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gil/Google Drive/Lectures/SINF 2018-2019/2. Material/beers database/"/>
    </mc:Choice>
  </mc:AlternateContent>
  <xr:revisionPtr revIDLastSave="0" documentId="13_ncr:1_{DB942D5E-D672-604B-B360-F7E63F2C7E29}" xr6:coauthVersionLast="43" xr6:coauthVersionMax="43" xr10:uidLastSave="{00000000-0000-0000-0000-000000000000}"/>
  <bookViews>
    <workbookView xWindow="7900" yWindow="40" windowWidth="23340" windowHeight="20160" activeTab="6" xr2:uid="{00000000-000D-0000-FFFF-FFFF00000000}"/>
  </bookViews>
  <sheets>
    <sheet name="Beers" sheetId="2" r:id="rId1"/>
    <sheet name="Breweries" sheetId="1" r:id="rId2"/>
    <sheet name="beersdb" sheetId="3" r:id="rId3"/>
    <sheet name="Bars" sheetId="5" r:id="rId4"/>
    <sheet name="barsdb" sheetId="4" r:id="rId5"/>
    <sheet name="Drinkers" sheetId="6" r:id="rId6"/>
    <sheet name="drinkersdb" sheetId="7" r:id="rId7"/>
    <sheet name="frequentsDB" sheetId="8" r:id="rId8"/>
    <sheet name="Sheet8"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5" i="7" l="1"/>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C13" i="7"/>
  <c r="B13" i="7"/>
  <c r="A13" i="7"/>
  <c r="C12" i="7"/>
  <c r="B12" i="7"/>
  <c r="A12" i="7"/>
  <c r="C11" i="7"/>
  <c r="B11" i="7"/>
  <c r="A11" i="7"/>
  <c r="C10" i="7"/>
  <c r="B10" i="7"/>
  <c r="A10" i="7"/>
  <c r="C9" i="7"/>
  <c r="B9" i="7"/>
  <c r="A9" i="7"/>
  <c r="C8" i="7"/>
  <c r="B8" i="7"/>
  <c r="A8" i="7"/>
  <c r="C7" i="7"/>
  <c r="B7" i="7"/>
  <c r="A7" i="7"/>
  <c r="C6" i="7"/>
  <c r="B6" i="7"/>
  <c r="A6" i="7"/>
  <c r="C5" i="7"/>
  <c r="B5" i="7"/>
  <c r="A5" i="7"/>
  <c r="C4" i="7"/>
  <c r="B4" i="7"/>
  <c r="A4" i="7"/>
  <c r="C3" i="7"/>
  <c r="B3" i="7"/>
  <c r="A3" i="7"/>
  <c r="C2" i="7"/>
  <c r="B2" i="7"/>
  <c r="A2" i="7"/>
  <c r="C1" i="7"/>
  <c r="B1" i="7"/>
  <c r="A1" i="7"/>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C30" i="4"/>
  <c r="B30" i="4"/>
  <c r="A30" i="4"/>
  <c r="C29" i="4"/>
  <c r="B29" i="4"/>
  <c r="A29" i="4"/>
  <c r="C28" i="4"/>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C2" i="4"/>
  <c r="B2" i="4"/>
  <c r="A2" i="4"/>
  <c r="E1" i="4"/>
  <c r="C1" i="4"/>
  <c r="B1" i="4"/>
  <c r="A1" i="4"/>
  <c r="C5848" i="3"/>
  <c r="B5848" i="3" s="1"/>
  <c r="E5848" i="3" s="1"/>
  <c r="A5848" i="3"/>
  <c r="C5847" i="3"/>
  <c r="B5847" i="3" s="1"/>
  <c r="E5847" i="3" s="1"/>
  <c r="A5847" i="3"/>
  <c r="C5846" i="3"/>
  <c r="B5846" i="3" s="1"/>
  <c r="E5846" i="3" s="1"/>
  <c r="A5846" i="3"/>
  <c r="C5845" i="3"/>
  <c r="B5845" i="3" s="1"/>
  <c r="E5845" i="3" s="1"/>
  <c r="A5845" i="3"/>
  <c r="C5844" i="3"/>
  <c r="B5844" i="3" s="1"/>
  <c r="E5844" i="3" s="1"/>
  <c r="A5844" i="3"/>
  <c r="C5843" i="3"/>
  <c r="B5843" i="3" s="1"/>
  <c r="E5843" i="3" s="1"/>
  <c r="A5843" i="3"/>
  <c r="C5842" i="3"/>
  <c r="B5842" i="3" s="1"/>
  <c r="E5842" i="3" s="1"/>
  <c r="A5842" i="3"/>
  <c r="C5841" i="3"/>
  <c r="B5841" i="3" s="1"/>
  <c r="E5841" i="3" s="1"/>
  <c r="A5841" i="3"/>
  <c r="C5840" i="3"/>
  <c r="B5840" i="3"/>
  <c r="E5840" i="3" s="1"/>
  <c r="A5840" i="3"/>
  <c r="C5839" i="3"/>
  <c r="B5839" i="3" s="1"/>
  <c r="E5839" i="3" s="1"/>
  <c r="A5839" i="3"/>
  <c r="C5838" i="3"/>
  <c r="B5838" i="3" s="1"/>
  <c r="E5838" i="3" s="1"/>
  <c r="A5838" i="3"/>
  <c r="C5837" i="3"/>
  <c r="B5837" i="3" s="1"/>
  <c r="E5837" i="3" s="1"/>
  <c r="A5837" i="3"/>
  <c r="C5836" i="3"/>
  <c r="B5836" i="3"/>
  <c r="E5836" i="3" s="1"/>
  <c r="A5836" i="3"/>
  <c r="C5835" i="3"/>
  <c r="B5835" i="3" s="1"/>
  <c r="E5835" i="3" s="1"/>
  <c r="A5835" i="3"/>
  <c r="C5834" i="3"/>
  <c r="B5834" i="3" s="1"/>
  <c r="E5834" i="3" s="1"/>
  <c r="A5834" i="3"/>
  <c r="C5833" i="3"/>
  <c r="B5833" i="3" s="1"/>
  <c r="E5833" i="3" s="1"/>
  <c r="A5833" i="3"/>
  <c r="C5832" i="3"/>
  <c r="B5832" i="3" s="1"/>
  <c r="E5832" i="3" s="1"/>
  <c r="A5832" i="3"/>
  <c r="C5831" i="3"/>
  <c r="B5831" i="3" s="1"/>
  <c r="E5831" i="3" s="1"/>
  <c r="A5831" i="3"/>
  <c r="C5830" i="3"/>
  <c r="B5830" i="3" s="1"/>
  <c r="E5830" i="3" s="1"/>
  <c r="A5830" i="3"/>
  <c r="C5829" i="3"/>
  <c r="B5829" i="3" s="1"/>
  <c r="E5829" i="3" s="1"/>
  <c r="A5829" i="3"/>
  <c r="C5828" i="3"/>
  <c r="B5828" i="3" s="1"/>
  <c r="E5828" i="3" s="1"/>
  <c r="A5828" i="3"/>
  <c r="C5827" i="3"/>
  <c r="B5827" i="3" s="1"/>
  <c r="E5827" i="3" s="1"/>
  <c r="A5827" i="3"/>
  <c r="C5826" i="3"/>
  <c r="B5826" i="3" s="1"/>
  <c r="E5826" i="3" s="1"/>
  <c r="A5826" i="3"/>
  <c r="C5825" i="3"/>
  <c r="B5825" i="3" s="1"/>
  <c r="E5825" i="3" s="1"/>
  <c r="A5825" i="3"/>
  <c r="C5824" i="3"/>
  <c r="B5824" i="3"/>
  <c r="E5824" i="3" s="1"/>
  <c r="A5824" i="3"/>
  <c r="C5823" i="3"/>
  <c r="B5823" i="3" s="1"/>
  <c r="E5823" i="3" s="1"/>
  <c r="A5823" i="3"/>
  <c r="C5822" i="3"/>
  <c r="B5822" i="3" s="1"/>
  <c r="E5822" i="3" s="1"/>
  <c r="A5822" i="3"/>
  <c r="C5821" i="3"/>
  <c r="B5821" i="3" s="1"/>
  <c r="E5821" i="3" s="1"/>
  <c r="A5821" i="3"/>
  <c r="C5820" i="3"/>
  <c r="B5820" i="3"/>
  <c r="E5820" i="3" s="1"/>
  <c r="A5820" i="3"/>
  <c r="C5819" i="3"/>
  <c r="B5819" i="3" s="1"/>
  <c r="E5819" i="3" s="1"/>
  <c r="A5819" i="3"/>
  <c r="C5818" i="3"/>
  <c r="B5818" i="3" s="1"/>
  <c r="E5818" i="3" s="1"/>
  <c r="A5818" i="3"/>
  <c r="C5817" i="3"/>
  <c r="B5817" i="3" s="1"/>
  <c r="E5817" i="3" s="1"/>
  <c r="A5817" i="3"/>
  <c r="C5816" i="3"/>
  <c r="B5816" i="3" s="1"/>
  <c r="E5816" i="3" s="1"/>
  <c r="A5816" i="3"/>
  <c r="C5815" i="3"/>
  <c r="B5815" i="3" s="1"/>
  <c r="E5815" i="3" s="1"/>
  <c r="A5815" i="3"/>
  <c r="C5814" i="3"/>
  <c r="B5814" i="3" s="1"/>
  <c r="E5814" i="3" s="1"/>
  <c r="A5814" i="3"/>
  <c r="C5813" i="3"/>
  <c r="B5813" i="3" s="1"/>
  <c r="E5813" i="3" s="1"/>
  <c r="A5813" i="3"/>
  <c r="C5812" i="3"/>
  <c r="B5812" i="3" s="1"/>
  <c r="E5812" i="3" s="1"/>
  <c r="A5812" i="3"/>
  <c r="C5811" i="3"/>
  <c r="B5811" i="3" s="1"/>
  <c r="E5811" i="3" s="1"/>
  <c r="A5811" i="3"/>
  <c r="C5810" i="3"/>
  <c r="B5810" i="3" s="1"/>
  <c r="E5810" i="3" s="1"/>
  <c r="A5810" i="3"/>
  <c r="C5809" i="3"/>
  <c r="B5809" i="3" s="1"/>
  <c r="E5809" i="3" s="1"/>
  <c r="A5809" i="3"/>
  <c r="C5808" i="3"/>
  <c r="B5808" i="3" s="1"/>
  <c r="E5808" i="3" s="1"/>
  <c r="A5808" i="3"/>
  <c r="C5807" i="3"/>
  <c r="B5807" i="3" s="1"/>
  <c r="E5807" i="3" s="1"/>
  <c r="A5807" i="3"/>
  <c r="C5806" i="3"/>
  <c r="B5806" i="3" s="1"/>
  <c r="E5806" i="3" s="1"/>
  <c r="A5806" i="3"/>
  <c r="C5805" i="3"/>
  <c r="B5805" i="3" s="1"/>
  <c r="E5805" i="3" s="1"/>
  <c r="A5805" i="3"/>
  <c r="C5804" i="3"/>
  <c r="B5804" i="3"/>
  <c r="E5804" i="3" s="1"/>
  <c r="A5804" i="3"/>
  <c r="C5803" i="3"/>
  <c r="B5803" i="3" s="1"/>
  <c r="E5803" i="3" s="1"/>
  <c r="A5803" i="3"/>
  <c r="C5802" i="3"/>
  <c r="B5802" i="3" s="1"/>
  <c r="E5802" i="3" s="1"/>
  <c r="A5802" i="3"/>
  <c r="C5801" i="3"/>
  <c r="B5801" i="3" s="1"/>
  <c r="E5801" i="3" s="1"/>
  <c r="A5801" i="3"/>
  <c r="C5800" i="3"/>
  <c r="B5800" i="3"/>
  <c r="E5800" i="3" s="1"/>
  <c r="A5800" i="3"/>
  <c r="C5799" i="3"/>
  <c r="B5799" i="3" s="1"/>
  <c r="E5799" i="3" s="1"/>
  <c r="A5799" i="3"/>
  <c r="C5798" i="3"/>
  <c r="B5798" i="3" s="1"/>
  <c r="E5798" i="3" s="1"/>
  <c r="A5798" i="3"/>
  <c r="C5797" i="3"/>
  <c r="B5797" i="3" s="1"/>
  <c r="E5797" i="3" s="1"/>
  <c r="A5797" i="3"/>
  <c r="C5796" i="3"/>
  <c r="B5796" i="3" s="1"/>
  <c r="E5796" i="3" s="1"/>
  <c r="A5796" i="3"/>
  <c r="C5795" i="3"/>
  <c r="B5795" i="3" s="1"/>
  <c r="E5795" i="3" s="1"/>
  <c r="A5795" i="3"/>
  <c r="C5794" i="3"/>
  <c r="B5794" i="3" s="1"/>
  <c r="E5794" i="3" s="1"/>
  <c r="A5794" i="3"/>
  <c r="C5793" i="3"/>
  <c r="B5793" i="3"/>
  <c r="E5793" i="3" s="1"/>
  <c r="A5793" i="3"/>
  <c r="C5792" i="3"/>
  <c r="B5792" i="3" s="1"/>
  <c r="E5792" i="3" s="1"/>
  <c r="A5792" i="3"/>
  <c r="C5791" i="3"/>
  <c r="B5791" i="3" s="1"/>
  <c r="E5791" i="3" s="1"/>
  <c r="A5791" i="3"/>
  <c r="C5790" i="3"/>
  <c r="B5790" i="3" s="1"/>
  <c r="E5790" i="3" s="1"/>
  <c r="A5790" i="3"/>
  <c r="C5789" i="3"/>
  <c r="B5789" i="3" s="1"/>
  <c r="E5789" i="3" s="1"/>
  <c r="A5789" i="3"/>
  <c r="C5788" i="3"/>
  <c r="B5788" i="3" s="1"/>
  <c r="E5788" i="3" s="1"/>
  <c r="A5788" i="3"/>
  <c r="C5787" i="3"/>
  <c r="B5787" i="3" s="1"/>
  <c r="E5787" i="3" s="1"/>
  <c r="A5787" i="3"/>
  <c r="C5786" i="3"/>
  <c r="B5786" i="3" s="1"/>
  <c r="E5786" i="3" s="1"/>
  <c r="A5786" i="3"/>
  <c r="C5785" i="3"/>
  <c r="B5785" i="3" s="1"/>
  <c r="E5785" i="3" s="1"/>
  <c r="A5785" i="3"/>
  <c r="C5784" i="3"/>
  <c r="B5784" i="3" s="1"/>
  <c r="E5784" i="3" s="1"/>
  <c r="A5784" i="3"/>
  <c r="C5783" i="3"/>
  <c r="B5783" i="3" s="1"/>
  <c r="E5783" i="3" s="1"/>
  <c r="A5783" i="3"/>
  <c r="C5782" i="3"/>
  <c r="B5782" i="3" s="1"/>
  <c r="E5782" i="3" s="1"/>
  <c r="A5782" i="3"/>
  <c r="C5781" i="3"/>
  <c r="B5781" i="3" s="1"/>
  <c r="E5781" i="3" s="1"/>
  <c r="A5781" i="3"/>
  <c r="C5780" i="3"/>
  <c r="B5780" i="3" s="1"/>
  <c r="E5780" i="3" s="1"/>
  <c r="A5780" i="3"/>
  <c r="C5779" i="3"/>
  <c r="B5779" i="3" s="1"/>
  <c r="E5779" i="3" s="1"/>
  <c r="A5779" i="3"/>
  <c r="C5778" i="3"/>
  <c r="B5778" i="3" s="1"/>
  <c r="E5778" i="3" s="1"/>
  <c r="A5778" i="3"/>
  <c r="C5777" i="3"/>
  <c r="B5777" i="3" s="1"/>
  <c r="E5777" i="3" s="1"/>
  <c r="A5777" i="3"/>
  <c r="C5776" i="3"/>
  <c r="B5776" i="3" s="1"/>
  <c r="E5776" i="3" s="1"/>
  <c r="A5776" i="3"/>
  <c r="C5775" i="3"/>
  <c r="B5775" i="3" s="1"/>
  <c r="E5775" i="3" s="1"/>
  <c r="A5775" i="3"/>
  <c r="C5774" i="3"/>
  <c r="B5774" i="3" s="1"/>
  <c r="E5774" i="3" s="1"/>
  <c r="A5774" i="3"/>
  <c r="C5773" i="3"/>
  <c r="B5773" i="3" s="1"/>
  <c r="E5773" i="3" s="1"/>
  <c r="A5773" i="3"/>
  <c r="C5772" i="3"/>
  <c r="B5772" i="3" s="1"/>
  <c r="E5772" i="3" s="1"/>
  <c r="A5772" i="3"/>
  <c r="C5771" i="3"/>
  <c r="B5771" i="3" s="1"/>
  <c r="E5771" i="3" s="1"/>
  <c r="A5771" i="3"/>
  <c r="C5770" i="3"/>
  <c r="B5770" i="3" s="1"/>
  <c r="E5770" i="3" s="1"/>
  <c r="A5770" i="3"/>
  <c r="C5769" i="3"/>
  <c r="B5769" i="3" s="1"/>
  <c r="E5769" i="3" s="1"/>
  <c r="A5769" i="3"/>
  <c r="C5768" i="3"/>
  <c r="B5768" i="3" s="1"/>
  <c r="E5768" i="3" s="1"/>
  <c r="A5768" i="3"/>
  <c r="C5767" i="3"/>
  <c r="B5767" i="3" s="1"/>
  <c r="E5767" i="3" s="1"/>
  <c r="A5767" i="3"/>
  <c r="C5766" i="3"/>
  <c r="B5766" i="3" s="1"/>
  <c r="E5766" i="3" s="1"/>
  <c r="A5766" i="3"/>
  <c r="C5765" i="3"/>
  <c r="B5765" i="3" s="1"/>
  <c r="E5765" i="3" s="1"/>
  <c r="A5765" i="3"/>
  <c r="C5764" i="3"/>
  <c r="B5764" i="3" s="1"/>
  <c r="E5764" i="3" s="1"/>
  <c r="A5764" i="3"/>
  <c r="C5763" i="3"/>
  <c r="B5763" i="3" s="1"/>
  <c r="E5763" i="3" s="1"/>
  <c r="A5763" i="3"/>
  <c r="C5762" i="3"/>
  <c r="B5762" i="3" s="1"/>
  <c r="E5762" i="3" s="1"/>
  <c r="A5762" i="3"/>
  <c r="C5761" i="3"/>
  <c r="B5761" i="3" s="1"/>
  <c r="E5761" i="3" s="1"/>
  <c r="A5761" i="3"/>
  <c r="C5760" i="3"/>
  <c r="B5760" i="3" s="1"/>
  <c r="E5760" i="3" s="1"/>
  <c r="A5760" i="3"/>
  <c r="C5759" i="3"/>
  <c r="B5759" i="3" s="1"/>
  <c r="E5759" i="3" s="1"/>
  <c r="A5759" i="3"/>
  <c r="C5758" i="3"/>
  <c r="B5758" i="3" s="1"/>
  <c r="E5758" i="3" s="1"/>
  <c r="A5758" i="3"/>
  <c r="C5757" i="3"/>
  <c r="B5757" i="3" s="1"/>
  <c r="E5757" i="3" s="1"/>
  <c r="A5757" i="3"/>
  <c r="C5756" i="3"/>
  <c r="B5756" i="3"/>
  <c r="E5756" i="3" s="1"/>
  <c r="A5756" i="3"/>
  <c r="C5755" i="3"/>
  <c r="B5755" i="3" s="1"/>
  <c r="E5755" i="3" s="1"/>
  <c r="A5755" i="3"/>
  <c r="C5754" i="3"/>
  <c r="B5754" i="3" s="1"/>
  <c r="E5754" i="3" s="1"/>
  <c r="A5754" i="3"/>
  <c r="C5753" i="3"/>
  <c r="B5753" i="3" s="1"/>
  <c r="E5753" i="3" s="1"/>
  <c r="A5753" i="3"/>
  <c r="C5752" i="3"/>
  <c r="B5752" i="3" s="1"/>
  <c r="E5752" i="3" s="1"/>
  <c r="A5752" i="3"/>
  <c r="C5751" i="3"/>
  <c r="B5751" i="3" s="1"/>
  <c r="E5751" i="3" s="1"/>
  <c r="A5751" i="3"/>
  <c r="C5750" i="3"/>
  <c r="B5750" i="3" s="1"/>
  <c r="E5750" i="3" s="1"/>
  <c r="A5750" i="3"/>
  <c r="C5749" i="3"/>
  <c r="B5749" i="3" s="1"/>
  <c r="E5749" i="3" s="1"/>
  <c r="A5749" i="3"/>
  <c r="C5748" i="3"/>
  <c r="B5748" i="3" s="1"/>
  <c r="E5748" i="3" s="1"/>
  <c r="A5748" i="3"/>
  <c r="C5747" i="3"/>
  <c r="B5747" i="3" s="1"/>
  <c r="E5747" i="3" s="1"/>
  <c r="A5747" i="3"/>
  <c r="C5746" i="3"/>
  <c r="B5746" i="3" s="1"/>
  <c r="E5746" i="3" s="1"/>
  <c r="A5746" i="3"/>
  <c r="C5745" i="3"/>
  <c r="B5745" i="3"/>
  <c r="E5745" i="3" s="1"/>
  <c r="A5745" i="3"/>
  <c r="C5744" i="3"/>
  <c r="B5744" i="3" s="1"/>
  <c r="E5744" i="3" s="1"/>
  <c r="A5744" i="3"/>
  <c r="C5743" i="3"/>
  <c r="B5743" i="3" s="1"/>
  <c r="E5743" i="3" s="1"/>
  <c r="A5743" i="3"/>
  <c r="C5742" i="3"/>
  <c r="B5742" i="3" s="1"/>
  <c r="E5742" i="3" s="1"/>
  <c r="A5742" i="3"/>
  <c r="C5741" i="3"/>
  <c r="B5741" i="3" s="1"/>
  <c r="E5741" i="3" s="1"/>
  <c r="A5741" i="3"/>
  <c r="C5740" i="3"/>
  <c r="B5740" i="3"/>
  <c r="E5740" i="3" s="1"/>
  <c r="A5740" i="3"/>
  <c r="C5739" i="3"/>
  <c r="B5739" i="3" s="1"/>
  <c r="E5739" i="3" s="1"/>
  <c r="A5739" i="3"/>
  <c r="C5738" i="3"/>
  <c r="B5738" i="3" s="1"/>
  <c r="E5738" i="3" s="1"/>
  <c r="A5738" i="3"/>
  <c r="C5737" i="3"/>
  <c r="B5737" i="3" s="1"/>
  <c r="E5737" i="3" s="1"/>
  <c r="A5737" i="3"/>
  <c r="C5736" i="3"/>
  <c r="B5736" i="3"/>
  <c r="E5736" i="3" s="1"/>
  <c r="A5736" i="3"/>
  <c r="C5735" i="3"/>
  <c r="B5735" i="3" s="1"/>
  <c r="E5735" i="3" s="1"/>
  <c r="A5735" i="3"/>
  <c r="C5734" i="3"/>
  <c r="B5734" i="3" s="1"/>
  <c r="E5734" i="3" s="1"/>
  <c r="A5734" i="3"/>
  <c r="C5733" i="3"/>
  <c r="B5733" i="3" s="1"/>
  <c r="E5733" i="3" s="1"/>
  <c r="A5733" i="3"/>
  <c r="C5732" i="3"/>
  <c r="B5732" i="3" s="1"/>
  <c r="E5732" i="3" s="1"/>
  <c r="A5732" i="3"/>
  <c r="C5731" i="3"/>
  <c r="B5731" i="3" s="1"/>
  <c r="E5731" i="3" s="1"/>
  <c r="A5731" i="3"/>
  <c r="C5730" i="3"/>
  <c r="B5730" i="3" s="1"/>
  <c r="E5730" i="3" s="1"/>
  <c r="A5730" i="3"/>
  <c r="C5729" i="3"/>
  <c r="B5729" i="3"/>
  <c r="E5729" i="3" s="1"/>
  <c r="A5729" i="3"/>
  <c r="C5728" i="3"/>
  <c r="B5728" i="3" s="1"/>
  <c r="E5728" i="3" s="1"/>
  <c r="A5728" i="3"/>
  <c r="C5727" i="3"/>
  <c r="B5727" i="3" s="1"/>
  <c r="E5727" i="3" s="1"/>
  <c r="A5727" i="3"/>
  <c r="C5726" i="3"/>
  <c r="B5726" i="3" s="1"/>
  <c r="E5726" i="3" s="1"/>
  <c r="A5726" i="3"/>
  <c r="C5725" i="3"/>
  <c r="B5725" i="3" s="1"/>
  <c r="E5725" i="3" s="1"/>
  <c r="A5725" i="3"/>
  <c r="C5724" i="3"/>
  <c r="B5724" i="3" s="1"/>
  <c r="E5724" i="3" s="1"/>
  <c r="A5724" i="3"/>
  <c r="C5723" i="3"/>
  <c r="B5723" i="3" s="1"/>
  <c r="E5723" i="3" s="1"/>
  <c r="A5723" i="3"/>
  <c r="C5722" i="3"/>
  <c r="B5722" i="3" s="1"/>
  <c r="E5722" i="3" s="1"/>
  <c r="A5722" i="3"/>
  <c r="C5721" i="3"/>
  <c r="B5721" i="3" s="1"/>
  <c r="E5721" i="3" s="1"/>
  <c r="A5721" i="3"/>
  <c r="C5720" i="3"/>
  <c r="B5720" i="3"/>
  <c r="E5720" i="3" s="1"/>
  <c r="A5720" i="3"/>
  <c r="C5719" i="3"/>
  <c r="B5719" i="3" s="1"/>
  <c r="E5719" i="3" s="1"/>
  <c r="A5719" i="3"/>
  <c r="C5718" i="3"/>
  <c r="B5718" i="3" s="1"/>
  <c r="E5718" i="3" s="1"/>
  <c r="A5718" i="3"/>
  <c r="C5717" i="3"/>
  <c r="B5717" i="3" s="1"/>
  <c r="E5717" i="3" s="1"/>
  <c r="A5717" i="3"/>
  <c r="C5716" i="3"/>
  <c r="B5716" i="3" s="1"/>
  <c r="E5716" i="3" s="1"/>
  <c r="A5716" i="3"/>
  <c r="C5715" i="3"/>
  <c r="B5715" i="3" s="1"/>
  <c r="E5715" i="3" s="1"/>
  <c r="A5715" i="3"/>
  <c r="C5714" i="3"/>
  <c r="B5714" i="3" s="1"/>
  <c r="E5714" i="3" s="1"/>
  <c r="A5714" i="3"/>
  <c r="C5713" i="3"/>
  <c r="B5713" i="3" s="1"/>
  <c r="E5713" i="3" s="1"/>
  <c r="A5713" i="3"/>
  <c r="C5712" i="3"/>
  <c r="B5712" i="3" s="1"/>
  <c r="E5712" i="3" s="1"/>
  <c r="A5712" i="3"/>
  <c r="C5711" i="3"/>
  <c r="B5711" i="3" s="1"/>
  <c r="E5711" i="3" s="1"/>
  <c r="A5711" i="3"/>
  <c r="C5710" i="3"/>
  <c r="B5710" i="3" s="1"/>
  <c r="E5710" i="3" s="1"/>
  <c r="A5710" i="3"/>
  <c r="C5709" i="3"/>
  <c r="B5709" i="3" s="1"/>
  <c r="E5709" i="3" s="1"/>
  <c r="A5709" i="3"/>
  <c r="C5708" i="3"/>
  <c r="B5708" i="3" s="1"/>
  <c r="E5708" i="3" s="1"/>
  <c r="A5708" i="3"/>
  <c r="C5707" i="3"/>
  <c r="B5707" i="3" s="1"/>
  <c r="E5707" i="3" s="1"/>
  <c r="A5707" i="3"/>
  <c r="C5706" i="3"/>
  <c r="B5706" i="3" s="1"/>
  <c r="E5706" i="3" s="1"/>
  <c r="A5706" i="3"/>
  <c r="C5705" i="3"/>
  <c r="B5705" i="3" s="1"/>
  <c r="E5705" i="3" s="1"/>
  <c r="A5705" i="3"/>
  <c r="C5704" i="3"/>
  <c r="B5704" i="3" s="1"/>
  <c r="E5704" i="3" s="1"/>
  <c r="A5704" i="3"/>
  <c r="C5703" i="3"/>
  <c r="B5703" i="3" s="1"/>
  <c r="E5703" i="3" s="1"/>
  <c r="A5703" i="3"/>
  <c r="C5702" i="3"/>
  <c r="B5702" i="3" s="1"/>
  <c r="E5702" i="3" s="1"/>
  <c r="A5702" i="3"/>
  <c r="C5701" i="3"/>
  <c r="B5701" i="3" s="1"/>
  <c r="E5701" i="3" s="1"/>
  <c r="A5701" i="3"/>
  <c r="C5700" i="3"/>
  <c r="B5700" i="3" s="1"/>
  <c r="E5700" i="3" s="1"/>
  <c r="A5700" i="3"/>
  <c r="C5699" i="3"/>
  <c r="B5699" i="3" s="1"/>
  <c r="E5699" i="3" s="1"/>
  <c r="A5699" i="3"/>
  <c r="C5698" i="3"/>
  <c r="B5698" i="3" s="1"/>
  <c r="E5698" i="3" s="1"/>
  <c r="A5698" i="3"/>
  <c r="C5697" i="3"/>
  <c r="B5697" i="3" s="1"/>
  <c r="E5697" i="3" s="1"/>
  <c r="A5697" i="3"/>
  <c r="C5696" i="3"/>
  <c r="B5696" i="3" s="1"/>
  <c r="E5696" i="3" s="1"/>
  <c r="A5696" i="3"/>
  <c r="C5695" i="3"/>
  <c r="B5695" i="3" s="1"/>
  <c r="E5695" i="3" s="1"/>
  <c r="A5695" i="3"/>
  <c r="C5694" i="3"/>
  <c r="B5694" i="3" s="1"/>
  <c r="E5694" i="3" s="1"/>
  <c r="A5694" i="3"/>
  <c r="C5693" i="3"/>
  <c r="B5693" i="3" s="1"/>
  <c r="E5693" i="3" s="1"/>
  <c r="A5693" i="3"/>
  <c r="C5692" i="3"/>
  <c r="B5692" i="3" s="1"/>
  <c r="E5692" i="3" s="1"/>
  <c r="A5692" i="3"/>
  <c r="C5691" i="3"/>
  <c r="B5691" i="3" s="1"/>
  <c r="E5691" i="3" s="1"/>
  <c r="A5691" i="3"/>
  <c r="C5690" i="3"/>
  <c r="B5690" i="3" s="1"/>
  <c r="E5690" i="3" s="1"/>
  <c r="A5690" i="3"/>
  <c r="C5689" i="3"/>
  <c r="B5689" i="3"/>
  <c r="E5689" i="3" s="1"/>
  <c r="A5689" i="3"/>
  <c r="C5688" i="3"/>
  <c r="B5688" i="3" s="1"/>
  <c r="E5688" i="3" s="1"/>
  <c r="A5688" i="3"/>
  <c r="C5687" i="3"/>
  <c r="B5687" i="3" s="1"/>
  <c r="E5687" i="3" s="1"/>
  <c r="A5687" i="3"/>
  <c r="C5686" i="3"/>
  <c r="B5686" i="3" s="1"/>
  <c r="E5686" i="3" s="1"/>
  <c r="A5686" i="3"/>
  <c r="C5685" i="3"/>
  <c r="B5685" i="3" s="1"/>
  <c r="E5685" i="3" s="1"/>
  <c r="A5685" i="3"/>
  <c r="C5684" i="3"/>
  <c r="B5684" i="3" s="1"/>
  <c r="E5684" i="3" s="1"/>
  <c r="A5684" i="3"/>
  <c r="C5683" i="3"/>
  <c r="B5683" i="3" s="1"/>
  <c r="E5683" i="3" s="1"/>
  <c r="A5683" i="3"/>
  <c r="C5682" i="3"/>
  <c r="B5682" i="3" s="1"/>
  <c r="E5682" i="3" s="1"/>
  <c r="A5682" i="3"/>
  <c r="C5681" i="3"/>
  <c r="B5681" i="3" s="1"/>
  <c r="E5681" i="3" s="1"/>
  <c r="A5681" i="3"/>
  <c r="C5680" i="3"/>
  <c r="B5680" i="3" s="1"/>
  <c r="E5680" i="3" s="1"/>
  <c r="A5680" i="3"/>
  <c r="C5679" i="3"/>
  <c r="B5679" i="3" s="1"/>
  <c r="E5679" i="3" s="1"/>
  <c r="A5679" i="3"/>
  <c r="C5678" i="3"/>
  <c r="B5678" i="3" s="1"/>
  <c r="E5678" i="3" s="1"/>
  <c r="A5678" i="3"/>
  <c r="C5677" i="3"/>
  <c r="B5677" i="3" s="1"/>
  <c r="E5677" i="3" s="1"/>
  <c r="A5677" i="3"/>
  <c r="C5676" i="3"/>
  <c r="B5676" i="3" s="1"/>
  <c r="E5676" i="3" s="1"/>
  <c r="A5676" i="3"/>
  <c r="C5675" i="3"/>
  <c r="B5675" i="3" s="1"/>
  <c r="E5675" i="3" s="1"/>
  <c r="A5675" i="3"/>
  <c r="C5674" i="3"/>
  <c r="B5674" i="3" s="1"/>
  <c r="E5674" i="3" s="1"/>
  <c r="A5674" i="3"/>
  <c r="C5673" i="3"/>
  <c r="B5673" i="3"/>
  <c r="E5673" i="3" s="1"/>
  <c r="A5673" i="3"/>
  <c r="C5672" i="3"/>
  <c r="B5672" i="3" s="1"/>
  <c r="E5672" i="3" s="1"/>
  <c r="A5672" i="3"/>
  <c r="C5671" i="3"/>
  <c r="B5671" i="3" s="1"/>
  <c r="E5671" i="3" s="1"/>
  <c r="A5671" i="3"/>
  <c r="C5670" i="3"/>
  <c r="B5670" i="3" s="1"/>
  <c r="E5670" i="3" s="1"/>
  <c r="A5670" i="3"/>
  <c r="C5669" i="3"/>
  <c r="B5669" i="3" s="1"/>
  <c r="E5669" i="3" s="1"/>
  <c r="A5669" i="3"/>
  <c r="C5668" i="3"/>
  <c r="B5668" i="3" s="1"/>
  <c r="E5668" i="3" s="1"/>
  <c r="A5668" i="3"/>
  <c r="C5667" i="3"/>
  <c r="B5667" i="3" s="1"/>
  <c r="E5667" i="3" s="1"/>
  <c r="A5667" i="3"/>
  <c r="C5666" i="3"/>
  <c r="B5666" i="3" s="1"/>
  <c r="E5666" i="3" s="1"/>
  <c r="A5666" i="3"/>
  <c r="C5665" i="3"/>
  <c r="B5665" i="3" s="1"/>
  <c r="E5665" i="3" s="1"/>
  <c r="A5665" i="3"/>
  <c r="C5664" i="3"/>
  <c r="B5664" i="3" s="1"/>
  <c r="E5664" i="3" s="1"/>
  <c r="A5664" i="3"/>
  <c r="C5663" i="3"/>
  <c r="B5663" i="3" s="1"/>
  <c r="E5663" i="3" s="1"/>
  <c r="A5663" i="3"/>
  <c r="C5662" i="3"/>
  <c r="B5662" i="3" s="1"/>
  <c r="E5662" i="3" s="1"/>
  <c r="A5662" i="3"/>
  <c r="C5661" i="3"/>
  <c r="B5661" i="3" s="1"/>
  <c r="E5661" i="3" s="1"/>
  <c r="A5661" i="3"/>
  <c r="C5660" i="3"/>
  <c r="B5660" i="3" s="1"/>
  <c r="E5660" i="3" s="1"/>
  <c r="A5660" i="3"/>
  <c r="C5659" i="3"/>
  <c r="B5659" i="3" s="1"/>
  <c r="E5659" i="3" s="1"/>
  <c r="A5659" i="3"/>
  <c r="C5658" i="3"/>
  <c r="B5658" i="3" s="1"/>
  <c r="E5658" i="3" s="1"/>
  <c r="A5658" i="3"/>
  <c r="C5657" i="3"/>
  <c r="B5657" i="3"/>
  <c r="E5657" i="3" s="1"/>
  <c r="A5657" i="3"/>
  <c r="C5656" i="3"/>
  <c r="B5656" i="3" s="1"/>
  <c r="E5656" i="3" s="1"/>
  <c r="A5656" i="3"/>
  <c r="C5655" i="3"/>
  <c r="B5655" i="3" s="1"/>
  <c r="E5655" i="3" s="1"/>
  <c r="A5655" i="3"/>
  <c r="C5654" i="3"/>
  <c r="B5654" i="3" s="1"/>
  <c r="E5654" i="3" s="1"/>
  <c r="A5654" i="3"/>
  <c r="C5653" i="3"/>
  <c r="B5653" i="3" s="1"/>
  <c r="E5653" i="3" s="1"/>
  <c r="A5653" i="3"/>
  <c r="C5652" i="3"/>
  <c r="B5652" i="3" s="1"/>
  <c r="E5652" i="3" s="1"/>
  <c r="A5652" i="3"/>
  <c r="C5651" i="3"/>
  <c r="B5651" i="3" s="1"/>
  <c r="E5651" i="3" s="1"/>
  <c r="A5651" i="3"/>
  <c r="C5650" i="3"/>
  <c r="B5650" i="3" s="1"/>
  <c r="E5650" i="3" s="1"/>
  <c r="A5650" i="3"/>
  <c r="C5649" i="3"/>
  <c r="B5649" i="3" s="1"/>
  <c r="E5649" i="3" s="1"/>
  <c r="A5649" i="3"/>
  <c r="C5648" i="3"/>
  <c r="B5648" i="3" s="1"/>
  <c r="E5648" i="3" s="1"/>
  <c r="A5648" i="3"/>
  <c r="C5647" i="3"/>
  <c r="B5647" i="3" s="1"/>
  <c r="E5647" i="3" s="1"/>
  <c r="A5647" i="3"/>
  <c r="C5646" i="3"/>
  <c r="B5646" i="3" s="1"/>
  <c r="E5646" i="3" s="1"/>
  <c r="A5646" i="3"/>
  <c r="C5645" i="3"/>
  <c r="B5645" i="3" s="1"/>
  <c r="E5645" i="3" s="1"/>
  <c r="A5645" i="3"/>
  <c r="C5644" i="3"/>
  <c r="B5644" i="3" s="1"/>
  <c r="E5644" i="3" s="1"/>
  <c r="A5644" i="3"/>
  <c r="C5643" i="3"/>
  <c r="B5643" i="3" s="1"/>
  <c r="E5643" i="3" s="1"/>
  <c r="A5643" i="3"/>
  <c r="C5642" i="3"/>
  <c r="B5642" i="3" s="1"/>
  <c r="E5642" i="3" s="1"/>
  <c r="A5642" i="3"/>
  <c r="C5641" i="3"/>
  <c r="B5641" i="3"/>
  <c r="E5641" i="3" s="1"/>
  <c r="A5641" i="3"/>
  <c r="C5640" i="3"/>
  <c r="B5640" i="3" s="1"/>
  <c r="E5640" i="3" s="1"/>
  <c r="A5640" i="3"/>
  <c r="C5639" i="3"/>
  <c r="B5639" i="3" s="1"/>
  <c r="E5639" i="3" s="1"/>
  <c r="A5639" i="3"/>
  <c r="C5638" i="3"/>
  <c r="B5638" i="3" s="1"/>
  <c r="E5638" i="3" s="1"/>
  <c r="A5638" i="3"/>
  <c r="C5637" i="3"/>
  <c r="B5637" i="3" s="1"/>
  <c r="E5637" i="3" s="1"/>
  <c r="A5637" i="3"/>
  <c r="C5636" i="3"/>
  <c r="B5636" i="3" s="1"/>
  <c r="E5636" i="3" s="1"/>
  <c r="A5636" i="3"/>
  <c r="C5635" i="3"/>
  <c r="B5635" i="3" s="1"/>
  <c r="E5635" i="3" s="1"/>
  <c r="A5635" i="3"/>
  <c r="C5634" i="3"/>
  <c r="B5634" i="3" s="1"/>
  <c r="E5634" i="3" s="1"/>
  <c r="A5634" i="3"/>
  <c r="C5633" i="3"/>
  <c r="B5633" i="3" s="1"/>
  <c r="E5633" i="3" s="1"/>
  <c r="A5633" i="3"/>
  <c r="C5632" i="3"/>
  <c r="B5632" i="3" s="1"/>
  <c r="E5632" i="3" s="1"/>
  <c r="A5632" i="3"/>
  <c r="C5631" i="3"/>
  <c r="B5631" i="3" s="1"/>
  <c r="E5631" i="3" s="1"/>
  <c r="A5631" i="3"/>
  <c r="C5630" i="3"/>
  <c r="B5630" i="3" s="1"/>
  <c r="E5630" i="3" s="1"/>
  <c r="A5630" i="3"/>
  <c r="C5629" i="3"/>
  <c r="B5629" i="3" s="1"/>
  <c r="E5629" i="3" s="1"/>
  <c r="A5629" i="3"/>
  <c r="C5628" i="3"/>
  <c r="B5628" i="3" s="1"/>
  <c r="E5628" i="3" s="1"/>
  <c r="A5628" i="3"/>
  <c r="C5627" i="3"/>
  <c r="B5627" i="3" s="1"/>
  <c r="E5627" i="3" s="1"/>
  <c r="A5627" i="3"/>
  <c r="C5626" i="3"/>
  <c r="B5626" i="3" s="1"/>
  <c r="E5626" i="3" s="1"/>
  <c r="A5626" i="3"/>
  <c r="C5625" i="3"/>
  <c r="B5625" i="3" s="1"/>
  <c r="E5625" i="3" s="1"/>
  <c r="A5625" i="3"/>
  <c r="C5624" i="3"/>
  <c r="B5624" i="3" s="1"/>
  <c r="E5624" i="3" s="1"/>
  <c r="A5624" i="3"/>
  <c r="C5623" i="3"/>
  <c r="B5623" i="3" s="1"/>
  <c r="E5623" i="3" s="1"/>
  <c r="A5623" i="3"/>
  <c r="C5622" i="3"/>
  <c r="B5622" i="3" s="1"/>
  <c r="E5622" i="3" s="1"/>
  <c r="A5622" i="3"/>
  <c r="C5621" i="3"/>
  <c r="B5621" i="3" s="1"/>
  <c r="E5621" i="3" s="1"/>
  <c r="A5621" i="3"/>
  <c r="C5620" i="3"/>
  <c r="B5620" i="3" s="1"/>
  <c r="E5620" i="3" s="1"/>
  <c r="A5620" i="3"/>
  <c r="C5619" i="3"/>
  <c r="B5619" i="3" s="1"/>
  <c r="E5619" i="3" s="1"/>
  <c r="A5619" i="3"/>
  <c r="C5618" i="3"/>
  <c r="B5618" i="3" s="1"/>
  <c r="E5618" i="3" s="1"/>
  <c r="A5618" i="3"/>
  <c r="C5617" i="3"/>
  <c r="B5617" i="3" s="1"/>
  <c r="E5617" i="3" s="1"/>
  <c r="A5617" i="3"/>
  <c r="C5616" i="3"/>
  <c r="B5616" i="3"/>
  <c r="E5616" i="3" s="1"/>
  <c r="A5616" i="3"/>
  <c r="C5615" i="3"/>
  <c r="B5615" i="3" s="1"/>
  <c r="E5615" i="3" s="1"/>
  <c r="A5615" i="3"/>
  <c r="C5614" i="3"/>
  <c r="B5614" i="3" s="1"/>
  <c r="E5614" i="3" s="1"/>
  <c r="A5614" i="3"/>
  <c r="C5613" i="3"/>
  <c r="B5613" i="3"/>
  <c r="E5613" i="3" s="1"/>
  <c r="A5613" i="3"/>
  <c r="C5612" i="3"/>
  <c r="B5612" i="3" s="1"/>
  <c r="E5612" i="3" s="1"/>
  <c r="A5612" i="3"/>
  <c r="C5611" i="3"/>
  <c r="B5611" i="3" s="1"/>
  <c r="E5611" i="3" s="1"/>
  <c r="A5611" i="3"/>
  <c r="C5610" i="3"/>
  <c r="B5610" i="3" s="1"/>
  <c r="E5610" i="3" s="1"/>
  <c r="A5610" i="3"/>
  <c r="C5609" i="3"/>
  <c r="B5609" i="3" s="1"/>
  <c r="E5609" i="3" s="1"/>
  <c r="A5609" i="3"/>
  <c r="C5608" i="3"/>
  <c r="B5608" i="3" s="1"/>
  <c r="E5608" i="3" s="1"/>
  <c r="A5608" i="3"/>
  <c r="C5607" i="3"/>
  <c r="B5607" i="3" s="1"/>
  <c r="E5607" i="3" s="1"/>
  <c r="A5607" i="3"/>
  <c r="C5606" i="3"/>
  <c r="B5606" i="3" s="1"/>
  <c r="E5606" i="3" s="1"/>
  <c r="A5606" i="3"/>
  <c r="C5605" i="3"/>
  <c r="B5605" i="3" s="1"/>
  <c r="E5605" i="3" s="1"/>
  <c r="A5605" i="3"/>
  <c r="C5604" i="3"/>
  <c r="B5604" i="3" s="1"/>
  <c r="E5604" i="3" s="1"/>
  <c r="A5604" i="3"/>
  <c r="C5603" i="3"/>
  <c r="B5603" i="3" s="1"/>
  <c r="E5603" i="3" s="1"/>
  <c r="A5603" i="3"/>
  <c r="C5602" i="3"/>
  <c r="B5602" i="3" s="1"/>
  <c r="E5602" i="3" s="1"/>
  <c r="A5602" i="3"/>
  <c r="C5601" i="3"/>
  <c r="B5601" i="3" s="1"/>
  <c r="E5601" i="3" s="1"/>
  <c r="A5601" i="3"/>
  <c r="C5600" i="3"/>
  <c r="B5600" i="3"/>
  <c r="E5600" i="3" s="1"/>
  <c r="A5600" i="3"/>
  <c r="C5599" i="3"/>
  <c r="B5599" i="3" s="1"/>
  <c r="E5599" i="3" s="1"/>
  <c r="A5599" i="3"/>
  <c r="C5598" i="3"/>
  <c r="B5598" i="3" s="1"/>
  <c r="E5598" i="3" s="1"/>
  <c r="A5598" i="3"/>
  <c r="C5597" i="3"/>
  <c r="B5597" i="3"/>
  <c r="E5597" i="3" s="1"/>
  <c r="A5597" i="3"/>
  <c r="C5596" i="3"/>
  <c r="B5596" i="3" s="1"/>
  <c r="E5596" i="3" s="1"/>
  <c r="A5596" i="3"/>
  <c r="C5595" i="3"/>
  <c r="B5595" i="3" s="1"/>
  <c r="E5595" i="3" s="1"/>
  <c r="A5595" i="3"/>
  <c r="C5594" i="3"/>
  <c r="B5594" i="3" s="1"/>
  <c r="E5594" i="3" s="1"/>
  <c r="A5594" i="3"/>
  <c r="C5593" i="3"/>
  <c r="B5593" i="3" s="1"/>
  <c r="E5593" i="3" s="1"/>
  <c r="A5593" i="3"/>
  <c r="C5592" i="3"/>
  <c r="B5592" i="3" s="1"/>
  <c r="E5592" i="3" s="1"/>
  <c r="A5592" i="3"/>
  <c r="C5591" i="3"/>
  <c r="B5591" i="3" s="1"/>
  <c r="E5591" i="3" s="1"/>
  <c r="A5591" i="3"/>
  <c r="C5590" i="3"/>
  <c r="B5590" i="3" s="1"/>
  <c r="E5590" i="3" s="1"/>
  <c r="A5590" i="3"/>
  <c r="C5589" i="3"/>
  <c r="B5589" i="3" s="1"/>
  <c r="E5589" i="3" s="1"/>
  <c r="A5589" i="3"/>
  <c r="C5588" i="3"/>
  <c r="B5588" i="3" s="1"/>
  <c r="E5588" i="3" s="1"/>
  <c r="A5588" i="3"/>
  <c r="C5587" i="3"/>
  <c r="B5587" i="3" s="1"/>
  <c r="E5587" i="3" s="1"/>
  <c r="A5587" i="3"/>
  <c r="C5586" i="3"/>
  <c r="B5586" i="3" s="1"/>
  <c r="E5586" i="3" s="1"/>
  <c r="A5586" i="3"/>
  <c r="C5585" i="3"/>
  <c r="B5585" i="3" s="1"/>
  <c r="E5585" i="3" s="1"/>
  <c r="A5585" i="3"/>
  <c r="C5584" i="3"/>
  <c r="B5584" i="3"/>
  <c r="E5584" i="3" s="1"/>
  <c r="A5584" i="3"/>
  <c r="C5583" i="3"/>
  <c r="B5583" i="3" s="1"/>
  <c r="E5583" i="3" s="1"/>
  <c r="A5583" i="3"/>
  <c r="C5582" i="3"/>
  <c r="B5582" i="3" s="1"/>
  <c r="E5582" i="3" s="1"/>
  <c r="A5582" i="3"/>
  <c r="C5581" i="3"/>
  <c r="B5581" i="3"/>
  <c r="E5581" i="3" s="1"/>
  <c r="A5581" i="3"/>
  <c r="C5580" i="3"/>
  <c r="B5580" i="3" s="1"/>
  <c r="E5580" i="3" s="1"/>
  <c r="A5580" i="3"/>
  <c r="C5579" i="3"/>
  <c r="B5579" i="3" s="1"/>
  <c r="E5579" i="3" s="1"/>
  <c r="A5579" i="3"/>
  <c r="C5578" i="3"/>
  <c r="B5578" i="3" s="1"/>
  <c r="E5578" i="3" s="1"/>
  <c r="A5578" i="3"/>
  <c r="C5577" i="3"/>
  <c r="B5577" i="3" s="1"/>
  <c r="E5577" i="3" s="1"/>
  <c r="A5577" i="3"/>
  <c r="C5576" i="3"/>
  <c r="B5576" i="3" s="1"/>
  <c r="E5576" i="3" s="1"/>
  <c r="A5576" i="3"/>
  <c r="C5575" i="3"/>
  <c r="B5575" i="3" s="1"/>
  <c r="E5575" i="3" s="1"/>
  <c r="A5575" i="3"/>
  <c r="C5574" i="3"/>
  <c r="B5574" i="3" s="1"/>
  <c r="E5574" i="3" s="1"/>
  <c r="A5574" i="3"/>
  <c r="C5573" i="3"/>
  <c r="B5573" i="3" s="1"/>
  <c r="E5573" i="3" s="1"/>
  <c r="A5573" i="3"/>
  <c r="C5572" i="3"/>
  <c r="B5572" i="3" s="1"/>
  <c r="E5572" i="3" s="1"/>
  <c r="A5572" i="3"/>
  <c r="C5571" i="3"/>
  <c r="B5571" i="3" s="1"/>
  <c r="E5571" i="3" s="1"/>
  <c r="A5571" i="3"/>
  <c r="C5570" i="3"/>
  <c r="B5570" i="3" s="1"/>
  <c r="E5570" i="3" s="1"/>
  <c r="A5570" i="3"/>
  <c r="C5569" i="3"/>
  <c r="B5569" i="3" s="1"/>
  <c r="E5569" i="3" s="1"/>
  <c r="A5569" i="3"/>
  <c r="C5568" i="3"/>
  <c r="B5568" i="3"/>
  <c r="E5568" i="3" s="1"/>
  <c r="A5568" i="3"/>
  <c r="C5567" i="3"/>
  <c r="B5567" i="3" s="1"/>
  <c r="E5567" i="3" s="1"/>
  <c r="A5567" i="3"/>
  <c r="C5566" i="3"/>
  <c r="B5566" i="3" s="1"/>
  <c r="E5566" i="3" s="1"/>
  <c r="A5566" i="3"/>
  <c r="C5565" i="3"/>
  <c r="B5565" i="3"/>
  <c r="E5565" i="3" s="1"/>
  <c r="A5565" i="3"/>
  <c r="C5564" i="3"/>
  <c r="B5564" i="3" s="1"/>
  <c r="E5564" i="3" s="1"/>
  <c r="A5564" i="3"/>
  <c r="C5563" i="3"/>
  <c r="B5563" i="3" s="1"/>
  <c r="E5563" i="3" s="1"/>
  <c r="A5563" i="3"/>
  <c r="C5562" i="3"/>
  <c r="B5562" i="3" s="1"/>
  <c r="E5562" i="3" s="1"/>
  <c r="A5562" i="3"/>
  <c r="C5561" i="3"/>
  <c r="B5561" i="3" s="1"/>
  <c r="E5561" i="3" s="1"/>
  <c r="A5561" i="3"/>
  <c r="C5560" i="3"/>
  <c r="B5560" i="3" s="1"/>
  <c r="E5560" i="3" s="1"/>
  <c r="A5560" i="3"/>
  <c r="C5559" i="3"/>
  <c r="B5559" i="3" s="1"/>
  <c r="E5559" i="3" s="1"/>
  <c r="A5559" i="3"/>
  <c r="C5558" i="3"/>
  <c r="B5558" i="3" s="1"/>
  <c r="E5558" i="3" s="1"/>
  <c r="A5558" i="3"/>
  <c r="C5557" i="3"/>
  <c r="B5557" i="3" s="1"/>
  <c r="E5557" i="3" s="1"/>
  <c r="A5557" i="3"/>
  <c r="C5556" i="3"/>
  <c r="B5556" i="3" s="1"/>
  <c r="E5556" i="3" s="1"/>
  <c r="A5556" i="3"/>
  <c r="C5555" i="3"/>
  <c r="B5555" i="3" s="1"/>
  <c r="E5555" i="3" s="1"/>
  <c r="A5555" i="3"/>
  <c r="C5554" i="3"/>
  <c r="B5554" i="3" s="1"/>
  <c r="E5554" i="3" s="1"/>
  <c r="A5554" i="3"/>
  <c r="C5553" i="3"/>
  <c r="B5553" i="3" s="1"/>
  <c r="E5553" i="3" s="1"/>
  <c r="A5553" i="3"/>
  <c r="C5552" i="3"/>
  <c r="B5552" i="3"/>
  <c r="E5552" i="3" s="1"/>
  <c r="A5552" i="3"/>
  <c r="C5551" i="3"/>
  <c r="B5551" i="3" s="1"/>
  <c r="E5551" i="3" s="1"/>
  <c r="A5551" i="3"/>
  <c r="C5550" i="3"/>
  <c r="B5550" i="3" s="1"/>
  <c r="E5550" i="3" s="1"/>
  <c r="A5550" i="3"/>
  <c r="C5549" i="3"/>
  <c r="B5549" i="3"/>
  <c r="E5549" i="3" s="1"/>
  <c r="A5549" i="3"/>
  <c r="C5548" i="3"/>
  <c r="B5548" i="3" s="1"/>
  <c r="E5548" i="3" s="1"/>
  <c r="A5548" i="3"/>
  <c r="C5547" i="3"/>
  <c r="B5547" i="3" s="1"/>
  <c r="E5547" i="3" s="1"/>
  <c r="A5547" i="3"/>
  <c r="C5546" i="3"/>
  <c r="B5546" i="3" s="1"/>
  <c r="E5546" i="3" s="1"/>
  <c r="A5546" i="3"/>
  <c r="C5545" i="3"/>
  <c r="B5545" i="3" s="1"/>
  <c r="E5545" i="3" s="1"/>
  <c r="A5545" i="3"/>
  <c r="C5544" i="3"/>
  <c r="B5544" i="3" s="1"/>
  <c r="E5544" i="3" s="1"/>
  <c r="A5544" i="3"/>
  <c r="C5543" i="3"/>
  <c r="B5543" i="3" s="1"/>
  <c r="E5543" i="3" s="1"/>
  <c r="A5543" i="3"/>
  <c r="C5542" i="3"/>
  <c r="B5542" i="3" s="1"/>
  <c r="E5542" i="3" s="1"/>
  <c r="A5542" i="3"/>
  <c r="C5541" i="3"/>
  <c r="B5541" i="3" s="1"/>
  <c r="E5541" i="3" s="1"/>
  <c r="A5541" i="3"/>
  <c r="C5540" i="3"/>
  <c r="B5540" i="3" s="1"/>
  <c r="E5540" i="3" s="1"/>
  <c r="A5540" i="3"/>
  <c r="C5539" i="3"/>
  <c r="B5539" i="3" s="1"/>
  <c r="E5539" i="3" s="1"/>
  <c r="A5539" i="3"/>
  <c r="C5538" i="3"/>
  <c r="B5538" i="3" s="1"/>
  <c r="E5538" i="3" s="1"/>
  <c r="A5538" i="3"/>
  <c r="C5537" i="3"/>
  <c r="B5537" i="3" s="1"/>
  <c r="E5537" i="3" s="1"/>
  <c r="A5537" i="3"/>
  <c r="C5536" i="3"/>
  <c r="B5536" i="3"/>
  <c r="E5536" i="3" s="1"/>
  <c r="A5536" i="3"/>
  <c r="C5535" i="3"/>
  <c r="B5535" i="3" s="1"/>
  <c r="E5535" i="3" s="1"/>
  <c r="A5535" i="3"/>
  <c r="C5534" i="3"/>
  <c r="B5534" i="3" s="1"/>
  <c r="E5534" i="3" s="1"/>
  <c r="A5534" i="3"/>
  <c r="C5533" i="3"/>
  <c r="B5533" i="3"/>
  <c r="E5533" i="3" s="1"/>
  <c r="A5533" i="3"/>
  <c r="C5532" i="3"/>
  <c r="B5532" i="3" s="1"/>
  <c r="E5532" i="3" s="1"/>
  <c r="A5532" i="3"/>
  <c r="C5531" i="3"/>
  <c r="B5531" i="3" s="1"/>
  <c r="E5531" i="3" s="1"/>
  <c r="A5531" i="3"/>
  <c r="C5530" i="3"/>
  <c r="B5530" i="3" s="1"/>
  <c r="E5530" i="3" s="1"/>
  <c r="A5530" i="3"/>
  <c r="C5529" i="3"/>
  <c r="B5529" i="3" s="1"/>
  <c r="E5529" i="3" s="1"/>
  <c r="A5529" i="3"/>
  <c r="C5528" i="3"/>
  <c r="B5528" i="3" s="1"/>
  <c r="E5528" i="3" s="1"/>
  <c r="A5528" i="3"/>
  <c r="C5527" i="3"/>
  <c r="B5527" i="3" s="1"/>
  <c r="E5527" i="3" s="1"/>
  <c r="A5527" i="3"/>
  <c r="C5526" i="3"/>
  <c r="B5526" i="3" s="1"/>
  <c r="E5526" i="3" s="1"/>
  <c r="A5526" i="3"/>
  <c r="C5525" i="3"/>
  <c r="B5525" i="3" s="1"/>
  <c r="E5525" i="3" s="1"/>
  <c r="A5525" i="3"/>
  <c r="C5524" i="3"/>
  <c r="B5524" i="3" s="1"/>
  <c r="E5524" i="3" s="1"/>
  <c r="A5524" i="3"/>
  <c r="C5523" i="3"/>
  <c r="B5523" i="3" s="1"/>
  <c r="E5523" i="3" s="1"/>
  <c r="A5523" i="3"/>
  <c r="C5522" i="3"/>
  <c r="B5522" i="3" s="1"/>
  <c r="E5522" i="3" s="1"/>
  <c r="A5522" i="3"/>
  <c r="C5521" i="3"/>
  <c r="B5521" i="3" s="1"/>
  <c r="E5521" i="3" s="1"/>
  <c r="A5521" i="3"/>
  <c r="C5520" i="3"/>
  <c r="B5520" i="3"/>
  <c r="E5520" i="3" s="1"/>
  <c r="A5520" i="3"/>
  <c r="C5519" i="3"/>
  <c r="B5519" i="3" s="1"/>
  <c r="E5519" i="3" s="1"/>
  <c r="A5519" i="3"/>
  <c r="C5518" i="3"/>
  <c r="B5518" i="3" s="1"/>
  <c r="E5518" i="3" s="1"/>
  <c r="A5518" i="3"/>
  <c r="C5517" i="3"/>
  <c r="B5517" i="3"/>
  <c r="E5517" i="3" s="1"/>
  <c r="A5517" i="3"/>
  <c r="C5516" i="3"/>
  <c r="B5516" i="3" s="1"/>
  <c r="E5516" i="3" s="1"/>
  <c r="A5516" i="3"/>
  <c r="C5515" i="3"/>
  <c r="B5515" i="3" s="1"/>
  <c r="E5515" i="3" s="1"/>
  <c r="A5515" i="3"/>
  <c r="C5514" i="3"/>
  <c r="B5514" i="3" s="1"/>
  <c r="E5514" i="3" s="1"/>
  <c r="A5514" i="3"/>
  <c r="C5513" i="3"/>
  <c r="B5513" i="3" s="1"/>
  <c r="E5513" i="3" s="1"/>
  <c r="A5513" i="3"/>
  <c r="C5512" i="3"/>
  <c r="B5512" i="3" s="1"/>
  <c r="E5512" i="3" s="1"/>
  <c r="A5512" i="3"/>
  <c r="C5511" i="3"/>
  <c r="B5511" i="3" s="1"/>
  <c r="E5511" i="3" s="1"/>
  <c r="A5511" i="3"/>
  <c r="C5510" i="3"/>
  <c r="B5510" i="3" s="1"/>
  <c r="E5510" i="3" s="1"/>
  <c r="A5510" i="3"/>
  <c r="C5509" i="3"/>
  <c r="B5509" i="3" s="1"/>
  <c r="E5509" i="3" s="1"/>
  <c r="A5509" i="3"/>
  <c r="C5508" i="3"/>
  <c r="B5508" i="3" s="1"/>
  <c r="E5508" i="3" s="1"/>
  <c r="A5508" i="3"/>
  <c r="C5507" i="3"/>
  <c r="B5507" i="3" s="1"/>
  <c r="E5507" i="3" s="1"/>
  <c r="A5507" i="3"/>
  <c r="C5506" i="3"/>
  <c r="B5506" i="3" s="1"/>
  <c r="E5506" i="3" s="1"/>
  <c r="A5506" i="3"/>
  <c r="C5505" i="3"/>
  <c r="B5505" i="3" s="1"/>
  <c r="E5505" i="3" s="1"/>
  <c r="A5505" i="3"/>
  <c r="C5504" i="3"/>
  <c r="B5504" i="3" s="1"/>
  <c r="E5504" i="3" s="1"/>
  <c r="A5504" i="3"/>
  <c r="C5503" i="3"/>
  <c r="B5503" i="3" s="1"/>
  <c r="E5503" i="3" s="1"/>
  <c r="A5503" i="3"/>
  <c r="C5502" i="3"/>
  <c r="B5502" i="3" s="1"/>
  <c r="E5502" i="3" s="1"/>
  <c r="A5502" i="3"/>
  <c r="C5501" i="3"/>
  <c r="B5501" i="3"/>
  <c r="E5501" i="3" s="1"/>
  <c r="A5501" i="3"/>
  <c r="C5500" i="3"/>
  <c r="B5500" i="3" s="1"/>
  <c r="E5500" i="3" s="1"/>
  <c r="A5500" i="3"/>
  <c r="C5499" i="3"/>
  <c r="B5499" i="3" s="1"/>
  <c r="E5499" i="3" s="1"/>
  <c r="A5499" i="3"/>
  <c r="C5498" i="3"/>
  <c r="B5498" i="3" s="1"/>
  <c r="E5498" i="3" s="1"/>
  <c r="A5498" i="3"/>
  <c r="C5497" i="3"/>
  <c r="B5497" i="3"/>
  <c r="E5497" i="3" s="1"/>
  <c r="A5497" i="3"/>
  <c r="C5496" i="3"/>
  <c r="B5496" i="3" s="1"/>
  <c r="E5496" i="3" s="1"/>
  <c r="A5496" i="3"/>
  <c r="C5495" i="3"/>
  <c r="B5495" i="3" s="1"/>
  <c r="E5495" i="3" s="1"/>
  <c r="A5495" i="3"/>
  <c r="C5494" i="3"/>
  <c r="B5494" i="3" s="1"/>
  <c r="E5494" i="3" s="1"/>
  <c r="A5494" i="3"/>
  <c r="C5493" i="3"/>
  <c r="B5493" i="3" s="1"/>
  <c r="E5493" i="3" s="1"/>
  <c r="A5493" i="3"/>
  <c r="C5492" i="3"/>
  <c r="B5492" i="3" s="1"/>
  <c r="E5492" i="3" s="1"/>
  <c r="A5492" i="3"/>
  <c r="C5491" i="3"/>
  <c r="B5491" i="3" s="1"/>
  <c r="E5491" i="3" s="1"/>
  <c r="A5491" i="3"/>
  <c r="C5490" i="3"/>
  <c r="B5490" i="3" s="1"/>
  <c r="E5490" i="3" s="1"/>
  <c r="A5490" i="3"/>
  <c r="C5489" i="3"/>
  <c r="B5489" i="3" s="1"/>
  <c r="E5489" i="3" s="1"/>
  <c r="A5489" i="3"/>
  <c r="C5488" i="3"/>
  <c r="B5488" i="3" s="1"/>
  <c r="E5488" i="3" s="1"/>
  <c r="A5488" i="3"/>
  <c r="C5487" i="3"/>
  <c r="B5487" i="3" s="1"/>
  <c r="E5487" i="3" s="1"/>
  <c r="A5487" i="3"/>
  <c r="C5486" i="3"/>
  <c r="B5486" i="3" s="1"/>
  <c r="E5486" i="3" s="1"/>
  <c r="A5486" i="3"/>
  <c r="C5485" i="3"/>
  <c r="B5485" i="3"/>
  <c r="E5485" i="3" s="1"/>
  <c r="A5485" i="3"/>
  <c r="C5484" i="3"/>
  <c r="B5484" i="3" s="1"/>
  <c r="E5484" i="3" s="1"/>
  <c r="A5484" i="3"/>
  <c r="C5483" i="3"/>
  <c r="B5483" i="3" s="1"/>
  <c r="E5483" i="3" s="1"/>
  <c r="A5483" i="3"/>
  <c r="C5482" i="3"/>
  <c r="B5482" i="3" s="1"/>
  <c r="E5482" i="3" s="1"/>
  <c r="A5482" i="3"/>
  <c r="C5481" i="3"/>
  <c r="B5481" i="3"/>
  <c r="E5481" i="3" s="1"/>
  <c r="A5481" i="3"/>
  <c r="C5480" i="3"/>
  <c r="B5480" i="3" s="1"/>
  <c r="E5480" i="3" s="1"/>
  <c r="A5480" i="3"/>
  <c r="C5479" i="3"/>
  <c r="B5479" i="3" s="1"/>
  <c r="E5479" i="3" s="1"/>
  <c r="A5479" i="3"/>
  <c r="C5478" i="3"/>
  <c r="B5478" i="3" s="1"/>
  <c r="E5478" i="3" s="1"/>
  <c r="A5478" i="3"/>
  <c r="C5477" i="3"/>
  <c r="B5477" i="3" s="1"/>
  <c r="E5477" i="3" s="1"/>
  <c r="A5477" i="3"/>
  <c r="C5476" i="3"/>
  <c r="B5476" i="3" s="1"/>
  <c r="E5476" i="3" s="1"/>
  <c r="A5476" i="3"/>
  <c r="C5475" i="3"/>
  <c r="B5475" i="3" s="1"/>
  <c r="E5475" i="3" s="1"/>
  <c r="A5475" i="3"/>
  <c r="C5474" i="3"/>
  <c r="B5474" i="3" s="1"/>
  <c r="E5474" i="3" s="1"/>
  <c r="A5474" i="3"/>
  <c r="C5473" i="3"/>
  <c r="B5473" i="3" s="1"/>
  <c r="E5473" i="3" s="1"/>
  <c r="A5473" i="3"/>
  <c r="C5472" i="3"/>
  <c r="B5472" i="3" s="1"/>
  <c r="E5472" i="3" s="1"/>
  <c r="A5472" i="3"/>
  <c r="C5471" i="3"/>
  <c r="B5471" i="3" s="1"/>
  <c r="E5471" i="3" s="1"/>
  <c r="A5471" i="3"/>
  <c r="C5470" i="3"/>
  <c r="B5470" i="3" s="1"/>
  <c r="E5470" i="3" s="1"/>
  <c r="A5470" i="3"/>
  <c r="C5469" i="3"/>
  <c r="B5469" i="3" s="1"/>
  <c r="E5469" i="3" s="1"/>
  <c r="A5469" i="3"/>
  <c r="C5468" i="3"/>
  <c r="B5468" i="3" s="1"/>
  <c r="E5468" i="3" s="1"/>
  <c r="A5468" i="3"/>
  <c r="C5467" i="3"/>
  <c r="B5467" i="3"/>
  <c r="E5467" i="3" s="1"/>
  <c r="A5467" i="3"/>
  <c r="C5466" i="3"/>
  <c r="B5466" i="3" s="1"/>
  <c r="E5466" i="3" s="1"/>
  <c r="A5466" i="3"/>
  <c r="C5465" i="3"/>
  <c r="B5465" i="3" s="1"/>
  <c r="E5465" i="3" s="1"/>
  <c r="A5465" i="3"/>
  <c r="C5464" i="3"/>
  <c r="B5464" i="3" s="1"/>
  <c r="E5464" i="3" s="1"/>
  <c r="A5464" i="3"/>
  <c r="C5463" i="3"/>
  <c r="B5463" i="3" s="1"/>
  <c r="E5463" i="3" s="1"/>
  <c r="A5463" i="3"/>
  <c r="C5462" i="3"/>
  <c r="B5462" i="3" s="1"/>
  <c r="E5462" i="3" s="1"/>
  <c r="A5462" i="3"/>
  <c r="C5461" i="3"/>
  <c r="B5461" i="3" s="1"/>
  <c r="E5461" i="3" s="1"/>
  <c r="A5461" i="3"/>
  <c r="C5460" i="3"/>
  <c r="B5460" i="3" s="1"/>
  <c r="E5460" i="3" s="1"/>
  <c r="A5460" i="3"/>
  <c r="C5459" i="3"/>
  <c r="B5459" i="3" s="1"/>
  <c r="E5459" i="3" s="1"/>
  <c r="A5459" i="3"/>
  <c r="C5458" i="3"/>
  <c r="B5458" i="3" s="1"/>
  <c r="E5458" i="3" s="1"/>
  <c r="A5458" i="3"/>
  <c r="C5457" i="3"/>
  <c r="B5457" i="3" s="1"/>
  <c r="E5457" i="3" s="1"/>
  <c r="A5457" i="3"/>
  <c r="C5456" i="3"/>
  <c r="B5456" i="3" s="1"/>
  <c r="E5456" i="3" s="1"/>
  <c r="A5456" i="3"/>
  <c r="C5455" i="3"/>
  <c r="B5455" i="3" s="1"/>
  <c r="E5455" i="3" s="1"/>
  <c r="A5455" i="3"/>
  <c r="C5454" i="3"/>
  <c r="B5454" i="3" s="1"/>
  <c r="E5454" i="3" s="1"/>
  <c r="A5454" i="3"/>
  <c r="C5453" i="3"/>
  <c r="B5453" i="3" s="1"/>
  <c r="E5453" i="3" s="1"/>
  <c r="A5453" i="3"/>
  <c r="C5452" i="3"/>
  <c r="B5452" i="3" s="1"/>
  <c r="E5452" i="3" s="1"/>
  <c r="A5452" i="3"/>
  <c r="C5451" i="3"/>
  <c r="B5451" i="3" s="1"/>
  <c r="E5451" i="3" s="1"/>
  <c r="A5451" i="3"/>
  <c r="C5450" i="3"/>
  <c r="B5450" i="3" s="1"/>
  <c r="E5450" i="3" s="1"/>
  <c r="A5450" i="3"/>
  <c r="C5449" i="3"/>
  <c r="B5449" i="3" s="1"/>
  <c r="E5449" i="3" s="1"/>
  <c r="A5449" i="3"/>
  <c r="C5448" i="3"/>
  <c r="B5448" i="3" s="1"/>
  <c r="E5448" i="3" s="1"/>
  <c r="A5448" i="3"/>
  <c r="C5447" i="3"/>
  <c r="B5447" i="3" s="1"/>
  <c r="E5447" i="3" s="1"/>
  <c r="A5447" i="3"/>
  <c r="C5446" i="3"/>
  <c r="B5446" i="3" s="1"/>
  <c r="E5446" i="3" s="1"/>
  <c r="A5446" i="3"/>
  <c r="C5445" i="3"/>
  <c r="B5445" i="3" s="1"/>
  <c r="E5445" i="3" s="1"/>
  <c r="A5445" i="3"/>
  <c r="C5444" i="3"/>
  <c r="B5444" i="3" s="1"/>
  <c r="E5444" i="3" s="1"/>
  <c r="A5444" i="3"/>
  <c r="C5443" i="3"/>
  <c r="B5443" i="3" s="1"/>
  <c r="E5443" i="3" s="1"/>
  <c r="A5443" i="3"/>
  <c r="C5442" i="3"/>
  <c r="B5442" i="3" s="1"/>
  <c r="E5442" i="3" s="1"/>
  <c r="A5442" i="3"/>
  <c r="C5441" i="3"/>
  <c r="B5441" i="3" s="1"/>
  <c r="E5441" i="3" s="1"/>
  <c r="A5441" i="3"/>
  <c r="C5440" i="3"/>
  <c r="B5440" i="3" s="1"/>
  <c r="E5440" i="3" s="1"/>
  <c r="A5440" i="3"/>
  <c r="C5439" i="3"/>
  <c r="B5439" i="3"/>
  <c r="E5439" i="3" s="1"/>
  <c r="A5439" i="3"/>
  <c r="C5438" i="3"/>
  <c r="B5438" i="3" s="1"/>
  <c r="E5438" i="3" s="1"/>
  <c r="A5438" i="3"/>
  <c r="C5437" i="3"/>
  <c r="B5437" i="3" s="1"/>
  <c r="E5437" i="3" s="1"/>
  <c r="A5437" i="3"/>
  <c r="C5436" i="3"/>
  <c r="B5436" i="3" s="1"/>
  <c r="E5436" i="3" s="1"/>
  <c r="A5436" i="3"/>
  <c r="C5435" i="3"/>
  <c r="B5435" i="3" s="1"/>
  <c r="E5435" i="3" s="1"/>
  <c r="A5435" i="3"/>
  <c r="C5434" i="3"/>
  <c r="B5434" i="3" s="1"/>
  <c r="E5434" i="3" s="1"/>
  <c r="A5434" i="3"/>
  <c r="C5433" i="3"/>
  <c r="B5433" i="3" s="1"/>
  <c r="E5433" i="3" s="1"/>
  <c r="A5433" i="3"/>
  <c r="C5432" i="3"/>
  <c r="B5432" i="3" s="1"/>
  <c r="E5432" i="3" s="1"/>
  <c r="A5432" i="3"/>
  <c r="C5431" i="3"/>
  <c r="B5431" i="3" s="1"/>
  <c r="E5431" i="3" s="1"/>
  <c r="A5431" i="3"/>
  <c r="C5430" i="3"/>
  <c r="B5430" i="3" s="1"/>
  <c r="E5430" i="3" s="1"/>
  <c r="A5430" i="3"/>
  <c r="C5429" i="3"/>
  <c r="B5429" i="3" s="1"/>
  <c r="E5429" i="3" s="1"/>
  <c r="A5429" i="3"/>
  <c r="C5428" i="3"/>
  <c r="B5428" i="3"/>
  <c r="E5428" i="3" s="1"/>
  <c r="A5428" i="3"/>
  <c r="C5427" i="3"/>
  <c r="B5427" i="3" s="1"/>
  <c r="E5427" i="3" s="1"/>
  <c r="A5427" i="3"/>
  <c r="C5426" i="3"/>
  <c r="B5426" i="3" s="1"/>
  <c r="E5426" i="3" s="1"/>
  <c r="A5426" i="3"/>
  <c r="C5425" i="3"/>
  <c r="B5425" i="3" s="1"/>
  <c r="E5425" i="3" s="1"/>
  <c r="A5425" i="3"/>
  <c r="C5424" i="3"/>
  <c r="B5424" i="3" s="1"/>
  <c r="E5424" i="3" s="1"/>
  <c r="A5424" i="3"/>
  <c r="C5423" i="3"/>
  <c r="B5423" i="3"/>
  <c r="E5423" i="3" s="1"/>
  <c r="A5423" i="3"/>
  <c r="C5422" i="3"/>
  <c r="B5422" i="3" s="1"/>
  <c r="E5422" i="3" s="1"/>
  <c r="A5422" i="3"/>
  <c r="C5421" i="3"/>
  <c r="B5421" i="3" s="1"/>
  <c r="E5421" i="3" s="1"/>
  <c r="A5421" i="3"/>
  <c r="C5420" i="3"/>
  <c r="B5420" i="3" s="1"/>
  <c r="E5420" i="3" s="1"/>
  <c r="A5420" i="3"/>
  <c r="C5419" i="3"/>
  <c r="B5419" i="3"/>
  <c r="E5419" i="3" s="1"/>
  <c r="A5419" i="3"/>
  <c r="C5418" i="3"/>
  <c r="B5418" i="3" s="1"/>
  <c r="E5418" i="3" s="1"/>
  <c r="A5418" i="3"/>
  <c r="C5417" i="3"/>
  <c r="B5417" i="3" s="1"/>
  <c r="E5417" i="3" s="1"/>
  <c r="A5417" i="3"/>
  <c r="C5416" i="3"/>
  <c r="B5416" i="3" s="1"/>
  <c r="E5416" i="3" s="1"/>
  <c r="A5416" i="3"/>
  <c r="C5415" i="3"/>
  <c r="B5415" i="3" s="1"/>
  <c r="E5415" i="3" s="1"/>
  <c r="A5415" i="3"/>
  <c r="C5414" i="3"/>
  <c r="B5414" i="3" s="1"/>
  <c r="E5414" i="3" s="1"/>
  <c r="A5414" i="3"/>
  <c r="C5413" i="3"/>
  <c r="B5413" i="3" s="1"/>
  <c r="E5413" i="3" s="1"/>
  <c r="A5413" i="3"/>
  <c r="C5412" i="3"/>
  <c r="B5412" i="3" s="1"/>
  <c r="E5412" i="3" s="1"/>
  <c r="A5412" i="3"/>
  <c r="C5411" i="3"/>
  <c r="B5411" i="3" s="1"/>
  <c r="E5411" i="3" s="1"/>
  <c r="A5411" i="3"/>
  <c r="C5410" i="3"/>
  <c r="B5410" i="3" s="1"/>
  <c r="E5410" i="3" s="1"/>
  <c r="A5410" i="3"/>
  <c r="C5409" i="3"/>
  <c r="B5409" i="3" s="1"/>
  <c r="E5409" i="3" s="1"/>
  <c r="A5409" i="3"/>
  <c r="C5408" i="3"/>
  <c r="B5408" i="3" s="1"/>
  <c r="E5408" i="3" s="1"/>
  <c r="A5408" i="3"/>
  <c r="C5407" i="3"/>
  <c r="B5407" i="3" s="1"/>
  <c r="E5407" i="3" s="1"/>
  <c r="A5407" i="3"/>
  <c r="C5406" i="3"/>
  <c r="B5406" i="3" s="1"/>
  <c r="E5406" i="3" s="1"/>
  <c r="A5406" i="3"/>
  <c r="C5405" i="3"/>
  <c r="B5405" i="3" s="1"/>
  <c r="E5405" i="3" s="1"/>
  <c r="A5405" i="3"/>
  <c r="C5404" i="3"/>
  <c r="B5404" i="3" s="1"/>
  <c r="E5404" i="3" s="1"/>
  <c r="A5404" i="3"/>
  <c r="C5403" i="3"/>
  <c r="B5403" i="3" s="1"/>
  <c r="E5403" i="3" s="1"/>
  <c r="A5403" i="3"/>
  <c r="C5402" i="3"/>
  <c r="B5402" i="3" s="1"/>
  <c r="E5402" i="3" s="1"/>
  <c r="A5402" i="3"/>
  <c r="C5401" i="3"/>
  <c r="B5401" i="3" s="1"/>
  <c r="E5401" i="3" s="1"/>
  <c r="A5401" i="3"/>
  <c r="C5400" i="3"/>
  <c r="B5400" i="3" s="1"/>
  <c r="E5400" i="3" s="1"/>
  <c r="A5400" i="3"/>
  <c r="C5399" i="3"/>
  <c r="B5399" i="3" s="1"/>
  <c r="E5399" i="3" s="1"/>
  <c r="A5399" i="3"/>
  <c r="C5398" i="3"/>
  <c r="B5398" i="3" s="1"/>
  <c r="E5398" i="3" s="1"/>
  <c r="A5398" i="3"/>
  <c r="C5397" i="3"/>
  <c r="B5397" i="3" s="1"/>
  <c r="E5397" i="3" s="1"/>
  <c r="A5397" i="3"/>
  <c r="C5396" i="3"/>
  <c r="B5396" i="3" s="1"/>
  <c r="E5396" i="3" s="1"/>
  <c r="A5396" i="3"/>
  <c r="C5395" i="3"/>
  <c r="B5395" i="3"/>
  <c r="E5395" i="3" s="1"/>
  <c r="A5395" i="3"/>
  <c r="C5394" i="3"/>
  <c r="B5394" i="3" s="1"/>
  <c r="E5394" i="3" s="1"/>
  <c r="A5394" i="3"/>
  <c r="C5393" i="3"/>
  <c r="B5393" i="3" s="1"/>
  <c r="E5393" i="3" s="1"/>
  <c r="A5393" i="3"/>
  <c r="C5392" i="3"/>
  <c r="B5392" i="3" s="1"/>
  <c r="E5392" i="3" s="1"/>
  <c r="A5392" i="3"/>
  <c r="C5391" i="3"/>
  <c r="B5391" i="3" s="1"/>
  <c r="E5391" i="3" s="1"/>
  <c r="A5391" i="3"/>
  <c r="C5390" i="3"/>
  <c r="B5390" i="3" s="1"/>
  <c r="E5390" i="3" s="1"/>
  <c r="A5390" i="3"/>
  <c r="C5389" i="3"/>
  <c r="B5389" i="3" s="1"/>
  <c r="E5389" i="3" s="1"/>
  <c r="A5389" i="3"/>
  <c r="C5388" i="3"/>
  <c r="B5388" i="3" s="1"/>
  <c r="E5388" i="3" s="1"/>
  <c r="A5388" i="3"/>
  <c r="C5387" i="3"/>
  <c r="B5387" i="3"/>
  <c r="E5387" i="3" s="1"/>
  <c r="A5387" i="3"/>
  <c r="C5386" i="3"/>
  <c r="B5386" i="3" s="1"/>
  <c r="E5386" i="3" s="1"/>
  <c r="A5386" i="3"/>
  <c r="C5385" i="3"/>
  <c r="B5385" i="3" s="1"/>
  <c r="E5385" i="3" s="1"/>
  <c r="A5385" i="3"/>
  <c r="C5384" i="3"/>
  <c r="B5384" i="3" s="1"/>
  <c r="E5384" i="3" s="1"/>
  <c r="A5384" i="3"/>
  <c r="C5383" i="3"/>
  <c r="B5383" i="3" s="1"/>
  <c r="E5383" i="3" s="1"/>
  <c r="A5383" i="3"/>
  <c r="C5382" i="3"/>
  <c r="B5382" i="3" s="1"/>
  <c r="E5382" i="3" s="1"/>
  <c r="A5382" i="3"/>
  <c r="C5381" i="3"/>
  <c r="B5381" i="3" s="1"/>
  <c r="E5381" i="3" s="1"/>
  <c r="A5381" i="3"/>
  <c r="C5380" i="3"/>
  <c r="B5380" i="3" s="1"/>
  <c r="E5380" i="3" s="1"/>
  <c r="A5380" i="3"/>
  <c r="C5379" i="3"/>
  <c r="B5379" i="3" s="1"/>
  <c r="E5379" i="3" s="1"/>
  <c r="A5379" i="3"/>
  <c r="C5378" i="3"/>
  <c r="B5378" i="3" s="1"/>
  <c r="E5378" i="3" s="1"/>
  <c r="A5378" i="3"/>
  <c r="C5377" i="3"/>
  <c r="B5377" i="3" s="1"/>
  <c r="E5377" i="3" s="1"/>
  <c r="A5377" i="3"/>
  <c r="C5376" i="3"/>
  <c r="B5376" i="3" s="1"/>
  <c r="E5376" i="3" s="1"/>
  <c r="A5376" i="3"/>
  <c r="C5375" i="3"/>
  <c r="B5375" i="3" s="1"/>
  <c r="E5375" i="3" s="1"/>
  <c r="A5375" i="3"/>
  <c r="C5374" i="3"/>
  <c r="B5374" i="3" s="1"/>
  <c r="E5374" i="3" s="1"/>
  <c r="A5374" i="3"/>
  <c r="C5373" i="3"/>
  <c r="B5373" i="3" s="1"/>
  <c r="E5373" i="3" s="1"/>
  <c r="A5373" i="3"/>
  <c r="C5372" i="3"/>
  <c r="B5372" i="3" s="1"/>
  <c r="E5372" i="3" s="1"/>
  <c r="A5372" i="3"/>
  <c r="C5371" i="3"/>
  <c r="B5371" i="3" s="1"/>
  <c r="E5371" i="3" s="1"/>
  <c r="A5371" i="3"/>
  <c r="C5370" i="3"/>
  <c r="B5370" i="3" s="1"/>
  <c r="E5370" i="3" s="1"/>
  <c r="A5370" i="3"/>
  <c r="C5369" i="3"/>
  <c r="B5369" i="3" s="1"/>
  <c r="E5369" i="3" s="1"/>
  <c r="A5369" i="3"/>
  <c r="C5368" i="3"/>
  <c r="B5368" i="3" s="1"/>
  <c r="E5368" i="3" s="1"/>
  <c r="A5368" i="3"/>
  <c r="C5367" i="3"/>
  <c r="B5367" i="3" s="1"/>
  <c r="E5367" i="3" s="1"/>
  <c r="A5367" i="3"/>
  <c r="C5366" i="3"/>
  <c r="B5366" i="3" s="1"/>
  <c r="E5366" i="3" s="1"/>
  <c r="A5366" i="3"/>
  <c r="C5365" i="3"/>
  <c r="B5365" i="3" s="1"/>
  <c r="E5365" i="3" s="1"/>
  <c r="A5365" i="3"/>
  <c r="C5364" i="3"/>
  <c r="B5364" i="3" s="1"/>
  <c r="E5364" i="3" s="1"/>
  <c r="A5364" i="3"/>
  <c r="C5363" i="3"/>
  <c r="B5363" i="3"/>
  <c r="E5363" i="3" s="1"/>
  <c r="A5363" i="3"/>
  <c r="C5362" i="3"/>
  <c r="B5362" i="3" s="1"/>
  <c r="E5362" i="3" s="1"/>
  <c r="A5362" i="3"/>
  <c r="C5361" i="3"/>
  <c r="B5361" i="3" s="1"/>
  <c r="E5361" i="3" s="1"/>
  <c r="A5361" i="3"/>
  <c r="C5360" i="3"/>
  <c r="B5360" i="3" s="1"/>
  <c r="E5360" i="3" s="1"/>
  <c r="A5360" i="3"/>
  <c r="C5359" i="3"/>
  <c r="B5359" i="3" s="1"/>
  <c r="E5359" i="3" s="1"/>
  <c r="A5359" i="3"/>
  <c r="C5358" i="3"/>
  <c r="B5358" i="3" s="1"/>
  <c r="E5358" i="3" s="1"/>
  <c r="A5358" i="3"/>
  <c r="C5357" i="3"/>
  <c r="B5357" i="3" s="1"/>
  <c r="E5357" i="3" s="1"/>
  <c r="A5357" i="3"/>
  <c r="C5356" i="3"/>
  <c r="B5356" i="3" s="1"/>
  <c r="E5356" i="3" s="1"/>
  <c r="A5356" i="3"/>
  <c r="C5355" i="3"/>
  <c r="B5355" i="3"/>
  <c r="E5355" i="3" s="1"/>
  <c r="A5355" i="3"/>
  <c r="C5354" i="3"/>
  <c r="B5354" i="3" s="1"/>
  <c r="E5354" i="3" s="1"/>
  <c r="A5354" i="3"/>
  <c r="C5353" i="3"/>
  <c r="B5353" i="3" s="1"/>
  <c r="E5353" i="3" s="1"/>
  <c r="A5353" i="3"/>
  <c r="C5352" i="3"/>
  <c r="B5352" i="3" s="1"/>
  <c r="E5352" i="3" s="1"/>
  <c r="A5352" i="3"/>
  <c r="C5351" i="3"/>
  <c r="B5351" i="3" s="1"/>
  <c r="E5351" i="3" s="1"/>
  <c r="A5351" i="3"/>
  <c r="C5350" i="3"/>
  <c r="B5350" i="3" s="1"/>
  <c r="E5350" i="3" s="1"/>
  <c r="A5350" i="3"/>
  <c r="C5349" i="3"/>
  <c r="B5349" i="3" s="1"/>
  <c r="E5349" i="3" s="1"/>
  <c r="A5349" i="3"/>
  <c r="C5348" i="3"/>
  <c r="B5348" i="3" s="1"/>
  <c r="E5348" i="3" s="1"/>
  <c r="A5348" i="3"/>
  <c r="C5347" i="3"/>
  <c r="B5347" i="3" s="1"/>
  <c r="E5347" i="3" s="1"/>
  <c r="A5347" i="3"/>
  <c r="C5346" i="3"/>
  <c r="B5346" i="3" s="1"/>
  <c r="E5346" i="3" s="1"/>
  <c r="A5346" i="3"/>
  <c r="C5345" i="3"/>
  <c r="B5345" i="3" s="1"/>
  <c r="E5345" i="3" s="1"/>
  <c r="A5345" i="3"/>
  <c r="C5344" i="3"/>
  <c r="B5344" i="3" s="1"/>
  <c r="E5344" i="3" s="1"/>
  <c r="A5344" i="3"/>
  <c r="C5343" i="3"/>
  <c r="B5343" i="3" s="1"/>
  <c r="E5343" i="3" s="1"/>
  <c r="A5343" i="3"/>
  <c r="C5342" i="3"/>
  <c r="B5342" i="3" s="1"/>
  <c r="E5342" i="3" s="1"/>
  <c r="A5342" i="3"/>
  <c r="C5341" i="3"/>
  <c r="B5341" i="3" s="1"/>
  <c r="E5341" i="3" s="1"/>
  <c r="A5341" i="3"/>
  <c r="C5340" i="3"/>
  <c r="B5340" i="3" s="1"/>
  <c r="E5340" i="3" s="1"/>
  <c r="A5340" i="3"/>
  <c r="C5339" i="3"/>
  <c r="B5339" i="3" s="1"/>
  <c r="E5339" i="3" s="1"/>
  <c r="A5339" i="3"/>
  <c r="C5338" i="3"/>
  <c r="B5338" i="3" s="1"/>
  <c r="E5338" i="3" s="1"/>
  <c r="A5338" i="3"/>
  <c r="C5337" i="3"/>
  <c r="B5337" i="3" s="1"/>
  <c r="E5337" i="3" s="1"/>
  <c r="A5337" i="3"/>
  <c r="C5336" i="3"/>
  <c r="B5336" i="3" s="1"/>
  <c r="E5336" i="3" s="1"/>
  <c r="A5336" i="3"/>
  <c r="C5335" i="3"/>
  <c r="B5335" i="3" s="1"/>
  <c r="E5335" i="3" s="1"/>
  <c r="A5335" i="3"/>
  <c r="C5334" i="3"/>
  <c r="B5334" i="3" s="1"/>
  <c r="E5334" i="3" s="1"/>
  <c r="A5334" i="3"/>
  <c r="C5333" i="3"/>
  <c r="B5333" i="3" s="1"/>
  <c r="E5333" i="3" s="1"/>
  <c r="A5333" i="3"/>
  <c r="C5332" i="3"/>
  <c r="B5332" i="3" s="1"/>
  <c r="E5332" i="3" s="1"/>
  <c r="A5332" i="3"/>
  <c r="C5331" i="3"/>
  <c r="B5331" i="3"/>
  <c r="E5331" i="3" s="1"/>
  <c r="A5331" i="3"/>
  <c r="C5330" i="3"/>
  <c r="B5330" i="3" s="1"/>
  <c r="E5330" i="3" s="1"/>
  <c r="A5330" i="3"/>
  <c r="C5329" i="3"/>
  <c r="B5329" i="3" s="1"/>
  <c r="E5329" i="3" s="1"/>
  <c r="A5329" i="3"/>
  <c r="C5328" i="3"/>
  <c r="B5328" i="3" s="1"/>
  <c r="E5328" i="3" s="1"/>
  <c r="A5328" i="3"/>
  <c r="C5327" i="3"/>
  <c r="B5327" i="3" s="1"/>
  <c r="E5327" i="3" s="1"/>
  <c r="A5327" i="3"/>
  <c r="C5326" i="3"/>
  <c r="B5326" i="3" s="1"/>
  <c r="E5326" i="3" s="1"/>
  <c r="A5326" i="3"/>
  <c r="C5325" i="3"/>
  <c r="B5325" i="3" s="1"/>
  <c r="E5325" i="3" s="1"/>
  <c r="A5325" i="3"/>
  <c r="C5324" i="3"/>
  <c r="B5324" i="3" s="1"/>
  <c r="E5324" i="3" s="1"/>
  <c r="A5324" i="3"/>
  <c r="C5323" i="3"/>
  <c r="B5323" i="3"/>
  <c r="E5323" i="3" s="1"/>
  <c r="A5323" i="3"/>
  <c r="C5322" i="3"/>
  <c r="B5322" i="3" s="1"/>
  <c r="E5322" i="3" s="1"/>
  <c r="A5322" i="3"/>
  <c r="C5321" i="3"/>
  <c r="B5321" i="3" s="1"/>
  <c r="E5321" i="3" s="1"/>
  <c r="A5321" i="3"/>
  <c r="C5320" i="3"/>
  <c r="B5320" i="3" s="1"/>
  <c r="E5320" i="3" s="1"/>
  <c r="A5320" i="3"/>
  <c r="C5319" i="3"/>
  <c r="B5319" i="3" s="1"/>
  <c r="E5319" i="3" s="1"/>
  <c r="A5319" i="3"/>
  <c r="C5318" i="3"/>
  <c r="B5318" i="3" s="1"/>
  <c r="E5318" i="3" s="1"/>
  <c r="A5318" i="3"/>
  <c r="C5317" i="3"/>
  <c r="B5317" i="3" s="1"/>
  <c r="E5317" i="3" s="1"/>
  <c r="A5317" i="3"/>
  <c r="C5316" i="3"/>
  <c r="B5316" i="3" s="1"/>
  <c r="E5316" i="3" s="1"/>
  <c r="A5316" i="3"/>
  <c r="C5315" i="3"/>
  <c r="B5315" i="3" s="1"/>
  <c r="E5315" i="3" s="1"/>
  <c r="A5315" i="3"/>
  <c r="C5314" i="3"/>
  <c r="B5314" i="3" s="1"/>
  <c r="E5314" i="3" s="1"/>
  <c r="A5314" i="3"/>
  <c r="C5313" i="3"/>
  <c r="B5313" i="3" s="1"/>
  <c r="E5313" i="3" s="1"/>
  <c r="A5313" i="3"/>
  <c r="C5312" i="3"/>
  <c r="B5312" i="3" s="1"/>
  <c r="E5312" i="3" s="1"/>
  <c r="A5312" i="3"/>
  <c r="C5311" i="3"/>
  <c r="B5311" i="3" s="1"/>
  <c r="E5311" i="3" s="1"/>
  <c r="A5311" i="3"/>
  <c r="C5310" i="3"/>
  <c r="B5310" i="3" s="1"/>
  <c r="E5310" i="3" s="1"/>
  <c r="A5310" i="3"/>
  <c r="C5309" i="3"/>
  <c r="B5309" i="3" s="1"/>
  <c r="E5309" i="3" s="1"/>
  <c r="A5309" i="3"/>
  <c r="C5308" i="3"/>
  <c r="B5308" i="3" s="1"/>
  <c r="E5308" i="3" s="1"/>
  <c r="A5308" i="3"/>
  <c r="C5307" i="3"/>
  <c r="B5307" i="3" s="1"/>
  <c r="E5307" i="3" s="1"/>
  <c r="A5307" i="3"/>
  <c r="C5306" i="3"/>
  <c r="B5306" i="3" s="1"/>
  <c r="E5306" i="3" s="1"/>
  <c r="A5306" i="3"/>
  <c r="C5305" i="3"/>
  <c r="B5305" i="3" s="1"/>
  <c r="E5305" i="3" s="1"/>
  <c r="A5305" i="3"/>
  <c r="C5304" i="3"/>
  <c r="B5304" i="3" s="1"/>
  <c r="E5304" i="3" s="1"/>
  <c r="A5304" i="3"/>
  <c r="C5303" i="3"/>
  <c r="B5303" i="3" s="1"/>
  <c r="E5303" i="3" s="1"/>
  <c r="A5303" i="3"/>
  <c r="C5302" i="3"/>
  <c r="B5302" i="3" s="1"/>
  <c r="E5302" i="3" s="1"/>
  <c r="A5302" i="3"/>
  <c r="C5301" i="3"/>
  <c r="B5301" i="3" s="1"/>
  <c r="E5301" i="3" s="1"/>
  <c r="A5301" i="3"/>
  <c r="C5300" i="3"/>
  <c r="B5300" i="3" s="1"/>
  <c r="E5300" i="3" s="1"/>
  <c r="A5300" i="3"/>
  <c r="C5299" i="3"/>
  <c r="B5299" i="3"/>
  <c r="E5299" i="3" s="1"/>
  <c r="A5299" i="3"/>
  <c r="C5298" i="3"/>
  <c r="B5298" i="3" s="1"/>
  <c r="E5298" i="3" s="1"/>
  <c r="A5298" i="3"/>
  <c r="C5297" i="3"/>
  <c r="B5297" i="3" s="1"/>
  <c r="E5297" i="3" s="1"/>
  <c r="A5297" i="3"/>
  <c r="C5296" i="3"/>
  <c r="B5296" i="3" s="1"/>
  <c r="E5296" i="3" s="1"/>
  <c r="A5296" i="3"/>
  <c r="C5295" i="3"/>
  <c r="B5295" i="3" s="1"/>
  <c r="E5295" i="3" s="1"/>
  <c r="A5295" i="3"/>
  <c r="C5294" i="3"/>
  <c r="B5294" i="3" s="1"/>
  <c r="E5294" i="3" s="1"/>
  <c r="A5294" i="3"/>
  <c r="C5293" i="3"/>
  <c r="B5293" i="3" s="1"/>
  <c r="E5293" i="3" s="1"/>
  <c r="A5293" i="3"/>
  <c r="C5292" i="3"/>
  <c r="B5292" i="3" s="1"/>
  <c r="E5292" i="3" s="1"/>
  <c r="A5292" i="3"/>
  <c r="C5291" i="3"/>
  <c r="B5291" i="3"/>
  <c r="E5291" i="3" s="1"/>
  <c r="A5291" i="3"/>
  <c r="C5290" i="3"/>
  <c r="B5290" i="3" s="1"/>
  <c r="E5290" i="3" s="1"/>
  <c r="A5290" i="3"/>
  <c r="C5289" i="3"/>
  <c r="B5289" i="3" s="1"/>
  <c r="E5289" i="3" s="1"/>
  <c r="A5289" i="3"/>
  <c r="C5288" i="3"/>
  <c r="B5288" i="3" s="1"/>
  <c r="E5288" i="3" s="1"/>
  <c r="A5288" i="3"/>
  <c r="C5287" i="3"/>
  <c r="B5287" i="3" s="1"/>
  <c r="E5287" i="3" s="1"/>
  <c r="A5287" i="3"/>
  <c r="C5286" i="3"/>
  <c r="B5286" i="3" s="1"/>
  <c r="E5286" i="3" s="1"/>
  <c r="A5286" i="3"/>
  <c r="C5285" i="3"/>
  <c r="B5285" i="3" s="1"/>
  <c r="E5285" i="3" s="1"/>
  <c r="A5285" i="3"/>
  <c r="C5284" i="3"/>
  <c r="B5284" i="3" s="1"/>
  <c r="E5284" i="3" s="1"/>
  <c r="A5284" i="3"/>
  <c r="C5283" i="3"/>
  <c r="B5283" i="3" s="1"/>
  <c r="E5283" i="3" s="1"/>
  <c r="A5283" i="3"/>
  <c r="C5282" i="3"/>
  <c r="B5282" i="3" s="1"/>
  <c r="E5282" i="3" s="1"/>
  <c r="A5282" i="3"/>
  <c r="C5281" i="3"/>
  <c r="B5281" i="3" s="1"/>
  <c r="E5281" i="3" s="1"/>
  <c r="A5281" i="3"/>
  <c r="C5280" i="3"/>
  <c r="B5280" i="3" s="1"/>
  <c r="E5280" i="3" s="1"/>
  <c r="A5280" i="3"/>
  <c r="C5279" i="3"/>
  <c r="B5279" i="3" s="1"/>
  <c r="E5279" i="3" s="1"/>
  <c r="A5279" i="3"/>
  <c r="C5278" i="3"/>
  <c r="B5278" i="3" s="1"/>
  <c r="E5278" i="3" s="1"/>
  <c r="A5278" i="3"/>
  <c r="C5277" i="3"/>
  <c r="B5277" i="3" s="1"/>
  <c r="E5277" i="3" s="1"/>
  <c r="A5277" i="3"/>
  <c r="C5276" i="3"/>
  <c r="B5276" i="3" s="1"/>
  <c r="E5276" i="3" s="1"/>
  <c r="A5276" i="3"/>
  <c r="C5275" i="3"/>
  <c r="B5275" i="3" s="1"/>
  <c r="E5275" i="3" s="1"/>
  <c r="A5275" i="3"/>
  <c r="C5274" i="3"/>
  <c r="B5274" i="3" s="1"/>
  <c r="E5274" i="3" s="1"/>
  <c r="A5274" i="3"/>
  <c r="C5273" i="3"/>
  <c r="B5273" i="3" s="1"/>
  <c r="E5273" i="3" s="1"/>
  <c r="A5273" i="3"/>
  <c r="C5272" i="3"/>
  <c r="B5272" i="3" s="1"/>
  <c r="E5272" i="3" s="1"/>
  <c r="A5272" i="3"/>
  <c r="C5271" i="3"/>
  <c r="B5271" i="3" s="1"/>
  <c r="E5271" i="3" s="1"/>
  <c r="A5271" i="3"/>
  <c r="C5270" i="3"/>
  <c r="B5270" i="3" s="1"/>
  <c r="E5270" i="3" s="1"/>
  <c r="A5270" i="3"/>
  <c r="C5269" i="3"/>
  <c r="B5269" i="3" s="1"/>
  <c r="E5269" i="3" s="1"/>
  <c r="A5269" i="3"/>
  <c r="C5268" i="3"/>
  <c r="B5268" i="3" s="1"/>
  <c r="E5268" i="3" s="1"/>
  <c r="A5268" i="3"/>
  <c r="C5267" i="3"/>
  <c r="B5267" i="3"/>
  <c r="E5267" i="3" s="1"/>
  <c r="A5267" i="3"/>
  <c r="C5266" i="3"/>
  <c r="B5266" i="3" s="1"/>
  <c r="E5266" i="3" s="1"/>
  <c r="A5266" i="3"/>
  <c r="C5265" i="3"/>
  <c r="B5265" i="3" s="1"/>
  <c r="E5265" i="3" s="1"/>
  <c r="A5265" i="3"/>
  <c r="C5264" i="3"/>
  <c r="B5264" i="3" s="1"/>
  <c r="E5264" i="3" s="1"/>
  <c r="A5264" i="3"/>
  <c r="C5263" i="3"/>
  <c r="B5263" i="3" s="1"/>
  <c r="E5263" i="3" s="1"/>
  <c r="A5263" i="3"/>
  <c r="C5262" i="3"/>
  <c r="B5262" i="3" s="1"/>
  <c r="E5262" i="3" s="1"/>
  <c r="A5262" i="3"/>
  <c r="C5261" i="3"/>
  <c r="B5261" i="3" s="1"/>
  <c r="E5261" i="3" s="1"/>
  <c r="A5261" i="3"/>
  <c r="C5260" i="3"/>
  <c r="B5260" i="3" s="1"/>
  <c r="E5260" i="3" s="1"/>
  <c r="A5260" i="3"/>
  <c r="C5259" i="3"/>
  <c r="B5259" i="3"/>
  <c r="E5259" i="3" s="1"/>
  <c r="A5259" i="3"/>
  <c r="C5258" i="3"/>
  <c r="B5258" i="3" s="1"/>
  <c r="E5258" i="3" s="1"/>
  <c r="A5258" i="3"/>
  <c r="C5257" i="3"/>
  <c r="B5257" i="3" s="1"/>
  <c r="E5257" i="3" s="1"/>
  <c r="A5257" i="3"/>
  <c r="C5256" i="3"/>
  <c r="B5256" i="3" s="1"/>
  <c r="E5256" i="3" s="1"/>
  <c r="A5256" i="3"/>
  <c r="C5255" i="3"/>
  <c r="B5255" i="3" s="1"/>
  <c r="E5255" i="3" s="1"/>
  <c r="A5255" i="3"/>
  <c r="C5254" i="3"/>
  <c r="B5254" i="3" s="1"/>
  <c r="E5254" i="3" s="1"/>
  <c r="A5254" i="3"/>
  <c r="C5253" i="3"/>
  <c r="B5253" i="3" s="1"/>
  <c r="E5253" i="3" s="1"/>
  <c r="A5253" i="3"/>
  <c r="C5252" i="3"/>
  <c r="B5252" i="3"/>
  <c r="E5252" i="3" s="1"/>
  <c r="A5252" i="3"/>
  <c r="C5251" i="3"/>
  <c r="B5251" i="3" s="1"/>
  <c r="E5251" i="3" s="1"/>
  <c r="A5251" i="3"/>
  <c r="C5250" i="3"/>
  <c r="B5250" i="3" s="1"/>
  <c r="E5250" i="3" s="1"/>
  <c r="A5250" i="3"/>
  <c r="C5249" i="3"/>
  <c r="B5249" i="3" s="1"/>
  <c r="E5249" i="3" s="1"/>
  <c r="A5249" i="3"/>
  <c r="C5248" i="3"/>
  <c r="B5248" i="3" s="1"/>
  <c r="E5248" i="3" s="1"/>
  <c r="A5248" i="3"/>
  <c r="C5247" i="3"/>
  <c r="B5247" i="3" s="1"/>
  <c r="E5247" i="3" s="1"/>
  <c r="A5247" i="3"/>
  <c r="C5246" i="3"/>
  <c r="B5246" i="3" s="1"/>
  <c r="E5246" i="3" s="1"/>
  <c r="A5246" i="3"/>
  <c r="C5245" i="3"/>
  <c r="B5245" i="3" s="1"/>
  <c r="E5245" i="3" s="1"/>
  <c r="A5245" i="3"/>
  <c r="C5244" i="3"/>
  <c r="B5244" i="3" s="1"/>
  <c r="E5244" i="3" s="1"/>
  <c r="A5244" i="3"/>
  <c r="C5243" i="3"/>
  <c r="B5243" i="3" s="1"/>
  <c r="E5243" i="3" s="1"/>
  <c r="A5243" i="3"/>
  <c r="C5242" i="3"/>
  <c r="B5242" i="3" s="1"/>
  <c r="E5242" i="3" s="1"/>
  <c r="A5242" i="3"/>
  <c r="C5241" i="3"/>
  <c r="B5241" i="3"/>
  <c r="E5241" i="3" s="1"/>
  <c r="A5241" i="3"/>
  <c r="C5240" i="3"/>
  <c r="B5240" i="3" s="1"/>
  <c r="E5240" i="3" s="1"/>
  <c r="A5240" i="3"/>
  <c r="C5239" i="3"/>
  <c r="B5239" i="3" s="1"/>
  <c r="E5239" i="3" s="1"/>
  <c r="A5239" i="3"/>
  <c r="C5238" i="3"/>
  <c r="B5238" i="3" s="1"/>
  <c r="E5238" i="3" s="1"/>
  <c r="A5238" i="3"/>
  <c r="C5237" i="3"/>
  <c r="B5237" i="3" s="1"/>
  <c r="E5237" i="3" s="1"/>
  <c r="A5237" i="3"/>
  <c r="C5236" i="3"/>
  <c r="B5236" i="3"/>
  <c r="E5236" i="3" s="1"/>
  <c r="A5236" i="3"/>
  <c r="C5235" i="3"/>
  <c r="B5235" i="3" s="1"/>
  <c r="E5235" i="3" s="1"/>
  <c r="A5235" i="3"/>
  <c r="C5234" i="3"/>
  <c r="B5234" i="3" s="1"/>
  <c r="E5234" i="3" s="1"/>
  <c r="A5234" i="3"/>
  <c r="C5233" i="3"/>
  <c r="B5233" i="3" s="1"/>
  <c r="E5233" i="3" s="1"/>
  <c r="A5233" i="3"/>
  <c r="C5232" i="3"/>
  <c r="B5232" i="3" s="1"/>
  <c r="E5232" i="3" s="1"/>
  <c r="A5232" i="3"/>
  <c r="C5231" i="3"/>
  <c r="B5231" i="3" s="1"/>
  <c r="E5231" i="3" s="1"/>
  <c r="A5231" i="3"/>
  <c r="C5230" i="3"/>
  <c r="B5230" i="3" s="1"/>
  <c r="E5230" i="3" s="1"/>
  <c r="A5230" i="3"/>
  <c r="C5229" i="3"/>
  <c r="B5229" i="3" s="1"/>
  <c r="E5229" i="3" s="1"/>
  <c r="A5229" i="3"/>
  <c r="C5228" i="3"/>
  <c r="B5228" i="3" s="1"/>
  <c r="E5228" i="3" s="1"/>
  <c r="A5228" i="3"/>
  <c r="C5227" i="3"/>
  <c r="B5227" i="3" s="1"/>
  <c r="E5227" i="3" s="1"/>
  <c r="A5227" i="3"/>
  <c r="C5226" i="3"/>
  <c r="B5226" i="3" s="1"/>
  <c r="E5226" i="3" s="1"/>
  <c r="A5226" i="3"/>
  <c r="C5225" i="3"/>
  <c r="B5225" i="3" s="1"/>
  <c r="E5225" i="3" s="1"/>
  <c r="A5225" i="3"/>
  <c r="C5224" i="3"/>
  <c r="B5224" i="3" s="1"/>
  <c r="E5224" i="3" s="1"/>
  <c r="A5224" i="3"/>
  <c r="C5223" i="3"/>
  <c r="B5223" i="3" s="1"/>
  <c r="E5223" i="3" s="1"/>
  <c r="A5223" i="3"/>
  <c r="C5222" i="3"/>
  <c r="B5222" i="3" s="1"/>
  <c r="E5222" i="3" s="1"/>
  <c r="A5222" i="3"/>
  <c r="C5221" i="3"/>
  <c r="B5221" i="3" s="1"/>
  <c r="E5221" i="3" s="1"/>
  <c r="A5221" i="3"/>
  <c r="C5220" i="3"/>
  <c r="B5220" i="3"/>
  <c r="E5220" i="3" s="1"/>
  <c r="A5220" i="3"/>
  <c r="C5219" i="3"/>
  <c r="B5219" i="3" s="1"/>
  <c r="E5219" i="3" s="1"/>
  <c r="A5219" i="3"/>
  <c r="C5218" i="3"/>
  <c r="B5218" i="3" s="1"/>
  <c r="E5218" i="3" s="1"/>
  <c r="A5218" i="3"/>
  <c r="C5217" i="3"/>
  <c r="B5217" i="3" s="1"/>
  <c r="E5217" i="3" s="1"/>
  <c r="A5217" i="3"/>
  <c r="C5216" i="3"/>
  <c r="B5216" i="3"/>
  <c r="E5216" i="3" s="1"/>
  <c r="A5216" i="3"/>
  <c r="C5215" i="3"/>
  <c r="B5215" i="3" s="1"/>
  <c r="E5215" i="3" s="1"/>
  <c r="A5215" i="3"/>
  <c r="C5214" i="3"/>
  <c r="B5214" i="3" s="1"/>
  <c r="E5214" i="3" s="1"/>
  <c r="A5214" i="3"/>
  <c r="C5213" i="3"/>
  <c r="B5213" i="3" s="1"/>
  <c r="E5213" i="3" s="1"/>
  <c r="A5213" i="3"/>
  <c r="C5212" i="3"/>
  <c r="B5212" i="3" s="1"/>
  <c r="E5212" i="3" s="1"/>
  <c r="A5212" i="3"/>
  <c r="C5211" i="3"/>
  <c r="B5211" i="3" s="1"/>
  <c r="E5211" i="3" s="1"/>
  <c r="A5211" i="3"/>
  <c r="C5210" i="3"/>
  <c r="B5210" i="3" s="1"/>
  <c r="E5210" i="3" s="1"/>
  <c r="A5210" i="3"/>
  <c r="C5209" i="3"/>
  <c r="B5209" i="3" s="1"/>
  <c r="E5209" i="3" s="1"/>
  <c r="A5209" i="3"/>
  <c r="C5208" i="3"/>
  <c r="B5208" i="3" s="1"/>
  <c r="E5208" i="3" s="1"/>
  <c r="A5208" i="3"/>
  <c r="C5207" i="3"/>
  <c r="B5207" i="3" s="1"/>
  <c r="E5207" i="3" s="1"/>
  <c r="A5207" i="3"/>
  <c r="C5206" i="3"/>
  <c r="B5206" i="3" s="1"/>
  <c r="E5206" i="3" s="1"/>
  <c r="A5206" i="3"/>
  <c r="C5205" i="3"/>
  <c r="B5205" i="3" s="1"/>
  <c r="E5205" i="3" s="1"/>
  <c r="A5205" i="3"/>
  <c r="C5204" i="3"/>
  <c r="B5204" i="3"/>
  <c r="E5204" i="3" s="1"/>
  <c r="A5204" i="3"/>
  <c r="C5203" i="3"/>
  <c r="B5203" i="3" s="1"/>
  <c r="E5203" i="3" s="1"/>
  <c r="A5203" i="3"/>
  <c r="C5202" i="3"/>
  <c r="B5202" i="3" s="1"/>
  <c r="E5202" i="3" s="1"/>
  <c r="A5202" i="3"/>
  <c r="C5201" i="3"/>
  <c r="B5201" i="3" s="1"/>
  <c r="E5201" i="3" s="1"/>
  <c r="A5201" i="3"/>
  <c r="C5200" i="3"/>
  <c r="B5200" i="3"/>
  <c r="E5200" i="3" s="1"/>
  <c r="A5200" i="3"/>
  <c r="C5199" i="3"/>
  <c r="B5199" i="3" s="1"/>
  <c r="E5199" i="3" s="1"/>
  <c r="A5199" i="3"/>
  <c r="C5198" i="3"/>
  <c r="B5198" i="3" s="1"/>
  <c r="E5198" i="3" s="1"/>
  <c r="A5198" i="3"/>
  <c r="C5197" i="3"/>
  <c r="B5197" i="3" s="1"/>
  <c r="E5197" i="3" s="1"/>
  <c r="A5197" i="3"/>
  <c r="C5196" i="3"/>
  <c r="B5196" i="3" s="1"/>
  <c r="E5196" i="3" s="1"/>
  <c r="A5196" i="3"/>
  <c r="C5195" i="3"/>
  <c r="B5195" i="3" s="1"/>
  <c r="E5195" i="3" s="1"/>
  <c r="A5195" i="3"/>
  <c r="C5194" i="3"/>
  <c r="B5194" i="3" s="1"/>
  <c r="E5194" i="3" s="1"/>
  <c r="A5194" i="3"/>
  <c r="C5193" i="3"/>
  <c r="B5193" i="3" s="1"/>
  <c r="E5193" i="3" s="1"/>
  <c r="A5193" i="3"/>
  <c r="C5192" i="3"/>
  <c r="B5192" i="3" s="1"/>
  <c r="E5192" i="3" s="1"/>
  <c r="A5192" i="3"/>
  <c r="C5191" i="3"/>
  <c r="B5191" i="3" s="1"/>
  <c r="E5191" i="3" s="1"/>
  <c r="A5191" i="3"/>
  <c r="C5190" i="3"/>
  <c r="B5190" i="3" s="1"/>
  <c r="E5190" i="3" s="1"/>
  <c r="A5190" i="3"/>
  <c r="C5189" i="3"/>
  <c r="B5189" i="3" s="1"/>
  <c r="E5189" i="3" s="1"/>
  <c r="A5189" i="3"/>
  <c r="C5188" i="3"/>
  <c r="B5188" i="3"/>
  <c r="E5188" i="3" s="1"/>
  <c r="A5188" i="3"/>
  <c r="C5187" i="3"/>
  <c r="B5187" i="3" s="1"/>
  <c r="E5187" i="3" s="1"/>
  <c r="A5187" i="3"/>
  <c r="C5186" i="3"/>
  <c r="B5186" i="3" s="1"/>
  <c r="E5186" i="3" s="1"/>
  <c r="A5186" i="3"/>
  <c r="C5185" i="3"/>
  <c r="B5185" i="3" s="1"/>
  <c r="E5185" i="3" s="1"/>
  <c r="A5185" i="3"/>
  <c r="C5184" i="3"/>
  <c r="B5184" i="3"/>
  <c r="E5184" i="3" s="1"/>
  <c r="A5184" i="3"/>
  <c r="C5183" i="3"/>
  <c r="B5183" i="3" s="1"/>
  <c r="E5183" i="3" s="1"/>
  <c r="A5183" i="3"/>
  <c r="C5182" i="3"/>
  <c r="B5182" i="3" s="1"/>
  <c r="E5182" i="3" s="1"/>
  <c r="A5182" i="3"/>
  <c r="C5181" i="3"/>
  <c r="B5181" i="3" s="1"/>
  <c r="E5181" i="3" s="1"/>
  <c r="A5181" i="3"/>
  <c r="C5180" i="3"/>
  <c r="B5180" i="3" s="1"/>
  <c r="E5180" i="3" s="1"/>
  <c r="A5180" i="3"/>
  <c r="C5179" i="3"/>
  <c r="B5179" i="3" s="1"/>
  <c r="E5179" i="3" s="1"/>
  <c r="A5179" i="3"/>
  <c r="C5178" i="3"/>
  <c r="B5178" i="3" s="1"/>
  <c r="E5178" i="3" s="1"/>
  <c r="A5178" i="3"/>
  <c r="C5177" i="3"/>
  <c r="B5177" i="3" s="1"/>
  <c r="E5177" i="3" s="1"/>
  <c r="A5177" i="3"/>
  <c r="C5176" i="3"/>
  <c r="B5176" i="3" s="1"/>
  <c r="E5176" i="3" s="1"/>
  <c r="A5176" i="3"/>
  <c r="C5175" i="3"/>
  <c r="B5175" i="3" s="1"/>
  <c r="E5175" i="3" s="1"/>
  <c r="A5175" i="3"/>
  <c r="C5174" i="3"/>
  <c r="B5174" i="3" s="1"/>
  <c r="E5174" i="3" s="1"/>
  <c r="A5174" i="3"/>
  <c r="C5173" i="3"/>
  <c r="B5173" i="3" s="1"/>
  <c r="E5173" i="3" s="1"/>
  <c r="A5173" i="3"/>
  <c r="C5172" i="3"/>
  <c r="B5172" i="3"/>
  <c r="E5172" i="3" s="1"/>
  <c r="A5172" i="3"/>
  <c r="C5171" i="3"/>
  <c r="B5171" i="3" s="1"/>
  <c r="E5171" i="3" s="1"/>
  <c r="A5171" i="3"/>
  <c r="C5170" i="3"/>
  <c r="B5170" i="3" s="1"/>
  <c r="E5170" i="3" s="1"/>
  <c r="A5170" i="3"/>
  <c r="C5169" i="3"/>
  <c r="B5169" i="3" s="1"/>
  <c r="E5169" i="3" s="1"/>
  <c r="A5169" i="3"/>
  <c r="C5168" i="3"/>
  <c r="B5168" i="3" s="1"/>
  <c r="E5168" i="3" s="1"/>
  <c r="A5168" i="3"/>
  <c r="C5167" i="3"/>
  <c r="B5167" i="3" s="1"/>
  <c r="E5167" i="3" s="1"/>
  <c r="A5167" i="3"/>
  <c r="C5166" i="3"/>
  <c r="B5166" i="3" s="1"/>
  <c r="E5166" i="3" s="1"/>
  <c r="A5166" i="3"/>
  <c r="C5165" i="3"/>
  <c r="B5165" i="3"/>
  <c r="E5165" i="3" s="1"/>
  <c r="A5165" i="3"/>
  <c r="C5164" i="3"/>
  <c r="B5164" i="3" s="1"/>
  <c r="E5164" i="3" s="1"/>
  <c r="A5164" i="3"/>
  <c r="C5163" i="3"/>
  <c r="B5163" i="3" s="1"/>
  <c r="E5163" i="3" s="1"/>
  <c r="A5163" i="3"/>
  <c r="C5162" i="3"/>
  <c r="B5162" i="3" s="1"/>
  <c r="E5162" i="3" s="1"/>
  <c r="A5162" i="3"/>
  <c r="C5161" i="3"/>
  <c r="B5161" i="3"/>
  <c r="E5161" i="3" s="1"/>
  <c r="A5161" i="3"/>
  <c r="C5160" i="3"/>
  <c r="B5160" i="3" s="1"/>
  <c r="E5160" i="3" s="1"/>
  <c r="A5160" i="3"/>
  <c r="C5159" i="3"/>
  <c r="B5159" i="3" s="1"/>
  <c r="E5159" i="3" s="1"/>
  <c r="A5159" i="3"/>
  <c r="C5158" i="3"/>
  <c r="B5158" i="3" s="1"/>
  <c r="E5158" i="3" s="1"/>
  <c r="A5158" i="3"/>
  <c r="C5157" i="3"/>
  <c r="B5157" i="3" s="1"/>
  <c r="E5157" i="3" s="1"/>
  <c r="A5157" i="3"/>
  <c r="C5156" i="3"/>
  <c r="B5156" i="3" s="1"/>
  <c r="E5156" i="3" s="1"/>
  <c r="A5156" i="3"/>
  <c r="C5155" i="3"/>
  <c r="B5155" i="3" s="1"/>
  <c r="E5155" i="3" s="1"/>
  <c r="A5155" i="3"/>
  <c r="C5154" i="3"/>
  <c r="B5154" i="3"/>
  <c r="E5154" i="3" s="1"/>
  <c r="A5154" i="3"/>
  <c r="C5153" i="3"/>
  <c r="B5153" i="3" s="1"/>
  <c r="E5153" i="3" s="1"/>
  <c r="A5153" i="3"/>
  <c r="C5152" i="3"/>
  <c r="B5152" i="3" s="1"/>
  <c r="E5152" i="3" s="1"/>
  <c r="A5152" i="3"/>
  <c r="C5151" i="3"/>
  <c r="B5151" i="3" s="1"/>
  <c r="E5151" i="3" s="1"/>
  <c r="A5151" i="3"/>
  <c r="C5150" i="3"/>
  <c r="B5150" i="3" s="1"/>
  <c r="E5150" i="3" s="1"/>
  <c r="A5150" i="3"/>
  <c r="C5149" i="3"/>
  <c r="B5149" i="3" s="1"/>
  <c r="E5149" i="3" s="1"/>
  <c r="A5149" i="3"/>
  <c r="C5148" i="3"/>
  <c r="B5148" i="3" s="1"/>
  <c r="E5148" i="3" s="1"/>
  <c r="A5148" i="3"/>
  <c r="C5147" i="3"/>
  <c r="B5147" i="3" s="1"/>
  <c r="E5147" i="3" s="1"/>
  <c r="A5147" i="3"/>
  <c r="C5146" i="3"/>
  <c r="B5146" i="3"/>
  <c r="E5146" i="3" s="1"/>
  <c r="A5146" i="3"/>
  <c r="C5145" i="3"/>
  <c r="B5145" i="3" s="1"/>
  <c r="E5145" i="3" s="1"/>
  <c r="A5145" i="3"/>
  <c r="C5144" i="3"/>
  <c r="B5144" i="3" s="1"/>
  <c r="E5144" i="3" s="1"/>
  <c r="A5144" i="3"/>
  <c r="C5143" i="3"/>
  <c r="B5143" i="3" s="1"/>
  <c r="E5143" i="3" s="1"/>
  <c r="A5143" i="3"/>
  <c r="C5142" i="3"/>
  <c r="B5142" i="3" s="1"/>
  <c r="E5142" i="3" s="1"/>
  <c r="A5142" i="3"/>
  <c r="C5141" i="3"/>
  <c r="B5141" i="3" s="1"/>
  <c r="E5141" i="3" s="1"/>
  <c r="A5141" i="3"/>
  <c r="C5140" i="3"/>
  <c r="B5140" i="3" s="1"/>
  <c r="E5140" i="3" s="1"/>
  <c r="A5140" i="3"/>
  <c r="C5139" i="3"/>
  <c r="B5139" i="3" s="1"/>
  <c r="E5139" i="3" s="1"/>
  <c r="A5139" i="3"/>
  <c r="C5138" i="3"/>
  <c r="B5138" i="3" s="1"/>
  <c r="E5138" i="3" s="1"/>
  <c r="A5138" i="3"/>
  <c r="C5137" i="3"/>
  <c r="B5137" i="3" s="1"/>
  <c r="E5137" i="3" s="1"/>
  <c r="A5137" i="3"/>
  <c r="C5136" i="3"/>
  <c r="B5136" i="3" s="1"/>
  <c r="E5136" i="3" s="1"/>
  <c r="A5136" i="3"/>
  <c r="C5135" i="3"/>
  <c r="B5135" i="3" s="1"/>
  <c r="E5135" i="3" s="1"/>
  <c r="A5135" i="3"/>
  <c r="C5134" i="3"/>
  <c r="B5134" i="3" s="1"/>
  <c r="E5134" i="3" s="1"/>
  <c r="A5134" i="3"/>
  <c r="C5133" i="3"/>
  <c r="B5133" i="3" s="1"/>
  <c r="E5133" i="3" s="1"/>
  <c r="A5133" i="3"/>
  <c r="C5132" i="3"/>
  <c r="B5132" i="3"/>
  <c r="E5132" i="3" s="1"/>
  <c r="A5132" i="3"/>
  <c r="C5131" i="3"/>
  <c r="B5131" i="3" s="1"/>
  <c r="E5131" i="3" s="1"/>
  <c r="A5131" i="3"/>
  <c r="C5130" i="3"/>
  <c r="B5130" i="3" s="1"/>
  <c r="E5130" i="3" s="1"/>
  <c r="A5130" i="3"/>
  <c r="C5129" i="3"/>
  <c r="B5129" i="3" s="1"/>
  <c r="E5129" i="3" s="1"/>
  <c r="A5129" i="3"/>
  <c r="C5128" i="3"/>
  <c r="B5128" i="3" s="1"/>
  <c r="E5128" i="3" s="1"/>
  <c r="A5128" i="3"/>
  <c r="C5127" i="3"/>
  <c r="B5127" i="3"/>
  <c r="E5127" i="3" s="1"/>
  <c r="A5127" i="3"/>
  <c r="C5126" i="3"/>
  <c r="B5126" i="3" s="1"/>
  <c r="E5126" i="3" s="1"/>
  <c r="A5126" i="3"/>
  <c r="C5125" i="3"/>
  <c r="B5125" i="3" s="1"/>
  <c r="E5125" i="3" s="1"/>
  <c r="A5125" i="3"/>
  <c r="C5124" i="3"/>
  <c r="B5124" i="3"/>
  <c r="E5124" i="3" s="1"/>
  <c r="A5124" i="3"/>
  <c r="C5123" i="3"/>
  <c r="B5123" i="3" s="1"/>
  <c r="E5123" i="3" s="1"/>
  <c r="A5123" i="3"/>
  <c r="C5122" i="3"/>
  <c r="B5122" i="3"/>
  <c r="E5122" i="3" s="1"/>
  <c r="A5122" i="3"/>
  <c r="C5121" i="3"/>
  <c r="B5121" i="3" s="1"/>
  <c r="E5121" i="3" s="1"/>
  <c r="A5121" i="3"/>
  <c r="C5120" i="3"/>
  <c r="B5120" i="3" s="1"/>
  <c r="E5120" i="3" s="1"/>
  <c r="A5120" i="3"/>
  <c r="C5119" i="3"/>
  <c r="B5119" i="3"/>
  <c r="E5119" i="3" s="1"/>
  <c r="A5119" i="3"/>
  <c r="C5118" i="3"/>
  <c r="B5118" i="3" s="1"/>
  <c r="E5118" i="3" s="1"/>
  <c r="A5118" i="3"/>
  <c r="C5117" i="3"/>
  <c r="B5117" i="3" s="1"/>
  <c r="E5117" i="3" s="1"/>
  <c r="A5117" i="3"/>
  <c r="C5116" i="3"/>
  <c r="B5116" i="3" s="1"/>
  <c r="E5116" i="3" s="1"/>
  <c r="A5116" i="3"/>
  <c r="C5115" i="3"/>
  <c r="B5115" i="3" s="1"/>
  <c r="E5115" i="3" s="1"/>
  <c r="A5115" i="3"/>
  <c r="C5114" i="3"/>
  <c r="B5114" i="3"/>
  <c r="E5114" i="3" s="1"/>
  <c r="A5114" i="3"/>
  <c r="C5113" i="3"/>
  <c r="B5113" i="3" s="1"/>
  <c r="E5113" i="3" s="1"/>
  <c r="A5113" i="3"/>
  <c r="C5112" i="3"/>
  <c r="B5112" i="3" s="1"/>
  <c r="E5112" i="3" s="1"/>
  <c r="A5112" i="3"/>
  <c r="C5111" i="3"/>
  <c r="B5111" i="3" s="1"/>
  <c r="E5111" i="3" s="1"/>
  <c r="A5111" i="3"/>
  <c r="C5110" i="3"/>
  <c r="B5110" i="3" s="1"/>
  <c r="E5110" i="3" s="1"/>
  <c r="A5110" i="3"/>
  <c r="C5109" i="3"/>
  <c r="B5109" i="3" s="1"/>
  <c r="E5109" i="3" s="1"/>
  <c r="A5109" i="3"/>
  <c r="C5108" i="3"/>
  <c r="B5108" i="3" s="1"/>
  <c r="E5108" i="3" s="1"/>
  <c r="A5108" i="3"/>
  <c r="C5107" i="3"/>
  <c r="B5107" i="3" s="1"/>
  <c r="E5107" i="3" s="1"/>
  <c r="A5107" i="3"/>
  <c r="C5106" i="3"/>
  <c r="B5106" i="3" s="1"/>
  <c r="E5106" i="3" s="1"/>
  <c r="A5106" i="3"/>
  <c r="C5105" i="3"/>
  <c r="B5105" i="3" s="1"/>
  <c r="E5105" i="3" s="1"/>
  <c r="A5105" i="3"/>
  <c r="C5104" i="3"/>
  <c r="B5104" i="3" s="1"/>
  <c r="E5104" i="3" s="1"/>
  <c r="A5104" i="3"/>
  <c r="C5103" i="3"/>
  <c r="B5103" i="3" s="1"/>
  <c r="E5103" i="3" s="1"/>
  <c r="A5103" i="3"/>
  <c r="C5102" i="3"/>
  <c r="B5102" i="3"/>
  <c r="E5102" i="3" s="1"/>
  <c r="A5102" i="3"/>
  <c r="C5101" i="3"/>
  <c r="B5101" i="3" s="1"/>
  <c r="E5101" i="3" s="1"/>
  <c r="A5101" i="3"/>
  <c r="C5100" i="3"/>
  <c r="B5100" i="3" s="1"/>
  <c r="E5100" i="3" s="1"/>
  <c r="A5100" i="3"/>
  <c r="C5099" i="3"/>
  <c r="B5099" i="3" s="1"/>
  <c r="E5099" i="3" s="1"/>
  <c r="A5099" i="3"/>
  <c r="C5098" i="3"/>
  <c r="B5098" i="3" s="1"/>
  <c r="E5098" i="3" s="1"/>
  <c r="A5098" i="3"/>
  <c r="C5097" i="3"/>
  <c r="B5097" i="3" s="1"/>
  <c r="E5097" i="3" s="1"/>
  <c r="A5097" i="3"/>
  <c r="C5096" i="3"/>
  <c r="B5096" i="3" s="1"/>
  <c r="E5096" i="3" s="1"/>
  <c r="A5096" i="3"/>
  <c r="C5095" i="3"/>
  <c r="B5095" i="3" s="1"/>
  <c r="E5095" i="3" s="1"/>
  <c r="A5095" i="3"/>
  <c r="C5094" i="3"/>
  <c r="B5094" i="3" s="1"/>
  <c r="E5094" i="3" s="1"/>
  <c r="A5094" i="3"/>
  <c r="C5093" i="3"/>
  <c r="B5093" i="3" s="1"/>
  <c r="E5093" i="3" s="1"/>
  <c r="A5093" i="3"/>
  <c r="C5092" i="3"/>
  <c r="B5092" i="3"/>
  <c r="E5092" i="3" s="1"/>
  <c r="A5092" i="3"/>
  <c r="C5091" i="3"/>
  <c r="B5091" i="3" s="1"/>
  <c r="E5091" i="3" s="1"/>
  <c r="A5091" i="3"/>
  <c r="C5090" i="3"/>
  <c r="B5090" i="3" s="1"/>
  <c r="E5090" i="3" s="1"/>
  <c r="A5090" i="3"/>
  <c r="C5089" i="3"/>
  <c r="B5089" i="3" s="1"/>
  <c r="E5089" i="3" s="1"/>
  <c r="A5089" i="3"/>
  <c r="C5088" i="3"/>
  <c r="B5088" i="3" s="1"/>
  <c r="E5088" i="3" s="1"/>
  <c r="A5088" i="3"/>
  <c r="C5087" i="3"/>
  <c r="B5087" i="3"/>
  <c r="E5087" i="3" s="1"/>
  <c r="A5087" i="3"/>
  <c r="C5086" i="3"/>
  <c r="B5086" i="3" s="1"/>
  <c r="E5086" i="3" s="1"/>
  <c r="A5086" i="3"/>
  <c r="C5085" i="3"/>
  <c r="B5085" i="3" s="1"/>
  <c r="E5085" i="3" s="1"/>
  <c r="A5085" i="3"/>
  <c r="C5084" i="3"/>
  <c r="B5084" i="3"/>
  <c r="E5084" i="3" s="1"/>
  <c r="A5084" i="3"/>
  <c r="C5083" i="3"/>
  <c r="B5083" i="3" s="1"/>
  <c r="E5083" i="3" s="1"/>
  <c r="A5083" i="3"/>
  <c r="C5082" i="3"/>
  <c r="B5082" i="3"/>
  <c r="E5082" i="3" s="1"/>
  <c r="A5082" i="3"/>
  <c r="C5081" i="3"/>
  <c r="B5081" i="3" s="1"/>
  <c r="E5081" i="3" s="1"/>
  <c r="A5081" i="3"/>
  <c r="C5080" i="3"/>
  <c r="B5080" i="3" s="1"/>
  <c r="E5080" i="3" s="1"/>
  <c r="A5080" i="3"/>
  <c r="C5079" i="3"/>
  <c r="B5079" i="3"/>
  <c r="E5079" i="3" s="1"/>
  <c r="A5079" i="3"/>
  <c r="C5078" i="3"/>
  <c r="B5078" i="3" s="1"/>
  <c r="E5078" i="3" s="1"/>
  <c r="A5078" i="3"/>
  <c r="C5077" i="3"/>
  <c r="B5077" i="3" s="1"/>
  <c r="E5077" i="3" s="1"/>
  <c r="A5077" i="3"/>
  <c r="C5076" i="3"/>
  <c r="B5076" i="3" s="1"/>
  <c r="E5076" i="3" s="1"/>
  <c r="A5076" i="3"/>
  <c r="C5075" i="3"/>
  <c r="B5075" i="3" s="1"/>
  <c r="E5075" i="3" s="1"/>
  <c r="A5075" i="3"/>
  <c r="C5074" i="3"/>
  <c r="B5074" i="3"/>
  <c r="E5074" i="3" s="1"/>
  <c r="A5074" i="3"/>
  <c r="C5073" i="3"/>
  <c r="B5073" i="3" s="1"/>
  <c r="E5073" i="3" s="1"/>
  <c r="A5073" i="3"/>
  <c r="C5072" i="3"/>
  <c r="B5072" i="3" s="1"/>
  <c r="E5072" i="3" s="1"/>
  <c r="A5072" i="3"/>
  <c r="C5071" i="3"/>
  <c r="B5071" i="3" s="1"/>
  <c r="E5071" i="3" s="1"/>
  <c r="A5071" i="3"/>
  <c r="C5070" i="3"/>
  <c r="B5070" i="3" s="1"/>
  <c r="E5070" i="3" s="1"/>
  <c r="A5070" i="3"/>
  <c r="C5069" i="3"/>
  <c r="B5069" i="3" s="1"/>
  <c r="E5069" i="3" s="1"/>
  <c r="A5069" i="3"/>
  <c r="C5068" i="3"/>
  <c r="B5068" i="3" s="1"/>
  <c r="E5068" i="3" s="1"/>
  <c r="A5068" i="3"/>
  <c r="C5067" i="3"/>
  <c r="B5067" i="3" s="1"/>
  <c r="E5067" i="3" s="1"/>
  <c r="A5067" i="3"/>
  <c r="C5066" i="3"/>
  <c r="B5066" i="3" s="1"/>
  <c r="E5066" i="3" s="1"/>
  <c r="A5066" i="3"/>
  <c r="C5065" i="3"/>
  <c r="B5065" i="3" s="1"/>
  <c r="E5065" i="3" s="1"/>
  <c r="A5065" i="3"/>
  <c r="C5064" i="3"/>
  <c r="B5064" i="3" s="1"/>
  <c r="E5064" i="3" s="1"/>
  <c r="A5064" i="3"/>
  <c r="C5063" i="3"/>
  <c r="B5063" i="3" s="1"/>
  <c r="E5063" i="3" s="1"/>
  <c r="A5063" i="3"/>
  <c r="C5062" i="3"/>
  <c r="B5062" i="3" s="1"/>
  <c r="E5062" i="3" s="1"/>
  <c r="A5062" i="3"/>
  <c r="C5061" i="3"/>
  <c r="B5061" i="3" s="1"/>
  <c r="E5061" i="3" s="1"/>
  <c r="A5061" i="3"/>
  <c r="C5060" i="3"/>
  <c r="B5060" i="3"/>
  <c r="E5060" i="3" s="1"/>
  <c r="A5060" i="3"/>
  <c r="C5059" i="3"/>
  <c r="B5059" i="3" s="1"/>
  <c r="E5059" i="3" s="1"/>
  <c r="A5059" i="3"/>
  <c r="C5058" i="3"/>
  <c r="B5058" i="3" s="1"/>
  <c r="E5058" i="3" s="1"/>
  <c r="A5058" i="3"/>
  <c r="C5057" i="3"/>
  <c r="B5057" i="3" s="1"/>
  <c r="E5057" i="3" s="1"/>
  <c r="A5057" i="3"/>
  <c r="C5056" i="3"/>
  <c r="B5056" i="3" s="1"/>
  <c r="E5056" i="3" s="1"/>
  <c r="A5056" i="3"/>
  <c r="C5055" i="3"/>
  <c r="B5055" i="3"/>
  <c r="E5055" i="3" s="1"/>
  <c r="A5055" i="3"/>
  <c r="C5054" i="3"/>
  <c r="B5054" i="3" s="1"/>
  <c r="E5054" i="3" s="1"/>
  <c r="A5054" i="3"/>
  <c r="C5053" i="3"/>
  <c r="B5053" i="3" s="1"/>
  <c r="E5053" i="3" s="1"/>
  <c r="A5053" i="3"/>
  <c r="C5052" i="3"/>
  <c r="B5052" i="3"/>
  <c r="E5052" i="3" s="1"/>
  <c r="A5052" i="3"/>
  <c r="C5051" i="3"/>
  <c r="B5051" i="3" s="1"/>
  <c r="E5051" i="3" s="1"/>
  <c r="A5051" i="3"/>
  <c r="C5050" i="3"/>
  <c r="B5050" i="3"/>
  <c r="E5050" i="3" s="1"/>
  <c r="A5050" i="3"/>
  <c r="C5049" i="3"/>
  <c r="B5049" i="3" s="1"/>
  <c r="E5049" i="3" s="1"/>
  <c r="A5049" i="3"/>
  <c r="C5048" i="3"/>
  <c r="B5048" i="3" s="1"/>
  <c r="E5048" i="3" s="1"/>
  <c r="A5048" i="3"/>
  <c r="C5047" i="3"/>
  <c r="B5047" i="3"/>
  <c r="E5047" i="3" s="1"/>
  <c r="A5047" i="3"/>
  <c r="C5046" i="3"/>
  <c r="B5046" i="3" s="1"/>
  <c r="E5046" i="3" s="1"/>
  <c r="A5046" i="3"/>
  <c r="C5045" i="3"/>
  <c r="B5045" i="3" s="1"/>
  <c r="E5045" i="3" s="1"/>
  <c r="A5045" i="3"/>
  <c r="C5044" i="3"/>
  <c r="B5044" i="3" s="1"/>
  <c r="E5044" i="3" s="1"/>
  <c r="A5044" i="3"/>
  <c r="C5043" i="3"/>
  <c r="B5043" i="3" s="1"/>
  <c r="E5043" i="3" s="1"/>
  <c r="A5043" i="3"/>
  <c r="C5042" i="3"/>
  <c r="B5042" i="3"/>
  <c r="E5042" i="3" s="1"/>
  <c r="A5042" i="3"/>
  <c r="C5041" i="3"/>
  <c r="B5041" i="3" s="1"/>
  <c r="E5041" i="3" s="1"/>
  <c r="A5041" i="3"/>
  <c r="C5040" i="3"/>
  <c r="B5040" i="3" s="1"/>
  <c r="E5040" i="3" s="1"/>
  <c r="A5040" i="3"/>
  <c r="C5039" i="3"/>
  <c r="B5039" i="3" s="1"/>
  <c r="E5039" i="3" s="1"/>
  <c r="A5039" i="3"/>
  <c r="C5038" i="3"/>
  <c r="B5038" i="3" s="1"/>
  <c r="E5038" i="3" s="1"/>
  <c r="A5038" i="3"/>
  <c r="C5037" i="3"/>
  <c r="B5037" i="3" s="1"/>
  <c r="E5037" i="3" s="1"/>
  <c r="A5037" i="3"/>
  <c r="C5036" i="3"/>
  <c r="B5036" i="3" s="1"/>
  <c r="E5036" i="3" s="1"/>
  <c r="A5036" i="3"/>
  <c r="C5035" i="3"/>
  <c r="B5035" i="3" s="1"/>
  <c r="E5035" i="3" s="1"/>
  <c r="A5035" i="3"/>
  <c r="C5034" i="3"/>
  <c r="B5034" i="3" s="1"/>
  <c r="E5034" i="3" s="1"/>
  <c r="A5034" i="3"/>
  <c r="C5033" i="3"/>
  <c r="B5033" i="3" s="1"/>
  <c r="E5033" i="3" s="1"/>
  <c r="A5033" i="3"/>
  <c r="C5032" i="3"/>
  <c r="B5032" i="3" s="1"/>
  <c r="E5032" i="3" s="1"/>
  <c r="A5032" i="3"/>
  <c r="C5031" i="3"/>
  <c r="B5031" i="3" s="1"/>
  <c r="E5031" i="3" s="1"/>
  <c r="A5031" i="3"/>
  <c r="C5030" i="3"/>
  <c r="B5030" i="3" s="1"/>
  <c r="E5030" i="3" s="1"/>
  <c r="A5030" i="3"/>
  <c r="C5029" i="3"/>
  <c r="B5029" i="3" s="1"/>
  <c r="E5029" i="3" s="1"/>
  <c r="A5029" i="3"/>
  <c r="C5028" i="3"/>
  <c r="B5028" i="3"/>
  <c r="E5028" i="3" s="1"/>
  <c r="A5028" i="3"/>
  <c r="C5027" i="3"/>
  <c r="B5027" i="3" s="1"/>
  <c r="E5027" i="3" s="1"/>
  <c r="A5027" i="3"/>
  <c r="C5026" i="3"/>
  <c r="B5026" i="3" s="1"/>
  <c r="E5026" i="3" s="1"/>
  <c r="A5026" i="3"/>
  <c r="C5025" i="3"/>
  <c r="B5025" i="3" s="1"/>
  <c r="E5025" i="3" s="1"/>
  <c r="A5025" i="3"/>
  <c r="C5024" i="3"/>
  <c r="B5024" i="3" s="1"/>
  <c r="E5024" i="3" s="1"/>
  <c r="A5024" i="3"/>
  <c r="C5023" i="3"/>
  <c r="B5023" i="3"/>
  <c r="E5023" i="3" s="1"/>
  <c r="A5023" i="3"/>
  <c r="C5022" i="3"/>
  <c r="B5022" i="3" s="1"/>
  <c r="E5022" i="3" s="1"/>
  <c r="A5022" i="3"/>
  <c r="C5021" i="3"/>
  <c r="B5021" i="3" s="1"/>
  <c r="E5021" i="3" s="1"/>
  <c r="A5021" i="3"/>
  <c r="C5020" i="3"/>
  <c r="B5020" i="3"/>
  <c r="E5020" i="3" s="1"/>
  <c r="A5020" i="3"/>
  <c r="C5019" i="3"/>
  <c r="B5019" i="3" s="1"/>
  <c r="E5019" i="3" s="1"/>
  <c r="A5019" i="3"/>
  <c r="C5018" i="3"/>
  <c r="B5018" i="3"/>
  <c r="E5018" i="3" s="1"/>
  <c r="A5018" i="3"/>
  <c r="C5017" i="3"/>
  <c r="B5017" i="3" s="1"/>
  <c r="E5017" i="3" s="1"/>
  <c r="A5017" i="3"/>
  <c r="C5016" i="3"/>
  <c r="B5016" i="3" s="1"/>
  <c r="E5016" i="3" s="1"/>
  <c r="A5016" i="3"/>
  <c r="C5015" i="3"/>
  <c r="B5015" i="3"/>
  <c r="E5015" i="3" s="1"/>
  <c r="A5015" i="3"/>
  <c r="C5014" i="3"/>
  <c r="B5014" i="3" s="1"/>
  <c r="E5014" i="3" s="1"/>
  <c r="A5014" i="3"/>
  <c r="C5013" i="3"/>
  <c r="B5013" i="3" s="1"/>
  <c r="E5013" i="3" s="1"/>
  <c r="A5013" i="3"/>
  <c r="C5012" i="3"/>
  <c r="B5012" i="3" s="1"/>
  <c r="E5012" i="3" s="1"/>
  <c r="A5012" i="3"/>
  <c r="C5011" i="3"/>
  <c r="B5011" i="3" s="1"/>
  <c r="E5011" i="3" s="1"/>
  <c r="A5011" i="3"/>
  <c r="C5010" i="3"/>
  <c r="B5010" i="3"/>
  <c r="E5010" i="3" s="1"/>
  <c r="A5010" i="3"/>
  <c r="C5009" i="3"/>
  <c r="B5009" i="3" s="1"/>
  <c r="E5009" i="3" s="1"/>
  <c r="A5009" i="3"/>
  <c r="C5008" i="3"/>
  <c r="B5008" i="3" s="1"/>
  <c r="E5008" i="3" s="1"/>
  <c r="A5008" i="3"/>
  <c r="C5007" i="3"/>
  <c r="B5007" i="3" s="1"/>
  <c r="E5007" i="3" s="1"/>
  <c r="A5007" i="3"/>
  <c r="C5006" i="3"/>
  <c r="B5006" i="3" s="1"/>
  <c r="E5006" i="3" s="1"/>
  <c r="A5006" i="3"/>
  <c r="C5005" i="3"/>
  <c r="B5005" i="3" s="1"/>
  <c r="E5005" i="3" s="1"/>
  <c r="A5005" i="3"/>
  <c r="C5004" i="3"/>
  <c r="B5004" i="3" s="1"/>
  <c r="E5004" i="3" s="1"/>
  <c r="A5004" i="3"/>
  <c r="C5003" i="3"/>
  <c r="B5003" i="3" s="1"/>
  <c r="E5003" i="3" s="1"/>
  <c r="A5003" i="3"/>
  <c r="C5002" i="3"/>
  <c r="B5002" i="3" s="1"/>
  <c r="E5002" i="3" s="1"/>
  <c r="A5002" i="3"/>
  <c r="C5001" i="3"/>
  <c r="B5001" i="3" s="1"/>
  <c r="E5001" i="3" s="1"/>
  <c r="A5001" i="3"/>
  <c r="C5000" i="3"/>
  <c r="B5000" i="3" s="1"/>
  <c r="E5000" i="3" s="1"/>
  <c r="A5000" i="3"/>
  <c r="C4999" i="3"/>
  <c r="B4999" i="3" s="1"/>
  <c r="E4999" i="3" s="1"/>
  <c r="A4999" i="3"/>
  <c r="C4998" i="3"/>
  <c r="B4998" i="3" s="1"/>
  <c r="E4998" i="3" s="1"/>
  <c r="A4998" i="3"/>
  <c r="C4997" i="3"/>
  <c r="B4997" i="3" s="1"/>
  <c r="E4997" i="3" s="1"/>
  <c r="A4997" i="3"/>
  <c r="C4996" i="3"/>
  <c r="B4996" i="3"/>
  <c r="E4996" i="3" s="1"/>
  <c r="A4996" i="3"/>
  <c r="C4995" i="3"/>
  <c r="B4995" i="3" s="1"/>
  <c r="E4995" i="3" s="1"/>
  <c r="A4995" i="3"/>
  <c r="C4994" i="3"/>
  <c r="B4994" i="3" s="1"/>
  <c r="E4994" i="3" s="1"/>
  <c r="A4994" i="3"/>
  <c r="C4993" i="3"/>
  <c r="B4993" i="3" s="1"/>
  <c r="E4993" i="3" s="1"/>
  <c r="A4993" i="3"/>
  <c r="C4992" i="3"/>
  <c r="B4992" i="3" s="1"/>
  <c r="E4992" i="3" s="1"/>
  <c r="A4992" i="3"/>
  <c r="C4991" i="3"/>
  <c r="B4991" i="3"/>
  <c r="E4991" i="3" s="1"/>
  <c r="A4991" i="3"/>
  <c r="C4990" i="3"/>
  <c r="B4990" i="3" s="1"/>
  <c r="E4990" i="3" s="1"/>
  <c r="A4990" i="3"/>
  <c r="C4989" i="3"/>
  <c r="B4989" i="3" s="1"/>
  <c r="E4989" i="3" s="1"/>
  <c r="A4989" i="3"/>
  <c r="C4988" i="3"/>
  <c r="B4988" i="3" s="1"/>
  <c r="E4988" i="3" s="1"/>
  <c r="A4988" i="3"/>
  <c r="C4987" i="3"/>
  <c r="B4987" i="3" s="1"/>
  <c r="E4987" i="3" s="1"/>
  <c r="A4987" i="3"/>
  <c r="C4986" i="3"/>
  <c r="B4986" i="3" s="1"/>
  <c r="E4986" i="3" s="1"/>
  <c r="A4986" i="3"/>
  <c r="C4985" i="3"/>
  <c r="B4985" i="3" s="1"/>
  <c r="E4985" i="3" s="1"/>
  <c r="A4985" i="3"/>
  <c r="C4984" i="3"/>
  <c r="B4984" i="3" s="1"/>
  <c r="E4984" i="3" s="1"/>
  <c r="A4984" i="3"/>
  <c r="C4983" i="3"/>
  <c r="B4983" i="3" s="1"/>
  <c r="E4983" i="3" s="1"/>
  <c r="A4983" i="3"/>
  <c r="C4982" i="3"/>
  <c r="B4982" i="3" s="1"/>
  <c r="E4982" i="3" s="1"/>
  <c r="A4982" i="3"/>
  <c r="C4981" i="3"/>
  <c r="B4981" i="3" s="1"/>
  <c r="E4981" i="3" s="1"/>
  <c r="A4981" i="3"/>
  <c r="C4980" i="3"/>
  <c r="B4980" i="3" s="1"/>
  <c r="E4980" i="3" s="1"/>
  <c r="A4980" i="3"/>
  <c r="C4979" i="3"/>
  <c r="B4979" i="3"/>
  <c r="E4979" i="3" s="1"/>
  <c r="A4979" i="3"/>
  <c r="C4978" i="3"/>
  <c r="B4978" i="3" s="1"/>
  <c r="E4978" i="3" s="1"/>
  <c r="A4978" i="3"/>
  <c r="C4977" i="3"/>
  <c r="B4977" i="3" s="1"/>
  <c r="E4977" i="3" s="1"/>
  <c r="A4977" i="3"/>
  <c r="C4976" i="3"/>
  <c r="B4976" i="3" s="1"/>
  <c r="E4976" i="3" s="1"/>
  <c r="A4976" i="3"/>
  <c r="C4975" i="3"/>
  <c r="B4975" i="3"/>
  <c r="E4975" i="3" s="1"/>
  <c r="A4975" i="3"/>
  <c r="C4974" i="3"/>
  <c r="B4974" i="3" s="1"/>
  <c r="E4974" i="3" s="1"/>
  <c r="A4974" i="3"/>
  <c r="C4973" i="3"/>
  <c r="B4973" i="3" s="1"/>
  <c r="E4973" i="3" s="1"/>
  <c r="A4973" i="3"/>
  <c r="C4972" i="3"/>
  <c r="B4972" i="3" s="1"/>
  <c r="E4972" i="3" s="1"/>
  <c r="A4972" i="3"/>
  <c r="C4971" i="3"/>
  <c r="B4971" i="3" s="1"/>
  <c r="E4971" i="3" s="1"/>
  <c r="A4971" i="3"/>
  <c r="C4970" i="3"/>
  <c r="B4970" i="3" s="1"/>
  <c r="E4970" i="3" s="1"/>
  <c r="A4970" i="3"/>
  <c r="C4969" i="3"/>
  <c r="B4969" i="3" s="1"/>
  <c r="E4969" i="3" s="1"/>
  <c r="A4969" i="3"/>
  <c r="C4968" i="3"/>
  <c r="B4968" i="3" s="1"/>
  <c r="E4968" i="3" s="1"/>
  <c r="A4968" i="3"/>
  <c r="C4967" i="3"/>
  <c r="B4967" i="3" s="1"/>
  <c r="E4967" i="3" s="1"/>
  <c r="A4967" i="3"/>
  <c r="C4966" i="3"/>
  <c r="B4966" i="3" s="1"/>
  <c r="E4966" i="3" s="1"/>
  <c r="A4966" i="3"/>
  <c r="C4965" i="3"/>
  <c r="B4965" i="3" s="1"/>
  <c r="E4965" i="3" s="1"/>
  <c r="A4965" i="3"/>
  <c r="C4964" i="3"/>
  <c r="B4964" i="3" s="1"/>
  <c r="E4964" i="3" s="1"/>
  <c r="A4964" i="3"/>
  <c r="C4963" i="3"/>
  <c r="B4963" i="3" s="1"/>
  <c r="E4963" i="3" s="1"/>
  <c r="A4963" i="3"/>
  <c r="C4962" i="3"/>
  <c r="B4962" i="3" s="1"/>
  <c r="E4962" i="3" s="1"/>
  <c r="A4962" i="3"/>
  <c r="C4961" i="3"/>
  <c r="B4961" i="3"/>
  <c r="E4961" i="3" s="1"/>
  <c r="A4961" i="3"/>
  <c r="C4960" i="3"/>
  <c r="B4960" i="3" s="1"/>
  <c r="E4960" i="3" s="1"/>
  <c r="A4960" i="3"/>
  <c r="C4959" i="3"/>
  <c r="B4959" i="3" s="1"/>
  <c r="E4959" i="3" s="1"/>
  <c r="A4959" i="3"/>
  <c r="C4958" i="3"/>
  <c r="B4958" i="3" s="1"/>
  <c r="E4958" i="3" s="1"/>
  <c r="A4958" i="3"/>
  <c r="C4957" i="3"/>
  <c r="B4957" i="3"/>
  <c r="E4957" i="3" s="1"/>
  <c r="A4957" i="3"/>
  <c r="C4956" i="3"/>
  <c r="B4956" i="3" s="1"/>
  <c r="E4956" i="3" s="1"/>
  <c r="A4956" i="3"/>
  <c r="C4955" i="3"/>
  <c r="B4955" i="3" s="1"/>
  <c r="E4955" i="3" s="1"/>
  <c r="A4955" i="3"/>
  <c r="C4954" i="3"/>
  <c r="B4954" i="3" s="1"/>
  <c r="E4954" i="3" s="1"/>
  <c r="A4954" i="3"/>
  <c r="C4953" i="3"/>
  <c r="B4953" i="3" s="1"/>
  <c r="E4953" i="3" s="1"/>
  <c r="A4953" i="3"/>
  <c r="C4952" i="3"/>
  <c r="B4952" i="3" s="1"/>
  <c r="E4952" i="3" s="1"/>
  <c r="A4952" i="3"/>
  <c r="C4951" i="3"/>
  <c r="B4951" i="3" s="1"/>
  <c r="E4951" i="3" s="1"/>
  <c r="A4951" i="3"/>
  <c r="C4950" i="3"/>
  <c r="B4950" i="3" s="1"/>
  <c r="E4950" i="3" s="1"/>
  <c r="A4950" i="3"/>
  <c r="C4949" i="3"/>
  <c r="B4949" i="3" s="1"/>
  <c r="E4949" i="3" s="1"/>
  <c r="A4949" i="3"/>
  <c r="C4948" i="3"/>
  <c r="B4948" i="3" s="1"/>
  <c r="E4948" i="3" s="1"/>
  <c r="A4948" i="3"/>
  <c r="C4947" i="3"/>
  <c r="B4947" i="3" s="1"/>
  <c r="E4947" i="3" s="1"/>
  <c r="A4947" i="3"/>
  <c r="C4946" i="3"/>
  <c r="B4946" i="3" s="1"/>
  <c r="E4946" i="3" s="1"/>
  <c r="A4946" i="3"/>
  <c r="C4945" i="3"/>
  <c r="B4945" i="3" s="1"/>
  <c r="E4945" i="3" s="1"/>
  <c r="A4945" i="3"/>
  <c r="C4944" i="3"/>
  <c r="B4944" i="3" s="1"/>
  <c r="E4944" i="3" s="1"/>
  <c r="A4944" i="3"/>
  <c r="C4943" i="3"/>
  <c r="B4943" i="3" s="1"/>
  <c r="E4943" i="3" s="1"/>
  <c r="A4943" i="3"/>
  <c r="C4942" i="3"/>
  <c r="B4942" i="3" s="1"/>
  <c r="E4942" i="3" s="1"/>
  <c r="A4942" i="3"/>
  <c r="C4941" i="3"/>
  <c r="B4941" i="3" s="1"/>
  <c r="E4941" i="3" s="1"/>
  <c r="A4941" i="3"/>
  <c r="C4940" i="3"/>
  <c r="B4940" i="3" s="1"/>
  <c r="E4940" i="3" s="1"/>
  <c r="A4940" i="3"/>
  <c r="C4939" i="3"/>
  <c r="B4939" i="3" s="1"/>
  <c r="E4939" i="3" s="1"/>
  <c r="A4939" i="3"/>
  <c r="C4938" i="3"/>
  <c r="B4938" i="3" s="1"/>
  <c r="E4938" i="3" s="1"/>
  <c r="A4938" i="3"/>
  <c r="C4937" i="3"/>
  <c r="B4937" i="3" s="1"/>
  <c r="E4937" i="3" s="1"/>
  <c r="A4937" i="3"/>
  <c r="C4936" i="3"/>
  <c r="B4936" i="3" s="1"/>
  <c r="E4936" i="3" s="1"/>
  <c r="A4936" i="3"/>
  <c r="C4935" i="3"/>
  <c r="B4935" i="3" s="1"/>
  <c r="E4935" i="3" s="1"/>
  <c r="A4935" i="3"/>
  <c r="C4934" i="3"/>
  <c r="B4934" i="3"/>
  <c r="E4934" i="3" s="1"/>
  <c r="A4934" i="3"/>
  <c r="C4933" i="3"/>
  <c r="B4933" i="3" s="1"/>
  <c r="E4933" i="3" s="1"/>
  <c r="A4933" i="3"/>
  <c r="C4932" i="3"/>
  <c r="B4932" i="3" s="1"/>
  <c r="E4932" i="3" s="1"/>
  <c r="A4932" i="3"/>
  <c r="C4931" i="3"/>
  <c r="B4931" i="3" s="1"/>
  <c r="E4931" i="3" s="1"/>
  <c r="A4931" i="3"/>
  <c r="C4930" i="3"/>
  <c r="B4930" i="3"/>
  <c r="E4930" i="3" s="1"/>
  <c r="A4930" i="3"/>
  <c r="C4929" i="3"/>
  <c r="B4929" i="3" s="1"/>
  <c r="E4929" i="3" s="1"/>
  <c r="A4929" i="3"/>
  <c r="C4928" i="3"/>
  <c r="B4928" i="3" s="1"/>
  <c r="E4928" i="3" s="1"/>
  <c r="A4928" i="3"/>
  <c r="C4927" i="3"/>
  <c r="B4927" i="3" s="1"/>
  <c r="E4927" i="3" s="1"/>
  <c r="A4927" i="3"/>
  <c r="C4926" i="3"/>
  <c r="B4926" i="3" s="1"/>
  <c r="E4926" i="3" s="1"/>
  <c r="A4926" i="3"/>
  <c r="C4925" i="3"/>
  <c r="B4925" i="3"/>
  <c r="E4925" i="3" s="1"/>
  <c r="A4925" i="3"/>
  <c r="C4924" i="3"/>
  <c r="B4924" i="3" s="1"/>
  <c r="E4924" i="3" s="1"/>
  <c r="A4924" i="3"/>
  <c r="C4923" i="3"/>
  <c r="B4923" i="3" s="1"/>
  <c r="E4923" i="3" s="1"/>
  <c r="A4923" i="3"/>
  <c r="C4922" i="3"/>
  <c r="B4922" i="3"/>
  <c r="E4922" i="3" s="1"/>
  <c r="A4922" i="3"/>
  <c r="C4921" i="3"/>
  <c r="B4921" i="3" s="1"/>
  <c r="E4921" i="3" s="1"/>
  <c r="A4921" i="3"/>
  <c r="C4920" i="3"/>
  <c r="B4920" i="3"/>
  <c r="E4920" i="3" s="1"/>
  <c r="A4920" i="3"/>
  <c r="C4919" i="3"/>
  <c r="B4919" i="3" s="1"/>
  <c r="E4919" i="3" s="1"/>
  <c r="A4919" i="3"/>
  <c r="C4918" i="3"/>
  <c r="B4918" i="3" s="1"/>
  <c r="E4918" i="3" s="1"/>
  <c r="A4918" i="3"/>
  <c r="C4917" i="3"/>
  <c r="B4917" i="3"/>
  <c r="E4917" i="3" s="1"/>
  <c r="A4917" i="3"/>
  <c r="C4916" i="3"/>
  <c r="B4916" i="3" s="1"/>
  <c r="E4916" i="3" s="1"/>
  <c r="A4916" i="3"/>
  <c r="C4915" i="3"/>
  <c r="B4915" i="3" s="1"/>
  <c r="E4915" i="3" s="1"/>
  <c r="A4915" i="3"/>
  <c r="C4914" i="3"/>
  <c r="B4914" i="3" s="1"/>
  <c r="E4914" i="3" s="1"/>
  <c r="A4914" i="3"/>
  <c r="C4913" i="3"/>
  <c r="B4913" i="3"/>
  <c r="E4913" i="3" s="1"/>
  <c r="A4913" i="3"/>
  <c r="C4912" i="3"/>
  <c r="B4912" i="3" s="1"/>
  <c r="E4912" i="3" s="1"/>
  <c r="A4912" i="3"/>
  <c r="C4911" i="3"/>
  <c r="B4911" i="3" s="1"/>
  <c r="E4911" i="3" s="1"/>
  <c r="A4911" i="3"/>
  <c r="C4910" i="3"/>
  <c r="B4910" i="3"/>
  <c r="E4910" i="3" s="1"/>
  <c r="A4910" i="3"/>
  <c r="C4909" i="3"/>
  <c r="B4909" i="3" s="1"/>
  <c r="E4909" i="3" s="1"/>
  <c r="A4909" i="3"/>
  <c r="C4908" i="3"/>
  <c r="B4908" i="3"/>
  <c r="E4908" i="3" s="1"/>
  <c r="A4908" i="3"/>
  <c r="C4907" i="3"/>
  <c r="B4907" i="3" s="1"/>
  <c r="E4907" i="3" s="1"/>
  <c r="A4907" i="3"/>
  <c r="C4906" i="3"/>
  <c r="B4906" i="3" s="1"/>
  <c r="E4906" i="3" s="1"/>
  <c r="A4906" i="3"/>
  <c r="C4905" i="3"/>
  <c r="B4905" i="3"/>
  <c r="E4905" i="3" s="1"/>
  <c r="A4905" i="3"/>
  <c r="C4904" i="3"/>
  <c r="B4904" i="3" s="1"/>
  <c r="E4904" i="3" s="1"/>
  <c r="A4904" i="3"/>
  <c r="C4903" i="3"/>
  <c r="B4903" i="3" s="1"/>
  <c r="E4903" i="3" s="1"/>
  <c r="A4903" i="3"/>
  <c r="C4902" i="3"/>
  <c r="B4902" i="3" s="1"/>
  <c r="E4902" i="3" s="1"/>
  <c r="A4902" i="3"/>
  <c r="C4901" i="3"/>
  <c r="B4901" i="3" s="1"/>
  <c r="E4901" i="3" s="1"/>
  <c r="A4901" i="3"/>
  <c r="C4900" i="3"/>
  <c r="B4900" i="3" s="1"/>
  <c r="E4900" i="3" s="1"/>
  <c r="A4900" i="3"/>
  <c r="C4899" i="3"/>
  <c r="B4899" i="3" s="1"/>
  <c r="E4899" i="3" s="1"/>
  <c r="A4899" i="3"/>
  <c r="C4898" i="3"/>
  <c r="B4898" i="3"/>
  <c r="E4898" i="3" s="1"/>
  <c r="A4898" i="3"/>
  <c r="C4897" i="3"/>
  <c r="B4897" i="3" s="1"/>
  <c r="E4897" i="3" s="1"/>
  <c r="A4897" i="3"/>
  <c r="C4896" i="3"/>
  <c r="B4896" i="3" s="1"/>
  <c r="E4896" i="3" s="1"/>
  <c r="A4896" i="3"/>
  <c r="C4895" i="3"/>
  <c r="B4895" i="3" s="1"/>
  <c r="E4895" i="3" s="1"/>
  <c r="A4895" i="3"/>
  <c r="C4894" i="3"/>
  <c r="B4894" i="3"/>
  <c r="E4894" i="3" s="1"/>
  <c r="A4894" i="3"/>
  <c r="C4893" i="3"/>
  <c r="B4893" i="3" s="1"/>
  <c r="E4893" i="3" s="1"/>
  <c r="A4893" i="3"/>
  <c r="C4892" i="3"/>
  <c r="B4892" i="3" s="1"/>
  <c r="E4892" i="3" s="1"/>
  <c r="A4892" i="3"/>
  <c r="C4891" i="3"/>
  <c r="B4891" i="3" s="1"/>
  <c r="E4891" i="3" s="1"/>
  <c r="A4891" i="3"/>
  <c r="C4890" i="3"/>
  <c r="B4890" i="3" s="1"/>
  <c r="E4890" i="3" s="1"/>
  <c r="A4890" i="3"/>
  <c r="C4889" i="3"/>
  <c r="B4889" i="3" s="1"/>
  <c r="E4889" i="3" s="1"/>
  <c r="A4889" i="3"/>
  <c r="C4888" i="3"/>
  <c r="B4888" i="3" s="1"/>
  <c r="E4888" i="3" s="1"/>
  <c r="A4888" i="3"/>
  <c r="C4887" i="3"/>
  <c r="B4887" i="3" s="1"/>
  <c r="E4887" i="3" s="1"/>
  <c r="A4887" i="3"/>
  <c r="C4886" i="3"/>
  <c r="B4886" i="3" s="1"/>
  <c r="E4886" i="3" s="1"/>
  <c r="A4886" i="3"/>
  <c r="C4885" i="3"/>
  <c r="B4885" i="3" s="1"/>
  <c r="E4885" i="3" s="1"/>
  <c r="A4885" i="3"/>
  <c r="C4884" i="3"/>
  <c r="B4884" i="3" s="1"/>
  <c r="E4884" i="3" s="1"/>
  <c r="A4884" i="3"/>
  <c r="C4883" i="3"/>
  <c r="B4883" i="3" s="1"/>
  <c r="E4883" i="3" s="1"/>
  <c r="A4883" i="3"/>
  <c r="C4882" i="3"/>
  <c r="B4882" i="3"/>
  <c r="E4882" i="3" s="1"/>
  <c r="A4882" i="3"/>
  <c r="C4881" i="3"/>
  <c r="B4881" i="3" s="1"/>
  <c r="E4881" i="3" s="1"/>
  <c r="A4881" i="3"/>
  <c r="C4880" i="3"/>
  <c r="B4880" i="3" s="1"/>
  <c r="E4880" i="3" s="1"/>
  <c r="A4880" i="3"/>
  <c r="C4879" i="3"/>
  <c r="B4879" i="3" s="1"/>
  <c r="E4879" i="3" s="1"/>
  <c r="A4879" i="3"/>
  <c r="C4878" i="3"/>
  <c r="B4878" i="3"/>
  <c r="E4878" i="3" s="1"/>
  <c r="A4878" i="3"/>
  <c r="C4877" i="3"/>
  <c r="B4877" i="3" s="1"/>
  <c r="E4877" i="3" s="1"/>
  <c r="A4877" i="3"/>
  <c r="C4876" i="3"/>
  <c r="B4876" i="3" s="1"/>
  <c r="E4876" i="3" s="1"/>
  <c r="A4876" i="3"/>
  <c r="C4875" i="3"/>
  <c r="B4875" i="3" s="1"/>
  <c r="E4875" i="3" s="1"/>
  <c r="A4875" i="3"/>
  <c r="C4874" i="3"/>
  <c r="B4874" i="3" s="1"/>
  <c r="E4874" i="3" s="1"/>
  <c r="A4874" i="3"/>
  <c r="C4873" i="3"/>
  <c r="B4873" i="3" s="1"/>
  <c r="E4873" i="3" s="1"/>
  <c r="A4873" i="3"/>
  <c r="C4872" i="3"/>
  <c r="B4872" i="3" s="1"/>
  <c r="E4872" i="3" s="1"/>
  <c r="A4872" i="3"/>
  <c r="C4871" i="3"/>
  <c r="B4871" i="3" s="1"/>
  <c r="E4871" i="3" s="1"/>
  <c r="A4871" i="3"/>
  <c r="C4870" i="3"/>
  <c r="B4870" i="3" s="1"/>
  <c r="E4870" i="3" s="1"/>
  <c r="A4870" i="3"/>
  <c r="C4869" i="3"/>
  <c r="B4869" i="3" s="1"/>
  <c r="E4869" i="3" s="1"/>
  <c r="A4869" i="3"/>
  <c r="C4868" i="3"/>
  <c r="B4868" i="3" s="1"/>
  <c r="E4868" i="3" s="1"/>
  <c r="A4868" i="3"/>
  <c r="C4867" i="3"/>
  <c r="B4867" i="3" s="1"/>
  <c r="E4867" i="3" s="1"/>
  <c r="A4867" i="3"/>
  <c r="C4866" i="3"/>
  <c r="B4866" i="3"/>
  <c r="E4866" i="3" s="1"/>
  <c r="A4866" i="3"/>
  <c r="C4865" i="3"/>
  <c r="B4865" i="3" s="1"/>
  <c r="E4865" i="3" s="1"/>
  <c r="A4865" i="3"/>
  <c r="C4864" i="3"/>
  <c r="B4864" i="3" s="1"/>
  <c r="E4864" i="3" s="1"/>
  <c r="A4864" i="3"/>
  <c r="C4863" i="3"/>
  <c r="B4863" i="3" s="1"/>
  <c r="E4863" i="3" s="1"/>
  <c r="A4863" i="3"/>
  <c r="C4862" i="3"/>
  <c r="B4862" i="3"/>
  <c r="E4862" i="3" s="1"/>
  <c r="A4862" i="3"/>
  <c r="C4861" i="3"/>
  <c r="B4861" i="3" s="1"/>
  <c r="E4861" i="3" s="1"/>
  <c r="A4861" i="3"/>
  <c r="C4860" i="3"/>
  <c r="B4860" i="3" s="1"/>
  <c r="E4860" i="3" s="1"/>
  <c r="A4860" i="3"/>
  <c r="C4859" i="3"/>
  <c r="B4859" i="3" s="1"/>
  <c r="E4859" i="3" s="1"/>
  <c r="A4859" i="3"/>
  <c r="C4858" i="3"/>
  <c r="B4858" i="3" s="1"/>
  <c r="E4858" i="3" s="1"/>
  <c r="A4858" i="3"/>
  <c r="C4857" i="3"/>
  <c r="B4857" i="3" s="1"/>
  <c r="E4857" i="3" s="1"/>
  <c r="A4857" i="3"/>
  <c r="C4856" i="3"/>
  <c r="B4856" i="3" s="1"/>
  <c r="E4856" i="3" s="1"/>
  <c r="A4856" i="3"/>
  <c r="C4855" i="3"/>
  <c r="B4855" i="3" s="1"/>
  <c r="E4855" i="3" s="1"/>
  <c r="A4855" i="3"/>
  <c r="C4854" i="3"/>
  <c r="B4854" i="3" s="1"/>
  <c r="E4854" i="3" s="1"/>
  <c r="A4854" i="3"/>
  <c r="C4853" i="3"/>
  <c r="B4853" i="3" s="1"/>
  <c r="E4853" i="3" s="1"/>
  <c r="A4853" i="3"/>
  <c r="C4852" i="3"/>
  <c r="B4852" i="3" s="1"/>
  <c r="E4852" i="3" s="1"/>
  <c r="A4852" i="3"/>
  <c r="C4851" i="3"/>
  <c r="B4851" i="3" s="1"/>
  <c r="E4851" i="3" s="1"/>
  <c r="A4851" i="3"/>
  <c r="C4850" i="3"/>
  <c r="B4850" i="3" s="1"/>
  <c r="E4850" i="3" s="1"/>
  <c r="A4850" i="3"/>
  <c r="C4849" i="3"/>
  <c r="B4849" i="3" s="1"/>
  <c r="E4849" i="3" s="1"/>
  <c r="A4849" i="3"/>
  <c r="C4848" i="3"/>
  <c r="B4848" i="3"/>
  <c r="E4848" i="3" s="1"/>
  <c r="A4848" i="3"/>
  <c r="C4847" i="3"/>
  <c r="B4847" i="3" s="1"/>
  <c r="E4847" i="3" s="1"/>
  <c r="A4847" i="3"/>
  <c r="C4846" i="3"/>
  <c r="B4846" i="3" s="1"/>
  <c r="E4846" i="3" s="1"/>
  <c r="A4846" i="3"/>
  <c r="C4845" i="3"/>
  <c r="B4845" i="3" s="1"/>
  <c r="E4845" i="3" s="1"/>
  <c r="A4845" i="3"/>
  <c r="C4844" i="3"/>
  <c r="B4844" i="3"/>
  <c r="E4844" i="3" s="1"/>
  <c r="A4844" i="3"/>
  <c r="C4843" i="3"/>
  <c r="B4843" i="3" s="1"/>
  <c r="E4843" i="3" s="1"/>
  <c r="A4843" i="3"/>
  <c r="C4842" i="3"/>
  <c r="B4842" i="3" s="1"/>
  <c r="E4842" i="3" s="1"/>
  <c r="A4842" i="3"/>
  <c r="C4841" i="3"/>
  <c r="B4841" i="3" s="1"/>
  <c r="E4841" i="3" s="1"/>
  <c r="A4841" i="3"/>
  <c r="C4840" i="3"/>
  <c r="B4840" i="3" s="1"/>
  <c r="E4840" i="3" s="1"/>
  <c r="A4840" i="3"/>
  <c r="C4839" i="3"/>
  <c r="B4839" i="3" s="1"/>
  <c r="E4839" i="3" s="1"/>
  <c r="A4839" i="3"/>
  <c r="C4838" i="3"/>
  <c r="B4838" i="3" s="1"/>
  <c r="E4838" i="3" s="1"/>
  <c r="A4838" i="3"/>
  <c r="C4837" i="3"/>
  <c r="B4837" i="3" s="1"/>
  <c r="E4837" i="3" s="1"/>
  <c r="A4837" i="3"/>
  <c r="C4836" i="3"/>
  <c r="B4836" i="3" s="1"/>
  <c r="E4836" i="3" s="1"/>
  <c r="A4836" i="3"/>
  <c r="C4835" i="3"/>
  <c r="B4835" i="3" s="1"/>
  <c r="E4835" i="3" s="1"/>
  <c r="A4835" i="3"/>
  <c r="C4834" i="3"/>
  <c r="B4834" i="3" s="1"/>
  <c r="E4834" i="3" s="1"/>
  <c r="A4834" i="3"/>
  <c r="C4833" i="3"/>
  <c r="B4833" i="3" s="1"/>
  <c r="E4833" i="3" s="1"/>
  <c r="A4833" i="3"/>
  <c r="C4832" i="3"/>
  <c r="B4832" i="3"/>
  <c r="E4832" i="3" s="1"/>
  <c r="A4832" i="3"/>
  <c r="C4831" i="3"/>
  <c r="B4831" i="3" s="1"/>
  <c r="E4831" i="3" s="1"/>
  <c r="A4831" i="3"/>
  <c r="C4830" i="3"/>
  <c r="B4830" i="3" s="1"/>
  <c r="E4830" i="3" s="1"/>
  <c r="A4830" i="3"/>
  <c r="C4829" i="3"/>
  <c r="B4829" i="3" s="1"/>
  <c r="E4829" i="3" s="1"/>
  <c r="A4829" i="3"/>
  <c r="C4828" i="3"/>
  <c r="B4828" i="3" s="1"/>
  <c r="E4828" i="3" s="1"/>
  <c r="A4828" i="3"/>
  <c r="C4827" i="3"/>
  <c r="B4827" i="3" s="1"/>
  <c r="E4827" i="3" s="1"/>
  <c r="A4827" i="3"/>
  <c r="C4826" i="3"/>
  <c r="B4826" i="3" s="1"/>
  <c r="E4826" i="3" s="1"/>
  <c r="A4826" i="3"/>
  <c r="C4825" i="3"/>
  <c r="B4825" i="3" s="1"/>
  <c r="E4825" i="3" s="1"/>
  <c r="A4825" i="3"/>
  <c r="C4824" i="3"/>
  <c r="B4824" i="3" s="1"/>
  <c r="E4824" i="3" s="1"/>
  <c r="A4824" i="3"/>
  <c r="C4823" i="3"/>
  <c r="B4823" i="3" s="1"/>
  <c r="E4823" i="3" s="1"/>
  <c r="A4823" i="3"/>
  <c r="C4822" i="3"/>
  <c r="B4822" i="3" s="1"/>
  <c r="E4822" i="3" s="1"/>
  <c r="A4822" i="3"/>
  <c r="C4821" i="3"/>
  <c r="B4821" i="3" s="1"/>
  <c r="E4821" i="3" s="1"/>
  <c r="A4821" i="3"/>
  <c r="C4820" i="3"/>
  <c r="B4820" i="3" s="1"/>
  <c r="E4820" i="3" s="1"/>
  <c r="A4820" i="3"/>
  <c r="C4819" i="3"/>
  <c r="B4819" i="3"/>
  <c r="E4819" i="3" s="1"/>
  <c r="A4819" i="3"/>
  <c r="C4818" i="3"/>
  <c r="B4818" i="3" s="1"/>
  <c r="E4818" i="3" s="1"/>
  <c r="A4818" i="3"/>
  <c r="C4817" i="3"/>
  <c r="B4817" i="3" s="1"/>
  <c r="E4817" i="3" s="1"/>
  <c r="A4817" i="3"/>
  <c r="C4816" i="3"/>
  <c r="B4816" i="3" s="1"/>
  <c r="E4816" i="3" s="1"/>
  <c r="A4816" i="3"/>
  <c r="C4815" i="3"/>
  <c r="B4815" i="3" s="1"/>
  <c r="E4815" i="3" s="1"/>
  <c r="A4815" i="3"/>
  <c r="C4814" i="3"/>
  <c r="B4814" i="3" s="1"/>
  <c r="E4814" i="3" s="1"/>
  <c r="A4814" i="3"/>
  <c r="C4813" i="3"/>
  <c r="B4813" i="3" s="1"/>
  <c r="E4813" i="3" s="1"/>
  <c r="A4813" i="3"/>
  <c r="C4812" i="3"/>
  <c r="B4812" i="3" s="1"/>
  <c r="E4812" i="3" s="1"/>
  <c r="A4812" i="3"/>
  <c r="C4811" i="3"/>
  <c r="B4811" i="3"/>
  <c r="E4811" i="3" s="1"/>
  <c r="A4811" i="3"/>
  <c r="C4810" i="3"/>
  <c r="B4810" i="3" s="1"/>
  <c r="E4810" i="3" s="1"/>
  <c r="A4810" i="3"/>
  <c r="C4809" i="3"/>
  <c r="B4809" i="3" s="1"/>
  <c r="E4809" i="3" s="1"/>
  <c r="A4809" i="3"/>
  <c r="C4808" i="3"/>
  <c r="B4808" i="3" s="1"/>
  <c r="E4808" i="3" s="1"/>
  <c r="A4808" i="3"/>
  <c r="C4807" i="3"/>
  <c r="B4807" i="3" s="1"/>
  <c r="E4807" i="3" s="1"/>
  <c r="A4807" i="3"/>
  <c r="C4806" i="3"/>
  <c r="B4806" i="3" s="1"/>
  <c r="E4806" i="3" s="1"/>
  <c r="A4806" i="3"/>
  <c r="C4805" i="3"/>
  <c r="B4805" i="3" s="1"/>
  <c r="E4805" i="3" s="1"/>
  <c r="A4805" i="3"/>
  <c r="C4804" i="3"/>
  <c r="B4804" i="3" s="1"/>
  <c r="E4804" i="3" s="1"/>
  <c r="A4804" i="3"/>
  <c r="C4803" i="3"/>
  <c r="B4803" i="3" s="1"/>
  <c r="E4803" i="3" s="1"/>
  <c r="A4803" i="3"/>
  <c r="C4802" i="3"/>
  <c r="B4802" i="3" s="1"/>
  <c r="E4802" i="3" s="1"/>
  <c r="A4802" i="3"/>
  <c r="C4801" i="3"/>
  <c r="B4801" i="3" s="1"/>
  <c r="E4801" i="3" s="1"/>
  <c r="A4801" i="3"/>
  <c r="C4800" i="3"/>
  <c r="B4800" i="3" s="1"/>
  <c r="E4800" i="3" s="1"/>
  <c r="A4800" i="3"/>
  <c r="C4799" i="3"/>
  <c r="B4799" i="3" s="1"/>
  <c r="E4799" i="3" s="1"/>
  <c r="A4799" i="3"/>
  <c r="C4798" i="3"/>
  <c r="B4798" i="3" s="1"/>
  <c r="E4798" i="3" s="1"/>
  <c r="A4798" i="3"/>
  <c r="C4797" i="3"/>
  <c r="B4797" i="3" s="1"/>
  <c r="E4797" i="3" s="1"/>
  <c r="A4797" i="3"/>
  <c r="C4796" i="3"/>
  <c r="B4796" i="3" s="1"/>
  <c r="E4796" i="3" s="1"/>
  <c r="A4796" i="3"/>
  <c r="C4795" i="3"/>
  <c r="B4795" i="3" s="1"/>
  <c r="E4795" i="3" s="1"/>
  <c r="A4795" i="3"/>
  <c r="C4794" i="3"/>
  <c r="B4794" i="3" s="1"/>
  <c r="E4794" i="3" s="1"/>
  <c r="A4794" i="3"/>
  <c r="C4793" i="3"/>
  <c r="B4793" i="3" s="1"/>
  <c r="E4793" i="3" s="1"/>
  <c r="A4793" i="3"/>
  <c r="C4792" i="3"/>
  <c r="B4792" i="3" s="1"/>
  <c r="E4792" i="3" s="1"/>
  <c r="A4792" i="3"/>
  <c r="C4791" i="3"/>
  <c r="B4791" i="3" s="1"/>
  <c r="E4791" i="3" s="1"/>
  <c r="A4791" i="3"/>
  <c r="C4790" i="3"/>
  <c r="B4790" i="3" s="1"/>
  <c r="E4790" i="3" s="1"/>
  <c r="A4790" i="3"/>
  <c r="C4789" i="3"/>
  <c r="B4789" i="3" s="1"/>
  <c r="E4789" i="3" s="1"/>
  <c r="A4789" i="3"/>
  <c r="C4788" i="3"/>
  <c r="B4788" i="3" s="1"/>
  <c r="E4788" i="3" s="1"/>
  <c r="A4788" i="3"/>
  <c r="C4787" i="3"/>
  <c r="B4787" i="3"/>
  <c r="E4787" i="3" s="1"/>
  <c r="A4787" i="3"/>
  <c r="C4786" i="3"/>
  <c r="B4786" i="3" s="1"/>
  <c r="E4786" i="3" s="1"/>
  <c r="A4786" i="3"/>
  <c r="C4785" i="3"/>
  <c r="B4785" i="3" s="1"/>
  <c r="E4785" i="3" s="1"/>
  <c r="A4785" i="3"/>
  <c r="C4784" i="3"/>
  <c r="B4784" i="3" s="1"/>
  <c r="E4784" i="3" s="1"/>
  <c r="A4784" i="3"/>
  <c r="C4783" i="3"/>
  <c r="B4783" i="3"/>
  <c r="E4783" i="3" s="1"/>
  <c r="A4783" i="3"/>
  <c r="C4782" i="3"/>
  <c r="B4782" i="3" s="1"/>
  <c r="E4782" i="3" s="1"/>
  <c r="A4782" i="3"/>
  <c r="C4781" i="3"/>
  <c r="B4781" i="3" s="1"/>
  <c r="E4781" i="3" s="1"/>
  <c r="A4781" i="3"/>
  <c r="C4780" i="3"/>
  <c r="B4780" i="3" s="1"/>
  <c r="E4780" i="3" s="1"/>
  <c r="A4780" i="3"/>
  <c r="C4779" i="3"/>
  <c r="B4779" i="3" s="1"/>
  <c r="E4779" i="3" s="1"/>
  <c r="A4779" i="3"/>
  <c r="C4778" i="3"/>
  <c r="B4778" i="3" s="1"/>
  <c r="E4778" i="3" s="1"/>
  <c r="A4778" i="3"/>
  <c r="C4777" i="3"/>
  <c r="B4777" i="3" s="1"/>
  <c r="E4777" i="3" s="1"/>
  <c r="A4777" i="3"/>
  <c r="C4776" i="3"/>
  <c r="B4776" i="3" s="1"/>
  <c r="E4776" i="3" s="1"/>
  <c r="A4776" i="3"/>
  <c r="C4775" i="3"/>
  <c r="B4775" i="3" s="1"/>
  <c r="E4775" i="3" s="1"/>
  <c r="A4775" i="3"/>
  <c r="C4774" i="3"/>
  <c r="B4774" i="3" s="1"/>
  <c r="E4774" i="3" s="1"/>
  <c r="A4774" i="3"/>
  <c r="C4773" i="3"/>
  <c r="B4773" i="3" s="1"/>
  <c r="E4773" i="3" s="1"/>
  <c r="A4773" i="3"/>
  <c r="C4772" i="3"/>
  <c r="B4772" i="3" s="1"/>
  <c r="E4772" i="3" s="1"/>
  <c r="A4772" i="3"/>
  <c r="C4771" i="3"/>
  <c r="B4771" i="3"/>
  <c r="E4771" i="3" s="1"/>
  <c r="A4771" i="3"/>
  <c r="C4770" i="3"/>
  <c r="B4770" i="3" s="1"/>
  <c r="E4770" i="3" s="1"/>
  <c r="A4770" i="3"/>
  <c r="C4769" i="3"/>
  <c r="B4769" i="3" s="1"/>
  <c r="E4769" i="3" s="1"/>
  <c r="A4769" i="3"/>
  <c r="C4768" i="3"/>
  <c r="B4768" i="3" s="1"/>
  <c r="E4768" i="3" s="1"/>
  <c r="A4768" i="3"/>
  <c r="C4767" i="3"/>
  <c r="B4767" i="3" s="1"/>
  <c r="E4767" i="3" s="1"/>
  <c r="A4767" i="3"/>
  <c r="C4766" i="3"/>
  <c r="B4766" i="3" s="1"/>
  <c r="E4766" i="3" s="1"/>
  <c r="A4766" i="3"/>
  <c r="C4765" i="3"/>
  <c r="B4765" i="3" s="1"/>
  <c r="E4765" i="3" s="1"/>
  <c r="A4765" i="3"/>
  <c r="C4764" i="3"/>
  <c r="B4764" i="3" s="1"/>
  <c r="E4764" i="3" s="1"/>
  <c r="A4764" i="3"/>
  <c r="C4763" i="3"/>
  <c r="B4763" i="3"/>
  <c r="E4763" i="3" s="1"/>
  <c r="A4763" i="3"/>
  <c r="C4762" i="3"/>
  <c r="B4762" i="3" s="1"/>
  <c r="E4762" i="3" s="1"/>
  <c r="A4762" i="3"/>
  <c r="C4761" i="3"/>
  <c r="B4761" i="3" s="1"/>
  <c r="E4761" i="3" s="1"/>
  <c r="A4761" i="3"/>
  <c r="C4760" i="3"/>
  <c r="B4760" i="3" s="1"/>
  <c r="E4760" i="3" s="1"/>
  <c r="A4760" i="3"/>
  <c r="C4759" i="3"/>
  <c r="B4759" i="3" s="1"/>
  <c r="E4759" i="3" s="1"/>
  <c r="A4759" i="3"/>
  <c r="C4758" i="3"/>
  <c r="B4758" i="3"/>
  <c r="E4758" i="3" s="1"/>
  <c r="A4758" i="3"/>
  <c r="C4757" i="3"/>
  <c r="B4757" i="3" s="1"/>
  <c r="E4757" i="3" s="1"/>
  <c r="A4757" i="3"/>
  <c r="C4756" i="3"/>
  <c r="B4756" i="3" s="1"/>
  <c r="E4756" i="3" s="1"/>
  <c r="A4756" i="3"/>
  <c r="C4755" i="3"/>
  <c r="B4755" i="3" s="1"/>
  <c r="E4755" i="3" s="1"/>
  <c r="A4755" i="3"/>
  <c r="C4754" i="3"/>
  <c r="B4754" i="3" s="1"/>
  <c r="E4754" i="3" s="1"/>
  <c r="A4754" i="3"/>
  <c r="C4753" i="3"/>
  <c r="B4753" i="3" s="1"/>
  <c r="E4753" i="3" s="1"/>
  <c r="A4753" i="3"/>
  <c r="C4752" i="3"/>
  <c r="B4752" i="3" s="1"/>
  <c r="E4752" i="3" s="1"/>
  <c r="A4752" i="3"/>
  <c r="C4751" i="3"/>
  <c r="B4751" i="3" s="1"/>
  <c r="E4751" i="3" s="1"/>
  <c r="A4751" i="3"/>
  <c r="C4750" i="3"/>
  <c r="B4750" i="3" s="1"/>
  <c r="E4750" i="3" s="1"/>
  <c r="A4750" i="3"/>
  <c r="C4749" i="3"/>
  <c r="B4749" i="3" s="1"/>
  <c r="E4749" i="3" s="1"/>
  <c r="A4749" i="3"/>
  <c r="C4748" i="3"/>
  <c r="B4748" i="3" s="1"/>
  <c r="E4748" i="3" s="1"/>
  <c r="A4748" i="3"/>
  <c r="C4747" i="3"/>
  <c r="B4747" i="3" s="1"/>
  <c r="E4747" i="3" s="1"/>
  <c r="A4747" i="3"/>
  <c r="C4746" i="3"/>
  <c r="B4746" i="3" s="1"/>
  <c r="E4746" i="3" s="1"/>
  <c r="A4746" i="3"/>
  <c r="C4745" i="3"/>
  <c r="B4745" i="3" s="1"/>
  <c r="E4745" i="3" s="1"/>
  <c r="A4745" i="3"/>
  <c r="C4744" i="3"/>
  <c r="B4744" i="3" s="1"/>
  <c r="E4744" i="3" s="1"/>
  <c r="A4744" i="3"/>
  <c r="C4743" i="3"/>
  <c r="B4743" i="3"/>
  <c r="E4743" i="3" s="1"/>
  <c r="A4743" i="3"/>
  <c r="C4742" i="3"/>
  <c r="B4742" i="3" s="1"/>
  <c r="E4742" i="3" s="1"/>
  <c r="A4742" i="3"/>
  <c r="C4741" i="3"/>
  <c r="B4741" i="3" s="1"/>
  <c r="E4741" i="3" s="1"/>
  <c r="A4741" i="3"/>
  <c r="C4740" i="3"/>
  <c r="B4740" i="3" s="1"/>
  <c r="E4740" i="3" s="1"/>
  <c r="A4740" i="3"/>
  <c r="C4739" i="3"/>
  <c r="B4739" i="3" s="1"/>
  <c r="E4739" i="3" s="1"/>
  <c r="A4739" i="3"/>
  <c r="C4738" i="3"/>
  <c r="B4738" i="3" s="1"/>
  <c r="E4738" i="3" s="1"/>
  <c r="A4738" i="3"/>
  <c r="C4737" i="3"/>
  <c r="B4737" i="3"/>
  <c r="E4737" i="3" s="1"/>
  <c r="A4737" i="3"/>
  <c r="C4736" i="3"/>
  <c r="B4736" i="3" s="1"/>
  <c r="E4736" i="3" s="1"/>
  <c r="A4736" i="3"/>
  <c r="C4735" i="3"/>
  <c r="B4735" i="3" s="1"/>
  <c r="E4735" i="3" s="1"/>
  <c r="A4735" i="3"/>
  <c r="C4734" i="3"/>
  <c r="B4734" i="3" s="1"/>
  <c r="E4734" i="3" s="1"/>
  <c r="A4734" i="3"/>
  <c r="C4733" i="3"/>
  <c r="B4733" i="3" s="1"/>
  <c r="E4733" i="3" s="1"/>
  <c r="A4733" i="3"/>
  <c r="C4732" i="3"/>
  <c r="B4732" i="3" s="1"/>
  <c r="E4732" i="3" s="1"/>
  <c r="A4732" i="3"/>
  <c r="C4731" i="3"/>
  <c r="B4731" i="3" s="1"/>
  <c r="E4731" i="3" s="1"/>
  <c r="A4731" i="3"/>
  <c r="C4730" i="3"/>
  <c r="B4730" i="3" s="1"/>
  <c r="E4730" i="3" s="1"/>
  <c r="A4730" i="3"/>
  <c r="C4729" i="3"/>
  <c r="B4729" i="3" s="1"/>
  <c r="E4729" i="3" s="1"/>
  <c r="A4729" i="3"/>
  <c r="C4728" i="3"/>
  <c r="B4728" i="3" s="1"/>
  <c r="E4728" i="3" s="1"/>
  <c r="A4728" i="3"/>
  <c r="C4727" i="3"/>
  <c r="B4727" i="3" s="1"/>
  <c r="E4727" i="3" s="1"/>
  <c r="A4727" i="3"/>
  <c r="C4726" i="3"/>
  <c r="B4726" i="3" s="1"/>
  <c r="E4726" i="3" s="1"/>
  <c r="A4726" i="3"/>
  <c r="C4725" i="3"/>
  <c r="B4725" i="3" s="1"/>
  <c r="E4725" i="3" s="1"/>
  <c r="A4725" i="3"/>
  <c r="C4724" i="3"/>
  <c r="B4724" i="3" s="1"/>
  <c r="E4724" i="3" s="1"/>
  <c r="A4724" i="3"/>
  <c r="C4723" i="3"/>
  <c r="B4723" i="3" s="1"/>
  <c r="E4723" i="3" s="1"/>
  <c r="A4723" i="3"/>
  <c r="C4722" i="3"/>
  <c r="B4722" i="3" s="1"/>
  <c r="E4722" i="3" s="1"/>
  <c r="A4722" i="3"/>
  <c r="C4721" i="3"/>
  <c r="B4721" i="3" s="1"/>
  <c r="E4721" i="3" s="1"/>
  <c r="A4721" i="3"/>
  <c r="C4720" i="3"/>
  <c r="B4720" i="3" s="1"/>
  <c r="E4720" i="3" s="1"/>
  <c r="A4720" i="3"/>
  <c r="C4719" i="3"/>
  <c r="B4719" i="3" s="1"/>
  <c r="E4719" i="3" s="1"/>
  <c r="A4719" i="3"/>
  <c r="C4718" i="3"/>
  <c r="B4718" i="3" s="1"/>
  <c r="E4718" i="3" s="1"/>
  <c r="A4718" i="3"/>
  <c r="C4717" i="3"/>
  <c r="B4717" i="3" s="1"/>
  <c r="E4717" i="3" s="1"/>
  <c r="A4717" i="3"/>
  <c r="C4716" i="3"/>
  <c r="B4716" i="3" s="1"/>
  <c r="E4716" i="3" s="1"/>
  <c r="A4716" i="3"/>
  <c r="C4715" i="3"/>
  <c r="B4715" i="3" s="1"/>
  <c r="E4715" i="3" s="1"/>
  <c r="A4715" i="3"/>
  <c r="C4714" i="3"/>
  <c r="B4714" i="3" s="1"/>
  <c r="E4714" i="3" s="1"/>
  <c r="A4714" i="3"/>
  <c r="C4713" i="3"/>
  <c r="B4713" i="3" s="1"/>
  <c r="E4713" i="3" s="1"/>
  <c r="A4713" i="3"/>
  <c r="C4712" i="3"/>
  <c r="B4712" i="3" s="1"/>
  <c r="E4712" i="3" s="1"/>
  <c r="A4712" i="3"/>
  <c r="C4711" i="3"/>
  <c r="B4711" i="3" s="1"/>
  <c r="E4711" i="3" s="1"/>
  <c r="A4711" i="3"/>
  <c r="C4710" i="3"/>
  <c r="B4710" i="3" s="1"/>
  <c r="E4710" i="3" s="1"/>
  <c r="A4710" i="3"/>
  <c r="C4709" i="3"/>
  <c r="B4709" i="3" s="1"/>
  <c r="E4709" i="3" s="1"/>
  <c r="A4709" i="3"/>
  <c r="C4708" i="3"/>
  <c r="B4708" i="3"/>
  <c r="E4708" i="3" s="1"/>
  <c r="A4708" i="3"/>
  <c r="C4707" i="3"/>
  <c r="B4707" i="3" s="1"/>
  <c r="E4707" i="3" s="1"/>
  <c r="A4707" i="3"/>
  <c r="C4706" i="3"/>
  <c r="B4706" i="3" s="1"/>
  <c r="E4706" i="3" s="1"/>
  <c r="A4706" i="3"/>
  <c r="C4705" i="3"/>
  <c r="B4705" i="3" s="1"/>
  <c r="E4705" i="3" s="1"/>
  <c r="A4705" i="3"/>
  <c r="C4704" i="3"/>
  <c r="B4704" i="3"/>
  <c r="E4704" i="3" s="1"/>
  <c r="A4704" i="3"/>
  <c r="C4703" i="3"/>
  <c r="B4703" i="3" s="1"/>
  <c r="E4703" i="3" s="1"/>
  <c r="A4703" i="3"/>
  <c r="C4702" i="3"/>
  <c r="B4702" i="3" s="1"/>
  <c r="E4702" i="3" s="1"/>
  <c r="A4702" i="3"/>
  <c r="C4701" i="3"/>
  <c r="B4701" i="3" s="1"/>
  <c r="E4701" i="3" s="1"/>
  <c r="A4701" i="3"/>
  <c r="C4700" i="3"/>
  <c r="B4700" i="3" s="1"/>
  <c r="E4700" i="3" s="1"/>
  <c r="A4700" i="3"/>
  <c r="C4699" i="3"/>
  <c r="B4699" i="3" s="1"/>
  <c r="E4699" i="3" s="1"/>
  <c r="A4699" i="3"/>
  <c r="C4698" i="3"/>
  <c r="B4698" i="3" s="1"/>
  <c r="E4698" i="3" s="1"/>
  <c r="A4698" i="3"/>
  <c r="C4697" i="3"/>
  <c r="B4697" i="3" s="1"/>
  <c r="E4697" i="3" s="1"/>
  <c r="A4697" i="3"/>
  <c r="C4696" i="3"/>
  <c r="B4696" i="3" s="1"/>
  <c r="E4696" i="3" s="1"/>
  <c r="A4696" i="3"/>
  <c r="C4695" i="3"/>
  <c r="B4695" i="3" s="1"/>
  <c r="E4695" i="3" s="1"/>
  <c r="A4695" i="3"/>
  <c r="C4694" i="3"/>
  <c r="B4694" i="3" s="1"/>
  <c r="E4694" i="3" s="1"/>
  <c r="A4694" i="3"/>
  <c r="C4693" i="3"/>
  <c r="B4693" i="3" s="1"/>
  <c r="E4693" i="3" s="1"/>
  <c r="A4693" i="3"/>
  <c r="C4692" i="3"/>
  <c r="B4692" i="3"/>
  <c r="E4692" i="3" s="1"/>
  <c r="A4692" i="3"/>
  <c r="C4691" i="3"/>
  <c r="B4691" i="3" s="1"/>
  <c r="E4691" i="3" s="1"/>
  <c r="A4691" i="3"/>
  <c r="C4690" i="3"/>
  <c r="B4690" i="3" s="1"/>
  <c r="E4690" i="3" s="1"/>
  <c r="A4690" i="3"/>
  <c r="C4689" i="3"/>
  <c r="B4689" i="3" s="1"/>
  <c r="E4689" i="3" s="1"/>
  <c r="A4689" i="3"/>
  <c r="C4688" i="3"/>
  <c r="B4688" i="3"/>
  <c r="E4688" i="3" s="1"/>
  <c r="A4688" i="3"/>
  <c r="C4687" i="3"/>
  <c r="B4687" i="3" s="1"/>
  <c r="E4687" i="3" s="1"/>
  <c r="A4687" i="3"/>
  <c r="C4686" i="3"/>
  <c r="B4686" i="3" s="1"/>
  <c r="E4686" i="3" s="1"/>
  <c r="A4686" i="3"/>
  <c r="C4685" i="3"/>
  <c r="B4685" i="3" s="1"/>
  <c r="E4685" i="3" s="1"/>
  <c r="A4685" i="3"/>
  <c r="C4684" i="3"/>
  <c r="B4684" i="3" s="1"/>
  <c r="E4684" i="3" s="1"/>
  <c r="A4684" i="3"/>
  <c r="C4683" i="3"/>
  <c r="B4683" i="3" s="1"/>
  <c r="E4683" i="3" s="1"/>
  <c r="A4683" i="3"/>
  <c r="C4682" i="3"/>
  <c r="B4682" i="3" s="1"/>
  <c r="E4682" i="3" s="1"/>
  <c r="A4682" i="3"/>
  <c r="C4681" i="3"/>
  <c r="B4681" i="3" s="1"/>
  <c r="E4681" i="3" s="1"/>
  <c r="A4681" i="3"/>
  <c r="C4680" i="3"/>
  <c r="B4680" i="3" s="1"/>
  <c r="E4680" i="3" s="1"/>
  <c r="A4680" i="3"/>
  <c r="C4679" i="3"/>
  <c r="B4679" i="3" s="1"/>
  <c r="E4679" i="3" s="1"/>
  <c r="A4679" i="3"/>
  <c r="C4678" i="3"/>
  <c r="B4678" i="3" s="1"/>
  <c r="E4678" i="3" s="1"/>
  <c r="A4678" i="3"/>
  <c r="C4677" i="3"/>
  <c r="B4677" i="3" s="1"/>
  <c r="E4677" i="3" s="1"/>
  <c r="A4677" i="3"/>
  <c r="C4676" i="3"/>
  <c r="B4676" i="3"/>
  <c r="E4676" i="3" s="1"/>
  <c r="A4676" i="3"/>
  <c r="C4675" i="3"/>
  <c r="B4675" i="3" s="1"/>
  <c r="E4675" i="3" s="1"/>
  <c r="A4675" i="3"/>
  <c r="C4674" i="3"/>
  <c r="B4674" i="3" s="1"/>
  <c r="E4674" i="3" s="1"/>
  <c r="A4674" i="3"/>
  <c r="C4673" i="3"/>
  <c r="B4673" i="3" s="1"/>
  <c r="E4673" i="3" s="1"/>
  <c r="A4673" i="3"/>
  <c r="C4672" i="3"/>
  <c r="B4672" i="3"/>
  <c r="E4672" i="3" s="1"/>
  <c r="A4672" i="3"/>
  <c r="C4671" i="3"/>
  <c r="B4671" i="3" s="1"/>
  <c r="E4671" i="3" s="1"/>
  <c r="A4671" i="3"/>
  <c r="C4670" i="3"/>
  <c r="B4670" i="3" s="1"/>
  <c r="E4670" i="3" s="1"/>
  <c r="A4670" i="3"/>
  <c r="C4669" i="3"/>
  <c r="B4669" i="3" s="1"/>
  <c r="E4669" i="3" s="1"/>
  <c r="A4669" i="3"/>
  <c r="C4668" i="3"/>
  <c r="B4668" i="3" s="1"/>
  <c r="E4668" i="3" s="1"/>
  <c r="A4668" i="3"/>
  <c r="C4667" i="3"/>
  <c r="B4667" i="3" s="1"/>
  <c r="E4667" i="3" s="1"/>
  <c r="A4667" i="3"/>
  <c r="C4666" i="3"/>
  <c r="B4666" i="3" s="1"/>
  <c r="E4666" i="3" s="1"/>
  <c r="A4666" i="3"/>
  <c r="C4665" i="3"/>
  <c r="B4665" i="3" s="1"/>
  <c r="E4665" i="3" s="1"/>
  <c r="A4665" i="3"/>
  <c r="C4664" i="3"/>
  <c r="B4664" i="3" s="1"/>
  <c r="E4664" i="3" s="1"/>
  <c r="A4664" i="3"/>
  <c r="C4663" i="3"/>
  <c r="B4663" i="3"/>
  <c r="E4663" i="3" s="1"/>
  <c r="A4663" i="3"/>
  <c r="C4662" i="3"/>
  <c r="B4662" i="3" s="1"/>
  <c r="E4662" i="3" s="1"/>
  <c r="A4662" i="3"/>
  <c r="C4661" i="3"/>
  <c r="B4661" i="3" s="1"/>
  <c r="E4661" i="3" s="1"/>
  <c r="A4661" i="3"/>
  <c r="C4660" i="3"/>
  <c r="B4660" i="3" s="1"/>
  <c r="E4660" i="3" s="1"/>
  <c r="A4660" i="3"/>
  <c r="C4659" i="3"/>
  <c r="B4659" i="3" s="1"/>
  <c r="E4659" i="3" s="1"/>
  <c r="A4659" i="3"/>
  <c r="C4658" i="3"/>
  <c r="B4658" i="3" s="1"/>
  <c r="E4658" i="3" s="1"/>
  <c r="A4658" i="3"/>
  <c r="C4657" i="3"/>
  <c r="B4657" i="3" s="1"/>
  <c r="E4657" i="3" s="1"/>
  <c r="A4657" i="3"/>
  <c r="C4656" i="3"/>
  <c r="B4656" i="3" s="1"/>
  <c r="E4656" i="3" s="1"/>
  <c r="A4656" i="3"/>
  <c r="C4655" i="3"/>
  <c r="B4655" i="3" s="1"/>
  <c r="E4655" i="3" s="1"/>
  <c r="A4655" i="3"/>
  <c r="C4654" i="3"/>
  <c r="B4654" i="3" s="1"/>
  <c r="E4654" i="3" s="1"/>
  <c r="A4654" i="3"/>
  <c r="C4653" i="3"/>
  <c r="B4653" i="3" s="1"/>
  <c r="E4653" i="3" s="1"/>
  <c r="A4653" i="3"/>
  <c r="C4652" i="3"/>
  <c r="B4652" i="3" s="1"/>
  <c r="E4652" i="3" s="1"/>
  <c r="A4652" i="3"/>
  <c r="C4651" i="3"/>
  <c r="B4651" i="3"/>
  <c r="E4651" i="3" s="1"/>
  <c r="A4651" i="3"/>
  <c r="C4650" i="3"/>
  <c r="B4650" i="3" s="1"/>
  <c r="E4650" i="3" s="1"/>
  <c r="A4650" i="3"/>
  <c r="C4649" i="3"/>
  <c r="B4649" i="3" s="1"/>
  <c r="E4649" i="3" s="1"/>
  <c r="A4649" i="3"/>
  <c r="C4648" i="3"/>
  <c r="B4648" i="3" s="1"/>
  <c r="E4648" i="3" s="1"/>
  <c r="A4648" i="3"/>
  <c r="C4647" i="3"/>
  <c r="B4647" i="3"/>
  <c r="E4647" i="3" s="1"/>
  <c r="A4647" i="3"/>
  <c r="C4646" i="3"/>
  <c r="B4646" i="3" s="1"/>
  <c r="E4646" i="3" s="1"/>
  <c r="A4646" i="3"/>
  <c r="C4645" i="3"/>
  <c r="B4645" i="3" s="1"/>
  <c r="E4645" i="3" s="1"/>
  <c r="A4645" i="3"/>
  <c r="C4644" i="3"/>
  <c r="B4644" i="3" s="1"/>
  <c r="E4644" i="3" s="1"/>
  <c r="A4644" i="3"/>
  <c r="C4643" i="3"/>
  <c r="B4643" i="3" s="1"/>
  <c r="E4643" i="3" s="1"/>
  <c r="A4643" i="3"/>
  <c r="C4642" i="3"/>
  <c r="B4642" i="3" s="1"/>
  <c r="E4642" i="3" s="1"/>
  <c r="A4642" i="3"/>
  <c r="C4641" i="3"/>
  <c r="B4641" i="3" s="1"/>
  <c r="E4641" i="3" s="1"/>
  <c r="A4641" i="3"/>
  <c r="C4640" i="3"/>
  <c r="B4640" i="3" s="1"/>
  <c r="E4640" i="3" s="1"/>
  <c r="A4640" i="3"/>
  <c r="C4639" i="3"/>
  <c r="B4639" i="3" s="1"/>
  <c r="E4639" i="3" s="1"/>
  <c r="A4639" i="3"/>
  <c r="C4638" i="3"/>
  <c r="B4638" i="3" s="1"/>
  <c r="E4638" i="3" s="1"/>
  <c r="A4638" i="3"/>
  <c r="C4637" i="3"/>
  <c r="B4637" i="3" s="1"/>
  <c r="E4637" i="3" s="1"/>
  <c r="A4637" i="3"/>
  <c r="C4636" i="3"/>
  <c r="B4636" i="3" s="1"/>
  <c r="E4636" i="3" s="1"/>
  <c r="A4636" i="3"/>
  <c r="C4635" i="3"/>
  <c r="B4635" i="3"/>
  <c r="E4635" i="3" s="1"/>
  <c r="A4635" i="3"/>
  <c r="C4634" i="3"/>
  <c r="B4634" i="3" s="1"/>
  <c r="E4634" i="3" s="1"/>
  <c r="A4634" i="3"/>
  <c r="C4633" i="3"/>
  <c r="B4633" i="3" s="1"/>
  <c r="E4633" i="3" s="1"/>
  <c r="A4633" i="3"/>
  <c r="C4632" i="3"/>
  <c r="B4632" i="3" s="1"/>
  <c r="E4632" i="3" s="1"/>
  <c r="A4632" i="3"/>
  <c r="C4631" i="3"/>
  <c r="B4631" i="3"/>
  <c r="E4631" i="3" s="1"/>
  <c r="A4631" i="3"/>
  <c r="C4630" i="3"/>
  <c r="B4630" i="3" s="1"/>
  <c r="E4630" i="3" s="1"/>
  <c r="A4630" i="3"/>
  <c r="C4629" i="3"/>
  <c r="B4629" i="3" s="1"/>
  <c r="E4629" i="3" s="1"/>
  <c r="A4629" i="3"/>
  <c r="C4628" i="3"/>
  <c r="B4628" i="3" s="1"/>
  <c r="E4628" i="3" s="1"/>
  <c r="A4628" i="3"/>
  <c r="C4627" i="3"/>
  <c r="B4627" i="3" s="1"/>
  <c r="E4627" i="3" s="1"/>
  <c r="A4627" i="3"/>
  <c r="C4626" i="3"/>
  <c r="B4626" i="3" s="1"/>
  <c r="E4626" i="3" s="1"/>
  <c r="A4626" i="3"/>
  <c r="C4625" i="3"/>
  <c r="B4625" i="3" s="1"/>
  <c r="E4625" i="3" s="1"/>
  <c r="A4625" i="3"/>
  <c r="C4624" i="3"/>
  <c r="B4624" i="3" s="1"/>
  <c r="E4624" i="3" s="1"/>
  <c r="A4624" i="3"/>
  <c r="C4623" i="3"/>
  <c r="B4623" i="3" s="1"/>
  <c r="E4623" i="3" s="1"/>
  <c r="A4623" i="3"/>
  <c r="C4622" i="3"/>
  <c r="B4622" i="3" s="1"/>
  <c r="E4622" i="3" s="1"/>
  <c r="A4622" i="3"/>
  <c r="C4621" i="3"/>
  <c r="B4621" i="3" s="1"/>
  <c r="E4621" i="3" s="1"/>
  <c r="A4621" i="3"/>
  <c r="C4620" i="3"/>
  <c r="B4620" i="3" s="1"/>
  <c r="E4620" i="3" s="1"/>
  <c r="A4620" i="3"/>
  <c r="C4619" i="3"/>
  <c r="B4619" i="3"/>
  <c r="E4619" i="3" s="1"/>
  <c r="A4619" i="3"/>
  <c r="C4618" i="3"/>
  <c r="B4618" i="3" s="1"/>
  <c r="E4618" i="3" s="1"/>
  <c r="A4618" i="3"/>
  <c r="C4617" i="3"/>
  <c r="B4617" i="3" s="1"/>
  <c r="E4617" i="3" s="1"/>
  <c r="A4617" i="3"/>
  <c r="C4616" i="3"/>
  <c r="B4616" i="3" s="1"/>
  <c r="E4616" i="3" s="1"/>
  <c r="A4616" i="3"/>
  <c r="C4615" i="3"/>
  <c r="B4615" i="3"/>
  <c r="E4615" i="3" s="1"/>
  <c r="A4615" i="3"/>
  <c r="C4614" i="3"/>
  <c r="B4614" i="3" s="1"/>
  <c r="E4614" i="3" s="1"/>
  <c r="A4614" i="3"/>
  <c r="C4613" i="3"/>
  <c r="B4613" i="3" s="1"/>
  <c r="E4613" i="3" s="1"/>
  <c r="A4613" i="3"/>
  <c r="C4612" i="3"/>
  <c r="B4612" i="3" s="1"/>
  <c r="E4612" i="3" s="1"/>
  <c r="A4612" i="3"/>
  <c r="C4611" i="3"/>
  <c r="B4611" i="3" s="1"/>
  <c r="E4611" i="3" s="1"/>
  <c r="A4611" i="3"/>
  <c r="C4610" i="3"/>
  <c r="B4610" i="3" s="1"/>
  <c r="E4610" i="3" s="1"/>
  <c r="A4610" i="3"/>
  <c r="C4609" i="3"/>
  <c r="B4609" i="3" s="1"/>
  <c r="E4609" i="3" s="1"/>
  <c r="A4609" i="3"/>
  <c r="C4608" i="3"/>
  <c r="B4608" i="3" s="1"/>
  <c r="E4608" i="3" s="1"/>
  <c r="A4608" i="3"/>
  <c r="C4607" i="3"/>
  <c r="B4607" i="3" s="1"/>
  <c r="E4607" i="3" s="1"/>
  <c r="A4607" i="3"/>
  <c r="C4606" i="3"/>
  <c r="B4606" i="3" s="1"/>
  <c r="E4606" i="3" s="1"/>
  <c r="A4606" i="3"/>
  <c r="C4605" i="3"/>
  <c r="B4605" i="3" s="1"/>
  <c r="E4605" i="3" s="1"/>
  <c r="A4605" i="3"/>
  <c r="C4604" i="3"/>
  <c r="B4604" i="3" s="1"/>
  <c r="E4604" i="3" s="1"/>
  <c r="A4604" i="3"/>
  <c r="C4603" i="3"/>
  <c r="B4603" i="3"/>
  <c r="E4603" i="3" s="1"/>
  <c r="A4603" i="3"/>
  <c r="C4602" i="3"/>
  <c r="B4602" i="3" s="1"/>
  <c r="E4602" i="3" s="1"/>
  <c r="A4602" i="3"/>
  <c r="C4601" i="3"/>
  <c r="B4601" i="3" s="1"/>
  <c r="E4601" i="3" s="1"/>
  <c r="A4601" i="3"/>
  <c r="C4600" i="3"/>
  <c r="B4600" i="3" s="1"/>
  <c r="E4600" i="3" s="1"/>
  <c r="A4600" i="3"/>
  <c r="C4599" i="3"/>
  <c r="B4599" i="3"/>
  <c r="E4599" i="3" s="1"/>
  <c r="A4599" i="3"/>
  <c r="C4598" i="3"/>
  <c r="B4598" i="3" s="1"/>
  <c r="E4598" i="3" s="1"/>
  <c r="A4598" i="3"/>
  <c r="C4597" i="3"/>
  <c r="B4597" i="3" s="1"/>
  <c r="E4597" i="3" s="1"/>
  <c r="A4597" i="3"/>
  <c r="C4596" i="3"/>
  <c r="B4596" i="3" s="1"/>
  <c r="E4596" i="3" s="1"/>
  <c r="A4596" i="3"/>
  <c r="C4595" i="3"/>
  <c r="B4595" i="3" s="1"/>
  <c r="E4595" i="3" s="1"/>
  <c r="A4595" i="3"/>
  <c r="C4594" i="3"/>
  <c r="B4594" i="3" s="1"/>
  <c r="E4594" i="3" s="1"/>
  <c r="A4594" i="3"/>
  <c r="C4593" i="3"/>
  <c r="B4593" i="3" s="1"/>
  <c r="E4593" i="3" s="1"/>
  <c r="A4593" i="3"/>
  <c r="C4592" i="3"/>
  <c r="B4592" i="3" s="1"/>
  <c r="E4592" i="3" s="1"/>
  <c r="A4592" i="3"/>
  <c r="C4591" i="3"/>
  <c r="B4591" i="3" s="1"/>
  <c r="E4591" i="3" s="1"/>
  <c r="A4591" i="3"/>
  <c r="C4590" i="3"/>
  <c r="B4590" i="3" s="1"/>
  <c r="E4590" i="3" s="1"/>
  <c r="A4590" i="3"/>
  <c r="C4589" i="3"/>
  <c r="B4589" i="3" s="1"/>
  <c r="E4589" i="3" s="1"/>
  <c r="A4589" i="3"/>
  <c r="C4588" i="3"/>
  <c r="B4588" i="3" s="1"/>
  <c r="E4588" i="3" s="1"/>
  <c r="A4588" i="3"/>
  <c r="C4587" i="3"/>
  <c r="B4587" i="3"/>
  <c r="E4587" i="3" s="1"/>
  <c r="A4587" i="3"/>
  <c r="C4586" i="3"/>
  <c r="B4586" i="3" s="1"/>
  <c r="E4586" i="3" s="1"/>
  <c r="A4586" i="3"/>
  <c r="C4585" i="3"/>
  <c r="B4585" i="3" s="1"/>
  <c r="E4585" i="3" s="1"/>
  <c r="A4585" i="3"/>
  <c r="C4584" i="3"/>
  <c r="B4584" i="3" s="1"/>
  <c r="E4584" i="3" s="1"/>
  <c r="A4584" i="3"/>
  <c r="C4583" i="3"/>
  <c r="B4583" i="3" s="1"/>
  <c r="E4583" i="3" s="1"/>
  <c r="A4583" i="3"/>
  <c r="C4582" i="3"/>
  <c r="B4582" i="3" s="1"/>
  <c r="E4582" i="3" s="1"/>
  <c r="A4582" i="3"/>
  <c r="C4581" i="3"/>
  <c r="B4581" i="3" s="1"/>
  <c r="E4581" i="3" s="1"/>
  <c r="A4581" i="3"/>
  <c r="C4580" i="3"/>
  <c r="B4580" i="3" s="1"/>
  <c r="E4580" i="3" s="1"/>
  <c r="A4580" i="3"/>
  <c r="C4579" i="3"/>
  <c r="B4579" i="3" s="1"/>
  <c r="E4579" i="3" s="1"/>
  <c r="A4579" i="3"/>
  <c r="C4578" i="3"/>
  <c r="B4578" i="3" s="1"/>
  <c r="E4578" i="3" s="1"/>
  <c r="A4578" i="3"/>
  <c r="C4577" i="3"/>
  <c r="B4577" i="3" s="1"/>
  <c r="E4577" i="3" s="1"/>
  <c r="A4577" i="3"/>
  <c r="C4576" i="3"/>
  <c r="B4576" i="3" s="1"/>
  <c r="E4576" i="3" s="1"/>
  <c r="A4576" i="3"/>
  <c r="C4575" i="3"/>
  <c r="B4575" i="3" s="1"/>
  <c r="E4575" i="3" s="1"/>
  <c r="A4575" i="3"/>
  <c r="C4574" i="3"/>
  <c r="B4574" i="3" s="1"/>
  <c r="E4574" i="3" s="1"/>
  <c r="A4574" i="3"/>
  <c r="C4573" i="3"/>
  <c r="B4573" i="3" s="1"/>
  <c r="E4573" i="3" s="1"/>
  <c r="A4573" i="3"/>
  <c r="C4572" i="3"/>
  <c r="B4572" i="3" s="1"/>
  <c r="E4572" i="3" s="1"/>
  <c r="A4572" i="3"/>
  <c r="C4571" i="3"/>
  <c r="B4571" i="3"/>
  <c r="E4571" i="3" s="1"/>
  <c r="A4571" i="3"/>
  <c r="C4570" i="3"/>
  <c r="B4570" i="3" s="1"/>
  <c r="E4570" i="3" s="1"/>
  <c r="A4570" i="3"/>
  <c r="C4569" i="3"/>
  <c r="B4569" i="3" s="1"/>
  <c r="E4569" i="3" s="1"/>
  <c r="A4569" i="3"/>
  <c r="C4568" i="3"/>
  <c r="B4568" i="3" s="1"/>
  <c r="E4568" i="3" s="1"/>
  <c r="A4568" i="3"/>
  <c r="C4567" i="3"/>
  <c r="B4567" i="3" s="1"/>
  <c r="E4567" i="3" s="1"/>
  <c r="A4567" i="3"/>
  <c r="C4566" i="3"/>
  <c r="B4566" i="3" s="1"/>
  <c r="E4566" i="3" s="1"/>
  <c r="A4566" i="3"/>
  <c r="C4565" i="3"/>
  <c r="B4565" i="3" s="1"/>
  <c r="E4565" i="3" s="1"/>
  <c r="A4565" i="3"/>
  <c r="C4564" i="3"/>
  <c r="B4564" i="3" s="1"/>
  <c r="E4564" i="3" s="1"/>
  <c r="A4564" i="3"/>
  <c r="C4563" i="3"/>
  <c r="B4563" i="3" s="1"/>
  <c r="E4563" i="3" s="1"/>
  <c r="A4563" i="3"/>
  <c r="C4562" i="3"/>
  <c r="B4562" i="3" s="1"/>
  <c r="E4562" i="3" s="1"/>
  <c r="A4562" i="3"/>
  <c r="C4561" i="3"/>
  <c r="B4561" i="3" s="1"/>
  <c r="E4561" i="3" s="1"/>
  <c r="A4561" i="3"/>
  <c r="C4560" i="3"/>
  <c r="B4560" i="3" s="1"/>
  <c r="E4560" i="3" s="1"/>
  <c r="A4560" i="3"/>
  <c r="C4559" i="3"/>
  <c r="B4559" i="3" s="1"/>
  <c r="E4559" i="3" s="1"/>
  <c r="A4559" i="3"/>
  <c r="C4558" i="3"/>
  <c r="B4558" i="3" s="1"/>
  <c r="E4558" i="3" s="1"/>
  <c r="A4558" i="3"/>
  <c r="C4557" i="3"/>
  <c r="B4557" i="3" s="1"/>
  <c r="E4557" i="3" s="1"/>
  <c r="A4557" i="3"/>
  <c r="C4556" i="3"/>
  <c r="B4556" i="3" s="1"/>
  <c r="E4556" i="3" s="1"/>
  <c r="A4556" i="3"/>
  <c r="C4555" i="3"/>
  <c r="B4555" i="3"/>
  <c r="E4555" i="3" s="1"/>
  <c r="A4555" i="3"/>
  <c r="C4554" i="3"/>
  <c r="B4554" i="3" s="1"/>
  <c r="E4554" i="3" s="1"/>
  <c r="A4554" i="3"/>
  <c r="C4553" i="3"/>
  <c r="B4553" i="3" s="1"/>
  <c r="E4553" i="3" s="1"/>
  <c r="A4553" i="3"/>
  <c r="C4552" i="3"/>
  <c r="B4552" i="3" s="1"/>
  <c r="E4552" i="3" s="1"/>
  <c r="A4552" i="3"/>
  <c r="C4551" i="3"/>
  <c r="B4551" i="3" s="1"/>
  <c r="E4551" i="3" s="1"/>
  <c r="A4551" i="3"/>
  <c r="C4550" i="3"/>
  <c r="B4550" i="3" s="1"/>
  <c r="E4550" i="3" s="1"/>
  <c r="A4550" i="3"/>
  <c r="C4549" i="3"/>
  <c r="B4549" i="3" s="1"/>
  <c r="E4549" i="3" s="1"/>
  <c r="A4549" i="3"/>
  <c r="C4548" i="3"/>
  <c r="B4548" i="3" s="1"/>
  <c r="E4548" i="3" s="1"/>
  <c r="A4548" i="3"/>
  <c r="C4547" i="3"/>
  <c r="B4547" i="3" s="1"/>
  <c r="E4547" i="3" s="1"/>
  <c r="A4547" i="3"/>
  <c r="C4546" i="3"/>
  <c r="B4546" i="3" s="1"/>
  <c r="E4546" i="3" s="1"/>
  <c r="A4546" i="3"/>
  <c r="C4545" i="3"/>
  <c r="B4545" i="3" s="1"/>
  <c r="E4545" i="3" s="1"/>
  <c r="A4545" i="3"/>
  <c r="C4544" i="3"/>
  <c r="B4544" i="3" s="1"/>
  <c r="E4544" i="3" s="1"/>
  <c r="A4544" i="3"/>
  <c r="C4543" i="3"/>
  <c r="B4543" i="3" s="1"/>
  <c r="E4543" i="3" s="1"/>
  <c r="A4543" i="3"/>
  <c r="C4542" i="3"/>
  <c r="B4542" i="3" s="1"/>
  <c r="E4542" i="3" s="1"/>
  <c r="A4542" i="3"/>
  <c r="C4541" i="3"/>
  <c r="B4541" i="3" s="1"/>
  <c r="E4541" i="3" s="1"/>
  <c r="A4541" i="3"/>
  <c r="C4540" i="3"/>
  <c r="B4540" i="3" s="1"/>
  <c r="E4540" i="3" s="1"/>
  <c r="A4540" i="3"/>
  <c r="C4539" i="3"/>
  <c r="B4539" i="3" s="1"/>
  <c r="E4539" i="3" s="1"/>
  <c r="A4539" i="3"/>
  <c r="C4538" i="3"/>
  <c r="B4538" i="3" s="1"/>
  <c r="E4538" i="3" s="1"/>
  <c r="A4538" i="3"/>
  <c r="C4537" i="3"/>
  <c r="B4537" i="3"/>
  <c r="E4537" i="3" s="1"/>
  <c r="A4537" i="3"/>
  <c r="C4536" i="3"/>
  <c r="B4536" i="3" s="1"/>
  <c r="E4536" i="3" s="1"/>
  <c r="A4536" i="3"/>
  <c r="C4535" i="3"/>
  <c r="B4535" i="3" s="1"/>
  <c r="E4535" i="3" s="1"/>
  <c r="A4535" i="3"/>
  <c r="C4534" i="3"/>
  <c r="B4534" i="3" s="1"/>
  <c r="E4534" i="3" s="1"/>
  <c r="A4534" i="3"/>
  <c r="C4533" i="3"/>
  <c r="B4533" i="3" s="1"/>
  <c r="E4533" i="3" s="1"/>
  <c r="A4533" i="3"/>
  <c r="C4532" i="3"/>
  <c r="B4532" i="3" s="1"/>
  <c r="E4532" i="3" s="1"/>
  <c r="A4532" i="3"/>
  <c r="C4531" i="3"/>
  <c r="B4531" i="3" s="1"/>
  <c r="E4531" i="3" s="1"/>
  <c r="A4531" i="3"/>
  <c r="C4530" i="3"/>
  <c r="B4530" i="3" s="1"/>
  <c r="E4530" i="3" s="1"/>
  <c r="A4530" i="3"/>
  <c r="C4529" i="3"/>
  <c r="B4529" i="3" s="1"/>
  <c r="E4529" i="3" s="1"/>
  <c r="A4529" i="3"/>
  <c r="C4528" i="3"/>
  <c r="B4528" i="3" s="1"/>
  <c r="E4528" i="3" s="1"/>
  <c r="A4528" i="3"/>
  <c r="C4527" i="3"/>
  <c r="B4527" i="3" s="1"/>
  <c r="E4527" i="3" s="1"/>
  <c r="A4527" i="3"/>
  <c r="C4526" i="3"/>
  <c r="B4526" i="3" s="1"/>
  <c r="E4526" i="3" s="1"/>
  <c r="A4526" i="3"/>
  <c r="C4525" i="3"/>
  <c r="B4525" i="3" s="1"/>
  <c r="E4525" i="3" s="1"/>
  <c r="A4525" i="3"/>
  <c r="C4524" i="3"/>
  <c r="B4524" i="3" s="1"/>
  <c r="E4524" i="3" s="1"/>
  <c r="A4524" i="3"/>
  <c r="C4523" i="3"/>
  <c r="B4523" i="3" s="1"/>
  <c r="E4523" i="3" s="1"/>
  <c r="A4523" i="3"/>
  <c r="C4522" i="3"/>
  <c r="B4522" i="3" s="1"/>
  <c r="E4522" i="3" s="1"/>
  <c r="A4522" i="3"/>
  <c r="C4521" i="3"/>
  <c r="B4521" i="3"/>
  <c r="E4521" i="3" s="1"/>
  <c r="A4521" i="3"/>
  <c r="C4520" i="3"/>
  <c r="B4520" i="3" s="1"/>
  <c r="E4520" i="3" s="1"/>
  <c r="A4520" i="3"/>
  <c r="C4519" i="3"/>
  <c r="B4519" i="3" s="1"/>
  <c r="E4519" i="3" s="1"/>
  <c r="A4519" i="3"/>
  <c r="C4518" i="3"/>
  <c r="B4518" i="3" s="1"/>
  <c r="E4518" i="3" s="1"/>
  <c r="A4518" i="3"/>
  <c r="C4517" i="3"/>
  <c r="B4517" i="3" s="1"/>
  <c r="E4517" i="3" s="1"/>
  <c r="A4517" i="3"/>
  <c r="C4516" i="3"/>
  <c r="B4516" i="3" s="1"/>
  <c r="E4516" i="3" s="1"/>
  <c r="A4516" i="3"/>
  <c r="C4515" i="3"/>
  <c r="B4515" i="3" s="1"/>
  <c r="E4515" i="3" s="1"/>
  <c r="A4515" i="3"/>
  <c r="C4514" i="3"/>
  <c r="B4514" i="3" s="1"/>
  <c r="E4514" i="3" s="1"/>
  <c r="A4514" i="3"/>
  <c r="C4513" i="3"/>
  <c r="B4513" i="3" s="1"/>
  <c r="E4513" i="3" s="1"/>
  <c r="A4513" i="3"/>
  <c r="C4512" i="3"/>
  <c r="B4512" i="3" s="1"/>
  <c r="E4512" i="3" s="1"/>
  <c r="A4512" i="3"/>
  <c r="C4511" i="3"/>
  <c r="B4511" i="3" s="1"/>
  <c r="E4511" i="3" s="1"/>
  <c r="A4511" i="3"/>
  <c r="C4510" i="3"/>
  <c r="B4510" i="3" s="1"/>
  <c r="E4510" i="3" s="1"/>
  <c r="A4510" i="3"/>
  <c r="C4509" i="3"/>
  <c r="B4509" i="3" s="1"/>
  <c r="E4509" i="3" s="1"/>
  <c r="A4509" i="3"/>
  <c r="C4508" i="3"/>
  <c r="B4508" i="3" s="1"/>
  <c r="E4508" i="3" s="1"/>
  <c r="A4508" i="3"/>
  <c r="C4507" i="3"/>
  <c r="B4507" i="3" s="1"/>
  <c r="E4507" i="3" s="1"/>
  <c r="A4507" i="3"/>
  <c r="C4506" i="3"/>
  <c r="B4506" i="3" s="1"/>
  <c r="E4506" i="3" s="1"/>
  <c r="A4506" i="3"/>
  <c r="C4505" i="3"/>
  <c r="B4505" i="3"/>
  <c r="E4505" i="3" s="1"/>
  <c r="A4505" i="3"/>
  <c r="C4504" i="3"/>
  <c r="B4504" i="3" s="1"/>
  <c r="E4504" i="3" s="1"/>
  <c r="A4504" i="3"/>
  <c r="C4503" i="3"/>
  <c r="B4503" i="3" s="1"/>
  <c r="E4503" i="3" s="1"/>
  <c r="A4503" i="3"/>
  <c r="C4502" i="3"/>
  <c r="B4502" i="3" s="1"/>
  <c r="E4502" i="3" s="1"/>
  <c r="A4502" i="3"/>
  <c r="C4501" i="3"/>
  <c r="B4501" i="3" s="1"/>
  <c r="E4501" i="3" s="1"/>
  <c r="A4501" i="3"/>
  <c r="C4500" i="3"/>
  <c r="B4500" i="3" s="1"/>
  <c r="E4500" i="3" s="1"/>
  <c r="A4500" i="3"/>
  <c r="C4499" i="3"/>
  <c r="B4499" i="3" s="1"/>
  <c r="E4499" i="3" s="1"/>
  <c r="A4499" i="3"/>
  <c r="C4498" i="3"/>
  <c r="B4498" i="3" s="1"/>
  <c r="E4498" i="3" s="1"/>
  <c r="A4498" i="3"/>
  <c r="C4497" i="3"/>
  <c r="B4497" i="3" s="1"/>
  <c r="E4497" i="3" s="1"/>
  <c r="A4497" i="3"/>
  <c r="C4496" i="3"/>
  <c r="B4496" i="3" s="1"/>
  <c r="E4496" i="3" s="1"/>
  <c r="A4496" i="3"/>
  <c r="C4495" i="3"/>
  <c r="B4495" i="3" s="1"/>
  <c r="E4495" i="3" s="1"/>
  <c r="A4495" i="3"/>
  <c r="C4494" i="3"/>
  <c r="B4494" i="3" s="1"/>
  <c r="E4494" i="3" s="1"/>
  <c r="A4494" i="3"/>
  <c r="C4493" i="3"/>
  <c r="B4493" i="3" s="1"/>
  <c r="E4493" i="3" s="1"/>
  <c r="A4493" i="3"/>
  <c r="C4492" i="3"/>
  <c r="B4492" i="3"/>
  <c r="E4492" i="3" s="1"/>
  <c r="A4492" i="3"/>
  <c r="C4491" i="3"/>
  <c r="B4491" i="3" s="1"/>
  <c r="E4491" i="3" s="1"/>
  <c r="A4491" i="3"/>
  <c r="C4490" i="3"/>
  <c r="B4490" i="3" s="1"/>
  <c r="E4490" i="3" s="1"/>
  <c r="A4490" i="3"/>
  <c r="C4489" i="3"/>
  <c r="B4489" i="3" s="1"/>
  <c r="E4489" i="3" s="1"/>
  <c r="A4489" i="3"/>
  <c r="C4488" i="3"/>
  <c r="B4488" i="3" s="1"/>
  <c r="E4488" i="3" s="1"/>
  <c r="A4488" i="3"/>
  <c r="C4487" i="3"/>
  <c r="B4487" i="3" s="1"/>
  <c r="E4487" i="3" s="1"/>
  <c r="A4487" i="3"/>
  <c r="C4486" i="3"/>
  <c r="B4486" i="3" s="1"/>
  <c r="E4486" i="3" s="1"/>
  <c r="A4486" i="3"/>
  <c r="C4485" i="3"/>
  <c r="B4485" i="3" s="1"/>
  <c r="E4485" i="3" s="1"/>
  <c r="A4485" i="3"/>
  <c r="C4484" i="3"/>
  <c r="B4484" i="3" s="1"/>
  <c r="E4484" i="3" s="1"/>
  <c r="A4484" i="3"/>
  <c r="C4483" i="3"/>
  <c r="B4483" i="3" s="1"/>
  <c r="E4483" i="3" s="1"/>
  <c r="A4483" i="3"/>
  <c r="C4482" i="3"/>
  <c r="B4482" i="3" s="1"/>
  <c r="E4482" i="3" s="1"/>
  <c r="A4482" i="3"/>
  <c r="C4481" i="3"/>
  <c r="B4481" i="3" s="1"/>
  <c r="E4481" i="3" s="1"/>
  <c r="A4481" i="3"/>
  <c r="C4480" i="3"/>
  <c r="B4480" i="3" s="1"/>
  <c r="E4480" i="3" s="1"/>
  <c r="A4480" i="3"/>
  <c r="C4479" i="3"/>
  <c r="B4479" i="3" s="1"/>
  <c r="E4479" i="3" s="1"/>
  <c r="A4479" i="3"/>
  <c r="C4478" i="3"/>
  <c r="B4478" i="3" s="1"/>
  <c r="E4478" i="3" s="1"/>
  <c r="A4478" i="3"/>
  <c r="C4477" i="3"/>
  <c r="B4477" i="3" s="1"/>
  <c r="E4477" i="3" s="1"/>
  <c r="A4477" i="3"/>
  <c r="C4476" i="3"/>
  <c r="B4476" i="3" s="1"/>
  <c r="E4476" i="3" s="1"/>
  <c r="A4476" i="3"/>
  <c r="C4475" i="3"/>
  <c r="B4475" i="3" s="1"/>
  <c r="E4475" i="3" s="1"/>
  <c r="A4475" i="3"/>
  <c r="C4474" i="3"/>
  <c r="B4474" i="3" s="1"/>
  <c r="E4474" i="3" s="1"/>
  <c r="A4474" i="3"/>
  <c r="C4473" i="3"/>
  <c r="B4473" i="3" s="1"/>
  <c r="E4473" i="3" s="1"/>
  <c r="A4473" i="3"/>
  <c r="C4472" i="3"/>
  <c r="B4472" i="3" s="1"/>
  <c r="E4472" i="3" s="1"/>
  <c r="A4472" i="3"/>
  <c r="C4471" i="3"/>
  <c r="B4471" i="3" s="1"/>
  <c r="E4471" i="3" s="1"/>
  <c r="A4471" i="3"/>
  <c r="C4470" i="3"/>
  <c r="B4470" i="3" s="1"/>
  <c r="E4470" i="3" s="1"/>
  <c r="A4470" i="3"/>
  <c r="C4469" i="3"/>
  <c r="B4469" i="3" s="1"/>
  <c r="E4469" i="3" s="1"/>
  <c r="A4469" i="3"/>
  <c r="C4468" i="3"/>
  <c r="B4468" i="3" s="1"/>
  <c r="E4468" i="3" s="1"/>
  <c r="A4468" i="3"/>
  <c r="C4467" i="3"/>
  <c r="B4467" i="3" s="1"/>
  <c r="E4467" i="3" s="1"/>
  <c r="A4467" i="3"/>
  <c r="C4466" i="3"/>
  <c r="B4466" i="3" s="1"/>
  <c r="E4466" i="3" s="1"/>
  <c r="A4466" i="3"/>
  <c r="C4465" i="3"/>
  <c r="B4465" i="3"/>
  <c r="E4465" i="3" s="1"/>
  <c r="A4465" i="3"/>
  <c r="C4464" i="3"/>
  <c r="B4464" i="3" s="1"/>
  <c r="E4464" i="3" s="1"/>
  <c r="A4464" i="3"/>
  <c r="C4463" i="3"/>
  <c r="B4463" i="3" s="1"/>
  <c r="E4463" i="3" s="1"/>
  <c r="A4463" i="3"/>
  <c r="C4462" i="3"/>
  <c r="B4462" i="3" s="1"/>
  <c r="E4462" i="3" s="1"/>
  <c r="A4462" i="3"/>
  <c r="C4461" i="3"/>
  <c r="B4461" i="3" s="1"/>
  <c r="E4461" i="3" s="1"/>
  <c r="A4461" i="3"/>
  <c r="C4460" i="3"/>
  <c r="B4460" i="3"/>
  <c r="E4460" i="3" s="1"/>
  <c r="A4460" i="3"/>
  <c r="C4459" i="3"/>
  <c r="B4459" i="3" s="1"/>
  <c r="E4459" i="3" s="1"/>
  <c r="A4459" i="3"/>
  <c r="C4458" i="3"/>
  <c r="B4458" i="3" s="1"/>
  <c r="E4458" i="3" s="1"/>
  <c r="A4458" i="3"/>
  <c r="C4457" i="3"/>
  <c r="B4457" i="3" s="1"/>
  <c r="E4457" i="3" s="1"/>
  <c r="A4457" i="3"/>
  <c r="C4456" i="3"/>
  <c r="B4456" i="3" s="1"/>
  <c r="E4456" i="3" s="1"/>
  <c r="A4456" i="3"/>
  <c r="C4455" i="3"/>
  <c r="B4455" i="3"/>
  <c r="E4455" i="3" s="1"/>
  <c r="A4455" i="3"/>
  <c r="C4454" i="3"/>
  <c r="B4454" i="3" s="1"/>
  <c r="E4454" i="3" s="1"/>
  <c r="A4454" i="3"/>
  <c r="C4453" i="3"/>
  <c r="B4453" i="3" s="1"/>
  <c r="E4453" i="3" s="1"/>
  <c r="A4453" i="3"/>
  <c r="C4452" i="3"/>
  <c r="B4452" i="3" s="1"/>
  <c r="E4452" i="3" s="1"/>
  <c r="A4452" i="3"/>
  <c r="C4451" i="3"/>
  <c r="B4451" i="3" s="1"/>
  <c r="E4451" i="3" s="1"/>
  <c r="A4451" i="3"/>
  <c r="C4450" i="3"/>
  <c r="B4450" i="3" s="1"/>
  <c r="E4450" i="3" s="1"/>
  <c r="A4450" i="3"/>
  <c r="C4449" i="3"/>
  <c r="B4449" i="3" s="1"/>
  <c r="E4449" i="3" s="1"/>
  <c r="A4449" i="3"/>
  <c r="C4448" i="3"/>
  <c r="B4448" i="3" s="1"/>
  <c r="E4448" i="3" s="1"/>
  <c r="A4448" i="3"/>
  <c r="C4447" i="3"/>
  <c r="B4447" i="3" s="1"/>
  <c r="E4447" i="3" s="1"/>
  <c r="A4447" i="3"/>
  <c r="C4446" i="3"/>
  <c r="B4446" i="3" s="1"/>
  <c r="E4446" i="3" s="1"/>
  <c r="A4446" i="3"/>
  <c r="C4445" i="3"/>
  <c r="B4445" i="3" s="1"/>
  <c r="E4445" i="3" s="1"/>
  <c r="A4445" i="3"/>
  <c r="C4444" i="3"/>
  <c r="B4444" i="3" s="1"/>
  <c r="E4444" i="3" s="1"/>
  <c r="A4444" i="3"/>
  <c r="C4443" i="3"/>
  <c r="B4443" i="3" s="1"/>
  <c r="E4443" i="3" s="1"/>
  <c r="A4443" i="3"/>
  <c r="C4442" i="3"/>
  <c r="B4442" i="3" s="1"/>
  <c r="E4442" i="3" s="1"/>
  <c r="A4442" i="3"/>
  <c r="C4441" i="3"/>
  <c r="B4441" i="3" s="1"/>
  <c r="E4441" i="3" s="1"/>
  <c r="A4441" i="3"/>
  <c r="C4440" i="3"/>
  <c r="B4440" i="3" s="1"/>
  <c r="E4440" i="3" s="1"/>
  <c r="A4440" i="3"/>
  <c r="C4439" i="3"/>
  <c r="B4439" i="3" s="1"/>
  <c r="E4439" i="3" s="1"/>
  <c r="A4439" i="3"/>
  <c r="C4438" i="3"/>
  <c r="B4438" i="3" s="1"/>
  <c r="E4438" i="3" s="1"/>
  <c r="A4438" i="3"/>
  <c r="C4437" i="3"/>
  <c r="B4437" i="3" s="1"/>
  <c r="E4437" i="3" s="1"/>
  <c r="A4437" i="3"/>
  <c r="C4436" i="3"/>
  <c r="B4436" i="3" s="1"/>
  <c r="E4436" i="3" s="1"/>
  <c r="A4436" i="3"/>
  <c r="C4435" i="3"/>
  <c r="B4435" i="3" s="1"/>
  <c r="E4435" i="3" s="1"/>
  <c r="A4435" i="3"/>
  <c r="C4434" i="3"/>
  <c r="B4434" i="3" s="1"/>
  <c r="E4434" i="3" s="1"/>
  <c r="A4434" i="3"/>
  <c r="C4433" i="3"/>
  <c r="B4433" i="3"/>
  <c r="E4433" i="3" s="1"/>
  <c r="A4433" i="3"/>
  <c r="C4432" i="3"/>
  <c r="B4432" i="3" s="1"/>
  <c r="E4432" i="3" s="1"/>
  <c r="A4432" i="3"/>
  <c r="C4431" i="3"/>
  <c r="B4431" i="3" s="1"/>
  <c r="E4431" i="3" s="1"/>
  <c r="A4431" i="3"/>
  <c r="C4430" i="3"/>
  <c r="B4430" i="3" s="1"/>
  <c r="E4430" i="3" s="1"/>
  <c r="A4430" i="3"/>
  <c r="C4429" i="3"/>
  <c r="B4429" i="3" s="1"/>
  <c r="E4429" i="3" s="1"/>
  <c r="A4429" i="3"/>
  <c r="C4428" i="3"/>
  <c r="B4428" i="3" s="1"/>
  <c r="E4428" i="3" s="1"/>
  <c r="A4428" i="3"/>
  <c r="C4427" i="3"/>
  <c r="B4427" i="3" s="1"/>
  <c r="E4427" i="3" s="1"/>
  <c r="A4427" i="3"/>
  <c r="C4426" i="3"/>
  <c r="B4426" i="3" s="1"/>
  <c r="E4426" i="3" s="1"/>
  <c r="A4426" i="3"/>
  <c r="C4425" i="3"/>
  <c r="B4425" i="3" s="1"/>
  <c r="E4425" i="3" s="1"/>
  <c r="A4425" i="3"/>
  <c r="C4424" i="3"/>
  <c r="B4424" i="3" s="1"/>
  <c r="E4424" i="3" s="1"/>
  <c r="A4424" i="3"/>
  <c r="C4423" i="3"/>
  <c r="B4423" i="3" s="1"/>
  <c r="E4423" i="3" s="1"/>
  <c r="A4423" i="3"/>
  <c r="C4422" i="3"/>
  <c r="B4422" i="3" s="1"/>
  <c r="E4422" i="3" s="1"/>
  <c r="A4422" i="3"/>
  <c r="C4421" i="3"/>
  <c r="B4421" i="3" s="1"/>
  <c r="E4421" i="3" s="1"/>
  <c r="A4421" i="3"/>
  <c r="C4420" i="3"/>
  <c r="B4420" i="3" s="1"/>
  <c r="E4420" i="3" s="1"/>
  <c r="A4420" i="3"/>
  <c r="C4419" i="3"/>
  <c r="B4419" i="3" s="1"/>
  <c r="E4419" i="3" s="1"/>
  <c r="A4419" i="3"/>
  <c r="C4418" i="3"/>
  <c r="B4418" i="3" s="1"/>
  <c r="E4418" i="3" s="1"/>
  <c r="A4418" i="3"/>
  <c r="C4417" i="3"/>
  <c r="B4417" i="3" s="1"/>
  <c r="E4417" i="3" s="1"/>
  <c r="A4417" i="3"/>
  <c r="C4416" i="3"/>
  <c r="B4416" i="3" s="1"/>
  <c r="E4416" i="3" s="1"/>
  <c r="A4416" i="3"/>
  <c r="C4415" i="3"/>
  <c r="B4415" i="3" s="1"/>
  <c r="E4415" i="3" s="1"/>
  <c r="A4415" i="3"/>
  <c r="C4414" i="3"/>
  <c r="B4414" i="3" s="1"/>
  <c r="E4414" i="3" s="1"/>
  <c r="A4414" i="3"/>
  <c r="C4413" i="3"/>
  <c r="B4413" i="3" s="1"/>
  <c r="E4413" i="3" s="1"/>
  <c r="A4413" i="3"/>
  <c r="C4412" i="3"/>
  <c r="B4412" i="3" s="1"/>
  <c r="E4412" i="3" s="1"/>
  <c r="A4412" i="3"/>
  <c r="C4411" i="3"/>
  <c r="B4411" i="3" s="1"/>
  <c r="E4411" i="3" s="1"/>
  <c r="A4411" i="3"/>
  <c r="C4410" i="3"/>
  <c r="B4410" i="3" s="1"/>
  <c r="E4410" i="3" s="1"/>
  <c r="A4410" i="3"/>
  <c r="C4409" i="3"/>
  <c r="B4409" i="3" s="1"/>
  <c r="E4409" i="3" s="1"/>
  <c r="A4409" i="3"/>
  <c r="C4408" i="3"/>
  <c r="B4408" i="3" s="1"/>
  <c r="E4408" i="3" s="1"/>
  <c r="A4408" i="3"/>
  <c r="C4407" i="3"/>
  <c r="B4407" i="3" s="1"/>
  <c r="E4407" i="3" s="1"/>
  <c r="A4407" i="3"/>
  <c r="C4406" i="3"/>
  <c r="B4406" i="3" s="1"/>
  <c r="E4406" i="3" s="1"/>
  <c r="A4406" i="3"/>
  <c r="C4405" i="3"/>
  <c r="B4405" i="3" s="1"/>
  <c r="E4405" i="3" s="1"/>
  <c r="A4405" i="3"/>
  <c r="C4404" i="3"/>
  <c r="B4404" i="3" s="1"/>
  <c r="E4404" i="3" s="1"/>
  <c r="A4404" i="3"/>
  <c r="C4403" i="3"/>
  <c r="B4403" i="3"/>
  <c r="E4403" i="3" s="1"/>
  <c r="A4403" i="3"/>
  <c r="C4402" i="3"/>
  <c r="B4402" i="3" s="1"/>
  <c r="E4402" i="3" s="1"/>
  <c r="A4402" i="3"/>
  <c r="C4401" i="3"/>
  <c r="B4401" i="3" s="1"/>
  <c r="E4401" i="3" s="1"/>
  <c r="A4401" i="3"/>
  <c r="C4400" i="3"/>
  <c r="B4400" i="3" s="1"/>
  <c r="E4400" i="3" s="1"/>
  <c r="A4400" i="3"/>
  <c r="C4399" i="3"/>
  <c r="B4399" i="3" s="1"/>
  <c r="E4399" i="3" s="1"/>
  <c r="A4399" i="3"/>
  <c r="C4398" i="3"/>
  <c r="B4398" i="3" s="1"/>
  <c r="E4398" i="3" s="1"/>
  <c r="A4398" i="3"/>
  <c r="C4397" i="3"/>
  <c r="B4397" i="3" s="1"/>
  <c r="E4397" i="3" s="1"/>
  <c r="A4397" i="3"/>
  <c r="C4396" i="3"/>
  <c r="B4396" i="3" s="1"/>
  <c r="E4396" i="3" s="1"/>
  <c r="A4396" i="3"/>
  <c r="C4395" i="3"/>
  <c r="B4395" i="3" s="1"/>
  <c r="E4395" i="3" s="1"/>
  <c r="A4395" i="3"/>
  <c r="C4394" i="3"/>
  <c r="B4394" i="3" s="1"/>
  <c r="E4394" i="3" s="1"/>
  <c r="A4394" i="3"/>
  <c r="C4393" i="3"/>
  <c r="B4393" i="3"/>
  <c r="E4393" i="3" s="1"/>
  <c r="A4393" i="3"/>
  <c r="C4392" i="3"/>
  <c r="B4392" i="3" s="1"/>
  <c r="E4392" i="3" s="1"/>
  <c r="A4392" i="3"/>
  <c r="C4391" i="3"/>
  <c r="B4391" i="3" s="1"/>
  <c r="E4391" i="3" s="1"/>
  <c r="A4391" i="3"/>
  <c r="C4390" i="3"/>
  <c r="B4390" i="3" s="1"/>
  <c r="E4390" i="3" s="1"/>
  <c r="A4390" i="3"/>
  <c r="C4389" i="3"/>
  <c r="B4389" i="3" s="1"/>
  <c r="E4389" i="3" s="1"/>
  <c r="A4389" i="3"/>
  <c r="C4388" i="3"/>
  <c r="B4388" i="3" s="1"/>
  <c r="E4388" i="3" s="1"/>
  <c r="A4388" i="3"/>
  <c r="C4387" i="3"/>
  <c r="B4387" i="3" s="1"/>
  <c r="E4387" i="3" s="1"/>
  <c r="A4387" i="3"/>
  <c r="C4386" i="3"/>
  <c r="B4386" i="3" s="1"/>
  <c r="E4386" i="3" s="1"/>
  <c r="A4386" i="3"/>
  <c r="C4385" i="3"/>
  <c r="B4385" i="3"/>
  <c r="E4385" i="3" s="1"/>
  <c r="A4385" i="3"/>
  <c r="C4384" i="3"/>
  <c r="B4384" i="3" s="1"/>
  <c r="E4384" i="3" s="1"/>
  <c r="A4384" i="3"/>
  <c r="C4383" i="3"/>
  <c r="B4383" i="3" s="1"/>
  <c r="E4383" i="3" s="1"/>
  <c r="A4383" i="3"/>
  <c r="C4382" i="3"/>
  <c r="B4382" i="3" s="1"/>
  <c r="E4382" i="3" s="1"/>
  <c r="A4382" i="3"/>
  <c r="C4381" i="3"/>
  <c r="B4381" i="3" s="1"/>
  <c r="E4381" i="3" s="1"/>
  <c r="A4381" i="3"/>
  <c r="C4380" i="3"/>
  <c r="B4380" i="3" s="1"/>
  <c r="E4380" i="3" s="1"/>
  <c r="A4380" i="3"/>
  <c r="C4379" i="3"/>
  <c r="B4379" i="3" s="1"/>
  <c r="E4379" i="3" s="1"/>
  <c r="A4379" i="3"/>
  <c r="C4378" i="3"/>
  <c r="B4378" i="3" s="1"/>
  <c r="E4378" i="3" s="1"/>
  <c r="A4378" i="3"/>
  <c r="C4377" i="3"/>
  <c r="B4377" i="3" s="1"/>
  <c r="E4377" i="3" s="1"/>
  <c r="A4377" i="3"/>
  <c r="C4376" i="3"/>
  <c r="B4376" i="3" s="1"/>
  <c r="E4376" i="3" s="1"/>
  <c r="A4376" i="3"/>
  <c r="C4375" i="3"/>
  <c r="B4375" i="3" s="1"/>
  <c r="E4375" i="3" s="1"/>
  <c r="A4375" i="3"/>
  <c r="C4374" i="3"/>
  <c r="B4374" i="3" s="1"/>
  <c r="E4374" i="3" s="1"/>
  <c r="A4374" i="3"/>
  <c r="C4373" i="3"/>
  <c r="B4373" i="3" s="1"/>
  <c r="E4373" i="3" s="1"/>
  <c r="A4373" i="3"/>
  <c r="C4372" i="3"/>
  <c r="B4372" i="3" s="1"/>
  <c r="E4372" i="3" s="1"/>
  <c r="A4372" i="3"/>
  <c r="C4371" i="3"/>
  <c r="B4371" i="3" s="1"/>
  <c r="E4371" i="3" s="1"/>
  <c r="A4371" i="3"/>
  <c r="C4370" i="3"/>
  <c r="B4370" i="3" s="1"/>
  <c r="E4370" i="3" s="1"/>
  <c r="A4370" i="3"/>
  <c r="C4369" i="3"/>
  <c r="B4369" i="3" s="1"/>
  <c r="E4369" i="3" s="1"/>
  <c r="A4369" i="3"/>
  <c r="C4368" i="3"/>
  <c r="B4368" i="3" s="1"/>
  <c r="E4368" i="3" s="1"/>
  <c r="A4368" i="3"/>
  <c r="C4367" i="3"/>
  <c r="B4367" i="3" s="1"/>
  <c r="E4367" i="3" s="1"/>
  <c r="A4367" i="3"/>
  <c r="C4366" i="3"/>
  <c r="B4366" i="3" s="1"/>
  <c r="E4366" i="3" s="1"/>
  <c r="A4366" i="3"/>
  <c r="C4365" i="3"/>
  <c r="B4365" i="3" s="1"/>
  <c r="E4365" i="3" s="1"/>
  <c r="A4365" i="3"/>
  <c r="C4364" i="3"/>
  <c r="B4364" i="3" s="1"/>
  <c r="E4364" i="3" s="1"/>
  <c r="A4364" i="3"/>
  <c r="C4363" i="3"/>
  <c r="B4363" i="3" s="1"/>
  <c r="E4363" i="3" s="1"/>
  <c r="A4363" i="3"/>
  <c r="C4362" i="3"/>
  <c r="B4362" i="3" s="1"/>
  <c r="E4362" i="3" s="1"/>
  <c r="A4362" i="3"/>
  <c r="C4361" i="3"/>
  <c r="B4361" i="3"/>
  <c r="E4361" i="3" s="1"/>
  <c r="A4361" i="3"/>
  <c r="C4360" i="3"/>
  <c r="B4360" i="3" s="1"/>
  <c r="E4360" i="3" s="1"/>
  <c r="A4360" i="3"/>
  <c r="C4359" i="3"/>
  <c r="B4359" i="3" s="1"/>
  <c r="E4359" i="3" s="1"/>
  <c r="A4359" i="3"/>
  <c r="C4358" i="3"/>
  <c r="B4358" i="3" s="1"/>
  <c r="E4358" i="3" s="1"/>
  <c r="A4358" i="3"/>
  <c r="C4357" i="3"/>
  <c r="B4357" i="3" s="1"/>
  <c r="E4357" i="3" s="1"/>
  <c r="A4357" i="3"/>
  <c r="C4356" i="3"/>
  <c r="B4356" i="3" s="1"/>
  <c r="E4356" i="3" s="1"/>
  <c r="A4356" i="3"/>
  <c r="C4355" i="3"/>
  <c r="B4355" i="3" s="1"/>
  <c r="E4355" i="3" s="1"/>
  <c r="A4355" i="3"/>
  <c r="C4354" i="3"/>
  <c r="B4354" i="3" s="1"/>
  <c r="E4354" i="3" s="1"/>
  <c r="A4354" i="3"/>
  <c r="C4353" i="3"/>
  <c r="B4353" i="3" s="1"/>
  <c r="E4353" i="3" s="1"/>
  <c r="A4353" i="3"/>
  <c r="C4352" i="3"/>
  <c r="B4352" i="3" s="1"/>
  <c r="E4352" i="3" s="1"/>
  <c r="A4352" i="3"/>
  <c r="C4351" i="3"/>
  <c r="B4351" i="3" s="1"/>
  <c r="E4351" i="3" s="1"/>
  <c r="A4351" i="3"/>
  <c r="C4350" i="3"/>
  <c r="B4350" i="3" s="1"/>
  <c r="E4350" i="3" s="1"/>
  <c r="A4350" i="3"/>
  <c r="C4349" i="3"/>
  <c r="B4349" i="3" s="1"/>
  <c r="E4349" i="3" s="1"/>
  <c r="A4349" i="3"/>
  <c r="C4348" i="3"/>
  <c r="B4348" i="3" s="1"/>
  <c r="E4348" i="3" s="1"/>
  <c r="A4348" i="3"/>
  <c r="C4347" i="3"/>
  <c r="B4347" i="3" s="1"/>
  <c r="E4347" i="3" s="1"/>
  <c r="A4347" i="3"/>
  <c r="C4346" i="3"/>
  <c r="B4346" i="3" s="1"/>
  <c r="E4346" i="3" s="1"/>
  <c r="A4346" i="3"/>
  <c r="C4345" i="3"/>
  <c r="B4345" i="3"/>
  <c r="E4345" i="3" s="1"/>
  <c r="A4345" i="3"/>
  <c r="C4344" i="3"/>
  <c r="B4344" i="3" s="1"/>
  <c r="E4344" i="3" s="1"/>
  <c r="A4344" i="3"/>
  <c r="C4343" i="3"/>
  <c r="B4343" i="3" s="1"/>
  <c r="E4343" i="3" s="1"/>
  <c r="A4343" i="3"/>
  <c r="C4342" i="3"/>
  <c r="B4342" i="3" s="1"/>
  <c r="E4342" i="3" s="1"/>
  <c r="A4342" i="3"/>
  <c r="C4341" i="3"/>
  <c r="B4341" i="3" s="1"/>
  <c r="E4341" i="3" s="1"/>
  <c r="A4341" i="3"/>
  <c r="C4340" i="3"/>
  <c r="B4340" i="3" s="1"/>
  <c r="E4340" i="3" s="1"/>
  <c r="A4340" i="3"/>
  <c r="C4339" i="3"/>
  <c r="B4339" i="3" s="1"/>
  <c r="E4339" i="3" s="1"/>
  <c r="A4339" i="3"/>
  <c r="C4338" i="3"/>
  <c r="B4338" i="3"/>
  <c r="E4338" i="3" s="1"/>
  <c r="A4338" i="3"/>
  <c r="C4337" i="3"/>
  <c r="B4337" i="3" s="1"/>
  <c r="E4337" i="3" s="1"/>
  <c r="A4337" i="3"/>
  <c r="C4336" i="3"/>
  <c r="B4336" i="3" s="1"/>
  <c r="E4336" i="3" s="1"/>
  <c r="A4336" i="3"/>
  <c r="C4335" i="3"/>
  <c r="B4335" i="3"/>
  <c r="E4335" i="3" s="1"/>
  <c r="A4335" i="3"/>
  <c r="C4334" i="3"/>
  <c r="B4334" i="3" s="1"/>
  <c r="E4334" i="3" s="1"/>
  <c r="A4334" i="3"/>
  <c r="C4333" i="3"/>
  <c r="B4333" i="3" s="1"/>
  <c r="E4333" i="3" s="1"/>
  <c r="A4333" i="3"/>
  <c r="C4332" i="3"/>
  <c r="B4332" i="3" s="1"/>
  <c r="E4332" i="3" s="1"/>
  <c r="A4332" i="3"/>
  <c r="C4331" i="3"/>
  <c r="B4331" i="3" s="1"/>
  <c r="E4331" i="3" s="1"/>
  <c r="A4331" i="3"/>
  <c r="C4330" i="3"/>
  <c r="B4330" i="3" s="1"/>
  <c r="E4330" i="3" s="1"/>
  <c r="A4330" i="3"/>
  <c r="C4329" i="3"/>
  <c r="B4329" i="3" s="1"/>
  <c r="E4329" i="3" s="1"/>
  <c r="A4329" i="3"/>
  <c r="C4328" i="3"/>
  <c r="B4328" i="3" s="1"/>
  <c r="E4328" i="3" s="1"/>
  <c r="A4328" i="3"/>
  <c r="C4327" i="3"/>
  <c r="B4327" i="3" s="1"/>
  <c r="E4327" i="3" s="1"/>
  <c r="A4327" i="3"/>
  <c r="C4326" i="3"/>
  <c r="B4326" i="3" s="1"/>
  <c r="E4326" i="3" s="1"/>
  <c r="A4326" i="3"/>
  <c r="C4325" i="3"/>
  <c r="B4325" i="3" s="1"/>
  <c r="E4325" i="3" s="1"/>
  <c r="A4325" i="3"/>
  <c r="C4324" i="3"/>
  <c r="B4324" i="3" s="1"/>
  <c r="E4324" i="3" s="1"/>
  <c r="A4324" i="3"/>
  <c r="C4323" i="3"/>
  <c r="B4323" i="3"/>
  <c r="E4323" i="3" s="1"/>
  <c r="A4323" i="3"/>
  <c r="C4322" i="3"/>
  <c r="B4322" i="3" s="1"/>
  <c r="E4322" i="3" s="1"/>
  <c r="A4322" i="3"/>
  <c r="C4321" i="3"/>
  <c r="B4321" i="3" s="1"/>
  <c r="E4321" i="3" s="1"/>
  <c r="A4321" i="3"/>
  <c r="C4320" i="3"/>
  <c r="B4320" i="3" s="1"/>
  <c r="E4320" i="3" s="1"/>
  <c r="A4320" i="3"/>
  <c r="C4319" i="3"/>
  <c r="B4319" i="3" s="1"/>
  <c r="E4319" i="3" s="1"/>
  <c r="A4319" i="3"/>
  <c r="C4318" i="3"/>
  <c r="B4318" i="3" s="1"/>
  <c r="E4318" i="3" s="1"/>
  <c r="A4318" i="3"/>
  <c r="C4317" i="3"/>
  <c r="B4317" i="3" s="1"/>
  <c r="E4317" i="3" s="1"/>
  <c r="A4317" i="3"/>
  <c r="C4316" i="3"/>
  <c r="B4316" i="3" s="1"/>
  <c r="E4316" i="3" s="1"/>
  <c r="A4316" i="3"/>
  <c r="C4315" i="3"/>
  <c r="B4315" i="3" s="1"/>
  <c r="E4315" i="3" s="1"/>
  <c r="A4315" i="3"/>
  <c r="C4314" i="3"/>
  <c r="B4314" i="3" s="1"/>
  <c r="E4314" i="3" s="1"/>
  <c r="A4314" i="3"/>
  <c r="C4313" i="3"/>
  <c r="B4313" i="3" s="1"/>
  <c r="E4313" i="3" s="1"/>
  <c r="A4313" i="3"/>
  <c r="C4312" i="3"/>
  <c r="B4312" i="3" s="1"/>
  <c r="E4312" i="3" s="1"/>
  <c r="A4312" i="3"/>
  <c r="C4311" i="3"/>
  <c r="B4311" i="3" s="1"/>
  <c r="E4311" i="3" s="1"/>
  <c r="A4311" i="3"/>
  <c r="C4310" i="3"/>
  <c r="B4310" i="3" s="1"/>
  <c r="E4310" i="3" s="1"/>
  <c r="A4310" i="3"/>
  <c r="C4309" i="3"/>
  <c r="B4309" i="3" s="1"/>
  <c r="E4309" i="3" s="1"/>
  <c r="A4309" i="3"/>
  <c r="C4308" i="3"/>
  <c r="B4308" i="3" s="1"/>
  <c r="E4308" i="3" s="1"/>
  <c r="A4308" i="3"/>
  <c r="C4307" i="3"/>
  <c r="B4307" i="3" s="1"/>
  <c r="E4307" i="3" s="1"/>
  <c r="A4307" i="3"/>
  <c r="C4306" i="3"/>
  <c r="B4306" i="3" s="1"/>
  <c r="E4306" i="3" s="1"/>
  <c r="A4306" i="3"/>
  <c r="C4305" i="3"/>
  <c r="B4305" i="3" s="1"/>
  <c r="E4305" i="3" s="1"/>
  <c r="A4305" i="3"/>
  <c r="C4304" i="3"/>
  <c r="B4304" i="3" s="1"/>
  <c r="E4304" i="3" s="1"/>
  <c r="A4304" i="3"/>
  <c r="C4303" i="3"/>
  <c r="B4303" i="3" s="1"/>
  <c r="E4303" i="3" s="1"/>
  <c r="A4303" i="3"/>
  <c r="C4302" i="3"/>
  <c r="B4302" i="3" s="1"/>
  <c r="E4302" i="3" s="1"/>
  <c r="A4302" i="3"/>
  <c r="C4301" i="3"/>
  <c r="B4301" i="3" s="1"/>
  <c r="E4301" i="3" s="1"/>
  <c r="A4301" i="3"/>
  <c r="C4300" i="3"/>
  <c r="B4300" i="3" s="1"/>
  <c r="E4300" i="3" s="1"/>
  <c r="A4300" i="3"/>
  <c r="C4299" i="3"/>
  <c r="B4299" i="3"/>
  <c r="E4299" i="3" s="1"/>
  <c r="A4299" i="3"/>
  <c r="C4298" i="3"/>
  <c r="B4298" i="3" s="1"/>
  <c r="E4298" i="3" s="1"/>
  <c r="A4298" i="3"/>
  <c r="C4297" i="3"/>
  <c r="B4297" i="3" s="1"/>
  <c r="E4297" i="3" s="1"/>
  <c r="A4297" i="3"/>
  <c r="C4296" i="3"/>
  <c r="B4296" i="3" s="1"/>
  <c r="E4296" i="3" s="1"/>
  <c r="A4296" i="3"/>
  <c r="C4295" i="3"/>
  <c r="B4295" i="3" s="1"/>
  <c r="E4295" i="3" s="1"/>
  <c r="A4295" i="3"/>
  <c r="C4294" i="3"/>
  <c r="B4294" i="3" s="1"/>
  <c r="E4294" i="3" s="1"/>
  <c r="A4294" i="3"/>
  <c r="C4293" i="3"/>
  <c r="B4293" i="3" s="1"/>
  <c r="E4293" i="3" s="1"/>
  <c r="A4293" i="3"/>
  <c r="C4292" i="3"/>
  <c r="B4292" i="3" s="1"/>
  <c r="E4292" i="3" s="1"/>
  <c r="A4292" i="3"/>
  <c r="C4291" i="3"/>
  <c r="B4291" i="3" s="1"/>
  <c r="E4291" i="3" s="1"/>
  <c r="A4291" i="3"/>
  <c r="C4290" i="3"/>
  <c r="B4290" i="3" s="1"/>
  <c r="E4290" i="3" s="1"/>
  <c r="A4290" i="3"/>
  <c r="C4289" i="3"/>
  <c r="B4289" i="3" s="1"/>
  <c r="E4289" i="3" s="1"/>
  <c r="A4289" i="3"/>
  <c r="C4288" i="3"/>
  <c r="B4288" i="3" s="1"/>
  <c r="E4288" i="3" s="1"/>
  <c r="A4288" i="3"/>
  <c r="C4287" i="3"/>
  <c r="B4287" i="3" s="1"/>
  <c r="E4287" i="3" s="1"/>
  <c r="A4287" i="3"/>
  <c r="C4286" i="3"/>
  <c r="B4286" i="3" s="1"/>
  <c r="E4286" i="3" s="1"/>
  <c r="A4286" i="3"/>
  <c r="C4285" i="3"/>
  <c r="B4285" i="3" s="1"/>
  <c r="E4285" i="3" s="1"/>
  <c r="A4285" i="3"/>
  <c r="C4284" i="3"/>
  <c r="B4284" i="3" s="1"/>
  <c r="E4284" i="3" s="1"/>
  <c r="A4284" i="3"/>
  <c r="C4283" i="3"/>
  <c r="B4283" i="3"/>
  <c r="E4283" i="3" s="1"/>
  <c r="A4283" i="3"/>
  <c r="C4282" i="3"/>
  <c r="B4282" i="3" s="1"/>
  <c r="E4282" i="3" s="1"/>
  <c r="A4282" i="3"/>
  <c r="C4281" i="3"/>
  <c r="B4281" i="3" s="1"/>
  <c r="E4281" i="3" s="1"/>
  <c r="A4281" i="3"/>
  <c r="C4280" i="3"/>
  <c r="B4280" i="3" s="1"/>
  <c r="E4280" i="3" s="1"/>
  <c r="A4280" i="3"/>
  <c r="C4279" i="3"/>
  <c r="B4279" i="3" s="1"/>
  <c r="E4279" i="3" s="1"/>
  <c r="A4279" i="3"/>
  <c r="C4278" i="3"/>
  <c r="B4278" i="3"/>
  <c r="E4278" i="3" s="1"/>
  <c r="A4278" i="3"/>
  <c r="C4277" i="3"/>
  <c r="B4277" i="3" s="1"/>
  <c r="E4277" i="3" s="1"/>
  <c r="A4277" i="3"/>
  <c r="C4276" i="3"/>
  <c r="B4276" i="3" s="1"/>
  <c r="E4276" i="3" s="1"/>
  <c r="A4276" i="3"/>
  <c r="C4275" i="3"/>
  <c r="B4275" i="3" s="1"/>
  <c r="E4275" i="3" s="1"/>
  <c r="A4275" i="3"/>
  <c r="C4274" i="3"/>
  <c r="B4274" i="3" s="1"/>
  <c r="E4274" i="3" s="1"/>
  <c r="A4274" i="3"/>
  <c r="C4273" i="3"/>
  <c r="B4273" i="3" s="1"/>
  <c r="E4273" i="3" s="1"/>
  <c r="A4273" i="3"/>
  <c r="C4272" i="3"/>
  <c r="B4272" i="3" s="1"/>
  <c r="E4272" i="3" s="1"/>
  <c r="A4272" i="3"/>
  <c r="C4271" i="3"/>
  <c r="B4271" i="3" s="1"/>
  <c r="E4271" i="3" s="1"/>
  <c r="A4271" i="3"/>
  <c r="C4270" i="3"/>
  <c r="B4270" i="3" s="1"/>
  <c r="E4270" i="3" s="1"/>
  <c r="A4270" i="3"/>
  <c r="C4269" i="3"/>
  <c r="B4269" i="3" s="1"/>
  <c r="E4269" i="3" s="1"/>
  <c r="A4269" i="3"/>
  <c r="C4268" i="3"/>
  <c r="B4268" i="3" s="1"/>
  <c r="E4268" i="3" s="1"/>
  <c r="A4268" i="3"/>
  <c r="C4267" i="3"/>
  <c r="B4267" i="3" s="1"/>
  <c r="E4267" i="3" s="1"/>
  <c r="A4267" i="3"/>
  <c r="C4266" i="3"/>
  <c r="B4266" i="3" s="1"/>
  <c r="E4266" i="3" s="1"/>
  <c r="A4266" i="3"/>
  <c r="C4265" i="3"/>
  <c r="B4265" i="3" s="1"/>
  <c r="E4265" i="3" s="1"/>
  <c r="A4265" i="3"/>
  <c r="C4264" i="3"/>
  <c r="B4264" i="3" s="1"/>
  <c r="E4264" i="3" s="1"/>
  <c r="A4264" i="3"/>
  <c r="C4263" i="3"/>
  <c r="B4263" i="3" s="1"/>
  <c r="E4263" i="3" s="1"/>
  <c r="A4263" i="3"/>
  <c r="C4262" i="3"/>
  <c r="B4262" i="3"/>
  <c r="E4262" i="3" s="1"/>
  <c r="A4262" i="3"/>
  <c r="C4261" i="3"/>
  <c r="B4261" i="3" s="1"/>
  <c r="E4261" i="3" s="1"/>
  <c r="A4261" i="3"/>
  <c r="C4260" i="3"/>
  <c r="B4260" i="3" s="1"/>
  <c r="E4260" i="3" s="1"/>
  <c r="A4260" i="3"/>
  <c r="C4259" i="3"/>
  <c r="B4259" i="3" s="1"/>
  <c r="E4259" i="3" s="1"/>
  <c r="A4259" i="3"/>
  <c r="C4258" i="3"/>
  <c r="B4258" i="3" s="1"/>
  <c r="E4258" i="3" s="1"/>
  <c r="A4258" i="3"/>
  <c r="C4257" i="3"/>
  <c r="B4257" i="3" s="1"/>
  <c r="E4257" i="3" s="1"/>
  <c r="A4257" i="3"/>
  <c r="C4256" i="3"/>
  <c r="B4256" i="3" s="1"/>
  <c r="E4256" i="3" s="1"/>
  <c r="A4256" i="3"/>
  <c r="C4255" i="3"/>
  <c r="B4255" i="3" s="1"/>
  <c r="E4255" i="3" s="1"/>
  <c r="A4255" i="3"/>
  <c r="C4254" i="3"/>
  <c r="B4254" i="3" s="1"/>
  <c r="E4254" i="3" s="1"/>
  <c r="A4254" i="3"/>
  <c r="C4253" i="3"/>
  <c r="B4253" i="3" s="1"/>
  <c r="E4253" i="3" s="1"/>
  <c r="A4253" i="3"/>
  <c r="C4252" i="3"/>
  <c r="B4252" i="3" s="1"/>
  <c r="E4252" i="3" s="1"/>
  <c r="A4252" i="3"/>
  <c r="C4251" i="3"/>
  <c r="B4251" i="3" s="1"/>
  <c r="E4251" i="3" s="1"/>
  <c r="A4251" i="3"/>
  <c r="C4250" i="3"/>
  <c r="B4250" i="3" s="1"/>
  <c r="E4250" i="3" s="1"/>
  <c r="A4250" i="3"/>
  <c r="C4249" i="3"/>
  <c r="B4249" i="3" s="1"/>
  <c r="E4249" i="3" s="1"/>
  <c r="A4249" i="3"/>
  <c r="C4248" i="3"/>
  <c r="B4248" i="3" s="1"/>
  <c r="E4248" i="3" s="1"/>
  <c r="A4248" i="3"/>
  <c r="C4247" i="3"/>
  <c r="B4247" i="3" s="1"/>
  <c r="E4247" i="3" s="1"/>
  <c r="A4247" i="3"/>
  <c r="C4246" i="3"/>
  <c r="B4246" i="3"/>
  <c r="E4246" i="3" s="1"/>
  <c r="A4246" i="3"/>
  <c r="C4245" i="3"/>
  <c r="B4245" i="3" s="1"/>
  <c r="E4245" i="3" s="1"/>
  <c r="A4245" i="3"/>
  <c r="C4244" i="3"/>
  <c r="B4244" i="3" s="1"/>
  <c r="E4244" i="3" s="1"/>
  <c r="A4244" i="3"/>
  <c r="C4243" i="3"/>
  <c r="B4243" i="3" s="1"/>
  <c r="E4243" i="3" s="1"/>
  <c r="A4243" i="3"/>
  <c r="C4242" i="3"/>
  <c r="B4242" i="3" s="1"/>
  <c r="E4242" i="3" s="1"/>
  <c r="A4242" i="3"/>
  <c r="C4241" i="3"/>
  <c r="B4241" i="3" s="1"/>
  <c r="E4241" i="3" s="1"/>
  <c r="A4241" i="3"/>
  <c r="C4240" i="3"/>
  <c r="B4240" i="3" s="1"/>
  <c r="E4240" i="3" s="1"/>
  <c r="A4240" i="3"/>
  <c r="C4239" i="3"/>
  <c r="B4239" i="3" s="1"/>
  <c r="E4239" i="3" s="1"/>
  <c r="A4239" i="3"/>
  <c r="C4238" i="3"/>
  <c r="B4238" i="3" s="1"/>
  <c r="E4238" i="3" s="1"/>
  <c r="A4238" i="3"/>
  <c r="C4237" i="3"/>
  <c r="B4237" i="3" s="1"/>
  <c r="E4237" i="3" s="1"/>
  <c r="A4237" i="3"/>
  <c r="C4236" i="3"/>
  <c r="B4236" i="3" s="1"/>
  <c r="E4236" i="3" s="1"/>
  <c r="A4236" i="3"/>
  <c r="C4235" i="3"/>
  <c r="B4235" i="3" s="1"/>
  <c r="E4235" i="3" s="1"/>
  <c r="A4235" i="3"/>
  <c r="C4234" i="3"/>
  <c r="B4234" i="3" s="1"/>
  <c r="E4234" i="3" s="1"/>
  <c r="A4234" i="3"/>
  <c r="C4233" i="3"/>
  <c r="B4233" i="3" s="1"/>
  <c r="E4233" i="3" s="1"/>
  <c r="A4233" i="3"/>
  <c r="C4232" i="3"/>
  <c r="B4232" i="3" s="1"/>
  <c r="E4232" i="3" s="1"/>
  <c r="A4232" i="3"/>
  <c r="C4231" i="3"/>
  <c r="B4231" i="3" s="1"/>
  <c r="E4231" i="3" s="1"/>
  <c r="A4231" i="3"/>
  <c r="C4230" i="3"/>
  <c r="B4230" i="3" s="1"/>
  <c r="E4230" i="3" s="1"/>
  <c r="A4230" i="3"/>
  <c r="C4229" i="3"/>
  <c r="B4229" i="3"/>
  <c r="E4229" i="3" s="1"/>
  <c r="A4229" i="3"/>
  <c r="C4228" i="3"/>
  <c r="B4228" i="3" s="1"/>
  <c r="E4228" i="3" s="1"/>
  <c r="A4228" i="3"/>
  <c r="C4227" i="3"/>
  <c r="B4227" i="3" s="1"/>
  <c r="E4227" i="3" s="1"/>
  <c r="A4227" i="3"/>
  <c r="C4226" i="3"/>
  <c r="B4226" i="3" s="1"/>
  <c r="E4226" i="3" s="1"/>
  <c r="A4226" i="3"/>
  <c r="C4225" i="3"/>
  <c r="B4225" i="3" s="1"/>
  <c r="E4225" i="3" s="1"/>
  <c r="A4225" i="3"/>
  <c r="C4224" i="3"/>
  <c r="B4224" i="3" s="1"/>
  <c r="E4224" i="3" s="1"/>
  <c r="A4224" i="3"/>
  <c r="C4223" i="3"/>
  <c r="B4223" i="3" s="1"/>
  <c r="E4223" i="3" s="1"/>
  <c r="A4223" i="3"/>
  <c r="C4222" i="3"/>
  <c r="B4222" i="3"/>
  <c r="E4222" i="3" s="1"/>
  <c r="A4222" i="3"/>
  <c r="C4221" i="3"/>
  <c r="B4221" i="3" s="1"/>
  <c r="E4221" i="3" s="1"/>
  <c r="A4221" i="3"/>
  <c r="C4220" i="3"/>
  <c r="B4220" i="3" s="1"/>
  <c r="E4220" i="3" s="1"/>
  <c r="A4220" i="3"/>
  <c r="C4219" i="3"/>
  <c r="B4219" i="3" s="1"/>
  <c r="E4219" i="3" s="1"/>
  <c r="A4219" i="3"/>
  <c r="C4218" i="3"/>
  <c r="B4218" i="3" s="1"/>
  <c r="E4218" i="3" s="1"/>
  <c r="A4218" i="3"/>
  <c r="C4217" i="3"/>
  <c r="B4217" i="3"/>
  <c r="E4217" i="3" s="1"/>
  <c r="A4217" i="3"/>
  <c r="C4216" i="3"/>
  <c r="B4216" i="3" s="1"/>
  <c r="E4216" i="3" s="1"/>
  <c r="A4216" i="3"/>
  <c r="C4215" i="3"/>
  <c r="B4215" i="3" s="1"/>
  <c r="E4215" i="3" s="1"/>
  <c r="A4215" i="3"/>
  <c r="C4214" i="3"/>
  <c r="B4214" i="3" s="1"/>
  <c r="E4214" i="3" s="1"/>
  <c r="A4214" i="3"/>
  <c r="C4213" i="3"/>
  <c r="B4213" i="3" s="1"/>
  <c r="E4213" i="3" s="1"/>
  <c r="A4213" i="3"/>
  <c r="C4212" i="3"/>
  <c r="B4212" i="3" s="1"/>
  <c r="E4212" i="3" s="1"/>
  <c r="A4212" i="3"/>
  <c r="C4211" i="3"/>
  <c r="B4211" i="3" s="1"/>
  <c r="E4211" i="3" s="1"/>
  <c r="A4211" i="3"/>
  <c r="C4210" i="3"/>
  <c r="B4210" i="3" s="1"/>
  <c r="E4210" i="3" s="1"/>
  <c r="A4210" i="3"/>
  <c r="C4209" i="3"/>
  <c r="B4209" i="3" s="1"/>
  <c r="E4209" i="3" s="1"/>
  <c r="A4209" i="3"/>
  <c r="C4208" i="3"/>
  <c r="B4208" i="3" s="1"/>
  <c r="E4208" i="3" s="1"/>
  <c r="A4208" i="3"/>
  <c r="C4207" i="3"/>
  <c r="B4207" i="3" s="1"/>
  <c r="E4207" i="3" s="1"/>
  <c r="A4207" i="3"/>
  <c r="C4206" i="3"/>
  <c r="B4206" i="3" s="1"/>
  <c r="E4206" i="3" s="1"/>
  <c r="A4206" i="3"/>
  <c r="C4205" i="3"/>
  <c r="B4205" i="3" s="1"/>
  <c r="E4205" i="3" s="1"/>
  <c r="A4205" i="3"/>
  <c r="C4204" i="3"/>
  <c r="B4204" i="3" s="1"/>
  <c r="E4204" i="3" s="1"/>
  <c r="A4204" i="3"/>
  <c r="C4203" i="3"/>
  <c r="B4203" i="3" s="1"/>
  <c r="E4203" i="3" s="1"/>
  <c r="A4203" i="3"/>
  <c r="C4202" i="3"/>
  <c r="B4202" i="3" s="1"/>
  <c r="E4202" i="3" s="1"/>
  <c r="A4202" i="3"/>
  <c r="C4201" i="3"/>
  <c r="B4201" i="3" s="1"/>
  <c r="E4201" i="3" s="1"/>
  <c r="A4201" i="3"/>
  <c r="C4200" i="3"/>
  <c r="B4200" i="3" s="1"/>
  <c r="E4200" i="3" s="1"/>
  <c r="A4200" i="3"/>
  <c r="C4199" i="3"/>
  <c r="B4199" i="3" s="1"/>
  <c r="E4199" i="3" s="1"/>
  <c r="A4199" i="3"/>
  <c r="C4198" i="3"/>
  <c r="B4198" i="3" s="1"/>
  <c r="E4198" i="3" s="1"/>
  <c r="A4198" i="3"/>
  <c r="C4197" i="3"/>
  <c r="B4197" i="3" s="1"/>
  <c r="E4197" i="3" s="1"/>
  <c r="A4197" i="3"/>
  <c r="C4196" i="3"/>
  <c r="B4196" i="3" s="1"/>
  <c r="E4196" i="3" s="1"/>
  <c r="A4196" i="3"/>
  <c r="C4195" i="3"/>
  <c r="B4195" i="3" s="1"/>
  <c r="E4195" i="3" s="1"/>
  <c r="A4195" i="3"/>
  <c r="C4194" i="3"/>
  <c r="B4194" i="3" s="1"/>
  <c r="E4194" i="3" s="1"/>
  <c r="A4194" i="3"/>
  <c r="C4193" i="3"/>
  <c r="B4193" i="3" s="1"/>
  <c r="E4193" i="3" s="1"/>
  <c r="A4193" i="3"/>
  <c r="C4192" i="3"/>
  <c r="B4192" i="3" s="1"/>
  <c r="E4192" i="3" s="1"/>
  <c r="A4192" i="3"/>
  <c r="C4191" i="3"/>
  <c r="B4191" i="3" s="1"/>
  <c r="E4191" i="3" s="1"/>
  <c r="A4191" i="3"/>
  <c r="C4190" i="3"/>
  <c r="B4190" i="3" s="1"/>
  <c r="E4190" i="3" s="1"/>
  <c r="A4190" i="3"/>
  <c r="C4189" i="3"/>
  <c r="B4189" i="3" s="1"/>
  <c r="E4189" i="3" s="1"/>
  <c r="A4189" i="3"/>
  <c r="C4188" i="3"/>
  <c r="B4188" i="3" s="1"/>
  <c r="E4188" i="3" s="1"/>
  <c r="A4188" i="3"/>
  <c r="C4187" i="3"/>
  <c r="B4187" i="3" s="1"/>
  <c r="E4187" i="3" s="1"/>
  <c r="A4187" i="3"/>
  <c r="C4186" i="3"/>
  <c r="B4186" i="3" s="1"/>
  <c r="E4186" i="3" s="1"/>
  <c r="A4186" i="3"/>
  <c r="C4185" i="3"/>
  <c r="B4185" i="3"/>
  <c r="E4185" i="3" s="1"/>
  <c r="A4185" i="3"/>
  <c r="C4184" i="3"/>
  <c r="B4184" i="3" s="1"/>
  <c r="E4184" i="3" s="1"/>
  <c r="A4184" i="3"/>
  <c r="C4183" i="3"/>
  <c r="B4183" i="3" s="1"/>
  <c r="E4183" i="3" s="1"/>
  <c r="A4183" i="3"/>
  <c r="C4182" i="3"/>
  <c r="B4182" i="3" s="1"/>
  <c r="E4182" i="3" s="1"/>
  <c r="A4182" i="3"/>
  <c r="C4181" i="3"/>
  <c r="B4181" i="3" s="1"/>
  <c r="E4181" i="3" s="1"/>
  <c r="A4181" i="3"/>
  <c r="C4180" i="3"/>
  <c r="B4180" i="3" s="1"/>
  <c r="E4180" i="3" s="1"/>
  <c r="A4180" i="3"/>
  <c r="C4179" i="3"/>
  <c r="B4179" i="3" s="1"/>
  <c r="E4179" i="3" s="1"/>
  <c r="A4179" i="3"/>
  <c r="C4178" i="3"/>
  <c r="B4178" i="3" s="1"/>
  <c r="E4178" i="3" s="1"/>
  <c r="A4178" i="3"/>
  <c r="C4177" i="3"/>
  <c r="B4177" i="3" s="1"/>
  <c r="E4177" i="3" s="1"/>
  <c r="A4177" i="3"/>
  <c r="C4176" i="3"/>
  <c r="B4176" i="3" s="1"/>
  <c r="E4176" i="3" s="1"/>
  <c r="A4176" i="3"/>
  <c r="C4175" i="3"/>
  <c r="B4175" i="3" s="1"/>
  <c r="E4175" i="3" s="1"/>
  <c r="A4175" i="3"/>
  <c r="C4174" i="3"/>
  <c r="B4174" i="3" s="1"/>
  <c r="E4174" i="3" s="1"/>
  <c r="A4174" i="3"/>
  <c r="C4173" i="3"/>
  <c r="B4173" i="3" s="1"/>
  <c r="E4173" i="3" s="1"/>
  <c r="A4173" i="3"/>
  <c r="C4172" i="3"/>
  <c r="B4172" i="3" s="1"/>
  <c r="E4172" i="3" s="1"/>
  <c r="A4172" i="3"/>
  <c r="C4171" i="3"/>
  <c r="B4171" i="3" s="1"/>
  <c r="E4171" i="3" s="1"/>
  <c r="A4171" i="3"/>
  <c r="C4170" i="3"/>
  <c r="B4170" i="3" s="1"/>
  <c r="E4170" i="3" s="1"/>
  <c r="A4170" i="3"/>
  <c r="C4169" i="3"/>
  <c r="B4169" i="3" s="1"/>
  <c r="E4169" i="3" s="1"/>
  <c r="A4169" i="3"/>
  <c r="C4168" i="3"/>
  <c r="B4168" i="3" s="1"/>
  <c r="E4168" i="3" s="1"/>
  <c r="A4168" i="3"/>
  <c r="C4167" i="3"/>
  <c r="B4167" i="3" s="1"/>
  <c r="E4167" i="3" s="1"/>
  <c r="A4167" i="3"/>
  <c r="C4166" i="3"/>
  <c r="B4166" i="3" s="1"/>
  <c r="E4166" i="3" s="1"/>
  <c r="A4166" i="3"/>
  <c r="C4165" i="3"/>
  <c r="B4165" i="3" s="1"/>
  <c r="E4165" i="3" s="1"/>
  <c r="A4165" i="3"/>
  <c r="C4164" i="3"/>
  <c r="B4164" i="3" s="1"/>
  <c r="E4164" i="3" s="1"/>
  <c r="A4164" i="3"/>
  <c r="C4163" i="3"/>
  <c r="B4163" i="3" s="1"/>
  <c r="E4163" i="3" s="1"/>
  <c r="A4163" i="3"/>
  <c r="C4162" i="3"/>
  <c r="B4162" i="3" s="1"/>
  <c r="E4162" i="3" s="1"/>
  <c r="A4162" i="3"/>
  <c r="C4161" i="3"/>
  <c r="B4161" i="3" s="1"/>
  <c r="E4161" i="3" s="1"/>
  <c r="A4161" i="3"/>
  <c r="C4160" i="3"/>
  <c r="B4160" i="3" s="1"/>
  <c r="E4160" i="3" s="1"/>
  <c r="A4160" i="3"/>
  <c r="C4159" i="3"/>
  <c r="B4159" i="3"/>
  <c r="E4159" i="3" s="1"/>
  <c r="A4159" i="3"/>
  <c r="C4158" i="3"/>
  <c r="B4158" i="3" s="1"/>
  <c r="E4158" i="3" s="1"/>
  <c r="A4158" i="3"/>
  <c r="C4157" i="3"/>
  <c r="B4157" i="3" s="1"/>
  <c r="E4157" i="3" s="1"/>
  <c r="A4157" i="3"/>
  <c r="C4156" i="3"/>
  <c r="B4156" i="3" s="1"/>
  <c r="E4156" i="3" s="1"/>
  <c r="A4156" i="3"/>
  <c r="C4155" i="3"/>
  <c r="B4155" i="3" s="1"/>
  <c r="E4155" i="3" s="1"/>
  <c r="A4155" i="3"/>
  <c r="C4154" i="3"/>
  <c r="B4154" i="3"/>
  <c r="E4154" i="3" s="1"/>
  <c r="A4154" i="3"/>
  <c r="C4153" i="3"/>
  <c r="B4153" i="3" s="1"/>
  <c r="E4153" i="3" s="1"/>
  <c r="A4153" i="3"/>
  <c r="C4152" i="3"/>
  <c r="B4152" i="3" s="1"/>
  <c r="E4152" i="3" s="1"/>
  <c r="A4152" i="3"/>
  <c r="C4151" i="3"/>
  <c r="B4151" i="3" s="1"/>
  <c r="E4151" i="3" s="1"/>
  <c r="A4151" i="3"/>
  <c r="C4150" i="3"/>
  <c r="B4150" i="3" s="1"/>
  <c r="E4150" i="3" s="1"/>
  <c r="A4150" i="3"/>
  <c r="C4149" i="3"/>
  <c r="B4149" i="3"/>
  <c r="E4149" i="3" s="1"/>
  <c r="A4149" i="3"/>
  <c r="C4148" i="3"/>
  <c r="B4148" i="3" s="1"/>
  <c r="E4148" i="3" s="1"/>
  <c r="A4148" i="3"/>
  <c r="C4147" i="3"/>
  <c r="B4147" i="3" s="1"/>
  <c r="E4147" i="3" s="1"/>
  <c r="A4147" i="3"/>
  <c r="C4146" i="3"/>
  <c r="B4146" i="3" s="1"/>
  <c r="E4146" i="3" s="1"/>
  <c r="A4146" i="3"/>
  <c r="C4145" i="3"/>
  <c r="B4145" i="3" s="1"/>
  <c r="E4145" i="3" s="1"/>
  <c r="A4145" i="3"/>
  <c r="C4144" i="3"/>
  <c r="B4144" i="3" s="1"/>
  <c r="E4144" i="3" s="1"/>
  <c r="A4144" i="3"/>
  <c r="C4143" i="3"/>
  <c r="B4143" i="3" s="1"/>
  <c r="E4143" i="3" s="1"/>
  <c r="A4143" i="3"/>
  <c r="C4142" i="3"/>
  <c r="B4142" i="3" s="1"/>
  <c r="E4142" i="3" s="1"/>
  <c r="A4142" i="3"/>
  <c r="C4141" i="3"/>
  <c r="B4141" i="3" s="1"/>
  <c r="E4141" i="3" s="1"/>
  <c r="A4141" i="3"/>
  <c r="C4140" i="3"/>
  <c r="B4140" i="3" s="1"/>
  <c r="E4140" i="3" s="1"/>
  <c r="A4140" i="3"/>
  <c r="C4139" i="3"/>
  <c r="B4139" i="3" s="1"/>
  <c r="E4139" i="3" s="1"/>
  <c r="A4139" i="3"/>
  <c r="C4138" i="3"/>
  <c r="B4138" i="3" s="1"/>
  <c r="E4138" i="3" s="1"/>
  <c r="A4138" i="3"/>
  <c r="C4137" i="3"/>
  <c r="B4137" i="3" s="1"/>
  <c r="E4137" i="3" s="1"/>
  <c r="A4137" i="3"/>
  <c r="C4136" i="3"/>
  <c r="B4136" i="3" s="1"/>
  <c r="E4136" i="3" s="1"/>
  <c r="A4136" i="3"/>
  <c r="C4135" i="3"/>
  <c r="B4135" i="3" s="1"/>
  <c r="E4135" i="3" s="1"/>
  <c r="A4135" i="3"/>
  <c r="C4134" i="3"/>
  <c r="B4134" i="3" s="1"/>
  <c r="E4134" i="3" s="1"/>
  <c r="A4134" i="3"/>
  <c r="C4133" i="3"/>
  <c r="B4133" i="3" s="1"/>
  <c r="E4133" i="3" s="1"/>
  <c r="A4133" i="3"/>
  <c r="C4132" i="3"/>
  <c r="B4132" i="3" s="1"/>
  <c r="E4132" i="3" s="1"/>
  <c r="A4132" i="3"/>
  <c r="C4131" i="3"/>
  <c r="B4131" i="3" s="1"/>
  <c r="E4131" i="3" s="1"/>
  <c r="A4131" i="3"/>
  <c r="C4130" i="3"/>
  <c r="B4130" i="3" s="1"/>
  <c r="E4130" i="3" s="1"/>
  <c r="A4130" i="3"/>
  <c r="C4129" i="3"/>
  <c r="B4129" i="3" s="1"/>
  <c r="E4129" i="3" s="1"/>
  <c r="A4129" i="3"/>
  <c r="C4128" i="3"/>
  <c r="B4128" i="3" s="1"/>
  <c r="E4128" i="3" s="1"/>
  <c r="A4128" i="3"/>
  <c r="C4127" i="3"/>
  <c r="B4127" i="3"/>
  <c r="E4127" i="3" s="1"/>
  <c r="A4127" i="3"/>
  <c r="C4126" i="3"/>
  <c r="B4126" i="3" s="1"/>
  <c r="E4126" i="3" s="1"/>
  <c r="A4126" i="3"/>
  <c r="C4125" i="3"/>
  <c r="B4125" i="3" s="1"/>
  <c r="E4125" i="3" s="1"/>
  <c r="A4125" i="3"/>
  <c r="C4124" i="3"/>
  <c r="B4124" i="3" s="1"/>
  <c r="E4124" i="3" s="1"/>
  <c r="A4124" i="3"/>
  <c r="C4123" i="3"/>
  <c r="B4123" i="3" s="1"/>
  <c r="E4123" i="3" s="1"/>
  <c r="A4123" i="3"/>
  <c r="C4122" i="3"/>
  <c r="B4122" i="3"/>
  <c r="E4122" i="3" s="1"/>
  <c r="A4122" i="3"/>
  <c r="C4121" i="3"/>
  <c r="B4121" i="3" s="1"/>
  <c r="E4121" i="3" s="1"/>
  <c r="A4121" i="3"/>
  <c r="C4120" i="3"/>
  <c r="B4120" i="3" s="1"/>
  <c r="E4120" i="3" s="1"/>
  <c r="A4120" i="3"/>
  <c r="C4119" i="3"/>
  <c r="B4119" i="3" s="1"/>
  <c r="E4119" i="3" s="1"/>
  <c r="A4119" i="3"/>
  <c r="C4118" i="3"/>
  <c r="B4118" i="3" s="1"/>
  <c r="E4118" i="3" s="1"/>
  <c r="A4118" i="3"/>
  <c r="C4117" i="3"/>
  <c r="B4117" i="3"/>
  <c r="E4117" i="3" s="1"/>
  <c r="A4117" i="3"/>
  <c r="C4116" i="3"/>
  <c r="B4116" i="3" s="1"/>
  <c r="E4116" i="3" s="1"/>
  <c r="A4116" i="3"/>
  <c r="C4115" i="3"/>
  <c r="B4115" i="3" s="1"/>
  <c r="E4115" i="3" s="1"/>
  <c r="A4115" i="3"/>
  <c r="C4114" i="3"/>
  <c r="B4114" i="3" s="1"/>
  <c r="E4114" i="3" s="1"/>
  <c r="A4114" i="3"/>
  <c r="C4113" i="3"/>
  <c r="B4113" i="3" s="1"/>
  <c r="E4113" i="3" s="1"/>
  <c r="A4113" i="3"/>
  <c r="C4112" i="3"/>
  <c r="B4112" i="3" s="1"/>
  <c r="E4112" i="3" s="1"/>
  <c r="A4112" i="3"/>
  <c r="C4111" i="3"/>
  <c r="B4111" i="3" s="1"/>
  <c r="E4111" i="3" s="1"/>
  <c r="A4111" i="3"/>
  <c r="C4110" i="3"/>
  <c r="B4110" i="3" s="1"/>
  <c r="E4110" i="3" s="1"/>
  <c r="A4110" i="3"/>
  <c r="C4109" i="3"/>
  <c r="B4109" i="3" s="1"/>
  <c r="E4109" i="3" s="1"/>
  <c r="A4109" i="3"/>
  <c r="C4108" i="3"/>
  <c r="B4108" i="3" s="1"/>
  <c r="E4108" i="3" s="1"/>
  <c r="A4108" i="3"/>
  <c r="C4107" i="3"/>
  <c r="B4107" i="3" s="1"/>
  <c r="E4107" i="3" s="1"/>
  <c r="A4107" i="3"/>
  <c r="C4106" i="3"/>
  <c r="B4106" i="3" s="1"/>
  <c r="E4106" i="3" s="1"/>
  <c r="A4106" i="3"/>
  <c r="C4105" i="3"/>
  <c r="B4105" i="3" s="1"/>
  <c r="E4105" i="3" s="1"/>
  <c r="A4105" i="3"/>
  <c r="C4104" i="3"/>
  <c r="B4104" i="3" s="1"/>
  <c r="E4104" i="3" s="1"/>
  <c r="A4104" i="3"/>
  <c r="C4103" i="3"/>
  <c r="B4103" i="3" s="1"/>
  <c r="E4103" i="3" s="1"/>
  <c r="A4103" i="3"/>
  <c r="C4102" i="3"/>
  <c r="B4102" i="3" s="1"/>
  <c r="E4102" i="3" s="1"/>
  <c r="A4102" i="3"/>
  <c r="C4101" i="3"/>
  <c r="B4101" i="3"/>
  <c r="E4101" i="3" s="1"/>
  <c r="A4101" i="3"/>
  <c r="C4100" i="3"/>
  <c r="B4100" i="3" s="1"/>
  <c r="E4100" i="3" s="1"/>
  <c r="A4100" i="3"/>
  <c r="C4099" i="3"/>
  <c r="B4099" i="3" s="1"/>
  <c r="E4099" i="3" s="1"/>
  <c r="A4099" i="3"/>
  <c r="C4098" i="3"/>
  <c r="B4098" i="3" s="1"/>
  <c r="E4098" i="3" s="1"/>
  <c r="A4098" i="3"/>
  <c r="C4097" i="3"/>
  <c r="B4097" i="3" s="1"/>
  <c r="E4097" i="3" s="1"/>
  <c r="A4097" i="3"/>
  <c r="C4096" i="3"/>
  <c r="B4096" i="3" s="1"/>
  <c r="E4096" i="3" s="1"/>
  <c r="A4096" i="3"/>
  <c r="C4095" i="3"/>
  <c r="B4095" i="3" s="1"/>
  <c r="E4095" i="3" s="1"/>
  <c r="A4095" i="3"/>
  <c r="C4094" i="3"/>
  <c r="B4094" i="3" s="1"/>
  <c r="E4094" i="3" s="1"/>
  <c r="A4094" i="3"/>
  <c r="C4093" i="3"/>
  <c r="B4093" i="3" s="1"/>
  <c r="E4093" i="3" s="1"/>
  <c r="A4093" i="3"/>
  <c r="C4092" i="3"/>
  <c r="B4092" i="3" s="1"/>
  <c r="E4092" i="3" s="1"/>
  <c r="A4092" i="3"/>
  <c r="C4091" i="3"/>
  <c r="B4091" i="3" s="1"/>
  <c r="E4091" i="3" s="1"/>
  <c r="A4091" i="3"/>
  <c r="C4090" i="3"/>
  <c r="B4090" i="3" s="1"/>
  <c r="E4090" i="3" s="1"/>
  <c r="A4090" i="3"/>
  <c r="C4089" i="3"/>
  <c r="B4089" i="3" s="1"/>
  <c r="E4089" i="3" s="1"/>
  <c r="A4089" i="3"/>
  <c r="C4088" i="3"/>
  <c r="B4088" i="3" s="1"/>
  <c r="E4088" i="3" s="1"/>
  <c r="A4088" i="3"/>
  <c r="C4087" i="3"/>
  <c r="B4087" i="3"/>
  <c r="E4087" i="3" s="1"/>
  <c r="A4087" i="3"/>
  <c r="C4086" i="3"/>
  <c r="B4086" i="3" s="1"/>
  <c r="E4086" i="3" s="1"/>
  <c r="A4086" i="3"/>
  <c r="C4085" i="3"/>
  <c r="B4085" i="3" s="1"/>
  <c r="E4085" i="3" s="1"/>
  <c r="A4085" i="3"/>
  <c r="C4084" i="3"/>
  <c r="B4084" i="3" s="1"/>
  <c r="E4084" i="3" s="1"/>
  <c r="A4084" i="3"/>
  <c r="C4083" i="3"/>
  <c r="B4083" i="3" s="1"/>
  <c r="E4083" i="3" s="1"/>
  <c r="A4083" i="3"/>
  <c r="C4082" i="3"/>
  <c r="B4082" i="3" s="1"/>
  <c r="E4082" i="3" s="1"/>
  <c r="A4082" i="3"/>
  <c r="C4081" i="3"/>
  <c r="B4081" i="3" s="1"/>
  <c r="E4081" i="3" s="1"/>
  <c r="A4081" i="3"/>
  <c r="C4080" i="3"/>
  <c r="B4080" i="3" s="1"/>
  <c r="E4080" i="3" s="1"/>
  <c r="A4080" i="3"/>
  <c r="C4079" i="3"/>
  <c r="B4079" i="3" s="1"/>
  <c r="E4079" i="3" s="1"/>
  <c r="A4079" i="3"/>
  <c r="C4078" i="3"/>
  <c r="B4078" i="3" s="1"/>
  <c r="E4078" i="3" s="1"/>
  <c r="A4078" i="3"/>
  <c r="C4077" i="3"/>
  <c r="B4077" i="3" s="1"/>
  <c r="E4077" i="3" s="1"/>
  <c r="A4077" i="3"/>
  <c r="C4076" i="3"/>
  <c r="B4076" i="3" s="1"/>
  <c r="E4076" i="3" s="1"/>
  <c r="A4076" i="3"/>
  <c r="C4075" i="3"/>
  <c r="B4075" i="3" s="1"/>
  <c r="E4075" i="3" s="1"/>
  <c r="A4075" i="3"/>
  <c r="C4074" i="3"/>
  <c r="B4074" i="3" s="1"/>
  <c r="E4074" i="3" s="1"/>
  <c r="A4074" i="3"/>
  <c r="C4073" i="3"/>
  <c r="B4073" i="3" s="1"/>
  <c r="E4073" i="3" s="1"/>
  <c r="A4073" i="3"/>
  <c r="C4072" i="3"/>
  <c r="B4072" i="3" s="1"/>
  <c r="E4072" i="3" s="1"/>
  <c r="A4072" i="3"/>
  <c r="C4071" i="3"/>
  <c r="B4071" i="3" s="1"/>
  <c r="E4071" i="3" s="1"/>
  <c r="A4071" i="3"/>
  <c r="C4070" i="3"/>
  <c r="B4070" i="3" s="1"/>
  <c r="E4070" i="3" s="1"/>
  <c r="A4070" i="3"/>
  <c r="C4069" i="3"/>
  <c r="B4069" i="3" s="1"/>
  <c r="E4069" i="3" s="1"/>
  <c r="A4069" i="3"/>
  <c r="C4068" i="3"/>
  <c r="B4068" i="3" s="1"/>
  <c r="E4068" i="3" s="1"/>
  <c r="A4068" i="3"/>
  <c r="C4067" i="3"/>
  <c r="B4067" i="3" s="1"/>
  <c r="E4067" i="3" s="1"/>
  <c r="A4067" i="3"/>
  <c r="C4066" i="3"/>
  <c r="B4066" i="3" s="1"/>
  <c r="E4066" i="3" s="1"/>
  <c r="A4066" i="3"/>
  <c r="C4065" i="3"/>
  <c r="B4065" i="3" s="1"/>
  <c r="E4065" i="3" s="1"/>
  <c r="A4065" i="3"/>
  <c r="C4064" i="3"/>
  <c r="B4064" i="3"/>
  <c r="E4064" i="3" s="1"/>
  <c r="A4064" i="3"/>
  <c r="C4063" i="3"/>
  <c r="B4063" i="3" s="1"/>
  <c r="E4063" i="3" s="1"/>
  <c r="A4063" i="3"/>
  <c r="C4062" i="3"/>
  <c r="B4062" i="3" s="1"/>
  <c r="E4062" i="3" s="1"/>
  <c r="A4062" i="3"/>
  <c r="C4061" i="3"/>
  <c r="B4061" i="3" s="1"/>
  <c r="E4061" i="3" s="1"/>
  <c r="A4061" i="3"/>
  <c r="C4060" i="3"/>
  <c r="B4060" i="3" s="1"/>
  <c r="E4060" i="3" s="1"/>
  <c r="A4060" i="3"/>
  <c r="C4059" i="3"/>
  <c r="B4059" i="3" s="1"/>
  <c r="E4059" i="3" s="1"/>
  <c r="A4059" i="3"/>
  <c r="C4058" i="3"/>
  <c r="B4058" i="3" s="1"/>
  <c r="E4058" i="3" s="1"/>
  <c r="A4058" i="3"/>
  <c r="C4057" i="3"/>
  <c r="B4057" i="3" s="1"/>
  <c r="E4057" i="3" s="1"/>
  <c r="A4057" i="3"/>
  <c r="C4056" i="3"/>
  <c r="B4056" i="3" s="1"/>
  <c r="E4056" i="3" s="1"/>
  <c r="A4056" i="3"/>
  <c r="C4055" i="3"/>
  <c r="B4055" i="3" s="1"/>
  <c r="E4055" i="3" s="1"/>
  <c r="A4055" i="3"/>
  <c r="C4054" i="3"/>
  <c r="B4054" i="3" s="1"/>
  <c r="E4054" i="3" s="1"/>
  <c r="A4054" i="3"/>
  <c r="C4053" i="3"/>
  <c r="B4053" i="3" s="1"/>
  <c r="E4053" i="3" s="1"/>
  <c r="A4053" i="3"/>
  <c r="C4052" i="3"/>
  <c r="B4052" i="3" s="1"/>
  <c r="E4052" i="3" s="1"/>
  <c r="A4052" i="3"/>
  <c r="C4051" i="3"/>
  <c r="B4051" i="3" s="1"/>
  <c r="E4051" i="3" s="1"/>
  <c r="A4051" i="3"/>
  <c r="C4050" i="3"/>
  <c r="B4050" i="3" s="1"/>
  <c r="E4050" i="3" s="1"/>
  <c r="A4050" i="3"/>
  <c r="C4049" i="3"/>
  <c r="B4049" i="3" s="1"/>
  <c r="E4049" i="3" s="1"/>
  <c r="A4049" i="3"/>
  <c r="C4048" i="3"/>
  <c r="B4048" i="3"/>
  <c r="E4048" i="3" s="1"/>
  <c r="A4048" i="3"/>
  <c r="C4047" i="3"/>
  <c r="B4047" i="3" s="1"/>
  <c r="E4047" i="3" s="1"/>
  <c r="A4047" i="3"/>
  <c r="C4046" i="3"/>
  <c r="B4046" i="3" s="1"/>
  <c r="E4046" i="3" s="1"/>
  <c r="A4046" i="3"/>
  <c r="C4045" i="3"/>
  <c r="B4045" i="3" s="1"/>
  <c r="E4045" i="3" s="1"/>
  <c r="A4045" i="3"/>
  <c r="C4044" i="3"/>
  <c r="B4044" i="3" s="1"/>
  <c r="E4044" i="3" s="1"/>
  <c r="A4044" i="3"/>
  <c r="C4043" i="3"/>
  <c r="B4043" i="3" s="1"/>
  <c r="E4043" i="3" s="1"/>
  <c r="A4043" i="3"/>
  <c r="C4042" i="3"/>
  <c r="B4042" i="3" s="1"/>
  <c r="E4042" i="3" s="1"/>
  <c r="A4042" i="3"/>
  <c r="C4041" i="3"/>
  <c r="B4041" i="3" s="1"/>
  <c r="E4041" i="3" s="1"/>
  <c r="A4041" i="3"/>
  <c r="C4040" i="3"/>
  <c r="B4040" i="3" s="1"/>
  <c r="E4040" i="3" s="1"/>
  <c r="A4040" i="3"/>
  <c r="C4039" i="3"/>
  <c r="B4039" i="3" s="1"/>
  <c r="E4039" i="3" s="1"/>
  <c r="A4039" i="3"/>
  <c r="C4038" i="3"/>
  <c r="B4038" i="3" s="1"/>
  <c r="E4038" i="3" s="1"/>
  <c r="A4038" i="3"/>
  <c r="C4037" i="3"/>
  <c r="B4037" i="3" s="1"/>
  <c r="E4037" i="3" s="1"/>
  <c r="A4037" i="3"/>
  <c r="C4036" i="3"/>
  <c r="B4036" i="3" s="1"/>
  <c r="E4036" i="3" s="1"/>
  <c r="A4036" i="3"/>
  <c r="C4035" i="3"/>
  <c r="B4035" i="3" s="1"/>
  <c r="E4035" i="3" s="1"/>
  <c r="A4035" i="3"/>
  <c r="C4034" i="3"/>
  <c r="B4034" i="3" s="1"/>
  <c r="E4034" i="3" s="1"/>
  <c r="A4034" i="3"/>
  <c r="C4033" i="3"/>
  <c r="B4033" i="3" s="1"/>
  <c r="E4033" i="3" s="1"/>
  <c r="A4033" i="3"/>
  <c r="C4032" i="3"/>
  <c r="B4032" i="3"/>
  <c r="E4032" i="3" s="1"/>
  <c r="A4032" i="3"/>
  <c r="C4031" i="3"/>
  <c r="B4031" i="3" s="1"/>
  <c r="E4031" i="3" s="1"/>
  <c r="A4031" i="3"/>
  <c r="C4030" i="3"/>
  <c r="B4030" i="3" s="1"/>
  <c r="E4030" i="3" s="1"/>
  <c r="A4030" i="3"/>
  <c r="C4029" i="3"/>
  <c r="B4029" i="3" s="1"/>
  <c r="E4029" i="3" s="1"/>
  <c r="A4029" i="3"/>
  <c r="C4028" i="3"/>
  <c r="B4028" i="3" s="1"/>
  <c r="E4028" i="3" s="1"/>
  <c r="A4028" i="3"/>
  <c r="C4027" i="3"/>
  <c r="B4027" i="3" s="1"/>
  <c r="E4027" i="3" s="1"/>
  <c r="A4027" i="3"/>
  <c r="C4026" i="3"/>
  <c r="B4026" i="3" s="1"/>
  <c r="E4026" i="3" s="1"/>
  <c r="A4026" i="3"/>
  <c r="C4025" i="3"/>
  <c r="B4025" i="3" s="1"/>
  <c r="E4025" i="3" s="1"/>
  <c r="A4025" i="3"/>
  <c r="C4024" i="3"/>
  <c r="B4024" i="3" s="1"/>
  <c r="E4024" i="3" s="1"/>
  <c r="A4024" i="3"/>
  <c r="C4023" i="3"/>
  <c r="B4023" i="3" s="1"/>
  <c r="E4023" i="3" s="1"/>
  <c r="A4023" i="3"/>
  <c r="C4022" i="3"/>
  <c r="B4022" i="3" s="1"/>
  <c r="E4022" i="3" s="1"/>
  <c r="A4022" i="3"/>
  <c r="C4021" i="3"/>
  <c r="B4021" i="3" s="1"/>
  <c r="E4021" i="3" s="1"/>
  <c r="A4021" i="3"/>
  <c r="C4020" i="3"/>
  <c r="B4020" i="3" s="1"/>
  <c r="E4020" i="3" s="1"/>
  <c r="A4020" i="3"/>
  <c r="C4019" i="3"/>
  <c r="B4019" i="3" s="1"/>
  <c r="E4019" i="3" s="1"/>
  <c r="A4019" i="3"/>
  <c r="C4018" i="3"/>
  <c r="B4018" i="3" s="1"/>
  <c r="E4018" i="3" s="1"/>
  <c r="A4018" i="3"/>
  <c r="C4017" i="3"/>
  <c r="B4017" i="3" s="1"/>
  <c r="E4017" i="3" s="1"/>
  <c r="A4017" i="3"/>
  <c r="C4016" i="3"/>
  <c r="B4016" i="3"/>
  <c r="E4016" i="3" s="1"/>
  <c r="A4016" i="3"/>
  <c r="C4015" i="3"/>
  <c r="B4015" i="3" s="1"/>
  <c r="E4015" i="3" s="1"/>
  <c r="A4015" i="3"/>
  <c r="C4014" i="3"/>
  <c r="B4014" i="3" s="1"/>
  <c r="E4014" i="3" s="1"/>
  <c r="A4014" i="3"/>
  <c r="C4013" i="3"/>
  <c r="B4013" i="3" s="1"/>
  <c r="E4013" i="3" s="1"/>
  <c r="A4013" i="3"/>
  <c r="C4012" i="3"/>
  <c r="B4012" i="3" s="1"/>
  <c r="E4012" i="3" s="1"/>
  <c r="A4012" i="3"/>
  <c r="C4011" i="3"/>
  <c r="B4011" i="3" s="1"/>
  <c r="E4011" i="3" s="1"/>
  <c r="A4011" i="3"/>
  <c r="C4010" i="3"/>
  <c r="B4010" i="3" s="1"/>
  <c r="E4010" i="3" s="1"/>
  <c r="A4010" i="3"/>
  <c r="C4009" i="3"/>
  <c r="B4009" i="3" s="1"/>
  <c r="E4009" i="3" s="1"/>
  <c r="A4009" i="3"/>
  <c r="C4008" i="3"/>
  <c r="B4008" i="3" s="1"/>
  <c r="E4008" i="3" s="1"/>
  <c r="A4008" i="3"/>
  <c r="C4007" i="3"/>
  <c r="B4007" i="3" s="1"/>
  <c r="E4007" i="3" s="1"/>
  <c r="A4007" i="3"/>
  <c r="C4006" i="3"/>
  <c r="B4006" i="3" s="1"/>
  <c r="E4006" i="3" s="1"/>
  <c r="A4006" i="3"/>
  <c r="C4005" i="3"/>
  <c r="B4005" i="3" s="1"/>
  <c r="E4005" i="3" s="1"/>
  <c r="A4005" i="3"/>
  <c r="C4004" i="3"/>
  <c r="B4004" i="3" s="1"/>
  <c r="E4004" i="3" s="1"/>
  <c r="A4004" i="3"/>
  <c r="C4003" i="3"/>
  <c r="B4003" i="3" s="1"/>
  <c r="E4003" i="3" s="1"/>
  <c r="A4003" i="3"/>
  <c r="C4002" i="3"/>
  <c r="B4002" i="3" s="1"/>
  <c r="E4002" i="3" s="1"/>
  <c r="A4002" i="3"/>
  <c r="C4001" i="3"/>
  <c r="B4001" i="3" s="1"/>
  <c r="E4001" i="3" s="1"/>
  <c r="A4001" i="3"/>
  <c r="C4000" i="3"/>
  <c r="B4000" i="3"/>
  <c r="E4000" i="3" s="1"/>
  <c r="A4000" i="3"/>
  <c r="C3999" i="3"/>
  <c r="B3999" i="3" s="1"/>
  <c r="E3999" i="3" s="1"/>
  <c r="A3999" i="3"/>
  <c r="C3998" i="3"/>
  <c r="B3998" i="3" s="1"/>
  <c r="E3998" i="3" s="1"/>
  <c r="A3998" i="3"/>
  <c r="C3997" i="3"/>
  <c r="B3997" i="3" s="1"/>
  <c r="E3997" i="3" s="1"/>
  <c r="A3997" i="3"/>
  <c r="C3996" i="3"/>
  <c r="B3996" i="3" s="1"/>
  <c r="E3996" i="3" s="1"/>
  <c r="A3996" i="3"/>
  <c r="C3995" i="3"/>
  <c r="B3995" i="3" s="1"/>
  <c r="E3995" i="3" s="1"/>
  <c r="A3995" i="3"/>
  <c r="C3994" i="3"/>
  <c r="B3994" i="3" s="1"/>
  <c r="E3994" i="3" s="1"/>
  <c r="A3994" i="3"/>
  <c r="C3993" i="3"/>
  <c r="B3993" i="3" s="1"/>
  <c r="E3993" i="3" s="1"/>
  <c r="A3993" i="3"/>
  <c r="C3992" i="3"/>
  <c r="B3992" i="3" s="1"/>
  <c r="E3992" i="3" s="1"/>
  <c r="A3992" i="3"/>
  <c r="C3991" i="3"/>
  <c r="B3991" i="3" s="1"/>
  <c r="E3991" i="3" s="1"/>
  <c r="A3991" i="3"/>
  <c r="C3990" i="3"/>
  <c r="B3990" i="3" s="1"/>
  <c r="E3990" i="3" s="1"/>
  <c r="A3990" i="3"/>
  <c r="C3989" i="3"/>
  <c r="B3989" i="3" s="1"/>
  <c r="E3989" i="3" s="1"/>
  <c r="A3989" i="3"/>
  <c r="C3988" i="3"/>
  <c r="B3988" i="3" s="1"/>
  <c r="E3988" i="3" s="1"/>
  <c r="A3988" i="3"/>
  <c r="C3987" i="3"/>
  <c r="B3987" i="3" s="1"/>
  <c r="E3987" i="3" s="1"/>
  <c r="A3987" i="3"/>
  <c r="C3986" i="3"/>
  <c r="B3986" i="3" s="1"/>
  <c r="E3986" i="3" s="1"/>
  <c r="A3986" i="3"/>
  <c r="C3985" i="3"/>
  <c r="B3985" i="3" s="1"/>
  <c r="E3985" i="3" s="1"/>
  <c r="A3985" i="3"/>
  <c r="C3984" i="3"/>
  <c r="B3984" i="3" s="1"/>
  <c r="E3984" i="3" s="1"/>
  <c r="A3984" i="3"/>
  <c r="C3983" i="3"/>
  <c r="B3983" i="3" s="1"/>
  <c r="E3983" i="3" s="1"/>
  <c r="A3983" i="3"/>
  <c r="C3982" i="3"/>
  <c r="B3982" i="3" s="1"/>
  <c r="E3982" i="3" s="1"/>
  <c r="A3982" i="3"/>
  <c r="C3981" i="3"/>
  <c r="B3981" i="3" s="1"/>
  <c r="E3981" i="3" s="1"/>
  <c r="A3981" i="3"/>
  <c r="C3980" i="3"/>
  <c r="B3980" i="3" s="1"/>
  <c r="E3980" i="3" s="1"/>
  <c r="A3980" i="3"/>
  <c r="C3979" i="3"/>
  <c r="B3979" i="3" s="1"/>
  <c r="E3979" i="3" s="1"/>
  <c r="A3979" i="3"/>
  <c r="C3978" i="3"/>
  <c r="B3978" i="3"/>
  <c r="E3978" i="3" s="1"/>
  <c r="A3978" i="3"/>
  <c r="C3977" i="3"/>
  <c r="B3977" i="3" s="1"/>
  <c r="E3977" i="3" s="1"/>
  <c r="A3977" i="3"/>
  <c r="C3976" i="3"/>
  <c r="B3976" i="3" s="1"/>
  <c r="E3976" i="3" s="1"/>
  <c r="A3976" i="3"/>
  <c r="C3975" i="3"/>
  <c r="B3975" i="3" s="1"/>
  <c r="E3975" i="3" s="1"/>
  <c r="A3975" i="3"/>
  <c r="C3974" i="3"/>
  <c r="B3974" i="3" s="1"/>
  <c r="E3974" i="3" s="1"/>
  <c r="A3974" i="3"/>
  <c r="C3973" i="3"/>
  <c r="B3973" i="3" s="1"/>
  <c r="E3973" i="3" s="1"/>
  <c r="A3973" i="3"/>
  <c r="C3972" i="3"/>
  <c r="B3972" i="3" s="1"/>
  <c r="E3972" i="3" s="1"/>
  <c r="A3972" i="3"/>
  <c r="C3971" i="3"/>
  <c r="B3971" i="3" s="1"/>
  <c r="E3971" i="3" s="1"/>
  <c r="A3971" i="3"/>
  <c r="C3970" i="3"/>
  <c r="B3970" i="3" s="1"/>
  <c r="E3970" i="3" s="1"/>
  <c r="A3970" i="3"/>
  <c r="C3969" i="3"/>
  <c r="B3969" i="3" s="1"/>
  <c r="E3969" i="3" s="1"/>
  <c r="A3969" i="3"/>
  <c r="C3968" i="3"/>
  <c r="B3968" i="3" s="1"/>
  <c r="E3968" i="3" s="1"/>
  <c r="A3968" i="3"/>
  <c r="C3967" i="3"/>
  <c r="B3967" i="3" s="1"/>
  <c r="E3967" i="3" s="1"/>
  <c r="A3967" i="3"/>
  <c r="C3966" i="3"/>
  <c r="B3966" i="3" s="1"/>
  <c r="E3966" i="3" s="1"/>
  <c r="A3966" i="3"/>
  <c r="C3965" i="3"/>
  <c r="B3965" i="3" s="1"/>
  <c r="E3965" i="3" s="1"/>
  <c r="A3965" i="3"/>
  <c r="C3964" i="3"/>
  <c r="B3964" i="3" s="1"/>
  <c r="E3964" i="3" s="1"/>
  <c r="A3964" i="3"/>
  <c r="C3963" i="3"/>
  <c r="B3963" i="3" s="1"/>
  <c r="E3963" i="3" s="1"/>
  <c r="A3963" i="3"/>
  <c r="C3962" i="3"/>
  <c r="B3962" i="3" s="1"/>
  <c r="E3962" i="3" s="1"/>
  <c r="A3962" i="3"/>
  <c r="C3961" i="3"/>
  <c r="B3961" i="3" s="1"/>
  <c r="E3961" i="3" s="1"/>
  <c r="A3961" i="3"/>
  <c r="C3960" i="3"/>
  <c r="B3960" i="3" s="1"/>
  <c r="E3960" i="3" s="1"/>
  <c r="A3960" i="3"/>
  <c r="C3959" i="3"/>
  <c r="B3959" i="3" s="1"/>
  <c r="E3959" i="3" s="1"/>
  <c r="A3959" i="3"/>
  <c r="C3958" i="3"/>
  <c r="B3958" i="3" s="1"/>
  <c r="E3958" i="3" s="1"/>
  <c r="A3958" i="3"/>
  <c r="C3957" i="3"/>
  <c r="B3957" i="3" s="1"/>
  <c r="E3957" i="3" s="1"/>
  <c r="A3957" i="3"/>
  <c r="C3956" i="3"/>
  <c r="B3956" i="3" s="1"/>
  <c r="E3956" i="3" s="1"/>
  <c r="A3956" i="3"/>
  <c r="C3955" i="3"/>
  <c r="B3955" i="3" s="1"/>
  <c r="E3955" i="3" s="1"/>
  <c r="A3955" i="3"/>
  <c r="C3954" i="3"/>
  <c r="B3954" i="3" s="1"/>
  <c r="E3954" i="3" s="1"/>
  <c r="A3954" i="3"/>
  <c r="C3953" i="3"/>
  <c r="B3953" i="3" s="1"/>
  <c r="E3953" i="3" s="1"/>
  <c r="A3953" i="3"/>
  <c r="C3952" i="3"/>
  <c r="B3952" i="3" s="1"/>
  <c r="E3952" i="3" s="1"/>
  <c r="A3952" i="3"/>
  <c r="C3951" i="3"/>
  <c r="B3951" i="3" s="1"/>
  <c r="E3951" i="3" s="1"/>
  <c r="A3951" i="3"/>
  <c r="C3950" i="3"/>
  <c r="B3950" i="3" s="1"/>
  <c r="E3950" i="3" s="1"/>
  <c r="A3950" i="3"/>
  <c r="C3949" i="3"/>
  <c r="B3949" i="3" s="1"/>
  <c r="E3949" i="3" s="1"/>
  <c r="A3949" i="3"/>
  <c r="C3948" i="3"/>
  <c r="B3948" i="3" s="1"/>
  <c r="E3948" i="3" s="1"/>
  <c r="A3948" i="3"/>
  <c r="C3947" i="3"/>
  <c r="B3947" i="3" s="1"/>
  <c r="E3947" i="3" s="1"/>
  <c r="A3947" i="3"/>
  <c r="C3946" i="3"/>
  <c r="B3946" i="3"/>
  <c r="E3946" i="3" s="1"/>
  <c r="A3946" i="3"/>
  <c r="C3945" i="3"/>
  <c r="B3945" i="3" s="1"/>
  <c r="E3945" i="3" s="1"/>
  <c r="A3945" i="3"/>
  <c r="C3944" i="3"/>
  <c r="B3944" i="3" s="1"/>
  <c r="E3944" i="3" s="1"/>
  <c r="A3944" i="3"/>
  <c r="C3943" i="3"/>
  <c r="B3943" i="3" s="1"/>
  <c r="E3943" i="3" s="1"/>
  <c r="A3943" i="3"/>
  <c r="C3942" i="3"/>
  <c r="B3942" i="3" s="1"/>
  <c r="E3942" i="3" s="1"/>
  <c r="A3942" i="3"/>
  <c r="C3941" i="3"/>
  <c r="B3941" i="3" s="1"/>
  <c r="E3941" i="3" s="1"/>
  <c r="A3941" i="3"/>
  <c r="C3940" i="3"/>
  <c r="B3940" i="3" s="1"/>
  <c r="E3940" i="3" s="1"/>
  <c r="A3940" i="3"/>
  <c r="C3939" i="3"/>
  <c r="B3939" i="3" s="1"/>
  <c r="E3939" i="3" s="1"/>
  <c r="A3939" i="3"/>
  <c r="C3938" i="3"/>
  <c r="B3938" i="3" s="1"/>
  <c r="E3938" i="3" s="1"/>
  <c r="A3938" i="3"/>
  <c r="C3937" i="3"/>
  <c r="B3937" i="3" s="1"/>
  <c r="E3937" i="3" s="1"/>
  <c r="A3937" i="3"/>
  <c r="C3936" i="3"/>
  <c r="B3936" i="3" s="1"/>
  <c r="E3936" i="3" s="1"/>
  <c r="A3936" i="3"/>
  <c r="C3935" i="3"/>
  <c r="B3935" i="3" s="1"/>
  <c r="E3935" i="3" s="1"/>
  <c r="A3935" i="3"/>
  <c r="C3934" i="3"/>
  <c r="B3934" i="3" s="1"/>
  <c r="E3934" i="3" s="1"/>
  <c r="A3934" i="3"/>
  <c r="C3933" i="3"/>
  <c r="B3933" i="3" s="1"/>
  <c r="E3933" i="3" s="1"/>
  <c r="A3933" i="3"/>
  <c r="C3932" i="3"/>
  <c r="B3932" i="3" s="1"/>
  <c r="E3932" i="3" s="1"/>
  <c r="A3932" i="3"/>
  <c r="C3931" i="3"/>
  <c r="B3931" i="3" s="1"/>
  <c r="E3931" i="3" s="1"/>
  <c r="A3931" i="3"/>
  <c r="C3930" i="3"/>
  <c r="B3930" i="3" s="1"/>
  <c r="E3930" i="3" s="1"/>
  <c r="A3930" i="3"/>
  <c r="C3929" i="3"/>
  <c r="B3929" i="3" s="1"/>
  <c r="E3929" i="3" s="1"/>
  <c r="A3929" i="3"/>
  <c r="C3928" i="3"/>
  <c r="B3928" i="3" s="1"/>
  <c r="E3928" i="3" s="1"/>
  <c r="A3928" i="3"/>
  <c r="C3927" i="3"/>
  <c r="B3927" i="3" s="1"/>
  <c r="E3927" i="3" s="1"/>
  <c r="A3927" i="3"/>
  <c r="C3926" i="3"/>
  <c r="B3926" i="3" s="1"/>
  <c r="E3926" i="3" s="1"/>
  <c r="A3926" i="3"/>
  <c r="C3925" i="3"/>
  <c r="B3925" i="3" s="1"/>
  <c r="E3925" i="3" s="1"/>
  <c r="A3925" i="3"/>
  <c r="C3924" i="3"/>
  <c r="B3924" i="3" s="1"/>
  <c r="E3924" i="3" s="1"/>
  <c r="A3924" i="3"/>
  <c r="C3923" i="3"/>
  <c r="B3923" i="3" s="1"/>
  <c r="E3923" i="3" s="1"/>
  <c r="A3923" i="3"/>
  <c r="C3922" i="3"/>
  <c r="B3922" i="3" s="1"/>
  <c r="E3922" i="3" s="1"/>
  <c r="A3922" i="3"/>
  <c r="C3921" i="3"/>
  <c r="B3921" i="3" s="1"/>
  <c r="E3921" i="3" s="1"/>
  <c r="A3921" i="3"/>
  <c r="C3920" i="3"/>
  <c r="B3920" i="3" s="1"/>
  <c r="E3920" i="3" s="1"/>
  <c r="A3920" i="3"/>
  <c r="C3919" i="3"/>
  <c r="B3919" i="3" s="1"/>
  <c r="E3919" i="3" s="1"/>
  <c r="A3919" i="3"/>
  <c r="C3918" i="3"/>
  <c r="B3918" i="3" s="1"/>
  <c r="E3918" i="3" s="1"/>
  <c r="A3918" i="3"/>
  <c r="C3917" i="3"/>
  <c r="B3917" i="3" s="1"/>
  <c r="E3917" i="3" s="1"/>
  <c r="A3917" i="3"/>
  <c r="C3916" i="3"/>
  <c r="B3916" i="3" s="1"/>
  <c r="E3916" i="3" s="1"/>
  <c r="A3916" i="3"/>
  <c r="C3915" i="3"/>
  <c r="B3915" i="3" s="1"/>
  <c r="E3915" i="3" s="1"/>
  <c r="A3915" i="3"/>
  <c r="C3914" i="3"/>
  <c r="B3914" i="3" s="1"/>
  <c r="E3914" i="3" s="1"/>
  <c r="A3914" i="3"/>
  <c r="C3913" i="3"/>
  <c r="B3913" i="3" s="1"/>
  <c r="E3913" i="3" s="1"/>
  <c r="A3913" i="3"/>
  <c r="C3912" i="3"/>
  <c r="B3912" i="3" s="1"/>
  <c r="E3912" i="3" s="1"/>
  <c r="A3912" i="3"/>
  <c r="C3911" i="3"/>
  <c r="B3911" i="3" s="1"/>
  <c r="E3911" i="3" s="1"/>
  <c r="A3911" i="3"/>
  <c r="C3910" i="3"/>
  <c r="B3910" i="3" s="1"/>
  <c r="E3910" i="3" s="1"/>
  <c r="A3910" i="3"/>
  <c r="C3909" i="3"/>
  <c r="B3909" i="3" s="1"/>
  <c r="E3909" i="3" s="1"/>
  <c r="A3909" i="3"/>
  <c r="C3908" i="3"/>
  <c r="B3908" i="3" s="1"/>
  <c r="E3908" i="3" s="1"/>
  <c r="A3908" i="3"/>
  <c r="C3907" i="3"/>
  <c r="B3907" i="3" s="1"/>
  <c r="E3907" i="3" s="1"/>
  <c r="A3907" i="3"/>
  <c r="C3906" i="3"/>
  <c r="B3906" i="3" s="1"/>
  <c r="E3906" i="3" s="1"/>
  <c r="A3906" i="3"/>
  <c r="C3905" i="3"/>
  <c r="B3905" i="3" s="1"/>
  <c r="E3905" i="3" s="1"/>
  <c r="A3905" i="3"/>
  <c r="C3904" i="3"/>
  <c r="B3904" i="3" s="1"/>
  <c r="E3904" i="3" s="1"/>
  <c r="A3904" i="3"/>
  <c r="C3903" i="3"/>
  <c r="B3903" i="3" s="1"/>
  <c r="E3903" i="3" s="1"/>
  <c r="A3903" i="3"/>
  <c r="C3902" i="3"/>
  <c r="B3902" i="3" s="1"/>
  <c r="E3902" i="3" s="1"/>
  <c r="A3902" i="3"/>
  <c r="C3901" i="3"/>
  <c r="B3901" i="3" s="1"/>
  <c r="E3901" i="3" s="1"/>
  <c r="A3901" i="3"/>
  <c r="C3900" i="3"/>
  <c r="B3900" i="3" s="1"/>
  <c r="E3900" i="3" s="1"/>
  <c r="A3900" i="3"/>
  <c r="C3899" i="3"/>
  <c r="B3899" i="3" s="1"/>
  <c r="E3899" i="3" s="1"/>
  <c r="A3899" i="3"/>
  <c r="C3898" i="3"/>
  <c r="B3898" i="3" s="1"/>
  <c r="E3898" i="3" s="1"/>
  <c r="A3898" i="3"/>
  <c r="C3897" i="3"/>
  <c r="B3897" i="3"/>
  <c r="E3897" i="3" s="1"/>
  <c r="A3897" i="3"/>
  <c r="C3896" i="3"/>
  <c r="B3896" i="3" s="1"/>
  <c r="E3896" i="3" s="1"/>
  <c r="A3896" i="3"/>
  <c r="C3895" i="3"/>
  <c r="B3895" i="3" s="1"/>
  <c r="E3895" i="3" s="1"/>
  <c r="A3895" i="3"/>
  <c r="C3894" i="3"/>
  <c r="B3894" i="3" s="1"/>
  <c r="E3894" i="3" s="1"/>
  <c r="A3894" i="3"/>
  <c r="C3893" i="3"/>
  <c r="B3893" i="3" s="1"/>
  <c r="E3893" i="3" s="1"/>
  <c r="A3893" i="3"/>
  <c r="C3892" i="3"/>
  <c r="B3892" i="3" s="1"/>
  <c r="E3892" i="3" s="1"/>
  <c r="A3892" i="3"/>
  <c r="C3891" i="3"/>
  <c r="B3891" i="3" s="1"/>
  <c r="E3891" i="3" s="1"/>
  <c r="A3891" i="3"/>
  <c r="C3890" i="3"/>
  <c r="B3890" i="3" s="1"/>
  <c r="E3890" i="3" s="1"/>
  <c r="A3890" i="3"/>
  <c r="C3889" i="3"/>
  <c r="B3889" i="3" s="1"/>
  <c r="E3889" i="3" s="1"/>
  <c r="A3889" i="3"/>
  <c r="C3888" i="3"/>
  <c r="B3888" i="3" s="1"/>
  <c r="E3888" i="3" s="1"/>
  <c r="A3888" i="3"/>
  <c r="C3887" i="3"/>
  <c r="B3887" i="3" s="1"/>
  <c r="E3887" i="3" s="1"/>
  <c r="A3887" i="3"/>
  <c r="C3886" i="3"/>
  <c r="B3886" i="3" s="1"/>
  <c r="E3886" i="3" s="1"/>
  <c r="A3886" i="3"/>
  <c r="C3885" i="3"/>
  <c r="B3885" i="3" s="1"/>
  <c r="E3885" i="3" s="1"/>
  <c r="A3885" i="3"/>
  <c r="C3884" i="3"/>
  <c r="B3884" i="3" s="1"/>
  <c r="E3884" i="3" s="1"/>
  <c r="A3884" i="3"/>
  <c r="C3883" i="3"/>
  <c r="B3883" i="3" s="1"/>
  <c r="E3883" i="3" s="1"/>
  <c r="A3883" i="3"/>
  <c r="C3882" i="3"/>
  <c r="B3882" i="3" s="1"/>
  <c r="E3882" i="3" s="1"/>
  <c r="A3882" i="3"/>
  <c r="C3881" i="3"/>
  <c r="B3881" i="3" s="1"/>
  <c r="E3881" i="3" s="1"/>
  <c r="A3881" i="3"/>
  <c r="C3880" i="3"/>
  <c r="B3880" i="3" s="1"/>
  <c r="E3880" i="3" s="1"/>
  <c r="A3880" i="3"/>
  <c r="C3879" i="3"/>
  <c r="B3879" i="3" s="1"/>
  <c r="E3879" i="3" s="1"/>
  <c r="A3879" i="3"/>
  <c r="C3878" i="3"/>
  <c r="B3878" i="3" s="1"/>
  <c r="E3878" i="3" s="1"/>
  <c r="A3878" i="3"/>
  <c r="C3877" i="3"/>
  <c r="B3877" i="3" s="1"/>
  <c r="E3877" i="3" s="1"/>
  <c r="A3877" i="3"/>
  <c r="C3876" i="3"/>
  <c r="B3876" i="3" s="1"/>
  <c r="E3876" i="3" s="1"/>
  <c r="A3876" i="3"/>
  <c r="C3875" i="3"/>
  <c r="B3875" i="3" s="1"/>
  <c r="E3875" i="3" s="1"/>
  <c r="A3875" i="3"/>
  <c r="C3874" i="3"/>
  <c r="B3874" i="3" s="1"/>
  <c r="E3874" i="3" s="1"/>
  <c r="A3874" i="3"/>
  <c r="C3873" i="3"/>
  <c r="B3873" i="3" s="1"/>
  <c r="E3873" i="3" s="1"/>
  <c r="A3873" i="3"/>
  <c r="C3872" i="3"/>
  <c r="B3872" i="3" s="1"/>
  <c r="E3872" i="3" s="1"/>
  <c r="A3872" i="3"/>
  <c r="C3871" i="3"/>
  <c r="B3871" i="3" s="1"/>
  <c r="E3871" i="3" s="1"/>
  <c r="A3871" i="3"/>
  <c r="C3870" i="3"/>
  <c r="B3870" i="3" s="1"/>
  <c r="E3870" i="3" s="1"/>
  <c r="A3870" i="3"/>
  <c r="C3869" i="3"/>
  <c r="B3869" i="3" s="1"/>
  <c r="E3869" i="3" s="1"/>
  <c r="A3869" i="3"/>
  <c r="C3868" i="3"/>
  <c r="B3868" i="3" s="1"/>
  <c r="E3868" i="3" s="1"/>
  <c r="A3868" i="3"/>
  <c r="C3867" i="3"/>
  <c r="B3867" i="3" s="1"/>
  <c r="E3867" i="3" s="1"/>
  <c r="A3867" i="3"/>
  <c r="C3866" i="3"/>
  <c r="B3866" i="3" s="1"/>
  <c r="E3866" i="3" s="1"/>
  <c r="A3866" i="3"/>
  <c r="C3865" i="3"/>
  <c r="B3865" i="3"/>
  <c r="E3865" i="3" s="1"/>
  <c r="A3865" i="3"/>
  <c r="C3864" i="3"/>
  <c r="B3864" i="3" s="1"/>
  <c r="E3864" i="3" s="1"/>
  <c r="A3864" i="3"/>
  <c r="C3863" i="3"/>
  <c r="B3863" i="3" s="1"/>
  <c r="E3863" i="3" s="1"/>
  <c r="A3863" i="3"/>
  <c r="C3862" i="3"/>
  <c r="B3862" i="3" s="1"/>
  <c r="E3862" i="3" s="1"/>
  <c r="A3862" i="3"/>
  <c r="C3861" i="3"/>
  <c r="B3861" i="3" s="1"/>
  <c r="E3861" i="3" s="1"/>
  <c r="A3861" i="3"/>
  <c r="C3860" i="3"/>
  <c r="B3860" i="3" s="1"/>
  <c r="E3860" i="3" s="1"/>
  <c r="A3860" i="3"/>
  <c r="C3859" i="3"/>
  <c r="B3859" i="3" s="1"/>
  <c r="E3859" i="3" s="1"/>
  <c r="A3859" i="3"/>
  <c r="C3858" i="3"/>
  <c r="B3858" i="3" s="1"/>
  <c r="E3858" i="3" s="1"/>
  <c r="A3858" i="3"/>
  <c r="C3857" i="3"/>
  <c r="B3857" i="3" s="1"/>
  <c r="E3857" i="3" s="1"/>
  <c r="A3857" i="3"/>
  <c r="C3856" i="3"/>
  <c r="B3856" i="3" s="1"/>
  <c r="E3856" i="3" s="1"/>
  <c r="A3856" i="3"/>
  <c r="C3855" i="3"/>
  <c r="B3855" i="3" s="1"/>
  <c r="E3855" i="3" s="1"/>
  <c r="A3855" i="3"/>
  <c r="C3854" i="3"/>
  <c r="B3854" i="3" s="1"/>
  <c r="E3854" i="3" s="1"/>
  <c r="A3854" i="3"/>
  <c r="C3853" i="3"/>
  <c r="B3853" i="3" s="1"/>
  <c r="E3853" i="3" s="1"/>
  <c r="A3853" i="3"/>
  <c r="C3852" i="3"/>
  <c r="B3852" i="3" s="1"/>
  <c r="E3852" i="3" s="1"/>
  <c r="A3852" i="3"/>
  <c r="C3851" i="3"/>
  <c r="B3851" i="3" s="1"/>
  <c r="E3851" i="3" s="1"/>
  <c r="A3851" i="3"/>
  <c r="C3850" i="3"/>
  <c r="B3850" i="3" s="1"/>
  <c r="E3850" i="3" s="1"/>
  <c r="A3850" i="3"/>
  <c r="C3849" i="3"/>
  <c r="B3849" i="3" s="1"/>
  <c r="E3849" i="3" s="1"/>
  <c r="A3849" i="3"/>
  <c r="C3848" i="3"/>
  <c r="B3848" i="3" s="1"/>
  <c r="E3848" i="3" s="1"/>
  <c r="A3848" i="3"/>
  <c r="C3847" i="3"/>
  <c r="B3847" i="3" s="1"/>
  <c r="E3847" i="3" s="1"/>
  <c r="A3847" i="3"/>
  <c r="C3846" i="3"/>
  <c r="B3846" i="3" s="1"/>
  <c r="E3846" i="3" s="1"/>
  <c r="A3846" i="3"/>
  <c r="C3845" i="3"/>
  <c r="B3845" i="3" s="1"/>
  <c r="E3845" i="3" s="1"/>
  <c r="A3845" i="3"/>
  <c r="C3844" i="3"/>
  <c r="B3844" i="3" s="1"/>
  <c r="E3844" i="3" s="1"/>
  <c r="A3844" i="3"/>
  <c r="C3843" i="3"/>
  <c r="B3843" i="3" s="1"/>
  <c r="E3843" i="3" s="1"/>
  <c r="A3843" i="3"/>
  <c r="C3842" i="3"/>
  <c r="B3842" i="3" s="1"/>
  <c r="E3842" i="3" s="1"/>
  <c r="A3842" i="3"/>
  <c r="C3841" i="3"/>
  <c r="B3841" i="3" s="1"/>
  <c r="E3841" i="3" s="1"/>
  <c r="A3841" i="3"/>
  <c r="C3840" i="3"/>
  <c r="B3840" i="3" s="1"/>
  <c r="E3840" i="3" s="1"/>
  <c r="A3840" i="3"/>
  <c r="C3839" i="3"/>
  <c r="B3839" i="3" s="1"/>
  <c r="E3839" i="3" s="1"/>
  <c r="A3839" i="3"/>
  <c r="C3838" i="3"/>
  <c r="B3838" i="3" s="1"/>
  <c r="E3838" i="3" s="1"/>
  <c r="A3838" i="3"/>
  <c r="C3837" i="3"/>
  <c r="B3837" i="3" s="1"/>
  <c r="E3837" i="3" s="1"/>
  <c r="A3837" i="3"/>
  <c r="C3836" i="3"/>
  <c r="B3836" i="3" s="1"/>
  <c r="E3836" i="3" s="1"/>
  <c r="A3836" i="3"/>
  <c r="C3835" i="3"/>
  <c r="B3835" i="3" s="1"/>
  <c r="E3835" i="3" s="1"/>
  <c r="A3835" i="3"/>
  <c r="C3834" i="3"/>
  <c r="B3834" i="3" s="1"/>
  <c r="E3834" i="3" s="1"/>
  <c r="A3834" i="3"/>
  <c r="C3833" i="3"/>
  <c r="B3833" i="3"/>
  <c r="E3833" i="3" s="1"/>
  <c r="A3833" i="3"/>
  <c r="C3832" i="3"/>
  <c r="B3832" i="3" s="1"/>
  <c r="E3832" i="3" s="1"/>
  <c r="A3832" i="3"/>
  <c r="C3831" i="3"/>
  <c r="B3831" i="3" s="1"/>
  <c r="E3831" i="3" s="1"/>
  <c r="A3831" i="3"/>
  <c r="C3830" i="3"/>
  <c r="B3830" i="3" s="1"/>
  <c r="E3830" i="3" s="1"/>
  <c r="A3830" i="3"/>
  <c r="C3829" i="3"/>
  <c r="B3829" i="3" s="1"/>
  <c r="E3829" i="3" s="1"/>
  <c r="A3829" i="3"/>
  <c r="C3828" i="3"/>
  <c r="B3828" i="3" s="1"/>
  <c r="E3828" i="3" s="1"/>
  <c r="A3828" i="3"/>
  <c r="C3827" i="3"/>
  <c r="B3827" i="3" s="1"/>
  <c r="E3827" i="3" s="1"/>
  <c r="A3827" i="3"/>
  <c r="C3826" i="3"/>
  <c r="B3826" i="3" s="1"/>
  <c r="E3826" i="3" s="1"/>
  <c r="A3826" i="3"/>
  <c r="C3825" i="3"/>
  <c r="B3825" i="3" s="1"/>
  <c r="E3825" i="3" s="1"/>
  <c r="A3825" i="3"/>
  <c r="C3824" i="3"/>
  <c r="B3824" i="3" s="1"/>
  <c r="E3824" i="3" s="1"/>
  <c r="A3824" i="3"/>
  <c r="C3823" i="3"/>
  <c r="B3823" i="3" s="1"/>
  <c r="E3823" i="3" s="1"/>
  <c r="A3823" i="3"/>
  <c r="C3822" i="3"/>
  <c r="B3822" i="3" s="1"/>
  <c r="E3822" i="3" s="1"/>
  <c r="A3822" i="3"/>
  <c r="C3821" i="3"/>
  <c r="B3821" i="3" s="1"/>
  <c r="E3821" i="3" s="1"/>
  <c r="A3821" i="3"/>
  <c r="C3820" i="3"/>
  <c r="B3820" i="3" s="1"/>
  <c r="E3820" i="3" s="1"/>
  <c r="A3820" i="3"/>
  <c r="C3819" i="3"/>
  <c r="B3819" i="3" s="1"/>
  <c r="E3819" i="3" s="1"/>
  <c r="A3819" i="3"/>
  <c r="C3818" i="3"/>
  <c r="B3818" i="3" s="1"/>
  <c r="E3818" i="3" s="1"/>
  <c r="A3818" i="3"/>
  <c r="C3817" i="3"/>
  <c r="B3817" i="3" s="1"/>
  <c r="E3817" i="3" s="1"/>
  <c r="A3817" i="3"/>
  <c r="C3816" i="3"/>
  <c r="B3816" i="3" s="1"/>
  <c r="E3816" i="3" s="1"/>
  <c r="A3816" i="3"/>
  <c r="C3815" i="3"/>
  <c r="B3815" i="3" s="1"/>
  <c r="E3815" i="3" s="1"/>
  <c r="A3815" i="3"/>
  <c r="C3814" i="3"/>
  <c r="B3814" i="3" s="1"/>
  <c r="E3814" i="3" s="1"/>
  <c r="A3814" i="3"/>
  <c r="C3813" i="3"/>
  <c r="B3813" i="3" s="1"/>
  <c r="E3813" i="3" s="1"/>
  <c r="A3813" i="3"/>
  <c r="C3812" i="3"/>
  <c r="B3812" i="3" s="1"/>
  <c r="E3812" i="3" s="1"/>
  <c r="A3812" i="3"/>
  <c r="C3811" i="3"/>
  <c r="B3811" i="3" s="1"/>
  <c r="E3811" i="3" s="1"/>
  <c r="A3811" i="3"/>
  <c r="C3810" i="3"/>
  <c r="B3810" i="3" s="1"/>
  <c r="E3810" i="3" s="1"/>
  <c r="A3810" i="3"/>
  <c r="C3809" i="3"/>
  <c r="B3809" i="3" s="1"/>
  <c r="E3809" i="3" s="1"/>
  <c r="A3809" i="3"/>
  <c r="C3808" i="3"/>
  <c r="B3808" i="3" s="1"/>
  <c r="E3808" i="3" s="1"/>
  <c r="A3808" i="3"/>
  <c r="C3807" i="3"/>
  <c r="B3807" i="3" s="1"/>
  <c r="E3807" i="3" s="1"/>
  <c r="A3807" i="3"/>
  <c r="C3806" i="3"/>
  <c r="B3806" i="3" s="1"/>
  <c r="E3806" i="3" s="1"/>
  <c r="A3806" i="3"/>
  <c r="C3805" i="3"/>
  <c r="B3805" i="3" s="1"/>
  <c r="E3805" i="3" s="1"/>
  <c r="A3805" i="3"/>
  <c r="C3804" i="3"/>
  <c r="B3804" i="3" s="1"/>
  <c r="E3804" i="3" s="1"/>
  <c r="A3804" i="3"/>
  <c r="C3803" i="3"/>
  <c r="B3803" i="3" s="1"/>
  <c r="E3803" i="3" s="1"/>
  <c r="A3803" i="3"/>
  <c r="C3802" i="3"/>
  <c r="B3802" i="3" s="1"/>
  <c r="E3802" i="3" s="1"/>
  <c r="A3802" i="3"/>
  <c r="C3801" i="3"/>
  <c r="B3801" i="3"/>
  <c r="E3801" i="3" s="1"/>
  <c r="A3801" i="3"/>
  <c r="C3800" i="3"/>
  <c r="B3800" i="3" s="1"/>
  <c r="E3800" i="3" s="1"/>
  <c r="A3800" i="3"/>
  <c r="C3799" i="3"/>
  <c r="B3799" i="3" s="1"/>
  <c r="E3799" i="3" s="1"/>
  <c r="A3799" i="3"/>
  <c r="C3798" i="3"/>
  <c r="B3798" i="3" s="1"/>
  <c r="E3798" i="3" s="1"/>
  <c r="A3798" i="3"/>
  <c r="C3797" i="3"/>
  <c r="B3797" i="3" s="1"/>
  <c r="E3797" i="3" s="1"/>
  <c r="A3797" i="3"/>
  <c r="C3796" i="3"/>
  <c r="B3796" i="3" s="1"/>
  <c r="E3796" i="3" s="1"/>
  <c r="A3796" i="3"/>
  <c r="C3795" i="3"/>
  <c r="B3795" i="3" s="1"/>
  <c r="E3795" i="3" s="1"/>
  <c r="A3795" i="3"/>
  <c r="C3794" i="3"/>
  <c r="B3794" i="3" s="1"/>
  <c r="E3794" i="3" s="1"/>
  <c r="A3794" i="3"/>
  <c r="C3793" i="3"/>
  <c r="B3793" i="3" s="1"/>
  <c r="E3793" i="3" s="1"/>
  <c r="A3793" i="3"/>
  <c r="C3792" i="3"/>
  <c r="B3792" i="3" s="1"/>
  <c r="E3792" i="3" s="1"/>
  <c r="A3792" i="3"/>
  <c r="C3791" i="3"/>
  <c r="B3791" i="3" s="1"/>
  <c r="E3791" i="3" s="1"/>
  <c r="A3791" i="3"/>
  <c r="C3790" i="3"/>
  <c r="B3790" i="3" s="1"/>
  <c r="E3790" i="3" s="1"/>
  <c r="A3790" i="3"/>
  <c r="C3789" i="3"/>
  <c r="B3789" i="3" s="1"/>
  <c r="E3789" i="3" s="1"/>
  <c r="A3789" i="3"/>
  <c r="C3788" i="3"/>
  <c r="B3788" i="3" s="1"/>
  <c r="E3788" i="3" s="1"/>
  <c r="A3788" i="3"/>
  <c r="C3787" i="3"/>
  <c r="B3787" i="3" s="1"/>
  <c r="E3787" i="3" s="1"/>
  <c r="A3787" i="3"/>
  <c r="C3786" i="3"/>
  <c r="B3786" i="3" s="1"/>
  <c r="E3786" i="3" s="1"/>
  <c r="A3786" i="3"/>
  <c r="C3785" i="3"/>
  <c r="B3785" i="3" s="1"/>
  <c r="E3785" i="3" s="1"/>
  <c r="A3785" i="3"/>
  <c r="C3784" i="3"/>
  <c r="B3784" i="3" s="1"/>
  <c r="E3784" i="3" s="1"/>
  <c r="A3784" i="3"/>
  <c r="C3783" i="3"/>
  <c r="B3783" i="3" s="1"/>
  <c r="E3783" i="3" s="1"/>
  <c r="A3783" i="3"/>
  <c r="C3782" i="3"/>
  <c r="B3782" i="3" s="1"/>
  <c r="E3782" i="3" s="1"/>
  <c r="A3782" i="3"/>
  <c r="C3781" i="3"/>
  <c r="B3781" i="3" s="1"/>
  <c r="E3781" i="3" s="1"/>
  <c r="A3781" i="3"/>
  <c r="C3780" i="3"/>
  <c r="B3780" i="3" s="1"/>
  <c r="E3780" i="3" s="1"/>
  <c r="A3780" i="3"/>
  <c r="C3779" i="3"/>
  <c r="B3779" i="3" s="1"/>
  <c r="E3779" i="3" s="1"/>
  <c r="A3779" i="3"/>
  <c r="C3778" i="3"/>
  <c r="B3778" i="3" s="1"/>
  <c r="E3778" i="3" s="1"/>
  <c r="A3778" i="3"/>
  <c r="C3777" i="3"/>
  <c r="B3777" i="3" s="1"/>
  <c r="E3777" i="3" s="1"/>
  <c r="A3777" i="3"/>
  <c r="C3776" i="3"/>
  <c r="B3776" i="3" s="1"/>
  <c r="E3776" i="3" s="1"/>
  <c r="A3776" i="3"/>
  <c r="C3775" i="3"/>
  <c r="B3775" i="3" s="1"/>
  <c r="E3775" i="3" s="1"/>
  <c r="A3775" i="3"/>
  <c r="C3774" i="3"/>
  <c r="B3774" i="3" s="1"/>
  <c r="E3774" i="3" s="1"/>
  <c r="A3774" i="3"/>
  <c r="C3773" i="3"/>
  <c r="B3773" i="3" s="1"/>
  <c r="E3773" i="3" s="1"/>
  <c r="A3773" i="3"/>
  <c r="C3772" i="3"/>
  <c r="B3772" i="3" s="1"/>
  <c r="E3772" i="3" s="1"/>
  <c r="A3772" i="3"/>
  <c r="C3771" i="3"/>
  <c r="B3771" i="3" s="1"/>
  <c r="E3771" i="3" s="1"/>
  <c r="A3771" i="3"/>
  <c r="C3770" i="3"/>
  <c r="B3770" i="3" s="1"/>
  <c r="E3770" i="3" s="1"/>
  <c r="A3770" i="3"/>
  <c r="C3769" i="3"/>
  <c r="B3769" i="3"/>
  <c r="E3769" i="3" s="1"/>
  <c r="A3769" i="3"/>
  <c r="C3768" i="3"/>
  <c r="B3768" i="3" s="1"/>
  <c r="E3768" i="3" s="1"/>
  <c r="A3768" i="3"/>
  <c r="C3767" i="3"/>
  <c r="B3767" i="3" s="1"/>
  <c r="E3767" i="3" s="1"/>
  <c r="A3767" i="3"/>
  <c r="C3766" i="3"/>
  <c r="B3766" i="3" s="1"/>
  <c r="E3766" i="3" s="1"/>
  <c r="A3766" i="3"/>
  <c r="C3765" i="3"/>
  <c r="B3765" i="3" s="1"/>
  <c r="E3765" i="3" s="1"/>
  <c r="A3765" i="3"/>
  <c r="C3764" i="3"/>
  <c r="B3764" i="3" s="1"/>
  <c r="E3764" i="3" s="1"/>
  <c r="A3764" i="3"/>
  <c r="C3763" i="3"/>
  <c r="B3763" i="3" s="1"/>
  <c r="E3763" i="3" s="1"/>
  <c r="A3763" i="3"/>
  <c r="C3762" i="3"/>
  <c r="B3762" i="3" s="1"/>
  <c r="E3762" i="3" s="1"/>
  <c r="A3762" i="3"/>
  <c r="C3761" i="3"/>
  <c r="B3761" i="3" s="1"/>
  <c r="E3761" i="3" s="1"/>
  <c r="A3761" i="3"/>
  <c r="C3760" i="3"/>
  <c r="B3760" i="3" s="1"/>
  <c r="E3760" i="3" s="1"/>
  <c r="A3760" i="3"/>
  <c r="C3759" i="3"/>
  <c r="B3759" i="3" s="1"/>
  <c r="E3759" i="3" s="1"/>
  <c r="A3759" i="3"/>
  <c r="C3758" i="3"/>
  <c r="B3758" i="3" s="1"/>
  <c r="E3758" i="3" s="1"/>
  <c r="A3758" i="3"/>
  <c r="C3757" i="3"/>
  <c r="B3757" i="3" s="1"/>
  <c r="E3757" i="3" s="1"/>
  <c r="A3757" i="3"/>
  <c r="C3756" i="3"/>
  <c r="B3756" i="3"/>
  <c r="E3756" i="3" s="1"/>
  <c r="A3756" i="3"/>
  <c r="C3755" i="3"/>
  <c r="B3755" i="3" s="1"/>
  <c r="E3755" i="3" s="1"/>
  <c r="A3755" i="3"/>
  <c r="C3754" i="3"/>
  <c r="B3754" i="3" s="1"/>
  <c r="E3754" i="3" s="1"/>
  <c r="A3754" i="3"/>
  <c r="C3753" i="3"/>
  <c r="B3753" i="3" s="1"/>
  <c r="E3753" i="3" s="1"/>
  <c r="A3753" i="3"/>
  <c r="C3752" i="3"/>
  <c r="B3752" i="3" s="1"/>
  <c r="E3752" i="3" s="1"/>
  <c r="A3752" i="3"/>
  <c r="C3751" i="3"/>
  <c r="B3751" i="3" s="1"/>
  <c r="E3751" i="3" s="1"/>
  <c r="A3751" i="3"/>
  <c r="C3750" i="3"/>
  <c r="B3750" i="3" s="1"/>
  <c r="E3750" i="3" s="1"/>
  <c r="A3750" i="3"/>
  <c r="C3749" i="3"/>
  <c r="B3749" i="3" s="1"/>
  <c r="E3749" i="3" s="1"/>
  <c r="A3749" i="3"/>
  <c r="C3748" i="3"/>
  <c r="B3748" i="3" s="1"/>
  <c r="E3748" i="3" s="1"/>
  <c r="A3748" i="3"/>
  <c r="C3747" i="3"/>
  <c r="B3747" i="3" s="1"/>
  <c r="E3747" i="3" s="1"/>
  <c r="A3747" i="3"/>
  <c r="C3746" i="3"/>
  <c r="B3746" i="3" s="1"/>
  <c r="E3746" i="3" s="1"/>
  <c r="A3746" i="3"/>
  <c r="C3745" i="3"/>
  <c r="B3745" i="3" s="1"/>
  <c r="E3745" i="3" s="1"/>
  <c r="A3745" i="3"/>
  <c r="C3744" i="3"/>
  <c r="B3744" i="3" s="1"/>
  <c r="E3744" i="3" s="1"/>
  <c r="A3744" i="3"/>
  <c r="C3743" i="3"/>
  <c r="B3743" i="3" s="1"/>
  <c r="E3743" i="3" s="1"/>
  <c r="A3743" i="3"/>
  <c r="C3742" i="3"/>
  <c r="B3742" i="3" s="1"/>
  <c r="E3742" i="3" s="1"/>
  <c r="A3742" i="3"/>
  <c r="C3741" i="3"/>
  <c r="B3741" i="3" s="1"/>
  <c r="E3741" i="3" s="1"/>
  <c r="A3741" i="3"/>
  <c r="C3740" i="3"/>
  <c r="B3740" i="3" s="1"/>
  <c r="E3740" i="3" s="1"/>
  <c r="A3740" i="3"/>
  <c r="C3739" i="3"/>
  <c r="B3739" i="3" s="1"/>
  <c r="E3739" i="3" s="1"/>
  <c r="A3739" i="3"/>
  <c r="C3738" i="3"/>
  <c r="B3738" i="3" s="1"/>
  <c r="E3738" i="3" s="1"/>
  <c r="A3738" i="3"/>
  <c r="C3737" i="3"/>
  <c r="B3737" i="3" s="1"/>
  <c r="E3737" i="3" s="1"/>
  <c r="A3737" i="3"/>
  <c r="C3736" i="3"/>
  <c r="B3736" i="3" s="1"/>
  <c r="E3736" i="3" s="1"/>
  <c r="A3736" i="3"/>
  <c r="C3735" i="3"/>
  <c r="B3735" i="3" s="1"/>
  <c r="E3735" i="3" s="1"/>
  <c r="A3735" i="3"/>
  <c r="C3734" i="3"/>
  <c r="B3734" i="3" s="1"/>
  <c r="E3734" i="3" s="1"/>
  <c r="A3734" i="3"/>
  <c r="C3733" i="3"/>
  <c r="B3733" i="3"/>
  <c r="E3733" i="3" s="1"/>
  <c r="A3733" i="3"/>
  <c r="C3732" i="3"/>
  <c r="B3732" i="3" s="1"/>
  <c r="E3732" i="3" s="1"/>
  <c r="A3732" i="3"/>
  <c r="C3731" i="3"/>
  <c r="B3731" i="3" s="1"/>
  <c r="E3731" i="3" s="1"/>
  <c r="A3731" i="3"/>
  <c r="C3730" i="3"/>
  <c r="B3730" i="3" s="1"/>
  <c r="E3730" i="3" s="1"/>
  <c r="A3730" i="3"/>
  <c r="C3729" i="3"/>
  <c r="B3729" i="3" s="1"/>
  <c r="E3729" i="3" s="1"/>
  <c r="A3729" i="3"/>
  <c r="C3728" i="3"/>
  <c r="B3728" i="3" s="1"/>
  <c r="E3728" i="3" s="1"/>
  <c r="A3728" i="3"/>
  <c r="C3727" i="3"/>
  <c r="B3727" i="3" s="1"/>
  <c r="E3727" i="3" s="1"/>
  <c r="A3727" i="3"/>
  <c r="C3726" i="3"/>
  <c r="B3726" i="3" s="1"/>
  <c r="E3726" i="3" s="1"/>
  <c r="A3726" i="3"/>
  <c r="C3725" i="3"/>
  <c r="B3725" i="3" s="1"/>
  <c r="E3725" i="3" s="1"/>
  <c r="A3725" i="3"/>
  <c r="C3724" i="3"/>
  <c r="B3724" i="3" s="1"/>
  <c r="E3724" i="3" s="1"/>
  <c r="A3724" i="3"/>
  <c r="C3723" i="3"/>
  <c r="B3723" i="3" s="1"/>
  <c r="E3723" i="3" s="1"/>
  <c r="A3723" i="3"/>
  <c r="C3722" i="3"/>
  <c r="B3722" i="3" s="1"/>
  <c r="E3722" i="3" s="1"/>
  <c r="A3722" i="3"/>
  <c r="C3721" i="3"/>
  <c r="B3721" i="3"/>
  <c r="E3721" i="3" s="1"/>
  <c r="A3721" i="3"/>
  <c r="C3720" i="3"/>
  <c r="B3720" i="3" s="1"/>
  <c r="E3720" i="3" s="1"/>
  <c r="A3720" i="3"/>
  <c r="C3719" i="3"/>
  <c r="B3719" i="3" s="1"/>
  <c r="E3719" i="3" s="1"/>
  <c r="A3719" i="3"/>
  <c r="C3718" i="3"/>
  <c r="B3718" i="3" s="1"/>
  <c r="E3718" i="3" s="1"/>
  <c r="A3718" i="3"/>
  <c r="C3717" i="3"/>
  <c r="B3717" i="3" s="1"/>
  <c r="E3717" i="3" s="1"/>
  <c r="A3717" i="3"/>
  <c r="C3716" i="3"/>
  <c r="B3716" i="3"/>
  <c r="E3716" i="3" s="1"/>
  <c r="A3716" i="3"/>
  <c r="C3715" i="3"/>
  <c r="B3715" i="3" s="1"/>
  <c r="E3715" i="3" s="1"/>
  <c r="A3715" i="3"/>
  <c r="C3714" i="3"/>
  <c r="B3714" i="3" s="1"/>
  <c r="E3714" i="3" s="1"/>
  <c r="A3714" i="3"/>
  <c r="C3713" i="3"/>
  <c r="B3713" i="3" s="1"/>
  <c r="E3713" i="3" s="1"/>
  <c r="A3713" i="3"/>
  <c r="C3712" i="3"/>
  <c r="B3712" i="3" s="1"/>
  <c r="E3712" i="3" s="1"/>
  <c r="A3712" i="3"/>
  <c r="C3711" i="3"/>
  <c r="B3711" i="3" s="1"/>
  <c r="E3711" i="3" s="1"/>
  <c r="A3711" i="3"/>
  <c r="C3710" i="3"/>
  <c r="B3710" i="3" s="1"/>
  <c r="E3710" i="3" s="1"/>
  <c r="A3710" i="3"/>
  <c r="C3709" i="3"/>
  <c r="B3709" i="3"/>
  <c r="E3709" i="3" s="1"/>
  <c r="A3709" i="3"/>
  <c r="C3708" i="3"/>
  <c r="B3708" i="3" s="1"/>
  <c r="E3708" i="3" s="1"/>
  <c r="A3708" i="3"/>
  <c r="C3707" i="3"/>
  <c r="B3707" i="3" s="1"/>
  <c r="E3707" i="3" s="1"/>
  <c r="A3707" i="3"/>
  <c r="C3706" i="3"/>
  <c r="B3706" i="3" s="1"/>
  <c r="E3706" i="3" s="1"/>
  <c r="A3706" i="3"/>
  <c r="C3705" i="3"/>
  <c r="B3705" i="3" s="1"/>
  <c r="E3705" i="3" s="1"/>
  <c r="A3705" i="3"/>
  <c r="C3704" i="3"/>
  <c r="B3704" i="3"/>
  <c r="E3704" i="3" s="1"/>
  <c r="A3704" i="3"/>
  <c r="C3703" i="3"/>
  <c r="B3703" i="3" s="1"/>
  <c r="E3703" i="3" s="1"/>
  <c r="A3703" i="3"/>
  <c r="C3702" i="3"/>
  <c r="B3702" i="3" s="1"/>
  <c r="E3702" i="3" s="1"/>
  <c r="A3702" i="3"/>
  <c r="C3701" i="3"/>
  <c r="B3701" i="3" s="1"/>
  <c r="E3701" i="3" s="1"/>
  <c r="A3701" i="3"/>
  <c r="C3700" i="3"/>
  <c r="B3700" i="3" s="1"/>
  <c r="E3700" i="3" s="1"/>
  <c r="A3700" i="3"/>
  <c r="C3699" i="3"/>
  <c r="B3699" i="3"/>
  <c r="E3699" i="3" s="1"/>
  <c r="A3699" i="3"/>
  <c r="C3698" i="3"/>
  <c r="B3698" i="3" s="1"/>
  <c r="E3698" i="3" s="1"/>
  <c r="A3698" i="3"/>
  <c r="C3697" i="3"/>
  <c r="B3697" i="3" s="1"/>
  <c r="E3697" i="3" s="1"/>
  <c r="A3697" i="3"/>
  <c r="C3696" i="3"/>
  <c r="B3696" i="3" s="1"/>
  <c r="E3696" i="3" s="1"/>
  <c r="A3696" i="3"/>
  <c r="C3695" i="3"/>
  <c r="B3695" i="3" s="1"/>
  <c r="E3695" i="3" s="1"/>
  <c r="A3695" i="3"/>
  <c r="C3694" i="3"/>
  <c r="B3694" i="3" s="1"/>
  <c r="E3694" i="3" s="1"/>
  <c r="A3694" i="3"/>
  <c r="C3693" i="3"/>
  <c r="B3693" i="3" s="1"/>
  <c r="E3693" i="3" s="1"/>
  <c r="A3693" i="3"/>
  <c r="C3692" i="3"/>
  <c r="B3692" i="3"/>
  <c r="E3692" i="3" s="1"/>
  <c r="A3692" i="3"/>
  <c r="C3691" i="3"/>
  <c r="B3691" i="3" s="1"/>
  <c r="E3691" i="3" s="1"/>
  <c r="A3691" i="3"/>
  <c r="C3690" i="3"/>
  <c r="B3690" i="3" s="1"/>
  <c r="E3690" i="3" s="1"/>
  <c r="A3690" i="3"/>
  <c r="C3689" i="3"/>
  <c r="B3689" i="3" s="1"/>
  <c r="E3689" i="3" s="1"/>
  <c r="A3689" i="3"/>
  <c r="C3688" i="3"/>
  <c r="B3688" i="3" s="1"/>
  <c r="E3688" i="3" s="1"/>
  <c r="A3688" i="3"/>
  <c r="C3687" i="3"/>
  <c r="B3687" i="3"/>
  <c r="E3687" i="3" s="1"/>
  <c r="A3687" i="3"/>
  <c r="C3686" i="3"/>
  <c r="B3686" i="3" s="1"/>
  <c r="E3686" i="3" s="1"/>
  <c r="A3686" i="3"/>
  <c r="C3685" i="3"/>
  <c r="B3685" i="3" s="1"/>
  <c r="E3685" i="3" s="1"/>
  <c r="A3685" i="3"/>
  <c r="C3684" i="3"/>
  <c r="B3684" i="3" s="1"/>
  <c r="E3684" i="3" s="1"/>
  <c r="A3684" i="3"/>
  <c r="C3683" i="3"/>
  <c r="B3683" i="3" s="1"/>
  <c r="E3683" i="3" s="1"/>
  <c r="A3683" i="3"/>
  <c r="C3682" i="3"/>
  <c r="B3682" i="3" s="1"/>
  <c r="E3682" i="3" s="1"/>
  <c r="A3682" i="3"/>
  <c r="C3681" i="3"/>
  <c r="B3681" i="3" s="1"/>
  <c r="E3681" i="3" s="1"/>
  <c r="A3681" i="3"/>
  <c r="C3680" i="3"/>
  <c r="B3680" i="3"/>
  <c r="E3680" i="3" s="1"/>
  <c r="A3680" i="3"/>
  <c r="C3679" i="3"/>
  <c r="B3679" i="3" s="1"/>
  <c r="E3679" i="3" s="1"/>
  <c r="A3679" i="3"/>
  <c r="C3678" i="3"/>
  <c r="B3678" i="3" s="1"/>
  <c r="E3678" i="3" s="1"/>
  <c r="A3678" i="3"/>
  <c r="C3677" i="3"/>
  <c r="B3677" i="3" s="1"/>
  <c r="E3677" i="3" s="1"/>
  <c r="A3677" i="3"/>
  <c r="C3676" i="3"/>
  <c r="B3676" i="3" s="1"/>
  <c r="E3676" i="3" s="1"/>
  <c r="A3676" i="3"/>
  <c r="C3675" i="3"/>
  <c r="B3675" i="3"/>
  <c r="E3675" i="3" s="1"/>
  <c r="A3675" i="3"/>
  <c r="C3674" i="3"/>
  <c r="B3674" i="3" s="1"/>
  <c r="E3674" i="3" s="1"/>
  <c r="A3674" i="3"/>
  <c r="C3673" i="3"/>
  <c r="B3673" i="3" s="1"/>
  <c r="E3673" i="3" s="1"/>
  <c r="A3673" i="3"/>
  <c r="C3672" i="3"/>
  <c r="B3672" i="3" s="1"/>
  <c r="E3672" i="3" s="1"/>
  <c r="A3672" i="3"/>
  <c r="C3671" i="3"/>
  <c r="B3671" i="3" s="1"/>
  <c r="E3671" i="3" s="1"/>
  <c r="A3671" i="3"/>
  <c r="C3670" i="3"/>
  <c r="B3670" i="3" s="1"/>
  <c r="E3670" i="3" s="1"/>
  <c r="A3670" i="3"/>
  <c r="C3669" i="3"/>
  <c r="B3669" i="3"/>
  <c r="E3669" i="3" s="1"/>
  <c r="A3669" i="3"/>
  <c r="C3668" i="3"/>
  <c r="B3668" i="3" s="1"/>
  <c r="E3668" i="3" s="1"/>
  <c r="A3668" i="3"/>
  <c r="C3667" i="3"/>
  <c r="B3667" i="3" s="1"/>
  <c r="E3667" i="3" s="1"/>
  <c r="A3667" i="3"/>
  <c r="C3666" i="3"/>
  <c r="B3666" i="3" s="1"/>
  <c r="E3666" i="3" s="1"/>
  <c r="A3666" i="3"/>
  <c r="C3665" i="3"/>
  <c r="B3665" i="3" s="1"/>
  <c r="E3665" i="3" s="1"/>
  <c r="A3665" i="3"/>
  <c r="C3664" i="3"/>
  <c r="B3664" i="3" s="1"/>
  <c r="E3664" i="3" s="1"/>
  <c r="A3664" i="3"/>
  <c r="C3663" i="3"/>
  <c r="B3663" i="3"/>
  <c r="E3663" i="3" s="1"/>
  <c r="A3663" i="3"/>
  <c r="C3662" i="3"/>
  <c r="B3662" i="3" s="1"/>
  <c r="E3662" i="3" s="1"/>
  <c r="A3662" i="3"/>
  <c r="C3661" i="3"/>
  <c r="B3661" i="3" s="1"/>
  <c r="E3661" i="3" s="1"/>
  <c r="A3661" i="3"/>
  <c r="C3660" i="3"/>
  <c r="B3660" i="3" s="1"/>
  <c r="E3660" i="3" s="1"/>
  <c r="A3660" i="3"/>
  <c r="C3659" i="3"/>
  <c r="B3659" i="3" s="1"/>
  <c r="E3659" i="3" s="1"/>
  <c r="A3659" i="3"/>
  <c r="C3658" i="3"/>
  <c r="B3658" i="3" s="1"/>
  <c r="E3658" i="3" s="1"/>
  <c r="A3658" i="3"/>
  <c r="C3657" i="3"/>
  <c r="B3657" i="3" s="1"/>
  <c r="E3657" i="3" s="1"/>
  <c r="A3657" i="3"/>
  <c r="C3656" i="3"/>
  <c r="B3656" i="3" s="1"/>
  <c r="E3656" i="3" s="1"/>
  <c r="A3656" i="3"/>
  <c r="C3655" i="3"/>
  <c r="B3655" i="3" s="1"/>
  <c r="E3655" i="3" s="1"/>
  <c r="A3655" i="3"/>
  <c r="C3654" i="3"/>
  <c r="B3654" i="3" s="1"/>
  <c r="E3654" i="3" s="1"/>
  <c r="A3654" i="3"/>
  <c r="C3653" i="3"/>
  <c r="B3653" i="3" s="1"/>
  <c r="E3653" i="3" s="1"/>
  <c r="A3653" i="3"/>
  <c r="C3652" i="3"/>
  <c r="B3652" i="3" s="1"/>
  <c r="E3652" i="3" s="1"/>
  <c r="A3652" i="3"/>
  <c r="C3651" i="3"/>
  <c r="B3651" i="3" s="1"/>
  <c r="E3651" i="3" s="1"/>
  <c r="A3651" i="3"/>
  <c r="C3650" i="3"/>
  <c r="B3650" i="3" s="1"/>
  <c r="E3650" i="3" s="1"/>
  <c r="A3650" i="3"/>
  <c r="C3649" i="3"/>
  <c r="B3649" i="3" s="1"/>
  <c r="E3649" i="3" s="1"/>
  <c r="A3649" i="3"/>
  <c r="C3648" i="3"/>
  <c r="B3648" i="3" s="1"/>
  <c r="E3648" i="3" s="1"/>
  <c r="A3648" i="3"/>
  <c r="C3647" i="3"/>
  <c r="B3647" i="3" s="1"/>
  <c r="E3647" i="3" s="1"/>
  <c r="A3647" i="3"/>
  <c r="C3646" i="3"/>
  <c r="B3646" i="3" s="1"/>
  <c r="E3646" i="3" s="1"/>
  <c r="A3646" i="3"/>
  <c r="C3645" i="3"/>
  <c r="B3645" i="3" s="1"/>
  <c r="E3645" i="3" s="1"/>
  <c r="A3645" i="3"/>
  <c r="C3644" i="3"/>
  <c r="B3644" i="3" s="1"/>
  <c r="E3644" i="3" s="1"/>
  <c r="A3644" i="3"/>
  <c r="C3643" i="3"/>
  <c r="B3643" i="3" s="1"/>
  <c r="E3643" i="3" s="1"/>
  <c r="A3643" i="3"/>
  <c r="C3642" i="3"/>
  <c r="B3642" i="3" s="1"/>
  <c r="E3642" i="3" s="1"/>
  <c r="A3642" i="3"/>
  <c r="C3641" i="3"/>
  <c r="B3641" i="3" s="1"/>
  <c r="E3641" i="3" s="1"/>
  <c r="A3641" i="3"/>
  <c r="C3640" i="3"/>
  <c r="B3640" i="3" s="1"/>
  <c r="E3640" i="3" s="1"/>
  <c r="A3640" i="3"/>
  <c r="C3639" i="3"/>
  <c r="B3639" i="3" s="1"/>
  <c r="E3639" i="3" s="1"/>
  <c r="A3639" i="3"/>
  <c r="C3638" i="3"/>
  <c r="B3638" i="3" s="1"/>
  <c r="E3638" i="3" s="1"/>
  <c r="A3638" i="3"/>
  <c r="C3637" i="3"/>
  <c r="B3637" i="3" s="1"/>
  <c r="E3637" i="3" s="1"/>
  <c r="A3637" i="3"/>
  <c r="C3636" i="3"/>
  <c r="B3636" i="3" s="1"/>
  <c r="E3636" i="3" s="1"/>
  <c r="A3636" i="3"/>
  <c r="C3635" i="3"/>
  <c r="B3635" i="3" s="1"/>
  <c r="E3635" i="3" s="1"/>
  <c r="A3635" i="3"/>
  <c r="C3634" i="3"/>
  <c r="B3634" i="3" s="1"/>
  <c r="E3634" i="3" s="1"/>
  <c r="A3634" i="3"/>
  <c r="C3633" i="3"/>
  <c r="B3633" i="3" s="1"/>
  <c r="E3633" i="3" s="1"/>
  <c r="A3633" i="3"/>
  <c r="C3632" i="3"/>
  <c r="B3632" i="3" s="1"/>
  <c r="E3632" i="3" s="1"/>
  <c r="A3632" i="3"/>
  <c r="C3631" i="3"/>
  <c r="B3631" i="3" s="1"/>
  <c r="E3631" i="3" s="1"/>
  <c r="A3631" i="3"/>
  <c r="C3630" i="3"/>
  <c r="B3630" i="3" s="1"/>
  <c r="E3630" i="3" s="1"/>
  <c r="A3630" i="3"/>
  <c r="C3629" i="3"/>
  <c r="B3629" i="3" s="1"/>
  <c r="E3629" i="3" s="1"/>
  <c r="A3629" i="3"/>
  <c r="C3628" i="3"/>
  <c r="B3628" i="3" s="1"/>
  <c r="E3628" i="3" s="1"/>
  <c r="A3628" i="3"/>
  <c r="C3627" i="3"/>
  <c r="B3627" i="3" s="1"/>
  <c r="E3627" i="3" s="1"/>
  <c r="A3627" i="3"/>
  <c r="C3626" i="3"/>
  <c r="B3626" i="3" s="1"/>
  <c r="E3626" i="3" s="1"/>
  <c r="A3626" i="3"/>
  <c r="C3625" i="3"/>
  <c r="B3625" i="3" s="1"/>
  <c r="E3625" i="3" s="1"/>
  <c r="A3625" i="3"/>
  <c r="C3624" i="3"/>
  <c r="B3624" i="3" s="1"/>
  <c r="E3624" i="3" s="1"/>
  <c r="A3624" i="3"/>
  <c r="C3623" i="3"/>
  <c r="B3623" i="3" s="1"/>
  <c r="E3623" i="3" s="1"/>
  <c r="A3623" i="3"/>
  <c r="C3622" i="3"/>
  <c r="B3622" i="3" s="1"/>
  <c r="E3622" i="3" s="1"/>
  <c r="A3622" i="3"/>
  <c r="C3621" i="3"/>
  <c r="B3621" i="3" s="1"/>
  <c r="E3621" i="3" s="1"/>
  <c r="A3621" i="3"/>
  <c r="C3620" i="3"/>
  <c r="B3620" i="3" s="1"/>
  <c r="E3620" i="3" s="1"/>
  <c r="A3620" i="3"/>
  <c r="C3619" i="3"/>
  <c r="B3619" i="3" s="1"/>
  <c r="E3619" i="3" s="1"/>
  <c r="A3619" i="3"/>
  <c r="C3618" i="3"/>
  <c r="B3618" i="3" s="1"/>
  <c r="E3618" i="3" s="1"/>
  <c r="A3618" i="3"/>
  <c r="C3617" i="3"/>
  <c r="B3617" i="3" s="1"/>
  <c r="E3617" i="3" s="1"/>
  <c r="A3617" i="3"/>
  <c r="C3616" i="3"/>
  <c r="B3616" i="3" s="1"/>
  <c r="E3616" i="3" s="1"/>
  <c r="A3616" i="3"/>
  <c r="C3615" i="3"/>
  <c r="B3615" i="3" s="1"/>
  <c r="E3615" i="3" s="1"/>
  <c r="A3615" i="3"/>
  <c r="C3614" i="3"/>
  <c r="B3614" i="3" s="1"/>
  <c r="E3614" i="3" s="1"/>
  <c r="A3614" i="3"/>
  <c r="C3613" i="3"/>
  <c r="B3613" i="3" s="1"/>
  <c r="E3613" i="3" s="1"/>
  <c r="A3613" i="3"/>
  <c r="C3612" i="3"/>
  <c r="B3612" i="3" s="1"/>
  <c r="E3612" i="3" s="1"/>
  <c r="A3612" i="3"/>
  <c r="C3611" i="3"/>
  <c r="B3611" i="3"/>
  <c r="E3611" i="3" s="1"/>
  <c r="A3611" i="3"/>
  <c r="C3610" i="3"/>
  <c r="B3610" i="3" s="1"/>
  <c r="E3610" i="3" s="1"/>
  <c r="A3610" i="3"/>
  <c r="C3609" i="3"/>
  <c r="B3609" i="3" s="1"/>
  <c r="E3609" i="3" s="1"/>
  <c r="A3609" i="3"/>
  <c r="C3608" i="3"/>
  <c r="B3608" i="3" s="1"/>
  <c r="E3608" i="3" s="1"/>
  <c r="A3608" i="3"/>
  <c r="C3607" i="3"/>
  <c r="B3607" i="3" s="1"/>
  <c r="E3607" i="3" s="1"/>
  <c r="A3607" i="3"/>
  <c r="C3606" i="3"/>
  <c r="B3606" i="3" s="1"/>
  <c r="E3606" i="3" s="1"/>
  <c r="A3606" i="3"/>
  <c r="C3605" i="3"/>
  <c r="B3605" i="3"/>
  <c r="E3605" i="3" s="1"/>
  <c r="A3605" i="3"/>
  <c r="C3604" i="3"/>
  <c r="B3604" i="3" s="1"/>
  <c r="E3604" i="3" s="1"/>
  <c r="A3604" i="3"/>
  <c r="C3603" i="3"/>
  <c r="B3603" i="3" s="1"/>
  <c r="E3603" i="3" s="1"/>
  <c r="A3603" i="3"/>
  <c r="C3602" i="3"/>
  <c r="B3602" i="3" s="1"/>
  <c r="E3602" i="3" s="1"/>
  <c r="A3602" i="3"/>
  <c r="C3601" i="3"/>
  <c r="B3601" i="3" s="1"/>
  <c r="E3601" i="3" s="1"/>
  <c r="A3601" i="3"/>
  <c r="C3600" i="3"/>
  <c r="B3600" i="3" s="1"/>
  <c r="E3600" i="3" s="1"/>
  <c r="A3600" i="3"/>
  <c r="C3599" i="3"/>
  <c r="B3599" i="3"/>
  <c r="E3599" i="3" s="1"/>
  <c r="A3599" i="3"/>
  <c r="C3598" i="3"/>
  <c r="B3598" i="3" s="1"/>
  <c r="E3598" i="3" s="1"/>
  <c r="A3598" i="3"/>
  <c r="C3597" i="3"/>
  <c r="B3597" i="3" s="1"/>
  <c r="E3597" i="3" s="1"/>
  <c r="A3597" i="3"/>
  <c r="C3596" i="3"/>
  <c r="B3596" i="3" s="1"/>
  <c r="E3596" i="3" s="1"/>
  <c r="A3596" i="3"/>
  <c r="C3595" i="3"/>
  <c r="B3595" i="3" s="1"/>
  <c r="E3595" i="3" s="1"/>
  <c r="A3595" i="3"/>
  <c r="C3594" i="3"/>
  <c r="B3594" i="3" s="1"/>
  <c r="E3594" i="3" s="1"/>
  <c r="A3594" i="3"/>
  <c r="C3593" i="3"/>
  <c r="B3593" i="3"/>
  <c r="E3593" i="3" s="1"/>
  <c r="A3593" i="3"/>
  <c r="C3592" i="3"/>
  <c r="B3592" i="3" s="1"/>
  <c r="E3592" i="3" s="1"/>
  <c r="A3592" i="3"/>
  <c r="C3591" i="3"/>
  <c r="B3591" i="3" s="1"/>
  <c r="E3591" i="3" s="1"/>
  <c r="A3591" i="3"/>
  <c r="C3590" i="3"/>
  <c r="B3590" i="3" s="1"/>
  <c r="E3590" i="3" s="1"/>
  <c r="A3590" i="3"/>
  <c r="C3589" i="3"/>
  <c r="B3589" i="3" s="1"/>
  <c r="E3589" i="3" s="1"/>
  <c r="A3589" i="3"/>
  <c r="C3588" i="3"/>
  <c r="B3588" i="3"/>
  <c r="E3588" i="3" s="1"/>
  <c r="A3588" i="3"/>
  <c r="C3587" i="3"/>
  <c r="B3587" i="3" s="1"/>
  <c r="E3587" i="3" s="1"/>
  <c r="A3587" i="3"/>
  <c r="C3586" i="3"/>
  <c r="B3586" i="3" s="1"/>
  <c r="E3586" i="3" s="1"/>
  <c r="A3586" i="3"/>
  <c r="C3585" i="3"/>
  <c r="B3585" i="3" s="1"/>
  <c r="E3585" i="3" s="1"/>
  <c r="A3585" i="3"/>
  <c r="C3584" i="3"/>
  <c r="B3584" i="3"/>
  <c r="E3584" i="3" s="1"/>
  <c r="A3584" i="3"/>
  <c r="C3583" i="3"/>
  <c r="B3583" i="3" s="1"/>
  <c r="E3583" i="3" s="1"/>
  <c r="A3583" i="3"/>
  <c r="C3582" i="3"/>
  <c r="B3582" i="3" s="1"/>
  <c r="E3582" i="3" s="1"/>
  <c r="A3582" i="3"/>
  <c r="C3581" i="3"/>
  <c r="B3581" i="3"/>
  <c r="E3581" i="3" s="1"/>
  <c r="A3581" i="3"/>
  <c r="C3580" i="3"/>
  <c r="B3580" i="3" s="1"/>
  <c r="E3580" i="3" s="1"/>
  <c r="A3580" i="3"/>
  <c r="C3579" i="3"/>
  <c r="B3579" i="3"/>
  <c r="E3579" i="3" s="1"/>
  <c r="A3579" i="3"/>
  <c r="C3578" i="3"/>
  <c r="B3578" i="3" s="1"/>
  <c r="E3578" i="3" s="1"/>
  <c r="A3578" i="3"/>
  <c r="C3577" i="3"/>
  <c r="B3577" i="3" s="1"/>
  <c r="E3577" i="3" s="1"/>
  <c r="A3577" i="3"/>
  <c r="C3576" i="3"/>
  <c r="B3576" i="3"/>
  <c r="E3576" i="3" s="1"/>
  <c r="A3576" i="3"/>
  <c r="C3575" i="3"/>
  <c r="B3575" i="3" s="1"/>
  <c r="E3575" i="3" s="1"/>
  <c r="A3575" i="3"/>
  <c r="C3574" i="3"/>
  <c r="B3574" i="3" s="1"/>
  <c r="E3574" i="3" s="1"/>
  <c r="A3574" i="3"/>
  <c r="C3573" i="3"/>
  <c r="B3573" i="3" s="1"/>
  <c r="E3573" i="3" s="1"/>
  <c r="A3573" i="3"/>
  <c r="C3572" i="3"/>
  <c r="B3572" i="3" s="1"/>
  <c r="E3572" i="3" s="1"/>
  <c r="A3572" i="3"/>
  <c r="C3571" i="3"/>
  <c r="B3571" i="3"/>
  <c r="E3571" i="3" s="1"/>
  <c r="A3571" i="3"/>
  <c r="C3570" i="3"/>
  <c r="B3570" i="3" s="1"/>
  <c r="E3570" i="3" s="1"/>
  <c r="A3570" i="3"/>
  <c r="C3569" i="3"/>
  <c r="B3569" i="3" s="1"/>
  <c r="E3569" i="3" s="1"/>
  <c r="A3569" i="3"/>
  <c r="C3568" i="3"/>
  <c r="B3568" i="3" s="1"/>
  <c r="E3568" i="3" s="1"/>
  <c r="A3568" i="3"/>
  <c r="C3567" i="3"/>
  <c r="B3567" i="3" s="1"/>
  <c r="E3567" i="3" s="1"/>
  <c r="A3567" i="3"/>
  <c r="C3566" i="3"/>
  <c r="B3566" i="3" s="1"/>
  <c r="E3566" i="3" s="1"/>
  <c r="A3566" i="3"/>
  <c r="C3565" i="3"/>
  <c r="B3565" i="3" s="1"/>
  <c r="E3565" i="3" s="1"/>
  <c r="A3565" i="3"/>
  <c r="C3564" i="3"/>
  <c r="B3564" i="3"/>
  <c r="E3564" i="3" s="1"/>
  <c r="A3564" i="3"/>
  <c r="C3563" i="3"/>
  <c r="B3563" i="3" s="1"/>
  <c r="E3563" i="3" s="1"/>
  <c r="A3563" i="3"/>
  <c r="C3562" i="3"/>
  <c r="B3562" i="3" s="1"/>
  <c r="E3562" i="3" s="1"/>
  <c r="A3562" i="3"/>
  <c r="C3561" i="3"/>
  <c r="B3561" i="3" s="1"/>
  <c r="E3561" i="3" s="1"/>
  <c r="A3561" i="3"/>
  <c r="C3560" i="3"/>
  <c r="B3560" i="3" s="1"/>
  <c r="E3560" i="3" s="1"/>
  <c r="A3560" i="3"/>
  <c r="C3559" i="3"/>
  <c r="B3559" i="3"/>
  <c r="E3559" i="3" s="1"/>
  <c r="A3559" i="3"/>
  <c r="C3558" i="3"/>
  <c r="B3558" i="3" s="1"/>
  <c r="E3558" i="3" s="1"/>
  <c r="A3558" i="3"/>
  <c r="C3557" i="3"/>
  <c r="B3557" i="3" s="1"/>
  <c r="E3557" i="3" s="1"/>
  <c r="A3557" i="3"/>
  <c r="C3556" i="3"/>
  <c r="B3556" i="3" s="1"/>
  <c r="E3556" i="3" s="1"/>
  <c r="A3556" i="3"/>
  <c r="C3555" i="3"/>
  <c r="B3555" i="3"/>
  <c r="E3555" i="3" s="1"/>
  <c r="A3555" i="3"/>
  <c r="C3554" i="3"/>
  <c r="B3554" i="3" s="1"/>
  <c r="E3554" i="3" s="1"/>
  <c r="A3554" i="3"/>
  <c r="C3553" i="3"/>
  <c r="B3553" i="3" s="1"/>
  <c r="E3553" i="3" s="1"/>
  <c r="A3553" i="3"/>
  <c r="C3552" i="3"/>
  <c r="B3552" i="3" s="1"/>
  <c r="E3552" i="3" s="1"/>
  <c r="A3552" i="3"/>
  <c r="C3551" i="3"/>
  <c r="B3551" i="3" s="1"/>
  <c r="E3551" i="3" s="1"/>
  <c r="A3551" i="3"/>
  <c r="C3550" i="3"/>
  <c r="B3550" i="3" s="1"/>
  <c r="E3550" i="3" s="1"/>
  <c r="A3550" i="3"/>
  <c r="C3549" i="3"/>
  <c r="B3549" i="3" s="1"/>
  <c r="E3549" i="3" s="1"/>
  <c r="A3549" i="3"/>
  <c r="C3548" i="3"/>
  <c r="B3548" i="3"/>
  <c r="E3548" i="3" s="1"/>
  <c r="A3548" i="3"/>
  <c r="C3547" i="3"/>
  <c r="B3547" i="3" s="1"/>
  <c r="E3547" i="3" s="1"/>
  <c r="A3547" i="3"/>
  <c r="C3546" i="3"/>
  <c r="B3546" i="3" s="1"/>
  <c r="E3546" i="3" s="1"/>
  <c r="A3546" i="3"/>
  <c r="C3545" i="3"/>
  <c r="B3545" i="3"/>
  <c r="E3545" i="3" s="1"/>
  <c r="A3545" i="3"/>
  <c r="C3544" i="3"/>
  <c r="B3544" i="3" s="1"/>
  <c r="E3544" i="3" s="1"/>
  <c r="A3544" i="3"/>
  <c r="C3543" i="3"/>
  <c r="B3543" i="3"/>
  <c r="E3543" i="3" s="1"/>
  <c r="A3543" i="3"/>
  <c r="C3542" i="3"/>
  <c r="B3542" i="3" s="1"/>
  <c r="E3542" i="3" s="1"/>
  <c r="A3542" i="3"/>
  <c r="C3541" i="3"/>
  <c r="B3541" i="3" s="1"/>
  <c r="E3541" i="3" s="1"/>
  <c r="A3541" i="3"/>
  <c r="C3540" i="3"/>
  <c r="B3540" i="3" s="1"/>
  <c r="E3540" i="3" s="1"/>
  <c r="A3540" i="3"/>
  <c r="C3539" i="3"/>
  <c r="B3539" i="3" s="1"/>
  <c r="E3539" i="3" s="1"/>
  <c r="A3539" i="3"/>
  <c r="C3538" i="3"/>
  <c r="B3538" i="3" s="1"/>
  <c r="E3538" i="3" s="1"/>
  <c r="A3538" i="3"/>
  <c r="C3537" i="3"/>
  <c r="B3537" i="3" s="1"/>
  <c r="E3537" i="3" s="1"/>
  <c r="A3537" i="3"/>
  <c r="C3536" i="3"/>
  <c r="B3536" i="3" s="1"/>
  <c r="E3536" i="3" s="1"/>
  <c r="A3536" i="3"/>
  <c r="C3535" i="3"/>
  <c r="B3535" i="3" s="1"/>
  <c r="E3535" i="3" s="1"/>
  <c r="A3535" i="3"/>
  <c r="C3534" i="3"/>
  <c r="B3534" i="3" s="1"/>
  <c r="E3534" i="3" s="1"/>
  <c r="A3534" i="3"/>
  <c r="C3533" i="3"/>
  <c r="B3533" i="3" s="1"/>
  <c r="E3533" i="3" s="1"/>
  <c r="A3533" i="3"/>
  <c r="C3532" i="3"/>
  <c r="B3532" i="3"/>
  <c r="E3532" i="3" s="1"/>
  <c r="A3532" i="3"/>
  <c r="C3531" i="3"/>
  <c r="B3531" i="3" s="1"/>
  <c r="E3531" i="3" s="1"/>
  <c r="A3531" i="3"/>
  <c r="C3530" i="3"/>
  <c r="B3530" i="3" s="1"/>
  <c r="E3530" i="3" s="1"/>
  <c r="A3530" i="3"/>
  <c r="C3529" i="3"/>
  <c r="B3529" i="3" s="1"/>
  <c r="E3529" i="3" s="1"/>
  <c r="A3529" i="3"/>
  <c r="C3528" i="3"/>
  <c r="B3528" i="3" s="1"/>
  <c r="E3528" i="3" s="1"/>
  <c r="A3528" i="3"/>
  <c r="C3527" i="3"/>
  <c r="B3527" i="3"/>
  <c r="E3527" i="3" s="1"/>
  <c r="A3527" i="3"/>
  <c r="C3526" i="3"/>
  <c r="B3526" i="3" s="1"/>
  <c r="E3526" i="3" s="1"/>
  <c r="A3526" i="3"/>
  <c r="C3525" i="3"/>
  <c r="B3525" i="3" s="1"/>
  <c r="E3525" i="3" s="1"/>
  <c r="A3525" i="3"/>
  <c r="C3524" i="3"/>
  <c r="B3524" i="3" s="1"/>
  <c r="E3524" i="3" s="1"/>
  <c r="A3524" i="3"/>
  <c r="C3523" i="3"/>
  <c r="B3523" i="3" s="1"/>
  <c r="E3523" i="3" s="1"/>
  <c r="A3523" i="3"/>
  <c r="C3522" i="3"/>
  <c r="B3522" i="3" s="1"/>
  <c r="E3522" i="3" s="1"/>
  <c r="A3522" i="3"/>
  <c r="C3521" i="3"/>
  <c r="B3521" i="3" s="1"/>
  <c r="E3521" i="3" s="1"/>
  <c r="A3521" i="3"/>
  <c r="C3520" i="3"/>
  <c r="B3520" i="3" s="1"/>
  <c r="E3520" i="3" s="1"/>
  <c r="A3520" i="3"/>
  <c r="C3519" i="3"/>
  <c r="B3519" i="3"/>
  <c r="E3519" i="3" s="1"/>
  <c r="A3519" i="3"/>
  <c r="C3518" i="3"/>
  <c r="B3518" i="3" s="1"/>
  <c r="E3518" i="3" s="1"/>
  <c r="A3518" i="3"/>
  <c r="C3517" i="3"/>
  <c r="B3517" i="3" s="1"/>
  <c r="E3517" i="3" s="1"/>
  <c r="A3517" i="3"/>
  <c r="C3516" i="3"/>
  <c r="B3516" i="3" s="1"/>
  <c r="E3516" i="3" s="1"/>
  <c r="A3516" i="3"/>
  <c r="C3515" i="3"/>
  <c r="B3515" i="3" s="1"/>
  <c r="E3515" i="3" s="1"/>
  <c r="A3515" i="3"/>
  <c r="C3514" i="3"/>
  <c r="B3514" i="3" s="1"/>
  <c r="E3514" i="3" s="1"/>
  <c r="A3514" i="3"/>
  <c r="C3513" i="3"/>
  <c r="B3513" i="3"/>
  <c r="E3513" i="3" s="1"/>
  <c r="A3513" i="3"/>
  <c r="C3512" i="3"/>
  <c r="B3512" i="3" s="1"/>
  <c r="E3512" i="3" s="1"/>
  <c r="A3512" i="3"/>
  <c r="C3511" i="3"/>
  <c r="B3511" i="3" s="1"/>
  <c r="E3511" i="3" s="1"/>
  <c r="A3511" i="3"/>
  <c r="C3510" i="3"/>
  <c r="B3510" i="3" s="1"/>
  <c r="E3510" i="3" s="1"/>
  <c r="A3510" i="3"/>
  <c r="C3509" i="3"/>
  <c r="B3509" i="3" s="1"/>
  <c r="E3509" i="3" s="1"/>
  <c r="A3509" i="3"/>
  <c r="C3508" i="3"/>
  <c r="B3508" i="3" s="1"/>
  <c r="E3508" i="3" s="1"/>
  <c r="A3508" i="3"/>
  <c r="C3507" i="3"/>
  <c r="B3507" i="3"/>
  <c r="E3507" i="3" s="1"/>
  <c r="A3507" i="3"/>
  <c r="C3506" i="3"/>
  <c r="B3506" i="3" s="1"/>
  <c r="E3506" i="3" s="1"/>
  <c r="A3506" i="3"/>
  <c r="C3505" i="3"/>
  <c r="B3505" i="3" s="1"/>
  <c r="E3505" i="3" s="1"/>
  <c r="A3505" i="3"/>
  <c r="C3504" i="3"/>
  <c r="B3504" i="3" s="1"/>
  <c r="E3504" i="3" s="1"/>
  <c r="A3504" i="3"/>
  <c r="C3503" i="3"/>
  <c r="B3503" i="3"/>
  <c r="E3503" i="3" s="1"/>
  <c r="A3503" i="3"/>
  <c r="C3502" i="3"/>
  <c r="B3502" i="3" s="1"/>
  <c r="E3502" i="3" s="1"/>
  <c r="A3502" i="3"/>
  <c r="C3501" i="3"/>
  <c r="B3501" i="3" s="1"/>
  <c r="E3501" i="3" s="1"/>
  <c r="A3501" i="3"/>
  <c r="C3500" i="3"/>
  <c r="B3500" i="3"/>
  <c r="E3500" i="3" s="1"/>
  <c r="A3500" i="3"/>
  <c r="C3499" i="3"/>
  <c r="B3499" i="3" s="1"/>
  <c r="E3499" i="3" s="1"/>
  <c r="A3499" i="3"/>
  <c r="C3498" i="3"/>
  <c r="B3498" i="3" s="1"/>
  <c r="E3498" i="3" s="1"/>
  <c r="A3498" i="3"/>
  <c r="C3497" i="3"/>
  <c r="B3497" i="3" s="1"/>
  <c r="E3497" i="3" s="1"/>
  <c r="A3497" i="3"/>
  <c r="C3496" i="3"/>
  <c r="B3496" i="3" s="1"/>
  <c r="E3496" i="3" s="1"/>
  <c r="A3496" i="3"/>
  <c r="C3495" i="3"/>
  <c r="B3495" i="3"/>
  <c r="E3495" i="3" s="1"/>
  <c r="A3495" i="3"/>
  <c r="C3494" i="3"/>
  <c r="B3494" i="3" s="1"/>
  <c r="E3494" i="3" s="1"/>
  <c r="A3494" i="3"/>
  <c r="C3493" i="3"/>
  <c r="B3493" i="3" s="1"/>
  <c r="E3493" i="3" s="1"/>
  <c r="A3493" i="3"/>
  <c r="C3492" i="3"/>
  <c r="B3492" i="3" s="1"/>
  <c r="E3492" i="3" s="1"/>
  <c r="A3492" i="3"/>
  <c r="C3491" i="3"/>
  <c r="B3491" i="3" s="1"/>
  <c r="E3491" i="3" s="1"/>
  <c r="A3491" i="3"/>
  <c r="C3490" i="3"/>
  <c r="B3490" i="3" s="1"/>
  <c r="E3490" i="3" s="1"/>
  <c r="A3490" i="3"/>
  <c r="C3489" i="3"/>
  <c r="B3489" i="3" s="1"/>
  <c r="E3489" i="3" s="1"/>
  <c r="A3489" i="3"/>
  <c r="C3488" i="3"/>
  <c r="B3488" i="3" s="1"/>
  <c r="E3488" i="3" s="1"/>
  <c r="A3488" i="3"/>
  <c r="C3487" i="3"/>
  <c r="B3487" i="3"/>
  <c r="E3487" i="3" s="1"/>
  <c r="A3487" i="3"/>
  <c r="C3486" i="3"/>
  <c r="B3486" i="3" s="1"/>
  <c r="E3486" i="3" s="1"/>
  <c r="A3486" i="3"/>
  <c r="C3485" i="3"/>
  <c r="B3485" i="3" s="1"/>
  <c r="E3485" i="3" s="1"/>
  <c r="A3485" i="3"/>
  <c r="C3484" i="3"/>
  <c r="B3484" i="3" s="1"/>
  <c r="E3484" i="3" s="1"/>
  <c r="A3484" i="3"/>
  <c r="C3483" i="3"/>
  <c r="B3483" i="3" s="1"/>
  <c r="E3483" i="3" s="1"/>
  <c r="A3483" i="3"/>
  <c r="C3482" i="3"/>
  <c r="B3482" i="3" s="1"/>
  <c r="E3482" i="3" s="1"/>
  <c r="A3482" i="3"/>
  <c r="C3481" i="3"/>
  <c r="B3481" i="3"/>
  <c r="E3481" i="3" s="1"/>
  <c r="A3481" i="3"/>
  <c r="C3480" i="3"/>
  <c r="B3480" i="3" s="1"/>
  <c r="E3480" i="3" s="1"/>
  <c r="A3480" i="3"/>
  <c r="C3479" i="3"/>
  <c r="B3479" i="3" s="1"/>
  <c r="E3479" i="3" s="1"/>
  <c r="A3479" i="3"/>
  <c r="C3478" i="3"/>
  <c r="B3478" i="3" s="1"/>
  <c r="E3478" i="3" s="1"/>
  <c r="A3478" i="3"/>
  <c r="C3477" i="3"/>
  <c r="B3477" i="3" s="1"/>
  <c r="E3477" i="3" s="1"/>
  <c r="A3477" i="3"/>
  <c r="C3476" i="3"/>
  <c r="B3476" i="3" s="1"/>
  <c r="E3476" i="3" s="1"/>
  <c r="A3476" i="3"/>
  <c r="C3475" i="3"/>
  <c r="B3475" i="3"/>
  <c r="E3475" i="3" s="1"/>
  <c r="A3475" i="3"/>
  <c r="C3474" i="3"/>
  <c r="B3474" i="3" s="1"/>
  <c r="E3474" i="3" s="1"/>
  <c r="A3474" i="3"/>
  <c r="C3473" i="3"/>
  <c r="B3473" i="3" s="1"/>
  <c r="E3473" i="3" s="1"/>
  <c r="A3473" i="3"/>
  <c r="C3472" i="3"/>
  <c r="B3472" i="3" s="1"/>
  <c r="E3472" i="3" s="1"/>
  <c r="A3472" i="3"/>
  <c r="C3471" i="3"/>
  <c r="B3471" i="3" s="1"/>
  <c r="E3471" i="3" s="1"/>
  <c r="A3471" i="3"/>
  <c r="C3470" i="3"/>
  <c r="B3470" i="3" s="1"/>
  <c r="E3470" i="3" s="1"/>
  <c r="A3470" i="3"/>
  <c r="C3469" i="3"/>
  <c r="B3469" i="3" s="1"/>
  <c r="E3469" i="3" s="1"/>
  <c r="A3469" i="3"/>
  <c r="C3468" i="3"/>
  <c r="B3468" i="3" s="1"/>
  <c r="E3468" i="3" s="1"/>
  <c r="A3468" i="3"/>
  <c r="C3467" i="3"/>
  <c r="B3467" i="3" s="1"/>
  <c r="E3467" i="3" s="1"/>
  <c r="A3467" i="3"/>
  <c r="C3466" i="3"/>
  <c r="B3466" i="3" s="1"/>
  <c r="E3466" i="3" s="1"/>
  <c r="A3466" i="3"/>
  <c r="C3465" i="3"/>
  <c r="B3465" i="3"/>
  <c r="E3465" i="3" s="1"/>
  <c r="A3465" i="3"/>
  <c r="C3464" i="3"/>
  <c r="B3464" i="3" s="1"/>
  <c r="E3464" i="3" s="1"/>
  <c r="A3464" i="3"/>
  <c r="C3463" i="3"/>
  <c r="B3463" i="3" s="1"/>
  <c r="E3463" i="3" s="1"/>
  <c r="A3463" i="3"/>
  <c r="C3462" i="3"/>
  <c r="B3462" i="3" s="1"/>
  <c r="E3462" i="3" s="1"/>
  <c r="A3462" i="3"/>
  <c r="C3461" i="3"/>
  <c r="B3461" i="3" s="1"/>
  <c r="E3461" i="3" s="1"/>
  <c r="A3461" i="3"/>
  <c r="C3460" i="3"/>
  <c r="B3460" i="3" s="1"/>
  <c r="E3460" i="3" s="1"/>
  <c r="A3460" i="3"/>
  <c r="C3459" i="3"/>
  <c r="B3459" i="3" s="1"/>
  <c r="E3459" i="3" s="1"/>
  <c r="A3459" i="3"/>
  <c r="C3458" i="3"/>
  <c r="B3458" i="3" s="1"/>
  <c r="E3458" i="3" s="1"/>
  <c r="A3458" i="3"/>
  <c r="C3457" i="3"/>
  <c r="B3457" i="3" s="1"/>
  <c r="E3457" i="3" s="1"/>
  <c r="A3457" i="3"/>
  <c r="C3456" i="3"/>
  <c r="B3456" i="3" s="1"/>
  <c r="E3456" i="3" s="1"/>
  <c r="A3456" i="3"/>
  <c r="C3455" i="3"/>
  <c r="B3455" i="3" s="1"/>
  <c r="E3455" i="3" s="1"/>
  <c r="A3455" i="3"/>
  <c r="C3454" i="3"/>
  <c r="B3454" i="3" s="1"/>
  <c r="E3454" i="3" s="1"/>
  <c r="A3454" i="3"/>
  <c r="C3453" i="3"/>
  <c r="B3453" i="3" s="1"/>
  <c r="E3453" i="3" s="1"/>
  <c r="A3453" i="3"/>
  <c r="C3452" i="3"/>
  <c r="B3452" i="3"/>
  <c r="E3452" i="3" s="1"/>
  <c r="A3452" i="3"/>
  <c r="C3451" i="3"/>
  <c r="B3451" i="3" s="1"/>
  <c r="E3451" i="3" s="1"/>
  <c r="A3451" i="3"/>
  <c r="C3450" i="3"/>
  <c r="B3450" i="3" s="1"/>
  <c r="E3450" i="3" s="1"/>
  <c r="A3450" i="3"/>
  <c r="C3449" i="3"/>
  <c r="B3449" i="3" s="1"/>
  <c r="E3449" i="3" s="1"/>
  <c r="A3449" i="3"/>
  <c r="C3448" i="3"/>
  <c r="B3448" i="3" s="1"/>
  <c r="E3448" i="3" s="1"/>
  <c r="A3448" i="3"/>
  <c r="C3447" i="3"/>
  <c r="B3447" i="3"/>
  <c r="E3447" i="3" s="1"/>
  <c r="A3447" i="3"/>
  <c r="C3446" i="3"/>
  <c r="B3446" i="3" s="1"/>
  <c r="E3446" i="3" s="1"/>
  <c r="A3446" i="3"/>
  <c r="C3445" i="3"/>
  <c r="B3445" i="3" s="1"/>
  <c r="E3445" i="3" s="1"/>
  <c r="A3445" i="3"/>
  <c r="C3444" i="3"/>
  <c r="B3444" i="3" s="1"/>
  <c r="E3444" i="3" s="1"/>
  <c r="A3444" i="3"/>
  <c r="C3443" i="3"/>
  <c r="B3443" i="3" s="1"/>
  <c r="E3443" i="3" s="1"/>
  <c r="A3443" i="3"/>
  <c r="C3442" i="3"/>
  <c r="B3442" i="3" s="1"/>
  <c r="E3442" i="3" s="1"/>
  <c r="A3442" i="3"/>
  <c r="C3441" i="3"/>
  <c r="B3441" i="3" s="1"/>
  <c r="E3441" i="3" s="1"/>
  <c r="A3441" i="3"/>
  <c r="C3440" i="3"/>
  <c r="B3440" i="3" s="1"/>
  <c r="E3440" i="3" s="1"/>
  <c r="A3440" i="3"/>
  <c r="C3439" i="3"/>
  <c r="B3439" i="3" s="1"/>
  <c r="E3439" i="3" s="1"/>
  <c r="A3439" i="3"/>
  <c r="C3438" i="3"/>
  <c r="B3438" i="3" s="1"/>
  <c r="E3438" i="3" s="1"/>
  <c r="A3438" i="3"/>
  <c r="C3437" i="3"/>
  <c r="B3437" i="3" s="1"/>
  <c r="E3437" i="3" s="1"/>
  <c r="A3437" i="3"/>
  <c r="C3436" i="3"/>
  <c r="B3436" i="3" s="1"/>
  <c r="E3436" i="3" s="1"/>
  <c r="A3436" i="3"/>
  <c r="C3435" i="3"/>
  <c r="B3435" i="3" s="1"/>
  <c r="E3435" i="3" s="1"/>
  <c r="A3435" i="3"/>
  <c r="C3434" i="3"/>
  <c r="B3434" i="3" s="1"/>
  <c r="E3434" i="3" s="1"/>
  <c r="A3434" i="3"/>
  <c r="C3433" i="3"/>
  <c r="B3433" i="3"/>
  <c r="E3433" i="3" s="1"/>
  <c r="A3433" i="3"/>
  <c r="C3432" i="3"/>
  <c r="B3432" i="3" s="1"/>
  <c r="E3432" i="3" s="1"/>
  <c r="A3432" i="3"/>
  <c r="C3431" i="3"/>
  <c r="B3431" i="3" s="1"/>
  <c r="E3431" i="3" s="1"/>
  <c r="A3431" i="3"/>
  <c r="C3430" i="3"/>
  <c r="B3430" i="3" s="1"/>
  <c r="E3430" i="3" s="1"/>
  <c r="A3430" i="3"/>
  <c r="C3429" i="3"/>
  <c r="B3429" i="3" s="1"/>
  <c r="E3429" i="3" s="1"/>
  <c r="A3429" i="3"/>
  <c r="C3428" i="3"/>
  <c r="B3428" i="3" s="1"/>
  <c r="E3428" i="3" s="1"/>
  <c r="A3428" i="3"/>
  <c r="C3427" i="3"/>
  <c r="B3427" i="3" s="1"/>
  <c r="E3427" i="3" s="1"/>
  <c r="A3427" i="3"/>
  <c r="C3426" i="3"/>
  <c r="B3426" i="3" s="1"/>
  <c r="E3426" i="3" s="1"/>
  <c r="A3426" i="3"/>
  <c r="C3425" i="3"/>
  <c r="B3425" i="3" s="1"/>
  <c r="E3425" i="3" s="1"/>
  <c r="A3425" i="3"/>
  <c r="C3424" i="3"/>
  <c r="B3424" i="3" s="1"/>
  <c r="E3424" i="3" s="1"/>
  <c r="A3424" i="3"/>
  <c r="C3423" i="3"/>
  <c r="B3423" i="3" s="1"/>
  <c r="E3423" i="3" s="1"/>
  <c r="A3423" i="3"/>
  <c r="C3422" i="3"/>
  <c r="B3422" i="3" s="1"/>
  <c r="E3422" i="3" s="1"/>
  <c r="A3422" i="3"/>
  <c r="C3421" i="3"/>
  <c r="B3421" i="3" s="1"/>
  <c r="E3421" i="3" s="1"/>
  <c r="A3421" i="3"/>
  <c r="C3420" i="3"/>
  <c r="B3420" i="3"/>
  <c r="E3420" i="3" s="1"/>
  <c r="A3420" i="3"/>
  <c r="C3419" i="3"/>
  <c r="B3419" i="3" s="1"/>
  <c r="E3419" i="3" s="1"/>
  <c r="A3419" i="3"/>
  <c r="C3418" i="3"/>
  <c r="B3418" i="3" s="1"/>
  <c r="E3418" i="3" s="1"/>
  <c r="A3418" i="3"/>
  <c r="C3417" i="3"/>
  <c r="B3417" i="3" s="1"/>
  <c r="E3417" i="3" s="1"/>
  <c r="A3417" i="3"/>
  <c r="C3416" i="3"/>
  <c r="B3416" i="3" s="1"/>
  <c r="E3416" i="3" s="1"/>
  <c r="A3416" i="3"/>
  <c r="C3415" i="3"/>
  <c r="B3415" i="3"/>
  <c r="E3415" i="3" s="1"/>
  <c r="A3415" i="3"/>
  <c r="C3414" i="3"/>
  <c r="B3414" i="3" s="1"/>
  <c r="E3414" i="3" s="1"/>
  <c r="A3414" i="3"/>
  <c r="C3413" i="3"/>
  <c r="B3413" i="3" s="1"/>
  <c r="E3413" i="3" s="1"/>
  <c r="A3413" i="3"/>
  <c r="C3412" i="3"/>
  <c r="B3412" i="3" s="1"/>
  <c r="E3412" i="3" s="1"/>
  <c r="A3412" i="3"/>
  <c r="C3411" i="3"/>
  <c r="B3411" i="3" s="1"/>
  <c r="E3411" i="3" s="1"/>
  <c r="A3411" i="3"/>
  <c r="C3410" i="3"/>
  <c r="B3410" i="3" s="1"/>
  <c r="E3410" i="3" s="1"/>
  <c r="A3410" i="3"/>
  <c r="C3409" i="3"/>
  <c r="B3409" i="3" s="1"/>
  <c r="E3409" i="3" s="1"/>
  <c r="A3409" i="3"/>
  <c r="C3408" i="3"/>
  <c r="B3408" i="3" s="1"/>
  <c r="E3408" i="3" s="1"/>
  <c r="A3408" i="3"/>
  <c r="C3407" i="3"/>
  <c r="B3407" i="3" s="1"/>
  <c r="E3407" i="3" s="1"/>
  <c r="A3407" i="3"/>
  <c r="C3406" i="3"/>
  <c r="B3406" i="3" s="1"/>
  <c r="E3406" i="3" s="1"/>
  <c r="A3406" i="3"/>
  <c r="C3405" i="3"/>
  <c r="B3405" i="3" s="1"/>
  <c r="E3405" i="3" s="1"/>
  <c r="A3405" i="3"/>
  <c r="C3404" i="3"/>
  <c r="B3404" i="3" s="1"/>
  <c r="E3404" i="3" s="1"/>
  <c r="A3404" i="3"/>
  <c r="C3403" i="3"/>
  <c r="B3403" i="3" s="1"/>
  <c r="E3403" i="3" s="1"/>
  <c r="A3403" i="3"/>
  <c r="C3402" i="3"/>
  <c r="B3402" i="3" s="1"/>
  <c r="E3402" i="3" s="1"/>
  <c r="A3402" i="3"/>
  <c r="C3401" i="3"/>
  <c r="B3401" i="3"/>
  <c r="E3401" i="3" s="1"/>
  <c r="A3401" i="3"/>
  <c r="C3400" i="3"/>
  <c r="B3400" i="3" s="1"/>
  <c r="E3400" i="3" s="1"/>
  <c r="A3400" i="3"/>
  <c r="C3399" i="3"/>
  <c r="B3399" i="3" s="1"/>
  <c r="E3399" i="3" s="1"/>
  <c r="A3399" i="3"/>
  <c r="C3398" i="3"/>
  <c r="B3398" i="3" s="1"/>
  <c r="E3398" i="3" s="1"/>
  <c r="A3398" i="3"/>
  <c r="C3397" i="3"/>
  <c r="B3397" i="3" s="1"/>
  <c r="E3397" i="3" s="1"/>
  <c r="A3397" i="3"/>
  <c r="C3396" i="3"/>
  <c r="B3396" i="3" s="1"/>
  <c r="E3396" i="3" s="1"/>
  <c r="A3396" i="3"/>
  <c r="C3395" i="3"/>
  <c r="B3395" i="3" s="1"/>
  <c r="E3395" i="3" s="1"/>
  <c r="A3395" i="3"/>
  <c r="C3394" i="3"/>
  <c r="B3394" i="3" s="1"/>
  <c r="E3394" i="3" s="1"/>
  <c r="A3394" i="3"/>
  <c r="C3393" i="3"/>
  <c r="B3393" i="3" s="1"/>
  <c r="E3393" i="3" s="1"/>
  <c r="A3393" i="3"/>
  <c r="C3392" i="3"/>
  <c r="B3392" i="3" s="1"/>
  <c r="E3392" i="3" s="1"/>
  <c r="A3392" i="3"/>
  <c r="C3391" i="3"/>
  <c r="B3391" i="3" s="1"/>
  <c r="E3391" i="3" s="1"/>
  <c r="A3391" i="3"/>
  <c r="C3390" i="3"/>
  <c r="B3390" i="3" s="1"/>
  <c r="E3390" i="3" s="1"/>
  <c r="A3390" i="3"/>
  <c r="C3389" i="3"/>
  <c r="B3389" i="3" s="1"/>
  <c r="E3389" i="3" s="1"/>
  <c r="A3389" i="3"/>
  <c r="C3388" i="3"/>
  <c r="B3388" i="3"/>
  <c r="E3388" i="3" s="1"/>
  <c r="A3388" i="3"/>
  <c r="C3387" i="3"/>
  <c r="B3387" i="3" s="1"/>
  <c r="E3387" i="3" s="1"/>
  <c r="A3387" i="3"/>
  <c r="C3386" i="3"/>
  <c r="B3386" i="3" s="1"/>
  <c r="E3386" i="3" s="1"/>
  <c r="A3386" i="3"/>
  <c r="C3385" i="3"/>
  <c r="B3385" i="3" s="1"/>
  <c r="E3385" i="3" s="1"/>
  <c r="A3385" i="3"/>
  <c r="C3384" i="3"/>
  <c r="B3384" i="3" s="1"/>
  <c r="E3384" i="3" s="1"/>
  <c r="A3384" i="3"/>
  <c r="C3383" i="3"/>
  <c r="B3383" i="3"/>
  <c r="E3383" i="3" s="1"/>
  <c r="A3383" i="3"/>
  <c r="C3382" i="3"/>
  <c r="B3382" i="3" s="1"/>
  <c r="E3382" i="3" s="1"/>
  <c r="A3382" i="3"/>
  <c r="C3381" i="3"/>
  <c r="B3381" i="3" s="1"/>
  <c r="E3381" i="3" s="1"/>
  <c r="A3381" i="3"/>
  <c r="C3380" i="3"/>
  <c r="B3380" i="3" s="1"/>
  <c r="E3380" i="3" s="1"/>
  <c r="A3380" i="3"/>
  <c r="C3379" i="3"/>
  <c r="B3379" i="3" s="1"/>
  <c r="E3379" i="3" s="1"/>
  <c r="A3379" i="3"/>
  <c r="C3378" i="3"/>
  <c r="B3378" i="3" s="1"/>
  <c r="E3378" i="3" s="1"/>
  <c r="A3378" i="3"/>
  <c r="C3377" i="3"/>
  <c r="B3377" i="3" s="1"/>
  <c r="E3377" i="3" s="1"/>
  <c r="A3377" i="3"/>
  <c r="C3376" i="3"/>
  <c r="B3376" i="3" s="1"/>
  <c r="E3376" i="3" s="1"/>
  <c r="A3376" i="3"/>
  <c r="C3375" i="3"/>
  <c r="B3375" i="3" s="1"/>
  <c r="E3375" i="3" s="1"/>
  <c r="A3375" i="3"/>
  <c r="C3374" i="3"/>
  <c r="B3374" i="3" s="1"/>
  <c r="E3374" i="3" s="1"/>
  <c r="A3374" i="3"/>
  <c r="C3373" i="3"/>
  <c r="B3373" i="3" s="1"/>
  <c r="E3373" i="3" s="1"/>
  <c r="A3373" i="3"/>
  <c r="C3372" i="3"/>
  <c r="B3372" i="3" s="1"/>
  <c r="E3372" i="3" s="1"/>
  <c r="A3372" i="3"/>
  <c r="C3371" i="3"/>
  <c r="B3371" i="3" s="1"/>
  <c r="E3371" i="3" s="1"/>
  <c r="A3371" i="3"/>
  <c r="C3370" i="3"/>
  <c r="B3370" i="3" s="1"/>
  <c r="E3370" i="3" s="1"/>
  <c r="A3370" i="3"/>
  <c r="C3369" i="3"/>
  <c r="B3369" i="3"/>
  <c r="E3369" i="3" s="1"/>
  <c r="A3369" i="3"/>
  <c r="C3368" i="3"/>
  <c r="B3368" i="3" s="1"/>
  <c r="E3368" i="3" s="1"/>
  <c r="A3368" i="3"/>
  <c r="C3367" i="3"/>
  <c r="B3367" i="3" s="1"/>
  <c r="E3367" i="3" s="1"/>
  <c r="A3367" i="3"/>
  <c r="C3366" i="3"/>
  <c r="B3366" i="3" s="1"/>
  <c r="E3366" i="3" s="1"/>
  <c r="A3366" i="3"/>
  <c r="C3365" i="3"/>
  <c r="B3365" i="3" s="1"/>
  <c r="E3365" i="3" s="1"/>
  <c r="A3365" i="3"/>
  <c r="C3364" i="3"/>
  <c r="B3364" i="3" s="1"/>
  <c r="E3364" i="3" s="1"/>
  <c r="A3364" i="3"/>
  <c r="C3363" i="3"/>
  <c r="B3363" i="3" s="1"/>
  <c r="E3363" i="3" s="1"/>
  <c r="A3363" i="3"/>
  <c r="C3362" i="3"/>
  <c r="B3362" i="3" s="1"/>
  <c r="E3362" i="3" s="1"/>
  <c r="A3362" i="3"/>
  <c r="C3361" i="3"/>
  <c r="B3361" i="3" s="1"/>
  <c r="E3361" i="3" s="1"/>
  <c r="A3361" i="3"/>
  <c r="C3360" i="3"/>
  <c r="B3360" i="3" s="1"/>
  <c r="E3360" i="3" s="1"/>
  <c r="A3360" i="3"/>
  <c r="C3359" i="3"/>
  <c r="B3359" i="3" s="1"/>
  <c r="E3359" i="3" s="1"/>
  <c r="A3359" i="3"/>
  <c r="C3358" i="3"/>
  <c r="B3358" i="3" s="1"/>
  <c r="E3358" i="3" s="1"/>
  <c r="A3358" i="3"/>
  <c r="C3357" i="3"/>
  <c r="B3357" i="3" s="1"/>
  <c r="E3357" i="3" s="1"/>
  <c r="A3357" i="3"/>
  <c r="C3356" i="3"/>
  <c r="B3356" i="3"/>
  <c r="E3356" i="3" s="1"/>
  <c r="A3356" i="3"/>
  <c r="C3355" i="3"/>
  <c r="B3355" i="3" s="1"/>
  <c r="E3355" i="3" s="1"/>
  <c r="A3355" i="3"/>
  <c r="C3354" i="3"/>
  <c r="B3354" i="3" s="1"/>
  <c r="E3354" i="3" s="1"/>
  <c r="A3354" i="3"/>
  <c r="C3353" i="3"/>
  <c r="B3353" i="3" s="1"/>
  <c r="E3353" i="3" s="1"/>
  <c r="A3353" i="3"/>
  <c r="C3352" i="3"/>
  <c r="B3352" i="3" s="1"/>
  <c r="E3352" i="3" s="1"/>
  <c r="A3352" i="3"/>
  <c r="C3351" i="3"/>
  <c r="B3351" i="3"/>
  <c r="E3351" i="3" s="1"/>
  <c r="A3351" i="3"/>
  <c r="C3350" i="3"/>
  <c r="B3350" i="3" s="1"/>
  <c r="E3350" i="3" s="1"/>
  <c r="A3350" i="3"/>
  <c r="C3349" i="3"/>
  <c r="B3349" i="3" s="1"/>
  <c r="E3349" i="3" s="1"/>
  <c r="A3349" i="3"/>
  <c r="C3348" i="3"/>
  <c r="B3348" i="3" s="1"/>
  <c r="E3348" i="3" s="1"/>
  <c r="A3348" i="3"/>
  <c r="C3347" i="3"/>
  <c r="B3347" i="3" s="1"/>
  <c r="E3347" i="3" s="1"/>
  <c r="A3347" i="3"/>
  <c r="C3346" i="3"/>
  <c r="B3346" i="3" s="1"/>
  <c r="E3346" i="3" s="1"/>
  <c r="A3346" i="3"/>
  <c r="C3345" i="3"/>
  <c r="B3345" i="3" s="1"/>
  <c r="E3345" i="3" s="1"/>
  <c r="A3345" i="3"/>
  <c r="C3344" i="3"/>
  <c r="B3344" i="3" s="1"/>
  <c r="E3344" i="3" s="1"/>
  <c r="A3344" i="3"/>
  <c r="C3343" i="3"/>
  <c r="B3343" i="3" s="1"/>
  <c r="E3343" i="3" s="1"/>
  <c r="A3343" i="3"/>
  <c r="C3342" i="3"/>
  <c r="B3342" i="3" s="1"/>
  <c r="E3342" i="3" s="1"/>
  <c r="A3342" i="3"/>
  <c r="C3341" i="3"/>
  <c r="B3341" i="3" s="1"/>
  <c r="E3341" i="3" s="1"/>
  <c r="A3341" i="3"/>
  <c r="C3340" i="3"/>
  <c r="B3340" i="3" s="1"/>
  <c r="E3340" i="3" s="1"/>
  <c r="A3340" i="3"/>
  <c r="C3339" i="3"/>
  <c r="B3339" i="3" s="1"/>
  <c r="E3339" i="3" s="1"/>
  <c r="A3339" i="3"/>
  <c r="C3338" i="3"/>
  <c r="B3338" i="3" s="1"/>
  <c r="E3338" i="3" s="1"/>
  <c r="A3338" i="3"/>
  <c r="C3337" i="3"/>
  <c r="B3337" i="3"/>
  <c r="E3337" i="3" s="1"/>
  <c r="A3337" i="3"/>
  <c r="C3336" i="3"/>
  <c r="B3336" i="3" s="1"/>
  <c r="E3336" i="3" s="1"/>
  <c r="A3336" i="3"/>
  <c r="C3335" i="3"/>
  <c r="B3335" i="3" s="1"/>
  <c r="E3335" i="3" s="1"/>
  <c r="A3335" i="3"/>
  <c r="C3334" i="3"/>
  <c r="B3334" i="3" s="1"/>
  <c r="E3334" i="3" s="1"/>
  <c r="A3334" i="3"/>
  <c r="C3333" i="3"/>
  <c r="B3333" i="3" s="1"/>
  <c r="E3333" i="3" s="1"/>
  <c r="A3333" i="3"/>
  <c r="C3332" i="3"/>
  <c r="B3332" i="3" s="1"/>
  <c r="E3332" i="3" s="1"/>
  <c r="A3332" i="3"/>
  <c r="C3331" i="3"/>
  <c r="B3331" i="3" s="1"/>
  <c r="E3331" i="3" s="1"/>
  <c r="A3331" i="3"/>
  <c r="C3330" i="3"/>
  <c r="B3330" i="3" s="1"/>
  <c r="E3330" i="3" s="1"/>
  <c r="A3330" i="3"/>
  <c r="C3329" i="3"/>
  <c r="B3329" i="3" s="1"/>
  <c r="E3329" i="3" s="1"/>
  <c r="A3329" i="3"/>
  <c r="C3328" i="3"/>
  <c r="B3328" i="3" s="1"/>
  <c r="E3328" i="3" s="1"/>
  <c r="A3328" i="3"/>
  <c r="C3327" i="3"/>
  <c r="B3327" i="3" s="1"/>
  <c r="E3327" i="3" s="1"/>
  <c r="A3327" i="3"/>
  <c r="C3326" i="3"/>
  <c r="B3326" i="3" s="1"/>
  <c r="E3326" i="3" s="1"/>
  <c r="A3326" i="3"/>
  <c r="C3325" i="3"/>
  <c r="B3325" i="3" s="1"/>
  <c r="E3325" i="3" s="1"/>
  <c r="A3325" i="3"/>
  <c r="C3324" i="3"/>
  <c r="B3324" i="3"/>
  <c r="E3324" i="3" s="1"/>
  <c r="A3324" i="3"/>
  <c r="C3323" i="3"/>
  <c r="B3323" i="3" s="1"/>
  <c r="E3323" i="3" s="1"/>
  <c r="A3323" i="3"/>
  <c r="C3322" i="3"/>
  <c r="B3322" i="3" s="1"/>
  <c r="E3322" i="3" s="1"/>
  <c r="A3322" i="3"/>
  <c r="C3321" i="3"/>
  <c r="B3321" i="3" s="1"/>
  <c r="E3321" i="3" s="1"/>
  <c r="A3321" i="3"/>
  <c r="C3320" i="3"/>
  <c r="B3320" i="3" s="1"/>
  <c r="E3320" i="3" s="1"/>
  <c r="A3320" i="3"/>
  <c r="C3319" i="3"/>
  <c r="B3319" i="3"/>
  <c r="E3319" i="3" s="1"/>
  <c r="A3319" i="3"/>
  <c r="C3318" i="3"/>
  <c r="B3318" i="3" s="1"/>
  <c r="E3318" i="3" s="1"/>
  <c r="A3318" i="3"/>
  <c r="C3317" i="3"/>
  <c r="B3317" i="3" s="1"/>
  <c r="E3317" i="3" s="1"/>
  <c r="A3317" i="3"/>
  <c r="C3316" i="3"/>
  <c r="B3316" i="3" s="1"/>
  <c r="E3316" i="3" s="1"/>
  <c r="A3316" i="3"/>
  <c r="C3315" i="3"/>
  <c r="B3315" i="3" s="1"/>
  <c r="E3315" i="3" s="1"/>
  <c r="A3315" i="3"/>
  <c r="C3314" i="3"/>
  <c r="B3314" i="3" s="1"/>
  <c r="E3314" i="3" s="1"/>
  <c r="A3314" i="3"/>
  <c r="C3313" i="3"/>
  <c r="B3313" i="3" s="1"/>
  <c r="E3313" i="3" s="1"/>
  <c r="A3313" i="3"/>
  <c r="C3312" i="3"/>
  <c r="B3312" i="3" s="1"/>
  <c r="E3312" i="3" s="1"/>
  <c r="A3312" i="3"/>
  <c r="C3311" i="3"/>
  <c r="B3311" i="3" s="1"/>
  <c r="E3311" i="3" s="1"/>
  <c r="A3311" i="3"/>
  <c r="C3310" i="3"/>
  <c r="B3310" i="3" s="1"/>
  <c r="E3310" i="3" s="1"/>
  <c r="A3310" i="3"/>
  <c r="C3309" i="3"/>
  <c r="B3309" i="3" s="1"/>
  <c r="E3309" i="3" s="1"/>
  <c r="A3309" i="3"/>
  <c r="C3308" i="3"/>
  <c r="B3308" i="3" s="1"/>
  <c r="E3308" i="3" s="1"/>
  <c r="A3308" i="3"/>
  <c r="C3307" i="3"/>
  <c r="B3307" i="3" s="1"/>
  <c r="E3307" i="3" s="1"/>
  <c r="A3307" i="3"/>
  <c r="C3306" i="3"/>
  <c r="B3306" i="3" s="1"/>
  <c r="E3306" i="3" s="1"/>
  <c r="A3306" i="3"/>
  <c r="C3305" i="3"/>
  <c r="B3305" i="3"/>
  <c r="E3305" i="3" s="1"/>
  <c r="A3305" i="3"/>
  <c r="C3304" i="3"/>
  <c r="B3304" i="3" s="1"/>
  <c r="E3304" i="3" s="1"/>
  <c r="A3304" i="3"/>
  <c r="C3303" i="3"/>
  <c r="B3303" i="3" s="1"/>
  <c r="E3303" i="3" s="1"/>
  <c r="A3303" i="3"/>
  <c r="C3302" i="3"/>
  <c r="B3302" i="3" s="1"/>
  <c r="E3302" i="3" s="1"/>
  <c r="A3302" i="3"/>
  <c r="C3301" i="3"/>
  <c r="B3301" i="3" s="1"/>
  <c r="E3301" i="3" s="1"/>
  <c r="A3301" i="3"/>
  <c r="C3300" i="3"/>
  <c r="B3300" i="3" s="1"/>
  <c r="E3300" i="3" s="1"/>
  <c r="A3300" i="3"/>
  <c r="C3299" i="3"/>
  <c r="B3299" i="3" s="1"/>
  <c r="E3299" i="3" s="1"/>
  <c r="A3299" i="3"/>
  <c r="C3298" i="3"/>
  <c r="B3298" i="3" s="1"/>
  <c r="E3298" i="3" s="1"/>
  <c r="A3298" i="3"/>
  <c r="C3297" i="3"/>
  <c r="B3297" i="3" s="1"/>
  <c r="E3297" i="3" s="1"/>
  <c r="A3297" i="3"/>
  <c r="C3296" i="3"/>
  <c r="B3296" i="3"/>
  <c r="E3296" i="3" s="1"/>
  <c r="A3296" i="3"/>
  <c r="C3295" i="3"/>
  <c r="B3295" i="3" s="1"/>
  <c r="E3295" i="3" s="1"/>
  <c r="A3295" i="3"/>
  <c r="C3294" i="3"/>
  <c r="B3294" i="3" s="1"/>
  <c r="E3294" i="3" s="1"/>
  <c r="A3294" i="3"/>
  <c r="C3293" i="3"/>
  <c r="B3293" i="3" s="1"/>
  <c r="E3293" i="3" s="1"/>
  <c r="A3293" i="3"/>
  <c r="C3292" i="3"/>
  <c r="B3292" i="3" s="1"/>
  <c r="E3292" i="3" s="1"/>
  <c r="A3292" i="3"/>
  <c r="C3291" i="3"/>
  <c r="B3291" i="3" s="1"/>
  <c r="E3291" i="3" s="1"/>
  <c r="A3291" i="3"/>
  <c r="C3290" i="3"/>
  <c r="B3290" i="3" s="1"/>
  <c r="E3290" i="3" s="1"/>
  <c r="A3290" i="3"/>
  <c r="C3289" i="3"/>
  <c r="B3289" i="3" s="1"/>
  <c r="E3289" i="3" s="1"/>
  <c r="A3289" i="3"/>
  <c r="C3288" i="3"/>
  <c r="B3288" i="3" s="1"/>
  <c r="E3288" i="3" s="1"/>
  <c r="A3288" i="3"/>
  <c r="C3287" i="3"/>
  <c r="B3287" i="3" s="1"/>
  <c r="E3287" i="3" s="1"/>
  <c r="A3287" i="3"/>
  <c r="C3286" i="3"/>
  <c r="B3286" i="3" s="1"/>
  <c r="E3286" i="3" s="1"/>
  <c r="A3286" i="3"/>
  <c r="C3285" i="3"/>
  <c r="B3285" i="3" s="1"/>
  <c r="E3285" i="3" s="1"/>
  <c r="A3285" i="3"/>
  <c r="C3284" i="3"/>
  <c r="B3284" i="3" s="1"/>
  <c r="E3284" i="3" s="1"/>
  <c r="A3284" i="3"/>
  <c r="C3283" i="3"/>
  <c r="B3283" i="3"/>
  <c r="E3283" i="3" s="1"/>
  <c r="A3283" i="3"/>
  <c r="C3282" i="3"/>
  <c r="B3282" i="3" s="1"/>
  <c r="E3282" i="3" s="1"/>
  <c r="A3282" i="3"/>
  <c r="C3281" i="3"/>
  <c r="B3281" i="3" s="1"/>
  <c r="E3281" i="3" s="1"/>
  <c r="A3281" i="3"/>
  <c r="C3280" i="3"/>
  <c r="B3280" i="3" s="1"/>
  <c r="E3280" i="3" s="1"/>
  <c r="A3280" i="3"/>
  <c r="C3279" i="3"/>
  <c r="B3279" i="3" s="1"/>
  <c r="E3279" i="3" s="1"/>
  <c r="A3279" i="3"/>
  <c r="C3278" i="3"/>
  <c r="B3278" i="3" s="1"/>
  <c r="E3278" i="3" s="1"/>
  <c r="A3278" i="3"/>
  <c r="C3277" i="3"/>
  <c r="B3277" i="3" s="1"/>
  <c r="E3277" i="3" s="1"/>
  <c r="A3277" i="3"/>
  <c r="C3276" i="3"/>
  <c r="B3276" i="3"/>
  <c r="E3276" i="3" s="1"/>
  <c r="A3276" i="3"/>
  <c r="C3275" i="3"/>
  <c r="B3275" i="3" s="1"/>
  <c r="E3275" i="3" s="1"/>
  <c r="A3275" i="3"/>
  <c r="C3274" i="3"/>
  <c r="B3274" i="3" s="1"/>
  <c r="E3274" i="3" s="1"/>
  <c r="A3274" i="3"/>
  <c r="C3273" i="3"/>
  <c r="B3273" i="3" s="1"/>
  <c r="E3273" i="3" s="1"/>
  <c r="A3273" i="3"/>
  <c r="C3272" i="3"/>
  <c r="B3272" i="3" s="1"/>
  <c r="E3272" i="3" s="1"/>
  <c r="A3272" i="3"/>
  <c r="C3271" i="3"/>
  <c r="B3271" i="3"/>
  <c r="E3271" i="3" s="1"/>
  <c r="A3271" i="3"/>
  <c r="C3270" i="3"/>
  <c r="B3270" i="3" s="1"/>
  <c r="E3270" i="3" s="1"/>
  <c r="A3270" i="3"/>
  <c r="C3269" i="3"/>
  <c r="B3269" i="3" s="1"/>
  <c r="E3269" i="3" s="1"/>
  <c r="A3269" i="3"/>
  <c r="C3268" i="3"/>
  <c r="B3268" i="3" s="1"/>
  <c r="E3268" i="3" s="1"/>
  <c r="A3268" i="3"/>
  <c r="C3267" i="3"/>
  <c r="B3267" i="3" s="1"/>
  <c r="E3267" i="3" s="1"/>
  <c r="A3267" i="3"/>
  <c r="C3266" i="3"/>
  <c r="B3266" i="3" s="1"/>
  <c r="E3266" i="3" s="1"/>
  <c r="A3266" i="3"/>
  <c r="C3265" i="3"/>
  <c r="B3265" i="3" s="1"/>
  <c r="E3265" i="3" s="1"/>
  <c r="A3265" i="3"/>
  <c r="C3264" i="3"/>
  <c r="B3264" i="3"/>
  <c r="E3264" i="3" s="1"/>
  <c r="A3264" i="3"/>
  <c r="C3263" i="3"/>
  <c r="B3263" i="3" s="1"/>
  <c r="E3263" i="3" s="1"/>
  <c r="A3263" i="3"/>
  <c r="C3262" i="3"/>
  <c r="B3262" i="3" s="1"/>
  <c r="E3262" i="3" s="1"/>
  <c r="A3262" i="3"/>
  <c r="C3261" i="3"/>
  <c r="B3261" i="3" s="1"/>
  <c r="E3261" i="3" s="1"/>
  <c r="A3261" i="3"/>
  <c r="C3260" i="3"/>
  <c r="B3260" i="3" s="1"/>
  <c r="E3260" i="3" s="1"/>
  <c r="A3260" i="3"/>
  <c r="C3259" i="3"/>
  <c r="B3259" i="3" s="1"/>
  <c r="E3259" i="3" s="1"/>
  <c r="A3259" i="3"/>
  <c r="C3258" i="3"/>
  <c r="B3258" i="3" s="1"/>
  <c r="E3258" i="3" s="1"/>
  <c r="A3258" i="3"/>
  <c r="C3257" i="3"/>
  <c r="B3257" i="3"/>
  <c r="E3257" i="3" s="1"/>
  <c r="A3257" i="3"/>
  <c r="C3256" i="3"/>
  <c r="B3256" i="3" s="1"/>
  <c r="E3256" i="3" s="1"/>
  <c r="A3256" i="3"/>
  <c r="C3255" i="3"/>
  <c r="B3255" i="3" s="1"/>
  <c r="E3255" i="3" s="1"/>
  <c r="A3255" i="3"/>
  <c r="C3254" i="3"/>
  <c r="B3254" i="3" s="1"/>
  <c r="E3254" i="3" s="1"/>
  <c r="A3254" i="3"/>
  <c r="C3253" i="3"/>
  <c r="B3253" i="3" s="1"/>
  <c r="E3253" i="3" s="1"/>
  <c r="A3253" i="3"/>
  <c r="C3252" i="3"/>
  <c r="B3252" i="3" s="1"/>
  <c r="E3252" i="3" s="1"/>
  <c r="A3252" i="3"/>
  <c r="C3251" i="3"/>
  <c r="B3251" i="3"/>
  <c r="E3251" i="3" s="1"/>
  <c r="A3251" i="3"/>
  <c r="C3250" i="3"/>
  <c r="B3250" i="3" s="1"/>
  <c r="E3250" i="3" s="1"/>
  <c r="A3250" i="3"/>
  <c r="C3249" i="3"/>
  <c r="B3249" i="3" s="1"/>
  <c r="E3249" i="3" s="1"/>
  <c r="A3249" i="3"/>
  <c r="C3248" i="3"/>
  <c r="B3248" i="3" s="1"/>
  <c r="E3248" i="3" s="1"/>
  <c r="A3248" i="3"/>
  <c r="C3247" i="3"/>
  <c r="B3247" i="3" s="1"/>
  <c r="E3247" i="3" s="1"/>
  <c r="A3247" i="3"/>
  <c r="C3246" i="3"/>
  <c r="B3246" i="3" s="1"/>
  <c r="E3246" i="3" s="1"/>
  <c r="A3246" i="3"/>
  <c r="C3245" i="3"/>
  <c r="B3245" i="3" s="1"/>
  <c r="E3245" i="3" s="1"/>
  <c r="A3245" i="3"/>
  <c r="C3244" i="3"/>
  <c r="B3244" i="3"/>
  <c r="E3244" i="3" s="1"/>
  <c r="A3244" i="3"/>
  <c r="C3243" i="3"/>
  <c r="B3243" i="3" s="1"/>
  <c r="E3243" i="3" s="1"/>
  <c r="A3243" i="3"/>
  <c r="C3242" i="3"/>
  <c r="B3242" i="3" s="1"/>
  <c r="E3242" i="3" s="1"/>
  <c r="A3242" i="3"/>
  <c r="C3241" i="3"/>
  <c r="B3241" i="3" s="1"/>
  <c r="E3241" i="3" s="1"/>
  <c r="A3241" i="3"/>
  <c r="C3240" i="3"/>
  <c r="B3240" i="3" s="1"/>
  <c r="E3240" i="3" s="1"/>
  <c r="A3240" i="3"/>
  <c r="C3239" i="3"/>
  <c r="B3239" i="3"/>
  <c r="E3239" i="3" s="1"/>
  <c r="A3239" i="3"/>
  <c r="C3238" i="3"/>
  <c r="B3238" i="3" s="1"/>
  <c r="E3238" i="3" s="1"/>
  <c r="A3238" i="3"/>
  <c r="C3237" i="3"/>
  <c r="B3237" i="3" s="1"/>
  <c r="E3237" i="3" s="1"/>
  <c r="A3237" i="3"/>
  <c r="C3236" i="3"/>
  <c r="B3236" i="3" s="1"/>
  <c r="E3236" i="3" s="1"/>
  <c r="A3236" i="3"/>
  <c r="C3235" i="3"/>
  <c r="B3235" i="3" s="1"/>
  <c r="E3235" i="3" s="1"/>
  <c r="A3235" i="3"/>
  <c r="C3234" i="3"/>
  <c r="B3234" i="3" s="1"/>
  <c r="E3234" i="3" s="1"/>
  <c r="A3234" i="3"/>
  <c r="C3233" i="3"/>
  <c r="B3233" i="3" s="1"/>
  <c r="E3233" i="3" s="1"/>
  <c r="A3233" i="3"/>
  <c r="C3232" i="3"/>
  <c r="B3232" i="3" s="1"/>
  <c r="E3232" i="3" s="1"/>
  <c r="A3232" i="3"/>
  <c r="C3231" i="3"/>
  <c r="B3231" i="3" s="1"/>
  <c r="E3231" i="3" s="1"/>
  <c r="A3231" i="3"/>
  <c r="C3230" i="3"/>
  <c r="B3230" i="3" s="1"/>
  <c r="E3230" i="3" s="1"/>
  <c r="A3230" i="3"/>
  <c r="C3229" i="3"/>
  <c r="B3229" i="3" s="1"/>
  <c r="E3229" i="3" s="1"/>
  <c r="A3229" i="3"/>
  <c r="C3228" i="3"/>
  <c r="B3228" i="3" s="1"/>
  <c r="E3228" i="3" s="1"/>
  <c r="A3228" i="3"/>
  <c r="C3227" i="3"/>
  <c r="B3227" i="3" s="1"/>
  <c r="E3227" i="3" s="1"/>
  <c r="A3227" i="3"/>
  <c r="C3226" i="3"/>
  <c r="B3226" i="3" s="1"/>
  <c r="E3226" i="3" s="1"/>
  <c r="A3226" i="3"/>
  <c r="C3225" i="3"/>
  <c r="B3225" i="3"/>
  <c r="E3225" i="3" s="1"/>
  <c r="A3225" i="3"/>
  <c r="C3224" i="3"/>
  <c r="B3224" i="3" s="1"/>
  <c r="E3224" i="3" s="1"/>
  <c r="A3224" i="3"/>
  <c r="C3223" i="3"/>
  <c r="B3223" i="3" s="1"/>
  <c r="E3223" i="3" s="1"/>
  <c r="A3223" i="3"/>
  <c r="C3222" i="3"/>
  <c r="B3222" i="3" s="1"/>
  <c r="E3222" i="3" s="1"/>
  <c r="A3222" i="3"/>
  <c r="C3221" i="3"/>
  <c r="B3221" i="3" s="1"/>
  <c r="E3221" i="3" s="1"/>
  <c r="A3221" i="3"/>
  <c r="C3220" i="3"/>
  <c r="B3220" i="3" s="1"/>
  <c r="E3220" i="3" s="1"/>
  <c r="A3220" i="3"/>
  <c r="C3219" i="3"/>
  <c r="B3219" i="3" s="1"/>
  <c r="E3219" i="3" s="1"/>
  <c r="A3219" i="3"/>
  <c r="C3218" i="3"/>
  <c r="B3218" i="3" s="1"/>
  <c r="E3218" i="3" s="1"/>
  <c r="A3218" i="3"/>
  <c r="C3217" i="3"/>
  <c r="B3217" i="3" s="1"/>
  <c r="E3217" i="3" s="1"/>
  <c r="A3217" i="3"/>
  <c r="C3216" i="3"/>
  <c r="B3216" i="3"/>
  <c r="E3216" i="3" s="1"/>
  <c r="A3216" i="3"/>
  <c r="C3215" i="3"/>
  <c r="B3215" i="3" s="1"/>
  <c r="E3215" i="3" s="1"/>
  <c r="A3215" i="3"/>
  <c r="C3214" i="3"/>
  <c r="B3214" i="3" s="1"/>
  <c r="E3214" i="3" s="1"/>
  <c r="A3214" i="3"/>
  <c r="C3213" i="3"/>
  <c r="B3213" i="3" s="1"/>
  <c r="E3213" i="3" s="1"/>
  <c r="A3213" i="3"/>
  <c r="C3212" i="3"/>
  <c r="B3212" i="3" s="1"/>
  <c r="E3212" i="3" s="1"/>
  <c r="A3212" i="3"/>
  <c r="C3211" i="3"/>
  <c r="B3211" i="3" s="1"/>
  <c r="E3211" i="3" s="1"/>
  <c r="A3211" i="3"/>
  <c r="C3210" i="3"/>
  <c r="B3210" i="3" s="1"/>
  <c r="E3210" i="3" s="1"/>
  <c r="A3210" i="3"/>
  <c r="C3209" i="3"/>
  <c r="B3209" i="3"/>
  <c r="E3209" i="3" s="1"/>
  <c r="A3209" i="3"/>
  <c r="C3208" i="3"/>
  <c r="B3208" i="3" s="1"/>
  <c r="E3208" i="3" s="1"/>
  <c r="A3208" i="3"/>
  <c r="C3207" i="3"/>
  <c r="B3207" i="3" s="1"/>
  <c r="E3207" i="3" s="1"/>
  <c r="A3207" i="3"/>
  <c r="C3206" i="3"/>
  <c r="B3206" i="3" s="1"/>
  <c r="E3206" i="3" s="1"/>
  <c r="A3206" i="3"/>
  <c r="C3205" i="3"/>
  <c r="B3205" i="3" s="1"/>
  <c r="E3205" i="3" s="1"/>
  <c r="A3205" i="3"/>
  <c r="C3204" i="3"/>
  <c r="B3204" i="3" s="1"/>
  <c r="E3204" i="3" s="1"/>
  <c r="A3204" i="3"/>
  <c r="C3203" i="3"/>
  <c r="B3203" i="3"/>
  <c r="E3203" i="3" s="1"/>
  <c r="A3203" i="3"/>
  <c r="C3202" i="3"/>
  <c r="B3202" i="3" s="1"/>
  <c r="E3202" i="3" s="1"/>
  <c r="A3202" i="3"/>
  <c r="C3201" i="3"/>
  <c r="B3201" i="3" s="1"/>
  <c r="E3201" i="3" s="1"/>
  <c r="A3201" i="3"/>
  <c r="C3200" i="3"/>
  <c r="B3200" i="3" s="1"/>
  <c r="E3200" i="3" s="1"/>
  <c r="A3200" i="3"/>
  <c r="C3199" i="3"/>
  <c r="B3199" i="3" s="1"/>
  <c r="E3199" i="3" s="1"/>
  <c r="A3199" i="3"/>
  <c r="C3198" i="3"/>
  <c r="B3198" i="3" s="1"/>
  <c r="E3198" i="3" s="1"/>
  <c r="A3198" i="3"/>
  <c r="C3197" i="3"/>
  <c r="B3197" i="3" s="1"/>
  <c r="E3197" i="3" s="1"/>
  <c r="A3197" i="3"/>
  <c r="C3196" i="3"/>
  <c r="B3196" i="3"/>
  <c r="E3196" i="3" s="1"/>
  <c r="A3196" i="3"/>
  <c r="C3195" i="3"/>
  <c r="B3195" i="3" s="1"/>
  <c r="E3195" i="3" s="1"/>
  <c r="A3195" i="3"/>
  <c r="C3194" i="3"/>
  <c r="B3194" i="3" s="1"/>
  <c r="E3194" i="3" s="1"/>
  <c r="A3194" i="3"/>
  <c r="C3193" i="3"/>
  <c r="B3193" i="3" s="1"/>
  <c r="E3193" i="3" s="1"/>
  <c r="A3193" i="3"/>
  <c r="C3192" i="3"/>
  <c r="B3192" i="3" s="1"/>
  <c r="E3192" i="3" s="1"/>
  <c r="A3192" i="3"/>
  <c r="C3191" i="3"/>
  <c r="B3191" i="3"/>
  <c r="E3191" i="3" s="1"/>
  <c r="A3191" i="3"/>
  <c r="C3190" i="3"/>
  <c r="B3190" i="3" s="1"/>
  <c r="E3190" i="3" s="1"/>
  <c r="A3190" i="3"/>
  <c r="C3189" i="3"/>
  <c r="B3189" i="3" s="1"/>
  <c r="E3189" i="3" s="1"/>
  <c r="A3189" i="3"/>
  <c r="C3188" i="3"/>
  <c r="B3188" i="3" s="1"/>
  <c r="E3188" i="3" s="1"/>
  <c r="A3188" i="3"/>
  <c r="C3187" i="3"/>
  <c r="B3187" i="3" s="1"/>
  <c r="E3187" i="3" s="1"/>
  <c r="A3187" i="3"/>
  <c r="C3186" i="3"/>
  <c r="B3186" i="3" s="1"/>
  <c r="E3186" i="3" s="1"/>
  <c r="A3186" i="3"/>
  <c r="C3185" i="3"/>
  <c r="B3185" i="3" s="1"/>
  <c r="E3185" i="3" s="1"/>
  <c r="A3185" i="3"/>
  <c r="C3184" i="3"/>
  <c r="B3184" i="3" s="1"/>
  <c r="E3184" i="3" s="1"/>
  <c r="A3184" i="3"/>
  <c r="C3183" i="3"/>
  <c r="B3183" i="3" s="1"/>
  <c r="E3183" i="3" s="1"/>
  <c r="A3183" i="3"/>
  <c r="C3182" i="3"/>
  <c r="B3182" i="3" s="1"/>
  <c r="E3182" i="3" s="1"/>
  <c r="A3182" i="3"/>
  <c r="C3181" i="3"/>
  <c r="B3181" i="3" s="1"/>
  <c r="E3181" i="3" s="1"/>
  <c r="A3181" i="3"/>
  <c r="C3180" i="3"/>
  <c r="B3180" i="3"/>
  <c r="E3180" i="3" s="1"/>
  <c r="A3180" i="3"/>
  <c r="C3179" i="3"/>
  <c r="B3179" i="3" s="1"/>
  <c r="E3179" i="3" s="1"/>
  <c r="A3179" i="3"/>
  <c r="C3178" i="3"/>
  <c r="B3178" i="3" s="1"/>
  <c r="E3178" i="3" s="1"/>
  <c r="A3178" i="3"/>
  <c r="C3177" i="3"/>
  <c r="B3177" i="3" s="1"/>
  <c r="E3177" i="3" s="1"/>
  <c r="A3177" i="3"/>
  <c r="C3176" i="3"/>
  <c r="B3176" i="3" s="1"/>
  <c r="E3176" i="3" s="1"/>
  <c r="A3176" i="3"/>
  <c r="C3175" i="3"/>
  <c r="B3175" i="3" s="1"/>
  <c r="E3175" i="3" s="1"/>
  <c r="A3175" i="3"/>
  <c r="C3174" i="3"/>
  <c r="B3174" i="3" s="1"/>
  <c r="E3174" i="3" s="1"/>
  <c r="A3174" i="3"/>
  <c r="C3173" i="3"/>
  <c r="B3173" i="3" s="1"/>
  <c r="E3173" i="3" s="1"/>
  <c r="A3173" i="3"/>
  <c r="C3172" i="3"/>
  <c r="B3172" i="3"/>
  <c r="E3172" i="3" s="1"/>
  <c r="A3172" i="3"/>
  <c r="C3171" i="3"/>
  <c r="B3171" i="3" s="1"/>
  <c r="E3171" i="3" s="1"/>
  <c r="A3171" i="3"/>
  <c r="C3170" i="3"/>
  <c r="B3170" i="3" s="1"/>
  <c r="E3170" i="3" s="1"/>
  <c r="A3170" i="3"/>
  <c r="C3169" i="3"/>
  <c r="B3169" i="3"/>
  <c r="E3169" i="3" s="1"/>
  <c r="A3169" i="3"/>
  <c r="C3168" i="3"/>
  <c r="B3168" i="3" s="1"/>
  <c r="E3168" i="3" s="1"/>
  <c r="A3168" i="3"/>
  <c r="C3167" i="3"/>
  <c r="B3167" i="3" s="1"/>
  <c r="E3167" i="3" s="1"/>
  <c r="A3167" i="3"/>
  <c r="C3166" i="3"/>
  <c r="B3166" i="3" s="1"/>
  <c r="E3166" i="3" s="1"/>
  <c r="A3166" i="3"/>
  <c r="C3165" i="3"/>
  <c r="B3165" i="3" s="1"/>
  <c r="E3165" i="3" s="1"/>
  <c r="A3165" i="3"/>
  <c r="C3164" i="3"/>
  <c r="B3164" i="3"/>
  <c r="E3164" i="3" s="1"/>
  <c r="A3164" i="3"/>
  <c r="C3163" i="3"/>
  <c r="B3163" i="3" s="1"/>
  <c r="E3163" i="3" s="1"/>
  <c r="A3163" i="3"/>
  <c r="C3162" i="3"/>
  <c r="B3162" i="3" s="1"/>
  <c r="E3162" i="3" s="1"/>
  <c r="A3162" i="3"/>
  <c r="C3161" i="3"/>
  <c r="B3161" i="3"/>
  <c r="E3161" i="3" s="1"/>
  <c r="A3161" i="3"/>
  <c r="C3160" i="3"/>
  <c r="B3160" i="3" s="1"/>
  <c r="E3160" i="3" s="1"/>
  <c r="A3160" i="3"/>
  <c r="C3159" i="3"/>
  <c r="B3159" i="3" s="1"/>
  <c r="E3159" i="3" s="1"/>
  <c r="A3159" i="3"/>
  <c r="C3158" i="3"/>
  <c r="B3158" i="3" s="1"/>
  <c r="E3158" i="3" s="1"/>
  <c r="A3158" i="3"/>
  <c r="C3157" i="3"/>
  <c r="B3157" i="3" s="1"/>
  <c r="E3157" i="3" s="1"/>
  <c r="A3157" i="3"/>
  <c r="C3156" i="3"/>
  <c r="B3156" i="3" s="1"/>
  <c r="E3156" i="3" s="1"/>
  <c r="A3156" i="3"/>
  <c r="C3155" i="3"/>
  <c r="B3155" i="3"/>
  <c r="E3155" i="3" s="1"/>
  <c r="A3155" i="3"/>
  <c r="C3154" i="3"/>
  <c r="B3154" i="3" s="1"/>
  <c r="E3154" i="3" s="1"/>
  <c r="A3154" i="3"/>
  <c r="C3153" i="3"/>
  <c r="B3153" i="3" s="1"/>
  <c r="E3153" i="3" s="1"/>
  <c r="A3153" i="3"/>
  <c r="C3152" i="3"/>
  <c r="B3152" i="3" s="1"/>
  <c r="E3152" i="3" s="1"/>
  <c r="A3152" i="3"/>
  <c r="C3151" i="3"/>
  <c r="B3151" i="3"/>
  <c r="E3151" i="3" s="1"/>
  <c r="A3151" i="3"/>
  <c r="C3150" i="3"/>
  <c r="B3150" i="3" s="1"/>
  <c r="E3150" i="3" s="1"/>
  <c r="A3150" i="3"/>
  <c r="C3149" i="3"/>
  <c r="B3149" i="3" s="1"/>
  <c r="E3149" i="3" s="1"/>
  <c r="A3149" i="3"/>
  <c r="C3148" i="3"/>
  <c r="B3148" i="3" s="1"/>
  <c r="E3148" i="3" s="1"/>
  <c r="A3148" i="3"/>
  <c r="C3147" i="3"/>
  <c r="B3147" i="3" s="1"/>
  <c r="E3147" i="3" s="1"/>
  <c r="A3147" i="3"/>
  <c r="C3146" i="3"/>
  <c r="B3146" i="3" s="1"/>
  <c r="E3146" i="3" s="1"/>
  <c r="A3146" i="3"/>
  <c r="C3145" i="3"/>
  <c r="B3145" i="3" s="1"/>
  <c r="E3145" i="3" s="1"/>
  <c r="A3145" i="3"/>
  <c r="C3144" i="3"/>
  <c r="B3144" i="3" s="1"/>
  <c r="E3144" i="3" s="1"/>
  <c r="A3144" i="3"/>
  <c r="C3143" i="3"/>
  <c r="B3143" i="3" s="1"/>
  <c r="E3143" i="3" s="1"/>
  <c r="A3143" i="3"/>
  <c r="C3142" i="3"/>
  <c r="B3142" i="3" s="1"/>
  <c r="E3142" i="3" s="1"/>
  <c r="A3142" i="3"/>
  <c r="C3141" i="3"/>
  <c r="B3141" i="3" s="1"/>
  <c r="E3141" i="3" s="1"/>
  <c r="A3141" i="3"/>
  <c r="C3140" i="3"/>
  <c r="B3140" i="3"/>
  <c r="E3140" i="3" s="1"/>
  <c r="A3140" i="3"/>
  <c r="C3139" i="3"/>
  <c r="B3139" i="3" s="1"/>
  <c r="E3139" i="3" s="1"/>
  <c r="A3139" i="3"/>
  <c r="C3138" i="3"/>
  <c r="B3138" i="3" s="1"/>
  <c r="E3138" i="3" s="1"/>
  <c r="A3138" i="3"/>
  <c r="C3137" i="3"/>
  <c r="B3137" i="3" s="1"/>
  <c r="E3137" i="3" s="1"/>
  <c r="A3137" i="3"/>
  <c r="C3136" i="3"/>
  <c r="B3136" i="3" s="1"/>
  <c r="E3136" i="3" s="1"/>
  <c r="A3136" i="3"/>
  <c r="C3135" i="3"/>
  <c r="B3135" i="3" s="1"/>
  <c r="E3135" i="3" s="1"/>
  <c r="A3135" i="3"/>
  <c r="C3134" i="3"/>
  <c r="B3134" i="3" s="1"/>
  <c r="E3134" i="3" s="1"/>
  <c r="A3134" i="3"/>
  <c r="C3133" i="3"/>
  <c r="B3133" i="3" s="1"/>
  <c r="E3133" i="3" s="1"/>
  <c r="A3133" i="3"/>
  <c r="C3132" i="3"/>
  <c r="B3132" i="3"/>
  <c r="E3132" i="3" s="1"/>
  <c r="A3132" i="3"/>
  <c r="C3131" i="3"/>
  <c r="B3131" i="3" s="1"/>
  <c r="E3131" i="3" s="1"/>
  <c r="A3131" i="3"/>
  <c r="C3130" i="3"/>
  <c r="B3130" i="3" s="1"/>
  <c r="E3130" i="3" s="1"/>
  <c r="A3130" i="3"/>
  <c r="C3129" i="3"/>
  <c r="B3129" i="3"/>
  <c r="E3129" i="3" s="1"/>
  <c r="A3129" i="3"/>
  <c r="C3128" i="3"/>
  <c r="B3128" i="3" s="1"/>
  <c r="E3128" i="3" s="1"/>
  <c r="A3128" i="3"/>
  <c r="C3127" i="3"/>
  <c r="B3127" i="3" s="1"/>
  <c r="E3127" i="3" s="1"/>
  <c r="A3127" i="3"/>
  <c r="C3126" i="3"/>
  <c r="B3126" i="3" s="1"/>
  <c r="E3126" i="3" s="1"/>
  <c r="A3126" i="3"/>
  <c r="C3125" i="3"/>
  <c r="B3125" i="3" s="1"/>
  <c r="E3125" i="3" s="1"/>
  <c r="A3125" i="3"/>
  <c r="C3124" i="3"/>
  <c r="B3124" i="3" s="1"/>
  <c r="E3124" i="3" s="1"/>
  <c r="A3124" i="3"/>
  <c r="C3123" i="3"/>
  <c r="B3123" i="3"/>
  <c r="E3123" i="3" s="1"/>
  <c r="A3123" i="3"/>
  <c r="C3122" i="3"/>
  <c r="B3122" i="3" s="1"/>
  <c r="E3122" i="3" s="1"/>
  <c r="A3122" i="3"/>
  <c r="C3121" i="3"/>
  <c r="B3121" i="3" s="1"/>
  <c r="E3121" i="3" s="1"/>
  <c r="A3121" i="3"/>
  <c r="C3120" i="3"/>
  <c r="B3120" i="3" s="1"/>
  <c r="E3120" i="3" s="1"/>
  <c r="A3120" i="3"/>
  <c r="C3119" i="3"/>
  <c r="B3119" i="3"/>
  <c r="E3119" i="3" s="1"/>
  <c r="A3119" i="3"/>
  <c r="C3118" i="3"/>
  <c r="B3118" i="3" s="1"/>
  <c r="E3118" i="3" s="1"/>
  <c r="A3118" i="3"/>
  <c r="C3117" i="3"/>
  <c r="B3117" i="3" s="1"/>
  <c r="E3117" i="3" s="1"/>
  <c r="A3117" i="3"/>
  <c r="C3116" i="3"/>
  <c r="B3116" i="3" s="1"/>
  <c r="E3116" i="3" s="1"/>
  <c r="A3116" i="3"/>
  <c r="C3115" i="3"/>
  <c r="B3115" i="3" s="1"/>
  <c r="E3115" i="3" s="1"/>
  <c r="A3115" i="3"/>
  <c r="C3114" i="3"/>
  <c r="B3114" i="3" s="1"/>
  <c r="E3114" i="3" s="1"/>
  <c r="A3114" i="3"/>
  <c r="C3113" i="3"/>
  <c r="B3113" i="3" s="1"/>
  <c r="E3113" i="3" s="1"/>
  <c r="A3113" i="3"/>
  <c r="C3112" i="3"/>
  <c r="B3112" i="3" s="1"/>
  <c r="E3112" i="3" s="1"/>
  <c r="A3112" i="3"/>
  <c r="C3111" i="3"/>
  <c r="B3111" i="3" s="1"/>
  <c r="E3111" i="3" s="1"/>
  <c r="A3111" i="3"/>
  <c r="C3110" i="3"/>
  <c r="B3110" i="3" s="1"/>
  <c r="E3110" i="3" s="1"/>
  <c r="A3110" i="3"/>
  <c r="C3109" i="3"/>
  <c r="B3109" i="3" s="1"/>
  <c r="E3109" i="3" s="1"/>
  <c r="A3109" i="3"/>
  <c r="C3108" i="3"/>
  <c r="B3108" i="3"/>
  <c r="E3108" i="3" s="1"/>
  <c r="A3108" i="3"/>
  <c r="C3107" i="3"/>
  <c r="B3107" i="3" s="1"/>
  <c r="E3107" i="3" s="1"/>
  <c r="A3107" i="3"/>
  <c r="C3106" i="3"/>
  <c r="B3106" i="3" s="1"/>
  <c r="E3106" i="3" s="1"/>
  <c r="A3106" i="3"/>
  <c r="C3105" i="3"/>
  <c r="B3105" i="3" s="1"/>
  <c r="E3105" i="3" s="1"/>
  <c r="A3105" i="3"/>
  <c r="C3104" i="3"/>
  <c r="B3104" i="3" s="1"/>
  <c r="E3104" i="3" s="1"/>
  <c r="A3104" i="3"/>
  <c r="C3103" i="3"/>
  <c r="B3103" i="3" s="1"/>
  <c r="E3103" i="3" s="1"/>
  <c r="A3103" i="3"/>
  <c r="C3102" i="3"/>
  <c r="B3102" i="3" s="1"/>
  <c r="E3102" i="3" s="1"/>
  <c r="A3102" i="3"/>
  <c r="C3101" i="3"/>
  <c r="B3101" i="3" s="1"/>
  <c r="E3101" i="3" s="1"/>
  <c r="A3101" i="3"/>
  <c r="C3100" i="3"/>
  <c r="B3100" i="3"/>
  <c r="E3100" i="3" s="1"/>
  <c r="A3100" i="3"/>
  <c r="C3099" i="3"/>
  <c r="B3099" i="3" s="1"/>
  <c r="E3099" i="3" s="1"/>
  <c r="A3099" i="3"/>
  <c r="C3098" i="3"/>
  <c r="B3098" i="3" s="1"/>
  <c r="E3098" i="3" s="1"/>
  <c r="A3098" i="3"/>
  <c r="C3097" i="3"/>
  <c r="B3097" i="3"/>
  <c r="E3097" i="3" s="1"/>
  <c r="A3097" i="3"/>
  <c r="C3096" i="3"/>
  <c r="B3096" i="3" s="1"/>
  <c r="E3096" i="3" s="1"/>
  <c r="A3096" i="3"/>
  <c r="C3095" i="3"/>
  <c r="B3095" i="3" s="1"/>
  <c r="E3095" i="3" s="1"/>
  <c r="A3095" i="3"/>
  <c r="C3094" i="3"/>
  <c r="B3094" i="3" s="1"/>
  <c r="E3094" i="3" s="1"/>
  <c r="A3094" i="3"/>
  <c r="C3093" i="3"/>
  <c r="B3093" i="3" s="1"/>
  <c r="E3093" i="3" s="1"/>
  <c r="A3093" i="3"/>
  <c r="C3092" i="3"/>
  <c r="B3092" i="3" s="1"/>
  <c r="E3092" i="3" s="1"/>
  <c r="A3092" i="3"/>
  <c r="C3091" i="3"/>
  <c r="B3091" i="3"/>
  <c r="E3091" i="3" s="1"/>
  <c r="A3091" i="3"/>
  <c r="C3090" i="3"/>
  <c r="B3090" i="3" s="1"/>
  <c r="E3090" i="3" s="1"/>
  <c r="A3090" i="3"/>
  <c r="C3089" i="3"/>
  <c r="B3089" i="3" s="1"/>
  <c r="E3089" i="3" s="1"/>
  <c r="A3089" i="3"/>
  <c r="C3088" i="3"/>
  <c r="B3088" i="3" s="1"/>
  <c r="E3088" i="3" s="1"/>
  <c r="A3088" i="3"/>
  <c r="C3087" i="3"/>
  <c r="B3087" i="3"/>
  <c r="E3087" i="3" s="1"/>
  <c r="A3087" i="3"/>
  <c r="C3086" i="3"/>
  <c r="B3086" i="3" s="1"/>
  <c r="E3086" i="3" s="1"/>
  <c r="A3086" i="3"/>
  <c r="C3085" i="3"/>
  <c r="B3085" i="3" s="1"/>
  <c r="E3085" i="3" s="1"/>
  <c r="A3085" i="3"/>
  <c r="C3084" i="3"/>
  <c r="B3084" i="3" s="1"/>
  <c r="E3084" i="3" s="1"/>
  <c r="A3084" i="3"/>
  <c r="C3083" i="3"/>
  <c r="B3083" i="3" s="1"/>
  <c r="E3083" i="3" s="1"/>
  <c r="A3083" i="3"/>
  <c r="C3082" i="3"/>
  <c r="B3082" i="3" s="1"/>
  <c r="E3082" i="3" s="1"/>
  <c r="A3082" i="3"/>
  <c r="C3081" i="3"/>
  <c r="B3081" i="3" s="1"/>
  <c r="E3081" i="3" s="1"/>
  <c r="A3081" i="3"/>
  <c r="C3080" i="3"/>
  <c r="B3080" i="3" s="1"/>
  <c r="E3080" i="3" s="1"/>
  <c r="A3080" i="3"/>
  <c r="C3079" i="3"/>
  <c r="B3079" i="3" s="1"/>
  <c r="E3079" i="3" s="1"/>
  <c r="A3079" i="3"/>
  <c r="C3078" i="3"/>
  <c r="B3078" i="3" s="1"/>
  <c r="E3078" i="3" s="1"/>
  <c r="A3078" i="3"/>
  <c r="C3077" i="3"/>
  <c r="B3077" i="3" s="1"/>
  <c r="E3077" i="3" s="1"/>
  <c r="A3077" i="3"/>
  <c r="C3076" i="3"/>
  <c r="B3076" i="3"/>
  <c r="E3076" i="3" s="1"/>
  <c r="A3076" i="3"/>
  <c r="C3075" i="3"/>
  <c r="B3075" i="3" s="1"/>
  <c r="E3075" i="3" s="1"/>
  <c r="A3075" i="3"/>
  <c r="C3074" i="3"/>
  <c r="B3074" i="3" s="1"/>
  <c r="E3074" i="3" s="1"/>
  <c r="A3074" i="3"/>
  <c r="C3073" i="3"/>
  <c r="B3073" i="3" s="1"/>
  <c r="E3073" i="3" s="1"/>
  <c r="A3073" i="3"/>
  <c r="C3072" i="3"/>
  <c r="B3072" i="3" s="1"/>
  <c r="E3072" i="3" s="1"/>
  <c r="A3072" i="3"/>
  <c r="C3071" i="3"/>
  <c r="B3071" i="3" s="1"/>
  <c r="E3071" i="3" s="1"/>
  <c r="A3071" i="3"/>
  <c r="C3070" i="3"/>
  <c r="B3070" i="3" s="1"/>
  <c r="E3070" i="3" s="1"/>
  <c r="A3070" i="3"/>
  <c r="C3069" i="3"/>
  <c r="B3069" i="3" s="1"/>
  <c r="E3069" i="3" s="1"/>
  <c r="A3069" i="3"/>
  <c r="C3068" i="3"/>
  <c r="B3068" i="3"/>
  <c r="E3068" i="3" s="1"/>
  <c r="A3068" i="3"/>
  <c r="C3067" i="3"/>
  <c r="B3067" i="3" s="1"/>
  <c r="E3067" i="3" s="1"/>
  <c r="A3067" i="3"/>
  <c r="C3066" i="3"/>
  <c r="B3066" i="3" s="1"/>
  <c r="E3066" i="3" s="1"/>
  <c r="A3066" i="3"/>
  <c r="C3065" i="3"/>
  <c r="B3065" i="3"/>
  <c r="E3065" i="3" s="1"/>
  <c r="A3065" i="3"/>
  <c r="C3064" i="3"/>
  <c r="B3064" i="3" s="1"/>
  <c r="E3064" i="3" s="1"/>
  <c r="A3064" i="3"/>
  <c r="C3063" i="3"/>
  <c r="B3063" i="3" s="1"/>
  <c r="E3063" i="3" s="1"/>
  <c r="A3063" i="3"/>
  <c r="C3062" i="3"/>
  <c r="B3062" i="3" s="1"/>
  <c r="E3062" i="3" s="1"/>
  <c r="A3062" i="3"/>
  <c r="C3061" i="3"/>
  <c r="B3061" i="3" s="1"/>
  <c r="E3061" i="3" s="1"/>
  <c r="A3061" i="3"/>
  <c r="C3060" i="3"/>
  <c r="B3060" i="3" s="1"/>
  <c r="E3060" i="3" s="1"/>
  <c r="A3060" i="3"/>
  <c r="C3059" i="3"/>
  <c r="B3059" i="3"/>
  <c r="E3059" i="3" s="1"/>
  <c r="A3059" i="3"/>
  <c r="C3058" i="3"/>
  <c r="B3058" i="3" s="1"/>
  <c r="E3058" i="3" s="1"/>
  <c r="A3058" i="3"/>
  <c r="C3057" i="3"/>
  <c r="B3057" i="3" s="1"/>
  <c r="E3057" i="3" s="1"/>
  <c r="A3057" i="3"/>
  <c r="C3056" i="3"/>
  <c r="B3056" i="3" s="1"/>
  <c r="E3056" i="3" s="1"/>
  <c r="A3056" i="3"/>
  <c r="C3055" i="3"/>
  <c r="B3055" i="3"/>
  <c r="E3055" i="3" s="1"/>
  <c r="A3055" i="3"/>
  <c r="C3054" i="3"/>
  <c r="B3054" i="3" s="1"/>
  <c r="E3054" i="3" s="1"/>
  <c r="A3054" i="3"/>
  <c r="C3053" i="3"/>
  <c r="B3053" i="3" s="1"/>
  <c r="E3053" i="3" s="1"/>
  <c r="A3053" i="3"/>
  <c r="C3052" i="3"/>
  <c r="B3052" i="3" s="1"/>
  <c r="E3052" i="3" s="1"/>
  <c r="A3052" i="3"/>
  <c r="C3051" i="3"/>
  <c r="B3051" i="3" s="1"/>
  <c r="E3051" i="3" s="1"/>
  <c r="A3051" i="3"/>
  <c r="C3050" i="3"/>
  <c r="B3050" i="3" s="1"/>
  <c r="E3050" i="3" s="1"/>
  <c r="A3050" i="3"/>
  <c r="C3049" i="3"/>
  <c r="B3049" i="3" s="1"/>
  <c r="E3049" i="3" s="1"/>
  <c r="A3049" i="3"/>
  <c r="C3048" i="3"/>
  <c r="B3048" i="3" s="1"/>
  <c r="E3048" i="3" s="1"/>
  <c r="A3048" i="3"/>
  <c r="C3047" i="3"/>
  <c r="B3047" i="3" s="1"/>
  <c r="E3047" i="3" s="1"/>
  <c r="A3047" i="3"/>
  <c r="C3046" i="3"/>
  <c r="B3046" i="3" s="1"/>
  <c r="E3046" i="3" s="1"/>
  <c r="A3046" i="3"/>
  <c r="C3045" i="3"/>
  <c r="B3045" i="3" s="1"/>
  <c r="E3045" i="3" s="1"/>
  <c r="A3045" i="3"/>
  <c r="C3044" i="3"/>
  <c r="B3044" i="3"/>
  <c r="E3044" i="3" s="1"/>
  <c r="A3044" i="3"/>
  <c r="C3043" i="3"/>
  <c r="B3043" i="3" s="1"/>
  <c r="E3043" i="3" s="1"/>
  <c r="A3043" i="3"/>
  <c r="C3042" i="3"/>
  <c r="B3042" i="3" s="1"/>
  <c r="E3042" i="3" s="1"/>
  <c r="A3042" i="3"/>
  <c r="C3041" i="3"/>
  <c r="B3041" i="3" s="1"/>
  <c r="E3041" i="3" s="1"/>
  <c r="A3041" i="3"/>
  <c r="C3040" i="3"/>
  <c r="B3040" i="3" s="1"/>
  <c r="E3040" i="3" s="1"/>
  <c r="A3040" i="3"/>
  <c r="C3039" i="3"/>
  <c r="B3039" i="3" s="1"/>
  <c r="E3039" i="3" s="1"/>
  <c r="A3039" i="3"/>
  <c r="C3038" i="3"/>
  <c r="B3038" i="3" s="1"/>
  <c r="E3038" i="3" s="1"/>
  <c r="A3038" i="3"/>
  <c r="C3037" i="3"/>
  <c r="B3037" i="3" s="1"/>
  <c r="E3037" i="3" s="1"/>
  <c r="A3037" i="3"/>
  <c r="C3036" i="3"/>
  <c r="B3036" i="3"/>
  <c r="E3036" i="3" s="1"/>
  <c r="A3036" i="3"/>
  <c r="C3035" i="3"/>
  <c r="B3035" i="3" s="1"/>
  <c r="E3035" i="3" s="1"/>
  <c r="A3035" i="3"/>
  <c r="C3034" i="3"/>
  <c r="B3034" i="3" s="1"/>
  <c r="E3034" i="3" s="1"/>
  <c r="A3034" i="3"/>
  <c r="C3033" i="3"/>
  <c r="B3033" i="3"/>
  <c r="E3033" i="3" s="1"/>
  <c r="A3033" i="3"/>
  <c r="C3032" i="3"/>
  <c r="B3032" i="3" s="1"/>
  <c r="E3032" i="3" s="1"/>
  <c r="A3032" i="3"/>
  <c r="C3031" i="3"/>
  <c r="B3031" i="3" s="1"/>
  <c r="E3031" i="3" s="1"/>
  <c r="A3031" i="3"/>
  <c r="C3030" i="3"/>
  <c r="B3030" i="3" s="1"/>
  <c r="E3030" i="3" s="1"/>
  <c r="A3030" i="3"/>
  <c r="C3029" i="3"/>
  <c r="B3029" i="3" s="1"/>
  <c r="E3029" i="3" s="1"/>
  <c r="A3029" i="3"/>
  <c r="C3028" i="3"/>
  <c r="B3028" i="3" s="1"/>
  <c r="E3028" i="3" s="1"/>
  <c r="A3028" i="3"/>
  <c r="C3027" i="3"/>
  <c r="B3027" i="3"/>
  <c r="E3027" i="3" s="1"/>
  <c r="A3027" i="3"/>
  <c r="C3026" i="3"/>
  <c r="B3026" i="3" s="1"/>
  <c r="E3026" i="3" s="1"/>
  <c r="A3026" i="3"/>
  <c r="C3025" i="3"/>
  <c r="B3025" i="3" s="1"/>
  <c r="E3025" i="3" s="1"/>
  <c r="A3025" i="3"/>
  <c r="C3024" i="3"/>
  <c r="B3024" i="3" s="1"/>
  <c r="E3024" i="3" s="1"/>
  <c r="A3024" i="3"/>
  <c r="C3023" i="3"/>
  <c r="B3023" i="3"/>
  <c r="E3023" i="3" s="1"/>
  <c r="A3023" i="3"/>
  <c r="C3022" i="3"/>
  <c r="B3022" i="3" s="1"/>
  <c r="E3022" i="3" s="1"/>
  <c r="A3022" i="3"/>
  <c r="C3021" i="3"/>
  <c r="B3021" i="3" s="1"/>
  <c r="E3021" i="3" s="1"/>
  <c r="A3021" i="3"/>
  <c r="C3020" i="3"/>
  <c r="B3020" i="3" s="1"/>
  <c r="E3020" i="3" s="1"/>
  <c r="A3020" i="3"/>
  <c r="C3019" i="3"/>
  <c r="B3019" i="3" s="1"/>
  <c r="E3019" i="3" s="1"/>
  <c r="A3019" i="3"/>
  <c r="C3018" i="3"/>
  <c r="B3018" i="3" s="1"/>
  <c r="E3018" i="3" s="1"/>
  <c r="A3018" i="3"/>
  <c r="C3017" i="3"/>
  <c r="B3017" i="3" s="1"/>
  <c r="E3017" i="3" s="1"/>
  <c r="A3017" i="3"/>
  <c r="C3016" i="3"/>
  <c r="B3016" i="3" s="1"/>
  <c r="E3016" i="3" s="1"/>
  <c r="A3016" i="3"/>
  <c r="C3015" i="3"/>
  <c r="B3015" i="3" s="1"/>
  <c r="E3015" i="3" s="1"/>
  <c r="A3015" i="3"/>
  <c r="C3014" i="3"/>
  <c r="B3014" i="3" s="1"/>
  <c r="E3014" i="3" s="1"/>
  <c r="A3014" i="3"/>
  <c r="C3013" i="3"/>
  <c r="B3013" i="3" s="1"/>
  <c r="E3013" i="3" s="1"/>
  <c r="A3013" i="3"/>
  <c r="C3012" i="3"/>
  <c r="B3012" i="3"/>
  <c r="E3012" i="3" s="1"/>
  <c r="A3012" i="3"/>
  <c r="C3011" i="3"/>
  <c r="B3011" i="3" s="1"/>
  <c r="E3011" i="3" s="1"/>
  <c r="A3011" i="3"/>
  <c r="C3010" i="3"/>
  <c r="B3010" i="3" s="1"/>
  <c r="E3010" i="3" s="1"/>
  <c r="A3010" i="3"/>
  <c r="C3009" i="3"/>
  <c r="B3009" i="3"/>
  <c r="E3009" i="3" s="1"/>
  <c r="A3009" i="3"/>
  <c r="C3008" i="3"/>
  <c r="B3008" i="3" s="1"/>
  <c r="E3008" i="3" s="1"/>
  <c r="A3008" i="3"/>
  <c r="C3007" i="3"/>
  <c r="B3007" i="3" s="1"/>
  <c r="E3007" i="3" s="1"/>
  <c r="A3007" i="3"/>
  <c r="C3006" i="3"/>
  <c r="B3006" i="3" s="1"/>
  <c r="E3006" i="3" s="1"/>
  <c r="A3006" i="3"/>
  <c r="C3005" i="3"/>
  <c r="B3005" i="3" s="1"/>
  <c r="E3005" i="3" s="1"/>
  <c r="A3005" i="3"/>
  <c r="C3004" i="3"/>
  <c r="B3004" i="3"/>
  <c r="E3004" i="3" s="1"/>
  <c r="A3004" i="3"/>
  <c r="C3003" i="3"/>
  <c r="B3003" i="3" s="1"/>
  <c r="E3003" i="3" s="1"/>
  <c r="A3003" i="3"/>
  <c r="C3002" i="3"/>
  <c r="B3002" i="3" s="1"/>
  <c r="E3002" i="3" s="1"/>
  <c r="A3002" i="3"/>
  <c r="C3001" i="3"/>
  <c r="B3001" i="3"/>
  <c r="E3001" i="3" s="1"/>
  <c r="A3001" i="3"/>
  <c r="C3000" i="3"/>
  <c r="B3000" i="3" s="1"/>
  <c r="E3000" i="3" s="1"/>
  <c r="A3000" i="3"/>
  <c r="C2999" i="3"/>
  <c r="B2999" i="3"/>
  <c r="E2999" i="3" s="1"/>
  <c r="A2999" i="3"/>
  <c r="C2998" i="3"/>
  <c r="B2998" i="3" s="1"/>
  <c r="E2998" i="3" s="1"/>
  <c r="A2998" i="3"/>
  <c r="C2997" i="3"/>
  <c r="B2997" i="3" s="1"/>
  <c r="E2997" i="3" s="1"/>
  <c r="A2997" i="3"/>
  <c r="C2996" i="3"/>
  <c r="B2996" i="3" s="1"/>
  <c r="E2996" i="3" s="1"/>
  <c r="A2996" i="3"/>
  <c r="C2995" i="3"/>
  <c r="B2995" i="3" s="1"/>
  <c r="E2995" i="3" s="1"/>
  <c r="A2995" i="3"/>
  <c r="C2994" i="3"/>
  <c r="B2994" i="3" s="1"/>
  <c r="E2994" i="3" s="1"/>
  <c r="A2994" i="3"/>
  <c r="C2993" i="3"/>
  <c r="B2993" i="3" s="1"/>
  <c r="E2993" i="3" s="1"/>
  <c r="A2993" i="3"/>
  <c r="C2992" i="3"/>
  <c r="B2992" i="3"/>
  <c r="E2992" i="3" s="1"/>
  <c r="A2992" i="3"/>
  <c r="C2991" i="3"/>
  <c r="B2991" i="3" s="1"/>
  <c r="E2991" i="3" s="1"/>
  <c r="A2991" i="3"/>
  <c r="C2990" i="3"/>
  <c r="B2990" i="3" s="1"/>
  <c r="E2990" i="3" s="1"/>
  <c r="A2990" i="3"/>
  <c r="C2989" i="3"/>
  <c r="B2989" i="3" s="1"/>
  <c r="E2989" i="3" s="1"/>
  <c r="A2989" i="3"/>
  <c r="C2988" i="3"/>
  <c r="B2988" i="3"/>
  <c r="E2988" i="3" s="1"/>
  <c r="A2988" i="3"/>
  <c r="C2987" i="3"/>
  <c r="B2987" i="3" s="1"/>
  <c r="E2987" i="3" s="1"/>
  <c r="A2987" i="3"/>
  <c r="C2986" i="3"/>
  <c r="B2986" i="3" s="1"/>
  <c r="E2986" i="3" s="1"/>
  <c r="A2986" i="3"/>
  <c r="C2985" i="3"/>
  <c r="B2985" i="3" s="1"/>
  <c r="E2985" i="3" s="1"/>
  <c r="A2985" i="3"/>
  <c r="C2984" i="3"/>
  <c r="B2984" i="3" s="1"/>
  <c r="E2984" i="3" s="1"/>
  <c r="A2984" i="3"/>
  <c r="C2983" i="3"/>
  <c r="B2983" i="3"/>
  <c r="E2983" i="3" s="1"/>
  <c r="A2983" i="3"/>
  <c r="C2982" i="3"/>
  <c r="B2982" i="3" s="1"/>
  <c r="E2982" i="3" s="1"/>
  <c r="A2982" i="3"/>
  <c r="C2981" i="3"/>
  <c r="B2981" i="3" s="1"/>
  <c r="E2981" i="3" s="1"/>
  <c r="A2981" i="3"/>
  <c r="C2980" i="3"/>
  <c r="B2980" i="3" s="1"/>
  <c r="E2980" i="3" s="1"/>
  <c r="A2980" i="3"/>
  <c r="C2979" i="3"/>
  <c r="B2979" i="3"/>
  <c r="E2979" i="3" s="1"/>
  <c r="A2979" i="3"/>
  <c r="C2978" i="3"/>
  <c r="B2978" i="3" s="1"/>
  <c r="E2978" i="3" s="1"/>
  <c r="A2978" i="3"/>
  <c r="C2977" i="3"/>
  <c r="B2977" i="3" s="1"/>
  <c r="E2977" i="3" s="1"/>
  <c r="A2977" i="3"/>
  <c r="C2976" i="3"/>
  <c r="B2976" i="3"/>
  <c r="E2976" i="3" s="1"/>
  <c r="A2976" i="3"/>
  <c r="C2975" i="3"/>
  <c r="B2975" i="3" s="1"/>
  <c r="E2975" i="3" s="1"/>
  <c r="A2975" i="3"/>
  <c r="C2974" i="3"/>
  <c r="B2974" i="3" s="1"/>
  <c r="E2974" i="3" s="1"/>
  <c r="A2974" i="3"/>
  <c r="C2973" i="3"/>
  <c r="B2973" i="3" s="1"/>
  <c r="E2973" i="3" s="1"/>
  <c r="A2973" i="3"/>
  <c r="C2972" i="3"/>
  <c r="B2972" i="3" s="1"/>
  <c r="E2972" i="3" s="1"/>
  <c r="A2972" i="3"/>
  <c r="C2971" i="3"/>
  <c r="B2971" i="3"/>
  <c r="E2971" i="3" s="1"/>
  <c r="A2971" i="3"/>
  <c r="C2970" i="3"/>
  <c r="B2970" i="3" s="1"/>
  <c r="E2970" i="3" s="1"/>
  <c r="A2970" i="3"/>
  <c r="C2969" i="3"/>
  <c r="B2969" i="3" s="1"/>
  <c r="E2969" i="3" s="1"/>
  <c r="A2969" i="3"/>
  <c r="C2968" i="3"/>
  <c r="B2968" i="3"/>
  <c r="E2968" i="3" s="1"/>
  <c r="A2968" i="3"/>
  <c r="C2967" i="3"/>
  <c r="B2967" i="3" s="1"/>
  <c r="E2967" i="3" s="1"/>
  <c r="A2967" i="3"/>
  <c r="C2966" i="3"/>
  <c r="B2966" i="3" s="1"/>
  <c r="E2966" i="3" s="1"/>
  <c r="A2966" i="3"/>
  <c r="C2965" i="3"/>
  <c r="B2965" i="3" s="1"/>
  <c r="E2965" i="3" s="1"/>
  <c r="A2965" i="3"/>
  <c r="C2964" i="3"/>
  <c r="B2964" i="3" s="1"/>
  <c r="E2964" i="3" s="1"/>
  <c r="A2964" i="3"/>
  <c r="C2963" i="3"/>
  <c r="B2963" i="3"/>
  <c r="E2963" i="3" s="1"/>
  <c r="A2963" i="3"/>
  <c r="C2962" i="3"/>
  <c r="B2962" i="3" s="1"/>
  <c r="E2962" i="3" s="1"/>
  <c r="A2962" i="3"/>
  <c r="C2961" i="3"/>
  <c r="B2961" i="3" s="1"/>
  <c r="E2961" i="3" s="1"/>
  <c r="A2961" i="3"/>
  <c r="C2960" i="3"/>
  <c r="B2960" i="3" s="1"/>
  <c r="E2960" i="3" s="1"/>
  <c r="A2960" i="3"/>
  <c r="C2959" i="3"/>
  <c r="B2959" i="3"/>
  <c r="E2959" i="3" s="1"/>
  <c r="A2959" i="3"/>
  <c r="C2958" i="3"/>
  <c r="B2958" i="3" s="1"/>
  <c r="E2958" i="3" s="1"/>
  <c r="A2958" i="3"/>
  <c r="C2957" i="3"/>
  <c r="B2957" i="3" s="1"/>
  <c r="E2957" i="3" s="1"/>
  <c r="A2957" i="3"/>
  <c r="C2956" i="3"/>
  <c r="B2956" i="3" s="1"/>
  <c r="E2956" i="3" s="1"/>
  <c r="A2956" i="3"/>
  <c r="C2955" i="3"/>
  <c r="B2955" i="3" s="1"/>
  <c r="E2955" i="3" s="1"/>
  <c r="A2955" i="3"/>
  <c r="C2954" i="3"/>
  <c r="B2954" i="3" s="1"/>
  <c r="E2954" i="3" s="1"/>
  <c r="A2954" i="3"/>
  <c r="C2953" i="3"/>
  <c r="B2953" i="3"/>
  <c r="E2953" i="3" s="1"/>
  <c r="A2953" i="3"/>
  <c r="C2952" i="3"/>
  <c r="B2952" i="3" s="1"/>
  <c r="E2952" i="3" s="1"/>
  <c r="A2952" i="3"/>
  <c r="C2951" i="3"/>
  <c r="B2951" i="3" s="1"/>
  <c r="E2951" i="3" s="1"/>
  <c r="A2951" i="3"/>
  <c r="C2950" i="3"/>
  <c r="B2950" i="3" s="1"/>
  <c r="E2950" i="3" s="1"/>
  <c r="A2950" i="3"/>
  <c r="C2949" i="3"/>
  <c r="B2949" i="3" s="1"/>
  <c r="E2949" i="3" s="1"/>
  <c r="A2949" i="3"/>
  <c r="C2948" i="3"/>
  <c r="B2948" i="3"/>
  <c r="E2948" i="3" s="1"/>
  <c r="A2948" i="3"/>
  <c r="C2947" i="3"/>
  <c r="B2947" i="3" s="1"/>
  <c r="E2947" i="3" s="1"/>
  <c r="A2947" i="3"/>
  <c r="C2946" i="3"/>
  <c r="B2946" i="3" s="1"/>
  <c r="E2946" i="3" s="1"/>
  <c r="A2946" i="3"/>
  <c r="C2945" i="3"/>
  <c r="B2945" i="3"/>
  <c r="E2945" i="3" s="1"/>
  <c r="A2945" i="3"/>
  <c r="C2944" i="3"/>
  <c r="B2944" i="3" s="1"/>
  <c r="E2944" i="3" s="1"/>
  <c r="A2944" i="3"/>
  <c r="C2943" i="3"/>
  <c r="B2943" i="3" s="1"/>
  <c r="E2943" i="3" s="1"/>
  <c r="A2943" i="3"/>
  <c r="C2942" i="3"/>
  <c r="B2942" i="3" s="1"/>
  <c r="E2942" i="3" s="1"/>
  <c r="A2942" i="3"/>
  <c r="C2941" i="3"/>
  <c r="B2941" i="3" s="1"/>
  <c r="E2941" i="3" s="1"/>
  <c r="A2941" i="3"/>
  <c r="C2940" i="3"/>
  <c r="B2940" i="3"/>
  <c r="E2940" i="3" s="1"/>
  <c r="A2940" i="3"/>
  <c r="C2939" i="3"/>
  <c r="B2939" i="3" s="1"/>
  <c r="E2939" i="3" s="1"/>
  <c r="A2939" i="3"/>
  <c r="C2938" i="3"/>
  <c r="B2938" i="3" s="1"/>
  <c r="E2938" i="3" s="1"/>
  <c r="A2938" i="3"/>
  <c r="C2937" i="3"/>
  <c r="B2937" i="3"/>
  <c r="E2937" i="3" s="1"/>
  <c r="A2937" i="3"/>
  <c r="C2936" i="3"/>
  <c r="B2936" i="3" s="1"/>
  <c r="E2936" i="3" s="1"/>
  <c r="A2936" i="3"/>
  <c r="C2935" i="3"/>
  <c r="B2935" i="3"/>
  <c r="E2935" i="3" s="1"/>
  <c r="A2935" i="3"/>
  <c r="C2934" i="3"/>
  <c r="B2934" i="3" s="1"/>
  <c r="E2934" i="3" s="1"/>
  <c r="A2934" i="3"/>
  <c r="C2933" i="3"/>
  <c r="B2933" i="3" s="1"/>
  <c r="E2933" i="3" s="1"/>
  <c r="A2933" i="3"/>
  <c r="C2932" i="3"/>
  <c r="B2932" i="3" s="1"/>
  <c r="E2932" i="3" s="1"/>
  <c r="A2932" i="3"/>
  <c r="C2931" i="3"/>
  <c r="B2931" i="3" s="1"/>
  <c r="E2931" i="3" s="1"/>
  <c r="A2931" i="3"/>
  <c r="C2930" i="3"/>
  <c r="B2930" i="3" s="1"/>
  <c r="E2930" i="3" s="1"/>
  <c r="A2930" i="3"/>
  <c r="C2929" i="3"/>
  <c r="B2929" i="3" s="1"/>
  <c r="E2929" i="3" s="1"/>
  <c r="A2929" i="3"/>
  <c r="C2928" i="3"/>
  <c r="B2928" i="3"/>
  <c r="E2928" i="3" s="1"/>
  <c r="A2928" i="3"/>
  <c r="C2927" i="3"/>
  <c r="B2927" i="3" s="1"/>
  <c r="E2927" i="3" s="1"/>
  <c r="A2927" i="3"/>
  <c r="C2926" i="3"/>
  <c r="B2926" i="3" s="1"/>
  <c r="E2926" i="3" s="1"/>
  <c r="A2926" i="3"/>
  <c r="C2925" i="3"/>
  <c r="B2925" i="3" s="1"/>
  <c r="E2925" i="3" s="1"/>
  <c r="A2925" i="3"/>
  <c r="C2924" i="3"/>
  <c r="B2924" i="3"/>
  <c r="E2924" i="3" s="1"/>
  <c r="A2924" i="3"/>
  <c r="C2923" i="3"/>
  <c r="B2923" i="3" s="1"/>
  <c r="E2923" i="3" s="1"/>
  <c r="A2923" i="3"/>
  <c r="C2922" i="3"/>
  <c r="B2922" i="3" s="1"/>
  <c r="E2922" i="3" s="1"/>
  <c r="A2922" i="3"/>
  <c r="C2921" i="3"/>
  <c r="B2921" i="3" s="1"/>
  <c r="E2921" i="3" s="1"/>
  <c r="A2921" i="3"/>
  <c r="C2920" i="3"/>
  <c r="B2920" i="3" s="1"/>
  <c r="E2920" i="3" s="1"/>
  <c r="A2920" i="3"/>
  <c r="C2919" i="3"/>
  <c r="B2919" i="3"/>
  <c r="E2919" i="3" s="1"/>
  <c r="A2919" i="3"/>
  <c r="C2918" i="3"/>
  <c r="B2918" i="3" s="1"/>
  <c r="E2918" i="3" s="1"/>
  <c r="A2918" i="3"/>
  <c r="C2917" i="3"/>
  <c r="B2917" i="3" s="1"/>
  <c r="E2917" i="3" s="1"/>
  <c r="A2917" i="3"/>
  <c r="C2916" i="3"/>
  <c r="B2916" i="3" s="1"/>
  <c r="E2916" i="3" s="1"/>
  <c r="A2916" i="3"/>
  <c r="C2915" i="3"/>
  <c r="B2915" i="3"/>
  <c r="E2915" i="3" s="1"/>
  <c r="A2915" i="3"/>
  <c r="C2914" i="3"/>
  <c r="B2914" i="3" s="1"/>
  <c r="E2914" i="3" s="1"/>
  <c r="A2914" i="3"/>
  <c r="C2913" i="3"/>
  <c r="B2913" i="3" s="1"/>
  <c r="E2913" i="3" s="1"/>
  <c r="A2913" i="3"/>
  <c r="C2912" i="3"/>
  <c r="B2912" i="3"/>
  <c r="E2912" i="3" s="1"/>
  <c r="A2912" i="3"/>
  <c r="C2911" i="3"/>
  <c r="B2911" i="3" s="1"/>
  <c r="E2911" i="3" s="1"/>
  <c r="A2911" i="3"/>
  <c r="C2910" i="3"/>
  <c r="B2910" i="3" s="1"/>
  <c r="E2910" i="3" s="1"/>
  <c r="A2910" i="3"/>
  <c r="C2909" i="3"/>
  <c r="B2909" i="3" s="1"/>
  <c r="E2909" i="3" s="1"/>
  <c r="A2909" i="3"/>
  <c r="C2908" i="3"/>
  <c r="B2908" i="3" s="1"/>
  <c r="E2908" i="3" s="1"/>
  <c r="A2908" i="3"/>
  <c r="C2907" i="3"/>
  <c r="B2907" i="3"/>
  <c r="E2907" i="3" s="1"/>
  <c r="A2907" i="3"/>
  <c r="C2906" i="3"/>
  <c r="B2906" i="3" s="1"/>
  <c r="E2906" i="3" s="1"/>
  <c r="A2906" i="3"/>
  <c r="C2905" i="3"/>
  <c r="B2905" i="3" s="1"/>
  <c r="E2905" i="3" s="1"/>
  <c r="A2905" i="3"/>
  <c r="C2904" i="3"/>
  <c r="B2904" i="3"/>
  <c r="E2904" i="3" s="1"/>
  <c r="A2904" i="3"/>
  <c r="C2903" i="3"/>
  <c r="B2903" i="3" s="1"/>
  <c r="E2903" i="3" s="1"/>
  <c r="A2903" i="3"/>
  <c r="C2902" i="3"/>
  <c r="B2902" i="3" s="1"/>
  <c r="E2902" i="3" s="1"/>
  <c r="A2902" i="3"/>
  <c r="C2901" i="3"/>
  <c r="B2901" i="3" s="1"/>
  <c r="E2901" i="3" s="1"/>
  <c r="A2901" i="3"/>
  <c r="C2900" i="3"/>
  <c r="B2900" i="3" s="1"/>
  <c r="E2900" i="3" s="1"/>
  <c r="A2900" i="3"/>
  <c r="C2899" i="3"/>
  <c r="B2899" i="3"/>
  <c r="E2899" i="3" s="1"/>
  <c r="A2899" i="3"/>
  <c r="C2898" i="3"/>
  <c r="B2898" i="3" s="1"/>
  <c r="E2898" i="3" s="1"/>
  <c r="A2898" i="3"/>
  <c r="C2897" i="3"/>
  <c r="B2897" i="3" s="1"/>
  <c r="E2897" i="3" s="1"/>
  <c r="A2897" i="3"/>
  <c r="C2896" i="3"/>
  <c r="B2896" i="3" s="1"/>
  <c r="E2896" i="3" s="1"/>
  <c r="A2896" i="3"/>
  <c r="C2895" i="3"/>
  <c r="B2895" i="3"/>
  <c r="E2895" i="3" s="1"/>
  <c r="A2895" i="3"/>
  <c r="C2894" i="3"/>
  <c r="B2894" i="3" s="1"/>
  <c r="E2894" i="3" s="1"/>
  <c r="A2894" i="3"/>
  <c r="C2893" i="3"/>
  <c r="B2893" i="3" s="1"/>
  <c r="E2893" i="3" s="1"/>
  <c r="A2893" i="3"/>
  <c r="C2892" i="3"/>
  <c r="B2892" i="3" s="1"/>
  <c r="E2892" i="3" s="1"/>
  <c r="A2892" i="3"/>
  <c r="C2891" i="3"/>
  <c r="B2891" i="3" s="1"/>
  <c r="E2891" i="3" s="1"/>
  <c r="A2891" i="3"/>
  <c r="C2890" i="3"/>
  <c r="B2890" i="3" s="1"/>
  <c r="E2890" i="3" s="1"/>
  <c r="A2890" i="3"/>
  <c r="C2889" i="3"/>
  <c r="B2889" i="3"/>
  <c r="E2889" i="3" s="1"/>
  <c r="A2889" i="3"/>
  <c r="C2888" i="3"/>
  <c r="B2888" i="3" s="1"/>
  <c r="E2888" i="3" s="1"/>
  <c r="A2888" i="3"/>
  <c r="C2887" i="3"/>
  <c r="B2887" i="3" s="1"/>
  <c r="E2887" i="3" s="1"/>
  <c r="A2887" i="3"/>
  <c r="C2886" i="3"/>
  <c r="B2886" i="3" s="1"/>
  <c r="E2886" i="3" s="1"/>
  <c r="A2886" i="3"/>
  <c r="C2885" i="3"/>
  <c r="B2885" i="3" s="1"/>
  <c r="E2885" i="3" s="1"/>
  <c r="A2885" i="3"/>
  <c r="C2884" i="3"/>
  <c r="B2884" i="3"/>
  <c r="E2884" i="3" s="1"/>
  <c r="A2884" i="3"/>
  <c r="C2883" i="3"/>
  <c r="B2883" i="3" s="1"/>
  <c r="E2883" i="3" s="1"/>
  <c r="A2883" i="3"/>
  <c r="C2882" i="3"/>
  <c r="B2882" i="3" s="1"/>
  <c r="E2882" i="3" s="1"/>
  <c r="A2882" i="3"/>
  <c r="C2881" i="3"/>
  <c r="B2881" i="3"/>
  <c r="E2881" i="3" s="1"/>
  <c r="A2881" i="3"/>
  <c r="C2880" i="3"/>
  <c r="B2880" i="3" s="1"/>
  <c r="E2880" i="3" s="1"/>
  <c r="A2880" i="3"/>
  <c r="C2879" i="3"/>
  <c r="B2879" i="3" s="1"/>
  <c r="E2879" i="3" s="1"/>
  <c r="A2879" i="3"/>
  <c r="C2878" i="3"/>
  <c r="B2878" i="3" s="1"/>
  <c r="E2878" i="3" s="1"/>
  <c r="A2878" i="3"/>
  <c r="C2877" i="3"/>
  <c r="B2877" i="3" s="1"/>
  <c r="E2877" i="3" s="1"/>
  <c r="A2877" i="3"/>
  <c r="C2876" i="3"/>
  <c r="B2876" i="3"/>
  <c r="E2876" i="3" s="1"/>
  <c r="A2876" i="3"/>
  <c r="C2875" i="3"/>
  <c r="B2875" i="3" s="1"/>
  <c r="E2875" i="3" s="1"/>
  <c r="A2875" i="3"/>
  <c r="C2874" i="3"/>
  <c r="B2874" i="3" s="1"/>
  <c r="E2874" i="3" s="1"/>
  <c r="A2874" i="3"/>
  <c r="C2873" i="3"/>
  <c r="B2873" i="3"/>
  <c r="E2873" i="3" s="1"/>
  <c r="A2873" i="3"/>
  <c r="C2872" i="3"/>
  <c r="B2872" i="3" s="1"/>
  <c r="E2872" i="3" s="1"/>
  <c r="A2872" i="3"/>
  <c r="C2871" i="3"/>
  <c r="B2871" i="3"/>
  <c r="E2871" i="3" s="1"/>
  <c r="A2871" i="3"/>
  <c r="C2870" i="3"/>
  <c r="B2870" i="3" s="1"/>
  <c r="E2870" i="3" s="1"/>
  <c r="A2870" i="3"/>
  <c r="C2869" i="3"/>
  <c r="B2869" i="3" s="1"/>
  <c r="E2869" i="3" s="1"/>
  <c r="A2869" i="3"/>
  <c r="C2868" i="3"/>
  <c r="B2868" i="3" s="1"/>
  <c r="E2868" i="3" s="1"/>
  <c r="A2868" i="3"/>
  <c r="C2867" i="3"/>
  <c r="B2867" i="3" s="1"/>
  <c r="E2867" i="3" s="1"/>
  <c r="A2867" i="3"/>
  <c r="C2866" i="3"/>
  <c r="B2866" i="3" s="1"/>
  <c r="E2866" i="3" s="1"/>
  <c r="A2866" i="3"/>
  <c r="C2865" i="3"/>
  <c r="B2865" i="3" s="1"/>
  <c r="E2865" i="3" s="1"/>
  <c r="A2865" i="3"/>
  <c r="C2864" i="3"/>
  <c r="B2864" i="3"/>
  <c r="E2864" i="3" s="1"/>
  <c r="A2864" i="3"/>
  <c r="C2863" i="3"/>
  <c r="B2863" i="3" s="1"/>
  <c r="E2863" i="3" s="1"/>
  <c r="A2863" i="3"/>
  <c r="C2862" i="3"/>
  <c r="B2862" i="3" s="1"/>
  <c r="E2862" i="3" s="1"/>
  <c r="A2862" i="3"/>
  <c r="C2861" i="3"/>
  <c r="B2861" i="3" s="1"/>
  <c r="E2861" i="3" s="1"/>
  <c r="A2861" i="3"/>
  <c r="C2860" i="3"/>
  <c r="B2860" i="3"/>
  <c r="E2860" i="3" s="1"/>
  <c r="A2860" i="3"/>
  <c r="C2859" i="3"/>
  <c r="B2859" i="3" s="1"/>
  <c r="E2859" i="3" s="1"/>
  <c r="A2859" i="3"/>
  <c r="C2858" i="3"/>
  <c r="B2858" i="3" s="1"/>
  <c r="E2858" i="3" s="1"/>
  <c r="A2858" i="3"/>
  <c r="C2857" i="3"/>
  <c r="B2857" i="3" s="1"/>
  <c r="E2857" i="3" s="1"/>
  <c r="A2857" i="3"/>
  <c r="C2856" i="3"/>
  <c r="B2856" i="3" s="1"/>
  <c r="E2856" i="3" s="1"/>
  <c r="A2856" i="3"/>
  <c r="C2855" i="3"/>
  <c r="B2855" i="3"/>
  <c r="E2855" i="3" s="1"/>
  <c r="A2855" i="3"/>
  <c r="C2854" i="3"/>
  <c r="B2854" i="3" s="1"/>
  <c r="E2854" i="3" s="1"/>
  <c r="A2854" i="3"/>
  <c r="C2853" i="3"/>
  <c r="B2853" i="3" s="1"/>
  <c r="E2853" i="3" s="1"/>
  <c r="A2853" i="3"/>
  <c r="C2852" i="3"/>
  <c r="B2852" i="3" s="1"/>
  <c r="E2852" i="3" s="1"/>
  <c r="A2852" i="3"/>
  <c r="C2851" i="3"/>
  <c r="B2851" i="3"/>
  <c r="E2851" i="3" s="1"/>
  <c r="A2851" i="3"/>
  <c r="C2850" i="3"/>
  <c r="B2850" i="3" s="1"/>
  <c r="E2850" i="3" s="1"/>
  <c r="A2850" i="3"/>
  <c r="C2849" i="3"/>
  <c r="B2849" i="3" s="1"/>
  <c r="E2849" i="3" s="1"/>
  <c r="A2849" i="3"/>
  <c r="C2848" i="3"/>
  <c r="B2848" i="3"/>
  <c r="E2848" i="3" s="1"/>
  <c r="A2848" i="3"/>
  <c r="C2847" i="3"/>
  <c r="B2847" i="3" s="1"/>
  <c r="E2847" i="3" s="1"/>
  <c r="A2847" i="3"/>
  <c r="C2846" i="3"/>
  <c r="B2846" i="3" s="1"/>
  <c r="E2846" i="3" s="1"/>
  <c r="A2846" i="3"/>
  <c r="C2845" i="3"/>
  <c r="B2845" i="3" s="1"/>
  <c r="E2845" i="3" s="1"/>
  <c r="A2845" i="3"/>
  <c r="C2844" i="3"/>
  <c r="B2844" i="3" s="1"/>
  <c r="E2844" i="3" s="1"/>
  <c r="A2844" i="3"/>
  <c r="C2843" i="3"/>
  <c r="B2843" i="3"/>
  <c r="E2843" i="3" s="1"/>
  <c r="A2843" i="3"/>
  <c r="C2842" i="3"/>
  <c r="B2842" i="3" s="1"/>
  <c r="E2842" i="3" s="1"/>
  <c r="A2842" i="3"/>
  <c r="C2841" i="3"/>
  <c r="B2841" i="3" s="1"/>
  <c r="E2841" i="3" s="1"/>
  <c r="A2841" i="3"/>
  <c r="C2840" i="3"/>
  <c r="B2840" i="3"/>
  <c r="E2840" i="3" s="1"/>
  <c r="A2840" i="3"/>
  <c r="C2839" i="3"/>
  <c r="B2839" i="3" s="1"/>
  <c r="E2839" i="3" s="1"/>
  <c r="A2839" i="3"/>
  <c r="C2838" i="3"/>
  <c r="B2838" i="3" s="1"/>
  <c r="E2838" i="3" s="1"/>
  <c r="A2838" i="3"/>
  <c r="C2837" i="3"/>
  <c r="B2837" i="3" s="1"/>
  <c r="E2837" i="3" s="1"/>
  <c r="A2837" i="3"/>
  <c r="C2836" i="3"/>
  <c r="B2836" i="3" s="1"/>
  <c r="E2836" i="3" s="1"/>
  <c r="A2836" i="3"/>
  <c r="C2835" i="3"/>
  <c r="B2835" i="3"/>
  <c r="E2835" i="3" s="1"/>
  <c r="A2835" i="3"/>
  <c r="C2834" i="3"/>
  <c r="B2834" i="3" s="1"/>
  <c r="E2834" i="3" s="1"/>
  <c r="A2834" i="3"/>
  <c r="C2833" i="3"/>
  <c r="B2833" i="3" s="1"/>
  <c r="E2833" i="3" s="1"/>
  <c r="A2833" i="3"/>
  <c r="C2832" i="3"/>
  <c r="B2832" i="3" s="1"/>
  <c r="E2832" i="3" s="1"/>
  <c r="A2832" i="3"/>
  <c r="C2831" i="3"/>
  <c r="B2831" i="3"/>
  <c r="E2831" i="3" s="1"/>
  <c r="A2831" i="3"/>
  <c r="C2830" i="3"/>
  <c r="B2830" i="3" s="1"/>
  <c r="E2830" i="3" s="1"/>
  <c r="A2830" i="3"/>
  <c r="C2829" i="3"/>
  <c r="B2829" i="3" s="1"/>
  <c r="E2829" i="3" s="1"/>
  <c r="A2829" i="3"/>
  <c r="C2828" i="3"/>
  <c r="B2828" i="3" s="1"/>
  <c r="E2828" i="3" s="1"/>
  <c r="A2828" i="3"/>
  <c r="C2827" i="3"/>
  <c r="B2827" i="3" s="1"/>
  <c r="E2827" i="3" s="1"/>
  <c r="A2827" i="3"/>
  <c r="C2826" i="3"/>
  <c r="B2826" i="3" s="1"/>
  <c r="E2826" i="3" s="1"/>
  <c r="A2826" i="3"/>
  <c r="C2825" i="3"/>
  <c r="B2825" i="3"/>
  <c r="E2825" i="3" s="1"/>
  <c r="A2825" i="3"/>
  <c r="C2824" i="3"/>
  <c r="B2824" i="3" s="1"/>
  <c r="E2824" i="3" s="1"/>
  <c r="A2824" i="3"/>
  <c r="C2823" i="3"/>
  <c r="B2823" i="3" s="1"/>
  <c r="E2823" i="3" s="1"/>
  <c r="A2823" i="3"/>
  <c r="C2822" i="3"/>
  <c r="B2822" i="3" s="1"/>
  <c r="E2822" i="3" s="1"/>
  <c r="A2822" i="3"/>
  <c r="C2821" i="3"/>
  <c r="B2821" i="3" s="1"/>
  <c r="E2821" i="3" s="1"/>
  <c r="A2821" i="3"/>
  <c r="C2820" i="3"/>
  <c r="B2820" i="3" s="1"/>
  <c r="E2820" i="3" s="1"/>
  <c r="A2820" i="3"/>
  <c r="C2819" i="3"/>
  <c r="B2819" i="3"/>
  <c r="E2819" i="3" s="1"/>
  <c r="A2819" i="3"/>
  <c r="C2818" i="3"/>
  <c r="B2818" i="3" s="1"/>
  <c r="E2818" i="3" s="1"/>
  <c r="A2818" i="3"/>
  <c r="C2817" i="3"/>
  <c r="B2817" i="3" s="1"/>
  <c r="E2817" i="3" s="1"/>
  <c r="A2817" i="3"/>
  <c r="C2816" i="3"/>
  <c r="B2816" i="3" s="1"/>
  <c r="E2816" i="3" s="1"/>
  <c r="A2816" i="3"/>
  <c r="C2815" i="3"/>
  <c r="B2815" i="3" s="1"/>
  <c r="E2815" i="3" s="1"/>
  <c r="A2815" i="3"/>
  <c r="C2814" i="3"/>
  <c r="B2814" i="3" s="1"/>
  <c r="E2814" i="3" s="1"/>
  <c r="A2814" i="3"/>
  <c r="C2813" i="3"/>
  <c r="B2813" i="3" s="1"/>
  <c r="E2813" i="3" s="1"/>
  <c r="A2813" i="3"/>
  <c r="C2812" i="3"/>
  <c r="B2812" i="3"/>
  <c r="E2812" i="3" s="1"/>
  <c r="A2812" i="3"/>
  <c r="C2811" i="3"/>
  <c r="B2811" i="3" s="1"/>
  <c r="E2811" i="3" s="1"/>
  <c r="A2811" i="3"/>
  <c r="C2810" i="3"/>
  <c r="B2810" i="3" s="1"/>
  <c r="E2810" i="3" s="1"/>
  <c r="A2810" i="3"/>
  <c r="C2809" i="3"/>
  <c r="B2809" i="3" s="1"/>
  <c r="E2809" i="3" s="1"/>
  <c r="A2809" i="3"/>
  <c r="C2808" i="3"/>
  <c r="B2808" i="3" s="1"/>
  <c r="E2808" i="3" s="1"/>
  <c r="A2808" i="3"/>
  <c r="C2807" i="3"/>
  <c r="B2807" i="3"/>
  <c r="E2807" i="3" s="1"/>
  <c r="A2807" i="3"/>
  <c r="C2806" i="3"/>
  <c r="B2806" i="3" s="1"/>
  <c r="E2806" i="3" s="1"/>
  <c r="A2806" i="3"/>
  <c r="C2805" i="3"/>
  <c r="B2805" i="3" s="1"/>
  <c r="E2805" i="3" s="1"/>
  <c r="A2805" i="3"/>
  <c r="C2804" i="3"/>
  <c r="B2804" i="3" s="1"/>
  <c r="E2804" i="3" s="1"/>
  <c r="A2804" i="3"/>
  <c r="C2803" i="3"/>
  <c r="B2803" i="3" s="1"/>
  <c r="E2803" i="3" s="1"/>
  <c r="A2803" i="3"/>
  <c r="C2802" i="3"/>
  <c r="B2802" i="3" s="1"/>
  <c r="E2802" i="3" s="1"/>
  <c r="A2802" i="3"/>
  <c r="C2801" i="3"/>
  <c r="B2801" i="3" s="1"/>
  <c r="E2801" i="3" s="1"/>
  <c r="A2801" i="3"/>
  <c r="C2800" i="3"/>
  <c r="B2800" i="3"/>
  <c r="E2800" i="3" s="1"/>
  <c r="A2800" i="3"/>
  <c r="C2799" i="3"/>
  <c r="B2799" i="3" s="1"/>
  <c r="E2799" i="3" s="1"/>
  <c r="A2799" i="3"/>
  <c r="C2798" i="3"/>
  <c r="B2798" i="3" s="1"/>
  <c r="E2798" i="3" s="1"/>
  <c r="A2798" i="3"/>
  <c r="C2797" i="3"/>
  <c r="B2797" i="3" s="1"/>
  <c r="E2797" i="3" s="1"/>
  <c r="A2797" i="3"/>
  <c r="C2796" i="3"/>
  <c r="B2796" i="3" s="1"/>
  <c r="E2796" i="3" s="1"/>
  <c r="A2796" i="3"/>
  <c r="C2795" i="3"/>
  <c r="B2795" i="3" s="1"/>
  <c r="E2795" i="3" s="1"/>
  <c r="A2795" i="3"/>
  <c r="C2794" i="3"/>
  <c r="B2794" i="3" s="1"/>
  <c r="E2794" i="3" s="1"/>
  <c r="A2794" i="3"/>
  <c r="C2793" i="3"/>
  <c r="B2793" i="3"/>
  <c r="E2793" i="3" s="1"/>
  <c r="A2793" i="3"/>
  <c r="C2792" i="3"/>
  <c r="B2792" i="3" s="1"/>
  <c r="E2792" i="3" s="1"/>
  <c r="A2792" i="3"/>
  <c r="C2791" i="3"/>
  <c r="B2791" i="3" s="1"/>
  <c r="E2791" i="3" s="1"/>
  <c r="A2791" i="3"/>
  <c r="C2790" i="3"/>
  <c r="B2790" i="3" s="1"/>
  <c r="E2790" i="3" s="1"/>
  <c r="A2790" i="3"/>
  <c r="C2789" i="3"/>
  <c r="B2789" i="3" s="1"/>
  <c r="E2789" i="3" s="1"/>
  <c r="A2789" i="3"/>
  <c r="C2788" i="3"/>
  <c r="B2788" i="3" s="1"/>
  <c r="E2788" i="3" s="1"/>
  <c r="A2788" i="3"/>
  <c r="C2787" i="3"/>
  <c r="B2787" i="3"/>
  <c r="E2787" i="3" s="1"/>
  <c r="A2787" i="3"/>
  <c r="C2786" i="3"/>
  <c r="B2786" i="3" s="1"/>
  <c r="E2786" i="3" s="1"/>
  <c r="A2786" i="3"/>
  <c r="C2785" i="3"/>
  <c r="B2785" i="3" s="1"/>
  <c r="E2785" i="3" s="1"/>
  <c r="A2785" i="3"/>
  <c r="C2784" i="3"/>
  <c r="B2784" i="3" s="1"/>
  <c r="E2784" i="3" s="1"/>
  <c r="A2784" i="3"/>
  <c r="C2783" i="3"/>
  <c r="B2783" i="3" s="1"/>
  <c r="E2783" i="3" s="1"/>
  <c r="A2783" i="3"/>
  <c r="C2782" i="3"/>
  <c r="B2782" i="3" s="1"/>
  <c r="E2782" i="3" s="1"/>
  <c r="A2782" i="3"/>
  <c r="C2781" i="3"/>
  <c r="B2781" i="3" s="1"/>
  <c r="E2781" i="3" s="1"/>
  <c r="A2781" i="3"/>
  <c r="C2780" i="3"/>
  <c r="B2780" i="3" s="1"/>
  <c r="E2780" i="3" s="1"/>
  <c r="A2780" i="3"/>
  <c r="C2779" i="3"/>
  <c r="B2779" i="3"/>
  <c r="E2779" i="3" s="1"/>
  <c r="A2779" i="3"/>
  <c r="C2778" i="3"/>
  <c r="B2778" i="3" s="1"/>
  <c r="E2778" i="3" s="1"/>
  <c r="A2778" i="3"/>
  <c r="C2777" i="3"/>
  <c r="B2777" i="3" s="1"/>
  <c r="E2777" i="3" s="1"/>
  <c r="A2777" i="3"/>
  <c r="C2776" i="3"/>
  <c r="B2776" i="3" s="1"/>
  <c r="E2776" i="3" s="1"/>
  <c r="A2776" i="3"/>
  <c r="C2775" i="3"/>
  <c r="B2775" i="3" s="1"/>
  <c r="E2775" i="3" s="1"/>
  <c r="A2775" i="3"/>
  <c r="C2774" i="3"/>
  <c r="B2774" i="3" s="1"/>
  <c r="E2774" i="3" s="1"/>
  <c r="A2774" i="3"/>
  <c r="C2773" i="3"/>
  <c r="B2773" i="3" s="1"/>
  <c r="E2773" i="3" s="1"/>
  <c r="A2773" i="3"/>
  <c r="C2772" i="3"/>
  <c r="B2772" i="3" s="1"/>
  <c r="E2772" i="3" s="1"/>
  <c r="A2772" i="3"/>
  <c r="C2771" i="3"/>
  <c r="B2771" i="3"/>
  <c r="E2771" i="3" s="1"/>
  <c r="A2771" i="3"/>
  <c r="C2770" i="3"/>
  <c r="B2770" i="3" s="1"/>
  <c r="E2770" i="3" s="1"/>
  <c r="A2770" i="3"/>
  <c r="C2769" i="3"/>
  <c r="B2769" i="3" s="1"/>
  <c r="E2769" i="3" s="1"/>
  <c r="A2769" i="3"/>
  <c r="C2768" i="3"/>
  <c r="B2768" i="3" s="1"/>
  <c r="E2768" i="3" s="1"/>
  <c r="A2768" i="3"/>
  <c r="C2767" i="3"/>
  <c r="B2767" i="3" s="1"/>
  <c r="E2767" i="3" s="1"/>
  <c r="A2767" i="3"/>
  <c r="C2766" i="3"/>
  <c r="B2766" i="3" s="1"/>
  <c r="E2766" i="3" s="1"/>
  <c r="A2766" i="3"/>
  <c r="C2765" i="3"/>
  <c r="B2765" i="3" s="1"/>
  <c r="E2765" i="3" s="1"/>
  <c r="A2765" i="3"/>
  <c r="C2764" i="3"/>
  <c r="B2764" i="3" s="1"/>
  <c r="E2764" i="3" s="1"/>
  <c r="A2764" i="3"/>
  <c r="C2763" i="3"/>
  <c r="B2763" i="3"/>
  <c r="E2763" i="3" s="1"/>
  <c r="A2763" i="3"/>
  <c r="C2762" i="3"/>
  <c r="B2762" i="3" s="1"/>
  <c r="E2762" i="3" s="1"/>
  <c r="A2762" i="3"/>
  <c r="C2761" i="3"/>
  <c r="B2761" i="3" s="1"/>
  <c r="E2761" i="3" s="1"/>
  <c r="A2761" i="3"/>
  <c r="C2760" i="3"/>
  <c r="B2760" i="3" s="1"/>
  <c r="E2760" i="3" s="1"/>
  <c r="A2760" i="3"/>
  <c r="C2759" i="3"/>
  <c r="B2759" i="3" s="1"/>
  <c r="E2759" i="3" s="1"/>
  <c r="A2759" i="3"/>
  <c r="C2758" i="3"/>
  <c r="B2758" i="3" s="1"/>
  <c r="E2758" i="3" s="1"/>
  <c r="A2758" i="3"/>
  <c r="C2757" i="3"/>
  <c r="B2757" i="3" s="1"/>
  <c r="E2757" i="3" s="1"/>
  <c r="A2757" i="3"/>
  <c r="C2756" i="3"/>
  <c r="B2756" i="3" s="1"/>
  <c r="E2756" i="3" s="1"/>
  <c r="A2756" i="3"/>
  <c r="C2755" i="3"/>
  <c r="B2755" i="3"/>
  <c r="E2755" i="3" s="1"/>
  <c r="A2755" i="3"/>
  <c r="C2754" i="3"/>
  <c r="B2754" i="3" s="1"/>
  <c r="E2754" i="3" s="1"/>
  <c r="A2754" i="3"/>
  <c r="C2753" i="3"/>
  <c r="B2753" i="3" s="1"/>
  <c r="E2753" i="3" s="1"/>
  <c r="A2753" i="3"/>
  <c r="C2752" i="3"/>
  <c r="B2752" i="3" s="1"/>
  <c r="E2752" i="3" s="1"/>
  <c r="A2752" i="3"/>
  <c r="C2751" i="3"/>
  <c r="B2751" i="3" s="1"/>
  <c r="E2751" i="3" s="1"/>
  <c r="A2751" i="3"/>
  <c r="C2750" i="3"/>
  <c r="B2750" i="3" s="1"/>
  <c r="E2750" i="3" s="1"/>
  <c r="A2750" i="3"/>
  <c r="C2749" i="3"/>
  <c r="B2749" i="3" s="1"/>
  <c r="E2749" i="3" s="1"/>
  <c r="A2749" i="3"/>
  <c r="C2748" i="3"/>
  <c r="B2748" i="3" s="1"/>
  <c r="E2748" i="3" s="1"/>
  <c r="A2748" i="3"/>
  <c r="C2747" i="3"/>
  <c r="B2747" i="3"/>
  <c r="E2747" i="3" s="1"/>
  <c r="A2747" i="3"/>
  <c r="C2746" i="3"/>
  <c r="B2746" i="3" s="1"/>
  <c r="E2746" i="3" s="1"/>
  <c r="A2746" i="3"/>
  <c r="C2745" i="3"/>
  <c r="B2745" i="3" s="1"/>
  <c r="E2745" i="3" s="1"/>
  <c r="A2745" i="3"/>
  <c r="C2744" i="3"/>
  <c r="B2744" i="3" s="1"/>
  <c r="E2744" i="3" s="1"/>
  <c r="A2744" i="3"/>
  <c r="C2743" i="3"/>
  <c r="B2743" i="3" s="1"/>
  <c r="E2743" i="3" s="1"/>
  <c r="A2743" i="3"/>
  <c r="C2742" i="3"/>
  <c r="B2742" i="3" s="1"/>
  <c r="E2742" i="3" s="1"/>
  <c r="A2742" i="3"/>
  <c r="C2741" i="3"/>
  <c r="B2741" i="3" s="1"/>
  <c r="E2741" i="3" s="1"/>
  <c r="A2741" i="3"/>
  <c r="C2740" i="3"/>
  <c r="B2740" i="3" s="1"/>
  <c r="E2740" i="3" s="1"/>
  <c r="A2740" i="3"/>
  <c r="C2739" i="3"/>
  <c r="B2739" i="3"/>
  <c r="E2739" i="3" s="1"/>
  <c r="A2739" i="3"/>
  <c r="C2738" i="3"/>
  <c r="B2738" i="3" s="1"/>
  <c r="E2738" i="3" s="1"/>
  <c r="A2738" i="3"/>
  <c r="C2737" i="3"/>
  <c r="B2737" i="3" s="1"/>
  <c r="E2737" i="3" s="1"/>
  <c r="A2737" i="3"/>
  <c r="C2736" i="3"/>
  <c r="B2736" i="3" s="1"/>
  <c r="E2736" i="3" s="1"/>
  <c r="A2736" i="3"/>
  <c r="C2735" i="3"/>
  <c r="B2735" i="3" s="1"/>
  <c r="E2735" i="3" s="1"/>
  <c r="A2735" i="3"/>
  <c r="C2734" i="3"/>
  <c r="B2734" i="3" s="1"/>
  <c r="E2734" i="3" s="1"/>
  <c r="A2734" i="3"/>
  <c r="C2733" i="3"/>
  <c r="B2733" i="3" s="1"/>
  <c r="E2733" i="3" s="1"/>
  <c r="A2733" i="3"/>
  <c r="C2732" i="3"/>
  <c r="B2732" i="3" s="1"/>
  <c r="E2732" i="3" s="1"/>
  <c r="A2732" i="3"/>
  <c r="C2731" i="3"/>
  <c r="B2731" i="3"/>
  <c r="E2731" i="3" s="1"/>
  <c r="A2731" i="3"/>
  <c r="C2730" i="3"/>
  <c r="B2730" i="3" s="1"/>
  <c r="E2730" i="3" s="1"/>
  <c r="A2730" i="3"/>
  <c r="C2729" i="3"/>
  <c r="B2729" i="3" s="1"/>
  <c r="E2729" i="3" s="1"/>
  <c r="A2729" i="3"/>
  <c r="C2728" i="3"/>
  <c r="B2728" i="3" s="1"/>
  <c r="E2728" i="3" s="1"/>
  <c r="A2728" i="3"/>
  <c r="C2727" i="3"/>
  <c r="B2727" i="3" s="1"/>
  <c r="E2727" i="3" s="1"/>
  <c r="A2727" i="3"/>
  <c r="C2726" i="3"/>
  <c r="B2726" i="3" s="1"/>
  <c r="E2726" i="3" s="1"/>
  <c r="A2726" i="3"/>
  <c r="C2725" i="3"/>
  <c r="B2725" i="3" s="1"/>
  <c r="E2725" i="3" s="1"/>
  <c r="A2725" i="3"/>
  <c r="C2724" i="3"/>
  <c r="B2724" i="3" s="1"/>
  <c r="E2724" i="3" s="1"/>
  <c r="A2724" i="3"/>
  <c r="C2723" i="3"/>
  <c r="B2723" i="3"/>
  <c r="E2723" i="3" s="1"/>
  <c r="A2723" i="3"/>
  <c r="C2722" i="3"/>
  <c r="B2722" i="3" s="1"/>
  <c r="E2722" i="3" s="1"/>
  <c r="A2722" i="3"/>
  <c r="C2721" i="3"/>
  <c r="B2721" i="3" s="1"/>
  <c r="E2721" i="3" s="1"/>
  <c r="A2721" i="3"/>
  <c r="C2720" i="3"/>
  <c r="B2720" i="3" s="1"/>
  <c r="E2720" i="3" s="1"/>
  <c r="A2720" i="3"/>
  <c r="C2719" i="3"/>
  <c r="B2719" i="3" s="1"/>
  <c r="E2719" i="3" s="1"/>
  <c r="A2719" i="3"/>
  <c r="C2718" i="3"/>
  <c r="B2718" i="3" s="1"/>
  <c r="E2718" i="3" s="1"/>
  <c r="A2718" i="3"/>
  <c r="C2717" i="3"/>
  <c r="B2717" i="3" s="1"/>
  <c r="E2717" i="3" s="1"/>
  <c r="A2717" i="3"/>
  <c r="C2716" i="3"/>
  <c r="B2716" i="3" s="1"/>
  <c r="E2716" i="3" s="1"/>
  <c r="A2716" i="3"/>
  <c r="C2715" i="3"/>
  <c r="B2715" i="3"/>
  <c r="E2715" i="3" s="1"/>
  <c r="A2715" i="3"/>
  <c r="C2714" i="3"/>
  <c r="B2714" i="3" s="1"/>
  <c r="E2714" i="3" s="1"/>
  <c r="A2714" i="3"/>
  <c r="C2713" i="3"/>
  <c r="B2713" i="3" s="1"/>
  <c r="E2713" i="3" s="1"/>
  <c r="A2713" i="3"/>
  <c r="C2712" i="3"/>
  <c r="B2712" i="3" s="1"/>
  <c r="E2712" i="3" s="1"/>
  <c r="A2712" i="3"/>
  <c r="C2711" i="3"/>
  <c r="B2711" i="3" s="1"/>
  <c r="E2711" i="3" s="1"/>
  <c r="A2711" i="3"/>
  <c r="C2710" i="3"/>
  <c r="B2710" i="3" s="1"/>
  <c r="E2710" i="3" s="1"/>
  <c r="A2710" i="3"/>
  <c r="C2709" i="3"/>
  <c r="B2709" i="3" s="1"/>
  <c r="E2709" i="3" s="1"/>
  <c r="A2709" i="3"/>
  <c r="C2708" i="3"/>
  <c r="B2708" i="3" s="1"/>
  <c r="E2708" i="3" s="1"/>
  <c r="A2708" i="3"/>
  <c r="C2707" i="3"/>
  <c r="B2707" i="3"/>
  <c r="E2707" i="3" s="1"/>
  <c r="A2707" i="3"/>
  <c r="C2706" i="3"/>
  <c r="B2706" i="3" s="1"/>
  <c r="E2706" i="3" s="1"/>
  <c r="A2706" i="3"/>
  <c r="C2705" i="3"/>
  <c r="B2705" i="3" s="1"/>
  <c r="E2705" i="3" s="1"/>
  <c r="A2705" i="3"/>
  <c r="C2704" i="3"/>
  <c r="B2704" i="3" s="1"/>
  <c r="E2704" i="3" s="1"/>
  <c r="A2704" i="3"/>
  <c r="C2703" i="3"/>
  <c r="B2703" i="3" s="1"/>
  <c r="E2703" i="3" s="1"/>
  <c r="A2703" i="3"/>
  <c r="C2702" i="3"/>
  <c r="B2702" i="3" s="1"/>
  <c r="E2702" i="3" s="1"/>
  <c r="A2702" i="3"/>
  <c r="C2701" i="3"/>
  <c r="B2701" i="3" s="1"/>
  <c r="E2701" i="3" s="1"/>
  <c r="A2701" i="3"/>
  <c r="C2700" i="3"/>
  <c r="B2700" i="3" s="1"/>
  <c r="E2700" i="3" s="1"/>
  <c r="A2700" i="3"/>
  <c r="C2699" i="3"/>
  <c r="B2699" i="3"/>
  <c r="E2699" i="3" s="1"/>
  <c r="A2699" i="3"/>
  <c r="C2698" i="3"/>
  <c r="B2698" i="3" s="1"/>
  <c r="E2698" i="3" s="1"/>
  <c r="A2698" i="3"/>
  <c r="C2697" i="3"/>
  <c r="B2697" i="3" s="1"/>
  <c r="E2697" i="3" s="1"/>
  <c r="A2697" i="3"/>
  <c r="C2696" i="3"/>
  <c r="B2696" i="3" s="1"/>
  <c r="E2696" i="3" s="1"/>
  <c r="A2696" i="3"/>
  <c r="C2695" i="3"/>
  <c r="B2695" i="3" s="1"/>
  <c r="E2695" i="3" s="1"/>
  <c r="A2695" i="3"/>
  <c r="C2694" i="3"/>
  <c r="B2694" i="3" s="1"/>
  <c r="E2694" i="3" s="1"/>
  <c r="A2694" i="3"/>
  <c r="C2693" i="3"/>
  <c r="B2693" i="3" s="1"/>
  <c r="E2693" i="3" s="1"/>
  <c r="A2693" i="3"/>
  <c r="C2692" i="3"/>
  <c r="B2692" i="3" s="1"/>
  <c r="E2692" i="3" s="1"/>
  <c r="A2692" i="3"/>
  <c r="C2691" i="3"/>
  <c r="B2691" i="3"/>
  <c r="E2691" i="3" s="1"/>
  <c r="A2691" i="3"/>
  <c r="C2690" i="3"/>
  <c r="B2690" i="3" s="1"/>
  <c r="E2690" i="3" s="1"/>
  <c r="A2690" i="3"/>
  <c r="C2689" i="3"/>
  <c r="B2689" i="3" s="1"/>
  <c r="E2689" i="3" s="1"/>
  <c r="A2689" i="3"/>
  <c r="C2688" i="3"/>
  <c r="B2688" i="3" s="1"/>
  <c r="E2688" i="3" s="1"/>
  <c r="A2688" i="3"/>
  <c r="C2687" i="3"/>
  <c r="B2687" i="3" s="1"/>
  <c r="E2687" i="3" s="1"/>
  <c r="A2687" i="3"/>
  <c r="C2686" i="3"/>
  <c r="B2686" i="3" s="1"/>
  <c r="E2686" i="3" s="1"/>
  <c r="A2686" i="3"/>
  <c r="C2685" i="3"/>
  <c r="B2685" i="3" s="1"/>
  <c r="E2685" i="3" s="1"/>
  <c r="A2685" i="3"/>
  <c r="C2684" i="3"/>
  <c r="B2684" i="3" s="1"/>
  <c r="E2684" i="3" s="1"/>
  <c r="A2684" i="3"/>
  <c r="C2683" i="3"/>
  <c r="B2683" i="3"/>
  <c r="E2683" i="3" s="1"/>
  <c r="A2683" i="3"/>
  <c r="C2682" i="3"/>
  <c r="B2682" i="3" s="1"/>
  <c r="E2682" i="3" s="1"/>
  <c r="A2682" i="3"/>
  <c r="C2681" i="3"/>
  <c r="B2681" i="3" s="1"/>
  <c r="E2681" i="3" s="1"/>
  <c r="A2681" i="3"/>
  <c r="C2680" i="3"/>
  <c r="B2680" i="3" s="1"/>
  <c r="E2680" i="3" s="1"/>
  <c r="A2680" i="3"/>
  <c r="C2679" i="3"/>
  <c r="B2679" i="3" s="1"/>
  <c r="E2679" i="3" s="1"/>
  <c r="A2679" i="3"/>
  <c r="C2678" i="3"/>
  <c r="B2678" i="3" s="1"/>
  <c r="E2678" i="3" s="1"/>
  <c r="A2678" i="3"/>
  <c r="C2677" i="3"/>
  <c r="B2677" i="3" s="1"/>
  <c r="E2677" i="3" s="1"/>
  <c r="A2677" i="3"/>
  <c r="C2676" i="3"/>
  <c r="B2676" i="3" s="1"/>
  <c r="E2676" i="3" s="1"/>
  <c r="A2676" i="3"/>
  <c r="C2675" i="3"/>
  <c r="B2675" i="3"/>
  <c r="E2675" i="3" s="1"/>
  <c r="A2675" i="3"/>
  <c r="C2674" i="3"/>
  <c r="B2674" i="3" s="1"/>
  <c r="E2674" i="3" s="1"/>
  <c r="A2674" i="3"/>
  <c r="C2673" i="3"/>
  <c r="B2673" i="3" s="1"/>
  <c r="E2673" i="3" s="1"/>
  <c r="A2673" i="3"/>
  <c r="C2672" i="3"/>
  <c r="B2672" i="3" s="1"/>
  <c r="E2672" i="3" s="1"/>
  <c r="A2672" i="3"/>
  <c r="C2671" i="3"/>
  <c r="B2671" i="3" s="1"/>
  <c r="E2671" i="3" s="1"/>
  <c r="A2671" i="3"/>
  <c r="C2670" i="3"/>
  <c r="B2670" i="3" s="1"/>
  <c r="E2670" i="3" s="1"/>
  <c r="A2670" i="3"/>
  <c r="C2669" i="3"/>
  <c r="B2669" i="3" s="1"/>
  <c r="E2669" i="3" s="1"/>
  <c r="A2669" i="3"/>
  <c r="C2668" i="3"/>
  <c r="B2668" i="3" s="1"/>
  <c r="E2668" i="3" s="1"/>
  <c r="A2668" i="3"/>
  <c r="C2667" i="3"/>
  <c r="B2667" i="3"/>
  <c r="E2667" i="3" s="1"/>
  <c r="A2667" i="3"/>
  <c r="C2666" i="3"/>
  <c r="B2666" i="3" s="1"/>
  <c r="E2666" i="3" s="1"/>
  <c r="A2666" i="3"/>
  <c r="C2665" i="3"/>
  <c r="B2665" i="3" s="1"/>
  <c r="E2665" i="3" s="1"/>
  <c r="A2665" i="3"/>
  <c r="C2664" i="3"/>
  <c r="B2664" i="3" s="1"/>
  <c r="E2664" i="3" s="1"/>
  <c r="A2664" i="3"/>
  <c r="C2663" i="3"/>
  <c r="B2663" i="3" s="1"/>
  <c r="E2663" i="3" s="1"/>
  <c r="A2663" i="3"/>
  <c r="C2662" i="3"/>
  <c r="B2662" i="3" s="1"/>
  <c r="E2662" i="3" s="1"/>
  <c r="A2662" i="3"/>
  <c r="C2661" i="3"/>
  <c r="B2661" i="3" s="1"/>
  <c r="E2661" i="3" s="1"/>
  <c r="A2661" i="3"/>
  <c r="C2660" i="3"/>
  <c r="B2660" i="3" s="1"/>
  <c r="E2660" i="3" s="1"/>
  <c r="A2660" i="3"/>
  <c r="C2659" i="3"/>
  <c r="B2659" i="3"/>
  <c r="E2659" i="3" s="1"/>
  <c r="A2659" i="3"/>
  <c r="C2658" i="3"/>
  <c r="B2658" i="3" s="1"/>
  <c r="E2658" i="3" s="1"/>
  <c r="A2658" i="3"/>
  <c r="C2657" i="3"/>
  <c r="B2657" i="3" s="1"/>
  <c r="E2657" i="3" s="1"/>
  <c r="A2657" i="3"/>
  <c r="C2656" i="3"/>
  <c r="B2656" i="3" s="1"/>
  <c r="E2656" i="3" s="1"/>
  <c r="A2656" i="3"/>
  <c r="C2655" i="3"/>
  <c r="B2655" i="3" s="1"/>
  <c r="E2655" i="3" s="1"/>
  <c r="A2655" i="3"/>
  <c r="C2654" i="3"/>
  <c r="B2654" i="3" s="1"/>
  <c r="E2654" i="3" s="1"/>
  <c r="A2654" i="3"/>
  <c r="C2653" i="3"/>
  <c r="B2653" i="3" s="1"/>
  <c r="E2653" i="3" s="1"/>
  <c r="A2653" i="3"/>
  <c r="C2652" i="3"/>
  <c r="B2652" i="3" s="1"/>
  <c r="E2652" i="3" s="1"/>
  <c r="A2652" i="3"/>
  <c r="C2651" i="3"/>
  <c r="B2651" i="3"/>
  <c r="E2651" i="3" s="1"/>
  <c r="A2651" i="3"/>
  <c r="C2650" i="3"/>
  <c r="B2650" i="3" s="1"/>
  <c r="E2650" i="3" s="1"/>
  <c r="A2650" i="3"/>
  <c r="C2649" i="3"/>
  <c r="B2649" i="3" s="1"/>
  <c r="E2649" i="3" s="1"/>
  <c r="A2649" i="3"/>
  <c r="C2648" i="3"/>
  <c r="B2648" i="3" s="1"/>
  <c r="E2648" i="3" s="1"/>
  <c r="A2648" i="3"/>
  <c r="C2647" i="3"/>
  <c r="B2647" i="3" s="1"/>
  <c r="E2647" i="3" s="1"/>
  <c r="A2647" i="3"/>
  <c r="C2646" i="3"/>
  <c r="B2646" i="3" s="1"/>
  <c r="E2646" i="3" s="1"/>
  <c r="A2646" i="3"/>
  <c r="C2645" i="3"/>
  <c r="B2645" i="3" s="1"/>
  <c r="E2645" i="3" s="1"/>
  <c r="A2645" i="3"/>
  <c r="C2644" i="3"/>
  <c r="B2644" i="3" s="1"/>
  <c r="E2644" i="3" s="1"/>
  <c r="A2644" i="3"/>
  <c r="C2643" i="3"/>
  <c r="B2643" i="3"/>
  <c r="E2643" i="3" s="1"/>
  <c r="A2643" i="3"/>
  <c r="C2642" i="3"/>
  <c r="B2642" i="3" s="1"/>
  <c r="E2642" i="3" s="1"/>
  <c r="A2642" i="3"/>
  <c r="C2641" i="3"/>
  <c r="B2641" i="3" s="1"/>
  <c r="E2641" i="3" s="1"/>
  <c r="A2641" i="3"/>
  <c r="C2640" i="3"/>
  <c r="B2640" i="3" s="1"/>
  <c r="E2640" i="3" s="1"/>
  <c r="A2640" i="3"/>
  <c r="C2639" i="3"/>
  <c r="B2639" i="3" s="1"/>
  <c r="E2639" i="3" s="1"/>
  <c r="A2639" i="3"/>
  <c r="C2638" i="3"/>
  <c r="B2638" i="3" s="1"/>
  <c r="E2638" i="3" s="1"/>
  <c r="A2638" i="3"/>
  <c r="C2637" i="3"/>
  <c r="B2637" i="3"/>
  <c r="E2637" i="3" s="1"/>
  <c r="A2637" i="3"/>
  <c r="C2636" i="3"/>
  <c r="B2636" i="3" s="1"/>
  <c r="E2636" i="3" s="1"/>
  <c r="A2636" i="3"/>
  <c r="C2635" i="3"/>
  <c r="B2635" i="3" s="1"/>
  <c r="E2635" i="3" s="1"/>
  <c r="A2635" i="3"/>
  <c r="C2634" i="3"/>
  <c r="B2634" i="3" s="1"/>
  <c r="E2634" i="3" s="1"/>
  <c r="A2634" i="3"/>
  <c r="C2633" i="3"/>
  <c r="B2633" i="3" s="1"/>
  <c r="E2633" i="3" s="1"/>
  <c r="A2633" i="3"/>
  <c r="C2632" i="3"/>
  <c r="B2632" i="3" s="1"/>
  <c r="E2632" i="3" s="1"/>
  <c r="A2632" i="3"/>
  <c r="C2631" i="3"/>
  <c r="B2631" i="3" s="1"/>
  <c r="E2631" i="3" s="1"/>
  <c r="A2631" i="3"/>
  <c r="C2630" i="3"/>
  <c r="B2630" i="3" s="1"/>
  <c r="E2630" i="3" s="1"/>
  <c r="A2630" i="3"/>
  <c r="C2629" i="3"/>
  <c r="B2629" i="3"/>
  <c r="E2629" i="3" s="1"/>
  <c r="A2629" i="3"/>
  <c r="C2628" i="3"/>
  <c r="B2628" i="3" s="1"/>
  <c r="E2628" i="3" s="1"/>
  <c r="A2628" i="3"/>
  <c r="C2627" i="3"/>
  <c r="B2627" i="3" s="1"/>
  <c r="E2627" i="3" s="1"/>
  <c r="A2627" i="3"/>
  <c r="C2626" i="3"/>
  <c r="B2626" i="3" s="1"/>
  <c r="E2626" i="3" s="1"/>
  <c r="A2626" i="3"/>
  <c r="C2625" i="3"/>
  <c r="B2625" i="3" s="1"/>
  <c r="E2625" i="3" s="1"/>
  <c r="A2625" i="3"/>
  <c r="C2624" i="3"/>
  <c r="B2624" i="3" s="1"/>
  <c r="E2624" i="3" s="1"/>
  <c r="A2624" i="3"/>
  <c r="C2623" i="3"/>
  <c r="B2623" i="3" s="1"/>
  <c r="E2623" i="3" s="1"/>
  <c r="A2623" i="3"/>
  <c r="C2622" i="3"/>
  <c r="B2622" i="3" s="1"/>
  <c r="E2622" i="3" s="1"/>
  <c r="A2622" i="3"/>
  <c r="C2621" i="3"/>
  <c r="B2621" i="3"/>
  <c r="E2621" i="3" s="1"/>
  <c r="A2621" i="3"/>
  <c r="C2620" i="3"/>
  <c r="B2620" i="3" s="1"/>
  <c r="E2620" i="3" s="1"/>
  <c r="A2620" i="3"/>
  <c r="C2619" i="3"/>
  <c r="B2619" i="3" s="1"/>
  <c r="E2619" i="3" s="1"/>
  <c r="A2619" i="3"/>
  <c r="C2618" i="3"/>
  <c r="B2618" i="3" s="1"/>
  <c r="E2618" i="3" s="1"/>
  <c r="A2618" i="3"/>
  <c r="C2617" i="3"/>
  <c r="B2617" i="3" s="1"/>
  <c r="E2617" i="3" s="1"/>
  <c r="A2617" i="3"/>
  <c r="C2616" i="3"/>
  <c r="B2616" i="3" s="1"/>
  <c r="E2616" i="3" s="1"/>
  <c r="A2616" i="3"/>
  <c r="C2615" i="3"/>
  <c r="B2615" i="3" s="1"/>
  <c r="E2615" i="3" s="1"/>
  <c r="A2615" i="3"/>
  <c r="C2614" i="3"/>
  <c r="B2614" i="3" s="1"/>
  <c r="E2614" i="3" s="1"/>
  <c r="A2614" i="3"/>
  <c r="C2613" i="3"/>
  <c r="B2613" i="3"/>
  <c r="E2613" i="3" s="1"/>
  <c r="A2613" i="3"/>
  <c r="C2612" i="3"/>
  <c r="B2612" i="3" s="1"/>
  <c r="E2612" i="3" s="1"/>
  <c r="A2612" i="3"/>
  <c r="C2611" i="3"/>
  <c r="B2611" i="3" s="1"/>
  <c r="E2611" i="3" s="1"/>
  <c r="A2611" i="3"/>
  <c r="C2610" i="3"/>
  <c r="B2610" i="3" s="1"/>
  <c r="E2610" i="3" s="1"/>
  <c r="A2610" i="3"/>
  <c r="C2609" i="3"/>
  <c r="B2609" i="3" s="1"/>
  <c r="E2609" i="3" s="1"/>
  <c r="A2609" i="3"/>
  <c r="C2608" i="3"/>
  <c r="B2608" i="3" s="1"/>
  <c r="E2608" i="3" s="1"/>
  <c r="A2608" i="3"/>
  <c r="C2607" i="3"/>
  <c r="B2607" i="3" s="1"/>
  <c r="E2607" i="3" s="1"/>
  <c r="A2607" i="3"/>
  <c r="C2606" i="3"/>
  <c r="B2606" i="3" s="1"/>
  <c r="E2606" i="3" s="1"/>
  <c r="A2606" i="3"/>
  <c r="C2605" i="3"/>
  <c r="B2605" i="3"/>
  <c r="E2605" i="3" s="1"/>
  <c r="A2605" i="3"/>
  <c r="C2604" i="3"/>
  <c r="B2604" i="3" s="1"/>
  <c r="E2604" i="3" s="1"/>
  <c r="A2604" i="3"/>
  <c r="C2603" i="3"/>
  <c r="B2603" i="3" s="1"/>
  <c r="E2603" i="3" s="1"/>
  <c r="A2603" i="3"/>
  <c r="C2602" i="3"/>
  <c r="B2602" i="3" s="1"/>
  <c r="E2602" i="3" s="1"/>
  <c r="A2602" i="3"/>
  <c r="C2601" i="3"/>
  <c r="B2601" i="3" s="1"/>
  <c r="E2601" i="3" s="1"/>
  <c r="A2601" i="3"/>
  <c r="C2600" i="3"/>
  <c r="B2600" i="3" s="1"/>
  <c r="E2600" i="3" s="1"/>
  <c r="A2600" i="3"/>
  <c r="C2599" i="3"/>
  <c r="B2599" i="3" s="1"/>
  <c r="E2599" i="3" s="1"/>
  <c r="A2599" i="3"/>
  <c r="C2598" i="3"/>
  <c r="B2598" i="3" s="1"/>
  <c r="E2598" i="3" s="1"/>
  <c r="A2598" i="3"/>
  <c r="C2597" i="3"/>
  <c r="B2597" i="3"/>
  <c r="E2597" i="3" s="1"/>
  <c r="A2597" i="3"/>
  <c r="C2596" i="3"/>
  <c r="B2596" i="3" s="1"/>
  <c r="E2596" i="3" s="1"/>
  <c r="A2596" i="3"/>
  <c r="C2595" i="3"/>
  <c r="B2595" i="3" s="1"/>
  <c r="E2595" i="3" s="1"/>
  <c r="A2595" i="3"/>
  <c r="C2594" i="3"/>
  <c r="B2594" i="3" s="1"/>
  <c r="E2594" i="3" s="1"/>
  <c r="A2594" i="3"/>
  <c r="C2593" i="3"/>
  <c r="B2593" i="3" s="1"/>
  <c r="E2593" i="3" s="1"/>
  <c r="A2593" i="3"/>
  <c r="C2592" i="3"/>
  <c r="B2592" i="3" s="1"/>
  <c r="E2592" i="3" s="1"/>
  <c r="A2592" i="3"/>
  <c r="C2591" i="3"/>
  <c r="B2591" i="3" s="1"/>
  <c r="E2591" i="3" s="1"/>
  <c r="A2591" i="3"/>
  <c r="C2590" i="3"/>
  <c r="B2590" i="3" s="1"/>
  <c r="E2590" i="3" s="1"/>
  <c r="A2590" i="3"/>
  <c r="C2589" i="3"/>
  <c r="B2589" i="3"/>
  <c r="E2589" i="3" s="1"/>
  <c r="A2589" i="3"/>
  <c r="C2588" i="3"/>
  <c r="B2588" i="3" s="1"/>
  <c r="E2588" i="3" s="1"/>
  <c r="A2588" i="3"/>
  <c r="C2587" i="3"/>
  <c r="B2587" i="3" s="1"/>
  <c r="E2587" i="3" s="1"/>
  <c r="A2587" i="3"/>
  <c r="C2586" i="3"/>
  <c r="B2586" i="3" s="1"/>
  <c r="E2586" i="3" s="1"/>
  <c r="A2586" i="3"/>
  <c r="C2585" i="3"/>
  <c r="B2585" i="3" s="1"/>
  <c r="E2585" i="3" s="1"/>
  <c r="A2585" i="3"/>
  <c r="C2584" i="3"/>
  <c r="B2584" i="3" s="1"/>
  <c r="E2584" i="3" s="1"/>
  <c r="A2584" i="3"/>
  <c r="C2583" i="3"/>
  <c r="B2583" i="3" s="1"/>
  <c r="E2583" i="3" s="1"/>
  <c r="A2583" i="3"/>
  <c r="C2582" i="3"/>
  <c r="B2582" i="3" s="1"/>
  <c r="E2582" i="3" s="1"/>
  <c r="A2582" i="3"/>
  <c r="C2581" i="3"/>
  <c r="B2581" i="3"/>
  <c r="E2581" i="3" s="1"/>
  <c r="A2581" i="3"/>
  <c r="C2580" i="3"/>
  <c r="B2580" i="3" s="1"/>
  <c r="E2580" i="3" s="1"/>
  <c r="A2580" i="3"/>
  <c r="C2579" i="3"/>
  <c r="B2579" i="3" s="1"/>
  <c r="E2579" i="3" s="1"/>
  <c r="A2579" i="3"/>
  <c r="C2578" i="3"/>
  <c r="B2578" i="3" s="1"/>
  <c r="E2578" i="3" s="1"/>
  <c r="A2578" i="3"/>
  <c r="C2577" i="3"/>
  <c r="B2577" i="3" s="1"/>
  <c r="E2577" i="3" s="1"/>
  <c r="A2577" i="3"/>
  <c r="C2576" i="3"/>
  <c r="B2576" i="3" s="1"/>
  <c r="E2576" i="3" s="1"/>
  <c r="A2576" i="3"/>
  <c r="C2575" i="3"/>
  <c r="B2575" i="3" s="1"/>
  <c r="E2575" i="3" s="1"/>
  <c r="A2575" i="3"/>
  <c r="C2574" i="3"/>
  <c r="B2574" i="3" s="1"/>
  <c r="E2574" i="3" s="1"/>
  <c r="A2574" i="3"/>
  <c r="C2573" i="3"/>
  <c r="B2573" i="3"/>
  <c r="E2573" i="3" s="1"/>
  <c r="A2573" i="3"/>
  <c r="C2572" i="3"/>
  <c r="B2572" i="3" s="1"/>
  <c r="E2572" i="3" s="1"/>
  <c r="A2572" i="3"/>
  <c r="C2571" i="3"/>
  <c r="B2571" i="3" s="1"/>
  <c r="E2571" i="3" s="1"/>
  <c r="A2571" i="3"/>
  <c r="C2570" i="3"/>
  <c r="B2570" i="3" s="1"/>
  <c r="E2570" i="3" s="1"/>
  <c r="A2570" i="3"/>
  <c r="C2569" i="3"/>
  <c r="B2569" i="3" s="1"/>
  <c r="E2569" i="3" s="1"/>
  <c r="A2569" i="3"/>
  <c r="C2568" i="3"/>
  <c r="B2568" i="3" s="1"/>
  <c r="E2568" i="3" s="1"/>
  <c r="A2568" i="3"/>
  <c r="C2567" i="3"/>
  <c r="B2567" i="3" s="1"/>
  <c r="E2567" i="3" s="1"/>
  <c r="A2567" i="3"/>
  <c r="C2566" i="3"/>
  <c r="B2566" i="3" s="1"/>
  <c r="E2566" i="3" s="1"/>
  <c r="A2566" i="3"/>
  <c r="C2565" i="3"/>
  <c r="B2565" i="3"/>
  <c r="E2565" i="3" s="1"/>
  <c r="A2565" i="3"/>
  <c r="C2564" i="3"/>
  <c r="B2564" i="3" s="1"/>
  <c r="E2564" i="3" s="1"/>
  <c r="A2564" i="3"/>
  <c r="C2563" i="3"/>
  <c r="B2563" i="3" s="1"/>
  <c r="E2563" i="3" s="1"/>
  <c r="A2563" i="3"/>
  <c r="C2562" i="3"/>
  <c r="B2562" i="3" s="1"/>
  <c r="E2562" i="3" s="1"/>
  <c r="A2562" i="3"/>
  <c r="C2561" i="3"/>
  <c r="B2561" i="3" s="1"/>
  <c r="E2561" i="3" s="1"/>
  <c r="A2561" i="3"/>
  <c r="C2560" i="3"/>
  <c r="B2560" i="3" s="1"/>
  <c r="E2560" i="3" s="1"/>
  <c r="A2560" i="3"/>
  <c r="C2559" i="3"/>
  <c r="B2559" i="3" s="1"/>
  <c r="E2559" i="3" s="1"/>
  <c r="A2559" i="3"/>
  <c r="C2558" i="3"/>
  <c r="B2558" i="3" s="1"/>
  <c r="E2558" i="3" s="1"/>
  <c r="A2558" i="3"/>
  <c r="C2557" i="3"/>
  <c r="B2557" i="3"/>
  <c r="E2557" i="3" s="1"/>
  <c r="A2557" i="3"/>
  <c r="C2556" i="3"/>
  <c r="B2556" i="3" s="1"/>
  <c r="E2556" i="3" s="1"/>
  <c r="A2556" i="3"/>
  <c r="C2555" i="3"/>
  <c r="B2555" i="3" s="1"/>
  <c r="E2555" i="3" s="1"/>
  <c r="A2555" i="3"/>
  <c r="C2554" i="3"/>
  <c r="B2554" i="3" s="1"/>
  <c r="E2554" i="3" s="1"/>
  <c r="A2554" i="3"/>
  <c r="C2553" i="3"/>
  <c r="B2553" i="3" s="1"/>
  <c r="E2553" i="3" s="1"/>
  <c r="A2553" i="3"/>
  <c r="C2552" i="3"/>
  <c r="B2552" i="3" s="1"/>
  <c r="E2552" i="3" s="1"/>
  <c r="A2552" i="3"/>
  <c r="C2551" i="3"/>
  <c r="B2551" i="3" s="1"/>
  <c r="E2551" i="3" s="1"/>
  <c r="A2551" i="3"/>
  <c r="C2550" i="3"/>
  <c r="B2550" i="3" s="1"/>
  <c r="E2550" i="3" s="1"/>
  <c r="A2550" i="3"/>
  <c r="C2549" i="3"/>
  <c r="B2549" i="3"/>
  <c r="E2549" i="3" s="1"/>
  <c r="A2549" i="3"/>
  <c r="C2548" i="3"/>
  <c r="B2548" i="3" s="1"/>
  <c r="E2548" i="3" s="1"/>
  <c r="A2548" i="3"/>
  <c r="C2547" i="3"/>
  <c r="B2547" i="3" s="1"/>
  <c r="E2547" i="3" s="1"/>
  <c r="A2547" i="3"/>
  <c r="C2546" i="3"/>
  <c r="B2546" i="3" s="1"/>
  <c r="E2546" i="3" s="1"/>
  <c r="A2546" i="3"/>
  <c r="C2545" i="3"/>
  <c r="B2545" i="3" s="1"/>
  <c r="E2545" i="3" s="1"/>
  <c r="A2545" i="3"/>
  <c r="C2544" i="3"/>
  <c r="B2544" i="3" s="1"/>
  <c r="E2544" i="3" s="1"/>
  <c r="A2544" i="3"/>
  <c r="C2543" i="3"/>
  <c r="B2543" i="3" s="1"/>
  <c r="E2543" i="3" s="1"/>
  <c r="A2543" i="3"/>
  <c r="C2542" i="3"/>
  <c r="B2542" i="3" s="1"/>
  <c r="E2542" i="3" s="1"/>
  <c r="A2542" i="3"/>
  <c r="C2541" i="3"/>
  <c r="B2541" i="3"/>
  <c r="E2541" i="3" s="1"/>
  <c r="A2541" i="3"/>
  <c r="C2540" i="3"/>
  <c r="B2540" i="3" s="1"/>
  <c r="E2540" i="3" s="1"/>
  <c r="A2540" i="3"/>
  <c r="C2539" i="3"/>
  <c r="B2539" i="3" s="1"/>
  <c r="E2539" i="3" s="1"/>
  <c r="A2539" i="3"/>
  <c r="C2538" i="3"/>
  <c r="B2538" i="3" s="1"/>
  <c r="E2538" i="3" s="1"/>
  <c r="A2538" i="3"/>
  <c r="C2537" i="3"/>
  <c r="B2537" i="3" s="1"/>
  <c r="E2537" i="3" s="1"/>
  <c r="A2537" i="3"/>
  <c r="C2536" i="3"/>
  <c r="B2536" i="3" s="1"/>
  <c r="E2536" i="3" s="1"/>
  <c r="A2536" i="3"/>
  <c r="C2535" i="3"/>
  <c r="B2535" i="3" s="1"/>
  <c r="E2535" i="3" s="1"/>
  <c r="A2535" i="3"/>
  <c r="C2534" i="3"/>
  <c r="B2534" i="3" s="1"/>
  <c r="E2534" i="3" s="1"/>
  <c r="A2534" i="3"/>
  <c r="C2533" i="3"/>
  <c r="B2533" i="3"/>
  <c r="E2533" i="3" s="1"/>
  <c r="A2533" i="3"/>
  <c r="C2532" i="3"/>
  <c r="B2532" i="3" s="1"/>
  <c r="E2532" i="3" s="1"/>
  <c r="A2532" i="3"/>
  <c r="C2531" i="3"/>
  <c r="B2531" i="3" s="1"/>
  <c r="E2531" i="3" s="1"/>
  <c r="A2531" i="3"/>
  <c r="C2530" i="3"/>
  <c r="B2530" i="3" s="1"/>
  <c r="E2530" i="3" s="1"/>
  <c r="A2530" i="3"/>
  <c r="C2529" i="3"/>
  <c r="B2529" i="3" s="1"/>
  <c r="E2529" i="3" s="1"/>
  <c r="A2529" i="3"/>
  <c r="C2528" i="3"/>
  <c r="B2528" i="3" s="1"/>
  <c r="E2528" i="3" s="1"/>
  <c r="A2528" i="3"/>
  <c r="C2527" i="3"/>
  <c r="B2527" i="3" s="1"/>
  <c r="E2527" i="3" s="1"/>
  <c r="A2527" i="3"/>
  <c r="C2526" i="3"/>
  <c r="B2526" i="3" s="1"/>
  <c r="E2526" i="3" s="1"/>
  <c r="A2526" i="3"/>
  <c r="C2525" i="3"/>
  <c r="B2525" i="3"/>
  <c r="E2525" i="3" s="1"/>
  <c r="A2525" i="3"/>
  <c r="C2524" i="3"/>
  <c r="B2524" i="3" s="1"/>
  <c r="E2524" i="3" s="1"/>
  <c r="A2524" i="3"/>
  <c r="C2523" i="3"/>
  <c r="B2523" i="3" s="1"/>
  <c r="E2523" i="3" s="1"/>
  <c r="A2523" i="3"/>
  <c r="C2522" i="3"/>
  <c r="B2522" i="3" s="1"/>
  <c r="E2522" i="3" s="1"/>
  <c r="A2522" i="3"/>
  <c r="C2521" i="3"/>
  <c r="B2521" i="3" s="1"/>
  <c r="E2521" i="3" s="1"/>
  <c r="A2521" i="3"/>
  <c r="C2520" i="3"/>
  <c r="B2520" i="3" s="1"/>
  <c r="E2520" i="3" s="1"/>
  <c r="A2520" i="3"/>
  <c r="C2519" i="3"/>
  <c r="B2519" i="3" s="1"/>
  <c r="E2519" i="3" s="1"/>
  <c r="A2519" i="3"/>
  <c r="C2518" i="3"/>
  <c r="B2518" i="3" s="1"/>
  <c r="E2518" i="3" s="1"/>
  <c r="A2518" i="3"/>
  <c r="C2517" i="3"/>
  <c r="B2517" i="3"/>
  <c r="E2517" i="3" s="1"/>
  <c r="A2517" i="3"/>
  <c r="C2516" i="3"/>
  <c r="B2516" i="3" s="1"/>
  <c r="E2516" i="3" s="1"/>
  <c r="A2516" i="3"/>
  <c r="C2515" i="3"/>
  <c r="B2515" i="3" s="1"/>
  <c r="E2515" i="3" s="1"/>
  <c r="A2515" i="3"/>
  <c r="C2514" i="3"/>
  <c r="B2514" i="3" s="1"/>
  <c r="E2514" i="3" s="1"/>
  <c r="A2514" i="3"/>
  <c r="C2513" i="3"/>
  <c r="B2513" i="3" s="1"/>
  <c r="E2513" i="3" s="1"/>
  <c r="A2513" i="3"/>
  <c r="C2512" i="3"/>
  <c r="B2512" i="3" s="1"/>
  <c r="E2512" i="3" s="1"/>
  <c r="A2512" i="3"/>
  <c r="C2511" i="3"/>
  <c r="B2511" i="3" s="1"/>
  <c r="E2511" i="3" s="1"/>
  <c r="A2511" i="3"/>
  <c r="C2510" i="3"/>
  <c r="B2510" i="3" s="1"/>
  <c r="E2510" i="3" s="1"/>
  <c r="A2510" i="3"/>
  <c r="C2509" i="3"/>
  <c r="B2509" i="3"/>
  <c r="E2509" i="3" s="1"/>
  <c r="A2509" i="3"/>
  <c r="C2508" i="3"/>
  <c r="B2508" i="3" s="1"/>
  <c r="E2508" i="3" s="1"/>
  <c r="A2508" i="3"/>
  <c r="C2507" i="3"/>
  <c r="B2507" i="3" s="1"/>
  <c r="E2507" i="3" s="1"/>
  <c r="A2507" i="3"/>
  <c r="C2506" i="3"/>
  <c r="B2506" i="3" s="1"/>
  <c r="E2506" i="3" s="1"/>
  <c r="A2506" i="3"/>
  <c r="C2505" i="3"/>
  <c r="B2505" i="3" s="1"/>
  <c r="E2505" i="3" s="1"/>
  <c r="A2505" i="3"/>
  <c r="C2504" i="3"/>
  <c r="B2504" i="3" s="1"/>
  <c r="E2504" i="3" s="1"/>
  <c r="A2504" i="3"/>
  <c r="C2503" i="3"/>
  <c r="B2503" i="3" s="1"/>
  <c r="E2503" i="3" s="1"/>
  <c r="A2503" i="3"/>
  <c r="C2502" i="3"/>
  <c r="B2502" i="3" s="1"/>
  <c r="E2502" i="3" s="1"/>
  <c r="A2502" i="3"/>
  <c r="C2501" i="3"/>
  <c r="B2501" i="3"/>
  <c r="E2501" i="3" s="1"/>
  <c r="A2501" i="3"/>
  <c r="C2500" i="3"/>
  <c r="B2500" i="3" s="1"/>
  <c r="E2500" i="3" s="1"/>
  <c r="A2500" i="3"/>
  <c r="C2499" i="3"/>
  <c r="B2499" i="3" s="1"/>
  <c r="E2499" i="3" s="1"/>
  <c r="A2499" i="3"/>
  <c r="C2498" i="3"/>
  <c r="B2498" i="3" s="1"/>
  <c r="E2498" i="3" s="1"/>
  <c r="A2498" i="3"/>
  <c r="C2497" i="3"/>
  <c r="B2497" i="3" s="1"/>
  <c r="E2497" i="3" s="1"/>
  <c r="A2497" i="3"/>
  <c r="C2496" i="3"/>
  <c r="B2496" i="3" s="1"/>
  <c r="E2496" i="3" s="1"/>
  <c r="A2496" i="3"/>
  <c r="C2495" i="3"/>
  <c r="B2495" i="3" s="1"/>
  <c r="E2495" i="3" s="1"/>
  <c r="A2495" i="3"/>
  <c r="C2494" i="3"/>
  <c r="B2494" i="3" s="1"/>
  <c r="E2494" i="3" s="1"/>
  <c r="A2494" i="3"/>
  <c r="C2493" i="3"/>
  <c r="B2493" i="3"/>
  <c r="E2493" i="3" s="1"/>
  <c r="A2493" i="3"/>
  <c r="C2492" i="3"/>
  <c r="B2492" i="3" s="1"/>
  <c r="E2492" i="3" s="1"/>
  <c r="A2492" i="3"/>
  <c r="C2491" i="3"/>
  <c r="B2491" i="3" s="1"/>
  <c r="E2491" i="3" s="1"/>
  <c r="A2491" i="3"/>
  <c r="C2490" i="3"/>
  <c r="B2490" i="3" s="1"/>
  <c r="E2490" i="3" s="1"/>
  <c r="A2490" i="3"/>
  <c r="C2489" i="3"/>
  <c r="B2489" i="3" s="1"/>
  <c r="E2489" i="3" s="1"/>
  <c r="A2489" i="3"/>
  <c r="C2488" i="3"/>
  <c r="B2488" i="3" s="1"/>
  <c r="E2488" i="3" s="1"/>
  <c r="A2488" i="3"/>
  <c r="C2487" i="3"/>
  <c r="B2487" i="3" s="1"/>
  <c r="E2487" i="3" s="1"/>
  <c r="A2487" i="3"/>
  <c r="C2486" i="3"/>
  <c r="B2486" i="3" s="1"/>
  <c r="E2486" i="3" s="1"/>
  <c r="A2486" i="3"/>
  <c r="C2485" i="3"/>
  <c r="B2485" i="3"/>
  <c r="E2485" i="3" s="1"/>
  <c r="A2485" i="3"/>
  <c r="C2484" i="3"/>
  <c r="B2484" i="3" s="1"/>
  <c r="E2484" i="3" s="1"/>
  <c r="A2484" i="3"/>
  <c r="C2483" i="3"/>
  <c r="B2483" i="3" s="1"/>
  <c r="E2483" i="3" s="1"/>
  <c r="A2483" i="3"/>
  <c r="C2482" i="3"/>
  <c r="B2482" i="3" s="1"/>
  <c r="E2482" i="3" s="1"/>
  <c r="A2482" i="3"/>
  <c r="C2481" i="3"/>
  <c r="B2481" i="3" s="1"/>
  <c r="E2481" i="3" s="1"/>
  <c r="A2481" i="3"/>
  <c r="C2480" i="3"/>
  <c r="B2480" i="3" s="1"/>
  <c r="E2480" i="3" s="1"/>
  <c r="A2480" i="3"/>
  <c r="C2479" i="3"/>
  <c r="B2479" i="3" s="1"/>
  <c r="E2479" i="3" s="1"/>
  <c r="A2479" i="3"/>
  <c r="C2478" i="3"/>
  <c r="B2478" i="3" s="1"/>
  <c r="E2478" i="3" s="1"/>
  <c r="A2478" i="3"/>
  <c r="C2477" i="3"/>
  <c r="B2477" i="3"/>
  <c r="E2477" i="3" s="1"/>
  <c r="A2477" i="3"/>
  <c r="C2476" i="3"/>
  <c r="B2476" i="3" s="1"/>
  <c r="E2476" i="3" s="1"/>
  <c r="A2476" i="3"/>
  <c r="C2475" i="3"/>
  <c r="B2475" i="3" s="1"/>
  <c r="E2475" i="3" s="1"/>
  <c r="A2475" i="3"/>
  <c r="C2474" i="3"/>
  <c r="B2474" i="3" s="1"/>
  <c r="E2474" i="3" s="1"/>
  <c r="A2474" i="3"/>
  <c r="C2473" i="3"/>
  <c r="B2473" i="3" s="1"/>
  <c r="E2473" i="3" s="1"/>
  <c r="A2473" i="3"/>
  <c r="C2472" i="3"/>
  <c r="B2472" i="3" s="1"/>
  <c r="E2472" i="3" s="1"/>
  <c r="A2472" i="3"/>
  <c r="C2471" i="3"/>
  <c r="B2471" i="3" s="1"/>
  <c r="E2471" i="3" s="1"/>
  <c r="A2471" i="3"/>
  <c r="C2470" i="3"/>
  <c r="B2470" i="3" s="1"/>
  <c r="E2470" i="3" s="1"/>
  <c r="A2470" i="3"/>
  <c r="C2469" i="3"/>
  <c r="B2469" i="3"/>
  <c r="E2469" i="3" s="1"/>
  <c r="A2469" i="3"/>
  <c r="C2468" i="3"/>
  <c r="B2468" i="3" s="1"/>
  <c r="E2468" i="3" s="1"/>
  <c r="A2468" i="3"/>
  <c r="C2467" i="3"/>
  <c r="B2467" i="3" s="1"/>
  <c r="E2467" i="3" s="1"/>
  <c r="A2467" i="3"/>
  <c r="C2466" i="3"/>
  <c r="B2466" i="3" s="1"/>
  <c r="E2466" i="3" s="1"/>
  <c r="A2466" i="3"/>
  <c r="C2465" i="3"/>
  <c r="B2465" i="3" s="1"/>
  <c r="E2465" i="3" s="1"/>
  <c r="A2465" i="3"/>
  <c r="C2464" i="3"/>
  <c r="B2464" i="3" s="1"/>
  <c r="E2464" i="3" s="1"/>
  <c r="A2464" i="3"/>
  <c r="C2463" i="3"/>
  <c r="B2463" i="3" s="1"/>
  <c r="E2463" i="3" s="1"/>
  <c r="A2463" i="3"/>
  <c r="C2462" i="3"/>
  <c r="B2462" i="3" s="1"/>
  <c r="E2462" i="3" s="1"/>
  <c r="A2462" i="3"/>
  <c r="C2461" i="3"/>
  <c r="B2461" i="3"/>
  <c r="E2461" i="3" s="1"/>
  <c r="A2461" i="3"/>
  <c r="C2460" i="3"/>
  <c r="B2460" i="3" s="1"/>
  <c r="E2460" i="3" s="1"/>
  <c r="A2460" i="3"/>
  <c r="C2459" i="3"/>
  <c r="B2459" i="3" s="1"/>
  <c r="E2459" i="3" s="1"/>
  <c r="A2459" i="3"/>
  <c r="C2458" i="3"/>
  <c r="B2458" i="3" s="1"/>
  <c r="E2458" i="3" s="1"/>
  <c r="A2458" i="3"/>
  <c r="C2457" i="3"/>
  <c r="B2457" i="3" s="1"/>
  <c r="E2457" i="3" s="1"/>
  <c r="A2457" i="3"/>
  <c r="C2456" i="3"/>
  <c r="B2456" i="3" s="1"/>
  <c r="E2456" i="3" s="1"/>
  <c r="A2456" i="3"/>
  <c r="C2455" i="3"/>
  <c r="B2455" i="3" s="1"/>
  <c r="E2455" i="3" s="1"/>
  <c r="A2455" i="3"/>
  <c r="C2454" i="3"/>
  <c r="B2454" i="3" s="1"/>
  <c r="E2454" i="3" s="1"/>
  <c r="A2454" i="3"/>
  <c r="C2453" i="3"/>
  <c r="B2453" i="3"/>
  <c r="E2453" i="3" s="1"/>
  <c r="A2453" i="3"/>
  <c r="C2452" i="3"/>
  <c r="B2452" i="3" s="1"/>
  <c r="E2452" i="3" s="1"/>
  <c r="A2452" i="3"/>
  <c r="C2451" i="3"/>
  <c r="B2451" i="3" s="1"/>
  <c r="E2451" i="3" s="1"/>
  <c r="A2451" i="3"/>
  <c r="C2450" i="3"/>
  <c r="B2450" i="3" s="1"/>
  <c r="E2450" i="3" s="1"/>
  <c r="A2450" i="3"/>
  <c r="C2449" i="3"/>
  <c r="B2449" i="3" s="1"/>
  <c r="E2449" i="3" s="1"/>
  <c r="A2449" i="3"/>
  <c r="C2448" i="3"/>
  <c r="B2448" i="3" s="1"/>
  <c r="E2448" i="3" s="1"/>
  <c r="A2448" i="3"/>
  <c r="C2447" i="3"/>
  <c r="B2447" i="3" s="1"/>
  <c r="E2447" i="3" s="1"/>
  <c r="A2447" i="3"/>
  <c r="C2446" i="3"/>
  <c r="B2446" i="3" s="1"/>
  <c r="E2446" i="3" s="1"/>
  <c r="A2446" i="3"/>
  <c r="C2445" i="3"/>
  <c r="B2445" i="3"/>
  <c r="E2445" i="3" s="1"/>
  <c r="A2445" i="3"/>
  <c r="C2444" i="3"/>
  <c r="B2444" i="3" s="1"/>
  <c r="E2444" i="3" s="1"/>
  <c r="A2444" i="3"/>
  <c r="C2443" i="3"/>
  <c r="B2443" i="3" s="1"/>
  <c r="E2443" i="3" s="1"/>
  <c r="A2443" i="3"/>
  <c r="C2442" i="3"/>
  <c r="B2442" i="3" s="1"/>
  <c r="E2442" i="3" s="1"/>
  <c r="A2442" i="3"/>
  <c r="C2441" i="3"/>
  <c r="B2441" i="3" s="1"/>
  <c r="E2441" i="3" s="1"/>
  <c r="A2441" i="3"/>
  <c r="C2440" i="3"/>
  <c r="B2440" i="3" s="1"/>
  <c r="E2440" i="3" s="1"/>
  <c r="A2440" i="3"/>
  <c r="C2439" i="3"/>
  <c r="B2439" i="3" s="1"/>
  <c r="E2439" i="3" s="1"/>
  <c r="A2439" i="3"/>
  <c r="C2438" i="3"/>
  <c r="B2438" i="3" s="1"/>
  <c r="E2438" i="3" s="1"/>
  <c r="A2438" i="3"/>
  <c r="C2437" i="3"/>
  <c r="B2437" i="3"/>
  <c r="E2437" i="3" s="1"/>
  <c r="A2437" i="3"/>
  <c r="C2436" i="3"/>
  <c r="B2436" i="3" s="1"/>
  <c r="E2436" i="3" s="1"/>
  <c r="A2436" i="3"/>
  <c r="C2435" i="3"/>
  <c r="B2435" i="3" s="1"/>
  <c r="E2435" i="3" s="1"/>
  <c r="A2435" i="3"/>
  <c r="C2434" i="3"/>
  <c r="B2434" i="3" s="1"/>
  <c r="E2434" i="3" s="1"/>
  <c r="A2434" i="3"/>
  <c r="C2433" i="3"/>
  <c r="B2433" i="3" s="1"/>
  <c r="E2433" i="3" s="1"/>
  <c r="A2433" i="3"/>
  <c r="C2432" i="3"/>
  <c r="B2432" i="3" s="1"/>
  <c r="E2432" i="3" s="1"/>
  <c r="A2432" i="3"/>
  <c r="C2431" i="3"/>
  <c r="B2431" i="3" s="1"/>
  <c r="E2431" i="3" s="1"/>
  <c r="A2431" i="3"/>
  <c r="C2430" i="3"/>
  <c r="B2430" i="3" s="1"/>
  <c r="E2430" i="3" s="1"/>
  <c r="A2430" i="3"/>
  <c r="C2429" i="3"/>
  <c r="B2429" i="3"/>
  <c r="E2429" i="3" s="1"/>
  <c r="A2429" i="3"/>
  <c r="C2428" i="3"/>
  <c r="B2428" i="3" s="1"/>
  <c r="E2428" i="3" s="1"/>
  <c r="A2428" i="3"/>
  <c r="C2427" i="3"/>
  <c r="B2427" i="3" s="1"/>
  <c r="E2427" i="3" s="1"/>
  <c r="A2427" i="3"/>
  <c r="C2426" i="3"/>
  <c r="B2426" i="3" s="1"/>
  <c r="E2426" i="3" s="1"/>
  <c r="A2426" i="3"/>
  <c r="C2425" i="3"/>
  <c r="B2425" i="3" s="1"/>
  <c r="E2425" i="3" s="1"/>
  <c r="A2425" i="3"/>
  <c r="C2424" i="3"/>
  <c r="B2424" i="3" s="1"/>
  <c r="E2424" i="3" s="1"/>
  <c r="A2424" i="3"/>
  <c r="C2423" i="3"/>
  <c r="B2423" i="3" s="1"/>
  <c r="E2423" i="3" s="1"/>
  <c r="A2423" i="3"/>
  <c r="C2422" i="3"/>
  <c r="B2422" i="3" s="1"/>
  <c r="E2422" i="3" s="1"/>
  <c r="A2422" i="3"/>
  <c r="C2421" i="3"/>
  <c r="B2421" i="3"/>
  <c r="E2421" i="3" s="1"/>
  <c r="A2421" i="3"/>
  <c r="C2420" i="3"/>
  <c r="B2420" i="3" s="1"/>
  <c r="E2420" i="3" s="1"/>
  <c r="A2420" i="3"/>
  <c r="C2419" i="3"/>
  <c r="B2419" i="3" s="1"/>
  <c r="E2419" i="3" s="1"/>
  <c r="A2419" i="3"/>
  <c r="C2418" i="3"/>
  <c r="B2418" i="3" s="1"/>
  <c r="E2418" i="3" s="1"/>
  <c r="A2418" i="3"/>
  <c r="C2417" i="3"/>
  <c r="B2417" i="3" s="1"/>
  <c r="E2417" i="3" s="1"/>
  <c r="A2417" i="3"/>
  <c r="C2416" i="3"/>
  <c r="B2416" i="3" s="1"/>
  <c r="E2416" i="3" s="1"/>
  <c r="A2416" i="3"/>
  <c r="C2415" i="3"/>
  <c r="B2415" i="3" s="1"/>
  <c r="E2415" i="3" s="1"/>
  <c r="A2415" i="3"/>
  <c r="C2414" i="3"/>
  <c r="B2414" i="3" s="1"/>
  <c r="E2414" i="3" s="1"/>
  <c r="A2414" i="3"/>
  <c r="C2413" i="3"/>
  <c r="B2413" i="3"/>
  <c r="E2413" i="3" s="1"/>
  <c r="A2413" i="3"/>
  <c r="C2412" i="3"/>
  <c r="B2412" i="3" s="1"/>
  <c r="E2412" i="3" s="1"/>
  <c r="A2412" i="3"/>
  <c r="C2411" i="3"/>
  <c r="B2411" i="3" s="1"/>
  <c r="E2411" i="3" s="1"/>
  <c r="A2411" i="3"/>
  <c r="C2410" i="3"/>
  <c r="B2410" i="3" s="1"/>
  <c r="E2410" i="3" s="1"/>
  <c r="A2410" i="3"/>
  <c r="C2409" i="3"/>
  <c r="B2409" i="3" s="1"/>
  <c r="E2409" i="3" s="1"/>
  <c r="A2409" i="3"/>
  <c r="C2408" i="3"/>
  <c r="B2408" i="3" s="1"/>
  <c r="E2408" i="3" s="1"/>
  <c r="A2408" i="3"/>
  <c r="C2407" i="3"/>
  <c r="B2407" i="3" s="1"/>
  <c r="E2407" i="3" s="1"/>
  <c r="A2407" i="3"/>
  <c r="C2406" i="3"/>
  <c r="B2406" i="3" s="1"/>
  <c r="E2406" i="3" s="1"/>
  <c r="A2406" i="3"/>
  <c r="C2405" i="3"/>
  <c r="B2405" i="3"/>
  <c r="E2405" i="3" s="1"/>
  <c r="A2405" i="3"/>
  <c r="C2404" i="3"/>
  <c r="B2404" i="3" s="1"/>
  <c r="E2404" i="3" s="1"/>
  <c r="A2404" i="3"/>
  <c r="C2403" i="3"/>
  <c r="B2403" i="3" s="1"/>
  <c r="E2403" i="3" s="1"/>
  <c r="A2403" i="3"/>
  <c r="C2402" i="3"/>
  <c r="B2402" i="3" s="1"/>
  <c r="E2402" i="3" s="1"/>
  <c r="A2402" i="3"/>
  <c r="C2401" i="3"/>
  <c r="B2401" i="3" s="1"/>
  <c r="E2401" i="3" s="1"/>
  <c r="A2401" i="3"/>
  <c r="C2400" i="3"/>
  <c r="B2400" i="3" s="1"/>
  <c r="E2400" i="3" s="1"/>
  <c r="A2400" i="3"/>
  <c r="C2399" i="3"/>
  <c r="B2399" i="3" s="1"/>
  <c r="E2399" i="3" s="1"/>
  <c r="A2399" i="3"/>
  <c r="C2398" i="3"/>
  <c r="B2398" i="3" s="1"/>
  <c r="E2398" i="3" s="1"/>
  <c r="A2398" i="3"/>
  <c r="C2397" i="3"/>
  <c r="B2397" i="3"/>
  <c r="E2397" i="3" s="1"/>
  <c r="A2397" i="3"/>
  <c r="C2396" i="3"/>
  <c r="B2396" i="3" s="1"/>
  <c r="E2396" i="3" s="1"/>
  <c r="A2396" i="3"/>
  <c r="C2395" i="3"/>
  <c r="B2395" i="3" s="1"/>
  <c r="E2395" i="3" s="1"/>
  <c r="A2395" i="3"/>
  <c r="C2394" i="3"/>
  <c r="B2394" i="3" s="1"/>
  <c r="E2394" i="3" s="1"/>
  <c r="A2394" i="3"/>
  <c r="C2393" i="3"/>
  <c r="B2393" i="3" s="1"/>
  <c r="E2393" i="3" s="1"/>
  <c r="A2393" i="3"/>
  <c r="C2392" i="3"/>
  <c r="B2392" i="3" s="1"/>
  <c r="E2392" i="3" s="1"/>
  <c r="A2392" i="3"/>
  <c r="C2391" i="3"/>
  <c r="B2391" i="3" s="1"/>
  <c r="E2391" i="3" s="1"/>
  <c r="A2391" i="3"/>
  <c r="C2390" i="3"/>
  <c r="B2390" i="3" s="1"/>
  <c r="E2390" i="3" s="1"/>
  <c r="A2390" i="3"/>
  <c r="C2389" i="3"/>
  <c r="B2389" i="3"/>
  <c r="E2389" i="3" s="1"/>
  <c r="A2389" i="3"/>
  <c r="C2388" i="3"/>
  <c r="B2388" i="3" s="1"/>
  <c r="E2388" i="3" s="1"/>
  <c r="A2388" i="3"/>
  <c r="C2387" i="3"/>
  <c r="B2387" i="3" s="1"/>
  <c r="E2387" i="3" s="1"/>
  <c r="A2387" i="3"/>
  <c r="C2386" i="3"/>
  <c r="B2386" i="3" s="1"/>
  <c r="E2386" i="3" s="1"/>
  <c r="A2386" i="3"/>
  <c r="C2385" i="3"/>
  <c r="B2385" i="3" s="1"/>
  <c r="E2385" i="3" s="1"/>
  <c r="A2385" i="3"/>
  <c r="C2384" i="3"/>
  <c r="B2384" i="3" s="1"/>
  <c r="E2384" i="3" s="1"/>
  <c r="A2384" i="3"/>
  <c r="C2383" i="3"/>
  <c r="B2383" i="3" s="1"/>
  <c r="E2383" i="3" s="1"/>
  <c r="A2383" i="3"/>
  <c r="C2382" i="3"/>
  <c r="B2382" i="3" s="1"/>
  <c r="E2382" i="3" s="1"/>
  <c r="A2382" i="3"/>
  <c r="C2381" i="3"/>
  <c r="B2381" i="3" s="1"/>
  <c r="E2381" i="3" s="1"/>
  <c r="A2381" i="3"/>
  <c r="C2380" i="3"/>
  <c r="B2380" i="3" s="1"/>
  <c r="E2380" i="3" s="1"/>
  <c r="A2380" i="3"/>
  <c r="C2379" i="3"/>
  <c r="B2379" i="3" s="1"/>
  <c r="E2379" i="3" s="1"/>
  <c r="A2379" i="3"/>
  <c r="C2378" i="3"/>
  <c r="B2378" i="3" s="1"/>
  <c r="E2378" i="3" s="1"/>
  <c r="A2378" i="3"/>
  <c r="C2377" i="3"/>
  <c r="B2377" i="3"/>
  <c r="E2377" i="3" s="1"/>
  <c r="A2377" i="3"/>
  <c r="C2376" i="3"/>
  <c r="B2376" i="3" s="1"/>
  <c r="E2376" i="3" s="1"/>
  <c r="A2376" i="3"/>
  <c r="C2375" i="3"/>
  <c r="B2375" i="3" s="1"/>
  <c r="E2375" i="3" s="1"/>
  <c r="A2375" i="3"/>
  <c r="C2374" i="3"/>
  <c r="B2374" i="3" s="1"/>
  <c r="E2374" i="3" s="1"/>
  <c r="A2374" i="3"/>
  <c r="C2373" i="3"/>
  <c r="B2373" i="3" s="1"/>
  <c r="E2373" i="3" s="1"/>
  <c r="A2373" i="3"/>
  <c r="C2372" i="3"/>
  <c r="B2372" i="3" s="1"/>
  <c r="E2372" i="3" s="1"/>
  <c r="A2372" i="3"/>
  <c r="C2371" i="3"/>
  <c r="B2371" i="3" s="1"/>
  <c r="E2371" i="3" s="1"/>
  <c r="A2371" i="3"/>
  <c r="C2370" i="3"/>
  <c r="B2370" i="3" s="1"/>
  <c r="E2370" i="3" s="1"/>
  <c r="A2370" i="3"/>
  <c r="C2369" i="3"/>
  <c r="B2369" i="3" s="1"/>
  <c r="E2369" i="3" s="1"/>
  <c r="A2369" i="3"/>
  <c r="C2368" i="3"/>
  <c r="B2368" i="3" s="1"/>
  <c r="E2368" i="3" s="1"/>
  <c r="A2368" i="3"/>
  <c r="C2367" i="3"/>
  <c r="B2367" i="3" s="1"/>
  <c r="E2367" i="3" s="1"/>
  <c r="A2367" i="3"/>
  <c r="C2366" i="3"/>
  <c r="B2366" i="3" s="1"/>
  <c r="E2366" i="3" s="1"/>
  <c r="A2366" i="3"/>
  <c r="C2365" i="3"/>
  <c r="B2365" i="3" s="1"/>
  <c r="E2365" i="3" s="1"/>
  <c r="A2365" i="3"/>
  <c r="C2364" i="3"/>
  <c r="B2364" i="3" s="1"/>
  <c r="E2364" i="3" s="1"/>
  <c r="A2364" i="3"/>
  <c r="C2363" i="3"/>
  <c r="B2363" i="3" s="1"/>
  <c r="E2363" i="3" s="1"/>
  <c r="A2363" i="3"/>
  <c r="C2362" i="3"/>
  <c r="B2362" i="3" s="1"/>
  <c r="E2362" i="3" s="1"/>
  <c r="A2362" i="3"/>
  <c r="C2361" i="3"/>
  <c r="B2361" i="3"/>
  <c r="E2361" i="3" s="1"/>
  <c r="A2361" i="3"/>
  <c r="C2360" i="3"/>
  <c r="B2360" i="3" s="1"/>
  <c r="E2360" i="3" s="1"/>
  <c r="A2360" i="3"/>
  <c r="C2359" i="3"/>
  <c r="B2359" i="3" s="1"/>
  <c r="E2359" i="3" s="1"/>
  <c r="A2359" i="3"/>
  <c r="C2358" i="3"/>
  <c r="B2358" i="3" s="1"/>
  <c r="E2358" i="3" s="1"/>
  <c r="A2358" i="3"/>
  <c r="C2357" i="3"/>
  <c r="B2357" i="3" s="1"/>
  <c r="E2357" i="3" s="1"/>
  <c r="A2357" i="3"/>
  <c r="C2356" i="3"/>
  <c r="B2356" i="3" s="1"/>
  <c r="E2356" i="3" s="1"/>
  <c r="A2356" i="3"/>
  <c r="C2355" i="3"/>
  <c r="B2355" i="3" s="1"/>
  <c r="E2355" i="3" s="1"/>
  <c r="A2355" i="3"/>
  <c r="C2354" i="3"/>
  <c r="B2354" i="3" s="1"/>
  <c r="E2354" i="3" s="1"/>
  <c r="A2354" i="3"/>
  <c r="C2353" i="3"/>
  <c r="B2353" i="3" s="1"/>
  <c r="E2353" i="3" s="1"/>
  <c r="A2353" i="3"/>
  <c r="C2352" i="3"/>
  <c r="B2352" i="3" s="1"/>
  <c r="E2352" i="3" s="1"/>
  <c r="A2352" i="3"/>
  <c r="C2351" i="3"/>
  <c r="B2351" i="3" s="1"/>
  <c r="E2351" i="3" s="1"/>
  <c r="A2351" i="3"/>
  <c r="C2350" i="3"/>
  <c r="B2350" i="3" s="1"/>
  <c r="E2350" i="3" s="1"/>
  <c r="A2350" i="3"/>
  <c r="C2349" i="3"/>
  <c r="B2349" i="3" s="1"/>
  <c r="E2349" i="3" s="1"/>
  <c r="A2349" i="3"/>
  <c r="C2348" i="3"/>
  <c r="B2348" i="3" s="1"/>
  <c r="E2348" i="3" s="1"/>
  <c r="A2348" i="3"/>
  <c r="C2347" i="3"/>
  <c r="B2347" i="3" s="1"/>
  <c r="E2347" i="3" s="1"/>
  <c r="A2347" i="3"/>
  <c r="C2346" i="3"/>
  <c r="B2346" i="3" s="1"/>
  <c r="E2346" i="3" s="1"/>
  <c r="A2346" i="3"/>
  <c r="C2345" i="3"/>
  <c r="B2345" i="3"/>
  <c r="E2345" i="3" s="1"/>
  <c r="A2345" i="3"/>
  <c r="C2344" i="3"/>
  <c r="B2344" i="3" s="1"/>
  <c r="E2344" i="3" s="1"/>
  <c r="A2344" i="3"/>
  <c r="C2343" i="3"/>
  <c r="B2343" i="3" s="1"/>
  <c r="E2343" i="3" s="1"/>
  <c r="A2343" i="3"/>
  <c r="C2342" i="3"/>
  <c r="B2342" i="3" s="1"/>
  <c r="E2342" i="3" s="1"/>
  <c r="A2342" i="3"/>
  <c r="C2341" i="3"/>
  <c r="B2341" i="3" s="1"/>
  <c r="E2341" i="3" s="1"/>
  <c r="A2341" i="3"/>
  <c r="C2340" i="3"/>
  <c r="B2340" i="3" s="1"/>
  <c r="E2340" i="3" s="1"/>
  <c r="A2340" i="3"/>
  <c r="C2339" i="3"/>
  <c r="B2339" i="3" s="1"/>
  <c r="E2339" i="3" s="1"/>
  <c r="A2339" i="3"/>
  <c r="C2338" i="3"/>
  <c r="B2338" i="3" s="1"/>
  <c r="E2338" i="3" s="1"/>
  <c r="A2338" i="3"/>
  <c r="C2337" i="3"/>
  <c r="B2337" i="3" s="1"/>
  <c r="E2337" i="3" s="1"/>
  <c r="A2337" i="3"/>
  <c r="C2336" i="3"/>
  <c r="B2336" i="3" s="1"/>
  <c r="E2336" i="3" s="1"/>
  <c r="A2336" i="3"/>
  <c r="C2335" i="3"/>
  <c r="B2335" i="3" s="1"/>
  <c r="E2335" i="3" s="1"/>
  <c r="A2335" i="3"/>
  <c r="C2334" i="3"/>
  <c r="B2334" i="3" s="1"/>
  <c r="E2334" i="3" s="1"/>
  <c r="A2334" i="3"/>
  <c r="C2333" i="3"/>
  <c r="B2333" i="3" s="1"/>
  <c r="E2333" i="3" s="1"/>
  <c r="A2333" i="3"/>
  <c r="C2332" i="3"/>
  <c r="B2332" i="3" s="1"/>
  <c r="E2332" i="3" s="1"/>
  <c r="A2332" i="3"/>
  <c r="C2331" i="3"/>
  <c r="B2331" i="3" s="1"/>
  <c r="E2331" i="3" s="1"/>
  <c r="A2331" i="3"/>
  <c r="C2330" i="3"/>
  <c r="B2330" i="3" s="1"/>
  <c r="E2330" i="3" s="1"/>
  <c r="A2330" i="3"/>
  <c r="C2329" i="3"/>
  <c r="B2329" i="3"/>
  <c r="E2329" i="3" s="1"/>
  <c r="A2329" i="3"/>
  <c r="C2328" i="3"/>
  <c r="B2328" i="3" s="1"/>
  <c r="E2328" i="3" s="1"/>
  <c r="A2328" i="3"/>
  <c r="C2327" i="3"/>
  <c r="B2327" i="3" s="1"/>
  <c r="E2327" i="3" s="1"/>
  <c r="A2327" i="3"/>
  <c r="C2326" i="3"/>
  <c r="B2326" i="3" s="1"/>
  <c r="E2326" i="3" s="1"/>
  <c r="A2326" i="3"/>
  <c r="C2325" i="3"/>
  <c r="B2325" i="3" s="1"/>
  <c r="E2325" i="3" s="1"/>
  <c r="A2325" i="3"/>
  <c r="C2324" i="3"/>
  <c r="B2324" i="3" s="1"/>
  <c r="E2324" i="3" s="1"/>
  <c r="A2324" i="3"/>
  <c r="C2323" i="3"/>
  <c r="B2323" i="3" s="1"/>
  <c r="E2323" i="3" s="1"/>
  <c r="A2323" i="3"/>
  <c r="C2322" i="3"/>
  <c r="B2322" i="3" s="1"/>
  <c r="E2322" i="3" s="1"/>
  <c r="A2322" i="3"/>
  <c r="C2321" i="3"/>
  <c r="B2321" i="3" s="1"/>
  <c r="E2321" i="3" s="1"/>
  <c r="A2321" i="3"/>
  <c r="C2320" i="3"/>
  <c r="B2320" i="3" s="1"/>
  <c r="E2320" i="3" s="1"/>
  <c r="A2320" i="3"/>
  <c r="C2319" i="3"/>
  <c r="B2319" i="3" s="1"/>
  <c r="E2319" i="3" s="1"/>
  <c r="A2319" i="3"/>
  <c r="C2318" i="3"/>
  <c r="B2318" i="3" s="1"/>
  <c r="E2318" i="3" s="1"/>
  <c r="A2318" i="3"/>
  <c r="C2317" i="3"/>
  <c r="B2317" i="3" s="1"/>
  <c r="E2317" i="3" s="1"/>
  <c r="A2317" i="3"/>
  <c r="C2316" i="3"/>
  <c r="B2316" i="3" s="1"/>
  <c r="E2316" i="3" s="1"/>
  <c r="A2316" i="3"/>
  <c r="C2315" i="3"/>
  <c r="B2315" i="3" s="1"/>
  <c r="E2315" i="3" s="1"/>
  <c r="A2315" i="3"/>
  <c r="C2314" i="3"/>
  <c r="B2314" i="3" s="1"/>
  <c r="E2314" i="3" s="1"/>
  <c r="A2314" i="3"/>
  <c r="C2313" i="3"/>
  <c r="B2313" i="3"/>
  <c r="E2313" i="3" s="1"/>
  <c r="A2313" i="3"/>
  <c r="C2312" i="3"/>
  <c r="B2312" i="3" s="1"/>
  <c r="E2312" i="3" s="1"/>
  <c r="A2312" i="3"/>
  <c r="C2311" i="3"/>
  <c r="B2311" i="3" s="1"/>
  <c r="E2311" i="3" s="1"/>
  <c r="A2311" i="3"/>
  <c r="C2310" i="3"/>
  <c r="B2310" i="3" s="1"/>
  <c r="E2310" i="3" s="1"/>
  <c r="A2310" i="3"/>
  <c r="C2309" i="3"/>
  <c r="B2309" i="3" s="1"/>
  <c r="E2309" i="3" s="1"/>
  <c r="A2309" i="3"/>
  <c r="C2308" i="3"/>
  <c r="B2308" i="3" s="1"/>
  <c r="E2308" i="3" s="1"/>
  <c r="A2308" i="3"/>
  <c r="C2307" i="3"/>
  <c r="B2307" i="3" s="1"/>
  <c r="E2307" i="3" s="1"/>
  <c r="A2307" i="3"/>
  <c r="C2306" i="3"/>
  <c r="B2306" i="3" s="1"/>
  <c r="E2306" i="3" s="1"/>
  <c r="A2306" i="3"/>
  <c r="C2305" i="3"/>
  <c r="B2305" i="3" s="1"/>
  <c r="E2305" i="3" s="1"/>
  <c r="A2305" i="3"/>
  <c r="C2304" i="3"/>
  <c r="B2304" i="3" s="1"/>
  <c r="E2304" i="3" s="1"/>
  <c r="A2304" i="3"/>
  <c r="C2303" i="3"/>
  <c r="B2303" i="3" s="1"/>
  <c r="E2303" i="3" s="1"/>
  <c r="A2303" i="3"/>
  <c r="C2302" i="3"/>
  <c r="B2302" i="3" s="1"/>
  <c r="E2302" i="3" s="1"/>
  <c r="A2302" i="3"/>
  <c r="C2301" i="3"/>
  <c r="B2301" i="3" s="1"/>
  <c r="E2301" i="3" s="1"/>
  <c r="A2301" i="3"/>
  <c r="C2300" i="3"/>
  <c r="B2300" i="3" s="1"/>
  <c r="E2300" i="3" s="1"/>
  <c r="A2300" i="3"/>
  <c r="C2299" i="3"/>
  <c r="B2299" i="3" s="1"/>
  <c r="E2299" i="3" s="1"/>
  <c r="A2299" i="3"/>
  <c r="C2298" i="3"/>
  <c r="B2298" i="3" s="1"/>
  <c r="E2298" i="3" s="1"/>
  <c r="A2298" i="3"/>
  <c r="C2297" i="3"/>
  <c r="B2297" i="3"/>
  <c r="E2297" i="3" s="1"/>
  <c r="A2297" i="3"/>
  <c r="C2296" i="3"/>
  <c r="B2296" i="3" s="1"/>
  <c r="E2296" i="3" s="1"/>
  <c r="A2296" i="3"/>
  <c r="C2295" i="3"/>
  <c r="B2295" i="3" s="1"/>
  <c r="E2295" i="3" s="1"/>
  <c r="A2295" i="3"/>
  <c r="C2294" i="3"/>
  <c r="B2294" i="3" s="1"/>
  <c r="E2294" i="3" s="1"/>
  <c r="A2294" i="3"/>
  <c r="C2293" i="3"/>
  <c r="B2293" i="3" s="1"/>
  <c r="E2293" i="3" s="1"/>
  <c r="A2293" i="3"/>
  <c r="C2292" i="3"/>
  <c r="B2292" i="3" s="1"/>
  <c r="E2292" i="3" s="1"/>
  <c r="A2292" i="3"/>
  <c r="C2291" i="3"/>
  <c r="B2291" i="3" s="1"/>
  <c r="E2291" i="3" s="1"/>
  <c r="A2291" i="3"/>
  <c r="C2290" i="3"/>
  <c r="B2290" i="3" s="1"/>
  <c r="E2290" i="3" s="1"/>
  <c r="A2290" i="3"/>
  <c r="C2289" i="3"/>
  <c r="B2289" i="3" s="1"/>
  <c r="E2289" i="3" s="1"/>
  <c r="A2289" i="3"/>
  <c r="C2288" i="3"/>
  <c r="B2288" i="3" s="1"/>
  <c r="E2288" i="3" s="1"/>
  <c r="A2288" i="3"/>
  <c r="C2287" i="3"/>
  <c r="B2287" i="3" s="1"/>
  <c r="E2287" i="3" s="1"/>
  <c r="A2287" i="3"/>
  <c r="C2286" i="3"/>
  <c r="B2286" i="3" s="1"/>
  <c r="E2286" i="3" s="1"/>
  <c r="A2286" i="3"/>
  <c r="C2285" i="3"/>
  <c r="B2285" i="3" s="1"/>
  <c r="E2285" i="3" s="1"/>
  <c r="A2285" i="3"/>
  <c r="C2284" i="3"/>
  <c r="B2284" i="3" s="1"/>
  <c r="E2284" i="3" s="1"/>
  <c r="A2284" i="3"/>
  <c r="C2283" i="3"/>
  <c r="B2283" i="3" s="1"/>
  <c r="E2283" i="3" s="1"/>
  <c r="A2283" i="3"/>
  <c r="C2282" i="3"/>
  <c r="B2282" i="3" s="1"/>
  <c r="E2282" i="3" s="1"/>
  <c r="A2282" i="3"/>
  <c r="C2281" i="3"/>
  <c r="B2281" i="3"/>
  <c r="E2281" i="3" s="1"/>
  <c r="A2281" i="3"/>
  <c r="C2280" i="3"/>
  <c r="B2280" i="3" s="1"/>
  <c r="E2280" i="3" s="1"/>
  <c r="A2280" i="3"/>
  <c r="C2279" i="3"/>
  <c r="B2279" i="3" s="1"/>
  <c r="E2279" i="3" s="1"/>
  <c r="A2279" i="3"/>
  <c r="C2278" i="3"/>
  <c r="B2278" i="3" s="1"/>
  <c r="E2278" i="3" s="1"/>
  <c r="A2278" i="3"/>
  <c r="C2277" i="3"/>
  <c r="B2277" i="3" s="1"/>
  <c r="E2277" i="3" s="1"/>
  <c r="A2277" i="3"/>
  <c r="C2276" i="3"/>
  <c r="B2276" i="3" s="1"/>
  <c r="E2276" i="3" s="1"/>
  <c r="A2276" i="3"/>
  <c r="C2275" i="3"/>
  <c r="B2275" i="3" s="1"/>
  <c r="E2275" i="3" s="1"/>
  <c r="A2275" i="3"/>
  <c r="C2274" i="3"/>
  <c r="B2274" i="3" s="1"/>
  <c r="E2274" i="3" s="1"/>
  <c r="A2274" i="3"/>
  <c r="C2273" i="3"/>
  <c r="B2273" i="3" s="1"/>
  <c r="E2273" i="3" s="1"/>
  <c r="A2273" i="3"/>
  <c r="C2272" i="3"/>
  <c r="B2272" i="3" s="1"/>
  <c r="E2272" i="3" s="1"/>
  <c r="A2272" i="3"/>
  <c r="C2271" i="3"/>
  <c r="B2271" i="3" s="1"/>
  <c r="E2271" i="3" s="1"/>
  <c r="A2271" i="3"/>
  <c r="C2270" i="3"/>
  <c r="B2270" i="3" s="1"/>
  <c r="E2270" i="3" s="1"/>
  <c r="A2270" i="3"/>
  <c r="C2269" i="3"/>
  <c r="B2269" i="3" s="1"/>
  <c r="E2269" i="3" s="1"/>
  <c r="A2269" i="3"/>
  <c r="C2268" i="3"/>
  <c r="B2268" i="3" s="1"/>
  <c r="E2268" i="3" s="1"/>
  <c r="A2268" i="3"/>
  <c r="C2267" i="3"/>
  <c r="B2267" i="3" s="1"/>
  <c r="E2267" i="3" s="1"/>
  <c r="A2267" i="3"/>
  <c r="C2266" i="3"/>
  <c r="B2266" i="3" s="1"/>
  <c r="E2266" i="3" s="1"/>
  <c r="A2266" i="3"/>
  <c r="C2265" i="3"/>
  <c r="B2265" i="3"/>
  <c r="E2265" i="3" s="1"/>
  <c r="A2265" i="3"/>
  <c r="C2264" i="3"/>
  <c r="B2264" i="3" s="1"/>
  <c r="E2264" i="3" s="1"/>
  <c r="A2264" i="3"/>
  <c r="C2263" i="3"/>
  <c r="B2263" i="3" s="1"/>
  <c r="E2263" i="3" s="1"/>
  <c r="A2263" i="3"/>
  <c r="C2262" i="3"/>
  <c r="B2262" i="3" s="1"/>
  <c r="E2262" i="3" s="1"/>
  <c r="A2262" i="3"/>
  <c r="C2261" i="3"/>
  <c r="B2261" i="3" s="1"/>
  <c r="E2261" i="3" s="1"/>
  <c r="A2261" i="3"/>
  <c r="C2260" i="3"/>
  <c r="B2260" i="3" s="1"/>
  <c r="E2260" i="3" s="1"/>
  <c r="A2260" i="3"/>
  <c r="C2259" i="3"/>
  <c r="B2259" i="3" s="1"/>
  <c r="E2259" i="3" s="1"/>
  <c r="A2259" i="3"/>
  <c r="C2258" i="3"/>
  <c r="B2258" i="3" s="1"/>
  <c r="E2258" i="3" s="1"/>
  <c r="A2258" i="3"/>
  <c r="C2257" i="3"/>
  <c r="B2257" i="3" s="1"/>
  <c r="E2257" i="3" s="1"/>
  <c r="A2257" i="3"/>
  <c r="C2256" i="3"/>
  <c r="B2256" i="3" s="1"/>
  <c r="E2256" i="3" s="1"/>
  <c r="A2256" i="3"/>
  <c r="C2255" i="3"/>
  <c r="B2255" i="3" s="1"/>
  <c r="E2255" i="3" s="1"/>
  <c r="A2255" i="3"/>
  <c r="C2254" i="3"/>
  <c r="B2254" i="3" s="1"/>
  <c r="E2254" i="3" s="1"/>
  <c r="A2254" i="3"/>
  <c r="C2253" i="3"/>
  <c r="B2253" i="3" s="1"/>
  <c r="E2253" i="3" s="1"/>
  <c r="A2253" i="3"/>
  <c r="C2252" i="3"/>
  <c r="B2252" i="3" s="1"/>
  <c r="E2252" i="3" s="1"/>
  <c r="A2252" i="3"/>
  <c r="C2251" i="3"/>
  <c r="B2251" i="3" s="1"/>
  <c r="E2251" i="3" s="1"/>
  <c r="A2251" i="3"/>
  <c r="C2250" i="3"/>
  <c r="B2250" i="3" s="1"/>
  <c r="E2250" i="3" s="1"/>
  <c r="A2250" i="3"/>
  <c r="C2249" i="3"/>
  <c r="B2249" i="3"/>
  <c r="E2249" i="3" s="1"/>
  <c r="A2249" i="3"/>
  <c r="C2248" i="3"/>
  <c r="B2248" i="3" s="1"/>
  <c r="E2248" i="3" s="1"/>
  <c r="A2248" i="3"/>
  <c r="C2247" i="3"/>
  <c r="B2247" i="3" s="1"/>
  <c r="E2247" i="3" s="1"/>
  <c r="A2247" i="3"/>
  <c r="C2246" i="3"/>
  <c r="B2246" i="3" s="1"/>
  <c r="E2246" i="3" s="1"/>
  <c r="A2246" i="3"/>
  <c r="C2245" i="3"/>
  <c r="B2245" i="3" s="1"/>
  <c r="E2245" i="3" s="1"/>
  <c r="A2245" i="3"/>
  <c r="C2244" i="3"/>
  <c r="B2244" i="3" s="1"/>
  <c r="E2244" i="3" s="1"/>
  <c r="A2244" i="3"/>
  <c r="C2243" i="3"/>
  <c r="B2243" i="3" s="1"/>
  <c r="E2243" i="3" s="1"/>
  <c r="A2243" i="3"/>
  <c r="C2242" i="3"/>
  <c r="B2242" i="3" s="1"/>
  <c r="E2242" i="3" s="1"/>
  <c r="A2242" i="3"/>
  <c r="C2241" i="3"/>
  <c r="B2241" i="3" s="1"/>
  <c r="E2241" i="3" s="1"/>
  <c r="A2241" i="3"/>
  <c r="C2240" i="3"/>
  <c r="B2240" i="3" s="1"/>
  <c r="E2240" i="3" s="1"/>
  <c r="A2240" i="3"/>
  <c r="C2239" i="3"/>
  <c r="B2239" i="3" s="1"/>
  <c r="E2239" i="3" s="1"/>
  <c r="A2239" i="3"/>
  <c r="C2238" i="3"/>
  <c r="B2238" i="3" s="1"/>
  <c r="E2238" i="3" s="1"/>
  <c r="A2238" i="3"/>
  <c r="C2237" i="3"/>
  <c r="B2237" i="3" s="1"/>
  <c r="E2237" i="3" s="1"/>
  <c r="A2237" i="3"/>
  <c r="C2236" i="3"/>
  <c r="B2236" i="3" s="1"/>
  <c r="E2236" i="3" s="1"/>
  <c r="A2236" i="3"/>
  <c r="C2235" i="3"/>
  <c r="B2235" i="3" s="1"/>
  <c r="E2235" i="3" s="1"/>
  <c r="A2235" i="3"/>
  <c r="C2234" i="3"/>
  <c r="B2234" i="3" s="1"/>
  <c r="E2234" i="3" s="1"/>
  <c r="A2234" i="3"/>
  <c r="C2233" i="3"/>
  <c r="B2233" i="3"/>
  <c r="E2233" i="3" s="1"/>
  <c r="A2233" i="3"/>
  <c r="C2232" i="3"/>
  <c r="B2232" i="3" s="1"/>
  <c r="E2232" i="3" s="1"/>
  <c r="A2232" i="3"/>
  <c r="C2231" i="3"/>
  <c r="B2231" i="3" s="1"/>
  <c r="E2231" i="3" s="1"/>
  <c r="A2231" i="3"/>
  <c r="C2230" i="3"/>
  <c r="B2230" i="3" s="1"/>
  <c r="E2230" i="3" s="1"/>
  <c r="A2230" i="3"/>
  <c r="C2229" i="3"/>
  <c r="B2229" i="3" s="1"/>
  <c r="E2229" i="3" s="1"/>
  <c r="A2229" i="3"/>
  <c r="C2228" i="3"/>
  <c r="B2228" i="3" s="1"/>
  <c r="E2228" i="3" s="1"/>
  <c r="A2228" i="3"/>
  <c r="C2227" i="3"/>
  <c r="B2227" i="3" s="1"/>
  <c r="E2227" i="3" s="1"/>
  <c r="A2227" i="3"/>
  <c r="C2226" i="3"/>
  <c r="B2226" i="3" s="1"/>
  <c r="E2226" i="3" s="1"/>
  <c r="A2226" i="3"/>
  <c r="C2225" i="3"/>
  <c r="B2225" i="3" s="1"/>
  <c r="E2225" i="3" s="1"/>
  <c r="A2225" i="3"/>
  <c r="C2224" i="3"/>
  <c r="B2224" i="3" s="1"/>
  <c r="E2224" i="3" s="1"/>
  <c r="A2224" i="3"/>
  <c r="C2223" i="3"/>
  <c r="B2223" i="3" s="1"/>
  <c r="E2223" i="3" s="1"/>
  <c r="A2223" i="3"/>
  <c r="C2222" i="3"/>
  <c r="B2222" i="3" s="1"/>
  <c r="E2222" i="3" s="1"/>
  <c r="A2222" i="3"/>
  <c r="C2221" i="3"/>
  <c r="B2221" i="3" s="1"/>
  <c r="E2221" i="3" s="1"/>
  <c r="A2221" i="3"/>
  <c r="C2220" i="3"/>
  <c r="B2220" i="3" s="1"/>
  <c r="E2220" i="3" s="1"/>
  <c r="A2220" i="3"/>
  <c r="C2219" i="3"/>
  <c r="B2219" i="3" s="1"/>
  <c r="E2219" i="3" s="1"/>
  <c r="A2219" i="3"/>
  <c r="C2218" i="3"/>
  <c r="B2218" i="3" s="1"/>
  <c r="E2218" i="3" s="1"/>
  <c r="A2218" i="3"/>
  <c r="C2217" i="3"/>
  <c r="B2217" i="3"/>
  <c r="E2217" i="3" s="1"/>
  <c r="A2217" i="3"/>
  <c r="C2216" i="3"/>
  <c r="B2216" i="3" s="1"/>
  <c r="E2216" i="3" s="1"/>
  <c r="A2216" i="3"/>
  <c r="C2215" i="3"/>
  <c r="B2215" i="3" s="1"/>
  <c r="E2215" i="3" s="1"/>
  <c r="A2215" i="3"/>
  <c r="C2214" i="3"/>
  <c r="B2214" i="3" s="1"/>
  <c r="E2214" i="3" s="1"/>
  <c r="A2214" i="3"/>
  <c r="C2213" i="3"/>
  <c r="B2213" i="3" s="1"/>
  <c r="E2213" i="3" s="1"/>
  <c r="A2213" i="3"/>
  <c r="C2212" i="3"/>
  <c r="B2212" i="3" s="1"/>
  <c r="E2212" i="3" s="1"/>
  <c r="A2212" i="3"/>
  <c r="C2211" i="3"/>
  <c r="B2211" i="3" s="1"/>
  <c r="E2211" i="3" s="1"/>
  <c r="A2211" i="3"/>
  <c r="C2210" i="3"/>
  <c r="B2210" i="3" s="1"/>
  <c r="E2210" i="3" s="1"/>
  <c r="A2210" i="3"/>
  <c r="C2209" i="3"/>
  <c r="B2209" i="3" s="1"/>
  <c r="E2209" i="3" s="1"/>
  <c r="A2209" i="3"/>
  <c r="C2208" i="3"/>
  <c r="B2208" i="3" s="1"/>
  <c r="E2208" i="3" s="1"/>
  <c r="A2208" i="3"/>
  <c r="C2207" i="3"/>
  <c r="B2207" i="3" s="1"/>
  <c r="E2207" i="3" s="1"/>
  <c r="A2207" i="3"/>
  <c r="C2206" i="3"/>
  <c r="B2206" i="3" s="1"/>
  <c r="E2206" i="3" s="1"/>
  <c r="A2206" i="3"/>
  <c r="C2205" i="3"/>
  <c r="B2205" i="3" s="1"/>
  <c r="E2205" i="3" s="1"/>
  <c r="A2205" i="3"/>
  <c r="C2204" i="3"/>
  <c r="B2204" i="3" s="1"/>
  <c r="E2204" i="3" s="1"/>
  <c r="A2204" i="3"/>
  <c r="C2203" i="3"/>
  <c r="B2203" i="3" s="1"/>
  <c r="E2203" i="3" s="1"/>
  <c r="A2203" i="3"/>
  <c r="C2202" i="3"/>
  <c r="B2202" i="3" s="1"/>
  <c r="E2202" i="3" s="1"/>
  <c r="A2202" i="3"/>
  <c r="C2201" i="3"/>
  <c r="B2201" i="3"/>
  <c r="E2201" i="3" s="1"/>
  <c r="A2201" i="3"/>
  <c r="C2200" i="3"/>
  <c r="B2200" i="3" s="1"/>
  <c r="E2200" i="3" s="1"/>
  <c r="A2200" i="3"/>
  <c r="C2199" i="3"/>
  <c r="B2199" i="3" s="1"/>
  <c r="E2199" i="3" s="1"/>
  <c r="A2199" i="3"/>
  <c r="C2198" i="3"/>
  <c r="B2198" i="3" s="1"/>
  <c r="E2198" i="3" s="1"/>
  <c r="A2198" i="3"/>
  <c r="C2197" i="3"/>
  <c r="B2197" i="3" s="1"/>
  <c r="E2197" i="3" s="1"/>
  <c r="A2197" i="3"/>
  <c r="C2196" i="3"/>
  <c r="B2196" i="3" s="1"/>
  <c r="E2196" i="3" s="1"/>
  <c r="A2196" i="3"/>
  <c r="C2195" i="3"/>
  <c r="B2195" i="3" s="1"/>
  <c r="E2195" i="3" s="1"/>
  <c r="A2195" i="3"/>
  <c r="C2194" i="3"/>
  <c r="B2194" i="3" s="1"/>
  <c r="E2194" i="3" s="1"/>
  <c r="A2194" i="3"/>
  <c r="C2193" i="3"/>
  <c r="B2193" i="3" s="1"/>
  <c r="E2193" i="3" s="1"/>
  <c r="A2193" i="3"/>
  <c r="C2192" i="3"/>
  <c r="B2192" i="3" s="1"/>
  <c r="E2192" i="3" s="1"/>
  <c r="A2192" i="3"/>
  <c r="C2191" i="3"/>
  <c r="B2191" i="3" s="1"/>
  <c r="E2191" i="3" s="1"/>
  <c r="A2191" i="3"/>
  <c r="C2190" i="3"/>
  <c r="B2190" i="3" s="1"/>
  <c r="E2190" i="3" s="1"/>
  <c r="A2190" i="3"/>
  <c r="C2189" i="3"/>
  <c r="B2189" i="3" s="1"/>
  <c r="E2189" i="3" s="1"/>
  <c r="A2189" i="3"/>
  <c r="C2188" i="3"/>
  <c r="B2188" i="3" s="1"/>
  <c r="E2188" i="3" s="1"/>
  <c r="A2188" i="3"/>
  <c r="C2187" i="3"/>
  <c r="B2187" i="3" s="1"/>
  <c r="E2187" i="3" s="1"/>
  <c r="A2187" i="3"/>
  <c r="C2186" i="3"/>
  <c r="B2186" i="3" s="1"/>
  <c r="E2186" i="3" s="1"/>
  <c r="A2186" i="3"/>
  <c r="C2185" i="3"/>
  <c r="B2185" i="3"/>
  <c r="E2185" i="3" s="1"/>
  <c r="A2185" i="3"/>
  <c r="C2184" i="3"/>
  <c r="B2184" i="3" s="1"/>
  <c r="E2184" i="3" s="1"/>
  <c r="A2184" i="3"/>
  <c r="C2183" i="3"/>
  <c r="B2183" i="3" s="1"/>
  <c r="E2183" i="3" s="1"/>
  <c r="A2183" i="3"/>
  <c r="C2182" i="3"/>
  <c r="B2182" i="3" s="1"/>
  <c r="E2182" i="3" s="1"/>
  <c r="A2182" i="3"/>
  <c r="C2181" i="3"/>
  <c r="B2181" i="3" s="1"/>
  <c r="E2181" i="3" s="1"/>
  <c r="A2181" i="3"/>
  <c r="C2180" i="3"/>
  <c r="B2180" i="3" s="1"/>
  <c r="E2180" i="3" s="1"/>
  <c r="A2180" i="3"/>
  <c r="C2179" i="3"/>
  <c r="B2179" i="3" s="1"/>
  <c r="E2179" i="3" s="1"/>
  <c r="A2179" i="3"/>
  <c r="C2178" i="3"/>
  <c r="B2178" i="3" s="1"/>
  <c r="E2178" i="3" s="1"/>
  <c r="A2178" i="3"/>
  <c r="C2177" i="3"/>
  <c r="B2177" i="3" s="1"/>
  <c r="E2177" i="3" s="1"/>
  <c r="A2177" i="3"/>
  <c r="C2176" i="3"/>
  <c r="B2176" i="3" s="1"/>
  <c r="E2176" i="3" s="1"/>
  <c r="A2176" i="3"/>
  <c r="C2175" i="3"/>
  <c r="B2175" i="3" s="1"/>
  <c r="E2175" i="3" s="1"/>
  <c r="A2175" i="3"/>
  <c r="C2174" i="3"/>
  <c r="B2174" i="3" s="1"/>
  <c r="E2174" i="3" s="1"/>
  <c r="A2174" i="3"/>
  <c r="C2173" i="3"/>
  <c r="B2173" i="3" s="1"/>
  <c r="E2173" i="3" s="1"/>
  <c r="A2173" i="3"/>
  <c r="C2172" i="3"/>
  <c r="B2172" i="3" s="1"/>
  <c r="E2172" i="3" s="1"/>
  <c r="A2172" i="3"/>
  <c r="C2171" i="3"/>
  <c r="B2171" i="3" s="1"/>
  <c r="E2171" i="3" s="1"/>
  <c r="A2171" i="3"/>
  <c r="C2170" i="3"/>
  <c r="B2170" i="3" s="1"/>
  <c r="E2170" i="3" s="1"/>
  <c r="A2170" i="3"/>
  <c r="C2169" i="3"/>
  <c r="B2169" i="3"/>
  <c r="E2169" i="3" s="1"/>
  <c r="A2169" i="3"/>
  <c r="C2168" i="3"/>
  <c r="B2168" i="3" s="1"/>
  <c r="E2168" i="3" s="1"/>
  <c r="A2168" i="3"/>
  <c r="C2167" i="3"/>
  <c r="B2167" i="3" s="1"/>
  <c r="E2167" i="3" s="1"/>
  <c r="A2167" i="3"/>
  <c r="C2166" i="3"/>
  <c r="B2166" i="3" s="1"/>
  <c r="E2166" i="3" s="1"/>
  <c r="A2166" i="3"/>
  <c r="C2165" i="3"/>
  <c r="B2165" i="3" s="1"/>
  <c r="E2165" i="3" s="1"/>
  <c r="A2165" i="3"/>
  <c r="C2164" i="3"/>
  <c r="B2164" i="3" s="1"/>
  <c r="E2164" i="3" s="1"/>
  <c r="A2164" i="3"/>
  <c r="C2163" i="3"/>
  <c r="B2163" i="3" s="1"/>
  <c r="E2163" i="3" s="1"/>
  <c r="A2163" i="3"/>
  <c r="C2162" i="3"/>
  <c r="B2162" i="3" s="1"/>
  <c r="E2162" i="3" s="1"/>
  <c r="A2162" i="3"/>
  <c r="C2161" i="3"/>
  <c r="B2161" i="3" s="1"/>
  <c r="E2161" i="3" s="1"/>
  <c r="A2161" i="3"/>
  <c r="C2160" i="3"/>
  <c r="B2160" i="3" s="1"/>
  <c r="E2160" i="3" s="1"/>
  <c r="A2160" i="3"/>
  <c r="C2159" i="3"/>
  <c r="B2159" i="3" s="1"/>
  <c r="E2159" i="3" s="1"/>
  <c r="A2159" i="3"/>
  <c r="C2158" i="3"/>
  <c r="B2158" i="3" s="1"/>
  <c r="E2158" i="3" s="1"/>
  <c r="A2158" i="3"/>
  <c r="C2157" i="3"/>
  <c r="B2157" i="3" s="1"/>
  <c r="E2157" i="3" s="1"/>
  <c r="A2157" i="3"/>
  <c r="C2156" i="3"/>
  <c r="B2156" i="3" s="1"/>
  <c r="E2156" i="3" s="1"/>
  <c r="A2156" i="3"/>
  <c r="C2155" i="3"/>
  <c r="B2155" i="3" s="1"/>
  <c r="E2155" i="3" s="1"/>
  <c r="A2155" i="3"/>
  <c r="C2154" i="3"/>
  <c r="B2154" i="3" s="1"/>
  <c r="E2154" i="3" s="1"/>
  <c r="A2154" i="3"/>
  <c r="C2153" i="3"/>
  <c r="B2153" i="3"/>
  <c r="E2153" i="3" s="1"/>
  <c r="A2153" i="3"/>
  <c r="C2152" i="3"/>
  <c r="B2152" i="3" s="1"/>
  <c r="E2152" i="3" s="1"/>
  <c r="A2152" i="3"/>
  <c r="C2151" i="3"/>
  <c r="B2151" i="3" s="1"/>
  <c r="E2151" i="3" s="1"/>
  <c r="A2151" i="3"/>
  <c r="C2150" i="3"/>
  <c r="B2150" i="3" s="1"/>
  <c r="E2150" i="3" s="1"/>
  <c r="A2150" i="3"/>
  <c r="C2149" i="3"/>
  <c r="B2149" i="3" s="1"/>
  <c r="E2149" i="3" s="1"/>
  <c r="A2149" i="3"/>
  <c r="C2148" i="3"/>
  <c r="B2148" i="3" s="1"/>
  <c r="E2148" i="3" s="1"/>
  <c r="A2148" i="3"/>
  <c r="C2147" i="3"/>
  <c r="B2147" i="3" s="1"/>
  <c r="E2147" i="3" s="1"/>
  <c r="A2147" i="3"/>
  <c r="C2146" i="3"/>
  <c r="B2146" i="3" s="1"/>
  <c r="E2146" i="3" s="1"/>
  <c r="A2146" i="3"/>
  <c r="C2145" i="3"/>
  <c r="B2145" i="3" s="1"/>
  <c r="E2145" i="3" s="1"/>
  <c r="A2145" i="3"/>
  <c r="C2144" i="3"/>
  <c r="B2144" i="3" s="1"/>
  <c r="E2144" i="3" s="1"/>
  <c r="A2144" i="3"/>
  <c r="C2143" i="3"/>
  <c r="B2143" i="3" s="1"/>
  <c r="E2143" i="3" s="1"/>
  <c r="A2143" i="3"/>
  <c r="C2142" i="3"/>
  <c r="B2142" i="3" s="1"/>
  <c r="E2142" i="3" s="1"/>
  <c r="A2142" i="3"/>
  <c r="C2141" i="3"/>
  <c r="B2141" i="3" s="1"/>
  <c r="E2141" i="3" s="1"/>
  <c r="A2141" i="3"/>
  <c r="C2140" i="3"/>
  <c r="B2140" i="3" s="1"/>
  <c r="E2140" i="3" s="1"/>
  <c r="A2140" i="3"/>
  <c r="C2139" i="3"/>
  <c r="B2139" i="3" s="1"/>
  <c r="E2139" i="3" s="1"/>
  <c r="A2139" i="3"/>
  <c r="C2138" i="3"/>
  <c r="B2138" i="3" s="1"/>
  <c r="E2138" i="3" s="1"/>
  <c r="A2138" i="3"/>
  <c r="C2137" i="3"/>
  <c r="B2137" i="3"/>
  <c r="E2137" i="3" s="1"/>
  <c r="A2137" i="3"/>
  <c r="C2136" i="3"/>
  <c r="B2136" i="3" s="1"/>
  <c r="E2136" i="3" s="1"/>
  <c r="A2136" i="3"/>
  <c r="C2135" i="3"/>
  <c r="B2135" i="3" s="1"/>
  <c r="E2135" i="3" s="1"/>
  <c r="A2135" i="3"/>
  <c r="C2134" i="3"/>
  <c r="B2134" i="3" s="1"/>
  <c r="E2134" i="3" s="1"/>
  <c r="A2134" i="3"/>
  <c r="C2133" i="3"/>
  <c r="B2133" i="3" s="1"/>
  <c r="E2133" i="3" s="1"/>
  <c r="A2133" i="3"/>
  <c r="C2132" i="3"/>
  <c r="B2132" i="3" s="1"/>
  <c r="E2132" i="3" s="1"/>
  <c r="A2132" i="3"/>
  <c r="C2131" i="3"/>
  <c r="B2131" i="3" s="1"/>
  <c r="E2131" i="3" s="1"/>
  <c r="A2131" i="3"/>
  <c r="C2130" i="3"/>
  <c r="B2130" i="3" s="1"/>
  <c r="E2130" i="3" s="1"/>
  <c r="A2130" i="3"/>
  <c r="C2129" i="3"/>
  <c r="B2129" i="3"/>
  <c r="E2129" i="3" s="1"/>
  <c r="A2129" i="3"/>
  <c r="C2128" i="3"/>
  <c r="B2128" i="3" s="1"/>
  <c r="E2128" i="3" s="1"/>
  <c r="A2128" i="3"/>
  <c r="C2127" i="3"/>
  <c r="B2127" i="3" s="1"/>
  <c r="E2127" i="3" s="1"/>
  <c r="A2127" i="3"/>
  <c r="C2126" i="3"/>
  <c r="B2126" i="3" s="1"/>
  <c r="E2126" i="3" s="1"/>
  <c r="A2126" i="3"/>
  <c r="C2125" i="3"/>
  <c r="B2125" i="3" s="1"/>
  <c r="E2125" i="3" s="1"/>
  <c r="A2125" i="3"/>
  <c r="C2124" i="3"/>
  <c r="B2124" i="3" s="1"/>
  <c r="E2124" i="3" s="1"/>
  <c r="A2124" i="3"/>
  <c r="C2123" i="3"/>
  <c r="B2123" i="3" s="1"/>
  <c r="E2123" i="3" s="1"/>
  <c r="A2123" i="3"/>
  <c r="C2122" i="3"/>
  <c r="B2122" i="3" s="1"/>
  <c r="E2122" i="3" s="1"/>
  <c r="A2122" i="3"/>
  <c r="C2121" i="3"/>
  <c r="B2121" i="3" s="1"/>
  <c r="E2121" i="3" s="1"/>
  <c r="A2121" i="3"/>
  <c r="C2120" i="3"/>
  <c r="B2120" i="3"/>
  <c r="E2120" i="3" s="1"/>
  <c r="A2120" i="3"/>
  <c r="C2119" i="3"/>
  <c r="B2119" i="3" s="1"/>
  <c r="E2119" i="3" s="1"/>
  <c r="A2119" i="3"/>
  <c r="C2118" i="3"/>
  <c r="B2118" i="3" s="1"/>
  <c r="E2118" i="3" s="1"/>
  <c r="A2118" i="3"/>
  <c r="C2117" i="3"/>
  <c r="B2117" i="3" s="1"/>
  <c r="E2117" i="3" s="1"/>
  <c r="A2117" i="3"/>
  <c r="C2116" i="3"/>
  <c r="B2116" i="3" s="1"/>
  <c r="E2116" i="3" s="1"/>
  <c r="A2116" i="3"/>
  <c r="C2115" i="3"/>
  <c r="B2115" i="3" s="1"/>
  <c r="E2115" i="3" s="1"/>
  <c r="A2115" i="3"/>
  <c r="C2114" i="3"/>
  <c r="B2114" i="3" s="1"/>
  <c r="E2114" i="3" s="1"/>
  <c r="A2114" i="3"/>
  <c r="C2113" i="3"/>
  <c r="B2113" i="3" s="1"/>
  <c r="E2113" i="3" s="1"/>
  <c r="A2113" i="3"/>
  <c r="C2112" i="3"/>
  <c r="B2112" i="3"/>
  <c r="E2112" i="3" s="1"/>
  <c r="A2112" i="3"/>
  <c r="C2111" i="3"/>
  <c r="B2111" i="3" s="1"/>
  <c r="E2111" i="3" s="1"/>
  <c r="A2111" i="3"/>
  <c r="C2110" i="3"/>
  <c r="B2110" i="3" s="1"/>
  <c r="E2110" i="3" s="1"/>
  <c r="A2110" i="3"/>
  <c r="C2109" i="3"/>
  <c r="B2109" i="3" s="1"/>
  <c r="E2109" i="3" s="1"/>
  <c r="A2109" i="3"/>
  <c r="C2108" i="3"/>
  <c r="B2108" i="3" s="1"/>
  <c r="E2108" i="3" s="1"/>
  <c r="A2108" i="3"/>
  <c r="C2107" i="3"/>
  <c r="B2107" i="3" s="1"/>
  <c r="E2107" i="3" s="1"/>
  <c r="A2107" i="3"/>
  <c r="C2106" i="3"/>
  <c r="B2106" i="3" s="1"/>
  <c r="E2106" i="3" s="1"/>
  <c r="A2106" i="3"/>
  <c r="C2105" i="3"/>
  <c r="B2105" i="3" s="1"/>
  <c r="E2105" i="3" s="1"/>
  <c r="A2105" i="3"/>
  <c r="C2104" i="3"/>
  <c r="B2104" i="3"/>
  <c r="E2104" i="3" s="1"/>
  <c r="A2104" i="3"/>
  <c r="C2103" i="3"/>
  <c r="B2103" i="3" s="1"/>
  <c r="E2103" i="3" s="1"/>
  <c r="A2103" i="3"/>
  <c r="C2102" i="3"/>
  <c r="B2102" i="3" s="1"/>
  <c r="E2102" i="3" s="1"/>
  <c r="A2102" i="3"/>
  <c r="C2101" i="3"/>
  <c r="B2101" i="3" s="1"/>
  <c r="E2101" i="3" s="1"/>
  <c r="A2101" i="3"/>
  <c r="C2100" i="3"/>
  <c r="B2100" i="3" s="1"/>
  <c r="E2100" i="3" s="1"/>
  <c r="A2100" i="3"/>
  <c r="C2099" i="3"/>
  <c r="B2099" i="3" s="1"/>
  <c r="E2099" i="3" s="1"/>
  <c r="A2099" i="3"/>
  <c r="C2098" i="3"/>
  <c r="B2098" i="3" s="1"/>
  <c r="E2098" i="3" s="1"/>
  <c r="A2098" i="3"/>
  <c r="C2097" i="3"/>
  <c r="B2097" i="3" s="1"/>
  <c r="E2097" i="3" s="1"/>
  <c r="A2097" i="3"/>
  <c r="C2096" i="3"/>
  <c r="B2096" i="3"/>
  <c r="E2096" i="3" s="1"/>
  <c r="A2096" i="3"/>
  <c r="C2095" i="3"/>
  <c r="B2095" i="3" s="1"/>
  <c r="E2095" i="3" s="1"/>
  <c r="A2095" i="3"/>
  <c r="C2094" i="3"/>
  <c r="B2094" i="3" s="1"/>
  <c r="E2094" i="3" s="1"/>
  <c r="A2094" i="3"/>
  <c r="C2093" i="3"/>
  <c r="B2093" i="3" s="1"/>
  <c r="E2093" i="3" s="1"/>
  <c r="A2093" i="3"/>
  <c r="C2092" i="3"/>
  <c r="B2092" i="3" s="1"/>
  <c r="E2092" i="3" s="1"/>
  <c r="A2092" i="3"/>
  <c r="C2091" i="3"/>
  <c r="B2091" i="3" s="1"/>
  <c r="E2091" i="3" s="1"/>
  <c r="A2091" i="3"/>
  <c r="C2090" i="3"/>
  <c r="B2090" i="3" s="1"/>
  <c r="E2090" i="3" s="1"/>
  <c r="A2090" i="3"/>
  <c r="C2089" i="3"/>
  <c r="B2089" i="3" s="1"/>
  <c r="E2089" i="3" s="1"/>
  <c r="A2089" i="3"/>
  <c r="C2088" i="3"/>
  <c r="B2088" i="3"/>
  <c r="E2088" i="3" s="1"/>
  <c r="A2088" i="3"/>
  <c r="C2087" i="3"/>
  <c r="B2087" i="3" s="1"/>
  <c r="E2087" i="3" s="1"/>
  <c r="A2087" i="3"/>
  <c r="C2086" i="3"/>
  <c r="B2086" i="3" s="1"/>
  <c r="E2086" i="3" s="1"/>
  <c r="A2086" i="3"/>
  <c r="C2085" i="3"/>
  <c r="B2085" i="3" s="1"/>
  <c r="E2085" i="3" s="1"/>
  <c r="A2085" i="3"/>
  <c r="C2084" i="3"/>
  <c r="B2084" i="3" s="1"/>
  <c r="E2084" i="3" s="1"/>
  <c r="A2084" i="3"/>
  <c r="C2083" i="3"/>
  <c r="B2083" i="3" s="1"/>
  <c r="E2083" i="3" s="1"/>
  <c r="A2083" i="3"/>
  <c r="C2082" i="3"/>
  <c r="B2082" i="3" s="1"/>
  <c r="E2082" i="3" s="1"/>
  <c r="A2082" i="3"/>
  <c r="C2081" i="3"/>
  <c r="B2081" i="3" s="1"/>
  <c r="E2081" i="3" s="1"/>
  <c r="A2081" i="3"/>
  <c r="C2080" i="3"/>
  <c r="B2080" i="3"/>
  <c r="E2080" i="3" s="1"/>
  <c r="A2080" i="3"/>
  <c r="C2079" i="3"/>
  <c r="B2079" i="3" s="1"/>
  <c r="E2079" i="3" s="1"/>
  <c r="A2079" i="3"/>
  <c r="C2078" i="3"/>
  <c r="B2078" i="3" s="1"/>
  <c r="E2078" i="3" s="1"/>
  <c r="A2078" i="3"/>
  <c r="C2077" i="3"/>
  <c r="B2077" i="3" s="1"/>
  <c r="E2077" i="3" s="1"/>
  <c r="A2077" i="3"/>
  <c r="C2076" i="3"/>
  <c r="B2076" i="3" s="1"/>
  <c r="E2076" i="3" s="1"/>
  <c r="A2076" i="3"/>
  <c r="C2075" i="3"/>
  <c r="B2075" i="3" s="1"/>
  <c r="E2075" i="3" s="1"/>
  <c r="A2075" i="3"/>
  <c r="C2074" i="3"/>
  <c r="B2074" i="3" s="1"/>
  <c r="E2074" i="3" s="1"/>
  <c r="A2074" i="3"/>
  <c r="C2073" i="3"/>
  <c r="B2073" i="3" s="1"/>
  <c r="E2073" i="3" s="1"/>
  <c r="A2073" i="3"/>
  <c r="C2072" i="3"/>
  <c r="B2072" i="3"/>
  <c r="E2072" i="3" s="1"/>
  <c r="A2072" i="3"/>
  <c r="C2071" i="3"/>
  <c r="B2071" i="3" s="1"/>
  <c r="E2071" i="3" s="1"/>
  <c r="A2071" i="3"/>
  <c r="C2070" i="3"/>
  <c r="B2070" i="3" s="1"/>
  <c r="E2070" i="3" s="1"/>
  <c r="A2070" i="3"/>
  <c r="C2069" i="3"/>
  <c r="B2069" i="3" s="1"/>
  <c r="E2069" i="3" s="1"/>
  <c r="A2069" i="3"/>
  <c r="C2068" i="3"/>
  <c r="B2068" i="3" s="1"/>
  <c r="E2068" i="3" s="1"/>
  <c r="A2068" i="3"/>
  <c r="C2067" i="3"/>
  <c r="B2067" i="3" s="1"/>
  <c r="E2067" i="3" s="1"/>
  <c r="A2067" i="3"/>
  <c r="C2066" i="3"/>
  <c r="B2066" i="3" s="1"/>
  <c r="E2066" i="3" s="1"/>
  <c r="A2066" i="3"/>
  <c r="C2065" i="3"/>
  <c r="B2065" i="3" s="1"/>
  <c r="E2065" i="3" s="1"/>
  <c r="A2065" i="3"/>
  <c r="C2064" i="3"/>
  <c r="B2064" i="3"/>
  <c r="E2064" i="3" s="1"/>
  <c r="A2064" i="3"/>
  <c r="C2063" i="3"/>
  <c r="B2063" i="3" s="1"/>
  <c r="E2063" i="3" s="1"/>
  <c r="A2063" i="3"/>
  <c r="C2062" i="3"/>
  <c r="B2062" i="3" s="1"/>
  <c r="E2062" i="3" s="1"/>
  <c r="A2062" i="3"/>
  <c r="C2061" i="3"/>
  <c r="B2061" i="3" s="1"/>
  <c r="E2061" i="3" s="1"/>
  <c r="A2061" i="3"/>
  <c r="C2060" i="3"/>
  <c r="B2060" i="3" s="1"/>
  <c r="E2060" i="3" s="1"/>
  <c r="A2060" i="3"/>
  <c r="C2059" i="3"/>
  <c r="B2059" i="3" s="1"/>
  <c r="E2059" i="3" s="1"/>
  <c r="A2059" i="3"/>
  <c r="C2058" i="3"/>
  <c r="B2058" i="3" s="1"/>
  <c r="E2058" i="3" s="1"/>
  <c r="A2058" i="3"/>
  <c r="C2057" i="3"/>
  <c r="B2057" i="3" s="1"/>
  <c r="E2057" i="3" s="1"/>
  <c r="A2057" i="3"/>
  <c r="C2056" i="3"/>
  <c r="B2056" i="3"/>
  <c r="E2056" i="3" s="1"/>
  <c r="A2056" i="3"/>
  <c r="C2055" i="3"/>
  <c r="B2055" i="3" s="1"/>
  <c r="E2055" i="3" s="1"/>
  <c r="A2055" i="3"/>
  <c r="C2054" i="3"/>
  <c r="B2054" i="3" s="1"/>
  <c r="E2054" i="3" s="1"/>
  <c r="A2054" i="3"/>
  <c r="C2053" i="3"/>
  <c r="B2053" i="3" s="1"/>
  <c r="E2053" i="3" s="1"/>
  <c r="A2053" i="3"/>
  <c r="C2052" i="3"/>
  <c r="B2052" i="3" s="1"/>
  <c r="E2052" i="3" s="1"/>
  <c r="A2052" i="3"/>
  <c r="C2051" i="3"/>
  <c r="B2051" i="3" s="1"/>
  <c r="E2051" i="3" s="1"/>
  <c r="A2051" i="3"/>
  <c r="C2050" i="3"/>
  <c r="B2050" i="3" s="1"/>
  <c r="E2050" i="3" s="1"/>
  <c r="A2050" i="3"/>
  <c r="C2049" i="3"/>
  <c r="B2049" i="3" s="1"/>
  <c r="E2049" i="3" s="1"/>
  <c r="A2049" i="3"/>
  <c r="C2048" i="3"/>
  <c r="B2048" i="3"/>
  <c r="E2048" i="3" s="1"/>
  <c r="A2048" i="3"/>
  <c r="C2047" i="3"/>
  <c r="B2047" i="3" s="1"/>
  <c r="E2047" i="3" s="1"/>
  <c r="A2047" i="3"/>
  <c r="C2046" i="3"/>
  <c r="B2046" i="3" s="1"/>
  <c r="E2046" i="3" s="1"/>
  <c r="A2046" i="3"/>
  <c r="C2045" i="3"/>
  <c r="B2045" i="3" s="1"/>
  <c r="E2045" i="3" s="1"/>
  <c r="A2045" i="3"/>
  <c r="C2044" i="3"/>
  <c r="B2044" i="3" s="1"/>
  <c r="E2044" i="3" s="1"/>
  <c r="A2044" i="3"/>
  <c r="C2043" i="3"/>
  <c r="B2043" i="3" s="1"/>
  <c r="E2043" i="3" s="1"/>
  <c r="A2043" i="3"/>
  <c r="C2042" i="3"/>
  <c r="B2042" i="3" s="1"/>
  <c r="E2042" i="3" s="1"/>
  <c r="A2042" i="3"/>
  <c r="C2041" i="3"/>
  <c r="B2041" i="3" s="1"/>
  <c r="E2041" i="3" s="1"/>
  <c r="A2041" i="3"/>
  <c r="C2040" i="3"/>
  <c r="B2040" i="3"/>
  <c r="E2040" i="3" s="1"/>
  <c r="A2040" i="3"/>
  <c r="C2039" i="3"/>
  <c r="B2039" i="3" s="1"/>
  <c r="E2039" i="3" s="1"/>
  <c r="A2039" i="3"/>
  <c r="C2038" i="3"/>
  <c r="B2038" i="3" s="1"/>
  <c r="E2038" i="3" s="1"/>
  <c r="A2038" i="3"/>
  <c r="C2037" i="3"/>
  <c r="B2037" i="3" s="1"/>
  <c r="E2037" i="3" s="1"/>
  <c r="A2037" i="3"/>
  <c r="C2036" i="3"/>
  <c r="B2036" i="3" s="1"/>
  <c r="E2036" i="3" s="1"/>
  <c r="A2036" i="3"/>
  <c r="C2035" i="3"/>
  <c r="B2035" i="3" s="1"/>
  <c r="E2035" i="3" s="1"/>
  <c r="A2035" i="3"/>
  <c r="C2034" i="3"/>
  <c r="B2034" i="3" s="1"/>
  <c r="E2034" i="3" s="1"/>
  <c r="A2034" i="3"/>
  <c r="C2033" i="3"/>
  <c r="B2033" i="3" s="1"/>
  <c r="E2033" i="3" s="1"/>
  <c r="A2033" i="3"/>
  <c r="C2032" i="3"/>
  <c r="B2032" i="3"/>
  <c r="E2032" i="3" s="1"/>
  <c r="A2032" i="3"/>
  <c r="C2031" i="3"/>
  <c r="B2031" i="3" s="1"/>
  <c r="E2031" i="3" s="1"/>
  <c r="A2031" i="3"/>
  <c r="C2030" i="3"/>
  <c r="B2030" i="3" s="1"/>
  <c r="E2030" i="3" s="1"/>
  <c r="A2030" i="3"/>
  <c r="C2029" i="3"/>
  <c r="B2029" i="3" s="1"/>
  <c r="E2029" i="3" s="1"/>
  <c r="A2029" i="3"/>
  <c r="C2028" i="3"/>
  <c r="B2028" i="3" s="1"/>
  <c r="E2028" i="3" s="1"/>
  <c r="A2028" i="3"/>
  <c r="C2027" i="3"/>
  <c r="B2027" i="3" s="1"/>
  <c r="E2027" i="3" s="1"/>
  <c r="A2027" i="3"/>
  <c r="C2026" i="3"/>
  <c r="B2026" i="3" s="1"/>
  <c r="E2026" i="3" s="1"/>
  <c r="A2026" i="3"/>
  <c r="C2025" i="3"/>
  <c r="B2025" i="3" s="1"/>
  <c r="E2025" i="3" s="1"/>
  <c r="A2025" i="3"/>
  <c r="C2024" i="3"/>
  <c r="B2024" i="3"/>
  <c r="E2024" i="3" s="1"/>
  <c r="A2024" i="3"/>
  <c r="C2023" i="3"/>
  <c r="B2023" i="3" s="1"/>
  <c r="E2023" i="3" s="1"/>
  <c r="A2023" i="3"/>
  <c r="C2022" i="3"/>
  <c r="B2022" i="3" s="1"/>
  <c r="E2022" i="3" s="1"/>
  <c r="A2022" i="3"/>
  <c r="C2021" i="3"/>
  <c r="B2021" i="3" s="1"/>
  <c r="E2021" i="3" s="1"/>
  <c r="A2021" i="3"/>
  <c r="C2020" i="3"/>
  <c r="B2020" i="3" s="1"/>
  <c r="E2020" i="3" s="1"/>
  <c r="A2020" i="3"/>
  <c r="C2019" i="3"/>
  <c r="B2019" i="3" s="1"/>
  <c r="E2019" i="3" s="1"/>
  <c r="A2019" i="3"/>
  <c r="C2018" i="3"/>
  <c r="B2018" i="3" s="1"/>
  <c r="E2018" i="3" s="1"/>
  <c r="A2018" i="3"/>
  <c r="C2017" i="3"/>
  <c r="B2017" i="3" s="1"/>
  <c r="E2017" i="3" s="1"/>
  <c r="A2017" i="3"/>
  <c r="C2016" i="3"/>
  <c r="B2016" i="3"/>
  <c r="E2016" i="3" s="1"/>
  <c r="A2016" i="3"/>
  <c r="C2015" i="3"/>
  <c r="B2015" i="3" s="1"/>
  <c r="E2015" i="3" s="1"/>
  <c r="A2015" i="3"/>
  <c r="C2014" i="3"/>
  <c r="B2014" i="3" s="1"/>
  <c r="E2014" i="3" s="1"/>
  <c r="A2014" i="3"/>
  <c r="C2013" i="3"/>
  <c r="B2013" i="3" s="1"/>
  <c r="E2013" i="3" s="1"/>
  <c r="A2013" i="3"/>
  <c r="C2012" i="3"/>
  <c r="B2012" i="3" s="1"/>
  <c r="E2012" i="3" s="1"/>
  <c r="A2012" i="3"/>
  <c r="C2011" i="3"/>
  <c r="B2011" i="3" s="1"/>
  <c r="E2011" i="3" s="1"/>
  <c r="A2011" i="3"/>
  <c r="C2010" i="3"/>
  <c r="B2010" i="3" s="1"/>
  <c r="E2010" i="3" s="1"/>
  <c r="A2010" i="3"/>
  <c r="C2009" i="3"/>
  <c r="B2009" i="3" s="1"/>
  <c r="E2009" i="3" s="1"/>
  <c r="A2009" i="3"/>
  <c r="C2008" i="3"/>
  <c r="B2008" i="3"/>
  <c r="E2008" i="3" s="1"/>
  <c r="A2008" i="3"/>
  <c r="C2007" i="3"/>
  <c r="B2007" i="3" s="1"/>
  <c r="E2007" i="3" s="1"/>
  <c r="A2007" i="3"/>
  <c r="C2006" i="3"/>
  <c r="B2006" i="3" s="1"/>
  <c r="E2006" i="3" s="1"/>
  <c r="A2006" i="3"/>
  <c r="C2005" i="3"/>
  <c r="B2005" i="3" s="1"/>
  <c r="E2005" i="3" s="1"/>
  <c r="A2005" i="3"/>
  <c r="C2004" i="3"/>
  <c r="B2004" i="3" s="1"/>
  <c r="E2004" i="3" s="1"/>
  <c r="A2004" i="3"/>
  <c r="C2003" i="3"/>
  <c r="B2003" i="3" s="1"/>
  <c r="E2003" i="3" s="1"/>
  <c r="A2003" i="3"/>
  <c r="C2002" i="3"/>
  <c r="B2002" i="3" s="1"/>
  <c r="E2002" i="3" s="1"/>
  <c r="A2002" i="3"/>
  <c r="C2001" i="3"/>
  <c r="B2001" i="3" s="1"/>
  <c r="E2001" i="3" s="1"/>
  <c r="A2001" i="3"/>
  <c r="C2000" i="3"/>
  <c r="B2000" i="3"/>
  <c r="E2000" i="3" s="1"/>
  <c r="A2000" i="3"/>
  <c r="C1999" i="3"/>
  <c r="B1999" i="3" s="1"/>
  <c r="E1999" i="3" s="1"/>
  <c r="A1999" i="3"/>
  <c r="C1998" i="3"/>
  <c r="B1998" i="3" s="1"/>
  <c r="E1998" i="3" s="1"/>
  <c r="A1998" i="3"/>
  <c r="C1997" i="3"/>
  <c r="B1997" i="3" s="1"/>
  <c r="E1997" i="3" s="1"/>
  <c r="A1997" i="3"/>
  <c r="C1996" i="3"/>
  <c r="B1996" i="3" s="1"/>
  <c r="E1996" i="3" s="1"/>
  <c r="A1996" i="3"/>
  <c r="C1995" i="3"/>
  <c r="B1995" i="3" s="1"/>
  <c r="E1995" i="3" s="1"/>
  <c r="A1995" i="3"/>
  <c r="C1994" i="3"/>
  <c r="B1994" i="3" s="1"/>
  <c r="E1994" i="3" s="1"/>
  <c r="A1994" i="3"/>
  <c r="C1993" i="3"/>
  <c r="B1993" i="3" s="1"/>
  <c r="E1993" i="3" s="1"/>
  <c r="A1993" i="3"/>
  <c r="C1992" i="3"/>
  <c r="B1992" i="3"/>
  <c r="E1992" i="3" s="1"/>
  <c r="A1992" i="3"/>
  <c r="C1991" i="3"/>
  <c r="B1991" i="3" s="1"/>
  <c r="E1991" i="3" s="1"/>
  <c r="A1991" i="3"/>
  <c r="C1990" i="3"/>
  <c r="B1990" i="3" s="1"/>
  <c r="E1990" i="3" s="1"/>
  <c r="A1990" i="3"/>
  <c r="C1989" i="3"/>
  <c r="B1989" i="3" s="1"/>
  <c r="E1989" i="3" s="1"/>
  <c r="A1989" i="3"/>
  <c r="C1988" i="3"/>
  <c r="B1988" i="3" s="1"/>
  <c r="E1988" i="3" s="1"/>
  <c r="A1988" i="3"/>
  <c r="C1987" i="3"/>
  <c r="B1987" i="3" s="1"/>
  <c r="E1987" i="3" s="1"/>
  <c r="A1987" i="3"/>
  <c r="C1986" i="3"/>
  <c r="B1986" i="3" s="1"/>
  <c r="E1986" i="3" s="1"/>
  <c r="A1986" i="3"/>
  <c r="C1985" i="3"/>
  <c r="B1985" i="3" s="1"/>
  <c r="E1985" i="3" s="1"/>
  <c r="A1985" i="3"/>
  <c r="C1984" i="3"/>
  <c r="B1984" i="3"/>
  <c r="E1984" i="3" s="1"/>
  <c r="A1984" i="3"/>
  <c r="C1983" i="3"/>
  <c r="B1983" i="3" s="1"/>
  <c r="E1983" i="3" s="1"/>
  <c r="A1983" i="3"/>
  <c r="C1982" i="3"/>
  <c r="B1982" i="3" s="1"/>
  <c r="E1982" i="3" s="1"/>
  <c r="A1982" i="3"/>
  <c r="C1981" i="3"/>
  <c r="B1981" i="3" s="1"/>
  <c r="E1981" i="3" s="1"/>
  <c r="A1981" i="3"/>
  <c r="C1980" i="3"/>
  <c r="B1980" i="3" s="1"/>
  <c r="E1980" i="3" s="1"/>
  <c r="A1980" i="3"/>
  <c r="C1979" i="3"/>
  <c r="B1979" i="3" s="1"/>
  <c r="E1979" i="3" s="1"/>
  <c r="A1979" i="3"/>
  <c r="C1978" i="3"/>
  <c r="B1978" i="3" s="1"/>
  <c r="E1978" i="3" s="1"/>
  <c r="A1978" i="3"/>
  <c r="C1977" i="3"/>
  <c r="B1977" i="3" s="1"/>
  <c r="E1977" i="3" s="1"/>
  <c r="A1977" i="3"/>
  <c r="C1976" i="3"/>
  <c r="B1976" i="3"/>
  <c r="E1976" i="3" s="1"/>
  <c r="A1976" i="3"/>
  <c r="C1975" i="3"/>
  <c r="B1975" i="3" s="1"/>
  <c r="E1975" i="3" s="1"/>
  <c r="A1975" i="3"/>
  <c r="C1974" i="3"/>
  <c r="B1974" i="3" s="1"/>
  <c r="E1974" i="3" s="1"/>
  <c r="A1974" i="3"/>
  <c r="C1973" i="3"/>
  <c r="B1973" i="3" s="1"/>
  <c r="E1973" i="3" s="1"/>
  <c r="A1973" i="3"/>
  <c r="C1972" i="3"/>
  <c r="B1972" i="3" s="1"/>
  <c r="E1972" i="3" s="1"/>
  <c r="A1972" i="3"/>
  <c r="C1971" i="3"/>
  <c r="B1971" i="3" s="1"/>
  <c r="E1971" i="3" s="1"/>
  <c r="A1971" i="3"/>
  <c r="C1970" i="3"/>
  <c r="B1970" i="3" s="1"/>
  <c r="E1970" i="3" s="1"/>
  <c r="A1970" i="3"/>
  <c r="C1969" i="3"/>
  <c r="B1969" i="3" s="1"/>
  <c r="E1969" i="3" s="1"/>
  <c r="A1969" i="3"/>
  <c r="C1968" i="3"/>
  <c r="B1968" i="3"/>
  <c r="E1968" i="3" s="1"/>
  <c r="A1968" i="3"/>
  <c r="C1967" i="3"/>
  <c r="B1967" i="3" s="1"/>
  <c r="E1967" i="3" s="1"/>
  <c r="A1967" i="3"/>
  <c r="C1966" i="3"/>
  <c r="B1966" i="3" s="1"/>
  <c r="E1966" i="3" s="1"/>
  <c r="A1966" i="3"/>
  <c r="C1965" i="3"/>
  <c r="B1965" i="3" s="1"/>
  <c r="E1965" i="3" s="1"/>
  <c r="A1965" i="3"/>
  <c r="C1964" i="3"/>
  <c r="B1964" i="3" s="1"/>
  <c r="E1964" i="3" s="1"/>
  <c r="A1964" i="3"/>
  <c r="C1963" i="3"/>
  <c r="B1963" i="3" s="1"/>
  <c r="E1963" i="3" s="1"/>
  <c r="A1963" i="3"/>
  <c r="C1962" i="3"/>
  <c r="B1962" i="3" s="1"/>
  <c r="E1962" i="3" s="1"/>
  <c r="A1962" i="3"/>
  <c r="C1961" i="3"/>
  <c r="B1961" i="3" s="1"/>
  <c r="E1961" i="3" s="1"/>
  <c r="A1961" i="3"/>
  <c r="C1960" i="3"/>
  <c r="B1960" i="3"/>
  <c r="E1960" i="3" s="1"/>
  <c r="A1960" i="3"/>
  <c r="C1959" i="3"/>
  <c r="B1959" i="3" s="1"/>
  <c r="E1959" i="3" s="1"/>
  <c r="A1959" i="3"/>
  <c r="C1958" i="3"/>
  <c r="B1958" i="3" s="1"/>
  <c r="E1958" i="3" s="1"/>
  <c r="A1958" i="3"/>
  <c r="C1957" i="3"/>
  <c r="B1957" i="3" s="1"/>
  <c r="E1957" i="3" s="1"/>
  <c r="A1957" i="3"/>
  <c r="C1956" i="3"/>
  <c r="B1956" i="3" s="1"/>
  <c r="E1956" i="3" s="1"/>
  <c r="A1956" i="3"/>
  <c r="C1955" i="3"/>
  <c r="B1955" i="3" s="1"/>
  <c r="E1955" i="3" s="1"/>
  <c r="A1955" i="3"/>
  <c r="C1954" i="3"/>
  <c r="B1954" i="3" s="1"/>
  <c r="E1954" i="3" s="1"/>
  <c r="A1954" i="3"/>
  <c r="C1953" i="3"/>
  <c r="B1953" i="3" s="1"/>
  <c r="E1953" i="3" s="1"/>
  <c r="A1953" i="3"/>
  <c r="C1952" i="3"/>
  <c r="B1952" i="3"/>
  <c r="E1952" i="3" s="1"/>
  <c r="A1952" i="3"/>
  <c r="C1951" i="3"/>
  <c r="B1951" i="3" s="1"/>
  <c r="E1951" i="3" s="1"/>
  <c r="A1951" i="3"/>
  <c r="C1950" i="3"/>
  <c r="B1950" i="3" s="1"/>
  <c r="E1950" i="3" s="1"/>
  <c r="A1950" i="3"/>
  <c r="C1949" i="3"/>
  <c r="B1949" i="3" s="1"/>
  <c r="E1949" i="3" s="1"/>
  <c r="A1949" i="3"/>
  <c r="C1948" i="3"/>
  <c r="B1948" i="3" s="1"/>
  <c r="E1948" i="3" s="1"/>
  <c r="A1948" i="3"/>
  <c r="C1947" i="3"/>
  <c r="B1947" i="3" s="1"/>
  <c r="E1947" i="3" s="1"/>
  <c r="A1947" i="3"/>
  <c r="C1946" i="3"/>
  <c r="B1946" i="3" s="1"/>
  <c r="E1946" i="3" s="1"/>
  <c r="A1946" i="3"/>
  <c r="C1945" i="3"/>
  <c r="B1945" i="3" s="1"/>
  <c r="E1945" i="3" s="1"/>
  <c r="A1945" i="3"/>
  <c r="C1944" i="3"/>
  <c r="B1944" i="3"/>
  <c r="E1944" i="3" s="1"/>
  <c r="A1944" i="3"/>
  <c r="C1943" i="3"/>
  <c r="B1943" i="3" s="1"/>
  <c r="E1943" i="3" s="1"/>
  <c r="A1943" i="3"/>
  <c r="C1942" i="3"/>
  <c r="B1942" i="3" s="1"/>
  <c r="E1942" i="3" s="1"/>
  <c r="A1942" i="3"/>
  <c r="C1941" i="3"/>
  <c r="B1941" i="3" s="1"/>
  <c r="E1941" i="3" s="1"/>
  <c r="A1941" i="3"/>
  <c r="C1940" i="3"/>
  <c r="B1940" i="3" s="1"/>
  <c r="E1940" i="3" s="1"/>
  <c r="A1940" i="3"/>
  <c r="C1939" i="3"/>
  <c r="B1939" i="3" s="1"/>
  <c r="E1939" i="3" s="1"/>
  <c r="A1939" i="3"/>
  <c r="C1938" i="3"/>
  <c r="B1938" i="3" s="1"/>
  <c r="E1938" i="3" s="1"/>
  <c r="A1938" i="3"/>
  <c r="C1937" i="3"/>
  <c r="B1937" i="3" s="1"/>
  <c r="E1937" i="3" s="1"/>
  <c r="A1937" i="3"/>
  <c r="C1936" i="3"/>
  <c r="B1936" i="3"/>
  <c r="E1936" i="3" s="1"/>
  <c r="A1936" i="3"/>
  <c r="C1935" i="3"/>
  <c r="B1935" i="3" s="1"/>
  <c r="E1935" i="3" s="1"/>
  <c r="A1935" i="3"/>
  <c r="C1934" i="3"/>
  <c r="B1934" i="3" s="1"/>
  <c r="E1934" i="3" s="1"/>
  <c r="A1934" i="3"/>
  <c r="C1933" i="3"/>
  <c r="B1933" i="3" s="1"/>
  <c r="E1933" i="3" s="1"/>
  <c r="A1933" i="3"/>
  <c r="C1932" i="3"/>
  <c r="B1932" i="3" s="1"/>
  <c r="E1932" i="3" s="1"/>
  <c r="A1932" i="3"/>
  <c r="C1931" i="3"/>
  <c r="B1931" i="3" s="1"/>
  <c r="E1931" i="3" s="1"/>
  <c r="A1931" i="3"/>
  <c r="C1930" i="3"/>
  <c r="B1930" i="3" s="1"/>
  <c r="E1930" i="3" s="1"/>
  <c r="A1930" i="3"/>
  <c r="C1929" i="3"/>
  <c r="B1929" i="3" s="1"/>
  <c r="E1929" i="3" s="1"/>
  <c r="A1929" i="3"/>
  <c r="C1928" i="3"/>
  <c r="B1928" i="3"/>
  <c r="E1928" i="3" s="1"/>
  <c r="A1928" i="3"/>
  <c r="C1927" i="3"/>
  <c r="B1927" i="3" s="1"/>
  <c r="E1927" i="3" s="1"/>
  <c r="A1927" i="3"/>
  <c r="C1926" i="3"/>
  <c r="B1926" i="3" s="1"/>
  <c r="E1926" i="3" s="1"/>
  <c r="A1926" i="3"/>
  <c r="C1925" i="3"/>
  <c r="B1925" i="3" s="1"/>
  <c r="E1925" i="3" s="1"/>
  <c r="A1925" i="3"/>
  <c r="C1924" i="3"/>
  <c r="B1924" i="3" s="1"/>
  <c r="E1924" i="3" s="1"/>
  <c r="A1924" i="3"/>
  <c r="C1923" i="3"/>
  <c r="B1923" i="3" s="1"/>
  <c r="E1923" i="3" s="1"/>
  <c r="A1923" i="3"/>
  <c r="C1922" i="3"/>
  <c r="B1922" i="3" s="1"/>
  <c r="E1922" i="3" s="1"/>
  <c r="A1922" i="3"/>
  <c r="C1921" i="3"/>
  <c r="B1921" i="3" s="1"/>
  <c r="E1921" i="3" s="1"/>
  <c r="A1921" i="3"/>
  <c r="C1920" i="3"/>
  <c r="B1920" i="3"/>
  <c r="E1920" i="3" s="1"/>
  <c r="A1920" i="3"/>
  <c r="C1919" i="3"/>
  <c r="B1919" i="3" s="1"/>
  <c r="E1919" i="3" s="1"/>
  <c r="A1919" i="3"/>
  <c r="C1918" i="3"/>
  <c r="B1918" i="3" s="1"/>
  <c r="E1918" i="3" s="1"/>
  <c r="A1918" i="3"/>
  <c r="C1917" i="3"/>
  <c r="B1917" i="3" s="1"/>
  <c r="E1917" i="3" s="1"/>
  <c r="A1917" i="3"/>
  <c r="C1916" i="3"/>
  <c r="B1916" i="3" s="1"/>
  <c r="E1916" i="3" s="1"/>
  <c r="A1916" i="3"/>
  <c r="C1915" i="3"/>
  <c r="B1915" i="3" s="1"/>
  <c r="E1915" i="3" s="1"/>
  <c r="A1915" i="3"/>
  <c r="C1914" i="3"/>
  <c r="B1914" i="3" s="1"/>
  <c r="E1914" i="3" s="1"/>
  <c r="A1914" i="3"/>
  <c r="C1913" i="3"/>
  <c r="B1913" i="3" s="1"/>
  <c r="E1913" i="3" s="1"/>
  <c r="A1913" i="3"/>
  <c r="C1912" i="3"/>
  <c r="B1912" i="3"/>
  <c r="E1912" i="3" s="1"/>
  <c r="A1912" i="3"/>
  <c r="C1911" i="3"/>
  <c r="B1911" i="3" s="1"/>
  <c r="E1911" i="3" s="1"/>
  <c r="A1911" i="3"/>
  <c r="C1910" i="3"/>
  <c r="B1910" i="3" s="1"/>
  <c r="E1910" i="3" s="1"/>
  <c r="A1910" i="3"/>
  <c r="C1909" i="3"/>
  <c r="B1909" i="3" s="1"/>
  <c r="E1909" i="3" s="1"/>
  <c r="A1909" i="3"/>
  <c r="C1908" i="3"/>
  <c r="B1908" i="3" s="1"/>
  <c r="E1908" i="3" s="1"/>
  <c r="A1908" i="3"/>
  <c r="C1907" i="3"/>
  <c r="B1907" i="3" s="1"/>
  <c r="E1907" i="3" s="1"/>
  <c r="A1907" i="3"/>
  <c r="C1906" i="3"/>
  <c r="B1906" i="3" s="1"/>
  <c r="E1906" i="3" s="1"/>
  <c r="A1906" i="3"/>
  <c r="C1905" i="3"/>
  <c r="B1905" i="3" s="1"/>
  <c r="E1905" i="3" s="1"/>
  <c r="A1905" i="3"/>
  <c r="C1904" i="3"/>
  <c r="B1904" i="3"/>
  <c r="E1904" i="3" s="1"/>
  <c r="A1904" i="3"/>
  <c r="C1903" i="3"/>
  <c r="B1903" i="3" s="1"/>
  <c r="E1903" i="3" s="1"/>
  <c r="A1903" i="3"/>
  <c r="C1902" i="3"/>
  <c r="B1902" i="3" s="1"/>
  <c r="E1902" i="3" s="1"/>
  <c r="A1902" i="3"/>
  <c r="C1901" i="3"/>
  <c r="B1901" i="3" s="1"/>
  <c r="E1901" i="3" s="1"/>
  <c r="A1901" i="3"/>
  <c r="C1900" i="3"/>
  <c r="B1900" i="3" s="1"/>
  <c r="E1900" i="3" s="1"/>
  <c r="A1900" i="3"/>
  <c r="C1899" i="3"/>
  <c r="B1899" i="3" s="1"/>
  <c r="E1899" i="3" s="1"/>
  <c r="A1899" i="3"/>
  <c r="C1898" i="3"/>
  <c r="B1898" i="3" s="1"/>
  <c r="E1898" i="3" s="1"/>
  <c r="A1898" i="3"/>
  <c r="C1897" i="3"/>
  <c r="B1897" i="3" s="1"/>
  <c r="E1897" i="3" s="1"/>
  <c r="A1897" i="3"/>
  <c r="C1896" i="3"/>
  <c r="B1896" i="3"/>
  <c r="E1896" i="3" s="1"/>
  <c r="A1896" i="3"/>
  <c r="C1895" i="3"/>
  <c r="B1895" i="3" s="1"/>
  <c r="E1895" i="3" s="1"/>
  <c r="A1895" i="3"/>
  <c r="C1894" i="3"/>
  <c r="B1894" i="3" s="1"/>
  <c r="E1894" i="3" s="1"/>
  <c r="A1894" i="3"/>
  <c r="C1893" i="3"/>
  <c r="B1893" i="3" s="1"/>
  <c r="E1893" i="3" s="1"/>
  <c r="A1893" i="3"/>
  <c r="C1892" i="3"/>
  <c r="B1892" i="3" s="1"/>
  <c r="E1892" i="3" s="1"/>
  <c r="A1892" i="3"/>
  <c r="C1891" i="3"/>
  <c r="B1891" i="3" s="1"/>
  <c r="E1891" i="3" s="1"/>
  <c r="A1891" i="3"/>
  <c r="C1890" i="3"/>
  <c r="B1890" i="3" s="1"/>
  <c r="E1890" i="3" s="1"/>
  <c r="A1890" i="3"/>
  <c r="C1889" i="3"/>
  <c r="B1889" i="3" s="1"/>
  <c r="E1889" i="3" s="1"/>
  <c r="A1889" i="3"/>
  <c r="C1888" i="3"/>
  <c r="B1888" i="3"/>
  <c r="E1888" i="3" s="1"/>
  <c r="A1888" i="3"/>
  <c r="C1887" i="3"/>
  <c r="B1887" i="3" s="1"/>
  <c r="E1887" i="3" s="1"/>
  <c r="A1887" i="3"/>
  <c r="C1886" i="3"/>
  <c r="B1886" i="3" s="1"/>
  <c r="E1886" i="3" s="1"/>
  <c r="A1886" i="3"/>
  <c r="C1885" i="3"/>
  <c r="B1885" i="3" s="1"/>
  <c r="E1885" i="3" s="1"/>
  <c r="A1885" i="3"/>
  <c r="C1884" i="3"/>
  <c r="B1884" i="3"/>
  <c r="E1884" i="3" s="1"/>
  <c r="A1884" i="3"/>
  <c r="C1883" i="3"/>
  <c r="B1883" i="3" s="1"/>
  <c r="E1883" i="3" s="1"/>
  <c r="A1883" i="3"/>
  <c r="C1882" i="3"/>
  <c r="B1882" i="3" s="1"/>
  <c r="E1882" i="3" s="1"/>
  <c r="A1882" i="3"/>
  <c r="C1881" i="3"/>
  <c r="B1881" i="3" s="1"/>
  <c r="E1881" i="3" s="1"/>
  <c r="A1881" i="3"/>
  <c r="C1880" i="3"/>
  <c r="B1880" i="3" s="1"/>
  <c r="E1880" i="3" s="1"/>
  <c r="A1880" i="3"/>
  <c r="C1879" i="3"/>
  <c r="B1879" i="3" s="1"/>
  <c r="E1879" i="3" s="1"/>
  <c r="A1879" i="3"/>
  <c r="C1878" i="3"/>
  <c r="B1878" i="3" s="1"/>
  <c r="E1878" i="3" s="1"/>
  <c r="A1878" i="3"/>
  <c r="C1877" i="3"/>
  <c r="B1877" i="3" s="1"/>
  <c r="E1877" i="3" s="1"/>
  <c r="A1877" i="3"/>
  <c r="C1876" i="3"/>
  <c r="B1876" i="3" s="1"/>
  <c r="E1876" i="3" s="1"/>
  <c r="A1876" i="3"/>
  <c r="C1875" i="3"/>
  <c r="B1875" i="3" s="1"/>
  <c r="E1875" i="3" s="1"/>
  <c r="A1875" i="3"/>
  <c r="C1874" i="3"/>
  <c r="B1874" i="3" s="1"/>
  <c r="E1874" i="3" s="1"/>
  <c r="A1874" i="3"/>
  <c r="C1873" i="3"/>
  <c r="B1873" i="3" s="1"/>
  <c r="E1873" i="3" s="1"/>
  <c r="A1873" i="3"/>
  <c r="C1872" i="3"/>
  <c r="B1872" i="3"/>
  <c r="E1872" i="3" s="1"/>
  <c r="A1872" i="3"/>
  <c r="C1871" i="3"/>
  <c r="B1871" i="3" s="1"/>
  <c r="E1871" i="3" s="1"/>
  <c r="A1871" i="3"/>
  <c r="C1870" i="3"/>
  <c r="B1870" i="3" s="1"/>
  <c r="E1870" i="3" s="1"/>
  <c r="A1870" i="3"/>
  <c r="C1869" i="3"/>
  <c r="B1869" i="3" s="1"/>
  <c r="E1869" i="3" s="1"/>
  <c r="A1869" i="3"/>
  <c r="C1868" i="3"/>
  <c r="B1868" i="3" s="1"/>
  <c r="E1868" i="3" s="1"/>
  <c r="A1868" i="3"/>
  <c r="C1867" i="3"/>
  <c r="B1867" i="3" s="1"/>
  <c r="E1867" i="3" s="1"/>
  <c r="A1867" i="3"/>
  <c r="C1866" i="3"/>
  <c r="B1866" i="3" s="1"/>
  <c r="E1866" i="3" s="1"/>
  <c r="A1866" i="3"/>
  <c r="C1865" i="3"/>
  <c r="B1865" i="3" s="1"/>
  <c r="E1865" i="3" s="1"/>
  <c r="A1865" i="3"/>
  <c r="C1864" i="3"/>
  <c r="B1864" i="3" s="1"/>
  <c r="E1864" i="3" s="1"/>
  <c r="A1864" i="3"/>
  <c r="C1863" i="3"/>
  <c r="B1863" i="3" s="1"/>
  <c r="E1863" i="3" s="1"/>
  <c r="A1863" i="3"/>
  <c r="C1862" i="3"/>
  <c r="B1862" i="3" s="1"/>
  <c r="E1862" i="3" s="1"/>
  <c r="A1862" i="3"/>
  <c r="C1861" i="3"/>
  <c r="B1861" i="3" s="1"/>
  <c r="E1861" i="3" s="1"/>
  <c r="A1861" i="3"/>
  <c r="C1860" i="3"/>
  <c r="B1860" i="3" s="1"/>
  <c r="E1860" i="3" s="1"/>
  <c r="A1860" i="3"/>
  <c r="C1859" i="3"/>
  <c r="B1859" i="3" s="1"/>
  <c r="E1859" i="3" s="1"/>
  <c r="A1859" i="3"/>
  <c r="C1858" i="3"/>
  <c r="B1858" i="3" s="1"/>
  <c r="E1858" i="3" s="1"/>
  <c r="A1858" i="3"/>
  <c r="C1857" i="3"/>
  <c r="B1857" i="3" s="1"/>
  <c r="E1857" i="3" s="1"/>
  <c r="A1857" i="3"/>
  <c r="C1856" i="3"/>
  <c r="B1856" i="3"/>
  <c r="E1856" i="3" s="1"/>
  <c r="A1856" i="3"/>
  <c r="C1855" i="3"/>
  <c r="B1855" i="3" s="1"/>
  <c r="E1855" i="3" s="1"/>
  <c r="A1855" i="3"/>
  <c r="C1854" i="3"/>
  <c r="B1854" i="3" s="1"/>
  <c r="E1854" i="3" s="1"/>
  <c r="A1854" i="3"/>
  <c r="C1853" i="3"/>
  <c r="B1853" i="3" s="1"/>
  <c r="E1853" i="3" s="1"/>
  <c r="A1853" i="3"/>
  <c r="C1852" i="3"/>
  <c r="B1852" i="3"/>
  <c r="E1852" i="3" s="1"/>
  <c r="A1852" i="3"/>
  <c r="C1851" i="3"/>
  <c r="B1851" i="3" s="1"/>
  <c r="E1851" i="3" s="1"/>
  <c r="A1851" i="3"/>
  <c r="C1850" i="3"/>
  <c r="B1850" i="3" s="1"/>
  <c r="E1850" i="3" s="1"/>
  <c r="A1850" i="3"/>
  <c r="C1849" i="3"/>
  <c r="B1849" i="3" s="1"/>
  <c r="E1849" i="3" s="1"/>
  <c r="A1849" i="3"/>
  <c r="C1848" i="3"/>
  <c r="B1848" i="3" s="1"/>
  <c r="E1848" i="3" s="1"/>
  <c r="A1848" i="3"/>
  <c r="C1847" i="3"/>
  <c r="B1847" i="3" s="1"/>
  <c r="E1847" i="3" s="1"/>
  <c r="A1847" i="3"/>
  <c r="C1846" i="3"/>
  <c r="B1846" i="3" s="1"/>
  <c r="E1846" i="3" s="1"/>
  <c r="A1846" i="3"/>
  <c r="C1845" i="3"/>
  <c r="B1845" i="3" s="1"/>
  <c r="E1845" i="3" s="1"/>
  <c r="A1845" i="3"/>
  <c r="C1844" i="3"/>
  <c r="B1844" i="3" s="1"/>
  <c r="E1844" i="3" s="1"/>
  <c r="A1844" i="3"/>
  <c r="C1843" i="3"/>
  <c r="B1843" i="3" s="1"/>
  <c r="E1843" i="3" s="1"/>
  <c r="A1843" i="3"/>
  <c r="C1842" i="3"/>
  <c r="B1842" i="3" s="1"/>
  <c r="E1842" i="3" s="1"/>
  <c r="A1842" i="3"/>
  <c r="C1841" i="3"/>
  <c r="B1841" i="3" s="1"/>
  <c r="E1841" i="3" s="1"/>
  <c r="A1841" i="3"/>
  <c r="C1840" i="3"/>
  <c r="B1840" i="3"/>
  <c r="E1840" i="3" s="1"/>
  <c r="A1840" i="3"/>
  <c r="C1839" i="3"/>
  <c r="B1839" i="3" s="1"/>
  <c r="E1839" i="3" s="1"/>
  <c r="A1839" i="3"/>
  <c r="C1838" i="3"/>
  <c r="B1838" i="3" s="1"/>
  <c r="E1838" i="3" s="1"/>
  <c r="A1838" i="3"/>
  <c r="C1837" i="3"/>
  <c r="B1837" i="3" s="1"/>
  <c r="E1837" i="3" s="1"/>
  <c r="A1837" i="3"/>
  <c r="C1836" i="3"/>
  <c r="B1836" i="3" s="1"/>
  <c r="E1836" i="3" s="1"/>
  <c r="A1836" i="3"/>
  <c r="C1835" i="3"/>
  <c r="B1835" i="3" s="1"/>
  <c r="E1835" i="3" s="1"/>
  <c r="A1835" i="3"/>
  <c r="C1834" i="3"/>
  <c r="B1834" i="3" s="1"/>
  <c r="E1834" i="3" s="1"/>
  <c r="A1834" i="3"/>
  <c r="C1833" i="3"/>
  <c r="B1833" i="3" s="1"/>
  <c r="E1833" i="3" s="1"/>
  <c r="A1833" i="3"/>
  <c r="C1832" i="3"/>
  <c r="B1832" i="3"/>
  <c r="E1832" i="3" s="1"/>
  <c r="A1832" i="3"/>
  <c r="C1831" i="3"/>
  <c r="B1831" i="3" s="1"/>
  <c r="E1831" i="3" s="1"/>
  <c r="A1831" i="3"/>
  <c r="C1830" i="3"/>
  <c r="B1830" i="3" s="1"/>
  <c r="E1830" i="3" s="1"/>
  <c r="A1830" i="3"/>
  <c r="C1829" i="3"/>
  <c r="B1829" i="3" s="1"/>
  <c r="E1829" i="3" s="1"/>
  <c r="A1829" i="3"/>
  <c r="C1828" i="3"/>
  <c r="B1828" i="3" s="1"/>
  <c r="E1828" i="3" s="1"/>
  <c r="A1828" i="3"/>
  <c r="C1827" i="3"/>
  <c r="B1827" i="3" s="1"/>
  <c r="E1827" i="3" s="1"/>
  <c r="A1827" i="3"/>
  <c r="C1826" i="3"/>
  <c r="B1826" i="3" s="1"/>
  <c r="E1826" i="3" s="1"/>
  <c r="A1826" i="3"/>
  <c r="C1825" i="3"/>
  <c r="B1825" i="3" s="1"/>
  <c r="E1825" i="3" s="1"/>
  <c r="A1825" i="3"/>
  <c r="C1824" i="3"/>
  <c r="B1824" i="3"/>
  <c r="E1824" i="3" s="1"/>
  <c r="A1824" i="3"/>
  <c r="C1823" i="3"/>
  <c r="B1823" i="3" s="1"/>
  <c r="E1823" i="3" s="1"/>
  <c r="A1823" i="3"/>
  <c r="C1822" i="3"/>
  <c r="B1822" i="3" s="1"/>
  <c r="E1822" i="3" s="1"/>
  <c r="A1822" i="3"/>
  <c r="C1821" i="3"/>
  <c r="B1821" i="3" s="1"/>
  <c r="E1821" i="3" s="1"/>
  <c r="A1821" i="3"/>
  <c r="C1820" i="3"/>
  <c r="B1820" i="3"/>
  <c r="E1820" i="3" s="1"/>
  <c r="A1820" i="3"/>
  <c r="C1819" i="3"/>
  <c r="B1819" i="3" s="1"/>
  <c r="E1819" i="3" s="1"/>
  <c r="A1819" i="3"/>
  <c r="C1818" i="3"/>
  <c r="B1818" i="3" s="1"/>
  <c r="E1818" i="3" s="1"/>
  <c r="A1818" i="3"/>
  <c r="C1817" i="3"/>
  <c r="B1817" i="3" s="1"/>
  <c r="E1817" i="3" s="1"/>
  <c r="A1817" i="3"/>
  <c r="C1816" i="3"/>
  <c r="B1816" i="3" s="1"/>
  <c r="E1816" i="3" s="1"/>
  <c r="A1816" i="3"/>
  <c r="C1815" i="3"/>
  <c r="B1815" i="3" s="1"/>
  <c r="E1815" i="3" s="1"/>
  <c r="A1815" i="3"/>
  <c r="C1814" i="3"/>
  <c r="B1814" i="3" s="1"/>
  <c r="E1814" i="3" s="1"/>
  <c r="A1814" i="3"/>
  <c r="C1813" i="3"/>
  <c r="B1813" i="3" s="1"/>
  <c r="E1813" i="3" s="1"/>
  <c r="A1813" i="3"/>
  <c r="C1812" i="3"/>
  <c r="B1812" i="3" s="1"/>
  <c r="E1812" i="3" s="1"/>
  <c r="A1812" i="3"/>
  <c r="C1811" i="3"/>
  <c r="B1811" i="3" s="1"/>
  <c r="E1811" i="3" s="1"/>
  <c r="A1811" i="3"/>
  <c r="C1810" i="3"/>
  <c r="B1810" i="3" s="1"/>
  <c r="E1810" i="3" s="1"/>
  <c r="A1810" i="3"/>
  <c r="C1809" i="3"/>
  <c r="B1809" i="3" s="1"/>
  <c r="E1809" i="3" s="1"/>
  <c r="A1809" i="3"/>
  <c r="C1808" i="3"/>
  <c r="B1808" i="3"/>
  <c r="E1808" i="3" s="1"/>
  <c r="A1808" i="3"/>
  <c r="C1807" i="3"/>
  <c r="B1807" i="3" s="1"/>
  <c r="E1807" i="3" s="1"/>
  <c r="A1807" i="3"/>
  <c r="C1806" i="3"/>
  <c r="B1806" i="3" s="1"/>
  <c r="E1806" i="3" s="1"/>
  <c r="A1806" i="3"/>
  <c r="C1805" i="3"/>
  <c r="B1805" i="3" s="1"/>
  <c r="E1805" i="3" s="1"/>
  <c r="A1805" i="3"/>
  <c r="C1804" i="3"/>
  <c r="B1804" i="3" s="1"/>
  <c r="E1804" i="3" s="1"/>
  <c r="A1804" i="3"/>
  <c r="C1803" i="3"/>
  <c r="B1803" i="3" s="1"/>
  <c r="E1803" i="3" s="1"/>
  <c r="A1803" i="3"/>
  <c r="C1802" i="3"/>
  <c r="B1802" i="3" s="1"/>
  <c r="E1802" i="3" s="1"/>
  <c r="A1802" i="3"/>
  <c r="C1801" i="3"/>
  <c r="B1801" i="3" s="1"/>
  <c r="E1801" i="3" s="1"/>
  <c r="A1801" i="3"/>
  <c r="C1800" i="3"/>
  <c r="B1800" i="3"/>
  <c r="E1800" i="3" s="1"/>
  <c r="A1800" i="3"/>
  <c r="C1799" i="3"/>
  <c r="B1799" i="3" s="1"/>
  <c r="E1799" i="3" s="1"/>
  <c r="A1799" i="3"/>
  <c r="C1798" i="3"/>
  <c r="B1798" i="3" s="1"/>
  <c r="E1798" i="3" s="1"/>
  <c r="A1798" i="3"/>
  <c r="C1797" i="3"/>
  <c r="B1797" i="3" s="1"/>
  <c r="E1797" i="3" s="1"/>
  <c r="A1797" i="3"/>
  <c r="C1796" i="3"/>
  <c r="B1796" i="3" s="1"/>
  <c r="E1796" i="3" s="1"/>
  <c r="A1796" i="3"/>
  <c r="C1795" i="3"/>
  <c r="B1795" i="3" s="1"/>
  <c r="E1795" i="3" s="1"/>
  <c r="A1795" i="3"/>
  <c r="C1794" i="3"/>
  <c r="B1794" i="3" s="1"/>
  <c r="E1794" i="3" s="1"/>
  <c r="A1794" i="3"/>
  <c r="C1793" i="3"/>
  <c r="B1793" i="3" s="1"/>
  <c r="E1793" i="3" s="1"/>
  <c r="A1793" i="3"/>
  <c r="C1792" i="3"/>
  <c r="B1792" i="3"/>
  <c r="E1792" i="3" s="1"/>
  <c r="A1792" i="3"/>
  <c r="C1791" i="3"/>
  <c r="B1791" i="3" s="1"/>
  <c r="E1791" i="3" s="1"/>
  <c r="A1791" i="3"/>
  <c r="C1790" i="3"/>
  <c r="B1790" i="3" s="1"/>
  <c r="E1790" i="3" s="1"/>
  <c r="A1790" i="3"/>
  <c r="C1789" i="3"/>
  <c r="B1789" i="3" s="1"/>
  <c r="E1789" i="3" s="1"/>
  <c r="A1789" i="3"/>
  <c r="C1788" i="3"/>
  <c r="B1788" i="3"/>
  <c r="E1788" i="3" s="1"/>
  <c r="A1788" i="3"/>
  <c r="C1787" i="3"/>
  <c r="B1787" i="3" s="1"/>
  <c r="E1787" i="3" s="1"/>
  <c r="A1787" i="3"/>
  <c r="C1786" i="3"/>
  <c r="B1786" i="3" s="1"/>
  <c r="E1786" i="3" s="1"/>
  <c r="A1786" i="3"/>
  <c r="C1785" i="3"/>
  <c r="B1785" i="3" s="1"/>
  <c r="E1785" i="3" s="1"/>
  <c r="A1785" i="3"/>
  <c r="C1784" i="3"/>
  <c r="B1784" i="3" s="1"/>
  <c r="E1784" i="3" s="1"/>
  <c r="A1784" i="3"/>
  <c r="C1783" i="3"/>
  <c r="B1783" i="3" s="1"/>
  <c r="E1783" i="3" s="1"/>
  <c r="A1783" i="3"/>
  <c r="C1782" i="3"/>
  <c r="B1782" i="3" s="1"/>
  <c r="E1782" i="3" s="1"/>
  <c r="A1782" i="3"/>
  <c r="C1781" i="3"/>
  <c r="B1781" i="3" s="1"/>
  <c r="E1781" i="3" s="1"/>
  <c r="A1781" i="3"/>
  <c r="C1780" i="3"/>
  <c r="B1780" i="3" s="1"/>
  <c r="E1780" i="3" s="1"/>
  <c r="A1780" i="3"/>
  <c r="C1779" i="3"/>
  <c r="B1779" i="3" s="1"/>
  <c r="E1779" i="3" s="1"/>
  <c r="A1779" i="3"/>
  <c r="C1778" i="3"/>
  <c r="B1778" i="3" s="1"/>
  <c r="E1778" i="3" s="1"/>
  <c r="A1778" i="3"/>
  <c r="C1777" i="3"/>
  <c r="B1777" i="3" s="1"/>
  <c r="E1777" i="3" s="1"/>
  <c r="A1777" i="3"/>
  <c r="C1776" i="3"/>
  <c r="B1776" i="3"/>
  <c r="E1776" i="3" s="1"/>
  <c r="A1776" i="3"/>
  <c r="C1775" i="3"/>
  <c r="B1775" i="3" s="1"/>
  <c r="E1775" i="3" s="1"/>
  <c r="A1775" i="3"/>
  <c r="C1774" i="3"/>
  <c r="B1774" i="3" s="1"/>
  <c r="E1774" i="3" s="1"/>
  <c r="A1774" i="3"/>
  <c r="C1773" i="3"/>
  <c r="B1773" i="3" s="1"/>
  <c r="E1773" i="3" s="1"/>
  <c r="A1773" i="3"/>
  <c r="C1772" i="3"/>
  <c r="B1772" i="3" s="1"/>
  <c r="E1772" i="3" s="1"/>
  <c r="A1772" i="3"/>
  <c r="C1771" i="3"/>
  <c r="B1771" i="3" s="1"/>
  <c r="E1771" i="3" s="1"/>
  <c r="A1771" i="3"/>
  <c r="C1770" i="3"/>
  <c r="B1770" i="3" s="1"/>
  <c r="E1770" i="3" s="1"/>
  <c r="A1770" i="3"/>
  <c r="C1769" i="3"/>
  <c r="B1769" i="3" s="1"/>
  <c r="E1769" i="3" s="1"/>
  <c r="A1769" i="3"/>
  <c r="C1768" i="3"/>
  <c r="B1768" i="3"/>
  <c r="E1768" i="3" s="1"/>
  <c r="A1768" i="3"/>
  <c r="C1767" i="3"/>
  <c r="B1767" i="3" s="1"/>
  <c r="E1767" i="3" s="1"/>
  <c r="A1767" i="3"/>
  <c r="C1766" i="3"/>
  <c r="B1766" i="3" s="1"/>
  <c r="E1766" i="3" s="1"/>
  <c r="A1766" i="3"/>
  <c r="C1765" i="3"/>
  <c r="B1765" i="3" s="1"/>
  <c r="E1765" i="3" s="1"/>
  <c r="A1765" i="3"/>
  <c r="C1764" i="3"/>
  <c r="B1764" i="3" s="1"/>
  <c r="E1764" i="3" s="1"/>
  <c r="A1764" i="3"/>
  <c r="C1763" i="3"/>
  <c r="B1763" i="3" s="1"/>
  <c r="E1763" i="3" s="1"/>
  <c r="A1763" i="3"/>
  <c r="C1762" i="3"/>
  <c r="B1762" i="3" s="1"/>
  <c r="E1762" i="3" s="1"/>
  <c r="A1762" i="3"/>
  <c r="C1761" i="3"/>
  <c r="B1761" i="3" s="1"/>
  <c r="E1761" i="3" s="1"/>
  <c r="A1761" i="3"/>
  <c r="C1760" i="3"/>
  <c r="B1760" i="3"/>
  <c r="E1760" i="3" s="1"/>
  <c r="A1760" i="3"/>
  <c r="C1759" i="3"/>
  <c r="B1759" i="3" s="1"/>
  <c r="E1759" i="3" s="1"/>
  <c r="A1759" i="3"/>
  <c r="C1758" i="3"/>
  <c r="B1758" i="3" s="1"/>
  <c r="E1758" i="3" s="1"/>
  <c r="A1758" i="3"/>
  <c r="C1757" i="3"/>
  <c r="B1757" i="3" s="1"/>
  <c r="E1757" i="3" s="1"/>
  <c r="A1757" i="3"/>
  <c r="C1756" i="3"/>
  <c r="B1756" i="3"/>
  <c r="E1756" i="3" s="1"/>
  <c r="A1756" i="3"/>
  <c r="C1755" i="3"/>
  <c r="B1755" i="3" s="1"/>
  <c r="E1755" i="3" s="1"/>
  <c r="A1755" i="3"/>
  <c r="C1754" i="3"/>
  <c r="B1754" i="3" s="1"/>
  <c r="E1754" i="3" s="1"/>
  <c r="A1754" i="3"/>
  <c r="C1753" i="3"/>
  <c r="B1753" i="3" s="1"/>
  <c r="E1753" i="3" s="1"/>
  <c r="A1753" i="3"/>
  <c r="C1752" i="3"/>
  <c r="B1752" i="3" s="1"/>
  <c r="E1752" i="3" s="1"/>
  <c r="A1752" i="3"/>
  <c r="C1751" i="3"/>
  <c r="B1751" i="3" s="1"/>
  <c r="E1751" i="3" s="1"/>
  <c r="A1751" i="3"/>
  <c r="C1750" i="3"/>
  <c r="B1750" i="3" s="1"/>
  <c r="E1750" i="3" s="1"/>
  <c r="A1750" i="3"/>
  <c r="C1749" i="3"/>
  <c r="B1749" i="3" s="1"/>
  <c r="E1749" i="3" s="1"/>
  <c r="A1749" i="3"/>
  <c r="C1748" i="3"/>
  <c r="B1748" i="3" s="1"/>
  <c r="E1748" i="3" s="1"/>
  <c r="A1748" i="3"/>
  <c r="C1747" i="3"/>
  <c r="B1747" i="3" s="1"/>
  <c r="E1747" i="3" s="1"/>
  <c r="A1747" i="3"/>
  <c r="C1746" i="3"/>
  <c r="B1746" i="3" s="1"/>
  <c r="E1746" i="3" s="1"/>
  <c r="A1746" i="3"/>
  <c r="C1745" i="3"/>
  <c r="B1745" i="3" s="1"/>
  <c r="E1745" i="3" s="1"/>
  <c r="A1745" i="3"/>
  <c r="C1744" i="3"/>
  <c r="B1744" i="3"/>
  <c r="E1744" i="3" s="1"/>
  <c r="A1744" i="3"/>
  <c r="C1743" i="3"/>
  <c r="B1743" i="3" s="1"/>
  <c r="E1743" i="3" s="1"/>
  <c r="A1743" i="3"/>
  <c r="C1742" i="3"/>
  <c r="B1742" i="3" s="1"/>
  <c r="E1742" i="3" s="1"/>
  <c r="A1742" i="3"/>
  <c r="C1741" i="3"/>
  <c r="B1741" i="3" s="1"/>
  <c r="E1741" i="3" s="1"/>
  <c r="A1741" i="3"/>
  <c r="C1740" i="3"/>
  <c r="B1740" i="3" s="1"/>
  <c r="E1740" i="3" s="1"/>
  <c r="A1740" i="3"/>
  <c r="C1739" i="3"/>
  <c r="B1739" i="3" s="1"/>
  <c r="E1739" i="3" s="1"/>
  <c r="A1739" i="3"/>
  <c r="C1738" i="3"/>
  <c r="B1738" i="3" s="1"/>
  <c r="E1738" i="3" s="1"/>
  <c r="A1738" i="3"/>
  <c r="C1737" i="3"/>
  <c r="B1737" i="3" s="1"/>
  <c r="E1737" i="3" s="1"/>
  <c r="A1737" i="3"/>
  <c r="C1736" i="3"/>
  <c r="B1736" i="3"/>
  <c r="E1736" i="3" s="1"/>
  <c r="A1736" i="3"/>
  <c r="C1735" i="3"/>
  <c r="B1735" i="3" s="1"/>
  <c r="E1735" i="3" s="1"/>
  <c r="A1735" i="3"/>
  <c r="C1734" i="3"/>
  <c r="B1734" i="3" s="1"/>
  <c r="E1734" i="3" s="1"/>
  <c r="A1734" i="3"/>
  <c r="C1733" i="3"/>
  <c r="B1733" i="3" s="1"/>
  <c r="E1733" i="3" s="1"/>
  <c r="A1733" i="3"/>
  <c r="C1732" i="3"/>
  <c r="B1732" i="3" s="1"/>
  <c r="E1732" i="3" s="1"/>
  <c r="A1732" i="3"/>
  <c r="C1731" i="3"/>
  <c r="B1731" i="3" s="1"/>
  <c r="E1731" i="3" s="1"/>
  <c r="A1731" i="3"/>
  <c r="C1730" i="3"/>
  <c r="B1730" i="3" s="1"/>
  <c r="E1730" i="3" s="1"/>
  <c r="A1730" i="3"/>
  <c r="C1729" i="3"/>
  <c r="B1729" i="3" s="1"/>
  <c r="E1729" i="3" s="1"/>
  <c r="A1729" i="3"/>
  <c r="C1728" i="3"/>
  <c r="B1728" i="3"/>
  <c r="E1728" i="3" s="1"/>
  <c r="A1728" i="3"/>
  <c r="C1727" i="3"/>
  <c r="B1727" i="3" s="1"/>
  <c r="E1727" i="3" s="1"/>
  <c r="A1727" i="3"/>
  <c r="C1726" i="3"/>
  <c r="B1726" i="3" s="1"/>
  <c r="E1726" i="3" s="1"/>
  <c r="A1726" i="3"/>
  <c r="C1725" i="3"/>
  <c r="B1725" i="3" s="1"/>
  <c r="E1725" i="3" s="1"/>
  <c r="A1725" i="3"/>
  <c r="C1724" i="3"/>
  <c r="B1724" i="3"/>
  <c r="E1724" i="3" s="1"/>
  <c r="A1724" i="3"/>
  <c r="C1723" i="3"/>
  <c r="B1723" i="3" s="1"/>
  <c r="E1723" i="3" s="1"/>
  <c r="A1723" i="3"/>
  <c r="C1722" i="3"/>
  <c r="B1722" i="3" s="1"/>
  <c r="E1722" i="3" s="1"/>
  <c r="A1722" i="3"/>
  <c r="C1721" i="3"/>
  <c r="B1721" i="3" s="1"/>
  <c r="E1721" i="3" s="1"/>
  <c r="A1721" i="3"/>
  <c r="C1720" i="3"/>
  <c r="B1720" i="3" s="1"/>
  <c r="E1720" i="3" s="1"/>
  <c r="A1720" i="3"/>
  <c r="C1719" i="3"/>
  <c r="B1719" i="3" s="1"/>
  <c r="E1719" i="3" s="1"/>
  <c r="A1719" i="3"/>
  <c r="C1718" i="3"/>
  <c r="B1718" i="3" s="1"/>
  <c r="E1718" i="3" s="1"/>
  <c r="A1718" i="3"/>
  <c r="C1717" i="3"/>
  <c r="B1717" i="3" s="1"/>
  <c r="E1717" i="3" s="1"/>
  <c r="A1717" i="3"/>
  <c r="C1716" i="3"/>
  <c r="B1716" i="3" s="1"/>
  <c r="E1716" i="3" s="1"/>
  <c r="A1716" i="3"/>
  <c r="C1715" i="3"/>
  <c r="B1715" i="3" s="1"/>
  <c r="E1715" i="3" s="1"/>
  <c r="A1715" i="3"/>
  <c r="C1714" i="3"/>
  <c r="B1714" i="3" s="1"/>
  <c r="E1714" i="3" s="1"/>
  <c r="A1714" i="3"/>
  <c r="C1713" i="3"/>
  <c r="B1713" i="3" s="1"/>
  <c r="E1713" i="3" s="1"/>
  <c r="A1713" i="3"/>
  <c r="C1712" i="3"/>
  <c r="B1712" i="3"/>
  <c r="E1712" i="3" s="1"/>
  <c r="A1712" i="3"/>
  <c r="C1711" i="3"/>
  <c r="B1711" i="3" s="1"/>
  <c r="E1711" i="3" s="1"/>
  <c r="A1711" i="3"/>
  <c r="C1710" i="3"/>
  <c r="B1710" i="3" s="1"/>
  <c r="E1710" i="3" s="1"/>
  <c r="A1710" i="3"/>
  <c r="C1709" i="3"/>
  <c r="B1709" i="3" s="1"/>
  <c r="E1709" i="3" s="1"/>
  <c r="A1709" i="3"/>
  <c r="C1708" i="3"/>
  <c r="B1708" i="3" s="1"/>
  <c r="E1708" i="3" s="1"/>
  <c r="A1708" i="3"/>
  <c r="C1707" i="3"/>
  <c r="B1707" i="3" s="1"/>
  <c r="E1707" i="3" s="1"/>
  <c r="A1707" i="3"/>
  <c r="C1706" i="3"/>
  <c r="B1706" i="3" s="1"/>
  <c r="E1706" i="3" s="1"/>
  <c r="A1706" i="3"/>
  <c r="C1705" i="3"/>
  <c r="B1705" i="3" s="1"/>
  <c r="E1705" i="3" s="1"/>
  <c r="A1705" i="3"/>
  <c r="C1704" i="3"/>
  <c r="B1704" i="3"/>
  <c r="E1704" i="3" s="1"/>
  <c r="A1704" i="3"/>
  <c r="C1703" i="3"/>
  <c r="B1703" i="3" s="1"/>
  <c r="E1703" i="3" s="1"/>
  <c r="A1703" i="3"/>
  <c r="C1702" i="3"/>
  <c r="B1702" i="3" s="1"/>
  <c r="E1702" i="3" s="1"/>
  <c r="A1702" i="3"/>
  <c r="C1701" i="3"/>
  <c r="B1701" i="3" s="1"/>
  <c r="E1701" i="3" s="1"/>
  <c r="A1701" i="3"/>
  <c r="C1700" i="3"/>
  <c r="B1700" i="3" s="1"/>
  <c r="E1700" i="3" s="1"/>
  <c r="A1700" i="3"/>
  <c r="C1699" i="3"/>
  <c r="B1699" i="3" s="1"/>
  <c r="E1699" i="3" s="1"/>
  <c r="A1699" i="3"/>
  <c r="C1698" i="3"/>
  <c r="B1698" i="3" s="1"/>
  <c r="E1698" i="3" s="1"/>
  <c r="A1698" i="3"/>
  <c r="C1697" i="3"/>
  <c r="B1697" i="3" s="1"/>
  <c r="E1697" i="3" s="1"/>
  <c r="A1697" i="3"/>
  <c r="C1696" i="3"/>
  <c r="B1696" i="3"/>
  <c r="E1696" i="3" s="1"/>
  <c r="A1696" i="3"/>
  <c r="C1695" i="3"/>
  <c r="B1695" i="3" s="1"/>
  <c r="E1695" i="3" s="1"/>
  <c r="A1695" i="3"/>
  <c r="C1694" i="3"/>
  <c r="B1694" i="3" s="1"/>
  <c r="E1694" i="3" s="1"/>
  <c r="A1694" i="3"/>
  <c r="C1693" i="3"/>
  <c r="B1693" i="3" s="1"/>
  <c r="E1693" i="3" s="1"/>
  <c r="A1693" i="3"/>
  <c r="C1692" i="3"/>
  <c r="B1692" i="3"/>
  <c r="E1692" i="3" s="1"/>
  <c r="A1692" i="3"/>
  <c r="C1691" i="3"/>
  <c r="B1691" i="3" s="1"/>
  <c r="E1691" i="3" s="1"/>
  <c r="A1691" i="3"/>
  <c r="C1690" i="3"/>
  <c r="B1690" i="3" s="1"/>
  <c r="E1690" i="3" s="1"/>
  <c r="A1690" i="3"/>
  <c r="C1689" i="3"/>
  <c r="B1689" i="3" s="1"/>
  <c r="E1689" i="3" s="1"/>
  <c r="A1689" i="3"/>
  <c r="C1688" i="3"/>
  <c r="B1688" i="3" s="1"/>
  <c r="E1688" i="3" s="1"/>
  <c r="A1688" i="3"/>
  <c r="C1687" i="3"/>
  <c r="B1687" i="3" s="1"/>
  <c r="E1687" i="3" s="1"/>
  <c r="A1687" i="3"/>
  <c r="C1686" i="3"/>
  <c r="B1686" i="3" s="1"/>
  <c r="E1686" i="3" s="1"/>
  <c r="A1686" i="3"/>
  <c r="C1685" i="3"/>
  <c r="B1685" i="3" s="1"/>
  <c r="E1685" i="3" s="1"/>
  <c r="A1685" i="3"/>
  <c r="C1684" i="3"/>
  <c r="B1684" i="3" s="1"/>
  <c r="E1684" i="3" s="1"/>
  <c r="A1684" i="3"/>
  <c r="C1683" i="3"/>
  <c r="B1683" i="3" s="1"/>
  <c r="E1683" i="3" s="1"/>
  <c r="A1683" i="3"/>
  <c r="C1682" i="3"/>
  <c r="B1682" i="3" s="1"/>
  <c r="E1682" i="3" s="1"/>
  <c r="A1682" i="3"/>
  <c r="C1681" i="3"/>
  <c r="B1681" i="3" s="1"/>
  <c r="E1681" i="3" s="1"/>
  <c r="A1681" i="3"/>
  <c r="C1680" i="3"/>
  <c r="B1680" i="3"/>
  <c r="E1680" i="3" s="1"/>
  <c r="A1680" i="3"/>
  <c r="C1679" i="3"/>
  <c r="B1679" i="3" s="1"/>
  <c r="E1679" i="3" s="1"/>
  <c r="A1679" i="3"/>
  <c r="C1678" i="3"/>
  <c r="B1678" i="3" s="1"/>
  <c r="E1678" i="3" s="1"/>
  <c r="A1678" i="3"/>
  <c r="C1677" i="3"/>
  <c r="B1677" i="3" s="1"/>
  <c r="E1677" i="3" s="1"/>
  <c r="A1677" i="3"/>
  <c r="C1676" i="3"/>
  <c r="B1676" i="3" s="1"/>
  <c r="E1676" i="3" s="1"/>
  <c r="A1676" i="3"/>
  <c r="C1675" i="3"/>
  <c r="B1675" i="3" s="1"/>
  <c r="E1675" i="3" s="1"/>
  <c r="A1675" i="3"/>
  <c r="C1674" i="3"/>
  <c r="B1674" i="3" s="1"/>
  <c r="E1674" i="3" s="1"/>
  <c r="A1674" i="3"/>
  <c r="C1673" i="3"/>
  <c r="B1673" i="3" s="1"/>
  <c r="E1673" i="3" s="1"/>
  <c r="A1673" i="3"/>
  <c r="C1672" i="3"/>
  <c r="B1672" i="3"/>
  <c r="E1672" i="3" s="1"/>
  <c r="A1672" i="3"/>
  <c r="C1671" i="3"/>
  <c r="B1671" i="3" s="1"/>
  <c r="E1671" i="3" s="1"/>
  <c r="A1671" i="3"/>
  <c r="C1670" i="3"/>
  <c r="B1670" i="3" s="1"/>
  <c r="E1670" i="3" s="1"/>
  <c r="A1670" i="3"/>
  <c r="C1669" i="3"/>
  <c r="B1669" i="3" s="1"/>
  <c r="E1669" i="3" s="1"/>
  <c r="A1669" i="3"/>
  <c r="C1668" i="3"/>
  <c r="B1668" i="3" s="1"/>
  <c r="E1668" i="3" s="1"/>
  <c r="A1668" i="3"/>
  <c r="C1667" i="3"/>
  <c r="B1667" i="3" s="1"/>
  <c r="E1667" i="3" s="1"/>
  <c r="A1667" i="3"/>
  <c r="C1666" i="3"/>
  <c r="B1666" i="3" s="1"/>
  <c r="E1666" i="3" s="1"/>
  <c r="A1666" i="3"/>
  <c r="C1665" i="3"/>
  <c r="B1665" i="3" s="1"/>
  <c r="E1665" i="3" s="1"/>
  <c r="A1665" i="3"/>
  <c r="C1664" i="3"/>
  <c r="B1664" i="3"/>
  <c r="E1664" i="3" s="1"/>
  <c r="A1664" i="3"/>
  <c r="C1663" i="3"/>
  <c r="B1663" i="3" s="1"/>
  <c r="E1663" i="3" s="1"/>
  <c r="A1663" i="3"/>
  <c r="C1662" i="3"/>
  <c r="B1662" i="3" s="1"/>
  <c r="E1662" i="3" s="1"/>
  <c r="A1662" i="3"/>
  <c r="C1661" i="3"/>
  <c r="B1661" i="3" s="1"/>
  <c r="E1661" i="3" s="1"/>
  <c r="A1661" i="3"/>
  <c r="C1660" i="3"/>
  <c r="B1660" i="3"/>
  <c r="E1660" i="3" s="1"/>
  <c r="A1660" i="3"/>
  <c r="C1659" i="3"/>
  <c r="B1659" i="3" s="1"/>
  <c r="E1659" i="3" s="1"/>
  <c r="A1659" i="3"/>
  <c r="C1658" i="3"/>
  <c r="B1658" i="3" s="1"/>
  <c r="E1658" i="3" s="1"/>
  <c r="A1658" i="3"/>
  <c r="C1657" i="3"/>
  <c r="B1657" i="3" s="1"/>
  <c r="E1657" i="3" s="1"/>
  <c r="A1657" i="3"/>
  <c r="C1656" i="3"/>
  <c r="B1656" i="3" s="1"/>
  <c r="E1656" i="3" s="1"/>
  <c r="A1656" i="3"/>
  <c r="C1655" i="3"/>
  <c r="B1655" i="3" s="1"/>
  <c r="E1655" i="3" s="1"/>
  <c r="A1655" i="3"/>
  <c r="C1654" i="3"/>
  <c r="B1654" i="3" s="1"/>
  <c r="E1654" i="3" s="1"/>
  <c r="A1654" i="3"/>
  <c r="C1653" i="3"/>
  <c r="B1653" i="3" s="1"/>
  <c r="E1653" i="3" s="1"/>
  <c r="A1653" i="3"/>
  <c r="C1652" i="3"/>
  <c r="B1652" i="3" s="1"/>
  <c r="E1652" i="3" s="1"/>
  <c r="A1652" i="3"/>
  <c r="C1651" i="3"/>
  <c r="B1651" i="3" s="1"/>
  <c r="E1651" i="3" s="1"/>
  <c r="A1651" i="3"/>
  <c r="C1650" i="3"/>
  <c r="B1650" i="3" s="1"/>
  <c r="E1650" i="3" s="1"/>
  <c r="A1650" i="3"/>
  <c r="C1649" i="3"/>
  <c r="B1649" i="3" s="1"/>
  <c r="E1649" i="3" s="1"/>
  <c r="A1649" i="3"/>
  <c r="C1648" i="3"/>
  <c r="B1648" i="3"/>
  <c r="E1648" i="3" s="1"/>
  <c r="A1648" i="3"/>
  <c r="C1647" i="3"/>
  <c r="B1647" i="3" s="1"/>
  <c r="E1647" i="3" s="1"/>
  <c r="A1647" i="3"/>
  <c r="C1646" i="3"/>
  <c r="B1646" i="3" s="1"/>
  <c r="E1646" i="3" s="1"/>
  <c r="A1646" i="3"/>
  <c r="C1645" i="3"/>
  <c r="B1645" i="3" s="1"/>
  <c r="E1645" i="3" s="1"/>
  <c r="A1645" i="3"/>
  <c r="C1644" i="3"/>
  <c r="B1644" i="3" s="1"/>
  <c r="E1644" i="3" s="1"/>
  <c r="A1644" i="3"/>
  <c r="C1643" i="3"/>
  <c r="B1643" i="3" s="1"/>
  <c r="E1643" i="3" s="1"/>
  <c r="A1643" i="3"/>
  <c r="C1642" i="3"/>
  <c r="B1642" i="3" s="1"/>
  <c r="E1642" i="3" s="1"/>
  <c r="A1642" i="3"/>
  <c r="C1641" i="3"/>
  <c r="B1641" i="3" s="1"/>
  <c r="E1641" i="3" s="1"/>
  <c r="A1641" i="3"/>
  <c r="C1640" i="3"/>
  <c r="B1640" i="3"/>
  <c r="E1640" i="3" s="1"/>
  <c r="A1640" i="3"/>
  <c r="C1639" i="3"/>
  <c r="B1639" i="3" s="1"/>
  <c r="E1639" i="3" s="1"/>
  <c r="A1639" i="3"/>
  <c r="C1638" i="3"/>
  <c r="B1638" i="3" s="1"/>
  <c r="E1638" i="3" s="1"/>
  <c r="A1638" i="3"/>
  <c r="C1637" i="3"/>
  <c r="B1637" i="3" s="1"/>
  <c r="E1637" i="3" s="1"/>
  <c r="A1637" i="3"/>
  <c r="C1636" i="3"/>
  <c r="B1636" i="3" s="1"/>
  <c r="E1636" i="3" s="1"/>
  <c r="A1636" i="3"/>
  <c r="C1635" i="3"/>
  <c r="B1635" i="3" s="1"/>
  <c r="E1635" i="3" s="1"/>
  <c r="A1635" i="3"/>
  <c r="C1634" i="3"/>
  <c r="B1634" i="3" s="1"/>
  <c r="E1634" i="3" s="1"/>
  <c r="A1634" i="3"/>
  <c r="C1633" i="3"/>
  <c r="B1633" i="3" s="1"/>
  <c r="E1633" i="3" s="1"/>
  <c r="A1633" i="3"/>
  <c r="C1632" i="3"/>
  <c r="B1632" i="3"/>
  <c r="E1632" i="3" s="1"/>
  <c r="A1632" i="3"/>
  <c r="C1631" i="3"/>
  <c r="B1631" i="3" s="1"/>
  <c r="E1631" i="3" s="1"/>
  <c r="A1631" i="3"/>
  <c r="C1630" i="3"/>
  <c r="B1630" i="3" s="1"/>
  <c r="E1630" i="3" s="1"/>
  <c r="A1630" i="3"/>
  <c r="C1629" i="3"/>
  <c r="B1629" i="3" s="1"/>
  <c r="E1629" i="3" s="1"/>
  <c r="A1629" i="3"/>
  <c r="C1628" i="3"/>
  <c r="B1628" i="3"/>
  <c r="E1628" i="3" s="1"/>
  <c r="A1628" i="3"/>
  <c r="C1627" i="3"/>
  <c r="B1627" i="3" s="1"/>
  <c r="E1627" i="3" s="1"/>
  <c r="A1627" i="3"/>
  <c r="C1626" i="3"/>
  <c r="B1626" i="3" s="1"/>
  <c r="E1626" i="3" s="1"/>
  <c r="A1626" i="3"/>
  <c r="C1625" i="3"/>
  <c r="B1625" i="3" s="1"/>
  <c r="E1625" i="3" s="1"/>
  <c r="A1625" i="3"/>
  <c r="C1624" i="3"/>
  <c r="B1624" i="3" s="1"/>
  <c r="E1624" i="3" s="1"/>
  <c r="A1624" i="3"/>
  <c r="C1623" i="3"/>
  <c r="B1623" i="3" s="1"/>
  <c r="E1623" i="3" s="1"/>
  <c r="A1623" i="3"/>
  <c r="C1622" i="3"/>
  <c r="B1622" i="3" s="1"/>
  <c r="E1622" i="3" s="1"/>
  <c r="A1622" i="3"/>
  <c r="C1621" i="3"/>
  <c r="B1621" i="3" s="1"/>
  <c r="E1621" i="3" s="1"/>
  <c r="A1621" i="3"/>
  <c r="C1620" i="3"/>
  <c r="B1620" i="3" s="1"/>
  <c r="E1620" i="3" s="1"/>
  <c r="A1620" i="3"/>
  <c r="C1619" i="3"/>
  <c r="B1619" i="3" s="1"/>
  <c r="E1619" i="3" s="1"/>
  <c r="A1619" i="3"/>
  <c r="C1618" i="3"/>
  <c r="B1618" i="3" s="1"/>
  <c r="E1618" i="3" s="1"/>
  <c r="A1618" i="3"/>
  <c r="C1617" i="3"/>
  <c r="B1617" i="3" s="1"/>
  <c r="E1617" i="3" s="1"/>
  <c r="A1617" i="3"/>
  <c r="C1616" i="3"/>
  <c r="B1616" i="3"/>
  <c r="E1616" i="3" s="1"/>
  <c r="A1616" i="3"/>
  <c r="C1615" i="3"/>
  <c r="B1615" i="3" s="1"/>
  <c r="E1615" i="3" s="1"/>
  <c r="A1615" i="3"/>
  <c r="C1614" i="3"/>
  <c r="B1614" i="3" s="1"/>
  <c r="E1614" i="3" s="1"/>
  <c r="A1614" i="3"/>
  <c r="C1613" i="3"/>
  <c r="B1613" i="3" s="1"/>
  <c r="E1613" i="3" s="1"/>
  <c r="A1613" i="3"/>
  <c r="C1612" i="3"/>
  <c r="B1612" i="3" s="1"/>
  <c r="E1612" i="3" s="1"/>
  <c r="A1612" i="3"/>
  <c r="C1611" i="3"/>
  <c r="B1611" i="3" s="1"/>
  <c r="E1611" i="3" s="1"/>
  <c r="A1611" i="3"/>
  <c r="C1610" i="3"/>
  <c r="B1610" i="3" s="1"/>
  <c r="E1610" i="3" s="1"/>
  <c r="A1610" i="3"/>
  <c r="C1609" i="3"/>
  <c r="B1609" i="3" s="1"/>
  <c r="E1609" i="3" s="1"/>
  <c r="A1609" i="3"/>
  <c r="C1608" i="3"/>
  <c r="B1608" i="3"/>
  <c r="E1608" i="3" s="1"/>
  <c r="A1608" i="3"/>
  <c r="C1607" i="3"/>
  <c r="B1607" i="3" s="1"/>
  <c r="E1607" i="3" s="1"/>
  <c r="A1607" i="3"/>
  <c r="C1606" i="3"/>
  <c r="B1606" i="3" s="1"/>
  <c r="E1606" i="3" s="1"/>
  <c r="A1606" i="3"/>
  <c r="C1605" i="3"/>
  <c r="B1605" i="3" s="1"/>
  <c r="E1605" i="3" s="1"/>
  <c r="A1605" i="3"/>
  <c r="C1604" i="3"/>
  <c r="B1604" i="3" s="1"/>
  <c r="E1604" i="3" s="1"/>
  <c r="A1604" i="3"/>
  <c r="C1603" i="3"/>
  <c r="B1603" i="3" s="1"/>
  <c r="E1603" i="3" s="1"/>
  <c r="A1603" i="3"/>
  <c r="C1602" i="3"/>
  <c r="B1602" i="3" s="1"/>
  <c r="E1602" i="3" s="1"/>
  <c r="A1602" i="3"/>
  <c r="C1601" i="3"/>
  <c r="B1601" i="3" s="1"/>
  <c r="E1601" i="3" s="1"/>
  <c r="A1601" i="3"/>
  <c r="C1600" i="3"/>
  <c r="B1600" i="3"/>
  <c r="E1600" i="3" s="1"/>
  <c r="A1600" i="3"/>
  <c r="C1599" i="3"/>
  <c r="B1599" i="3" s="1"/>
  <c r="E1599" i="3" s="1"/>
  <c r="A1599" i="3"/>
  <c r="C1598" i="3"/>
  <c r="B1598" i="3" s="1"/>
  <c r="E1598" i="3" s="1"/>
  <c r="A1598" i="3"/>
  <c r="C1597" i="3"/>
  <c r="B1597" i="3" s="1"/>
  <c r="E1597" i="3" s="1"/>
  <c r="A1597" i="3"/>
  <c r="C1596" i="3"/>
  <c r="B1596" i="3"/>
  <c r="E1596" i="3" s="1"/>
  <c r="A1596" i="3"/>
  <c r="C1595" i="3"/>
  <c r="B1595" i="3" s="1"/>
  <c r="E1595" i="3" s="1"/>
  <c r="A1595" i="3"/>
  <c r="C1594" i="3"/>
  <c r="B1594" i="3" s="1"/>
  <c r="E1594" i="3" s="1"/>
  <c r="A1594" i="3"/>
  <c r="C1593" i="3"/>
  <c r="B1593" i="3" s="1"/>
  <c r="E1593" i="3" s="1"/>
  <c r="A1593" i="3"/>
  <c r="C1592" i="3"/>
  <c r="B1592" i="3" s="1"/>
  <c r="E1592" i="3" s="1"/>
  <c r="A1592" i="3"/>
  <c r="C1591" i="3"/>
  <c r="B1591" i="3" s="1"/>
  <c r="E1591" i="3" s="1"/>
  <c r="A1591" i="3"/>
  <c r="C1590" i="3"/>
  <c r="B1590" i="3" s="1"/>
  <c r="E1590" i="3" s="1"/>
  <c r="A1590" i="3"/>
  <c r="C1589" i="3"/>
  <c r="B1589" i="3" s="1"/>
  <c r="E1589" i="3" s="1"/>
  <c r="A1589" i="3"/>
  <c r="C1588" i="3"/>
  <c r="B1588" i="3" s="1"/>
  <c r="E1588" i="3" s="1"/>
  <c r="A1588" i="3"/>
  <c r="C1587" i="3"/>
  <c r="B1587" i="3" s="1"/>
  <c r="E1587" i="3" s="1"/>
  <c r="A1587" i="3"/>
  <c r="C1586" i="3"/>
  <c r="B1586" i="3" s="1"/>
  <c r="E1586" i="3" s="1"/>
  <c r="A1586" i="3"/>
  <c r="C1585" i="3"/>
  <c r="B1585" i="3" s="1"/>
  <c r="E1585" i="3" s="1"/>
  <c r="A1585" i="3"/>
  <c r="C1584" i="3"/>
  <c r="B1584" i="3"/>
  <c r="E1584" i="3" s="1"/>
  <c r="A1584" i="3"/>
  <c r="C1583" i="3"/>
  <c r="B1583" i="3" s="1"/>
  <c r="E1583" i="3" s="1"/>
  <c r="A1583" i="3"/>
  <c r="C1582" i="3"/>
  <c r="B1582" i="3" s="1"/>
  <c r="E1582" i="3" s="1"/>
  <c r="A1582" i="3"/>
  <c r="C1581" i="3"/>
  <c r="B1581" i="3" s="1"/>
  <c r="E1581" i="3" s="1"/>
  <c r="A1581" i="3"/>
  <c r="C1580" i="3"/>
  <c r="B1580" i="3" s="1"/>
  <c r="E1580" i="3" s="1"/>
  <c r="A1580" i="3"/>
  <c r="C1579" i="3"/>
  <c r="B1579" i="3" s="1"/>
  <c r="E1579" i="3" s="1"/>
  <c r="A1579" i="3"/>
  <c r="C1578" i="3"/>
  <c r="B1578" i="3" s="1"/>
  <c r="E1578" i="3" s="1"/>
  <c r="A1578" i="3"/>
  <c r="C1577" i="3"/>
  <c r="B1577" i="3" s="1"/>
  <c r="E1577" i="3" s="1"/>
  <c r="A1577" i="3"/>
  <c r="C1576" i="3"/>
  <c r="B1576" i="3" s="1"/>
  <c r="E1576" i="3" s="1"/>
  <c r="A1576" i="3"/>
  <c r="C1575" i="3"/>
  <c r="B1575" i="3"/>
  <c r="E1575" i="3" s="1"/>
  <c r="A1575" i="3"/>
  <c r="C1574" i="3"/>
  <c r="B1574" i="3" s="1"/>
  <c r="E1574" i="3" s="1"/>
  <c r="A1574" i="3"/>
  <c r="C1573" i="3"/>
  <c r="B1573" i="3" s="1"/>
  <c r="E1573" i="3" s="1"/>
  <c r="A1573" i="3"/>
  <c r="C1572" i="3"/>
  <c r="B1572" i="3" s="1"/>
  <c r="E1572" i="3" s="1"/>
  <c r="A1572" i="3"/>
  <c r="C1571" i="3"/>
  <c r="B1571" i="3" s="1"/>
  <c r="E1571" i="3" s="1"/>
  <c r="A1571" i="3"/>
  <c r="C1570" i="3"/>
  <c r="B1570" i="3" s="1"/>
  <c r="E1570" i="3" s="1"/>
  <c r="A1570" i="3"/>
  <c r="C1569" i="3"/>
  <c r="B1569" i="3" s="1"/>
  <c r="E1569" i="3" s="1"/>
  <c r="A1569" i="3"/>
  <c r="C1568" i="3"/>
  <c r="B1568" i="3"/>
  <c r="E1568" i="3" s="1"/>
  <c r="A1568" i="3"/>
  <c r="C1567" i="3"/>
  <c r="B1567" i="3" s="1"/>
  <c r="E1567" i="3" s="1"/>
  <c r="A1567" i="3"/>
  <c r="C1566" i="3"/>
  <c r="B1566" i="3" s="1"/>
  <c r="E1566" i="3" s="1"/>
  <c r="A1566" i="3"/>
  <c r="C1565" i="3"/>
  <c r="B1565" i="3" s="1"/>
  <c r="E1565" i="3" s="1"/>
  <c r="A1565" i="3"/>
  <c r="C1564" i="3"/>
  <c r="B1564" i="3"/>
  <c r="E1564" i="3" s="1"/>
  <c r="A1564" i="3"/>
  <c r="C1563" i="3"/>
  <c r="B1563" i="3" s="1"/>
  <c r="E1563" i="3" s="1"/>
  <c r="A1563" i="3"/>
  <c r="C1562" i="3"/>
  <c r="B1562" i="3" s="1"/>
  <c r="E1562" i="3" s="1"/>
  <c r="A1562" i="3"/>
  <c r="C1561" i="3"/>
  <c r="B1561" i="3" s="1"/>
  <c r="E1561" i="3" s="1"/>
  <c r="A1561" i="3"/>
  <c r="C1560" i="3"/>
  <c r="B1560" i="3" s="1"/>
  <c r="E1560" i="3" s="1"/>
  <c r="A1560" i="3"/>
  <c r="C1559" i="3"/>
  <c r="B1559" i="3"/>
  <c r="E1559" i="3" s="1"/>
  <c r="A1559" i="3"/>
  <c r="C1558" i="3"/>
  <c r="B1558" i="3" s="1"/>
  <c r="E1558" i="3" s="1"/>
  <c r="A1558" i="3"/>
  <c r="C1557" i="3"/>
  <c r="B1557" i="3" s="1"/>
  <c r="E1557" i="3" s="1"/>
  <c r="A1557" i="3"/>
  <c r="C1556" i="3"/>
  <c r="B1556" i="3" s="1"/>
  <c r="E1556" i="3" s="1"/>
  <c r="A1556" i="3"/>
  <c r="C1555" i="3"/>
  <c r="B1555" i="3" s="1"/>
  <c r="E1555" i="3" s="1"/>
  <c r="A1555" i="3"/>
  <c r="C1554" i="3"/>
  <c r="B1554" i="3" s="1"/>
  <c r="E1554" i="3" s="1"/>
  <c r="A1554" i="3"/>
  <c r="C1553" i="3"/>
  <c r="B1553" i="3" s="1"/>
  <c r="E1553" i="3" s="1"/>
  <c r="A1553" i="3"/>
  <c r="C1552" i="3"/>
  <c r="B1552" i="3"/>
  <c r="E1552" i="3" s="1"/>
  <c r="A1552" i="3"/>
  <c r="C1551" i="3"/>
  <c r="B1551" i="3" s="1"/>
  <c r="E1551" i="3" s="1"/>
  <c r="A1551" i="3"/>
  <c r="C1550" i="3"/>
  <c r="B1550" i="3" s="1"/>
  <c r="E1550" i="3" s="1"/>
  <c r="A1550" i="3"/>
  <c r="C1549" i="3"/>
  <c r="B1549" i="3" s="1"/>
  <c r="E1549" i="3" s="1"/>
  <c r="A1549" i="3"/>
  <c r="C1548" i="3"/>
  <c r="B1548" i="3"/>
  <c r="E1548" i="3" s="1"/>
  <c r="A1548" i="3"/>
  <c r="C1547" i="3"/>
  <c r="B1547" i="3" s="1"/>
  <c r="E1547" i="3" s="1"/>
  <c r="A1547" i="3"/>
  <c r="C1546" i="3"/>
  <c r="B1546" i="3" s="1"/>
  <c r="E1546" i="3" s="1"/>
  <c r="A1546" i="3"/>
  <c r="C1545" i="3"/>
  <c r="B1545" i="3" s="1"/>
  <c r="E1545" i="3" s="1"/>
  <c r="A1545" i="3"/>
  <c r="C1544" i="3"/>
  <c r="B1544" i="3" s="1"/>
  <c r="E1544" i="3" s="1"/>
  <c r="A1544" i="3"/>
  <c r="C1543" i="3"/>
  <c r="B1543" i="3" s="1"/>
  <c r="E1543" i="3" s="1"/>
  <c r="A1543" i="3"/>
  <c r="C1542" i="3"/>
  <c r="B1542" i="3" s="1"/>
  <c r="E1542" i="3" s="1"/>
  <c r="A1542" i="3"/>
  <c r="C1541" i="3"/>
  <c r="B1541" i="3" s="1"/>
  <c r="E1541" i="3" s="1"/>
  <c r="A1541" i="3"/>
  <c r="C1540" i="3"/>
  <c r="B1540" i="3"/>
  <c r="E1540" i="3" s="1"/>
  <c r="A1540" i="3"/>
  <c r="C1539" i="3"/>
  <c r="B1539" i="3" s="1"/>
  <c r="E1539" i="3" s="1"/>
  <c r="A1539" i="3"/>
  <c r="C1538" i="3"/>
  <c r="B1538" i="3" s="1"/>
  <c r="E1538" i="3" s="1"/>
  <c r="A1538" i="3"/>
  <c r="C1537" i="3"/>
  <c r="B1537" i="3" s="1"/>
  <c r="E1537" i="3" s="1"/>
  <c r="A1537" i="3"/>
  <c r="C1536" i="3"/>
  <c r="B1536" i="3" s="1"/>
  <c r="E1536" i="3" s="1"/>
  <c r="A1536" i="3"/>
  <c r="C1535" i="3"/>
  <c r="B1535" i="3"/>
  <c r="E1535" i="3" s="1"/>
  <c r="A1535" i="3"/>
  <c r="C1534" i="3"/>
  <c r="B1534" i="3" s="1"/>
  <c r="E1534" i="3" s="1"/>
  <c r="A1534" i="3"/>
  <c r="C1533" i="3"/>
  <c r="B1533" i="3" s="1"/>
  <c r="E1533" i="3" s="1"/>
  <c r="A1533" i="3"/>
  <c r="C1532" i="3"/>
  <c r="B1532" i="3"/>
  <c r="E1532" i="3" s="1"/>
  <c r="A1532" i="3"/>
  <c r="C1531" i="3"/>
  <c r="B1531" i="3" s="1"/>
  <c r="E1531" i="3" s="1"/>
  <c r="A1531" i="3"/>
  <c r="C1530" i="3"/>
  <c r="B1530" i="3" s="1"/>
  <c r="E1530" i="3" s="1"/>
  <c r="A1530" i="3"/>
  <c r="C1529" i="3"/>
  <c r="B1529" i="3" s="1"/>
  <c r="E1529" i="3" s="1"/>
  <c r="A1529" i="3"/>
  <c r="C1528" i="3"/>
  <c r="B1528" i="3"/>
  <c r="E1528" i="3" s="1"/>
  <c r="A1528" i="3"/>
  <c r="C1527" i="3"/>
  <c r="B1527" i="3"/>
  <c r="E1527" i="3" s="1"/>
  <c r="A1527" i="3"/>
  <c r="C1526" i="3"/>
  <c r="B1526" i="3" s="1"/>
  <c r="E1526" i="3" s="1"/>
  <c r="A1526" i="3"/>
  <c r="C1525" i="3"/>
  <c r="B1525" i="3" s="1"/>
  <c r="E1525" i="3" s="1"/>
  <c r="A1525" i="3"/>
  <c r="C1524" i="3"/>
  <c r="B1524" i="3" s="1"/>
  <c r="E1524" i="3" s="1"/>
  <c r="A1524" i="3"/>
  <c r="C1523" i="3"/>
  <c r="B1523" i="3" s="1"/>
  <c r="E1523" i="3" s="1"/>
  <c r="A1523" i="3"/>
  <c r="C1522" i="3"/>
  <c r="B1522" i="3" s="1"/>
  <c r="E1522" i="3" s="1"/>
  <c r="A1522" i="3"/>
  <c r="C1521" i="3"/>
  <c r="B1521" i="3" s="1"/>
  <c r="E1521" i="3" s="1"/>
  <c r="A1521" i="3"/>
  <c r="C1520" i="3"/>
  <c r="B1520" i="3"/>
  <c r="E1520" i="3" s="1"/>
  <c r="A1520" i="3"/>
  <c r="C1519" i="3"/>
  <c r="B1519" i="3" s="1"/>
  <c r="E1519" i="3" s="1"/>
  <c r="A1519" i="3"/>
  <c r="C1518" i="3"/>
  <c r="B1518" i="3" s="1"/>
  <c r="E1518" i="3" s="1"/>
  <c r="A1518" i="3"/>
  <c r="C1517" i="3"/>
  <c r="B1517" i="3" s="1"/>
  <c r="E1517" i="3" s="1"/>
  <c r="A1517" i="3"/>
  <c r="C1516" i="3"/>
  <c r="B1516" i="3" s="1"/>
  <c r="E1516" i="3" s="1"/>
  <c r="A1516" i="3"/>
  <c r="C1515" i="3"/>
  <c r="B1515" i="3" s="1"/>
  <c r="E1515" i="3" s="1"/>
  <c r="A1515" i="3"/>
  <c r="C1514" i="3"/>
  <c r="B1514" i="3" s="1"/>
  <c r="E1514" i="3" s="1"/>
  <c r="A1514" i="3"/>
  <c r="C1513" i="3"/>
  <c r="B1513" i="3" s="1"/>
  <c r="E1513" i="3" s="1"/>
  <c r="A1513" i="3"/>
  <c r="C1512" i="3"/>
  <c r="B1512" i="3" s="1"/>
  <c r="E1512" i="3" s="1"/>
  <c r="A1512" i="3"/>
  <c r="C1511" i="3"/>
  <c r="B1511" i="3"/>
  <c r="E1511" i="3" s="1"/>
  <c r="A1511" i="3"/>
  <c r="C1510" i="3"/>
  <c r="B1510" i="3" s="1"/>
  <c r="E1510" i="3" s="1"/>
  <c r="A1510" i="3"/>
  <c r="C1509" i="3"/>
  <c r="B1509" i="3" s="1"/>
  <c r="E1509" i="3" s="1"/>
  <c r="A1509" i="3"/>
  <c r="C1508" i="3"/>
  <c r="B1508" i="3" s="1"/>
  <c r="E1508" i="3" s="1"/>
  <c r="A1508" i="3"/>
  <c r="C1507" i="3"/>
  <c r="B1507" i="3" s="1"/>
  <c r="E1507" i="3" s="1"/>
  <c r="A1507" i="3"/>
  <c r="C1506" i="3"/>
  <c r="B1506" i="3" s="1"/>
  <c r="E1506" i="3" s="1"/>
  <c r="A1506" i="3"/>
  <c r="C1505" i="3"/>
  <c r="B1505" i="3" s="1"/>
  <c r="E1505" i="3" s="1"/>
  <c r="A1505" i="3"/>
  <c r="C1504" i="3"/>
  <c r="B1504" i="3"/>
  <c r="E1504" i="3" s="1"/>
  <c r="A1504" i="3"/>
  <c r="C1503" i="3"/>
  <c r="B1503" i="3" s="1"/>
  <c r="E1503" i="3" s="1"/>
  <c r="A1503" i="3"/>
  <c r="C1502" i="3"/>
  <c r="B1502" i="3" s="1"/>
  <c r="E1502" i="3" s="1"/>
  <c r="A1502" i="3"/>
  <c r="C1501" i="3"/>
  <c r="B1501" i="3" s="1"/>
  <c r="E1501" i="3" s="1"/>
  <c r="A1501" i="3"/>
  <c r="C1500" i="3"/>
  <c r="B1500" i="3"/>
  <c r="E1500" i="3" s="1"/>
  <c r="A1500" i="3"/>
  <c r="C1499" i="3"/>
  <c r="B1499" i="3" s="1"/>
  <c r="E1499" i="3" s="1"/>
  <c r="A1499" i="3"/>
  <c r="C1498" i="3"/>
  <c r="B1498" i="3" s="1"/>
  <c r="E1498" i="3" s="1"/>
  <c r="A1498" i="3"/>
  <c r="C1497" i="3"/>
  <c r="B1497" i="3" s="1"/>
  <c r="E1497" i="3" s="1"/>
  <c r="A1497" i="3"/>
  <c r="C1496" i="3"/>
  <c r="B1496" i="3" s="1"/>
  <c r="E1496" i="3" s="1"/>
  <c r="A1496" i="3"/>
  <c r="C1495" i="3"/>
  <c r="B1495" i="3"/>
  <c r="E1495" i="3" s="1"/>
  <c r="A1495" i="3"/>
  <c r="C1494" i="3"/>
  <c r="B1494" i="3" s="1"/>
  <c r="E1494" i="3" s="1"/>
  <c r="A1494" i="3"/>
  <c r="C1493" i="3"/>
  <c r="B1493" i="3" s="1"/>
  <c r="E1493" i="3" s="1"/>
  <c r="A1493" i="3"/>
  <c r="C1492" i="3"/>
  <c r="B1492" i="3" s="1"/>
  <c r="E1492" i="3" s="1"/>
  <c r="A1492" i="3"/>
  <c r="C1491" i="3"/>
  <c r="B1491" i="3" s="1"/>
  <c r="E1491" i="3" s="1"/>
  <c r="A1491" i="3"/>
  <c r="C1490" i="3"/>
  <c r="B1490" i="3" s="1"/>
  <c r="E1490" i="3" s="1"/>
  <c r="A1490" i="3"/>
  <c r="C1489" i="3"/>
  <c r="B1489" i="3" s="1"/>
  <c r="E1489" i="3" s="1"/>
  <c r="A1489" i="3"/>
  <c r="C1488" i="3"/>
  <c r="B1488" i="3"/>
  <c r="E1488" i="3" s="1"/>
  <c r="A1488" i="3"/>
  <c r="C1487" i="3"/>
  <c r="B1487" i="3" s="1"/>
  <c r="E1487" i="3" s="1"/>
  <c r="A1487" i="3"/>
  <c r="C1486" i="3"/>
  <c r="B1486" i="3" s="1"/>
  <c r="E1486" i="3" s="1"/>
  <c r="A1486" i="3"/>
  <c r="C1485" i="3"/>
  <c r="B1485" i="3" s="1"/>
  <c r="E1485" i="3" s="1"/>
  <c r="A1485" i="3"/>
  <c r="C1484" i="3"/>
  <c r="B1484" i="3"/>
  <c r="E1484" i="3" s="1"/>
  <c r="A1484" i="3"/>
  <c r="C1483" i="3"/>
  <c r="B1483" i="3" s="1"/>
  <c r="E1483" i="3" s="1"/>
  <c r="A1483" i="3"/>
  <c r="C1482" i="3"/>
  <c r="B1482" i="3" s="1"/>
  <c r="E1482" i="3" s="1"/>
  <c r="A1482" i="3"/>
  <c r="C1481" i="3"/>
  <c r="B1481" i="3" s="1"/>
  <c r="E1481" i="3" s="1"/>
  <c r="A1481" i="3"/>
  <c r="C1480" i="3"/>
  <c r="B1480" i="3" s="1"/>
  <c r="E1480" i="3" s="1"/>
  <c r="A1480" i="3"/>
  <c r="C1479" i="3"/>
  <c r="B1479" i="3" s="1"/>
  <c r="E1479" i="3" s="1"/>
  <c r="A1479" i="3"/>
  <c r="C1478" i="3"/>
  <c r="B1478" i="3" s="1"/>
  <c r="E1478" i="3" s="1"/>
  <c r="A1478" i="3"/>
  <c r="C1477" i="3"/>
  <c r="B1477" i="3" s="1"/>
  <c r="E1477" i="3" s="1"/>
  <c r="A1477" i="3"/>
  <c r="C1476" i="3"/>
  <c r="B1476" i="3"/>
  <c r="E1476" i="3" s="1"/>
  <c r="A1476" i="3"/>
  <c r="C1475" i="3"/>
  <c r="B1475" i="3" s="1"/>
  <c r="E1475" i="3" s="1"/>
  <c r="A1475" i="3"/>
  <c r="C1474" i="3"/>
  <c r="B1474" i="3" s="1"/>
  <c r="E1474" i="3" s="1"/>
  <c r="A1474" i="3"/>
  <c r="C1473" i="3"/>
  <c r="B1473" i="3" s="1"/>
  <c r="E1473" i="3" s="1"/>
  <c r="A1473" i="3"/>
  <c r="C1472" i="3"/>
  <c r="B1472" i="3" s="1"/>
  <c r="E1472" i="3" s="1"/>
  <c r="A1472" i="3"/>
  <c r="C1471" i="3"/>
  <c r="B1471" i="3"/>
  <c r="E1471" i="3" s="1"/>
  <c r="A1471" i="3"/>
  <c r="C1470" i="3"/>
  <c r="B1470" i="3" s="1"/>
  <c r="E1470" i="3" s="1"/>
  <c r="A1470" i="3"/>
  <c r="C1469" i="3"/>
  <c r="B1469" i="3" s="1"/>
  <c r="E1469" i="3" s="1"/>
  <c r="A1469" i="3"/>
  <c r="C1468" i="3"/>
  <c r="B1468" i="3"/>
  <c r="E1468" i="3" s="1"/>
  <c r="A1468" i="3"/>
  <c r="C1467" i="3"/>
  <c r="B1467" i="3" s="1"/>
  <c r="E1467" i="3" s="1"/>
  <c r="A1467" i="3"/>
  <c r="C1466" i="3"/>
  <c r="B1466" i="3" s="1"/>
  <c r="E1466" i="3" s="1"/>
  <c r="A1466" i="3"/>
  <c r="C1465" i="3"/>
  <c r="B1465" i="3" s="1"/>
  <c r="E1465" i="3" s="1"/>
  <c r="A1465" i="3"/>
  <c r="C1464" i="3"/>
  <c r="B1464" i="3"/>
  <c r="E1464" i="3" s="1"/>
  <c r="A1464" i="3"/>
  <c r="C1463" i="3"/>
  <c r="B1463" i="3"/>
  <c r="E1463" i="3" s="1"/>
  <c r="A1463" i="3"/>
  <c r="C1462" i="3"/>
  <c r="B1462" i="3" s="1"/>
  <c r="E1462" i="3" s="1"/>
  <c r="A1462" i="3"/>
  <c r="C1461" i="3"/>
  <c r="B1461" i="3" s="1"/>
  <c r="E1461" i="3" s="1"/>
  <c r="A1461" i="3"/>
  <c r="C1460" i="3"/>
  <c r="B1460" i="3" s="1"/>
  <c r="E1460" i="3" s="1"/>
  <c r="A1460" i="3"/>
  <c r="C1459" i="3"/>
  <c r="B1459" i="3" s="1"/>
  <c r="E1459" i="3" s="1"/>
  <c r="A1459" i="3"/>
  <c r="C1458" i="3"/>
  <c r="B1458" i="3" s="1"/>
  <c r="E1458" i="3" s="1"/>
  <c r="A1458" i="3"/>
  <c r="C1457" i="3"/>
  <c r="B1457" i="3" s="1"/>
  <c r="E1457" i="3" s="1"/>
  <c r="A1457" i="3"/>
  <c r="C1456" i="3"/>
  <c r="B1456" i="3"/>
  <c r="E1456" i="3" s="1"/>
  <c r="A1456" i="3"/>
  <c r="C1455" i="3"/>
  <c r="B1455" i="3" s="1"/>
  <c r="E1455" i="3" s="1"/>
  <c r="A1455" i="3"/>
  <c r="C1454" i="3"/>
  <c r="B1454" i="3" s="1"/>
  <c r="E1454" i="3" s="1"/>
  <c r="A1454" i="3"/>
  <c r="C1453" i="3"/>
  <c r="B1453" i="3" s="1"/>
  <c r="E1453" i="3" s="1"/>
  <c r="A1453" i="3"/>
  <c r="C1452" i="3"/>
  <c r="B1452" i="3" s="1"/>
  <c r="E1452" i="3" s="1"/>
  <c r="A1452" i="3"/>
  <c r="C1451" i="3"/>
  <c r="B1451" i="3" s="1"/>
  <c r="E1451" i="3" s="1"/>
  <c r="A1451" i="3"/>
  <c r="C1450" i="3"/>
  <c r="B1450" i="3" s="1"/>
  <c r="E1450" i="3" s="1"/>
  <c r="A1450" i="3"/>
  <c r="C1449" i="3"/>
  <c r="B1449" i="3" s="1"/>
  <c r="E1449" i="3" s="1"/>
  <c r="A1449" i="3"/>
  <c r="C1448" i="3"/>
  <c r="B1448" i="3" s="1"/>
  <c r="E1448" i="3" s="1"/>
  <c r="A1448" i="3"/>
  <c r="C1447" i="3"/>
  <c r="B1447" i="3"/>
  <c r="E1447" i="3" s="1"/>
  <c r="A1447" i="3"/>
  <c r="C1446" i="3"/>
  <c r="B1446" i="3" s="1"/>
  <c r="E1446" i="3" s="1"/>
  <c r="A1446" i="3"/>
  <c r="C1445" i="3"/>
  <c r="B1445" i="3" s="1"/>
  <c r="E1445" i="3" s="1"/>
  <c r="A1445" i="3"/>
  <c r="C1444" i="3"/>
  <c r="B1444" i="3" s="1"/>
  <c r="E1444" i="3" s="1"/>
  <c r="A1444" i="3"/>
  <c r="C1443" i="3"/>
  <c r="B1443" i="3" s="1"/>
  <c r="E1443" i="3" s="1"/>
  <c r="A1443" i="3"/>
  <c r="C1442" i="3"/>
  <c r="B1442" i="3" s="1"/>
  <c r="E1442" i="3" s="1"/>
  <c r="A1442" i="3"/>
  <c r="C1441" i="3"/>
  <c r="B1441" i="3" s="1"/>
  <c r="E1441" i="3" s="1"/>
  <c r="A1441" i="3"/>
  <c r="C1440" i="3"/>
  <c r="B1440" i="3"/>
  <c r="E1440" i="3" s="1"/>
  <c r="A1440" i="3"/>
  <c r="C1439" i="3"/>
  <c r="B1439" i="3" s="1"/>
  <c r="E1439" i="3" s="1"/>
  <c r="A1439" i="3"/>
  <c r="C1438" i="3"/>
  <c r="B1438" i="3" s="1"/>
  <c r="E1438" i="3" s="1"/>
  <c r="A1438" i="3"/>
  <c r="C1437" i="3"/>
  <c r="B1437" i="3" s="1"/>
  <c r="E1437" i="3" s="1"/>
  <c r="A1437" i="3"/>
  <c r="C1436" i="3"/>
  <c r="B1436" i="3"/>
  <c r="E1436" i="3" s="1"/>
  <c r="A1436" i="3"/>
  <c r="C1435" i="3"/>
  <c r="B1435" i="3" s="1"/>
  <c r="E1435" i="3" s="1"/>
  <c r="A1435" i="3"/>
  <c r="C1434" i="3"/>
  <c r="B1434" i="3" s="1"/>
  <c r="E1434" i="3" s="1"/>
  <c r="A1434" i="3"/>
  <c r="C1433" i="3"/>
  <c r="B1433" i="3" s="1"/>
  <c r="E1433" i="3" s="1"/>
  <c r="A1433" i="3"/>
  <c r="C1432" i="3"/>
  <c r="B1432" i="3" s="1"/>
  <c r="E1432" i="3" s="1"/>
  <c r="A1432" i="3"/>
  <c r="C1431" i="3"/>
  <c r="B1431" i="3"/>
  <c r="E1431" i="3" s="1"/>
  <c r="A1431" i="3"/>
  <c r="C1430" i="3"/>
  <c r="B1430" i="3" s="1"/>
  <c r="E1430" i="3" s="1"/>
  <c r="A1430" i="3"/>
  <c r="C1429" i="3"/>
  <c r="B1429" i="3" s="1"/>
  <c r="E1429" i="3" s="1"/>
  <c r="A1429" i="3"/>
  <c r="C1428" i="3"/>
  <c r="B1428" i="3"/>
  <c r="E1428" i="3" s="1"/>
  <c r="A1428" i="3"/>
  <c r="C1427" i="3"/>
  <c r="B1427" i="3" s="1"/>
  <c r="E1427" i="3" s="1"/>
  <c r="A1427" i="3"/>
  <c r="C1426" i="3"/>
  <c r="B1426" i="3"/>
  <c r="E1426" i="3" s="1"/>
  <c r="A1426" i="3"/>
  <c r="C1425" i="3"/>
  <c r="B1425" i="3" s="1"/>
  <c r="E1425" i="3" s="1"/>
  <c r="A1425" i="3"/>
  <c r="C1424" i="3"/>
  <c r="B1424" i="3" s="1"/>
  <c r="E1424" i="3" s="1"/>
  <c r="A1424" i="3"/>
  <c r="C1423" i="3"/>
  <c r="B1423" i="3" s="1"/>
  <c r="E1423" i="3" s="1"/>
  <c r="A1423" i="3"/>
  <c r="C1422" i="3"/>
  <c r="B1422" i="3" s="1"/>
  <c r="E1422" i="3" s="1"/>
  <c r="A1422" i="3"/>
  <c r="C1421" i="3"/>
  <c r="B1421" i="3" s="1"/>
  <c r="E1421" i="3" s="1"/>
  <c r="A1421" i="3"/>
  <c r="C1420" i="3"/>
  <c r="B1420" i="3"/>
  <c r="E1420" i="3" s="1"/>
  <c r="A1420" i="3"/>
  <c r="C1419" i="3"/>
  <c r="B1419" i="3" s="1"/>
  <c r="E1419" i="3" s="1"/>
  <c r="A1419" i="3"/>
  <c r="C1418" i="3"/>
  <c r="B1418" i="3" s="1"/>
  <c r="E1418" i="3" s="1"/>
  <c r="A1418" i="3"/>
  <c r="C1417" i="3"/>
  <c r="B1417" i="3" s="1"/>
  <c r="E1417" i="3" s="1"/>
  <c r="A1417" i="3"/>
  <c r="C1416" i="3"/>
  <c r="B1416" i="3" s="1"/>
  <c r="E1416" i="3" s="1"/>
  <c r="A1416" i="3"/>
  <c r="C1415" i="3"/>
  <c r="B1415" i="3"/>
  <c r="E1415" i="3" s="1"/>
  <c r="A1415" i="3"/>
  <c r="C1414" i="3"/>
  <c r="B1414" i="3"/>
  <c r="E1414" i="3" s="1"/>
  <c r="A1414" i="3"/>
  <c r="C1413" i="3"/>
  <c r="B1413" i="3" s="1"/>
  <c r="E1413" i="3" s="1"/>
  <c r="A1413" i="3"/>
  <c r="C1412" i="3"/>
  <c r="B1412" i="3"/>
  <c r="E1412" i="3" s="1"/>
  <c r="A1412" i="3"/>
  <c r="C1411" i="3"/>
  <c r="B1411" i="3"/>
  <c r="E1411" i="3" s="1"/>
  <c r="A1411" i="3"/>
  <c r="C1410" i="3"/>
  <c r="B1410" i="3" s="1"/>
  <c r="E1410" i="3" s="1"/>
  <c r="A1410" i="3"/>
  <c r="C1409" i="3"/>
  <c r="B1409" i="3" s="1"/>
  <c r="E1409" i="3" s="1"/>
  <c r="A1409" i="3"/>
  <c r="C1408" i="3"/>
  <c r="B1408" i="3"/>
  <c r="E1408" i="3" s="1"/>
  <c r="A1408" i="3"/>
  <c r="C1407" i="3"/>
  <c r="B1407" i="3" s="1"/>
  <c r="E1407" i="3" s="1"/>
  <c r="A1407" i="3"/>
  <c r="C1406" i="3"/>
  <c r="B1406" i="3" s="1"/>
  <c r="E1406" i="3" s="1"/>
  <c r="A1406" i="3"/>
  <c r="C1405" i="3"/>
  <c r="B1405" i="3" s="1"/>
  <c r="E1405" i="3" s="1"/>
  <c r="A1405" i="3"/>
  <c r="C1404" i="3"/>
  <c r="B1404" i="3" s="1"/>
  <c r="E1404" i="3" s="1"/>
  <c r="A1404" i="3"/>
  <c r="C1403" i="3"/>
  <c r="B1403" i="3" s="1"/>
  <c r="E1403" i="3" s="1"/>
  <c r="A1403" i="3"/>
  <c r="C1402" i="3"/>
  <c r="B1402" i="3" s="1"/>
  <c r="E1402" i="3" s="1"/>
  <c r="A1402" i="3"/>
  <c r="C1401" i="3"/>
  <c r="B1401" i="3" s="1"/>
  <c r="E1401" i="3" s="1"/>
  <c r="A1401" i="3"/>
  <c r="C1400" i="3"/>
  <c r="B1400" i="3" s="1"/>
  <c r="E1400" i="3" s="1"/>
  <c r="A1400" i="3"/>
  <c r="C1399" i="3"/>
  <c r="B1399" i="3"/>
  <c r="E1399" i="3" s="1"/>
  <c r="A1399" i="3"/>
  <c r="C1398" i="3"/>
  <c r="B1398" i="3" s="1"/>
  <c r="E1398" i="3" s="1"/>
  <c r="A1398" i="3"/>
  <c r="C1397" i="3"/>
  <c r="B1397" i="3" s="1"/>
  <c r="E1397" i="3" s="1"/>
  <c r="A1397" i="3"/>
  <c r="C1396" i="3"/>
  <c r="B1396" i="3"/>
  <c r="E1396" i="3" s="1"/>
  <c r="A1396" i="3"/>
  <c r="C1395" i="3"/>
  <c r="B1395" i="3" s="1"/>
  <c r="E1395" i="3" s="1"/>
  <c r="A1395" i="3"/>
  <c r="C1394" i="3"/>
  <c r="B1394" i="3"/>
  <c r="E1394" i="3" s="1"/>
  <c r="A1394" i="3"/>
  <c r="C1393" i="3"/>
  <c r="B1393" i="3" s="1"/>
  <c r="E1393" i="3" s="1"/>
  <c r="A1393" i="3"/>
  <c r="C1392" i="3"/>
  <c r="B1392" i="3" s="1"/>
  <c r="E1392" i="3" s="1"/>
  <c r="A1392" i="3"/>
  <c r="C1391" i="3"/>
  <c r="B1391" i="3"/>
  <c r="E1391" i="3" s="1"/>
  <c r="A1391" i="3"/>
  <c r="C1390" i="3"/>
  <c r="B1390" i="3" s="1"/>
  <c r="E1390" i="3" s="1"/>
  <c r="A1390" i="3"/>
  <c r="C1389" i="3"/>
  <c r="B1389" i="3" s="1"/>
  <c r="E1389" i="3" s="1"/>
  <c r="A1389" i="3"/>
  <c r="C1388" i="3"/>
  <c r="B1388" i="3" s="1"/>
  <c r="E1388" i="3" s="1"/>
  <c r="A1388" i="3"/>
  <c r="C1387" i="3"/>
  <c r="B1387" i="3" s="1"/>
  <c r="E1387" i="3" s="1"/>
  <c r="A1387" i="3"/>
  <c r="C1386" i="3"/>
  <c r="B1386" i="3"/>
  <c r="E1386" i="3" s="1"/>
  <c r="A1386" i="3"/>
  <c r="C1385" i="3"/>
  <c r="B1385" i="3" s="1"/>
  <c r="E1385" i="3" s="1"/>
  <c r="A1385" i="3"/>
  <c r="C1384" i="3"/>
  <c r="B1384" i="3" s="1"/>
  <c r="E1384" i="3" s="1"/>
  <c r="A1384" i="3"/>
  <c r="C1383" i="3"/>
  <c r="B1383" i="3" s="1"/>
  <c r="E1383" i="3" s="1"/>
  <c r="A1383" i="3"/>
  <c r="C1382" i="3"/>
  <c r="B1382" i="3"/>
  <c r="E1382" i="3" s="1"/>
  <c r="A1382" i="3"/>
  <c r="C1381" i="3"/>
  <c r="B1381" i="3" s="1"/>
  <c r="E1381" i="3" s="1"/>
  <c r="A1381" i="3"/>
  <c r="C1380" i="3"/>
  <c r="B1380" i="3" s="1"/>
  <c r="E1380" i="3" s="1"/>
  <c r="A1380" i="3"/>
  <c r="C1379" i="3"/>
  <c r="B1379" i="3" s="1"/>
  <c r="E1379" i="3" s="1"/>
  <c r="A1379" i="3"/>
  <c r="C1378" i="3"/>
  <c r="B1378" i="3"/>
  <c r="E1378" i="3" s="1"/>
  <c r="A1378" i="3"/>
  <c r="C1377" i="3"/>
  <c r="B1377" i="3" s="1"/>
  <c r="E1377" i="3" s="1"/>
  <c r="A1377" i="3"/>
  <c r="C1376" i="3"/>
  <c r="B1376" i="3" s="1"/>
  <c r="E1376" i="3" s="1"/>
  <c r="A1376" i="3"/>
  <c r="C1375" i="3"/>
  <c r="B1375" i="3"/>
  <c r="E1375" i="3" s="1"/>
  <c r="A1375" i="3"/>
  <c r="C1374" i="3"/>
  <c r="B1374" i="3" s="1"/>
  <c r="E1374" i="3" s="1"/>
  <c r="A1374" i="3"/>
  <c r="C1373" i="3"/>
  <c r="B1373" i="3" s="1"/>
  <c r="E1373" i="3" s="1"/>
  <c r="A1373" i="3"/>
  <c r="C1372" i="3"/>
  <c r="B1372" i="3"/>
  <c r="E1372" i="3" s="1"/>
  <c r="A1372" i="3"/>
  <c r="C1371" i="3"/>
  <c r="B1371" i="3" s="1"/>
  <c r="E1371" i="3" s="1"/>
  <c r="A1371" i="3"/>
  <c r="C1370" i="3"/>
  <c r="B1370" i="3"/>
  <c r="E1370" i="3" s="1"/>
  <c r="A1370" i="3"/>
  <c r="C1369" i="3"/>
  <c r="B1369" i="3" s="1"/>
  <c r="E1369" i="3" s="1"/>
  <c r="A1369" i="3"/>
  <c r="C1368" i="3"/>
  <c r="B1368" i="3" s="1"/>
  <c r="E1368" i="3" s="1"/>
  <c r="A1368" i="3"/>
  <c r="C1367" i="3"/>
  <c r="B1367" i="3"/>
  <c r="E1367" i="3" s="1"/>
  <c r="A1367" i="3"/>
  <c r="C1366" i="3"/>
  <c r="B1366" i="3" s="1"/>
  <c r="E1366" i="3" s="1"/>
  <c r="A1366" i="3"/>
  <c r="C1365" i="3"/>
  <c r="B1365" i="3" s="1"/>
  <c r="E1365" i="3" s="1"/>
  <c r="A1365" i="3"/>
  <c r="C1364" i="3"/>
  <c r="B1364" i="3"/>
  <c r="E1364" i="3" s="1"/>
  <c r="A1364" i="3"/>
  <c r="C1363" i="3"/>
  <c r="B1363" i="3" s="1"/>
  <c r="E1363" i="3" s="1"/>
  <c r="A1363" i="3"/>
  <c r="C1362" i="3"/>
  <c r="B1362" i="3" s="1"/>
  <c r="E1362" i="3" s="1"/>
  <c r="A1362" i="3"/>
  <c r="C1361" i="3"/>
  <c r="B1361" i="3" s="1"/>
  <c r="E1361" i="3" s="1"/>
  <c r="A1361" i="3"/>
  <c r="C1360" i="3"/>
  <c r="B1360" i="3" s="1"/>
  <c r="E1360" i="3" s="1"/>
  <c r="A1360" i="3"/>
  <c r="C1359" i="3"/>
  <c r="B1359" i="3"/>
  <c r="E1359" i="3" s="1"/>
  <c r="A1359" i="3"/>
  <c r="C1358" i="3"/>
  <c r="B1358" i="3" s="1"/>
  <c r="E1358" i="3" s="1"/>
  <c r="A1358" i="3"/>
  <c r="C1357" i="3"/>
  <c r="B1357" i="3" s="1"/>
  <c r="E1357" i="3" s="1"/>
  <c r="A1357" i="3"/>
  <c r="C1356" i="3"/>
  <c r="B1356" i="3" s="1"/>
  <c r="E1356" i="3" s="1"/>
  <c r="A1356" i="3"/>
  <c r="C1355" i="3"/>
  <c r="B1355" i="3" s="1"/>
  <c r="E1355" i="3" s="1"/>
  <c r="A1355" i="3"/>
  <c r="C1354" i="3"/>
  <c r="B1354" i="3"/>
  <c r="E1354" i="3" s="1"/>
  <c r="A1354" i="3"/>
  <c r="C1353" i="3"/>
  <c r="B1353" i="3" s="1"/>
  <c r="E1353" i="3" s="1"/>
  <c r="A1353" i="3"/>
  <c r="C1352" i="3"/>
  <c r="B1352" i="3" s="1"/>
  <c r="E1352" i="3" s="1"/>
  <c r="A1352" i="3"/>
  <c r="C1351" i="3"/>
  <c r="B1351" i="3" s="1"/>
  <c r="E1351" i="3" s="1"/>
  <c r="A1351" i="3"/>
  <c r="C1350" i="3"/>
  <c r="B1350" i="3"/>
  <c r="E1350" i="3" s="1"/>
  <c r="A1350" i="3"/>
  <c r="C1349" i="3"/>
  <c r="B1349" i="3" s="1"/>
  <c r="E1349" i="3" s="1"/>
  <c r="A1349" i="3"/>
  <c r="C1348" i="3"/>
  <c r="B1348" i="3" s="1"/>
  <c r="E1348" i="3" s="1"/>
  <c r="A1348" i="3"/>
  <c r="C1347" i="3"/>
  <c r="B1347" i="3"/>
  <c r="E1347" i="3" s="1"/>
  <c r="A1347" i="3"/>
  <c r="C1346" i="3"/>
  <c r="B1346" i="3" s="1"/>
  <c r="E1346" i="3" s="1"/>
  <c r="A1346" i="3"/>
  <c r="C1345" i="3"/>
  <c r="B1345" i="3" s="1"/>
  <c r="E1345" i="3" s="1"/>
  <c r="A1345" i="3"/>
  <c r="C1344" i="3"/>
  <c r="B1344" i="3"/>
  <c r="E1344" i="3" s="1"/>
  <c r="A1344" i="3"/>
  <c r="C1343" i="3"/>
  <c r="B1343" i="3" s="1"/>
  <c r="E1343" i="3" s="1"/>
  <c r="A1343" i="3"/>
  <c r="C1342" i="3"/>
  <c r="B1342" i="3" s="1"/>
  <c r="E1342" i="3" s="1"/>
  <c r="A1342" i="3"/>
  <c r="C1341" i="3"/>
  <c r="B1341" i="3" s="1"/>
  <c r="E1341" i="3" s="1"/>
  <c r="A1341" i="3"/>
  <c r="C1340" i="3"/>
  <c r="B1340" i="3"/>
  <c r="E1340" i="3" s="1"/>
  <c r="A1340" i="3"/>
  <c r="C1339" i="3"/>
  <c r="B1339" i="3" s="1"/>
  <c r="E1339" i="3" s="1"/>
  <c r="A1339" i="3"/>
  <c r="C1338" i="3"/>
  <c r="B1338" i="3" s="1"/>
  <c r="E1338" i="3" s="1"/>
  <c r="A1338" i="3"/>
  <c r="C1337" i="3"/>
  <c r="B1337" i="3" s="1"/>
  <c r="E1337" i="3" s="1"/>
  <c r="A1337" i="3"/>
  <c r="C1336" i="3"/>
  <c r="B1336" i="3" s="1"/>
  <c r="E1336" i="3" s="1"/>
  <c r="A1336" i="3"/>
  <c r="C1335" i="3"/>
  <c r="B1335" i="3" s="1"/>
  <c r="E1335" i="3" s="1"/>
  <c r="A1335" i="3"/>
  <c r="C1334" i="3"/>
  <c r="B1334" i="3"/>
  <c r="E1334" i="3" s="1"/>
  <c r="A1334" i="3"/>
  <c r="C1333" i="3"/>
  <c r="B1333" i="3" s="1"/>
  <c r="E1333" i="3" s="1"/>
  <c r="A1333" i="3"/>
  <c r="C1332" i="3"/>
  <c r="B1332" i="3" s="1"/>
  <c r="E1332" i="3" s="1"/>
  <c r="A1332" i="3"/>
  <c r="C1331" i="3"/>
  <c r="B1331" i="3"/>
  <c r="E1331" i="3" s="1"/>
  <c r="A1331" i="3"/>
  <c r="C1330" i="3"/>
  <c r="B1330" i="3"/>
  <c r="E1330" i="3" s="1"/>
  <c r="A1330" i="3"/>
  <c r="C1329" i="3"/>
  <c r="B1329" i="3" s="1"/>
  <c r="E1329" i="3" s="1"/>
  <c r="A1329" i="3"/>
  <c r="C1328" i="3"/>
  <c r="B1328" i="3"/>
  <c r="E1328" i="3" s="1"/>
  <c r="A1328" i="3"/>
  <c r="C1327" i="3"/>
  <c r="B1327" i="3"/>
  <c r="E1327" i="3" s="1"/>
  <c r="A1327" i="3"/>
  <c r="C1326" i="3"/>
  <c r="B1326" i="3" s="1"/>
  <c r="E1326" i="3" s="1"/>
  <c r="A1326" i="3"/>
  <c r="C1325" i="3"/>
  <c r="B1325" i="3" s="1"/>
  <c r="E1325" i="3" s="1"/>
  <c r="A1325" i="3"/>
  <c r="C1324" i="3"/>
  <c r="B1324" i="3" s="1"/>
  <c r="E1324" i="3" s="1"/>
  <c r="A1324" i="3"/>
  <c r="C1323" i="3"/>
  <c r="B1323" i="3" s="1"/>
  <c r="E1323" i="3" s="1"/>
  <c r="A1323" i="3"/>
  <c r="C1322" i="3"/>
  <c r="B1322" i="3"/>
  <c r="E1322" i="3" s="1"/>
  <c r="A1322" i="3"/>
  <c r="C1321" i="3"/>
  <c r="B1321" i="3" s="1"/>
  <c r="E1321" i="3" s="1"/>
  <c r="A1321" i="3"/>
  <c r="C1320" i="3"/>
  <c r="B1320" i="3" s="1"/>
  <c r="E1320" i="3" s="1"/>
  <c r="A1320" i="3"/>
  <c r="C1319" i="3"/>
  <c r="B1319" i="3" s="1"/>
  <c r="E1319" i="3" s="1"/>
  <c r="A1319" i="3"/>
  <c r="C1318" i="3"/>
  <c r="B1318" i="3" s="1"/>
  <c r="E1318" i="3" s="1"/>
  <c r="A1318" i="3"/>
  <c r="C1317" i="3"/>
  <c r="B1317" i="3" s="1"/>
  <c r="E1317" i="3" s="1"/>
  <c r="A1317" i="3"/>
  <c r="C1316" i="3"/>
  <c r="B1316" i="3" s="1"/>
  <c r="E1316" i="3" s="1"/>
  <c r="A1316" i="3"/>
  <c r="C1315" i="3"/>
  <c r="B1315" i="3"/>
  <c r="E1315" i="3" s="1"/>
  <c r="A1315" i="3"/>
  <c r="C1314" i="3"/>
  <c r="B1314" i="3" s="1"/>
  <c r="E1314" i="3" s="1"/>
  <c r="A1314" i="3"/>
  <c r="C1313" i="3"/>
  <c r="B1313" i="3" s="1"/>
  <c r="E1313" i="3" s="1"/>
  <c r="A1313" i="3"/>
  <c r="C1312" i="3"/>
  <c r="B1312" i="3"/>
  <c r="E1312" i="3" s="1"/>
  <c r="A1312" i="3"/>
  <c r="C1311" i="3"/>
  <c r="B1311" i="3" s="1"/>
  <c r="E1311" i="3" s="1"/>
  <c r="A1311" i="3"/>
  <c r="C1310" i="3"/>
  <c r="B1310" i="3" s="1"/>
  <c r="E1310" i="3" s="1"/>
  <c r="A1310" i="3"/>
  <c r="C1309" i="3"/>
  <c r="B1309" i="3" s="1"/>
  <c r="E1309" i="3" s="1"/>
  <c r="A1309" i="3"/>
  <c r="C1308" i="3"/>
  <c r="B1308" i="3"/>
  <c r="E1308" i="3" s="1"/>
  <c r="A1308" i="3"/>
  <c r="C1307" i="3"/>
  <c r="B1307" i="3" s="1"/>
  <c r="E1307" i="3" s="1"/>
  <c r="A1307" i="3"/>
  <c r="C1306" i="3"/>
  <c r="B1306" i="3" s="1"/>
  <c r="E1306" i="3" s="1"/>
  <c r="A1306" i="3"/>
  <c r="C1305" i="3"/>
  <c r="B1305" i="3" s="1"/>
  <c r="E1305" i="3" s="1"/>
  <c r="A1305" i="3"/>
  <c r="C1304" i="3"/>
  <c r="B1304" i="3" s="1"/>
  <c r="E1304" i="3" s="1"/>
  <c r="A1304" i="3"/>
  <c r="C1303" i="3"/>
  <c r="B1303" i="3"/>
  <c r="E1303" i="3" s="1"/>
  <c r="A1303" i="3"/>
  <c r="C1302" i="3"/>
  <c r="B1302" i="3" s="1"/>
  <c r="E1302" i="3" s="1"/>
  <c r="A1302" i="3"/>
  <c r="C1301" i="3"/>
  <c r="B1301" i="3" s="1"/>
  <c r="E1301" i="3" s="1"/>
  <c r="A1301" i="3"/>
  <c r="C1300" i="3"/>
  <c r="B1300" i="3"/>
  <c r="E1300" i="3" s="1"/>
  <c r="A1300" i="3"/>
  <c r="C1299" i="3"/>
  <c r="B1299" i="3" s="1"/>
  <c r="E1299" i="3" s="1"/>
  <c r="A1299" i="3"/>
  <c r="C1298" i="3"/>
  <c r="B1298" i="3"/>
  <c r="E1298" i="3" s="1"/>
  <c r="A1298" i="3"/>
  <c r="C1297" i="3"/>
  <c r="B1297" i="3" s="1"/>
  <c r="E1297" i="3" s="1"/>
  <c r="A1297" i="3"/>
  <c r="C1296" i="3"/>
  <c r="B1296" i="3" s="1"/>
  <c r="E1296" i="3" s="1"/>
  <c r="A1296" i="3"/>
  <c r="C1295" i="3"/>
  <c r="B1295" i="3" s="1"/>
  <c r="E1295" i="3" s="1"/>
  <c r="A1295" i="3"/>
  <c r="C1294" i="3"/>
  <c r="B1294" i="3" s="1"/>
  <c r="E1294" i="3" s="1"/>
  <c r="A1294" i="3"/>
  <c r="C1293" i="3"/>
  <c r="B1293" i="3" s="1"/>
  <c r="E1293" i="3" s="1"/>
  <c r="A1293" i="3"/>
  <c r="C1292" i="3"/>
  <c r="B1292" i="3"/>
  <c r="E1292" i="3" s="1"/>
  <c r="A1292" i="3"/>
  <c r="C1291" i="3"/>
  <c r="B1291" i="3" s="1"/>
  <c r="E1291" i="3" s="1"/>
  <c r="A1291" i="3"/>
  <c r="C1290" i="3"/>
  <c r="B1290" i="3" s="1"/>
  <c r="E1290" i="3" s="1"/>
  <c r="A1290" i="3"/>
  <c r="C1289" i="3"/>
  <c r="B1289" i="3" s="1"/>
  <c r="E1289" i="3" s="1"/>
  <c r="A1289" i="3"/>
  <c r="C1288" i="3"/>
  <c r="B1288" i="3" s="1"/>
  <c r="E1288" i="3" s="1"/>
  <c r="A1288" i="3"/>
  <c r="C1287" i="3"/>
  <c r="B1287" i="3"/>
  <c r="E1287" i="3" s="1"/>
  <c r="A1287" i="3"/>
  <c r="C1286" i="3"/>
  <c r="B1286" i="3"/>
  <c r="E1286" i="3" s="1"/>
  <c r="A1286" i="3"/>
  <c r="C1285" i="3"/>
  <c r="B1285" i="3" s="1"/>
  <c r="E1285" i="3" s="1"/>
  <c r="A1285" i="3"/>
  <c r="C1284" i="3"/>
  <c r="B1284" i="3"/>
  <c r="E1284" i="3" s="1"/>
  <c r="A1284" i="3"/>
  <c r="C1283" i="3"/>
  <c r="B1283" i="3"/>
  <c r="E1283" i="3" s="1"/>
  <c r="A1283" i="3"/>
  <c r="C1282" i="3"/>
  <c r="B1282" i="3" s="1"/>
  <c r="E1282" i="3" s="1"/>
  <c r="A1282" i="3"/>
  <c r="C1281" i="3"/>
  <c r="B1281" i="3" s="1"/>
  <c r="E1281" i="3" s="1"/>
  <c r="A1281" i="3"/>
  <c r="C1280" i="3"/>
  <c r="B1280" i="3"/>
  <c r="E1280" i="3" s="1"/>
  <c r="A1280" i="3"/>
  <c r="C1279" i="3"/>
  <c r="B1279" i="3" s="1"/>
  <c r="E1279" i="3" s="1"/>
  <c r="A1279" i="3"/>
  <c r="C1278" i="3"/>
  <c r="B1278" i="3" s="1"/>
  <c r="E1278" i="3" s="1"/>
  <c r="A1278" i="3"/>
  <c r="C1277" i="3"/>
  <c r="B1277" i="3" s="1"/>
  <c r="E1277" i="3" s="1"/>
  <c r="A1277" i="3"/>
  <c r="C1276" i="3"/>
  <c r="B1276" i="3" s="1"/>
  <c r="E1276" i="3" s="1"/>
  <c r="A1276" i="3"/>
  <c r="C1275" i="3"/>
  <c r="B1275" i="3" s="1"/>
  <c r="E1275" i="3" s="1"/>
  <c r="A1275" i="3"/>
  <c r="C1274" i="3"/>
  <c r="B1274" i="3" s="1"/>
  <c r="E1274" i="3" s="1"/>
  <c r="A1274" i="3"/>
  <c r="C1273" i="3"/>
  <c r="B1273" i="3" s="1"/>
  <c r="E1273" i="3" s="1"/>
  <c r="A1273" i="3"/>
  <c r="C1272" i="3"/>
  <c r="B1272" i="3" s="1"/>
  <c r="E1272" i="3" s="1"/>
  <c r="A1272" i="3"/>
  <c r="C1271" i="3"/>
  <c r="B1271" i="3"/>
  <c r="E1271" i="3" s="1"/>
  <c r="A1271" i="3"/>
  <c r="C1270" i="3"/>
  <c r="B1270" i="3" s="1"/>
  <c r="E1270" i="3" s="1"/>
  <c r="A1270" i="3"/>
  <c r="C1269" i="3"/>
  <c r="B1269" i="3" s="1"/>
  <c r="E1269" i="3" s="1"/>
  <c r="A1269" i="3"/>
  <c r="C1268" i="3"/>
  <c r="B1268" i="3"/>
  <c r="E1268" i="3" s="1"/>
  <c r="A1268" i="3"/>
  <c r="C1267" i="3"/>
  <c r="B1267" i="3" s="1"/>
  <c r="E1267" i="3" s="1"/>
  <c r="A1267" i="3"/>
  <c r="C1266" i="3"/>
  <c r="B1266" i="3"/>
  <c r="E1266" i="3" s="1"/>
  <c r="A1266" i="3"/>
  <c r="C1265" i="3"/>
  <c r="B1265" i="3" s="1"/>
  <c r="E1265" i="3" s="1"/>
  <c r="A1265" i="3"/>
  <c r="C1264" i="3"/>
  <c r="B1264" i="3" s="1"/>
  <c r="E1264" i="3" s="1"/>
  <c r="A1264" i="3"/>
  <c r="C1263" i="3"/>
  <c r="B1263" i="3"/>
  <c r="E1263" i="3" s="1"/>
  <c r="A1263" i="3"/>
  <c r="C1262" i="3"/>
  <c r="B1262" i="3" s="1"/>
  <c r="E1262" i="3" s="1"/>
  <c r="A1262" i="3"/>
  <c r="C1261" i="3"/>
  <c r="B1261" i="3" s="1"/>
  <c r="E1261" i="3" s="1"/>
  <c r="A1261" i="3"/>
  <c r="C1260" i="3"/>
  <c r="B1260" i="3" s="1"/>
  <c r="E1260" i="3" s="1"/>
  <c r="A1260" i="3"/>
  <c r="C1259" i="3"/>
  <c r="B1259" i="3" s="1"/>
  <c r="E1259" i="3" s="1"/>
  <c r="A1259" i="3"/>
  <c r="C1258" i="3"/>
  <c r="B1258" i="3"/>
  <c r="E1258" i="3" s="1"/>
  <c r="A1258" i="3"/>
  <c r="C1257" i="3"/>
  <c r="B1257" i="3" s="1"/>
  <c r="E1257" i="3" s="1"/>
  <c r="A1257" i="3"/>
  <c r="C1256" i="3"/>
  <c r="B1256" i="3" s="1"/>
  <c r="E1256" i="3" s="1"/>
  <c r="A1256" i="3"/>
  <c r="C1255" i="3"/>
  <c r="B1255" i="3" s="1"/>
  <c r="E1255" i="3" s="1"/>
  <c r="A1255" i="3"/>
  <c r="C1254" i="3"/>
  <c r="B1254" i="3"/>
  <c r="E1254" i="3" s="1"/>
  <c r="A1254" i="3"/>
  <c r="C1253" i="3"/>
  <c r="B1253" i="3" s="1"/>
  <c r="E1253" i="3" s="1"/>
  <c r="A1253" i="3"/>
  <c r="C1252" i="3"/>
  <c r="B1252" i="3" s="1"/>
  <c r="E1252" i="3" s="1"/>
  <c r="A1252" i="3"/>
  <c r="C1251" i="3"/>
  <c r="B1251" i="3" s="1"/>
  <c r="E1251" i="3" s="1"/>
  <c r="A1251" i="3"/>
  <c r="C1250" i="3"/>
  <c r="B1250" i="3"/>
  <c r="E1250" i="3" s="1"/>
  <c r="A1250" i="3"/>
  <c r="C1249" i="3"/>
  <c r="B1249" i="3" s="1"/>
  <c r="E1249" i="3" s="1"/>
  <c r="A1249" i="3"/>
  <c r="C1248" i="3"/>
  <c r="B1248" i="3" s="1"/>
  <c r="E1248" i="3" s="1"/>
  <c r="A1248" i="3"/>
  <c r="C1247" i="3"/>
  <c r="B1247" i="3"/>
  <c r="E1247" i="3" s="1"/>
  <c r="A1247" i="3"/>
  <c r="C1246" i="3"/>
  <c r="B1246" i="3" s="1"/>
  <c r="E1246" i="3" s="1"/>
  <c r="A1246" i="3"/>
  <c r="C1245" i="3"/>
  <c r="B1245" i="3" s="1"/>
  <c r="E1245" i="3" s="1"/>
  <c r="A1245" i="3"/>
  <c r="C1244" i="3"/>
  <c r="B1244" i="3"/>
  <c r="E1244" i="3" s="1"/>
  <c r="A1244" i="3"/>
  <c r="C1243" i="3"/>
  <c r="B1243" i="3" s="1"/>
  <c r="E1243" i="3" s="1"/>
  <c r="A1243" i="3"/>
  <c r="C1242" i="3"/>
  <c r="B1242" i="3"/>
  <c r="E1242" i="3" s="1"/>
  <c r="A1242" i="3"/>
  <c r="C1241" i="3"/>
  <c r="B1241" i="3" s="1"/>
  <c r="E1241" i="3" s="1"/>
  <c r="A1241" i="3"/>
  <c r="C1240" i="3"/>
  <c r="B1240" i="3" s="1"/>
  <c r="E1240" i="3" s="1"/>
  <c r="A1240" i="3"/>
  <c r="C1239" i="3"/>
  <c r="B1239" i="3"/>
  <c r="E1239" i="3" s="1"/>
  <c r="A1239" i="3"/>
  <c r="C1238" i="3"/>
  <c r="B1238" i="3" s="1"/>
  <c r="E1238" i="3" s="1"/>
  <c r="A1238" i="3"/>
  <c r="C1237" i="3"/>
  <c r="B1237" i="3" s="1"/>
  <c r="E1237" i="3" s="1"/>
  <c r="A1237" i="3"/>
  <c r="C1236" i="3"/>
  <c r="B1236" i="3"/>
  <c r="E1236" i="3" s="1"/>
  <c r="A1236" i="3"/>
  <c r="C1235" i="3"/>
  <c r="B1235" i="3" s="1"/>
  <c r="E1235" i="3" s="1"/>
  <c r="A1235" i="3"/>
  <c r="C1234" i="3"/>
  <c r="B1234" i="3" s="1"/>
  <c r="E1234" i="3" s="1"/>
  <c r="A1234" i="3"/>
  <c r="C1233" i="3"/>
  <c r="B1233" i="3" s="1"/>
  <c r="E1233" i="3" s="1"/>
  <c r="A1233" i="3"/>
  <c r="C1232" i="3"/>
  <c r="B1232" i="3" s="1"/>
  <c r="E1232" i="3" s="1"/>
  <c r="A1232" i="3"/>
  <c r="C1231" i="3"/>
  <c r="B1231" i="3"/>
  <c r="E1231" i="3" s="1"/>
  <c r="A1231" i="3"/>
  <c r="C1230" i="3"/>
  <c r="B1230" i="3" s="1"/>
  <c r="E1230" i="3" s="1"/>
  <c r="A1230" i="3"/>
  <c r="C1229" i="3"/>
  <c r="B1229" i="3" s="1"/>
  <c r="E1229" i="3" s="1"/>
  <c r="A1229" i="3"/>
  <c r="C1228" i="3"/>
  <c r="B1228" i="3" s="1"/>
  <c r="E1228" i="3" s="1"/>
  <c r="A1228" i="3"/>
  <c r="C1227" i="3"/>
  <c r="B1227" i="3" s="1"/>
  <c r="E1227" i="3" s="1"/>
  <c r="A1227" i="3"/>
  <c r="C1226" i="3"/>
  <c r="B1226" i="3"/>
  <c r="E1226" i="3" s="1"/>
  <c r="A1226" i="3"/>
  <c r="C1225" i="3"/>
  <c r="B1225" i="3" s="1"/>
  <c r="E1225" i="3" s="1"/>
  <c r="A1225" i="3"/>
  <c r="C1224" i="3"/>
  <c r="B1224" i="3" s="1"/>
  <c r="E1224" i="3" s="1"/>
  <c r="A1224" i="3"/>
  <c r="C1223" i="3"/>
  <c r="B1223" i="3" s="1"/>
  <c r="E1223" i="3" s="1"/>
  <c r="A1223" i="3"/>
  <c r="C1222" i="3"/>
  <c r="B1222" i="3"/>
  <c r="E1222" i="3" s="1"/>
  <c r="A1222" i="3"/>
  <c r="C1221" i="3"/>
  <c r="B1221" i="3" s="1"/>
  <c r="E1221" i="3" s="1"/>
  <c r="A1221" i="3"/>
  <c r="C1220" i="3"/>
  <c r="B1220" i="3" s="1"/>
  <c r="E1220" i="3" s="1"/>
  <c r="A1220" i="3"/>
  <c r="C1219" i="3"/>
  <c r="B1219" i="3"/>
  <c r="E1219" i="3" s="1"/>
  <c r="A1219" i="3"/>
  <c r="C1218" i="3"/>
  <c r="B1218" i="3" s="1"/>
  <c r="E1218" i="3" s="1"/>
  <c r="A1218" i="3"/>
  <c r="C1217" i="3"/>
  <c r="B1217" i="3" s="1"/>
  <c r="E1217" i="3" s="1"/>
  <c r="A1217" i="3"/>
  <c r="C1216" i="3"/>
  <c r="B1216" i="3" s="1"/>
  <c r="E1216" i="3" s="1"/>
  <c r="A1216" i="3"/>
  <c r="C1215" i="3"/>
  <c r="B1215" i="3"/>
  <c r="E1215" i="3" s="1"/>
  <c r="A1215" i="3"/>
  <c r="C1214" i="3"/>
  <c r="B1214" i="3" s="1"/>
  <c r="E1214" i="3" s="1"/>
  <c r="A1214" i="3"/>
  <c r="C1213" i="3"/>
  <c r="B1213" i="3" s="1"/>
  <c r="E1213" i="3" s="1"/>
  <c r="A1213" i="3"/>
  <c r="C1212" i="3"/>
  <c r="B1212" i="3" s="1"/>
  <c r="E1212" i="3" s="1"/>
  <c r="A1212" i="3"/>
  <c r="C1211" i="3"/>
  <c r="B1211" i="3" s="1"/>
  <c r="E1211" i="3" s="1"/>
  <c r="A1211" i="3"/>
  <c r="C1210" i="3"/>
  <c r="B1210" i="3"/>
  <c r="E1210" i="3" s="1"/>
  <c r="A1210" i="3"/>
  <c r="C1209" i="3"/>
  <c r="B1209" i="3" s="1"/>
  <c r="E1209" i="3" s="1"/>
  <c r="A1209" i="3"/>
  <c r="C1208" i="3"/>
  <c r="B1208" i="3" s="1"/>
  <c r="E1208" i="3" s="1"/>
  <c r="A1208" i="3"/>
  <c r="C1207" i="3"/>
  <c r="B1207" i="3" s="1"/>
  <c r="E1207" i="3" s="1"/>
  <c r="A1207" i="3"/>
  <c r="C1206" i="3"/>
  <c r="B1206" i="3"/>
  <c r="E1206" i="3" s="1"/>
  <c r="A1206" i="3"/>
  <c r="C1205" i="3"/>
  <c r="B1205" i="3" s="1"/>
  <c r="E1205" i="3" s="1"/>
  <c r="A1205" i="3"/>
  <c r="C1204" i="3"/>
  <c r="B1204" i="3" s="1"/>
  <c r="E1204" i="3" s="1"/>
  <c r="A1204" i="3"/>
  <c r="C1203" i="3"/>
  <c r="B1203" i="3"/>
  <c r="E1203" i="3" s="1"/>
  <c r="A1203" i="3"/>
  <c r="C1202" i="3"/>
  <c r="B1202" i="3" s="1"/>
  <c r="E1202" i="3" s="1"/>
  <c r="A1202" i="3"/>
  <c r="C1201" i="3"/>
  <c r="B1201" i="3" s="1"/>
  <c r="E1201" i="3" s="1"/>
  <c r="A1201" i="3"/>
  <c r="C1200" i="3"/>
  <c r="B1200" i="3"/>
  <c r="E1200" i="3" s="1"/>
  <c r="A1200" i="3"/>
  <c r="C1199" i="3"/>
  <c r="B1199" i="3" s="1"/>
  <c r="E1199" i="3" s="1"/>
  <c r="A1199" i="3"/>
  <c r="C1198" i="3"/>
  <c r="B1198" i="3" s="1"/>
  <c r="E1198" i="3" s="1"/>
  <c r="A1198" i="3"/>
  <c r="C1197" i="3"/>
  <c r="B1197" i="3" s="1"/>
  <c r="E1197" i="3" s="1"/>
  <c r="A1197" i="3"/>
  <c r="C1196" i="3"/>
  <c r="B1196" i="3"/>
  <c r="E1196" i="3" s="1"/>
  <c r="A1196" i="3"/>
  <c r="C1195" i="3"/>
  <c r="B1195" i="3" s="1"/>
  <c r="E1195" i="3" s="1"/>
  <c r="A1195" i="3"/>
  <c r="C1194" i="3"/>
  <c r="B1194" i="3" s="1"/>
  <c r="E1194" i="3" s="1"/>
  <c r="A1194" i="3"/>
  <c r="C1193" i="3"/>
  <c r="B1193" i="3" s="1"/>
  <c r="E1193" i="3" s="1"/>
  <c r="A1193" i="3"/>
  <c r="C1192" i="3"/>
  <c r="B1192" i="3" s="1"/>
  <c r="E1192" i="3" s="1"/>
  <c r="A1192" i="3"/>
  <c r="C1191" i="3"/>
  <c r="B1191" i="3"/>
  <c r="E1191" i="3" s="1"/>
  <c r="A1191" i="3"/>
  <c r="C1190" i="3"/>
  <c r="B1190" i="3" s="1"/>
  <c r="E1190" i="3" s="1"/>
  <c r="A1190" i="3"/>
  <c r="C1189" i="3"/>
  <c r="B1189" i="3" s="1"/>
  <c r="E1189" i="3" s="1"/>
  <c r="A1189" i="3"/>
  <c r="C1188" i="3"/>
  <c r="B1188" i="3"/>
  <c r="E1188" i="3" s="1"/>
  <c r="A1188" i="3"/>
  <c r="C1187" i="3"/>
  <c r="B1187" i="3" s="1"/>
  <c r="E1187" i="3" s="1"/>
  <c r="A1187" i="3"/>
  <c r="C1186" i="3"/>
  <c r="B1186" i="3"/>
  <c r="E1186" i="3" s="1"/>
  <c r="A1186" i="3"/>
  <c r="C1185" i="3"/>
  <c r="B1185" i="3" s="1"/>
  <c r="E1185" i="3" s="1"/>
  <c r="A1185" i="3"/>
  <c r="C1184" i="3"/>
  <c r="B1184" i="3" s="1"/>
  <c r="E1184" i="3" s="1"/>
  <c r="A1184" i="3"/>
  <c r="C1183" i="3"/>
  <c r="B1183" i="3"/>
  <c r="E1183" i="3" s="1"/>
  <c r="A1183" i="3"/>
  <c r="C1182" i="3"/>
  <c r="B1182" i="3" s="1"/>
  <c r="E1182" i="3" s="1"/>
  <c r="A1182" i="3"/>
  <c r="C1181" i="3"/>
  <c r="B1181" i="3" s="1"/>
  <c r="E1181" i="3" s="1"/>
  <c r="A1181" i="3"/>
  <c r="C1180" i="3"/>
  <c r="B1180" i="3" s="1"/>
  <c r="E1180" i="3" s="1"/>
  <c r="A1180" i="3"/>
  <c r="C1179" i="3"/>
  <c r="B1179" i="3" s="1"/>
  <c r="E1179" i="3" s="1"/>
  <c r="A1179" i="3"/>
  <c r="C1178" i="3"/>
  <c r="B1178" i="3"/>
  <c r="E1178" i="3" s="1"/>
  <c r="A1178" i="3"/>
  <c r="C1177" i="3"/>
  <c r="B1177" i="3" s="1"/>
  <c r="E1177" i="3" s="1"/>
  <c r="A1177" i="3"/>
  <c r="C1176" i="3"/>
  <c r="B1176" i="3" s="1"/>
  <c r="E1176" i="3" s="1"/>
  <c r="A1176" i="3"/>
  <c r="C1175" i="3"/>
  <c r="B1175" i="3" s="1"/>
  <c r="E1175" i="3" s="1"/>
  <c r="A1175" i="3"/>
  <c r="C1174" i="3"/>
  <c r="B1174" i="3"/>
  <c r="E1174" i="3" s="1"/>
  <c r="A1174" i="3"/>
  <c r="C1173" i="3"/>
  <c r="B1173" i="3" s="1"/>
  <c r="E1173" i="3" s="1"/>
  <c r="A1173" i="3"/>
  <c r="C1172" i="3"/>
  <c r="B1172" i="3" s="1"/>
  <c r="E1172" i="3" s="1"/>
  <c r="A1172" i="3"/>
  <c r="C1171" i="3"/>
  <c r="B1171" i="3"/>
  <c r="E1171" i="3" s="1"/>
  <c r="A1171" i="3"/>
  <c r="C1170" i="3"/>
  <c r="B1170" i="3" s="1"/>
  <c r="E1170" i="3" s="1"/>
  <c r="A1170" i="3"/>
  <c r="C1169" i="3"/>
  <c r="B1169" i="3" s="1"/>
  <c r="E1169" i="3" s="1"/>
  <c r="A1169" i="3"/>
  <c r="C1168" i="3"/>
  <c r="B1168" i="3"/>
  <c r="E1168" i="3" s="1"/>
  <c r="A1168" i="3"/>
  <c r="C1167" i="3"/>
  <c r="B1167" i="3" s="1"/>
  <c r="E1167" i="3" s="1"/>
  <c r="A1167" i="3"/>
  <c r="C1166" i="3"/>
  <c r="B1166" i="3" s="1"/>
  <c r="E1166" i="3" s="1"/>
  <c r="A1166" i="3"/>
  <c r="C1165" i="3"/>
  <c r="B1165" i="3" s="1"/>
  <c r="E1165" i="3" s="1"/>
  <c r="A1165" i="3"/>
  <c r="C1164" i="3"/>
  <c r="B1164" i="3"/>
  <c r="E1164" i="3" s="1"/>
  <c r="A1164" i="3"/>
  <c r="C1163" i="3"/>
  <c r="B1163" i="3" s="1"/>
  <c r="E1163" i="3" s="1"/>
  <c r="A1163" i="3"/>
  <c r="C1162" i="3"/>
  <c r="B1162" i="3" s="1"/>
  <c r="E1162" i="3" s="1"/>
  <c r="A1162" i="3"/>
  <c r="C1161" i="3"/>
  <c r="B1161" i="3" s="1"/>
  <c r="E1161" i="3" s="1"/>
  <c r="A1161" i="3"/>
  <c r="C1160" i="3"/>
  <c r="B1160" i="3" s="1"/>
  <c r="E1160" i="3" s="1"/>
  <c r="A1160" i="3"/>
  <c r="C1159" i="3"/>
  <c r="B1159" i="3"/>
  <c r="E1159" i="3" s="1"/>
  <c r="A1159" i="3"/>
  <c r="C1158" i="3"/>
  <c r="B1158" i="3" s="1"/>
  <c r="E1158" i="3" s="1"/>
  <c r="A1158" i="3"/>
  <c r="C1157" i="3"/>
  <c r="B1157" i="3" s="1"/>
  <c r="E1157" i="3" s="1"/>
  <c r="A1157" i="3"/>
  <c r="C1156" i="3"/>
  <c r="B1156" i="3"/>
  <c r="E1156" i="3" s="1"/>
  <c r="A1156" i="3"/>
  <c r="C1155" i="3"/>
  <c r="B1155" i="3" s="1"/>
  <c r="E1155" i="3" s="1"/>
  <c r="A1155" i="3"/>
  <c r="C1154" i="3"/>
  <c r="B1154" i="3"/>
  <c r="E1154" i="3" s="1"/>
  <c r="A1154" i="3"/>
  <c r="C1153" i="3"/>
  <c r="B1153" i="3" s="1"/>
  <c r="E1153" i="3" s="1"/>
  <c r="A1153" i="3"/>
  <c r="C1152" i="3"/>
  <c r="B1152" i="3" s="1"/>
  <c r="E1152" i="3" s="1"/>
  <c r="A1152" i="3"/>
  <c r="C1151" i="3"/>
  <c r="B1151" i="3"/>
  <c r="E1151" i="3" s="1"/>
  <c r="A1151" i="3"/>
  <c r="C1150" i="3"/>
  <c r="B1150" i="3" s="1"/>
  <c r="E1150" i="3" s="1"/>
  <c r="A1150" i="3"/>
  <c r="C1149" i="3"/>
  <c r="B1149" i="3" s="1"/>
  <c r="E1149" i="3" s="1"/>
  <c r="A1149" i="3"/>
  <c r="C1148" i="3"/>
  <c r="B1148" i="3" s="1"/>
  <c r="E1148" i="3" s="1"/>
  <c r="A1148" i="3"/>
  <c r="C1147" i="3"/>
  <c r="B1147" i="3" s="1"/>
  <c r="E1147" i="3" s="1"/>
  <c r="A1147" i="3"/>
  <c r="C1146" i="3"/>
  <c r="B1146" i="3"/>
  <c r="E1146" i="3" s="1"/>
  <c r="A1146" i="3"/>
  <c r="C1145" i="3"/>
  <c r="B1145" i="3" s="1"/>
  <c r="E1145" i="3" s="1"/>
  <c r="A1145" i="3"/>
  <c r="C1144" i="3"/>
  <c r="B1144" i="3" s="1"/>
  <c r="E1144" i="3" s="1"/>
  <c r="A1144" i="3"/>
  <c r="C1143" i="3"/>
  <c r="B1143" i="3" s="1"/>
  <c r="E1143" i="3" s="1"/>
  <c r="A1143" i="3"/>
  <c r="C1142" i="3"/>
  <c r="B1142" i="3"/>
  <c r="E1142" i="3" s="1"/>
  <c r="A1142" i="3"/>
  <c r="C1141" i="3"/>
  <c r="B1141" i="3" s="1"/>
  <c r="E1141" i="3" s="1"/>
  <c r="A1141" i="3"/>
  <c r="C1140" i="3"/>
  <c r="B1140" i="3" s="1"/>
  <c r="E1140" i="3" s="1"/>
  <c r="A1140" i="3"/>
  <c r="C1139" i="3"/>
  <c r="B1139" i="3"/>
  <c r="E1139" i="3" s="1"/>
  <c r="A1139" i="3"/>
  <c r="C1138" i="3"/>
  <c r="B1138" i="3" s="1"/>
  <c r="E1138" i="3" s="1"/>
  <c r="A1138" i="3"/>
  <c r="C1137" i="3"/>
  <c r="B1137" i="3" s="1"/>
  <c r="E1137" i="3" s="1"/>
  <c r="A1137" i="3"/>
  <c r="C1136" i="3"/>
  <c r="B1136" i="3"/>
  <c r="E1136" i="3" s="1"/>
  <c r="A1136" i="3"/>
  <c r="C1135" i="3"/>
  <c r="B1135" i="3" s="1"/>
  <c r="E1135" i="3" s="1"/>
  <c r="A1135" i="3"/>
  <c r="C1134" i="3"/>
  <c r="B1134" i="3" s="1"/>
  <c r="E1134" i="3" s="1"/>
  <c r="A1134" i="3"/>
  <c r="C1133" i="3"/>
  <c r="B1133" i="3" s="1"/>
  <c r="E1133" i="3" s="1"/>
  <c r="A1133" i="3"/>
  <c r="C1132" i="3"/>
  <c r="B1132" i="3"/>
  <c r="E1132" i="3" s="1"/>
  <c r="A1132" i="3"/>
  <c r="C1131" i="3"/>
  <c r="B1131" i="3" s="1"/>
  <c r="E1131" i="3" s="1"/>
  <c r="A1131" i="3"/>
  <c r="C1130" i="3"/>
  <c r="B1130" i="3" s="1"/>
  <c r="E1130" i="3" s="1"/>
  <c r="A1130" i="3"/>
  <c r="C1129" i="3"/>
  <c r="B1129" i="3" s="1"/>
  <c r="E1129" i="3" s="1"/>
  <c r="A1129" i="3"/>
  <c r="C1128" i="3"/>
  <c r="B1128" i="3" s="1"/>
  <c r="E1128" i="3" s="1"/>
  <c r="A1128" i="3"/>
  <c r="C1127" i="3"/>
  <c r="B1127" i="3"/>
  <c r="E1127" i="3" s="1"/>
  <c r="A1127" i="3"/>
  <c r="C1126" i="3"/>
  <c r="B1126" i="3" s="1"/>
  <c r="E1126" i="3" s="1"/>
  <c r="A1126" i="3"/>
  <c r="C1125" i="3"/>
  <c r="B1125" i="3" s="1"/>
  <c r="E1125" i="3" s="1"/>
  <c r="A1125" i="3"/>
  <c r="C1124" i="3"/>
  <c r="B1124" i="3"/>
  <c r="E1124" i="3" s="1"/>
  <c r="A1124" i="3"/>
  <c r="C1123" i="3"/>
  <c r="B1123" i="3" s="1"/>
  <c r="E1123" i="3" s="1"/>
  <c r="A1123" i="3"/>
  <c r="C1122" i="3"/>
  <c r="B1122" i="3"/>
  <c r="E1122" i="3" s="1"/>
  <c r="A1122" i="3"/>
  <c r="C1121" i="3"/>
  <c r="B1121" i="3" s="1"/>
  <c r="E1121" i="3" s="1"/>
  <c r="A1121" i="3"/>
  <c r="C1120" i="3"/>
  <c r="B1120" i="3" s="1"/>
  <c r="E1120" i="3" s="1"/>
  <c r="A1120" i="3"/>
  <c r="C1119" i="3"/>
  <c r="B1119" i="3"/>
  <c r="E1119" i="3" s="1"/>
  <c r="A1119" i="3"/>
  <c r="C1118" i="3"/>
  <c r="B1118" i="3" s="1"/>
  <c r="E1118" i="3" s="1"/>
  <c r="A1118" i="3"/>
  <c r="C1117" i="3"/>
  <c r="B1117" i="3" s="1"/>
  <c r="E1117" i="3" s="1"/>
  <c r="A1117" i="3"/>
  <c r="C1116" i="3"/>
  <c r="B1116" i="3" s="1"/>
  <c r="E1116" i="3" s="1"/>
  <c r="A1116" i="3"/>
  <c r="C1115" i="3"/>
  <c r="B1115" i="3" s="1"/>
  <c r="E1115" i="3" s="1"/>
  <c r="A1115" i="3"/>
  <c r="C1114" i="3"/>
  <c r="B1114" i="3"/>
  <c r="E1114" i="3" s="1"/>
  <c r="A1114" i="3"/>
  <c r="C1113" i="3"/>
  <c r="B1113" i="3" s="1"/>
  <c r="E1113" i="3" s="1"/>
  <c r="A1113" i="3"/>
  <c r="C1112" i="3"/>
  <c r="B1112" i="3" s="1"/>
  <c r="E1112" i="3" s="1"/>
  <c r="A1112" i="3"/>
  <c r="C1111" i="3"/>
  <c r="B1111" i="3" s="1"/>
  <c r="E1111" i="3" s="1"/>
  <c r="A1111" i="3"/>
  <c r="C1110" i="3"/>
  <c r="B1110" i="3"/>
  <c r="E1110" i="3" s="1"/>
  <c r="A1110" i="3"/>
  <c r="C1109" i="3"/>
  <c r="B1109" i="3" s="1"/>
  <c r="E1109" i="3" s="1"/>
  <c r="A1109" i="3"/>
  <c r="C1108" i="3"/>
  <c r="B1108" i="3" s="1"/>
  <c r="E1108" i="3" s="1"/>
  <c r="A1108" i="3"/>
  <c r="C1107" i="3"/>
  <c r="B1107" i="3"/>
  <c r="E1107" i="3" s="1"/>
  <c r="A1107" i="3"/>
  <c r="C1106" i="3"/>
  <c r="B1106" i="3" s="1"/>
  <c r="E1106" i="3" s="1"/>
  <c r="A1106" i="3"/>
  <c r="C1105" i="3"/>
  <c r="B1105" i="3" s="1"/>
  <c r="E1105" i="3" s="1"/>
  <c r="A1105" i="3"/>
  <c r="C1104" i="3"/>
  <c r="B1104" i="3"/>
  <c r="E1104" i="3" s="1"/>
  <c r="A1104" i="3"/>
  <c r="C1103" i="3"/>
  <c r="B1103" i="3" s="1"/>
  <c r="E1103" i="3" s="1"/>
  <c r="A1103" i="3"/>
  <c r="C1102" i="3"/>
  <c r="B1102" i="3" s="1"/>
  <c r="E1102" i="3" s="1"/>
  <c r="A1102" i="3"/>
  <c r="C1101" i="3"/>
  <c r="B1101" i="3" s="1"/>
  <c r="E1101" i="3" s="1"/>
  <c r="A1101" i="3"/>
  <c r="C1100" i="3"/>
  <c r="B1100" i="3"/>
  <c r="E1100" i="3" s="1"/>
  <c r="A1100" i="3"/>
  <c r="C1099" i="3"/>
  <c r="B1099" i="3" s="1"/>
  <c r="E1099" i="3" s="1"/>
  <c r="A1099" i="3"/>
  <c r="C1098" i="3"/>
  <c r="B1098" i="3" s="1"/>
  <c r="E1098" i="3" s="1"/>
  <c r="A1098" i="3"/>
  <c r="C1097" i="3"/>
  <c r="B1097" i="3" s="1"/>
  <c r="E1097" i="3" s="1"/>
  <c r="A1097" i="3"/>
  <c r="C1096" i="3"/>
  <c r="B1096" i="3" s="1"/>
  <c r="E1096" i="3" s="1"/>
  <c r="A1096" i="3"/>
  <c r="C1095" i="3"/>
  <c r="B1095" i="3"/>
  <c r="E1095" i="3" s="1"/>
  <c r="A1095" i="3"/>
  <c r="C1094" i="3"/>
  <c r="B1094" i="3" s="1"/>
  <c r="E1094" i="3" s="1"/>
  <c r="A1094" i="3"/>
  <c r="C1093" i="3"/>
  <c r="B1093" i="3" s="1"/>
  <c r="E1093" i="3" s="1"/>
  <c r="A1093" i="3"/>
  <c r="C1092" i="3"/>
  <c r="B1092" i="3"/>
  <c r="E1092" i="3" s="1"/>
  <c r="A1092" i="3"/>
  <c r="C1091" i="3"/>
  <c r="B1091" i="3" s="1"/>
  <c r="E1091" i="3" s="1"/>
  <c r="A1091" i="3"/>
  <c r="C1090" i="3"/>
  <c r="B1090" i="3"/>
  <c r="E1090" i="3" s="1"/>
  <c r="A1090" i="3"/>
  <c r="C1089" i="3"/>
  <c r="B1089" i="3" s="1"/>
  <c r="E1089" i="3" s="1"/>
  <c r="A1089" i="3"/>
  <c r="C1088" i="3"/>
  <c r="B1088" i="3" s="1"/>
  <c r="E1088" i="3" s="1"/>
  <c r="A1088" i="3"/>
  <c r="C1087" i="3"/>
  <c r="B1087" i="3"/>
  <c r="E1087" i="3" s="1"/>
  <c r="A1087" i="3"/>
  <c r="C1086" i="3"/>
  <c r="B1086" i="3" s="1"/>
  <c r="E1086" i="3" s="1"/>
  <c r="A1086" i="3"/>
  <c r="C1085" i="3"/>
  <c r="B1085" i="3" s="1"/>
  <c r="E1085" i="3" s="1"/>
  <c r="A1085" i="3"/>
  <c r="C1084" i="3"/>
  <c r="B1084" i="3" s="1"/>
  <c r="E1084" i="3" s="1"/>
  <c r="A1084" i="3"/>
  <c r="C1083" i="3"/>
  <c r="B1083" i="3" s="1"/>
  <c r="E1083" i="3" s="1"/>
  <c r="A1083" i="3"/>
  <c r="C1082" i="3"/>
  <c r="B1082" i="3"/>
  <c r="E1082" i="3" s="1"/>
  <c r="A1082" i="3"/>
  <c r="C1081" i="3"/>
  <c r="B1081" i="3" s="1"/>
  <c r="E1081" i="3" s="1"/>
  <c r="A1081" i="3"/>
  <c r="C1080" i="3"/>
  <c r="B1080" i="3" s="1"/>
  <c r="E1080" i="3" s="1"/>
  <c r="A1080" i="3"/>
  <c r="C1079" i="3"/>
  <c r="B1079" i="3" s="1"/>
  <c r="E1079" i="3" s="1"/>
  <c r="A1079" i="3"/>
  <c r="C1078" i="3"/>
  <c r="B1078" i="3"/>
  <c r="E1078" i="3" s="1"/>
  <c r="A1078" i="3"/>
  <c r="C1077" i="3"/>
  <c r="B1077" i="3" s="1"/>
  <c r="E1077" i="3" s="1"/>
  <c r="A1077" i="3"/>
  <c r="C1076" i="3"/>
  <c r="B1076" i="3" s="1"/>
  <c r="E1076" i="3" s="1"/>
  <c r="A1076" i="3"/>
  <c r="C1075" i="3"/>
  <c r="B1075" i="3"/>
  <c r="E1075" i="3" s="1"/>
  <c r="A1075" i="3"/>
  <c r="C1074" i="3"/>
  <c r="B1074" i="3" s="1"/>
  <c r="E1074" i="3" s="1"/>
  <c r="A1074" i="3"/>
  <c r="C1073" i="3"/>
  <c r="B1073" i="3" s="1"/>
  <c r="E1073" i="3" s="1"/>
  <c r="A1073" i="3"/>
  <c r="C1072" i="3"/>
  <c r="B1072" i="3"/>
  <c r="E1072" i="3" s="1"/>
  <c r="A1072" i="3"/>
  <c r="C1071" i="3"/>
  <c r="B1071" i="3" s="1"/>
  <c r="E1071" i="3" s="1"/>
  <c r="A1071" i="3"/>
  <c r="C1070" i="3"/>
  <c r="B1070" i="3" s="1"/>
  <c r="E1070" i="3" s="1"/>
  <c r="A1070" i="3"/>
  <c r="C1069" i="3"/>
  <c r="B1069" i="3" s="1"/>
  <c r="E1069" i="3" s="1"/>
  <c r="A1069" i="3"/>
  <c r="C1068" i="3"/>
  <c r="B1068" i="3"/>
  <c r="E1068" i="3" s="1"/>
  <c r="A1068" i="3"/>
  <c r="C1067" i="3"/>
  <c r="B1067" i="3" s="1"/>
  <c r="E1067" i="3" s="1"/>
  <c r="A1067" i="3"/>
  <c r="C1066" i="3"/>
  <c r="B1066" i="3" s="1"/>
  <c r="E1066" i="3" s="1"/>
  <c r="A1066" i="3"/>
  <c r="C1065" i="3"/>
  <c r="B1065" i="3" s="1"/>
  <c r="E1065" i="3" s="1"/>
  <c r="A1065" i="3"/>
  <c r="C1064" i="3"/>
  <c r="B1064" i="3" s="1"/>
  <c r="E1064" i="3" s="1"/>
  <c r="A1064" i="3"/>
  <c r="C1063" i="3"/>
  <c r="B1063" i="3"/>
  <c r="E1063" i="3" s="1"/>
  <c r="A1063" i="3"/>
  <c r="C1062" i="3"/>
  <c r="B1062" i="3" s="1"/>
  <c r="E1062" i="3" s="1"/>
  <c r="A1062" i="3"/>
  <c r="C1061" i="3"/>
  <c r="B1061" i="3" s="1"/>
  <c r="E1061" i="3" s="1"/>
  <c r="A1061" i="3"/>
  <c r="C1060" i="3"/>
  <c r="B1060" i="3"/>
  <c r="E1060" i="3" s="1"/>
  <c r="A1060" i="3"/>
  <c r="C1059" i="3"/>
  <c r="B1059" i="3" s="1"/>
  <c r="E1059" i="3" s="1"/>
  <c r="A1059" i="3"/>
  <c r="C1058" i="3"/>
  <c r="B1058" i="3"/>
  <c r="E1058" i="3" s="1"/>
  <c r="A1058" i="3"/>
  <c r="C1057" i="3"/>
  <c r="B1057" i="3" s="1"/>
  <c r="E1057" i="3" s="1"/>
  <c r="A1057" i="3"/>
  <c r="C1056" i="3"/>
  <c r="B1056" i="3" s="1"/>
  <c r="E1056" i="3" s="1"/>
  <c r="A1056" i="3"/>
  <c r="C1055" i="3"/>
  <c r="B1055" i="3"/>
  <c r="E1055" i="3" s="1"/>
  <c r="A1055" i="3"/>
  <c r="C1054" i="3"/>
  <c r="B1054" i="3" s="1"/>
  <c r="E1054" i="3" s="1"/>
  <c r="A1054" i="3"/>
  <c r="C1053" i="3"/>
  <c r="B1053" i="3" s="1"/>
  <c r="E1053" i="3" s="1"/>
  <c r="A1053" i="3"/>
  <c r="C1052" i="3"/>
  <c r="B1052" i="3" s="1"/>
  <c r="E1052" i="3" s="1"/>
  <c r="A1052" i="3"/>
  <c r="C1051" i="3"/>
  <c r="B1051" i="3" s="1"/>
  <c r="E1051" i="3" s="1"/>
  <c r="A1051" i="3"/>
  <c r="C1050" i="3"/>
  <c r="B1050" i="3"/>
  <c r="E1050" i="3" s="1"/>
  <c r="A1050" i="3"/>
  <c r="C1049" i="3"/>
  <c r="B1049" i="3" s="1"/>
  <c r="E1049" i="3" s="1"/>
  <c r="A1049" i="3"/>
  <c r="C1048" i="3"/>
  <c r="B1048" i="3" s="1"/>
  <c r="E1048" i="3" s="1"/>
  <c r="A1048" i="3"/>
  <c r="C1047" i="3"/>
  <c r="B1047" i="3" s="1"/>
  <c r="E1047" i="3" s="1"/>
  <c r="A1047" i="3"/>
  <c r="C1046" i="3"/>
  <c r="B1046" i="3" s="1"/>
  <c r="E1046" i="3" s="1"/>
  <c r="A1046" i="3"/>
  <c r="C1045" i="3"/>
  <c r="B1045" i="3" s="1"/>
  <c r="E1045" i="3" s="1"/>
  <c r="A1045" i="3"/>
  <c r="C1044" i="3"/>
  <c r="B1044" i="3"/>
  <c r="E1044" i="3" s="1"/>
  <c r="A1044" i="3"/>
  <c r="C1043" i="3"/>
  <c r="B1043" i="3" s="1"/>
  <c r="E1043" i="3" s="1"/>
  <c r="A1043" i="3"/>
  <c r="C1042" i="3"/>
  <c r="B1042" i="3" s="1"/>
  <c r="E1042" i="3" s="1"/>
  <c r="A1042" i="3"/>
  <c r="C1041" i="3"/>
  <c r="B1041" i="3" s="1"/>
  <c r="E1041" i="3" s="1"/>
  <c r="A1041" i="3"/>
  <c r="C1040" i="3"/>
  <c r="B1040" i="3" s="1"/>
  <c r="E1040" i="3" s="1"/>
  <c r="A1040" i="3"/>
  <c r="C1039" i="3"/>
  <c r="B1039" i="3"/>
  <c r="E1039" i="3" s="1"/>
  <c r="A1039" i="3"/>
  <c r="C1038" i="3"/>
  <c r="B1038" i="3" s="1"/>
  <c r="E1038" i="3" s="1"/>
  <c r="A1038" i="3"/>
  <c r="C1037" i="3"/>
  <c r="B1037" i="3" s="1"/>
  <c r="E1037" i="3" s="1"/>
  <c r="A1037" i="3"/>
  <c r="C1036" i="3"/>
  <c r="B1036" i="3" s="1"/>
  <c r="E1036" i="3" s="1"/>
  <c r="A1036" i="3"/>
  <c r="C1035" i="3"/>
  <c r="B1035" i="3" s="1"/>
  <c r="E1035" i="3" s="1"/>
  <c r="A1035" i="3"/>
  <c r="C1034" i="3"/>
  <c r="B1034" i="3"/>
  <c r="E1034" i="3" s="1"/>
  <c r="A1034" i="3"/>
  <c r="C1033" i="3"/>
  <c r="B1033" i="3" s="1"/>
  <c r="E1033" i="3" s="1"/>
  <c r="A1033" i="3"/>
  <c r="C1032" i="3"/>
  <c r="B1032" i="3" s="1"/>
  <c r="E1032" i="3" s="1"/>
  <c r="A1032" i="3"/>
  <c r="C1031" i="3"/>
  <c r="B1031" i="3" s="1"/>
  <c r="E1031" i="3" s="1"/>
  <c r="A1031" i="3"/>
  <c r="C1030" i="3"/>
  <c r="B1030" i="3" s="1"/>
  <c r="E1030" i="3" s="1"/>
  <c r="A1030" i="3"/>
  <c r="C1029" i="3"/>
  <c r="B1029" i="3" s="1"/>
  <c r="E1029" i="3" s="1"/>
  <c r="A1029" i="3"/>
  <c r="C1028" i="3"/>
  <c r="B1028" i="3"/>
  <c r="E1028" i="3" s="1"/>
  <c r="A1028" i="3"/>
  <c r="C1027" i="3"/>
  <c r="B1027" i="3" s="1"/>
  <c r="E1027" i="3" s="1"/>
  <c r="A1027" i="3"/>
  <c r="C1026" i="3"/>
  <c r="B1026" i="3" s="1"/>
  <c r="E1026" i="3" s="1"/>
  <c r="A1026" i="3"/>
  <c r="C1025" i="3"/>
  <c r="B1025" i="3" s="1"/>
  <c r="E1025" i="3" s="1"/>
  <c r="A1025" i="3"/>
  <c r="C1024" i="3"/>
  <c r="B1024" i="3" s="1"/>
  <c r="E1024" i="3" s="1"/>
  <c r="A1024" i="3"/>
  <c r="C1023" i="3"/>
  <c r="B1023" i="3"/>
  <c r="E1023" i="3" s="1"/>
  <c r="A1023" i="3"/>
  <c r="C1022" i="3"/>
  <c r="B1022" i="3" s="1"/>
  <c r="E1022" i="3" s="1"/>
  <c r="A1022" i="3"/>
  <c r="C1021" i="3"/>
  <c r="B1021" i="3" s="1"/>
  <c r="E1021" i="3" s="1"/>
  <c r="A1021" i="3"/>
  <c r="C1020" i="3"/>
  <c r="B1020" i="3" s="1"/>
  <c r="E1020" i="3" s="1"/>
  <c r="A1020" i="3"/>
  <c r="C1019" i="3"/>
  <c r="B1019" i="3" s="1"/>
  <c r="E1019" i="3" s="1"/>
  <c r="A1019" i="3"/>
  <c r="C1018" i="3"/>
  <c r="B1018" i="3"/>
  <c r="E1018" i="3" s="1"/>
  <c r="A1018" i="3"/>
  <c r="C1017" i="3"/>
  <c r="B1017" i="3" s="1"/>
  <c r="E1017" i="3" s="1"/>
  <c r="A1017" i="3"/>
  <c r="C1016" i="3"/>
  <c r="B1016" i="3" s="1"/>
  <c r="E1016" i="3" s="1"/>
  <c r="A1016" i="3"/>
  <c r="C1015" i="3"/>
  <c r="B1015" i="3" s="1"/>
  <c r="E1015" i="3" s="1"/>
  <c r="A1015" i="3"/>
  <c r="C1014" i="3"/>
  <c r="B1014" i="3" s="1"/>
  <c r="E1014" i="3" s="1"/>
  <c r="A1014" i="3"/>
  <c r="C1013" i="3"/>
  <c r="B1013" i="3" s="1"/>
  <c r="E1013" i="3" s="1"/>
  <c r="A1013" i="3"/>
  <c r="C1012" i="3"/>
  <c r="B1012" i="3"/>
  <c r="E1012" i="3" s="1"/>
  <c r="A1012" i="3"/>
  <c r="C1011" i="3"/>
  <c r="B1011" i="3" s="1"/>
  <c r="E1011" i="3" s="1"/>
  <c r="A1011" i="3"/>
  <c r="C1010" i="3"/>
  <c r="B1010" i="3" s="1"/>
  <c r="E1010" i="3" s="1"/>
  <c r="A1010" i="3"/>
  <c r="C1009" i="3"/>
  <c r="B1009" i="3" s="1"/>
  <c r="E1009" i="3" s="1"/>
  <c r="A1009" i="3"/>
  <c r="C1008" i="3"/>
  <c r="B1008" i="3" s="1"/>
  <c r="E1008" i="3" s="1"/>
  <c r="A1008" i="3"/>
  <c r="C1007" i="3"/>
  <c r="B1007" i="3"/>
  <c r="E1007" i="3" s="1"/>
  <c r="A1007" i="3"/>
  <c r="C1006" i="3"/>
  <c r="B1006" i="3" s="1"/>
  <c r="E1006" i="3" s="1"/>
  <c r="A1006" i="3"/>
  <c r="C1005" i="3"/>
  <c r="B1005" i="3" s="1"/>
  <c r="E1005" i="3" s="1"/>
  <c r="A1005" i="3"/>
  <c r="C1004" i="3"/>
  <c r="B1004" i="3" s="1"/>
  <c r="E1004" i="3" s="1"/>
  <c r="A1004" i="3"/>
  <c r="C1003" i="3"/>
  <c r="B1003" i="3" s="1"/>
  <c r="E1003" i="3" s="1"/>
  <c r="A1003" i="3"/>
  <c r="C1002" i="3"/>
  <c r="B1002" i="3"/>
  <c r="E1002" i="3" s="1"/>
  <c r="A1002" i="3"/>
  <c r="C1001" i="3"/>
  <c r="B1001" i="3" s="1"/>
  <c r="E1001" i="3" s="1"/>
  <c r="A1001" i="3"/>
  <c r="C1000" i="3"/>
  <c r="B1000" i="3" s="1"/>
  <c r="E1000" i="3" s="1"/>
  <c r="A1000" i="3"/>
  <c r="C999" i="3"/>
  <c r="B999" i="3" s="1"/>
  <c r="E999" i="3" s="1"/>
  <c r="A999" i="3"/>
  <c r="C998" i="3"/>
  <c r="B998" i="3" s="1"/>
  <c r="E998" i="3" s="1"/>
  <c r="A998" i="3"/>
  <c r="C997" i="3"/>
  <c r="B997" i="3" s="1"/>
  <c r="E997" i="3" s="1"/>
  <c r="A997" i="3"/>
  <c r="C996" i="3"/>
  <c r="B996" i="3"/>
  <c r="E996" i="3" s="1"/>
  <c r="A996" i="3"/>
  <c r="C995" i="3"/>
  <c r="B995" i="3" s="1"/>
  <c r="E995" i="3" s="1"/>
  <c r="A995" i="3"/>
  <c r="C994" i="3"/>
  <c r="B994" i="3" s="1"/>
  <c r="E994" i="3" s="1"/>
  <c r="A994" i="3"/>
  <c r="C993" i="3"/>
  <c r="B993" i="3" s="1"/>
  <c r="E993" i="3" s="1"/>
  <c r="A993" i="3"/>
  <c r="C992" i="3"/>
  <c r="B992" i="3" s="1"/>
  <c r="E992" i="3" s="1"/>
  <c r="A992" i="3"/>
  <c r="C991" i="3"/>
  <c r="B991" i="3"/>
  <c r="E991" i="3" s="1"/>
  <c r="A991" i="3"/>
  <c r="C990" i="3"/>
  <c r="B990" i="3" s="1"/>
  <c r="E990" i="3" s="1"/>
  <c r="A990" i="3"/>
  <c r="C989" i="3"/>
  <c r="B989" i="3" s="1"/>
  <c r="E989" i="3" s="1"/>
  <c r="A989" i="3"/>
  <c r="C988" i="3"/>
  <c r="B988" i="3" s="1"/>
  <c r="E988" i="3" s="1"/>
  <c r="A988" i="3"/>
  <c r="C987" i="3"/>
  <c r="B987" i="3" s="1"/>
  <c r="E987" i="3" s="1"/>
  <c r="A987" i="3"/>
  <c r="C986" i="3"/>
  <c r="B986" i="3"/>
  <c r="E986" i="3" s="1"/>
  <c r="A986" i="3"/>
  <c r="C985" i="3"/>
  <c r="B985" i="3" s="1"/>
  <c r="E985" i="3" s="1"/>
  <c r="A985" i="3"/>
  <c r="C984" i="3"/>
  <c r="B984" i="3" s="1"/>
  <c r="E984" i="3" s="1"/>
  <c r="A984" i="3"/>
  <c r="C983" i="3"/>
  <c r="B983" i="3" s="1"/>
  <c r="E983" i="3" s="1"/>
  <c r="A983" i="3"/>
  <c r="C982" i="3"/>
  <c r="B982" i="3" s="1"/>
  <c r="E982" i="3" s="1"/>
  <c r="A982" i="3"/>
  <c r="C981" i="3"/>
  <c r="B981" i="3" s="1"/>
  <c r="E981" i="3" s="1"/>
  <c r="A981" i="3"/>
  <c r="C980" i="3"/>
  <c r="B980" i="3"/>
  <c r="E980" i="3" s="1"/>
  <c r="A980" i="3"/>
  <c r="C979" i="3"/>
  <c r="B979" i="3" s="1"/>
  <c r="E979" i="3" s="1"/>
  <c r="A979" i="3"/>
  <c r="C978" i="3"/>
  <c r="B978" i="3" s="1"/>
  <c r="E978" i="3" s="1"/>
  <c r="A978" i="3"/>
  <c r="C977" i="3"/>
  <c r="B977" i="3" s="1"/>
  <c r="E977" i="3" s="1"/>
  <c r="A977" i="3"/>
  <c r="C976" i="3"/>
  <c r="B976" i="3" s="1"/>
  <c r="E976" i="3" s="1"/>
  <c r="A976" i="3"/>
  <c r="C975" i="3"/>
  <c r="B975" i="3"/>
  <c r="E975" i="3" s="1"/>
  <c r="A975" i="3"/>
  <c r="C974" i="3"/>
  <c r="B974" i="3" s="1"/>
  <c r="E974" i="3" s="1"/>
  <c r="A974" i="3"/>
  <c r="C973" i="3"/>
  <c r="B973" i="3" s="1"/>
  <c r="E973" i="3" s="1"/>
  <c r="A973" i="3"/>
  <c r="C972" i="3"/>
  <c r="B972" i="3" s="1"/>
  <c r="E972" i="3" s="1"/>
  <c r="A972" i="3"/>
  <c r="C971" i="3"/>
  <c r="B971" i="3" s="1"/>
  <c r="E971" i="3" s="1"/>
  <c r="A971" i="3"/>
  <c r="C970" i="3"/>
  <c r="B970" i="3"/>
  <c r="E970" i="3" s="1"/>
  <c r="A970" i="3"/>
  <c r="C969" i="3"/>
  <c r="B969" i="3" s="1"/>
  <c r="E969" i="3" s="1"/>
  <c r="A969" i="3"/>
  <c r="C968" i="3"/>
  <c r="B968" i="3" s="1"/>
  <c r="E968" i="3" s="1"/>
  <c r="A968" i="3"/>
  <c r="C967" i="3"/>
  <c r="B967" i="3" s="1"/>
  <c r="E967" i="3" s="1"/>
  <c r="A967" i="3"/>
  <c r="C966" i="3"/>
  <c r="B966" i="3" s="1"/>
  <c r="E966" i="3" s="1"/>
  <c r="A966" i="3"/>
  <c r="C965" i="3"/>
  <c r="B965" i="3" s="1"/>
  <c r="E965" i="3" s="1"/>
  <c r="A965" i="3"/>
  <c r="C964" i="3"/>
  <c r="B964" i="3"/>
  <c r="E964" i="3" s="1"/>
  <c r="A964" i="3"/>
  <c r="C963" i="3"/>
  <c r="B963" i="3" s="1"/>
  <c r="E963" i="3" s="1"/>
  <c r="A963" i="3"/>
  <c r="C962" i="3"/>
  <c r="B962" i="3" s="1"/>
  <c r="E962" i="3" s="1"/>
  <c r="A962" i="3"/>
  <c r="C961" i="3"/>
  <c r="B961" i="3" s="1"/>
  <c r="E961" i="3" s="1"/>
  <c r="A961" i="3"/>
  <c r="C960" i="3"/>
  <c r="B960" i="3" s="1"/>
  <c r="E960" i="3" s="1"/>
  <c r="A960" i="3"/>
  <c r="C959" i="3"/>
  <c r="B959" i="3"/>
  <c r="E959" i="3" s="1"/>
  <c r="A959" i="3"/>
  <c r="C958" i="3"/>
  <c r="B958" i="3" s="1"/>
  <c r="E958" i="3" s="1"/>
  <c r="A958" i="3"/>
  <c r="C957" i="3"/>
  <c r="B957" i="3" s="1"/>
  <c r="E957" i="3" s="1"/>
  <c r="A957" i="3"/>
  <c r="C956" i="3"/>
  <c r="B956" i="3" s="1"/>
  <c r="E956" i="3" s="1"/>
  <c r="A956" i="3"/>
  <c r="C955" i="3"/>
  <c r="B955" i="3" s="1"/>
  <c r="E955" i="3" s="1"/>
  <c r="A955" i="3"/>
  <c r="C954" i="3"/>
  <c r="B954" i="3"/>
  <c r="E954" i="3" s="1"/>
  <c r="A954" i="3"/>
  <c r="C953" i="3"/>
  <c r="B953" i="3" s="1"/>
  <c r="E953" i="3" s="1"/>
  <c r="A953" i="3"/>
  <c r="C952" i="3"/>
  <c r="B952" i="3" s="1"/>
  <c r="E952" i="3" s="1"/>
  <c r="A952" i="3"/>
  <c r="C951" i="3"/>
  <c r="B951" i="3" s="1"/>
  <c r="E951" i="3" s="1"/>
  <c r="A951" i="3"/>
  <c r="C950" i="3"/>
  <c r="B950" i="3" s="1"/>
  <c r="E950" i="3" s="1"/>
  <c r="A950" i="3"/>
  <c r="C949" i="3"/>
  <c r="B949" i="3" s="1"/>
  <c r="E949" i="3" s="1"/>
  <c r="A949" i="3"/>
  <c r="C948" i="3"/>
  <c r="B948" i="3"/>
  <c r="E948" i="3" s="1"/>
  <c r="A948" i="3"/>
  <c r="C947" i="3"/>
  <c r="B947" i="3" s="1"/>
  <c r="E947" i="3" s="1"/>
  <c r="A947" i="3"/>
  <c r="C946" i="3"/>
  <c r="B946" i="3" s="1"/>
  <c r="E946" i="3" s="1"/>
  <c r="A946" i="3"/>
  <c r="C945" i="3"/>
  <c r="B945" i="3" s="1"/>
  <c r="E945" i="3" s="1"/>
  <c r="A945" i="3"/>
  <c r="C944" i="3"/>
  <c r="B944" i="3" s="1"/>
  <c r="E944" i="3" s="1"/>
  <c r="A944" i="3"/>
  <c r="C943" i="3"/>
  <c r="B943" i="3"/>
  <c r="E943" i="3" s="1"/>
  <c r="A943" i="3"/>
  <c r="C942" i="3"/>
  <c r="B942" i="3" s="1"/>
  <c r="E942" i="3" s="1"/>
  <c r="A942" i="3"/>
  <c r="C941" i="3"/>
  <c r="B941" i="3" s="1"/>
  <c r="E941" i="3" s="1"/>
  <c r="A941" i="3"/>
  <c r="C940" i="3"/>
  <c r="B940" i="3" s="1"/>
  <c r="E940" i="3" s="1"/>
  <c r="A940" i="3"/>
  <c r="C939" i="3"/>
  <c r="B939" i="3" s="1"/>
  <c r="E939" i="3" s="1"/>
  <c r="A939" i="3"/>
  <c r="C938" i="3"/>
  <c r="B938" i="3"/>
  <c r="E938" i="3" s="1"/>
  <c r="A938" i="3"/>
  <c r="C937" i="3"/>
  <c r="B937" i="3" s="1"/>
  <c r="E937" i="3" s="1"/>
  <c r="A937" i="3"/>
  <c r="C936" i="3"/>
  <c r="B936" i="3" s="1"/>
  <c r="E936" i="3" s="1"/>
  <c r="A936" i="3"/>
  <c r="C935" i="3"/>
  <c r="B935" i="3" s="1"/>
  <c r="E935" i="3" s="1"/>
  <c r="A935" i="3"/>
  <c r="C934" i="3"/>
  <c r="B934" i="3" s="1"/>
  <c r="E934" i="3" s="1"/>
  <c r="A934" i="3"/>
  <c r="C933" i="3"/>
  <c r="B933" i="3" s="1"/>
  <c r="E933" i="3" s="1"/>
  <c r="A933" i="3"/>
  <c r="C932" i="3"/>
  <c r="B932" i="3"/>
  <c r="E932" i="3" s="1"/>
  <c r="A932" i="3"/>
  <c r="C931" i="3"/>
  <c r="B931" i="3" s="1"/>
  <c r="E931" i="3" s="1"/>
  <c r="A931" i="3"/>
  <c r="C930" i="3"/>
  <c r="B930" i="3" s="1"/>
  <c r="E930" i="3" s="1"/>
  <c r="A930" i="3"/>
  <c r="C929" i="3"/>
  <c r="B929" i="3" s="1"/>
  <c r="E929" i="3" s="1"/>
  <c r="A929" i="3"/>
  <c r="C928" i="3"/>
  <c r="B928" i="3" s="1"/>
  <c r="E928" i="3" s="1"/>
  <c r="A928" i="3"/>
  <c r="C927" i="3"/>
  <c r="B927" i="3"/>
  <c r="E927" i="3" s="1"/>
  <c r="A927" i="3"/>
  <c r="C926" i="3"/>
  <c r="B926" i="3" s="1"/>
  <c r="E926" i="3" s="1"/>
  <c r="A926" i="3"/>
  <c r="C925" i="3"/>
  <c r="B925" i="3" s="1"/>
  <c r="E925" i="3" s="1"/>
  <c r="A925" i="3"/>
  <c r="C924" i="3"/>
  <c r="B924" i="3" s="1"/>
  <c r="E924" i="3" s="1"/>
  <c r="A924" i="3"/>
  <c r="C923" i="3"/>
  <c r="B923" i="3" s="1"/>
  <c r="E923" i="3" s="1"/>
  <c r="A923" i="3"/>
  <c r="C922" i="3"/>
  <c r="B922" i="3"/>
  <c r="E922" i="3" s="1"/>
  <c r="A922" i="3"/>
  <c r="C921" i="3"/>
  <c r="B921" i="3" s="1"/>
  <c r="E921" i="3" s="1"/>
  <c r="A921" i="3"/>
  <c r="C920" i="3"/>
  <c r="B920" i="3" s="1"/>
  <c r="E920" i="3" s="1"/>
  <c r="A920" i="3"/>
  <c r="C919" i="3"/>
  <c r="B919" i="3" s="1"/>
  <c r="E919" i="3" s="1"/>
  <c r="A919" i="3"/>
  <c r="C918" i="3"/>
  <c r="B918" i="3" s="1"/>
  <c r="E918" i="3" s="1"/>
  <c r="A918" i="3"/>
  <c r="C917" i="3"/>
  <c r="B917" i="3" s="1"/>
  <c r="E917" i="3" s="1"/>
  <c r="A917" i="3"/>
  <c r="C916" i="3"/>
  <c r="B916" i="3"/>
  <c r="E916" i="3" s="1"/>
  <c r="A916" i="3"/>
  <c r="C915" i="3"/>
  <c r="B915" i="3" s="1"/>
  <c r="E915" i="3" s="1"/>
  <c r="A915" i="3"/>
  <c r="C914" i="3"/>
  <c r="B914" i="3" s="1"/>
  <c r="E914" i="3" s="1"/>
  <c r="A914" i="3"/>
  <c r="C913" i="3"/>
  <c r="B913" i="3" s="1"/>
  <c r="E913" i="3" s="1"/>
  <c r="A913" i="3"/>
  <c r="C912" i="3"/>
  <c r="B912" i="3" s="1"/>
  <c r="E912" i="3" s="1"/>
  <c r="A912" i="3"/>
  <c r="C911" i="3"/>
  <c r="B911" i="3"/>
  <c r="E911" i="3" s="1"/>
  <c r="A911" i="3"/>
  <c r="C910" i="3"/>
  <c r="B910" i="3" s="1"/>
  <c r="E910" i="3" s="1"/>
  <c r="A910" i="3"/>
  <c r="C909" i="3"/>
  <c r="B909" i="3" s="1"/>
  <c r="E909" i="3" s="1"/>
  <c r="A909" i="3"/>
  <c r="C908" i="3"/>
  <c r="B908" i="3" s="1"/>
  <c r="E908" i="3" s="1"/>
  <c r="A908" i="3"/>
  <c r="C907" i="3"/>
  <c r="B907" i="3" s="1"/>
  <c r="E907" i="3" s="1"/>
  <c r="A907" i="3"/>
  <c r="C906" i="3"/>
  <c r="B906" i="3"/>
  <c r="E906" i="3" s="1"/>
  <c r="A906" i="3"/>
  <c r="C905" i="3"/>
  <c r="B905" i="3" s="1"/>
  <c r="E905" i="3" s="1"/>
  <c r="A905" i="3"/>
  <c r="C904" i="3"/>
  <c r="B904" i="3" s="1"/>
  <c r="E904" i="3" s="1"/>
  <c r="A904" i="3"/>
  <c r="C903" i="3"/>
  <c r="B903" i="3" s="1"/>
  <c r="E903" i="3" s="1"/>
  <c r="A903" i="3"/>
  <c r="C902" i="3"/>
  <c r="B902" i="3" s="1"/>
  <c r="E902" i="3" s="1"/>
  <c r="A902" i="3"/>
  <c r="C901" i="3"/>
  <c r="B901" i="3" s="1"/>
  <c r="E901" i="3" s="1"/>
  <c r="A901" i="3"/>
  <c r="C900" i="3"/>
  <c r="B900" i="3"/>
  <c r="E900" i="3" s="1"/>
  <c r="A900" i="3"/>
  <c r="C899" i="3"/>
  <c r="B899" i="3" s="1"/>
  <c r="E899" i="3" s="1"/>
  <c r="A899" i="3"/>
  <c r="C898" i="3"/>
  <c r="B898" i="3" s="1"/>
  <c r="E898" i="3" s="1"/>
  <c r="A898" i="3"/>
  <c r="C897" i="3"/>
  <c r="B897" i="3" s="1"/>
  <c r="E897" i="3" s="1"/>
  <c r="A897" i="3"/>
  <c r="C896" i="3"/>
  <c r="B896" i="3" s="1"/>
  <c r="E896" i="3" s="1"/>
  <c r="A896" i="3"/>
  <c r="C895" i="3"/>
  <c r="B895" i="3"/>
  <c r="E895" i="3" s="1"/>
  <c r="A895" i="3"/>
  <c r="C894" i="3"/>
  <c r="B894" i="3" s="1"/>
  <c r="E894" i="3" s="1"/>
  <c r="A894" i="3"/>
  <c r="C893" i="3"/>
  <c r="B893" i="3" s="1"/>
  <c r="E893" i="3" s="1"/>
  <c r="A893" i="3"/>
  <c r="C892" i="3"/>
  <c r="B892" i="3" s="1"/>
  <c r="E892" i="3" s="1"/>
  <c r="A892" i="3"/>
  <c r="C891" i="3"/>
  <c r="B891" i="3" s="1"/>
  <c r="E891" i="3" s="1"/>
  <c r="A891" i="3"/>
  <c r="C890" i="3"/>
  <c r="B890" i="3"/>
  <c r="E890" i="3" s="1"/>
  <c r="A890" i="3"/>
  <c r="C889" i="3"/>
  <c r="B889" i="3" s="1"/>
  <c r="E889" i="3" s="1"/>
  <c r="A889" i="3"/>
  <c r="C888" i="3"/>
  <c r="B888" i="3" s="1"/>
  <c r="E888" i="3" s="1"/>
  <c r="A888" i="3"/>
  <c r="C887" i="3"/>
  <c r="B887" i="3" s="1"/>
  <c r="E887" i="3" s="1"/>
  <c r="A887" i="3"/>
  <c r="C886" i="3"/>
  <c r="B886" i="3" s="1"/>
  <c r="E886" i="3" s="1"/>
  <c r="A886" i="3"/>
  <c r="C885" i="3"/>
  <c r="B885" i="3" s="1"/>
  <c r="E885" i="3" s="1"/>
  <c r="A885" i="3"/>
  <c r="C884" i="3"/>
  <c r="B884" i="3"/>
  <c r="E884" i="3" s="1"/>
  <c r="A884" i="3"/>
  <c r="C883" i="3"/>
  <c r="B883" i="3" s="1"/>
  <c r="E883" i="3" s="1"/>
  <c r="A883" i="3"/>
  <c r="C882" i="3"/>
  <c r="B882" i="3" s="1"/>
  <c r="E882" i="3" s="1"/>
  <c r="A882" i="3"/>
  <c r="C881" i="3"/>
  <c r="B881" i="3" s="1"/>
  <c r="E881" i="3" s="1"/>
  <c r="A881" i="3"/>
  <c r="C880" i="3"/>
  <c r="B880" i="3" s="1"/>
  <c r="E880" i="3" s="1"/>
  <c r="A880" i="3"/>
  <c r="C879" i="3"/>
  <c r="B879" i="3"/>
  <c r="E879" i="3" s="1"/>
  <c r="A879" i="3"/>
  <c r="C878" i="3"/>
  <c r="B878" i="3" s="1"/>
  <c r="E878" i="3" s="1"/>
  <c r="A878" i="3"/>
  <c r="C877" i="3"/>
  <c r="B877" i="3" s="1"/>
  <c r="E877" i="3" s="1"/>
  <c r="A877" i="3"/>
  <c r="C876" i="3"/>
  <c r="B876" i="3" s="1"/>
  <c r="E876" i="3" s="1"/>
  <c r="A876" i="3"/>
  <c r="C875" i="3"/>
  <c r="B875" i="3" s="1"/>
  <c r="E875" i="3" s="1"/>
  <c r="A875" i="3"/>
  <c r="C874" i="3"/>
  <c r="B874" i="3"/>
  <c r="E874" i="3" s="1"/>
  <c r="A874" i="3"/>
  <c r="C873" i="3"/>
  <c r="B873" i="3" s="1"/>
  <c r="E873" i="3" s="1"/>
  <c r="A873" i="3"/>
  <c r="C872" i="3"/>
  <c r="B872" i="3" s="1"/>
  <c r="E872" i="3" s="1"/>
  <c r="A872" i="3"/>
  <c r="C871" i="3"/>
  <c r="B871" i="3" s="1"/>
  <c r="E871" i="3" s="1"/>
  <c r="A871" i="3"/>
  <c r="C870" i="3"/>
  <c r="B870" i="3" s="1"/>
  <c r="E870" i="3" s="1"/>
  <c r="A870" i="3"/>
  <c r="C869" i="3"/>
  <c r="B869" i="3" s="1"/>
  <c r="E869" i="3" s="1"/>
  <c r="A869" i="3"/>
  <c r="C868" i="3"/>
  <c r="B868" i="3"/>
  <c r="E868" i="3" s="1"/>
  <c r="A868" i="3"/>
  <c r="C867" i="3"/>
  <c r="B867" i="3" s="1"/>
  <c r="E867" i="3" s="1"/>
  <c r="A867" i="3"/>
  <c r="C866" i="3"/>
  <c r="B866" i="3" s="1"/>
  <c r="E866" i="3" s="1"/>
  <c r="A866" i="3"/>
  <c r="C865" i="3"/>
  <c r="B865" i="3" s="1"/>
  <c r="E865" i="3" s="1"/>
  <c r="A865" i="3"/>
  <c r="C864" i="3"/>
  <c r="B864" i="3" s="1"/>
  <c r="E864" i="3" s="1"/>
  <c r="A864" i="3"/>
  <c r="C863" i="3"/>
  <c r="B863" i="3"/>
  <c r="E863" i="3" s="1"/>
  <c r="A863" i="3"/>
  <c r="C862" i="3"/>
  <c r="B862" i="3" s="1"/>
  <c r="E862" i="3" s="1"/>
  <c r="A862" i="3"/>
  <c r="C861" i="3"/>
  <c r="B861" i="3" s="1"/>
  <c r="E861" i="3" s="1"/>
  <c r="A861" i="3"/>
  <c r="C860" i="3"/>
  <c r="B860" i="3" s="1"/>
  <c r="E860" i="3" s="1"/>
  <c r="A860" i="3"/>
  <c r="C859" i="3"/>
  <c r="B859" i="3" s="1"/>
  <c r="E859" i="3" s="1"/>
  <c r="A859" i="3"/>
  <c r="C858" i="3"/>
  <c r="B858" i="3"/>
  <c r="E858" i="3" s="1"/>
  <c r="A858" i="3"/>
  <c r="C857" i="3"/>
  <c r="B857" i="3" s="1"/>
  <c r="E857" i="3" s="1"/>
  <c r="A857" i="3"/>
  <c r="C856" i="3"/>
  <c r="B856" i="3" s="1"/>
  <c r="E856" i="3" s="1"/>
  <c r="A856" i="3"/>
  <c r="C855" i="3"/>
  <c r="B855" i="3" s="1"/>
  <c r="E855" i="3" s="1"/>
  <c r="A855" i="3"/>
  <c r="C854" i="3"/>
  <c r="B854" i="3" s="1"/>
  <c r="E854" i="3" s="1"/>
  <c r="A854" i="3"/>
  <c r="C853" i="3"/>
  <c r="B853" i="3" s="1"/>
  <c r="E853" i="3" s="1"/>
  <c r="A853" i="3"/>
  <c r="C852" i="3"/>
  <c r="B852" i="3"/>
  <c r="E852" i="3" s="1"/>
  <c r="A852" i="3"/>
  <c r="C851" i="3"/>
  <c r="B851" i="3" s="1"/>
  <c r="E851" i="3" s="1"/>
  <c r="A851" i="3"/>
  <c r="C850" i="3"/>
  <c r="B850" i="3" s="1"/>
  <c r="E850" i="3" s="1"/>
  <c r="A850" i="3"/>
  <c r="C849" i="3"/>
  <c r="B849" i="3" s="1"/>
  <c r="E849" i="3" s="1"/>
  <c r="A849" i="3"/>
  <c r="C848" i="3"/>
  <c r="B848" i="3" s="1"/>
  <c r="E848" i="3" s="1"/>
  <c r="A848" i="3"/>
  <c r="C847" i="3"/>
  <c r="B847" i="3"/>
  <c r="E847" i="3" s="1"/>
  <c r="A847" i="3"/>
  <c r="C846" i="3"/>
  <c r="B846" i="3" s="1"/>
  <c r="E846" i="3" s="1"/>
  <c r="A846" i="3"/>
  <c r="C845" i="3"/>
  <c r="B845" i="3" s="1"/>
  <c r="E845" i="3" s="1"/>
  <c r="A845" i="3"/>
  <c r="C844" i="3"/>
  <c r="B844" i="3" s="1"/>
  <c r="E844" i="3" s="1"/>
  <c r="A844" i="3"/>
  <c r="C843" i="3"/>
  <c r="B843" i="3" s="1"/>
  <c r="E843" i="3" s="1"/>
  <c r="A843" i="3"/>
  <c r="C842" i="3"/>
  <c r="B842" i="3"/>
  <c r="E842" i="3" s="1"/>
  <c r="A842" i="3"/>
  <c r="C841" i="3"/>
  <c r="B841" i="3" s="1"/>
  <c r="E841" i="3" s="1"/>
  <c r="A841" i="3"/>
  <c r="C840" i="3"/>
  <c r="B840" i="3" s="1"/>
  <c r="E840" i="3" s="1"/>
  <c r="A840" i="3"/>
  <c r="C839" i="3"/>
  <c r="B839" i="3" s="1"/>
  <c r="E839" i="3" s="1"/>
  <c r="A839" i="3"/>
  <c r="C838" i="3"/>
  <c r="B838" i="3" s="1"/>
  <c r="E838" i="3" s="1"/>
  <c r="A838" i="3"/>
  <c r="C837" i="3"/>
  <c r="B837" i="3" s="1"/>
  <c r="E837" i="3" s="1"/>
  <c r="A837" i="3"/>
  <c r="C836" i="3"/>
  <c r="B836" i="3"/>
  <c r="E836" i="3" s="1"/>
  <c r="A836" i="3"/>
  <c r="C835" i="3"/>
  <c r="B835" i="3" s="1"/>
  <c r="E835" i="3" s="1"/>
  <c r="A835" i="3"/>
  <c r="C834" i="3"/>
  <c r="B834" i="3" s="1"/>
  <c r="E834" i="3" s="1"/>
  <c r="A834" i="3"/>
  <c r="C833" i="3"/>
  <c r="B833" i="3" s="1"/>
  <c r="E833" i="3" s="1"/>
  <c r="A833" i="3"/>
  <c r="C832" i="3"/>
  <c r="B832" i="3" s="1"/>
  <c r="E832" i="3" s="1"/>
  <c r="A832" i="3"/>
  <c r="C831" i="3"/>
  <c r="B831" i="3"/>
  <c r="E831" i="3" s="1"/>
  <c r="A831" i="3"/>
  <c r="C830" i="3"/>
  <c r="B830" i="3" s="1"/>
  <c r="E830" i="3" s="1"/>
  <c r="A830" i="3"/>
  <c r="C829" i="3"/>
  <c r="B829" i="3" s="1"/>
  <c r="E829" i="3" s="1"/>
  <c r="A829" i="3"/>
  <c r="C828" i="3"/>
  <c r="B828" i="3" s="1"/>
  <c r="E828" i="3" s="1"/>
  <c r="A828" i="3"/>
  <c r="C827" i="3"/>
  <c r="B827" i="3" s="1"/>
  <c r="E827" i="3" s="1"/>
  <c r="A827" i="3"/>
  <c r="C826" i="3"/>
  <c r="B826" i="3"/>
  <c r="E826" i="3" s="1"/>
  <c r="A826" i="3"/>
  <c r="C825" i="3"/>
  <c r="B825" i="3" s="1"/>
  <c r="E825" i="3" s="1"/>
  <c r="A825" i="3"/>
  <c r="C824" i="3"/>
  <c r="B824" i="3" s="1"/>
  <c r="E824" i="3" s="1"/>
  <c r="A824" i="3"/>
  <c r="C823" i="3"/>
  <c r="B823" i="3" s="1"/>
  <c r="E823" i="3" s="1"/>
  <c r="A823" i="3"/>
  <c r="C822" i="3"/>
  <c r="B822" i="3" s="1"/>
  <c r="E822" i="3" s="1"/>
  <c r="A822" i="3"/>
  <c r="C821" i="3"/>
  <c r="B821" i="3" s="1"/>
  <c r="E821" i="3" s="1"/>
  <c r="A821" i="3"/>
  <c r="C820" i="3"/>
  <c r="B820" i="3"/>
  <c r="E820" i="3" s="1"/>
  <c r="A820" i="3"/>
  <c r="C819" i="3"/>
  <c r="B819" i="3" s="1"/>
  <c r="E819" i="3" s="1"/>
  <c r="A819" i="3"/>
  <c r="C818" i="3"/>
  <c r="B818" i="3" s="1"/>
  <c r="E818" i="3" s="1"/>
  <c r="A818" i="3"/>
  <c r="C817" i="3"/>
  <c r="B817" i="3" s="1"/>
  <c r="E817" i="3" s="1"/>
  <c r="A817" i="3"/>
  <c r="C816" i="3"/>
  <c r="B816" i="3" s="1"/>
  <c r="E816" i="3" s="1"/>
  <c r="A816" i="3"/>
  <c r="C815" i="3"/>
  <c r="B815" i="3"/>
  <c r="E815" i="3" s="1"/>
  <c r="A815" i="3"/>
  <c r="C814" i="3"/>
  <c r="B814" i="3" s="1"/>
  <c r="E814" i="3" s="1"/>
  <c r="A814" i="3"/>
  <c r="C813" i="3"/>
  <c r="B813" i="3" s="1"/>
  <c r="E813" i="3" s="1"/>
  <c r="A813" i="3"/>
  <c r="C812" i="3"/>
  <c r="B812" i="3" s="1"/>
  <c r="E812" i="3" s="1"/>
  <c r="A812" i="3"/>
  <c r="C811" i="3"/>
  <c r="B811" i="3" s="1"/>
  <c r="E811" i="3" s="1"/>
  <c r="A811" i="3"/>
  <c r="C810" i="3"/>
  <c r="B810" i="3"/>
  <c r="E810" i="3" s="1"/>
  <c r="A810" i="3"/>
  <c r="C809" i="3"/>
  <c r="B809" i="3" s="1"/>
  <c r="E809" i="3" s="1"/>
  <c r="A809" i="3"/>
  <c r="C808" i="3"/>
  <c r="B808" i="3" s="1"/>
  <c r="E808" i="3" s="1"/>
  <c r="A808" i="3"/>
  <c r="C807" i="3"/>
  <c r="B807" i="3" s="1"/>
  <c r="E807" i="3" s="1"/>
  <c r="A807" i="3"/>
  <c r="C806" i="3"/>
  <c r="B806" i="3" s="1"/>
  <c r="E806" i="3" s="1"/>
  <c r="A806" i="3"/>
  <c r="C805" i="3"/>
  <c r="B805" i="3" s="1"/>
  <c r="E805" i="3" s="1"/>
  <c r="A805" i="3"/>
  <c r="C804" i="3"/>
  <c r="B804" i="3"/>
  <c r="E804" i="3" s="1"/>
  <c r="A804" i="3"/>
  <c r="C803" i="3"/>
  <c r="B803" i="3" s="1"/>
  <c r="E803" i="3" s="1"/>
  <c r="A803" i="3"/>
  <c r="C802" i="3"/>
  <c r="B802" i="3" s="1"/>
  <c r="E802" i="3" s="1"/>
  <c r="A802" i="3"/>
  <c r="C801" i="3"/>
  <c r="B801" i="3" s="1"/>
  <c r="E801" i="3" s="1"/>
  <c r="A801" i="3"/>
  <c r="C800" i="3"/>
  <c r="B800" i="3" s="1"/>
  <c r="E800" i="3" s="1"/>
  <c r="A800" i="3"/>
  <c r="C799" i="3"/>
  <c r="B799" i="3"/>
  <c r="E799" i="3" s="1"/>
  <c r="A799" i="3"/>
  <c r="C798" i="3"/>
  <c r="B798" i="3" s="1"/>
  <c r="E798" i="3" s="1"/>
  <c r="A798" i="3"/>
  <c r="C797" i="3"/>
  <c r="B797" i="3" s="1"/>
  <c r="E797" i="3" s="1"/>
  <c r="A797" i="3"/>
  <c r="C796" i="3"/>
  <c r="B796" i="3" s="1"/>
  <c r="E796" i="3" s="1"/>
  <c r="A796" i="3"/>
  <c r="C795" i="3"/>
  <c r="B795" i="3" s="1"/>
  <c r="E795" i="3" s="1"/>
  <c r="A795" i="3"/>
  <c r="C794" i="3"/>
  <c r="B794" i="3"/>
  <c r="E794" i="3" s="1"/>
  <c r="A794" i="3"/>
  <c r="C793" i="3"/>
  <c r="B793" i="3" s="1"/>
  <c r="E793" i="3" s="1"/>
  <c r="A793" i="3"/>
  <c r="C792" i="3"/>
  <c r="B792" i="3" s="1"/>
  <c r="E792" i="3" s="1"/>
  <c r="A792" i="3"/>
  <c r="C791" i="3"/>
  <c r="B791" i="3" s="1"/>
  <c r="E791" i="3" s="1"/>
  <c r="A791" i="3"/>
  <c r="C790" i="3"/>
  <c r="B790" i="3" s="1"/>
  <c r="E790" i="3" s="1"/>
  <c r="A790" i="3"/>
  <c r="C789" i="3"/>
  <c r="B789" i="3" s="1"/>
  <c r="E789" i="3" s="1"/>
  <c r="A789" i="3"/>
  <c r="C788" i="3"/>
  <c r="B788" i="3"/>
  <c r="E788" i="3" s="1"/>
  <c r="A788" i="3"/>
  <c r="C787" i="3"/>
  <c r="B787" i="3" s="1"/>
  <c r="E787" i="3" s="1"/>
  <c r="A787" i="3"/>
  <c r="C786" i="3"/>
  <c r="B786" i="3" s="1"/>
  <c r="E786" i="3" s="1"/>
  <c r="A786" i="3"/>
  <c r="C785" i="3"/>
  <c r="B785" i="3" s="1"/>
  <c r="E785" i="3" s="1"/>
  <c r="A785" i="3"/>
  <c r="C784" i="3"/>
  <c r="B784" i="3" s="1"/>
  <c r="E784" i="3" s="1"/>
  <c r="A784" i="3"/>
  <c r="C783" i="3"/>
  <c r="B783" i="3"/>
  <c r="E783" i="3" s="1"/>
  <c r="A783" i="3"/>
  <c r="C782" i="3"/>
  <c r="B782" i="3" s="1"/>
  <c r="E782" i="3" s="1"/>
  <c r="A782" i="3"/>
  <c r="C781" i="3"/>
  <c r="B781" i="3" s="1"/>
  <c r="E781" i="3" s="1"/>
  <c r="A781" i="3"/>
  <c r="C780" i="3"/>
  <c r="B780" i="3" s="1"/>
  <c r="E780" i="3" s="1"/>
  <c r="A780" i="3"/>
  <c r="C779" i="3"/>
  <c r="B779" i="3" s="1"/>
  <c r="E779" i="3" s="1"/>
  <c r="A779" i="3"/>
  <c r="C778" i="3"/>
  <c r="B778" i="3"/>
  <c r="E778" i="3" s="1"/>
  <c r="A778" i="3"/>
  <c r="C777" i="3"/>
  <c r="B777" i="3" s="1"/>
  <c r="E777" i="3" s="1"/>
  <c r="A777" i="3"/>
  <c r="C776" i="3"/>
  <c r="B776" i="3" s="1"/>
  <c r="E776" i="3" s="1"/>
  <c r="A776" i="3"/>
  <c r="C775" i="3"/>
  <c r="B775" i="3" s="1"/>
  <c r="E775" i="3" s="1"/>
  <c r="A775" i="3"/>
  <c r="C774" i="3"/>
  <c r="B774" i="3" s="1"/>
  <c r="E774" i="3" s="1"/>
  <c r="A774" i="3"/>
  <c r="C773" i="3"/>
  <c r="B773" i="3" s="1"/>
  <c r="E773" i="3" s="1"/>
  <c r="A773" i="3"/>
  <c r="C772" i="3"/>
  <c r="B772" i="3"/>
  <c r="E772" i="3" s="1"/>
  <c r="A772" i="3"/>
  <c r="C771" i="3"/>
  <c r="B771" i="3" s="1"/>
  <c r="E771" i="3" s="1"/>
  <c r="A771" i="3"/>
  <c r="C770" i="3"/>
  <c r="B770" i="3" s="1"/>
  <c r="E770" i="3" s="1"/>
  <c r="A770" i="3"/>
  <c r="C769" i="3"/>
  <c r="B769" i="3" s="1"/>
  <c r="E769" i="3" s="1"/>
  <c r="A769" i="3"/>
  <c r="C768" i="3"/>
  <c r="B768" i="3" s="1"/>
  <c r="E768" i="3" s="1"/>
  <c r="A768" i="3"/>
  <c r="C767" i="3"/>
  <c r="B767" i="3"/>
  <c r="E767" i="3" s="1"/>
  <c r="A767" i="3"/>
  <c r="C766" i="3"/>
  <c r="B766" i="3" s="1"/>
  <c r="E766" i="3" s="1"/>
  <c r="A766" i="3"/>
  <c r="C765" i="3"/>
  <c r="B765" i="3" s="1"/>
  <c r="E765" i="3" s="1"/>
  <c r="A765" i="3"/>
  <c r="C764" i="3"/>
  <c r="B764" i="3" s="1"/>
  <c r="E764" i="3" s="1"/>
  <c r="A764" i="3"/>
  <c r="C763" i="3"/>
  <c r="B763" i="3" s="1"/>
  <c r="E763" i="3" s="1"/>
  <c r="A763" i="3"/>
  <c r="C762" i="3"/>
  <c r="B762" i="3"/>
  <c r="E762" i="3" s="1"/>
  <c r="A762" i="3"/>
  <c r="C761" i="3"/>
  <c r="B761" i="3" s="1"/>
  <c r="E761" i="3" s="1"/>
  <c r="A761" i="3"/>
  <c r="C760" i="3"/>
  <c r="B760" i="3" s="1"/>
  <c r="E760" i="3" s="1"/>
  <c r="A760" i="3"/>
  <c r="C759" i="3"/>
  <c r="B759" i="3" s="1"/>
  <c r="E759" i="3" s="1"/>
  <c r="A759" i="3"/>
  <c r="C758" i="3"/>
  <c r="B758" i="3" s="1"/>
  <c r="E758" i="3" s="1"/>
  <c r="A758" i="3"/>
  <c r="C757" i="3"/>
  <c r="B757" i="3" s="1"/>
  <c r="E757" i="3" s="1"/>
  <c r="A757" i="3"/>
  <c r="C756" i="3"/>
  <c r="B756" i="3"/>
  <c r="E756" i="3" s="1"/>
  <c r="A756" i="3"/>
  <c r="C755" i="3"/>
  <c r="B755" i="3" s="1"/>
  <c r="E755" i="3" s="1"/>
  <c r="A755" i="3"/>
  <c r="C754" i="3"/>
  <c r="B754" i="3" s="1"/>
  <c r="E754" i="3" s="1"/>
  <c r="A754" i="3"/>
  <c r="C753" i="3"/>
  <c r="B753" i="3" s="1"/>
  <c r="E753" i="3" s="1"/>
  <c r="A753" i="3"/>
  <c r="C752" i="3"/>
  <c r="B752" i="3" s="1"/>
  <c r="E752" i="3" s="1"/>
  <c r="A752" i="3"/>
  <c r="C751" i="3"/>
  <c r="B751" i="3"/>
  <c r="E751" i="3" s="1"/>
  <c r="A751" i="3"/>
  <c r="C750" i="3"/>
  <c r="B750" i="3" s="1"/>
  <c r="E750" i="3" s="1"/>
  <c r="A750" i="3"/>
  <c r="C749" i="3"/>
  <c r="B749" i="3" s="1"/>
  <c r="E749" i="3" s="1"/>
  <c r="A749" i="3"/>
  <c r="C748" i="3"/>
  <c r="B748" i="3" s="1"/>
  <c r="E748" i="3" s="1"/>
  <c r="A748" i="3"/>
  <c r="C747" i="3"/>
  <c r="B747" i="3" s="1"/>
  <c r="E747" i="3" s="1"/>
  <c r="A747" i="3"/>
  <c r="C746" i="3"/>
  <c r="B746" i="3"/>
  <c r="E746" i="3" s="1"/>
  <c r="A746" i="3"/>
  <c r="C745" i="3"/>
  <c r="B745" i="3" s="1"/>
  <c r="E745" i="3" s="1"/>
  <c r="A745" i="3"/>
  <c r="C744" i="3"/>
  <c r="B744" i="3" s="1"/>
  <c r="E744" i="3" s="1"/>
  <c r="A744" i="3"/>
  <c r="C743" i="3"/>
  <c r="B743" i="3" s="1"/>
  <c r="E743" i="3" s="1"/>
  <c r="A743" i="3"/>
  <c r="C742" i="3"/>
  <c r="B742" i="3" s="1"/>
  <c r="E742" i="3" s="1"/>
  <c r="A742" i="3"/>
  <c r="C741" i="3"/>
  <c r="B741" i="3" s="1"/>
  <c r="E741" i="3" s="1"/>
  <c r="A741" i="3"/>
  <c r="C740" i="3"/>
  <c r="B740" i="3"/>
  <c r="E740" i="3" s="1"/>
  <c r="A740" i="3"/>
  <c r="C739" i="3"/>
  <c r="B739" i="3" s="1"/>
  <c r="E739" i="3" s="1"/>
  <c r="A739" i="3"/>
  <c r="C738" i="3"/>
  <c r="B738" i="3" s="1"/>
  <c r="E738" i="3" s="1"/>
  <c r="A738" i="3"/>
  <c r="C737" i="3"/>
  <c r="B737" i="3" s="1"/>
  <c r="E737" i="3" s="1"/>
  <c r="A737" i="3"/>
  <c r="C736" i="3"/>
  <c r="B736" i="3" s="1"/>
  <c r="E736" i="3" s="1"/>
  <c r="A736" i="3"/>
  <c r="C735" i="3"/>
  <c r="B735" i="3"/>
  <c r="E735" i="3" s="1"/>
  <c r="A735" i="3"/>
  <c r="C734" i="3"/>
  <c r="B734" i="3" s="1"/>
  <c r="E734" i="3" s="1"/>
  <c r="A734" i="3"/>
  <c r="C733" i="3"/>
  <c r="B733" i="3" s="1"/>
  <c r="E733" i="3" s="1"/>
  <c r="A733" i="3"/>
  <c r="C732" i="3"/>
  <c r="B732" i="3" s="1"/>
  <c r="E732" i="3" s="1"/>
  <c r="A732" i="3"/>
  <c r="C731" i="3"/>
  <c r="B731" i="3" s="1"/>
  <c r="E731" i="3" s="1"/>
  <c r="A731" i="3"/>
  <c r="C730" i="3"/>
  <c r="B730" i="3"/>
  <c r="E730" i="3" s="1"/>
  <c r="A730" i="3"/>
  <c r="C729" i="3"/>
  <c r="B729" i="3" s="1"/>
  <c r="E729" i="3" s="1"/>
  <c r="A729" i="3"/>
  <c r="C728" i="3"/>
  <c r="B728" i="3" s="1"/>
  <c r="E728" i="3" s="1"/>
  <c r="A728" i="3"/>
  <c r="C727" i="3"/>
  <c r="B727" i="3" s="1"/>
  <c r="E727" i="3" s="1"/>
  <c r="A727" i="3"/>
  <c r="C726" i="3"/>
  <c r="B726" i="3" s="1"/>
  <c r="E726" i="3" s="1"/>
  <c r="A726" i="3"/>
  <c r="C725" i="3"/>
  <c r="B725" i="3" s="1"/>
  <c r="E725" i="3" s="1"/>
  <c r="A725" i="3"/>
  <c r="C724" i="3"/>
  <c r="B724" i="3"/>
  <c r="E724" i="3" s="1"/>
  <c r="A724" i="3"/>
  <c r="C723" i="3"/>
  <c r="B723" i="3" s="1"/>
  <c r="E723" i="3" s="1"/>
  <c r="A723" i="3"/>
  <c r="C722" i="3"/>
  <c r="B722" i="3" s="1"/>
  <c r="E722" i="3" s="1"/>
  <c r="A722" i="3"/>
  <c r="C721" i="3"/>
  <c r="B721" i="3" s="1"/>
  <c r="E721" i="3" s="1"/>
  <c r="A721" i="3"/>
  <c r="C720" i="3"/>
  <c r="B720" i="3" s="1"/>
  <c r="E720" i="3" s="1"/>
  <c r="A720" i="3"/>
  <c r="C719" i="3"/>
  <c r="B719" i="3"/>
  <c r="E719" i="3" s="1"/>
  <c r="A719" i="3"/>
  <c r="C718" i="3"/>
  <c r="B718" i="3" s="1"/>
  <c r="E718" i="3" s="1"/>
  <c r="A718" i="3"/>
  <c r="C717" i="3"/>
  <c r="B717" i="3" s="1"/>
  <c r="E717" i="3" s="1"/>
  <c r="A717" i="3"/>
  <c r="C716" i="3"/>
  <c r="B716" i="3" s="1"/>
  <c r="E716" i="3" s="1"/>
  <c r="A716" i="3"/>
  <c r="C715" i="3"/>
  <c r="B715" i="3" s="1"/>
  <c r="E715" i="3" s="1"/>
  <c r="A715" i="3"/>
  <c r="C714" i="3"/>
  <c r="B714" i="3"/>
  <c r="E714" i="3" s="1"/>
  <c r="A714" i="3"/>
  <c r="C713" i="3"/>
  <c r="B713" i="3" s="1"/>
  <c r="E713" i="3" s="1"/>
  <c r="A713" i="3"/>
  <c r="C712" i="3"/>
  <c r="B712" i="3" s="1"/>
  <c r="E712" i="3" s="1"/>
  <c r="A712" i="3"/>
  <c r="C711" i="3"/>
  <c r="B711" i="3" s="1"/>
  <c r="E711" i="3" s="1"/>
  <c r="A711" i="3"/>
  <c r="C710" i="3"/>
  <c r="B710" i="3" s="1"/>
  <c r="E710" i="3" s="1"/>
  <c r="A710" i="3"/>
  <c r="C709" i="3"/>
  <c r="B709" i="3" s="1"/>
  <c r="E709" i="3" s="1"/>
  <c r="A709" i="3"/>
  <c r="C708" i="3"/>
  <c r="B708" i="3"/>
  <c r="E708" i="3" s="1"/>
  <c r="A708" i="3"/>
  <c r="C707" i="3"/>
  <c r="B707" i="3" s="1"/>
  <c r="E707" i="3" s="1"/>
  <c r="A707" i="3"/>
  <c r="C706" i="3"/>
  <c r="B706" i="3" s="1"/>
  <c r="E706" i="3" s="1"/>
  <c r="A706" i="3"/>
  <c r="C705" i="3"/>
  <c r="B705" i="3" s="1"/>
  <c r="E705" i="3" s="1"/>
  <c r="A705" i="3"/>
  <c r="C704" i="3"/>
  <c r="B704" i="3" s="1"/>
  <c r="E704" i="3" s="1"/>
  <c r="A704" i="3"/>
  <c r="C703" i="3"/>
  <c r="B703" i="3"/>
  <c r="E703" i="3" s="1"/>
  <c r="A703" i="3"/>
  <c r="C702" i="3"/>
  <c r="B702" i="3" s="1"/>
  <c r="E702" i="3" s="1"/>
  <c r="A702" i="3"/>
  <c r="C701" i="3"/>
  <c r="B701" i="3" s="1"/>
  <c r="E701" i="3" s="1"/>
  <c r="A701" i="3"/>
  <c r="C700" i="3"/>
  <c r="B700" i="3" s="1"/>
  <c r="E700" i="3" s="1"/>
  <c r="A700" i="3"/>
  <c r="C699" i="3"/>
  <c r="B699" i="3" s="1"/>
  <c r="E699" i="3" s="1"/>
  <c r="A699" i="3"/>
  <c r="C698" i="3"/>
  <c r="B698" i="3"/>
  <c r="E698" i="3" s="1"/>
  <c r="A698" i="3"/>
  <c r="C697" i="3"/>
  <c r="B697" i="3" s="1"/>
  <c r="E697" i="3" s="1"/>
  <c r="A697" i="3"/>
  <c r="C696" i="3"/>
  <c r="B696" i="3" s="1"/>
  <c r="E696" i="3" s="1"/>
  <c r="A696" i="3"/>
  <c r="C695" i="3"/>
  <c r="B695" i="3" s="1"/>
  <c r="E695" i="3" s="1"/>
  <c r="A695" i="3"/>
  <c r="C694" i="3"/>
  <c r="B694" i="3" s="1"/>
  <c r="E694" i="3" s="1"/>
  <c r="A694" i="3"/>
  <c r="C693" i="3"/>
  <c r="B693" i="3" s="1"/>
  <c r="E693" i="3" s="1"/>
  <c r="A693" i="3"/>
  <c r="C692" i="3"/>
  <c r="B692" i="3"/>
  <c r="E692" i="3" s="1"/>
  <c r="A692" i="3"/>
  <c r="C691" i="3"/>
  <c r="B691" i="3" s="1"/>
  <c r="E691" i="3" s="1"/>
  <c r="A691" i="3"/>
  <c r="C690" i="3"/>
  <c r="B690" i="3" s="1"/>
  <c r="E690" i="3" s="1"/>
  <c r="A690" i="3"/>
  <c r="C689" i="3"/>
  <c r="B689" i="3" s="1"/>
  <c r="E689" i="3" s="1"/>
  <c r="A689" i="3"/>
  <c r="C688" i="3"/>
  <c r="B688" i="3" s="1"/>
  <c r="E688" i="3" s="1"/>
  <c r="A688" i="3"/>
  <c r="C687" i="3"/>
  <c r="B687" i="3"/>
  <c r="E687" i="3" s="1"/>
  <c r="A687" i="3"/>
  <c r="C686" i="3"/>
  <c r="B686" i="3" s="1"/>
  <c r="E686" i="3" s="1"/>
  <c r="A686" i="3"/>
  <c r="C685" i="3"/>
  <c r="B685" i="3" s="1"/>
  <c r="E685" i="3" s="1"/>
  <c r="A685" i="3"/>
  <c r="C684" i="3"/>
  <c r="B684" i="3" s="1"/>
  <c r="E684" i="3" s="1"/>
  <c r="A684" i="3"/>
  <c r="C683" i="3"/>
  <c r="B683" i="3" s="1"/>
  <c r="E683" i="3" s="1"/>
  <c r="A683" i="3"/>
  <c r="C682" i="3"/>
  <c r="B682" i="3"/>
  <c r="E682" i="3" s="1"/>
  <c r="A682" i="3"/>
  <c r="C681" i="3"/>
  <c r="B681" i="3" s="1"/>
  <c r="E681" i="3" s="1"/>
  <c r="A681" i="3"/>
  <c r="C680" i="3"/>
  <c r="B680" i="3" s="1"/>
  <c r="E680" i="3" s="1"/>
  <c r="A680" i="3"/>
  <c r="C679" i="3"/>
  <c r="B679" i="3" s="1"/>
  <c r="E679" i="3" s="1"/>
  <c r="A679" i="3"/>
  <c r="C678" i="3"/>
  <c r="B678" i="3" s="1"/>
  <c r="E678" i="3" s="1"/>
  <c r="A678" i="3"/>
  <c r="C677" i="3"/>
  <c r="B677" i="3" s="1"/>
  <c r="E677" i="3" s="1"/>
  <c r="A677" i="3"/>
  <c r="C676" i="3"/>
  <c r="B676" i="3"/>
  <c r="E676" i="3" s="1"/>
  <c r="A676" i="3"/>
  <c r="C675" i="3"/>
  <c r="B675" i="3" s="1"/>
  <c r="E675" i="3" s="1"/>
  <c r="A675" i="3"/>
  <c r="C674" i="3"/>
  <c r="B674" i="3" s="1"/>
  <c r="E674" i="3" s="1"/>
  <c r="A674" i="3"/>
  <c r="C673" i="3"/>
  <c r="B673" i="3" s="1"/>
  <c r="E673" i="3" s="1"/>
  <c r="A673" i="3"/>
  <c r="C672" i="3"/>
  <c r="B672" i="3" s="1"/>
  <c r="E672" i="3" s="1"/>
  <c r="A672" i="3"/>
  <c r="C671" i="3"/>
  <c r="B671" i="3"/>
  <c r="E671" i="3" s="1"/>
  <c r="A671" i="3"/>
  <c r="C670" i="3"/>
  <c r="B670" i="3" s="1"/>
  <c r="E670" i="3" s="1"/>
  <c r="A670" i="3"/>
  <c r="C669" i="3"/>
  <c r="B669" i="3" s="1"/>
  <c r="E669" i="3" s="1"/>
  <c r="A669" i="3"/>
  <c r="C668" i="3"/>
  <c r="B668" i="3" s="1"/>
  <c r="E668" i="3" s="1"/>
  <c r="A668" i="3"/>
  <c r="C667" i="3"/>
  <c r="B667" i="3" s="1"/>
  <c r="E667" i="3" s="1"/>
  <c r="A667" i="3"/>
  <c r="C666" i="3"/>
  <c r="B666" i="3"/>
  <c r="E666" i="3" s="1"/>
  <c r="A666" i="3"/>
  <c r="C665" i="3"/>
  <c r="B665" i="3" s="1"/>
  <c r="E665" i="3" s="1"/>
  <c r="A665" i="3"/>
  <c r="C664" i="3"/>
  <c r="B664" i="3" s="1"/>
  <c r="E664" i="3" s="1"/>
  <c r="A664" i="3"/>
  <c r="C663" i="3"/>
  <c r="B663" i="3" s="1"/>
  <c r="E663" i="3" s="1"/>
  <c r="A663" i="3"/>
  <c r="C662" i="3"/>
  <c r="B662" i="3" s="1"/>
  <c r="E662" i="3" s="1"/>
  <c r="A662" i="3"/>
  <c r="C661" i="3"/>
  <c r="B661" i="3" s="1"/>
  <c r="E661" i="3" s="1"/>
  <c r="A661" i="3"/>
  <c r="C660" i="3"/>
  <c r="B660" i="3"/>
  <c r="E660" i="3" s="1"/>
  <c r="A660" i="3"/>
  <c r="C659" i="3"/>
  <c r="B659" i="3" s="1"/>
  <c r="E659" i="3" s="1"/>
  <c r="A659" i="3"/>
  <c r="C658" i="3"/>
  <c r="B658" i="3" s="1"/>
  <c r="E658" i="3" s="1"/>
  <c r="A658" i="3"/>
  <c r="C657" i="3"/>
  <c r="B657" i="3" s="1"/>
  <c r="E657" i="3" s="1"/>
  <c r="A657" i="3"/>
  <c r="C656" i="3"/>
  <c r="B656" i="3" s="1"/>
  <c r="E656" i="3" s="1"/>
  <c r="A656" i="3"/>
  <c r="C655" i="3"/>
  <c r="B655" i="3"/>
  <c r="E655" i="3" s="1"/>
  <c r="A655" i="3"/>
  <c r="C654" i="3"/>
  <c r="B654" i="3" s="1"/>
  <c r="E654" i="3" s="1"/>
  <c r="A654" i="3"/>
  <c r="C653" i="3"/>
  <c r="B653" i="3" s="1"/>
  <c r="E653" i="3" s="1"/>
  <c r="A653" i="3"/>
  <c r="C652" i="3"/>
  <c r="B652" i="3" s="1"/>
  <c r="E652" i="3" s="1"/>
  <c r="A652" i="3"/>
  <c r="C651" i="3"/>
  <c r="B651" i="3" s="1"/>
  <c r="E651" i="3" s="1"/>
  <c r="A651" i="3"/>
  <c r="C650" i="3"/>
  <c r="B650" i="3"/>
  <c r="E650" i="3" s="1"/>
  <c r="A650" i="3"/>
  <c r="C649" i="3"/>
  <c r="B649" i="3" s="1"/>
  <c r="E649" i="3" s="1"/>
  <c r="A649" i="3"/>
  <c r="C648" i="3"/>
  <c r="B648" i="3" s="1"/>
  <c r="E648" i="3" s="1"/>
  <c r="A648" i="3"/>
  <c r="C647" i="3"/>
  <c r="B647" i="3" s="1"/>
  <c r="E647" i="3" s="1"/>
  <c r="A647" i="3"/>
  <c r="C646" i="3"/>
  <c r="B646" i="3" s="1"/>
  <c r="E646" i="3" s="1"/>
  <c r="A646" i="3"/>
  <c r="C645" i="3"/>
  <c r="B645" i="3" s="1"/>
  <c r="E645" i="3" s="1"/>
  <c r="A645" i="3"/>
  <c r="C644" i="3"/>
  <c r="B644" i="3"/>
  <c r="E644" i="3" s="1"/>
  <c r="A644" i="3"/>
  <c r="C643" i="3"/>
  <c r="B643" i="3" s="1"/>
  <c r="E643" i="3" s="1"/>
  <c r="A643" i="3"/>
  <c r="C642" i="3"/>
  <c r="B642" i="3" s="1"/>
  <c r="E642" i="3" s="1"/>
  <c r="A642" i="3"/>
  <c r="C641" i="3"/>
  <c r="B641" i="3" s="1"/>
  <c r="E641" i="3" s="1"/>
  <c r="A641" i="3"/>
  <c r="C640" i="3"/>
  <c r="B640" i="3" s="1"/>
  <c r="E640" i="3" s="1"/>
  <c r="A640" i="3"/>
  <c r="C639" i="3"/>
  <c r="B639" i="3"/>
  <c r="E639" i="3" s="1"/>
  <c r="A639" i="3"/>
  <c r="C638" i="3"/>
  <c r="B638" i="3" s="1"/>
  <c r="E638" i="3" s="1"/>
  <c r="A638" i="3"/>
  <c r="C637" i="3"/>
  <c r="B637" i="3" s="1"/>
  <c r="E637" i="3" s="1"/>
  <c r="A637" i="3"/>
  <c r="C636" i="3"/>
  <c r="B636" i="3" s="1"/>
  <c r="E636" i="3" s="1"/>
  <c r="A636" i="3"/>
  <c r="C635" i="3"/>
  <c r="B635" i="3" s="1"/>
  <c r="E635" i="3" s="1"/>
  <c r="A635" i="3"/>
  <c r="C634" i="3"/>
  <c r="B634" i="3"/>
  <c r="E634" i="3" s="1"/>
  <c r="A634" i="3"/>
  <c r="C633" i="3"/>
  <c r="B633" i="3" s="1"/>
  <c r="E633" i="3" s="1"/>
  <c r="A633" i="3"/>
  <c r="C632" i="3"/>
  <c r="B632" i="3" s="1"/>
  <c r="E632" i="3" s="1"/>
  <c r="A632" i="3"/>
  <c r="C631" i="3"/>
  <c r="B631" i="3" s="1"/>
  <c r="E631" i="3" s="1"/>
  <c r="A631" i="3"/>
  <c r="C630" i="3"/>
  <c r="B630" i="3" s="1"/>
  <c r="E630" i="3" s="1"/>
  <c r="A630" i="3"/>
  <c r="C629" i="3"/>
  <c r="B629" i="3" s="1"/>
  <c r="E629" i="3" s="1"/>
  <c r="A629" i="3"/>
  <c r="C628" i="3"/>
  <c r="B628" i="3"/>
  <c r="E628" i="3" s="1"/>
  <c r="A628" i="3"/>
  <c r="C627" i="3"/>
  <c r="B627" i="3" s="1"/>
  <c r="E627" i="3" s="1"/>
  <c r="A627" i="3"/>
  <c r="C626" i="3"/>
  <c r="B626" i="3" s="1"/>
  <c r="E626" i="3" s="1"/>
  <c r="A626" i="3"/>
  <c r="C625" i="3"/>
  <c r="B625" i="3" s="1"/>
  <c r="E625" i="3" s="1"/>
  <c r="A625" i="3"/>
  <c r="C624" i="3"/>
  <c r="B624" i="3" s="1"/>
  <c r="E624" i="3" s="1"/>
  <c r="A624" i="3"/>
  <c r="C623" i="3"/>
  <c r="B623" i="3"/>
  <c r="E623" i="3" s="1"/>
  <c r="A623" i="3"/>
  <c r="C622" i="3"/>
  <c r="B622" i="3" s="1"/>
  <c r="E622" i="3" s="1"/>
  <c r="A622" i="3"/>
  <c r="C621" i="3"/>
  <c r="B621" i="3" s="1"/>
  <c r="E621" i="3" s="1"/>
  <c r="A621" i="3"/>
  <c r="C620" i="3"/>
  <c r="B620" i="3" s="1"/>
  <c r="E620" i="3" s="1"/>
  <c r="A620" i="3"/>
  <c r="C619" i="3"/>
  <c r="B619" i="3" s="1"/>
  <c r="E619" i="3" s="1"/>
  <c r="A619" i="3"/>
  <c r="C618" i="3"/>
  <c r="B618" i="3"/>
  <c r="E618" i="3" s="1"/>
  <c r="A618" i="3"/>
  <c r="C617" i="3"/>
  <c r="B617" i="3" s="1"/>
  <c r="E617" i="3" s="1"/>
  <c r="A617" i="3"/>
  <c r="C616" i="3"/>
  <c r="B616" i="3" s="1"/>
  <c r="E616" i="3" s="1"/>
  <c r="A616" i="3"/>
  <c r="C615" i="3"/>
  <c r="B615" i="3" s="1"/>
  <c r="E615" i="3" s="1"/>
  <c r="A615" i="3"/>
  <c r="C614" i="3"/>
  <c r="B614" i="3" s="1"/>
  <c r="E614" i="3" s="1"/>
  <c r="A614" i="3"/>
  <c r="C613" i="3"/>
  <c r="B613" i="3" s="1"/>
  <c r="E613" i="3" s="1"/>
  <c r="A613" i="3"/>
  <c r="C612" i="3"/>
  <c r="B612" i="3"/>
  <c r="E612" i="3" s="1"/>
  <c r="A612" i="3"/>
  <c r="C611" i="3"/>
  <c r="B611" i="3" s="1"/>
  <c r="E611" i="3" s="1"/>
  <c r="A611" i="3"/>
  <c r="C610" i="3"/>
  <c r="B610" i="3" s="1"/>
  <c r="E610" i="3" s="1"/>
  <c r="A610" i="3"/>
  <c r="C609" i="3"/>
  <c r="B609" i="3" s="1"/>
  <c r="E609" i="3" s="1"/>
  <c r="A609" i="3"/>
  <c r="C608" i="3"/>
  <c r="B608" i="3" s="1"/>
  <c r="E608" i="3" s="1"/>
  <c r="A608" i="3"/>
  <c r="C607" i="3"/>
  <c r="B607" i="3"/>
  <c r="E607" i="3" s="1"/>
  <c r="A607" i="3"/>
  <c r="C606" i="3"/>
  <c r="B606" i="3" s="1"/>
  <c r="E606" i="3" s="1"/>
  <c r="A606" i="3"/>
  <c r="C605" i="3"/>
  <c r="B605" i="3" s="1"/>
  <c r="E605" i="3" s="1"/>
  <c r="A605" i="3"/>
  <c r="C604" i="3"/>
  <c r="B604" i="3" s="1"/>
  <c r="E604" i="3" s="1"/>
  <c r="A604" i="3"/>
  <c r="C603" i="3"/>
  <c r="B603" i="3" s="1"/>
  <c r="E603" i="3" s="1"/>
  <c r="A603" i="3"/>
  <c r="C602" i="3"/>
  <c r="B602" i="3"/>
  <c r="E602" i="3" s="1"/>
  <c r="A602" i="3"/>
  <c r="C601" i="3"/>
  <c r="B601" i="3" s="1"/>
  <c r="E601" i="3" s="1"/>
  <c r="A601" i="3"/>
  <c r="C600" i="3"/>
  <c r="B600" i="3" s="1"/>
  <c r="E600" i="3" s="1"/>
  <c r="A600" i="3"/>
  <c r="C599" i="3"/>
  <c r="B599" i="3" s="1"/>
  <c r="E599" i="3" s="1"/>
  <c r="A599" i="3"/>
  <c r="C598" i="3"/>
  <c r="B598" i="3" s="1"/>
  <c r="E598" i="3" s="1"/>
  <c r="A598" i="3"/>
  <c r="C597" i="3"/>
  <c r="B597" i="3" s="1"/>
  <c r="E597" i="3" s="1"/>
  <c r="A597" i="3"/>
  <c r="C596" i="3"/>
  <c r="B596" i="3"/>
  <c r="E596" i="3" s="1"/>
  <c r="A596" i="3"/>
  <c r="C595" i="3"/>
  <c r="B595" i="3" s="1"/>
  <c r="E595" i="3" s="1"/>
  <c r="A595" i="3"/>
  <c r="C594" i="3"/>
  <c r="B594" i="3" s="1"/>
  <c r="E594" i="3" s="1"/>
  <c r="A594" i="3"/>
  <c r="C593" i="3"/>
  <c r="B593" i="3" s="1"/>
  <c r="E593" i="3" s="1"/>
  <c r="A593" i="3"/>
  <c r="C592" i="3"/>
  <c r="B592" i="3" s="1"/>
  <c r="E592" i="3" s="1"/>
  <c r="A592" i="3"/>
  <c r="C591" i="3"/>
  <c r="B591" i="3"/>
  <c r="E591" i="3" s="1"/>
  <c r="A591" i="3"/>
  <c r="C590" i="3"/>
  <c r="B590" i="3" s="1"/>
  <c r="E590" i="3" s="1"/>
  <c r="A590" i="3"/>
  <c r="C589" i="3"/>
  <c r="B589" i="3" s="1"/>
  <c r="E589" i="3" s="1"/>
  <c r="A589" i="3"/>
  <c r="C588" i="3"/>
  <c r="B588" i="3" s="1"/>
  <c r="E588" i="3" s="1"/>
  <c r="A588" i="3"/>
  <c r="C587" i="3"/>
  <c r="B587" i="3" s="1"/>
  <c r="E587" i="3" s="1"/>
  <c r="A587" i="3"/>
  <c r="C586" i="3"/>
  <c r="B586" i="3"/>
  <c r="E586" i="3" s="1"/>
  <c r="A586" i="3"/>
  <c r="C585" i="3"/>
  <c r="B585" i="3" s="1"/>
  <c r="E585" i="3" s="1"/>
  <c r="A585" i="3"/>
  <c r="C584" i="3"/>
  <c r="B584" i="3" s="1"/>
  <c r="E584" i="3" s="1"/>
  <c r="A584" i="3"/>
  <c r="C583" i="3"/>
  <c r="B583" i="3" s="1"/>
  <c r="E583" i="3" s="1"/>
  <c r="A583" i="3"/>
  <c r="C582" i="3"/>
  <c r="B582" i="3" s="1"/>
  <c r="E582" i="3" s="1"/>
  <c r="A582" i="3"/>
  <c r="C581" i="3"/>
  <c r="B581" i="3" s="1"/>
  <c r="E581" i="3" s="1"/>
  <c r="A581" i="3"/>
  <c r="C580" i="3"/>
  <c r="B580" i="3"/>
  <c r="E580" i="3" s="1"/>
  <c r="A580" i="3"/>
  <c r="C579" i="3"/>
  <c r="B579" i="3" s="1"/>
  <c r="E579" i="3" s="1"/>
  <c r="A579" i="3"/>
  <c r="C578" i="3"/>
  <c r="B578" i="3" s="1"/>
  <c r="E578" i="3" s="1"/>
  <c r="A578" i="3"/>
  <c r="C577" i="3"/>
  <c r="B577" i="3" s="1"/>
  <c r="E577" i="3" s="1"/>
  <c r="A577" i="3"/>
  <c r="C576" i="3"/>
  <c r="B576" i="3" s="1"/>
  <c r="E576" i="3" s="1"/>
  <c r="A576" i="3"/>
  <c r="C575" i="3"/>
  <c r="B575" i="3"/>
  <c r="E575" i="3" s="1"/>
  <c r="A575" i="3"/>
  <c r="C574" i="3"/>
  <c r="B574" i="3" s="1"/>
  <c r="E574" i="3" s="1"/>
  <c r="A574" i="3"/>
  <c r="C573" i="3"/>
  <c r="B573" i="3" s="1"/>
  <c r="E573" i="3" s="1"/>
  <c r="A573" i="3"/>
  <c r="C572" i="3"/>
  <c r="B572" i="3" s="1"/>
  <c r="E572" i="3" s="1"/>
  <c r="A572" i="3"/>
  <c r="C571" i="3"/>
  <c r="B571" i="3" s="1"/>
  <c r="E571" i="3" s="1"/>
  <c r="A571" i="3"/>
  <c r="C570" i="3"/>
  <c r="B570" i="3"/>
  <c r="E570" i="3" s="1"/>
  <c r="A570" i="3"/>
  <c r="C569" i="3"/>
  <c r="B569" i="3" s="1"/>
  <c r="E569" i="3" s="1"/>
  <c r="A569" i="3"/>
  <c r="C568" i="3"/>
  <c r="B568" i="3" s="1"/>
  <c r="E568" i="3" s="1"/>
  <c r="A568" i="3"/>
  <c r="C567" i="3"/>
  <c r="B567" i="3" s="1"/>
  <c r="E567" i="3" s="1"/>
  <c r="A567" i="3"/>
  <c r="C566" i="3"/>
  <c r="B566" i="3" s="1"/>
  <c r="E566" i="3" s="1"/>
  <c r="A566" i="3"/>
  <c r="C565" i="3"/>
  <c r="B565" i="3" s="1"/>
  <c r="E565" i="3" s="1"/>
  <c r="A565" i="3"/>
  <c r="C564" i="3"/>
  <c r="B564" i="3"/>
  <c r="E564" i="3" s="1"/>
  <c r="A564" i="3"/>
  <c r="C563" i="3"/>
  <c r="B563" i="3" s="1"/>
  <c r="E563" i="3" s="1"/>
  <c r="A563" i="3"/>
  <c r="C562" i="3"/>
  <c r="B562" i="3" s="1"/>
  <c r="E562" i="3" s="1"/>
  <c r="A562" i="3"/>
  <c r="C561" i="3"/>
  <c r="B561" i="3" s="1"/>
  <c r="E561" i="3" s="1"/>
  <c r="A561" i="3"/>
  <c r="C560" i="3"/>
  <c r="B560" i="3" s="1"/>
  <c r="E560" i="3" s="1"/>
  <c r="A560" i="3"/>
  <c r="C559" i="3"/>
  <c r="B559" i="3"/>
  <c r="E559" i="3" s="1"/>
  <c r="A559" i="3"/>
  <c r="C558" i="3"/>
  <c r="B558" i="3" s="1"/>
  <c r="E558" i="3" s="1"/>
  <c r="A558" i="3"/>
  <c r="C557" i="3"/>
  <c r="B557" i="3" s="1"/>
  <c r="E557" i="3" s="1"/>
  <c r="A557" i="3"/>
  <c r="C556" i="3"/>
  <c r="B556" i="3" s="1"/>
  <c r="E556" i="3" s="1"/>
  <c r="A556" i="3"/>
  <c r="C555" i="3"/>
  <c r="B555" i="3" s="1"/>
  <c r="E555" i="3" s="1"/>
  <c r="A555" i="3"/>
  <c r="C554" i="3"/>
  <c r="B554" i="3"/>
  <c r="E554" i="3" s="1"/>
  <c r="A554" i="3"/>
  <c r="C553" i="3"/>
  <c r="B553" i="3" s="1"/>
  <c r="E553" i="3" s="1"/>
  <c r="A553" i="3"/>
  <c r="C552" i="3"/>
  <c r="B552" i="3" s="1"/>
  <c r="E552" i="3" s="1"/>
  <c r="A552" i="3"/>
  <c r="C551" i="3"/>
  <c r="B551" i="3" s="1"/>
  <c r="E551" i="3" s="1"/>
  <c r="A551" i="3"/>
  <c r="C550" i="3"/>
  <c r="B550" i="3" s="1"/>
  <c r="E550" i="3" s="1"/>
  <c r="A550" i="3"/>
  <c r="C549" i="3"/>
  <c r="B549" i="3" s="1"/>
  <c r="E549" i="3" s="1"/>
  <c r="A549" i="3"/>
  <c r="C548" i="3"/>
  <c r="B548" i="3"/>
  <c r="E548" i="3" s="1"/>
  <c r="A548" i="3"/>
  <c r="C547" i="3"/>
  <c r="B547" i="3" s="1"/>
  <c r="E547" i="3" s="1"/>
  <c r="A547" i="3"/>
  <c r="C546" i="3"/>
  <c r="B546" i="3" s="1"/>
  <c r="E546" i="3" s="1"/>
  <c r="A546" i="3"/>
  <c r="C545" i="3"/>
  <c r="B545" i="3" s="1"/>
  <c r="E545" i="3" s="1"/>
  <c r="A545" i="3"/>
  <c r="C544" i="3"/>
  <c r="B544" i="3" s="1"/>
  <c r="E544" i="3" s="1"/>
  <c r="A544" i="3"/>
  <c r="C543" i="3"/>
  <c r="B543" i="3"/>
  <c r="E543" i="3" s="1"/>
  <c r="A543" i="3"/>
  <c r="C542" i="3"/>
  <c r="B542" i="3" s="1"/>
  <c r="E542" i="3" s="1"/>
  <c r="A542" i="3"/>
  <c r="C541" i="3"/>
  <c r="B541" i="3" s="1"/>
  <c r="E541" i="3" s="1"/>
  <c r="A541" i="3"/>
  <c r="C540" i="3"/>
  <c r="B540" i="3" s="1"/>
  <c r="E540" i="3" s="1"/>
  <c r="A540" i="3"/>
  <c r="C539" i="3"/>
  <c r="B539" i="3" s="1"/>
  <c r="E539" i="3" s="1"/>
  <c r="A539" i="3"/>
  <c r="C538" i="3"/>
  <c r="B538" i="3"/>
  <c r="E538" i="3" s="1"/>
  <c r="A538" i="3"/>
  <c r="C537" i="3"/>
  <c r="B537" i="3" s="1"/>
  <c r="E537" i="3" s="1"/>
  <c r="A537" i="3"/>
  <c r="C536" i="3"/>
  <c r="B536" i="3" s="1"/>
  <c r="E536" i="3" s="1"/>
  <c r="A536" i="3"/>
  <c r="C535" i="3"/>
  <c r="B535" i="3" s="1"/>
  <c r="E535" i="3" s="1"/>
  <c r="A535" i="3"/>
  <c r="C534" i="3"/>
  <c r="B534" i="3" s="1"/>
  <c r="E534" i="3" s="1"/>
  <c r="A534" i="3"/>
  <c r="C533" i="3"/>
  <c r="B533" i="3" s="1"/>
  <c r="E533" i="3" s="1"/>
  <c r="A533" i="3"/>
  <c r="C532" i="3"/>
  <c r="B532" i="3"/>
  <c r="E532" i="3" s="1"/>
  <c r="A532" i="3"/>
  <c r="C531" i="3"/>
  <c r="B531" i="3" s="1"/>
  <c r="E531" i="3" s="1"/>
  <c r="A531" i="3"/>
  <c r="C530" i="3"/>
  <c r="B530" i="3" s="1"/>
  <c r="E530" i="3" s="1"/>
  <c r="A530" i="3"/>
  <c r="C529" i="3"/>
  <c r="B529" i="3" s="1"/>
  <c r="E529" i="3" s="1"/>
  <c r="A529" i="3"/>
  <c r="C528" i="3"/>
  <c r="B528" i="3" s="1"/>
  <c r="E528" i="3" s="1"/>
  <c r="A528" i="3"/>
  <c r="C527" i="3"/>
  <c r="B527" i="3"/>
  <c r="E527" i="3" s="1"/>
  <c r="A527" i="3"/>
  <c r="C526" i="3"/>
  <c r="B526" i="3" s="1"/>
  <c r="E526" i="3" s="1"/>
  <c r="A526" i="3"/>
  <c r="C525" i="3"/>
  <c r="B525" i="3" s="1"/>
  <c r="E525" i="3" s="1"/>
  <c r="A525" i="3"/>
  <c r="C524" i="3"/>
  <c r="B524" i="3" s="1"/>
  <c r="E524" i="3" s="1"/>
  <c r="A524" i="3"/>
  <c r="C523" i="3"/>
  <c r="B523" i="3" s="1"/>
  <c r="E523" i="3" s="1"/>
  <c r="A523" i="3"/>
  <c r="C522" i="3"/>
  <c r="B522" i="3"/>
  <c r="E522" i="3" s="1"/>
  <c r="A522" i="3"/>
  <c r="C521" i="3"/>
  <c r="B521" i="3" s="1"/>
  <c r="E521" i="3" s="1"/>
  <c r="A521" i="3"/>
  <c r="C520" i="3"/>
  <c r="B520" i="3" s="1"/>
  <c r="E520" i="3" s="1"/>
  <c r="A520" i="3"/>
  <c r="C519" i="3"/>
  <c r="B519" i="3" s="1"/>
  <c r="E519" i="3" s="1"/>
  <c r="A519" i="3"/>
  <c r="C518" i="3"/>
  <c r="B518" i="3" s="1"/>
  <c r="E518" i="3" s="1"/>
  <c r="A518" i="3"/>
  <c r="C517" i="3"/>
  <c r="B517" i="3" s="1"/>
  <c r="E517" i="3" s="1"/>
  <c r="A517" i="3"/>
  <c r="C516" i="3"/>
  <c r="B516" i="3"/>
  <c r="E516" i="3" s="1"/>
  <c r="A516" i="3"/>
  <c r="C515" i="3"/>
  <c r="B515" i="3" s="1"/>
  <c r="E515" i="3" s="1"/>
  <c r="A515" i="3"/>
  <c r="C514" i="3"/>
  <c r="B514" i="3" s="1"/>
  <c r="E514" i="3" s="1"/>
  <c r="A514" i="3"/>
  <c r="C513" i="3"/>
  <c r="B513" i="3" s="1"/>
  <c r="E513" i="3" s="1"/>
  <c r="A513" i="3"/>
  <c r="C512" i="3"/>
  <c r="B512" i="3" s="1"/>
  <c r="E512" i="3" s="1"/>
  <c r="A512" i="3"/>
  <c r="C511" i="3"/>
  <c r="B511" i="3"/>
  <c r="E511" i="3" s="1"/>
  <c r="A511" i="3"/>
  <c r="C510" i="3"/>
  <c r="B510" i="3" s="1"/>
  <c r="E510" i="3" s="1"/>
  <c r="A510" i="3"/>
  <c r="C509" i="3"/>
  <c r="B509" i="3" s="1"/>
  <c r="E509" i="3" s="1"/>
  <c r="A509" i="3"/>
  <c r="C508" i="3"/>
  <c r="B508" i="3" s="1"/>
  <c r="E508" i="3" s="1"/>
  <c r="A508" i="3"/>
  <c r="C507" i="3"/>
  <c r="B507" i="3" s="1"/>
  <c r="E507" i="3" s="1"/>
  <c r="A507" i="3"/>
  <c r="C506" i="3"/>
  <c r="B506" i="3"/>
  <c r="E506" i="3" s="1"/>
  <c r="A506" i="3"/>
  <c r="C505" i="3"/>
  <c r="B505" i="3" s="1"/>
  <c r="E505" i="3" s="1"/>
  <c r="A505" i="3"/>
  <c r="C504" i="3"/>
  <c r="B504" i="3" s="1"/>
  <c r="E504" i="3" s="1"/>
  <c r="A504" i="3"/>
  <c r="C503" i="3"/>
  <c r="B503" i="3" s="1"/>
  <c r="E503" i="3" s="1"/>
  <c r="A503" i="3"/>
  <c r="C502" i="3"/>
  <c r="B502" i="3" s="1"/>
  <c r="E502" i="3" s="1"/>
  <c r="A502" i="3"/>
  <c r="C501" i="3"/>
  <c r="B501" i="3" s="1"/>
  <c r="E501" i="3" s="1"/>
  <c r="A501" i="3"/>
  <c r="C500" i="3"/>
  <c r="B500" i="3"/>
  <c r="E500" i="3" s="1"/>
  <c r="A500" i="3"/>
  <c r="C499" i="3"/>
  <c r="B499" i="3" s="1"/>
  <c r="E499" i="3" s="1"/>
  <c r="A499" i="3"/>
  <c r="C498" i="3"/>
  <c r="B498" i="3" s="1"/>
  <c r="E498" i="3" s="1"/>
  <c r="A498" i="3"/>
  <c r="C497" i="3"/>
  <c r="B497" i="3" s="1"/>
  <c r="E497" i="3" s="1"/>
  <c r="A497" i="3"/>
  <c r="C496" i="3"/>
  <c r="B496" i="3" s="1"/>
  <c r="E496" i="3" s="1"/>
  <c r="A496" i="3"/>
  <c r="C495" i="3"/>
  <c r="B495" i="3"/>
  <c r="E495" i="3" s="1"/>
  <c r="A495" i="3"/>
  <c r="C494" i="3"/>
  <c r="B494" i="3" s="1"/>
  <c r="E494" i="3" s="1"/>
  <c r="A494" i="3"/>
  <c r="C493" i="3"/>
  <c r="B493" i="3" s="1"/>
  <c r="E493" i="3" s="1"/>
  <c r="A493" i="3"/>
  <c r="C492" i="3"/>
  <c r="B492" i="3" s="1"/>
  <c r="E492" i="3" s="1"/>
  <c r="A492" i="3"/>
  <c r="C491" i="3"/>
  <c r="B491" i="3" s="1"/>
  <c r="E491" i="3" s="1"/>
  <c r="A491" i="3"/>
  <c r="C490" i="3"/>
  <c r="B490" i="3"/>
  <c r="E490" i="3" s="1"/>
  <c r="A490" i="3"/>
  <c r="C489" i="3"/>
  <c r="B489" i="3" s="1"/>
  <c r="E489" i="3" s="1"/>
  <c r="A489" i="3"/>
  <c r="C488" i="3"/>
  <c r="B488" i="3" s="1"/>
  <c r="E488" i="3" s="1"/>
  <c r="A488" i="3"/>
  <c r="C487" i="3"/>
  <c r="B487" i="3" s="1"/>
  <c r="E487" i="3" s="1"/>
  <c r="A487" i="3"/>
  <c r="C486" i="3"/>
  <c r="B486" i="3" s="1"/>
  <c r="E486" i="3" s="1"/>
  <c r="A486" i="3"/>
  <c r="C485" i="3"/>
  <c r="B485" i="3" s="1"/>
  <c r="E485" i="3" s="1"/>
  <c r="A485" i="3"/>
  <c r="C484" i="3"/>
  <c r="B484" i="3"/>
  <c r="E484" i="3" s="1"/>
  <c r="A484" i="3"/>
  <c r="C483" i="3"/>
  <c r="B483" i="3" s="1"/>
  <c r="E483" i="3" s="1"/>
  <c r="A483" i="3"/>
  <c r="C482" i="3"/>
  <c r="B482" i="3" s="1"/>
  <c r="E482" i="3" s="1"/>
  <c r="A482" i="3"/>
  <c r="C481" i="3"/>
  <c r="B481" i="3" s="1"/>
  <c r="E481" i="3" s="1"/>
  <c r="A481" i="3"/>
  <c r="C480" i="3"/>
  <c r="B480" i="3" s="1"/>
  <c r="E480" i="3" s="1"/>
  <c r="A480" i="3"/>
  <c r="C479" i="3"/>
  <c r="B479" i="3"/>
  <c r="E479" i="3" s="1"/>
  <c r="A479" i="3"/>
  <c r="C478" i="3"/>
  <c r="B478" i="3" s="1"/>
  <c r="E478" i="3" s="1"/>
  <c r="A478" i="3"/>
  <c r="C477" i="3"/>
  <c r="B477" i="3" s="1"/>
  <c r="E477" i="3" s="1"/>
  <c r="A477" i="3"/>
  <c r="C476" i="3"/>
  <c r="B476" i="3" s="1"/>
  <c r="E476" i="3" s="1"/>
  <c r="A476" i="3"/>
  <c r="C475" i="3"/>
  <c r="B475" i="3" s="1"/>
  <c r="E475" i="3" s="1"/>
  <c r="A475" i="3"/>
  <c r="C474" i="3"/>
  <c r="B474" i="3"/>
  <c r="E474" i="3" s="1"/>
  <c r="A474" i="3"/>
  <c r="C473" i="3"/>
  <c r="B473" i="3" s="1"/>
  <c r="E473" i="3" s="1"/>
  <c r="A473" i="3"/>
  <c r="C472" i="3"/>
  <c r="B472" i="3" s="1"/>
  <c r="E472" i="3" s="1"/>
  <c r="A472" i="3"/>
  <c r="C471" i="3"/>
  <c r="B471" i="3" s="1"/>
  <c r="E471" i="3" s="1"/>
  <c r="A471" i="3"/>
  <c r="C470" i="3"/>
  <c r="B470" i="3" s="1"/>
  <c r="E470" i="3" s="1"/>
  <c r="A470" i="3"/>
  <c r="C469" i="3"/>
  <c r="B469" i="3" s="1"/>
  <c r="E469" i="3" s="1"/>
  <c r="A469" i="3"/>
  <c r="C468" i="3"/>
  <c r="B468" i="3"/>
  <c r="E468" i="3" s="1"/>
  <c r="A468" i="3"/>
  <c r="C467" i="3"/>
  <c r="B467" i="3" s="1"/>
  <c r="E467" i="3" s="1"/>
  <c r="A467" i="3"/>
  <c r="C466" i="3"/>
  <c r="B466" i="3" s="1"/>
  <c r="E466" i="3" s="1"/>
  <c r="A466" i="3"/>
  <c r="C465" i="3"/>
  <c r="B465" i="3" s="1"/>
  <c r="E465" i="3" s="1"/>
  <c r="A465" i="3"/>
  <c r="C464" i="3"/>
  <c r="B464" i="3" s="1"/>
  <c r="E464" i="3" s="1"/>
  <c r="A464" i="3"/>
  <c r="C463" i="3"/>
  <c r="B463" i="3"/>
  <c r="E463" i="3" s="1"/>
  <c r="A463" i="3"/>
  <c r="C462" i="3"/>
  <c r="B462" i="3" s="1"/>
  <c r="E462" i="3" s="1"/>
  <c r="A462" i="3"/>
  <c r="C461" i="3"/>
  <c r="B461" i="3" s="1"/>
  <c r="E461" i="3" s="1"/>
  <c r="A461" i="3"/>
  <c r="C460" i="3"/>
  <c r="B460" i="3" s="1"/>
  <c r="E460" i="3" s="1"/>
  <c r="A460" i="3"/>
  <c r="C459" i="3"/>
  <c r="B459" i="3" s="1"/>
  <c r="E459" i="3" s="1"/>
  <c r="A459" i="3"/>
  <c r="C458" i="3"/>
  <c r="B458" i="3"/>
  <c r="E458" i="3" s="1"/>
  <c r="A458" i="3"/>
  <c r="C457" i="3"/>
  <c r="B457" i="3" s="1"/>
  <c r="E457" i="3" s="1"/>
  <c r="A457" i="3"/>
  <c r="C456" i="3"/>
  <c r="B456" i="3" s="1"/>
  <c r="E456" i="3" s="1"/>
  <c r="A456" i="3"/>
  <c r="C455" i="3"/>
  <c r="B455" i="3" s="1"/>
  <c r="E455" i="3" s="1"/>
  <c r="A455" i="3"/>
  <c r="C454" i="3"/>
  <c r="B454" i="3" s="1"/>
  <c r="E454" i="3" s="1"/>
  <c r="A454" i="3"/>
  <c r="C453" i="3"/>
  <c r="B453" i="3" s="1"/>
  <c r="E453" i="3" s="1"/>
  <c r="A453" i="3"/>
  <c r="C452" i="3"/>
  <c r="B452" i="3"/>
  <c r="E452" i="3" s="1"/>
  <c r="A452" i="3"/>
  <c r="C451" i="3"/>
  <c r="B451" i="3" s="1"/>
  <c r="E451" i="3" s="1"/>
  <c r="A451" i="3"/>
  <c r="C450" i="3"/>
  <c r="B450" i="3" s="1"/>
  <c r="E450" i="3" s="1"/>
  <c r="A450" i="3"/>
  <c r="C449" i="3"/>
  <c r="B449" i="3" s="1"/>
  <c r="E449" i="3" s="1"/>
  <c r="A449" i="3"/>
  <c r="C448" i="3"/>
  <c r="B448" i="3" s="1"/>
  <c r="E448" i="3" s="1"/>
  <c r="A448" i="3"/>
  <c r="C447" i="3"/>
  <c r="B447" i="3"/>
  <c r="E447" i="3" s="1"/>
  <c r="A447" i="3"/>
  <c r="C446" i="3"/>
  <c r="B446" i="3" s="1"/>
  <c r="E446" i="3" s="1"/>
  <c r="A446" i="3"/>
  <c r="C445" i="3"/>
  <c r="B445" i="3" s="1"/>
  <c r="E445" i="3" s="1"/>
  <c r="A445" i="3"/>
  <c r="C444" i="3"/>
  <c r="B444" i="3" s="1"/>
  <c r="E444" i="3" s="1"/>
  <c r="A444" i="3"/>
  <c r="C443" i="3"/>
  <c r="B443" i="3" s="1"/>
  <c r="E443" i="3" s="1"/>
  <c r="A443" i="3"/>
  <c r="C442" i="3"/>
  <c r="B442" i="3"/>
  <c r="E442" i="3" s="1"/>
  <c r="A442" i="3"/>
  <c r="C441" i="3"/>
  <c r="B441" i="3" s="1"/>
  <c r="E441" i="3" s="1"/>
  <c r="A441" i="3"/>
  <c r="C440" i="3"/>
  <c r="B440" i="3" s="1"/>
  <c r="E440" i="3" s="1"/>
  <c r="A440" i="3"/>
  <c r="C439" i="3"/>
  <c r="B439" i="3" s="1"/>
  <c r="E439" i="3" s="1"/>
  <c r="A439" i="3"/>
  <c r="C438" i="3"/>
  <c r="B438" i="3" s="1"/>
  <c r="E438" i="3" s="1"/>
  <c r="A438" i="3"/>
  <c r="C437" i="3"/>
  <c r="B437" i="3" s="1"/>
  <c r="E437" i="3" s="1"/>
  <c r="A437" i="3"/>
  <c r="C436" i="3"/>
  <c r="B436" i="3"/>
  <c r="E436" i="3" s="1"/>
  <c r="A436" i="3"/>
  <c r="C435" i="3"/>
  <c r="B435" i="3" s="1"/>
  <c r="E435" i="3" s="1"/>
  <c r="A435" i="3"/>
  <c r="C434" i="3"/>
  <c r="B434" i="3" s="1"/>
  <c r="E434" i="3" s="1"/>
  <c r="A434" i="3"/>
  <c r="C433" i="3"/>
  <c r="B433" i="3" s="1"/>
  <c r="E433" i="3" s="1"/>
  <c r="A433" i="3"/>
  <c r="C432" i="3"/>
  <c r="B432" i="3" s="1"/>
  <c r="E432" i="3" s="1"/>
  <c r="A432" i="3"/>
  <c r="C431" i="3"/>
  <c r="B431" i="3"/>
  <c r="E431" i="3" s="1"/>
  <c r="A431" i="3"/>
  <c r="C430" i="3"/>
  <c r="B430" i="3" s="1"/>
  <c r="E430" i="3" s="1"/>
  <c r="A430" i="3"/>
  <c r="C429" i="3"/>
  <c r="B429" i="3" s="1"/>
  <c r="E429" i="3" s="1"/>
  <c r="A429" i="3"/>
  <c r="C428" i="3"/>
  <c r="B428" i="3" s="1"/>
  <c r="E428" i="3" s="1"/>
  <c r="A428" i="3"/>
  <c r="C427" i="3"/>
  <c r="B427" i="3" s="1"/>
  <c r="E427" i="3" s="1"/>
  <c r="A427" i="3"/>
  <c r="C426" i="3"/>
  <c r="B426" i="3"/>
  <c r="E426" i="3" s="1"/>
  <c r="A426" i="3"/>
  <c r="C425" i="3"/>
  <c r="B425" i="3" s="1"/>
  <c r="E425" i="3" s="1"/>
  <c r="A425" i="3"/>
  <c r="C424" i="3"/>
  <c r="B424" i="3" s="1"/>
  <c r="E424" i="3" s="1"/>
  <c r="A424" i="3"/>
  <c r="C423" i="3"/>
  <c r="B423" i="3" s="1"/>
  <c r="E423" i="3" s="1"/>
  <c r="A423" i="3"/>
  <c r="C422" i="3"/>
  <c r="B422" i="3" s="1"/>
  <c r="E422" i="3" s="1"/>
  <c r="A422" i="3"/>
  <c r="C421" i="3"/>
  <c r="B421" i="3" s="1"/>
  <c r="E421" i="3" s="1"/>
  <c r="A421" i="3"/>
  <c r="C420" i="3"/>
  <c r="B420" i="3"/>
  <c r="E420" i="3" s="1"/>
  <c r="A420" i="3"/>
  <c r="C419" i="3"/>
  <c r="B419" i="3" s="1"/>
  <c r="E419" i="3" s="1"/>
  <c r="A419" i="3"/>
  <c r="C418" i="3"/>
  <c r="B418" i="3" s="1"/>
  <c r="E418" i="3" s="1"/>
  <c r="A418" i="3"/>
  <c r="C417" i="3"/>
  <c r="B417" i="3" s="1"/>
  <c r="E417" i="3" s="1"/>
  <c r="A417" i="3"/>
  <c r="C416" i="3"/>
  <c r="B416" i="3" s="1"/>
  <c r="E416" i="3" s="1"/>
  <c r="A416" i="3"/>
  <c r="C415" i="3"/>
  <c r="B415" i="3"/>
  <c r="E415" i="3" s="1"/>
  <c r="A415" i="3"/>
  <c r="C414" i="3"/>
  <c r="B414" i="3" s="1"/>
  <c r="E414" i="3" s="1"/>
  <c r="A414" i="3"/>
  <c r="C413" i="3"/>
  <c r="B413" i="3" s="1"/>
  <c r="E413" i="3" s="1"/>
  <c r="A413" i="3"/>
  <c r="C412" i="3"/>
  <c r="B412" i="3" s="1"/>
  <c r="E412" i="3" s="1"/>
  <c r="A412" i="3"/>
  <c r="C411" i="3"/>
  <c r="B411" i="3" s="1"/>
  <c r="E411" i="3" s="1"/>
  <c r="A411" i="3"/>
  <c r="C410" i="3"/>
  <c r="B410" i="3"/>
  <c r="E410" i="3" s="1"/>
  <c r="A410" i="3"/>
  <c r="C409" i="3"/>
  <c r="B409" i="3" s="1"/>
  <c r="E409" i="3" s="1"/>
  <c r="A409" i="3"/>
  <c r="C408" i="3"/>
  <c r="B408" i="3" s="1"/>
  <c r="E408" i="3" s="1"/>
  <c r="A408" i="3"/>
  <c r="C407" i="3"/>
  <c r="B407" i="3" s="1"/>
  <c r="E407" i="3" s="1"/>
  <c r="A407" i="3"/>
  <c r="C406" i="3"/>
  <c r="B406" i="3" s="1"/>
  <c r="E406" i="3" s="1"/>
  <c r="A406" i="3"/>
  <c r="C405" i="3"/>
  <c r="B405" i="3" s="1"/>
  <c r="E405" i="3" s="1"/>
  <c r="A405" i="3"/>
  <c r="C404" i="3"/>
  <c r="B404" i="3"/>
  <c r="E404" i="3" s="1"/>
  <c r="A404" i="3"/>
  <c r="C403" i="3"/>
  <c r="B403" i="3" s="1"/>
  <c r="E403" i="3" s="1"/>
  <c r="A403" i="3"/>
  <c r="C402" i="3"/>
  <c r="B402" i="3" s="1"/>
  <c r="E402" i="3" s="1"/>
  <c r="A402" i="3"/>
  <c r="C401" i="3"/>
  <c r="B401" i="3" s="1"/>
  <c r="E401" i="3" s="1"/>
  <c r="A401" i="3"/>
  <c r="C400" i="3"/>
  <c r="B400" i="3" s="1"/>
  <c r="E400" i="3" s="1"/>
  <c r="A400" i="3"/>
  <c r="C399" i="3"/>
  <c r="B399" i="3"/>
  <c r="E399" i="3" s="1"/>
  <c r="A399" i="3"/>
  <c r="C398" i="3"/>
  <c r="B398" i="3" s="1"/>
  <c r="E398" i="3" s="1"/>
  <c r="A398" i="3"/>
  <c r="C397" i="3"/>
  <c r="B397" i="3" s="1"/>
  <c r="E397" i="3" s="1"/>
  <c r="A397" i="3"/>
  <c r="C396" i="3"/>
  <c r="B396" i="3" s="1"/>
  <c r="E396" i="3" s="1"/>
  <c r="A396" i="3"/>
  <c r="C395" i="3"/>
  <c r="B395" i="3" s="1"/>
  <c r="E395" i="3" s="1"/>
  <c r="A395" i="3"/>
  <c r="C394" i="3"/>
  <c r="B394" i="3"/>
  <c r="E394" i="3" s="1"/>
  <c r="A394" i="3"/>
  <c r="C393" i="3"/>
  <c r="B393" i="3" s="1"/>
  <c r="E393" i="3" s="1"/>
  <c r="A393" i="3"/>
  <c r="C392" i="3"/>
  <c r="B392" i="3" s="1"/>
  <c r="E392" i="3" s="1"/>
  <c r="A392" i="3"/>
  <c r="C391" i="3"/>
  <c r="B391" i="3" s="1"/>
  <c r="E391" i="3" s="1"/>
  <c r="A391" i="3"/>
  <c r="C390" i="3"/>
  <c r="B390" i="3" s="1"/>
  <c r="E390" i="3" s="1"/>
  <c r="A390" i="3"/>
  <c r="C389" i="3"/>
  <c r="B389" i="3" s="1"/>
  <c r="E389" i="3" s="1"/>
  <c r="A389" i="3"/>
  <c r="C388" i="3"/>
  <c r="B388" i="3"/>
  <c r="E388" i="3" s="1"/>
  <c r="A388" i="3"/>
  <c r="C387" i="3"/>
  <c r="B387" i="3" s="1"/>
  <c r="E387" i="3" s="1"/>
  <c r="A387" i="3"/>
  <c r="C386" i="3"/>
  <c r="B386" i="3" s="1"/>
  <c r="E386" i="3" s="1"/>
  <c r="A386" i="3"/>
  <c r="C385" i="3"/>
  <c r="B385" i="3" s="1"/>
  <c r="E385" i="3" s="1"/>
  <c r="A385" i="3"/>
  <c r="C384" i="3"/>
  <c r="B384" i="3" s="1"/>
  <c r="E384" i="3" s="1"/>
  <c r="A384" i="3"/>
  <c r="C383" i="3"/>
  <c r="B383" i="3"/>
  <c r="E383" i="3" s="1"/>
  <c r="A383" i="3"/>
  <c r="C382" i="3"/>
  <c r="B382" i="3" s="1"/>
  <c r="E382" i="3" s="1"/>
  <c r="A382" i="3"/>
  <c r="C381" i="3"/>
  <c r="B381" i="3" s="1"/>
  <c r="E381" i="3" s="1"/>
  <c r="A381" i="3"/>
  <c r="C380" i="3"/>
  <c r="B380" i="3" s="1"/>
  <c r="E380" i="3" s="1"/>
  <c r="A380" i="3"/>
  <c r="C379" i="3"/>
  <c r="B379" i="3" s="1"/>
  <c r="E379" i="3" s="1"/>
  <c r="A379" i="3"/>
  <c r="C378" i="3"/>
  <c r="B378" i="3"/>
  <c r="E378" i="3" s="1"/>
  <c r="A378" i="3"/>
  <c r="C377" i="3"/>
  <c r="B377" i="3" s="1"/>
  <c r="E377" i="3" s="1"/>
  <c r="A377" i="3"/>
  <c r="C376" i="3"/>
  <c r="B376" i="3" s="1"/>
  <c r="E376" i="3" s="1"/>
  <c r="A376" i="3"/>
  <c r="C375" i="3"/>
  <c r="B375" i="3" s="1"/>
  <c r="E375" i="3" s="1"/>
  <c r="A375" i="3"/>
  <c r="C374" i="3"/>
  <c r="B374" i="3" s="1"/>
  <c r="E374" i="3" s="1"/>
  <c r="A374" i="3"/>
  <c r="C373" i="3"/>
  <c r="B373" i="3" s="1"/>
  <c r="E373" i="3" s="1"/>
  <c r="A373" i="3"/>
  <c r="C372" i="3"/>
  <c r="B372" i="3"/>
  <c r="E372" i="3" s="1"/>
  <c r="A372" i="3"/>
  <c r="C371" i="3"/>
  <c r="B371" i="3" s="1"/>
  <c r="E371" i="3" s="1"/>
  <c r="A371" i="3"/>
  <c r="C370" i="3"/>
  <c r="B370" i="3" s="1"/>
  <c r="E370" i="3" s="1"/>
  <c r="A370" i="3"/>
  <c r="C369" i="3"/>
  <c r="B369" i="3" s="1"/>
  <c r="E369" i="3" s="1"/>
  <c r="A369" i="3"/>
  <c r="C368" i="3"/>
  <c r="B368" i="3" s="1"/>
  <c r="E368" i="3" s="1"/>
  <c r="A368" i="3"/>
  <c r="C367" i="3"/>
  <c r="B367" i="3"/>
  <c r="E367" i="3" s="1"/>
  <c r="A367" i="3"/>
  <c r="C366" i="3"/>
  <c r="B366" i="3" s="1"/>
  <c r="E366" i="3" s="1"/>
  <c r="A366" i="3"/>
  <c r="C365" i="3"/>
  <c r="B365" i="3" s="1"/>
  <c r="E365" i="3" s="1"/>
  <c r="A365" i="3"/>
  <c r="C364" i="3"/>
  <c r="B364" i="3" s="1"/>
  <c r="E364" i="3" s="1"/>
  <c r="A364" i="3"/>
  <c r="C363" i="3"/>
  <c r="B363" i="3" s="1"/>
  <c r="E363" i="3" s="1"/>
  <c r="A363" i="3"/>
  <c r="C362" i="3"/>
  <c r="B362" i="3"/>
  <c r="E362" i="3" s="1"/>
  <c r="A362" i="3"/>
  <c r="C361" i="3"/>
  <c r="B361" i="3" s="1"/>
  <c r="E361" i="3" s="1"/>
  <c r="A361" i="3"/>
  <c r="C360" i="3"/>
  <c r="B360" i="3" s="1"/>
  <c r="E360" i="3" s="1"/>
  <c r="A360" i="3"/>
  <c r="C359" i="3"/>
  <c r="B359" i="3" s="1"/>
  <c r="E359" i="3" s="1"/>
  <c r="A359" i="3"/>
  <c r="C358" i="3"/>
  <c r="B358" i="3" s="1"/>
  <c r="E358" i="3" s="1"/>
  <c r="A358" i="3"/>
  <c r="C357" i="3"/>
  <c r="B357" i="3" s="1"/>
  <c r="E357" i="3" s="1"/>
  <c r="A357" i="3"/>
  <c r="C356" i="3"/>
  <c r="B356" i="3"/>
  <c r="E356" i="3" s="1"/>
  <c r="A356" i="3"/>
  <c r="C355" i="3"/>
  <c r="B355" i="3" s="1"/>
  <c r="E355" i="3" s="1"/>
  <c r="A355" i="3"/>
  <c r="C354" i="3"/>
  <c r="B354" i="3" s="1"/>
  <c r="E354" i="3" s="1"/>
  <c r="A354" i="3"/>
  <c r="C353" i="3"/>
  <c r="B353" i="3" s="1"/>
  <c r="E353" i="3" s="1"/>
  <c r="A353" i="3"/>
  <c r="C352" i="3"/>
  <c r="B352" i="3" s="1"/>
  <c r="E352" i="3" s="1"/>
  <c r="A352" i="3"/>
  <c r="C351" i="3"/>
  <c r="B351" i="3"/>
  <c r="E351" i="3" s="1"/>
  <c r="A351" i="3"/>
  <c r="C350" i="3"/>
  <c r="B350" i="3" s="1"/>
  <c r="E350" i="3" s="1"/>
  <c r="A350" i="3"/>
  <c r="C349" i="3"/>
  <c r="B349" i="3" s="1"/>
  <c r="E349" i="3" s="1"/>
  <c r="A349" i="3"/>
  <c r="C348" i="3"/>
  <c r="B348" i="3" s="1"/>
  <c r="E348" i="3" s="1"/>
  <c r="A348" i="3"/>
  <c r="C347" i="3"/>
  <c r="B347" i="3" s="1"/>
  <c r="E347" i="3" s="1"/>
  <c r="A347" i="3"/>
  <c r="C346" i="3"/>
  <c r="B346" i="3"/>
  <c r="E346" i="3" s="1"/>
  <c r="A346" i="3"/>
  <c r="C345" i="3"/>
  <c r="B345" i="3" s="1"/>
  <c r="E345" i="3" s="1"/>
  <c r="A345" i="3"/>
  <c r="C344" i="3"/>
  <c r="B344" i="3" s="1"/>
  <c r="E344" i="3" s="1"/>
  <c r="A344" i="3"/>
  <c r="C343" i="3"/>
  <c r="B343" i="3" s="1"/>
  <c r="E343" i="3" s="1"/>
  <c r="A343" i="3"/>
  <c r="C342" i="3"/>
  <c r="B342" i="3" s="1"/>
  <c r="E342" i="3" s="1"/>
  <c r="A342" i="3"/>
  <c r="C341" i="3"/>
  <c r="B341" i="3" s="1"/>
  <c r="E341" i="3" s="1"/>
  <c r="A341" i="3"/>
  <c r="C340" i="3"/>
  <c r="B340" i="3"/>
  <c r="E340" i="3" s="1"/>
  <c r="A340" i="3"/>
  <c r="C339" i="3"/>
  <c r="B339" i="3" s="1"/>
  <c r="E339" i="3" s="1"/>
  <c r="A339" i="3"/>
  <c r="C338" i="3"/>
  <c r="B338" i="3" s="1"/>
  <c r="E338" i="3" s="1"/>
  <c r="A338" i="3"/>
  <c r="C337" i="3"/>
  <c r="B337" i="3" s="1"/>
  <c r="E337" i="3" s="1"/>
  <c r="A337" i="3"/>
  <c r="C336" i="3"/>
  <c r="B336" i="3" s="1"/>
  <c r="E336" i="3" s="1"/>
  <c r="A336" i="3"/>
  <c r="C335" i="3"/>
  <c r="B335" i="3"/>
  <c r="E335" i="3" s="1"/>
  <c r="A335" i="3"/>
  <c r="C334" i="3"/>
  <c r="B334" i="3" s="1"/>
  <c r="E334" i="3" s="1"/>
  <c r="A334" i="3"/>
  <c r="C333" i="3"/>
  <c r="B333" i="3" s="1"/>
  <c r="E333" i="3" s="1"/>
  <c r="A333" i="3"/>
  <c r="C332" i="3"/>
  <c r="B332" i="3" s="1"/>
  <c r="E332" i="3" s="1"/>
  <c r="A332" i="3"/>
  <c r="C331" i="3"/>
  <c r="B331" i="3" s="1"/>
  <c r="E331" i="3" s="1"/>
  <c r="A331" i="3"/>
  <c r="C330" i="3"/>
  <c r="B330" i="3"/>
  <c r="E330" i="3" s="1"/>
  <c r="A330" i="3"/>
  <c r="C329" i="3"/>
  <c r="B329" i="3" s="1"/>
  <c r="E329" i="3" s="1"/>
  <c r="A329" i="3"/>
  <c r="C328" i="3"/>
  <c r="B328" i="3" s="1"/>
  <c r="E328" i="3" s="1"/>
  <c r="A328" i="3"/>
  <c r="C327" i="3"/>
  <c r="B327" i="3" s="1"/>
  <c r="E327" i="3" s="1"/>
  <c r="A327" i="3"/>
  <c r="C326" i="3"/>
  <c r="B326" i="3" s="1"/>
  <c r="E326" i="3" s="1"/>
  <c r="A326" i="3"/>
  <c r="C325" i="3"/>
  <c r="B325" i="3" s="1"/>
  <c r="E325" i="3" s="1"/>
  <c r="A325" i="3"/>
  <c r="C324" i="3"/>
  <c r="B324" i="3"/>
  <c r="E324" i="3" s="1"/>
  <c r="A324" i="3"/>
  <c r="C323" i="3"/>
  <c r="B323" i="3" s="1"/>
  <c r="E323" i="3" s="1"/>
  <c r="A323" i="3"/>
  <c r="C322" i="3"/>
  <c r="B322" i="3" s="1"/>
  <c r="E322" i="3" s="1"/>
  <c r="A322" i="3"/>
  <c r="C321" i="3"/>
  <c r="B321" i="3" s="1"/>
  <c r="E321" i="3" s="1"/>
  <c r="A321" i="3"/>
  <c r="C320" i="3"/>
  <c r="B320" i="3" s="1"/>
  <c r="E320" i="3" s="1"/>
  <c r="A320" i="3"/>
  <c r="C319" i="3"/>
  <c r="B319" i="3"/>
  <c r="E319" i="3" s="1"/>
  <c r="A319" i="3"/>
  <c r="C318" i="3"/>
  <c r="B318" i="3" s="1"/>
  <c r="E318" i="3" s="1"/>
  <c r="A318" i="3"/>
  <c r="C317" i="3"/>
  <c r="B317" i="3" s="1"/>
  <c r="E317" i="3" s="1"/>
  <c r="A317" i="3"/>
  <c r="C316" i="3"/>
  <c r="B316" i="3" s="1"/>
  <c r="E316" i="3" s="1"/>
  <c r="A316" i="3"/>
  <c r="C315" i="3"/>
  <c r="B315" i="3" s="1"/>
  <c r="E315" i="3" s="1"/>
  <c r="A315" i="3"/>
  <c r="C314" i="3"/>
  <c r="B314" i="3"/>
  <c r="E314" i="3" s="1"/>
  <c r="A314" i="3"/>
  <c r="C313" i="3"/>
  <c r="B313" i="3" s="1"/>
  <c r="E313" i="3" s="1"/>
  <c r="A313" i="3"/>
  <c r="C312" i="3"/>
  <c r="B312" i="3" s="1"/>
  <c r="E312" i="3" s="1"/>
  <c r="A312" i="3"/>
  <c r="C311" i="3"/>
  <c r="B311" i="3" s="1"/>
  <c r="E311" i="3" s="1"/>
  <c r="A311" i="3"/>
  <c r="C310" i="3"/>
  <c r="B310" i="3" s="1"/>
  <c r="E310" i="3" s="1"/>
  <c r="A310" i="3"/>
  <c r="C309" i="3"/>
  <c r="B309" i="3" s="1"/>
  <c r="E309" i="3" s="1"/>
  <c r="A309" i="3"/>
  <c r="C308" i="3"/>
  <c r="B308" i="3"/>
  <c r="E308" i="3" s="1"/>
  <c r="A308" i="3"/>
  <c r="C307" i="3"/>
  <c r="B307" i="3" s="1"/>
  <c r="E307" i="3" s="1"/>
  <c r="A307" i="3"/>
  <c r="C306" i="3"/>
  <c r="B306" i="3" s="1"/>
  <c r="E306" i="3" s="1"/>
  <c r="A306" i="3"/>
  <c r="C305" i="3"/>
  <c r="B305" i="3" s="1"/>
  <c r="E305" i="3" s="1"/>
  <c r="A305" i="3"/>
  <c r="C304" i="3"/>
  <c r="B304" i="3" s="1"/>
  <c r="E304" i="3" s="1"/>
  <c r="A304" i="3"/>
  <c r="C303" i="3"/>
  <c r="B303" i="3"/>
  <c r="E303" i="3" s="1"/>
  <c r="A303" i="3"/>
  <c r="C302" i="3"/>
  <c r="B302" i="3" s="1"/>
  <c r="E302" i="3" s="1"/>
  <c r="A302" i="3"/>
  <c r="C301" i="3"/>
  <c r="B301" i="3" s="1"/>
  <c r="E301" i="3" s="1"/>
  <c r="A301" i="3"/>
  <c r="C300" i="3"/>
  <c r="B300" i="3" s="1"/>
  <c r="E300" i="3" s="1"/>
  <c r="A300" i="3"/>
  <c r="C299" i="3"/>
  <c r="B299" i="3" s="1"/>
  <c r="E299" i="3" s="1"/>
  <c r="A299" i="3"/>
  <c r="C298" i="3"/>
  <c r="B298" i="3"/>
  <c r="E298" i="3" s="1"/>
  <c r="A298" i="3"/>
  <c r="C297" i="3"/>
  <c r="B297" i="3" s="1"/>
  <c r="E297" i="3" s="1"/>
  <c r="A297" i="3"/>
  <c r="C296" i="3"/>
  <c r="B296" i="3" s="1"/>
  <c r="E296" i="3" s="1"/>
  <c r="A296" i="3"/>
  <c r="C295" i="3"/>
  <c r="B295" i="3" s="1"/>
  <c r="E295" i="3" s="1"/>
  <c r="A295" i="3"/>
  <c r="C294" i="3"/>
  <c r="B294" i="3" s="1"/>
  <c r="E294" i="3" s="1"/>
  <c r="A294" i="3"/>
  <c r="C293" i="3"/>
  <c r="B293" i="3" s="1"/>
  <c r="E293" i="3" s="1"/>
  <c r="A293" i="3"/>
  <c r="C292" i="3"/>
  <c r="B292" i="3"/>
  <c r="E292" i="3" s="1"/>
  <c r="A292" i="3"/>
  <c r="C291" i="3"/>
  <c r="B291" i="3" s="1"/>
  <c r="E291" i="3" s="1"/>
  <c r="A291" i="3"/>
  <c r="C290" i="3"/>
  <c r="B290" i="3" s="1"/>
  <c r="E290" i="3" s="1"/>
  <c r="A290" i="3"/>
  <c r="C289" i="3"/>
  <c r="B289" i="3" s="1"/>
  <c r="E289" i="3" s="1"/>
  <c r="A289" i="3"/>
  <c r="C288" i="3"/>
  <c r="B288" i="3" s="1"/>
  <c r="E288" i="3" s="1"/>
  <c r="A288" i="3"/>
  <c r="C287" i="3"/>
  <c r="B287" i="3"/>
  <c r="E287" i="3" s="1"/>
  <c r="A287" i="3"/>
  <c r="C286" i="3"/>
  <c r="B286" i="3" s="1"/>
  <c r="E286" i="3" s="1"/>
  <c r="A286" i="3"/>
  <c r="C285" i="3"/>
  <c r="B285" i="3" s="1"/>
  <c r="E285" i="3" s="1"/>
  <c r="A285" i="3"/>
  <c r="C284" i="3"/>
  <c r="B284" i="3" s="1"/>
  <c r="E284" i="3" s="1"/>
  <c r="A284" i="3"/>
  <c r="C283" i="3"/>
  <c r="B283" i="3" s="1"/>
  <c r="E283" i="3" s="1"/>
  <c r="A283" i="3"/>
  <c r="C282" i="3"/>
  <c r="B282" i="3"/>
  <c r="E282" i="3" s="1"/>
  <c r="A282" i="3"/>
  <c r="C281" i="3"/>
  <c r="B281" i="3" s="1"/>
  <c r="E281" i="3" s="1"/>
  <c r="A281" i="3"/>
  <c r="C280" i="3"/>
  <c r="B280" i="3" s="1"/>
  <c r="E280" i="3" s="1"/>
  <c r="A280" i="3"/>
  <c r="C279" i="3"/>
  <c r="B279" i="3" s="1"/>
  <c r="E279" i="3" s="1"/>
  <c r="A279" i="3"/>
  <c r="C278" i="3"/>
  <c r="B278" i="3" s="1"/>
  <c r="E278" i="3" s="1"/>
  <c r="A278" i="3"/>
  <c r="C277" i="3"/>
  <c r="B277" i="3" s="1"/>
  <c r="E277" i="3" s="1"/>
  <c r="A277" i="3"/>
  <c r="C276" i="3"/>
  <c r="B276" i="3"/>
  <c r="E276" i="3" s="1"/>
  <c r="A276" i="3"/>
  <c r="C275" i="3"/>
  <c r="B275" i="3" s="1"/>
  <c r="E275" i="3" s="1"/>
  <c r="A275" i="3"/>
  <c r="C274" i="3"/>
  <c r="B274" i="3" s="1"/>
  <c r="E274" i="3" s="1"/>
  <c r="A274" i="3"/>
  <c r="C273" i="3"/>
  <c r="B273" i="3" s="1"/>
  <c r="E273" i="3" s="1"/>
  <c r="A273" i="3"/>
  <c r="C272" i="3"/>
  <c r="B272" i="3" s="1"/>
  <c r="E272" i="3" s="1"/>
  <c r="A272" i="3"/>
  <c r="C271" i="3"/>
  <c r="B271" i="3"/>
  <c r="E271" i="3" s="1"/>
  <c r="A271" i="3"/>
  <c r="C270" i="3"/>
  <c r="B270" i="3" s="1"/>
  <c r="E270" i="3" s="1"/>
  <c r="A270" i="3"/>
  <c r="C269" i="3"/>
  <c r="B269" i="3" s="1"/>
  <c r="E269" i="3" s="1"/>
  <c r="A269" i="3"/>
  <c r="C268" i="3"/>
  <c r="B268" i="3" s="1"/>
  <c r="E268" i="3" s="1"/>
  <c r="A268" i="3"/>
  <c r="C267" i="3"/>
  <c r="B267" i="3" s="1"/>
  <c r="E267" i="3" s="1"/>
  <c r="A267" i="3"/>
  <c r="C266" i="3"/>
  <c r="B266" i="3" s="1"/>
  <c r="E266" i="3" s="1"/>
  <c r="A266" i="3"/>
  <c r="C265" i="3"/>
  <c r="B265" i="3" s="1"/>
  <c r="E265" i="3" s="1"/>
  <c r="A265" i="3"/>
  <c r="C264" i="3"/>
  <c r="B264" i="3" s="1"/>
  <c r="E264" i="3" s="1"/>
  <c r="A264" i="3"/>
  <c r="C263" i="3"/>
  <c r="B263" i="3"/>
  <c r="E263" i="3" s="1"/>
  <c r="A263" i="3"/>
  <c r="C262" i="3"/>
  <c r="B262" i="3" s="1"/>
  <c r="E262" i="3" s="1"/>
  <c r="A262" i="3"/>
  <c r="C261" i="3"/>
  <c r="B261" i="3" s="1"/>
  <c r="E261" i="3" s="1"/>
  <c r="A261" i="3"/>
  <c r="C260" i="3"/>
  <c r="B260" i="3" s="1"/>
  <c r="E260" i="3" s="1"/>
  <c r="A260" i="3"/>
  <c r="C259" i="3"/>
  <c r="B259" i="3" s="1"/>
  <c r="E259" i="3" s="1"/>
  <c r="A259" i="3"/>
  <c r="C258" i="3"/>
  <c r="B258" i="3"/>
  <c r="E258" i="3" s="1"/>
  <c r="A258" i="3"/>
  <c r="C257" i="3"/>
  <c r="B257" i="3" s="1"/>
  <c r="E257" i="3" s="1"/>
  <c r="A257" i="3"/>
  <c r="C256" i="3"/>
  <c r="B256" i="3" s="1"/>
  <c r="E256" i="3" s="1"/>
  <c r="A256" i="3"/>
  <c r="C255" i="3"/>
  <c r="B255" i="3" s="1"/>
  <c r="E255" i="3" s="1"/>
  <c r="A255" i="3"/>
  <c r="C254" i="3"/>
  <c r="B254" i="3" s="1"/>
  <c r="E254" i="3" s="1"/>
  <c r="A254" i="3"/>
  <c r="C253" i="3"/>
  <c r="B253" i="3" s="1"/>
  <c r="E253" i="3" s="1"/>
  <c r="A253" i="3"/>
  <c r="C252" i="3"/>
  <c r="B252" i="3"/>
  <c r="E252" i="3" s="1"/>
  <c r="A252" i="3"/>
  <c r="C251" i="3"/>
  <c r="B251" i="3" s="1"/>
  <c r="E251" i="3" s="1"/>
  <c r="A251" i="3"/>
  <c r="C250" i="3"/>
  <c r="B250" i="3" s="1"/>
  <c r="E250" i="3" s="1"/>
  <c r="A250" i="3"/>
  <c r="C249" i="3"/>
  <c r="B249" i="3" s="1"/>
  <c r="E249" i="3" s="1"/>
  <c r="A249" i="3"/>
  <c r="C248" i="3"/>
  <c r="B248" i="3" s="1"/>
  <c r="E248" i="3" s="1"/>
  <c r="A248" i="3"/>
  <c r="C247" i="3"/>
  <c r="B247" i="3" s="1"/>
  <c r="E247" i="3" s="1"/>
  <c r="A247" i="3"/>
  <c r="C246" i="3"/>
  <c r="B246" i="3" s="1"/>
  <c r="E246" i="3" s="1"/>
  <c r="A246" i="3"/>
  <c r="C245" i="3"/>
  <c r="B245" i="3" s="1"/>
  <c r="E245" i="3" s="1"/>
  <c r="A245" i="3"/>
  <c r="C244" i="3"/>
  <c r="B244" i="3" s="1"/>
  <c r="E244" i="3" s="1"/>
  <c r="A244" i="3"/>
  <c r="C243" i="3"/>
  <c r="B243" i="3"/>
  <c r="E243" i="3" s="1"/>
  <c r="A243" i="3"/>
  <c r="C242" i="3"/>
  <c r="B242" i="3" s="1"/>
  <c r="E242" i="3" s="1"/>
  <c r="A242" i="3"/>
  <c r="C241" i="3"/>
  <c r="B241" i="3" s="1"/>
  <c r="E241" i="3" s="1"/>
  <c r="A241" i="3"/>
  <c r="C240" i="3"/>
  <c r="B240" i="3"/>
  <c r="E240" i="3" s="1"/>
  <c r="A240" i="3"/>
  <c r="C239" i="3"/>
  <c r="B239" i="3" s="1"/>
  <c r="E239" i="3" s="1"/>
  <c r="A239" i="3"/>
  <c r="C238" i="3"/>
  <c r="B238" i="3" s="1"/>
  <c r="E238" i="3" s="1"/>
  <c r="A238" i="3"/>
  <c r="C237" i="3"/>
  <c r="B237" i="3" s="1"/>
  <c r="E237" i="3" s="1"/>
  <c r="A237" i="3"/>
  <c r="C236" i="3"/>
  <c r="B236" i="3"/>
  <c r="E236" i="3" s="1"/>
  <c r="A236" i="3"/>
  <c r="C235" i="3"/>
  <c r="B235" i="3" s="1"/>
  <c r="E235" i="3" s="1"/>
  <c r="A235" i="3"/>
  <c r="C234" i="3"/>
  <c r="B234" i="3" s="1"/>
  <c r="E234" i="3" s="1"/>
  <c r="A234" i="3"/>
  <c r="C233" i="3"/>
  <c r="B233" i="3" s="1"/>
  <c r="E233" i="3" s="1"/>
  <c r="A233" i="3"/>
  <c r="C232" i="3"/>
  <c r="B232" i="3" s="1"/>
  <c r="E232" i="3" s="1"/>
  <c r="A232" i="3"/>
  <c r="C231" i="3"/>
  <c r="B231" i="3" s="1"/>
  <c r="E231" i="3" s="1"/>
  <c r="A231" i="3"/>
  <c r="C230" i="3"/>
  <c r="B230" i="3" s="1"/>
  <c r="E230" i="3" s="1"/>
  <c r="A230" i="3"/>
  <c r="C229" i="3"/>
  <c r="B229" i="3" s="1"/>
  <c r="E229" i="3" s="1"/>
  <c r="A229" i="3"/>
  <c r="C228" i="3"/>
  <c r="B228" i="3" s="1"/>
  <c r="E228" i="3" s="1"/>
  <c r="A228" i="3"/>
  <c r="C227" i="3"/>
  <c r="B227" i="3" s="1"/>
  <c r="E227" i="3" s="1"/>
  <c r="A227" i="3"/>
  <c r="C226" i="3"/>
  <c r="B226" i="3"/>
  <c r="E226" i="3" s="1"/>
  <c r="A226" i="3"/>
  <c r="C225" i="3"/>
  <c r="B225" i="3" s="1"/>
  <c r="E225" i="3" s="1"/>
  <c r="A225" i="3"/>
  <c r="C224" i="3"/>
  <c r="B224" i="3" s="1"/>
  <c r="E224" i="3" s="1"/>
  <c r="A224" i="3"/>
  <c r="C223" i="3"/>
  <c r="B223" i="3" s="1"/>
  <c r="E223" i="3" s="1"/>
  <c r="A223" i="3"/>
  <c r="C222" i="3"/>
  <c r="B222" i="3" s="1"/>
  <c r="E222" i="3" s="1"/>
  <c r="A222" i="3"/>
  <c r="C221" i="3"/>
  <c r="B221" i="3" s="1"/>
  <c r="E221" i="3" s="1"/>
  <c r="A221" i="3"/>
  <c r="C220" i="3"/>
  <c r="B220" i="3"/>
  <c r="E220" i="3" s="1"/>
  <c r="A220" i="3"/>
  <c r="C219" i="3"/>
  <c r="B219" i="3" s="1"/>
  <c r="E219" i="3" s="1"/>
  <c r="A219" i="3"/>
  <c r="C218" i="3"/>
  <c r="B218" i="3" s="1"/>
  <c r="E218" i="3" s="1"/>
  <c r="A218" i="3"/>
  <c r="C217" i="3"/>
  <c r="B217" i="3" s="1"/>
  <c r="E217" i="3" s="1"/>
  <c r="A217" i="3"/>
  <c r="C216" i="3"/>
  <c r="B216" i="3" s="1"/>
  <c r="E216" i="3" s="1"/>
  <c r="A216" i="3"/>
  <c r="C215" i="3"/>
  <c r="B215" i="3" s="1"/>
  <c r="E215" i="3" s="1"/>
  <c r="A215" i="3"/>
  <c r="C214" i="3"/>
  <c r="B214" i="3" s="1"/>
  <c r="E214" i="3" s="1"/>
  <c r="A214" i="3"/>
  <c r="C213" i="3"/>
  <c r="B213" i="3" s="1"/>
  <c r="E213" i="3" s="1"/>
  <c r="A213" i="3"/>
  <c r="C212" i="3"/>
  <c r="B212" i="3"/>
  <c r="E212" i="3" s="1"/>
  <c r="A212" i="3"/>
  <c r="C211" i="3"/>
  <c r="B211" i="3" s="1"/>
  <c r="E211" i="3" s="1"/>
  <c r="A211" i="3"/>
  <c r="C210" i="3"/>
  <c r="B210" i="3" s="1"/>
  <c r="E210" i="3" s="1"/>
  <c r="A210" i="3"/>
  <c r="C209" i="3"/>
  <c r="B209" i="3" s="1"/>
  <c r="E209" i="3" s="1"/>
  <c r="A209" i="3"/>
  <c r="C208" i="3"/>
  <c r="B208" i="3" s="1"/>
  <c r="E208" i="3" s="1"/>
  <c r="A208" i="3"/>
  <c r="C207" i="3"/>
  <c r="B207" i="3"/>
  <c r="E207" i="3" s="1"/>
  <c r="A207" i="3"/>
  <c r="C206" i="3"/>
  <c r="B206" i="3" s="1"/>
  <c r="E206" i="3" s="1"/>
  <c r="A206" i="3"/>
  <c r="C205" i="3"/>
  <c r="B205" i="3" s="1"/>
  <c r="E205" i="3" s="1"/>
  <c r="A205" i="3"/>
  <c r="C204" i="3"/>
  <c r="B204" i="3" s="1"/>
  <c r="E204" i="3" s="1"/>
  <c r="A204" i="3"/>
  <c r="C203" i="3"/>
  <c r="B203" i="3" s="1"/>
  <c r="E203" i="3" s="1"/>
  <c r="A203" i="3"/>
  <c r="C202" i="3"/>
  <c r="B202" i="3" s="1"/>
  <c r="E202" i="3" s="1"/>
  <c r="A202" i="3"/>
  <c r="C201" i="3"/>
  <c r="B201" i="3" s="1"/>
  <c r="E201" i="3" s="1"/>
  <c r="A201" i="3"/>
  <c r="C200" i="3"/>
  <c r="B200" i="3" s="1"/>
  <c r="E200" i="3" s="1"/>
  <c r="A200" i="3"/>
  <c r="C199" i="3"/>
  <c r="B199" i="3"/>
  <c r="E199" i="3" s="1"/>
  <c r="A199" i="3"/>
  <c r="C198" i="3"/>
  <c r="B198" i="3" s="1"/>
  <c r="E198" i="3" s="1"/>
  <c r="A198" i="3"/>
  <c r="C197" i="3"/>
  <c r="B197" i="3" s="1"/>
  <c r="E197" i="3" s="1"/>
  <c r="A197" i="3"/>
  <c r="C196" i="3"/>
  <c r="B196" i="3"/>
  <c r="E196" i="3" s="1"/>
  <c r="A196" i="3"/>
  <c r="C195" i="3"/>
  <c r="B195" i="3" s="1"/>
  <c r="E195" i="3" s="1"/>
  <c r="A195" i="3"/>
  <c r="C194" i="3"/>
  <c r="B194" i="3"/>
  <c r="E194" i="3" s="1"/>
  <c r="A194" i="3"/>
  <c r="C193" i="3"/>
  <c r="B193" i="3" s="1"/>
  <c r="E193" i="3" s="1"/>
  <c r="A193" i="3"/>
  <c r="C192" i="3"/>
  <c r="B192" i="3" s="1"/>
  <c r="E192" i="3" s="1"/>
  <c r="A192" i="3"/>
  <c r="C191" i="3"/>
  <c r="B191" i="3"/>
  <c r="E191" i="3" s="1"/>
  <c r="A191" i="3"/>
  <c r="C190" i="3"/>
  <c r="B190" i="3" s="1"/>
  <c r="E190" i="3" s="1"/>
  <c r="A190" i="3"/>
  <c r="C189" i="3"/>
  <c r="B189" i="3" s="1"/>
  <c r="E189" i="3" s="1"/>
  <c r="A189" i="3"/>
  <c r="C188" i="3"/>
  <c r="B188" i="3" s="1"/>
  <c r="E188" i="3" s="1"/>
  <c r="A188" i="3"/>
  <c r="C187" i="3"/>
  <c r="B187" i="3" s="1"/>
  <c r="E187" i="3" s="1"/>
  <c r="A187" i="3"/>
  <c r="C186" i="3"/>
  <c r="B186" i="3" s="1"/>
  <c r="E186" i="3" s="1"/>
  <c r="A186" i="3"/>
  <c r="C185" i="3"/>
  <c r="B185" i="3" s="1"/>
  <c r="E185" i="3" s="1"/>
  <c r="A185" i="3"/>
  <c r="C184" i="3"/>
  <c r="B184" i="3" s="1"/>
  <c r="E184" i="3" s="1"/>
  <c r="A184" i="3"/>
  <c r="C183" i="3"/>
  <c r="B183" i="3" s="1"/>
  <c r="E183" i="3" s="1"/>
  <c r="A183" i="3"/>
  <c r="C182" i="3"/>
  <c r="B182" i="3"/>
  <c r="E182" i="3" s="1"/>
  <c r="A182" i="3"/>
  <c r="C181" i="3"/>
  <c r="B181" i="3" s="1"/>
  <c r="E181" i="3" s="1"/>
  <c r="A181" i="3"/>
  <c r="C180" i="3"/>
  <c r="B180" i="3" s="1"/>
  <c r="E180" i="3" s="1"/>
  <c r="A180" i="3"/>
  <c r="C179" i="3"/>
  <c r="B179" i="3" s="1"/>
  <c r="E179" i="3" s="1"/>
  <c r="A179" i="3"/>
  <c r="C178" i="3"/>
  <c r="B178" i="3"/>
  <c r="E178" i="3" s="1"/>
  <c r="A178" i="3"/>
  <c r="C177" i="3"/>
  <c r="B177" i="3" s="1"/>
  <c r="E177" i="3" s="1"/>
  <c r="A177" i="3"/>
  <c r="C176" i="3"/>
  <c r="B176" i="3" s="1"/>
  <c r="E176" i="3" s="1"/>
  <c r="A176" i="3"/>
  <c r="C175" i="3"/>
  <c r="B175" i="3"/>
  <c r="E175" i="3" s="1"/>
  <c r="A175" i="3"/>
  <c r="C174" i="3"/>
  <c r="B174" i="3" s="1"/>
  <c r="E174" i="3" s="1"/>
  <c r="A174" i="3"/>
  <c r="C173" i="3"/>
  <c r="B173" i="3" s="1"/>
  <c r="E173" i="3" s="1"/>
  <c r="A173" i="3"/>
  <c r="C172" i="3"/>
  <c r="B172" i="3" s="1"/>
  <c r="E172" i="3" s="1"/>
  <c r="A172" i="3"/>
  <c r="C171" i="3"/>
  <c r="B171" i="3" s="1"/>
  <c r="E171" i="3" s="1"/>
  <c r="A171" i="3"/>
  <c r="C170" i="3"/>
  <c r="B170" i="3" s="1"/>
  <c r="E170" i="3" s="1"/>
  <c r="A170" i="3"/>
  <c r="C169" i="3"/>
  <c r="B169" i="3" s="1"/>
  <c r="E169" i="3" s="1"/>
  <c r="A169" i="3"/>
  <c r="C168" i="3"/>
  <c r="B168" i="3" s="1"/>
  <c r="E168" i="3" s="1"/>
  <c r="A168" i="3"/>
  <c r="C167" i="3"/>
  <c r="B167" i="3" s="1"/>
  <c r="E167" i="3" s="1"/>
  <c r="A167" i="3"/>
  <c r="C166" i="3"/>
  <c r="B166" i="3"/>
  <c r="E166" i="3" s="1"/>
  <c r="A166" i="3"/>
  <c r="C165" i="3"/>
  <c r="B165" i="3" s="1"/>
  <c r="E165" i="3" s="1"/>
  <c r="A165" i="3"/>
  <c r="C164" i="3"/>
  <c r="B164" i="3" s="1"/>
  <c r="E164" i="3" s="1"/>
  <c r="A164" i="3"/>
  <c r="C163" i="3"/>
  <c r="B163" i="3" s="1"/>
  <c r="E163" i="3" s="1"/>
  <c r="A163" i="3"/>
  <c r="C162" i="3"/>
  <c r="B162" i="3"/>
  <c r="E162" i="3" s="1"/>
  <c r="A162" i="3"/>
  <c r="C161" i="3"/>
  <c r="B161" i="3" s="1"/>
  <c r="E161" i="3" s="1"/>
  <c r="A161" i="3"/>
  <c r="C160" i="3"/>
  <c r="B160" i="3" s="1"/>
  <c r="E160" i="3" s="1"/>
  <c r="A160" i="3"/>
  <c r="C159" i="3"/>
  <c r="B159" i="3"/>
  <c r="E159" i="3" s="1"/>
  <c r="A159" i="3"/>
  <c r="C158" i="3"/>
  <c r="B158" i="3" s="1"/>
  <c r="E158" i="3" s="1"/>
  <c r="A158" i="3"/>
  <c r="C157" i="3"/>
  <c r="B157" i="3" s="1"/>
  <c r="E157" i="3" s="1"/>
  <c r="A157" i="3"/>
  <c r="C156" i="3"/>
  <c r="B156" i="3" s="1"/>
  <c r="E156" i="3" s="1"/>
  <c r="A156" i="3"/>
  <c r="C155" i="3"/>
  <c r="B155" i="3" s="1"/>
  <c r="E155" i="3" s="1"/>
  <c r="A155" i="3"/>
  <c r="C154" i="3"/>
  <c r="B154" i="3" s="1"/>
  <c r="E154" i="3" s="1"/>
  <c r="A154" i="3"/>
  <c r="C153" i="3"/>
  <c r="B153" i="3" s="1"/>
  <c r="E153" i="3" s="1"/>
  <c r="A153" i="3"/>
  <c r="C152" i="3"/>
  <c r="B152" i="3" s="1"/>
  <c r="E152" i="3" s="1"/>
  <c r="A152" i="3"/>
  <c r="C151" i="3"/>
  <c r="B151" i="3" s="1"/>
  <c r="E151" i="3" s="1"/>
  <c r="A151" i="3"/>
  <c r="C150" i="3"/>
  <c r="B150" i="3"/>
  <c r="E150" i="3" s="1"/>
  <c r="A150" i="3"/>
  <c r="C149" i="3"/>
  <c r="B149" i="3" s="1"/>
  <c r="E149" i="3" s="1"/>
  <c r="A149" i="3"/>
  <c r="C148" i="3"/>
  <c r="B148" i="3" s="1"/>
  <c r="E148" i="3" s="1"/>
  <c r="A148" i="3"/>
  <c r="C147" i="3"/>
  <c r="B147" i="3" s="1"/>
  <c r="E147" i="3" s="1"/>
  <c r="A147" i="3"/>
  <c r="C146" i="3"/>
  <c r="B146" i="3"/>
  <c r="E146" i="3" s="1"/>
  <c r="A146" i="3"/>
  <c r="C145" i="3"/>
  <c r="B145" i="3" s="1"/>
  <c r="E145" i="3" s="1"/>
  <c r="A145" i="3"/>
  <c r="C144" i="3"/>
  <c r="B144" i="3" s="1"/>
  <c r="E144" i="3" s="1"/>
  <c r="A144" i="3"/>
  <c r="C143" i="3"/>
  <c r="B143" i="3"/>
  <c r="E143" i="3" s="1"/>
  <c r="A143" i="3"/>
  <c r="C142" i="3"/>
  <c r="B142" i="3" s="1"/>
  <c r="E142" i="3" s="1"/>
  <c r="A142" i="3"/>
  <c r="C141" i="3"/>
  <c r="B141" i="3" s="1"/>
  <c r="E141" i="3" s="1"/>
  <c r="A141" i="3"/>
  <c r="C140" i="3"/>
  <c r="B140" i="3" s="1"/>
  <c r="E140" i="3" s="1"/>
  <c r="A140" i="3"/>
  <c r="C139" i="3"/>
  <c r="B139" i="3" s="1"/>
  <c r="E139" i="3" s="1"/>
  <c r="A139" i="3"/>
  <c r="C138" i="3"/>
  <c r="B138" i="3" s="1"/>
  <c r="E138" i="3" s="1"/>
  <c r="A138" i="3"/>
  <c r="C137" i="3"/>
  <c r="B137" i="3" s="1"/>
  <c r="E137" i="3" s="1"/>
  <c r="A137" i="3"/>
  <c r="C136" i="3"/>
  <c r="B136" i="3" s="1"/>
  <c r="E136" i="3" s="1"/>
  <c r="A136" i="3"/>
  <c r="C135" i="3"/>
  <c r="B135" i="3" s="1"/>
  <c r="E135" i="3" s="1"/>
  <c r="A135" i="3"/>
  <c r="C134" i="3"/>
  <c r="B134" i="3"/>
  <c r="E134" i="3" s="1"/>
  <c r="A134" i="3"/>
  <c r="C133" i="3"/>
  <c r="B133" i="3" s="1"/>
  <c r="E133" i="3" s="1"/>
  <c r="A133" i="3"/>
  <c r="C132" i="3"/>
  <c r="B132" i="3" s="1"/>
  <c r="E132" i="3" s="1"/>
  <c r="A132" i="3"/>
  <c r="C131" i="3"/>
  <c r="B131" i="3" s="1"/>
  <c r="E131" i="3" s="1"/>
  <c r="A131" i="3"/>
  <c r="C130" i="3"/>
  <c r="B130" i="3"/>
  <c r="E130" i="3" s="1"/>
  <c r="A130" i="3"/>
  <c r="C129" i="3"/>
  <c r="B129" i="3" s="1"/>
  <c r="E129" i="3" s="1"/>
  <c r="A129" i="3"/>
  <c r="C128" i="3"/>
  <c r="B128" i="3" s="1"/>
  <c r="E128" i="3" s="1"/>
  <c r="A128" i="3"/>
  <c r="C127" i="3"/>
  <c r="B127" i="3"/>
  <c r="E127" i="3" s="1"/>
  <c r="A127" i="3"/>
  <c r="C126" i="3"/>
  <c r="B126" i="3" s="1"/>
  <c r="E126" i="3" s="1"/>
  <c r="A126" i="3"/>
  <c r="C125" i="3"/>
  <c r="B125" i="3" s="1"/>
  <c r="E125" i="3" s="1"/>
  <c r="A125" i="3"/>
  <c r="C124" i="3"/>
  <c r="B124" i="3" s="1"/>
  <c r="E124" i="3" s="1"/>
  <c r="A124" i="3"/>
  <c r="C123" i="3"/>
  <c r="B123" i="3" s="1"/>
  <c r="E123" i="3" s="1"/>
  <c r="A123" i="3"/>
  <c r="C122" i="3"/>
  <c r="B122" i="3" s="1"/>
  <c r="E122" i="3" s="1"/>
  <c r="A122" i="3"/>
  <c r="C121" i="3"/>
  <c r="B121" i="3" s="1"/>
  <c r="E121" i="3" s="1"/>
  <c r="A121" i="3"/>
  <c r="C120" i="3"/>
  <c r="B120" i="3" s="1"/>
  <c r="E120" i="3" s="1"/>
  <c r="A120" i="3"/>
  <c r="C119" i="3"/>
  <c r="B119" i="3" s="1"/>
  <c r="E119" i="3" s="1"/>
  <c r="A119" i="3"/>
  <c r="C118" i="3"/>
  <c r="B118" i="3"/>
  <c r="E118" i="3" s="1"/>
  <c r="A118" i="3"/>
  <c r="C117" i="3"/>
  <c r="B117" i="3" s="1"/>
  <c r="E117" i="3" s="1"/>
  <c r="A117" i="3"/>
  <c r="C116" i="3"/>
  <c r="B116" i="3" s="1"/>
  <c r="E116" i="3" s="1"/>
  <c r="A116" i="3"/>
  <c r="C115" i="3"/>
  <c r="B115" i="3" s="1"/>
  <c r="E115" i="3" s="1"/>
  <c r="A115" i="3"/>
  <c r="C114" i="3"/>
  <c r="B114" i="3"/>
  <c r="E114" i="3" s="1"/>
  <c r="A114" i="3"/>
  <c r="C113" i="3"/>
  <c r="B113" i="3" s="1"/>
  <c r="E113" i="3" s="1"/>
  <c r="A113" i="3"/>
  <c r="C112" i="3"/>
  <c r="B112" i="3" s="1"/>
  <c r="E112" i="3" s="1"/>
  <c r="A112" i="3"/>
  <c r="C111" i="3"/>
  <c r="B111" i="3"/>
  <c r="E111" i="3" s="1"/>
  <c r="A111" i="3"/>
  <c r="C110" i="3"/>
  <c r="B110" i="3" s="1"/>
  <c r="E110" i="3" s="1"/>
  <c r="A110" i="3"/>
  <c r="C109" i="3"/>
  <c r="B109" i="3" s="1"/>
  <c r="E109" i="3" s="1"/>
  <c r="A109" i="3"/>
  <c r="C108" i="3"/>
  <c r="B108" i="3" s="1"/>
  <c r="E108" i="3" s="1"/>
  <c r="A108" i="3"/>
  <c r="C107" i="3"/>
  <c r="B107" i="3" s="1"/>
  <c r="E107" i="3" s="1"/>
  <c r="A107" i="3"/>
  <c r="C106" i="3"/>
  <c r="B106" i="3" s="1"/>
  <c r="E106" i="3" s="1"/>
  <c r="A106" i="3"/>
  <c r="C105" i="3"/>
  <c r="B105" i="3" s="1"/>
  <c r="E105" i="3" s="1"/>
  <c r="A105" i="3"/>
  <c r="C104" i="3"/>
  <c r="B104" i="3" s="1"/>
  <c r="E104" i="3" s="1"/>
  <c r="A104" i="3"/>
  <c r="C103" i="3"/>
  <c r="B103" i="3" s="1"/>
  <c r="E103" i="3" s="1"/>
  <c r="A103" i="3"/>
  <c r="C102" i="3"/>
  <c r="B102" i="3"/>
  <c r="E102" i="3" s="1"/>
  <c r="A102" i="3"/>
  <c r="C101" i="3"/>
  <c r="B101" i="3" s="1"/>
  <c r="E101" i="3" s="1"/>
  <c r="A101" i="3"/>
  <c r="C100" i="3"/>
  <c r="B100" i="3" s="1"/>
  <c r="E100" i="3" s="1"/>
  <c r="A100" i="3"/>
  <c r="C99" i="3"/>
  <c r="B99" i="3" s="1"/>
  <c r="E99" i="3" s="1"/>
  <c r="A99" i="3"/>
  <c r="C98" i="3"/>
  <c r="B98" i="3"/>
  <c r="E98" i="3" s="1"/>
  <c r="A98" i="3"/>
  <c r="C97" i="3"/>
  <c r="B97" i="3" s="1"/>
  <c r="E97" i="3" s="1"/>
  <c r="A97" i="3"/>
  <c r="C96" i="3"/>
  <c r="B96" i="3" s="1"/>
  <c r="E96" i="3" s="1"/>
  <c r="A96" i="3"/>
  <c r="C95" i="3"/>
  <c r="B95" i="3"/>
  <c r="E95" i="3" s="1"/>
  <c r="A95" i="3"/>
  <c r="C94" i="3"/>
  <c r="B94" i="3" s="1"/>
  <c r="E94" i="3" s="1"/>
  <c r="A94" i="3"/>
  <c r="C93" i="3"/>
  <c r="B93" i="3" s="1"/>
  <c r="E93" i="3" s="1"/>
  <c r="A93" i="3"/>
  <c r="C92" i="3"/>
  <c r="B92" i="3" s="1"/>
  <c r="E92" i="3" s="1"/>
  <c r="A92" i="3"/>
  <c r="C91" i="3"/>
  <c r="B91" i="3" s="1"/>
  <c r="E91" i="3" s="1"/>
  <c r="A91" i="3"/>
  <c r="C90" i="3"/>
  <c r="B90" i="3" s="1"/>
  <c r="E90" i="3" s="1"/>
  <c r="A90" i="3"/>
  <c r="C89" i="3"/>
  <c r="B89" i="3" s="1"/>
  <c r="E89" i="3" s="1"/>
  <c r="A89" i="3"/>
  <c r="C88" i="3"/>
  <c r="B88" i="3" s="1"/>
  <c r="E88" i="3" s="1"/>
  <c r="A88" i="3"/>
  <c r="C87" i="3"/>
  <c r="B87" i="3" s="1"/>
  <c r="E87" i="3" s="1"/>
  <c r="A87" i="3"/>
  <c r="C86" i="3"/>
  <c r="B86" i="3"/>
  <c r="E86" i="3" s="1"/>
  <c r="A86" i="3"/>
  <c r="C85" i="3"/>
  <c r="B85" i="3" s="1"/>
  <c r="E85" i="3" s="1"/>
  <c r="A85" i="3"/>
  <c r="C84" i="3"/>
  <c r="B84" i="3" s="1"/>
  <c r="E84" i="3" s="1"/>
  <c r="A84" i="3"/>
  <c r="C83" i="3"/>
  <c r="B83" i="3" s="1"/>
  <c r="E83" i="3" s="1"/>
  <c r="A83" i="3"/>
  <c r="C82" i="3"/>
  <c r="B82" i="3"/>
  <c r="E82" i="3" s="1"/>
  <c r="A82" i="3"/>
  <c r="C81" i="3"/>
  <c r="B81" i="3" s="1"/>
  <c r="E81" i="3" s="1"/>
  <c r="A81" i="3"/>
  <c r="C80" i="3"/>
  <c r="B80" i="3" s="1"/>
  <c r="E80" i="3" s="1"/>
  <c r="A80" i="3"/>
  <c r="C79" i="3"/>
  <c r="B79" i="3"/>
  <c r="E79" i="3" s="1"/>
  <c r="A79" i="3"/>
  <c r="C78" i="3"/>
  <c r="B78" i="3" s="1"/>
  <c r="E78" i="3" s="1"/>
  <c r="A78" i="3"/>
  <c r="C77" i="3"/>
  <c r="B77" i="3" s="1"/>
  <c r="E77" i="3" s="1"/>
  <c r="A77" i="3"/>
  <c r="C76" i="3"/>
  <c r="B76" i="3" s="1"/>
  <c r="E76" i="3" s="1"/>
  <c r="A76" i="3"/>
  <c r="C75" i="3"/>
  <c r="B75" i="3" s="1"/>
  <c r="E75" i="3" s="1"/>
  <c r="A75" i="3"/>
  <c r="C74" i="3"/>
  <c r="B74" i="3" s="1"/>
  <c r="E74" i="3" s="1"/>
  <c r="A74" i="3"/>
  <c r="C73" i="3"/>
  <c r="B73" i="3" s="1"/>
  <c r="E73" i="3" s="1"/>
  <c r="A73" i="3"/>
  <c r="C72" i="3"/>
  <c r="B72" i="3" s="1"/>
  <c r="E72" i="3" s="1"/>
  <c r="A72" i="3"/>
  <c r="C71" i="3"/>
  <c r="B71" i="3" s="1"/>
  <c r="E71" i="3" s="1"/>
  <c r="A71" i="3"/>
  <c r="C70" i="3"/>
  <c r="B70" i="3"/>
  <c r="E70" i="3" s="1"/>
  <c r="A70" i="3"/>
  <c r="C69" i="3"/>
  <c r="B69" i="3" s="1"/>
  <c r="E69" i="3" s="1"/>
  <c r="A69" i="3"/>
  <c r="C68" i="3"/>
  <c r="B68" i="3" s="1"/>
  <c r="E68" i="3" s="1"/>
  <c r="A68" i="3"/>
  <c r="C67" i="3"/>
  <c r="B67" i="3" s="1"/>
  <c r="E67" i="3" s="1"/>
  <c r="A67" i="3"/>
  <c r="C66" i="3"/>
  <c r="B66" i="3"/>
  <c r="E66" i="3" s="1"/>
  <c r="A66" i="3"/>
  <c r="C65" i="3"/>
  <c r="B65" i="3" s="1"/>
  <c r="E65" i="3" s="1"/>
  <c r="A65" i="3"/>
  <c r="C64" i="3"/>
  <c r="B64" i="3" s="1"/>
  <c r="E64" i="3" s="1"/>
  <c r="A64" i="3"/>
  <c r="C63" i="3"/>
  <c r="B63" i="3"/>
  <c r="E63" i="3" s="1"/>
  <c r="A63" i="3"/>
  <c r="C62" i="3"/>
  <c r="B62" i="3" s="1"/>
  <c r="E62" i="3" s="1"/>
  <c r="A62" i="3"/>
  <c r="C61" i="3"/>
  <c r="B61" i="3" s="1"/>
  <c r="E61" i="3" s="1"/>
  <c r="A61" i="3"/>
  <c r="C60" i="3"/>
  <c r="B60" i="3" s="1"/>
  <c r="E60" i="3" s="1"/>
  <c r="A60" i="3"/>
  <c r="C59" i="3"/>
  <c r="B59" i="3" s="1"/>
  <c r="E59" i="3" s="1"/>
  <c r="A59" i="3"/>
  <c r="C58" i="3"/>
  <c r="B58" i="3" s="1"/>
  <c r="E58" i="3" s="1"/>
  <c r="A58" i="3"/>
  <c r="C57" i="3"/>
  <c r="B57" i="3" s="1"/>
  <c r="E57" i="3" s="1"/>
  <c r="A57" i="3"/>
  <c r="C56" i="3"/>
  <c r="B56" i="3" s="1"/>
  <c r="E56" i="3" s="1"/>
  <c r="A56" i="3"/>
  <c r="C55" i="3"/>
  <c r="B55" i="3" s="1"/>
  <c r="E55" i="3" s="1"/>
  <c r="A55" i="3"/>
  <c r="C54" i="3"/>
  <c r="B54" i="3"/>
  <c r="E54" i="3" s="1"/>
  <c r="A54" i="3"/>
  <c r="C53" i="3"/>
  <c r="B53" i="3" s="1"/>
  <c r="E53" i="3" s="1"/>
  <c r="A53" i="3"/>
  <c r="C52" i="3"/>
  <c r="B52" i="3" s="1"/>
  <c r="E52" i="3" s="1"/>
  <c r="A52" i="3"/>
  <c r="C51" i="3"/>
  <c r="B51" i="3" s="1"/>
  <c r="E51" i="3" s="1"/>
  <c r="A51" i="3"/>
  <c r="C50" i="3"/>
  <c r="B50" i="3"/>
  <c r="E50" i="3" s="1"/>
  <c r="A50" i="3"/>
  <c r="C49" i="3"/>
  <c r="B49" i="3" s="1"/>
  <c r="E49" i="3" s="1"/>
  <c r="A49" i="3"/>
  <c r="C48" i="3"/>
  <c r="B48" i="3" s="1"/>
  <c r="E48" i="3" s="1"/>
  <c r="A48" i="3"/>
  <c r="C47" i="3"/>
  <c r="B47" i="3"/>
  <c r="E47" i="3" s="1"/>
  <c r="A47" i="3"/>
  <c r="C46" i="3"/>
  <c r="B46" i="3" s="1"/>
  <c r="E46" i="3" s="1"/>
  <c r="A46" i="3"/>
  <c r="C45" i="3"/>
  <c r="B45" i="3" s="1"/>
  <c r="E45" i="3" s="1"/>
  <c r="A45" i="3"/>
  <c r="C44" i="3"/>
  <c r="B44" i="3" s="1"/>
  <c r="E44" i="3" s="1"/>
  <c r="A44" i="3"/>
  <c r="C43" i="3"/>
  <c r="B43" i="3" s="1"/>
  <c r="E43" i="3" s="1"/>
  <c r="A43" i="3"/>
  <c r="C42" i="3"/>
  <c r="B42" i="3" s="1"/>
  <c r="E42" i="3" s="1"/>
  <c r="A42" i="3"/>
  <c r="C41" i="3"/>
  <c r="B41" i="3" s="1"/>
  <c r="E41" i="3" s="1"/>
  <c r="A41" i="3"/>
  <c r="C40" i="3"/>
  <c r="B40" i="3" s="1"/>
  <c r="E40" i="3" s="1"/>
  <c r="A40" i="3"/>
  <c r="C39" i="3"/>
  <c r="B39" i="3" s="1"/>
  <c r="E39" i="3" s="1"/>
  <c r="A39" i="3"/>
  <c r="C38" i="3"/>
  <c r="B38" i="3"/>
  <c r="E38" i="3" s="1"/>
  <c r="A38" i="3"/>
  <c r="C37" i="3"/>
  <c r="B37" i="3" s="1"/>
  <c r="E37" i="3" s="1"/>
  <c r="A37" i="3"/>
  <c r="C36" i="3"/>
  <c r="B36" i="3" s="1"/>
  <c r="E36" i="3" s="1"/>
  <c r="A36" i="3"/>
  <c r="C35" i="3"/>
  <c r="B35" i="3" s="1"/>
  <c r="E35" i="3" s="1"/>
  <c r="A35" i="3"/>
  <c r="C34" i="3"/>
  <c r="B34" i="3"/>
  <c r="E34" i="3" s="1"/>
  <c r="A34" i="3"/>
  <c r="C33" i="3"/>
  <c r="B33" i="3" s="1"/>
  <c r="E33" i="3" s="1"/>
  <c r="A33" i="3"/>
  <c r="C32" i="3"/>
  <c r="B32" i="3" s="1"/>
  <c r="E32" i="3" s="1"/>
  <c r="A32" i="3"/>
  <c r="C31" i="3"/>
  <c r="B31" i="3"/>
  <c r="E31" i="3" s="1"/>
  <c r="A31" i="3"/>
  <c r="C30" i="3"/>
  <c r="B30" i="3" s="1"/>
  <c r="E30" i="3" s="1"/>
  <c r="A30" i="3"/>
  <c r="C29" i="3"/>
  <c r="B29" i="3" s="1"/>
  <c r="E29" i="3" s="1"/>
  <c r="A29" i="3"/>
  <c r="C28" i="3"/>
  <c r="B28" i="3" s="1"/>
  <c r="E28" i="3" s="1"/>
  <c r="A28" i="3"/>
  <c r="C27" i="3"/>
  <c r="B27" i="3" s="1"/>
  <c r="E27" i="3" s="1"/>
  <c r="A27" i="3"/>
  <c r="C26" i="3"/>
  <c r="B26" i="3" s="1"/>
  <c r="E26" i="3" s="1"/>
  <c r="A26" i="3"/>
  <c r="C25" i="3"/>
  <c r="B25" i="3" s="1"/>
  <c r="E25" i="3" s="1"/>
  <c r="A25" i="3"/>
  <c r="C24" i="3"/>
  <c r="B24" i="3" s="1"/>
  <c r="E24" i="3" s="1"/>
  <c r="A24" i="3"/>
  <c r="C23" i="3"/>
  <c r="B23" i="3" s="1"/>
  <c r="E23" i="3" s="1"/>
  <c r="A23" i="3"/>
  <c r="C22" i="3"/>
  <c r="B22" i="3"/>
  <c r="E22" i="3" s="1"/>
  <c r="A22" i="3"/>
  <c r="C21" i="3"/>
  <c r="B21" i="3" s="1"/>
  <c r="E21" i="3" s="1"/>
  <c r="A21" i="3"/>
  <c r="C20" i="3"/>
  <c r="B20" i="3" s="1"/>
  <c r="E20" i="3" s="1"/>
  <c r="A20" i="3"/>
  <c r="C19" i="3"/>
  <c r="B19" i="3" s="1"/>
  <c r="E19" i="3" s="1"/>
  <c r="A19" i="3"/>
  <c r="C18" i="3"/>
  <c r="B18" i="3"/>
  <c r="E18" i="3" s="1"/>
  <c r="A18" i="3"/>
  <c r="C17" i="3"/>
  <c r="B17" i="3" s="1"/>
  <c r="E17" i="3" s="1"/>
  <c r="A17" i="3"/>
  <c r="C16" i="3"/>
  <c r="B16" i="3" s="1"/>
  <c r="E16" i="3" s="1"/>
  <c r="A16" i="3"/>
  <c r="C15" i="3"/>
  <c r="B15" i="3"/>
  <c r="E15" i="3" s="1"/>
  <c r="A15" i="3"/>
  <c r="C14" i="3"/>
  <c r="B14" i="3" s="1"/>
  <c r="E14" i="3" s="1"/>
  <c r="A14" i="3"/>
  <c r="C13" i="3"/>
  <c r="B13" i="3" s="1"/>
  <c r="E13" i="3" s="1"/>
  <c r="A13" i="3"/>
  <c r="C12" i="3"/>
  <c r="B12" i="3" s="1"/>
  <c r="E12" i="3" s="1"/>
  <c r="A12" i="3"/>
  <c r="C11" i="3"/>
  <c r="B11" i="3" s="1"/>
  <c r="E11" i="3" s="1"/>
  <c r="A11" i="3"/>
  <c r="C10" i="3"/>
  <c r="B10" i="3" s="1"/>
  <c r="E10" i="3" s="1"/>
  <c r="A10" i="3"/>
  <c r="C9" i="3"/>
  <c r="B9" i="3" s="1"/>
  <c r="E9" i="3" s="1"/>
  <c r="A9" i="3"/>
  <c r="C8" i="3"/>
  <c r="B8" i="3" s="1"/>
  <c r="E8" i="3" s="1"/>
  <c r="A8" i="3"/>
  <c r="C7" i="3"/>
  <c r="B7" i="3" s="1"/>
  <c r="E7" i="3" s="1"/>
  <c r="A7" i="3"/>
  <c r="C6" i="3"/>
  <c r="B6" i="3"/>
  <c r="E6" i="3" s="1"/>
  <c r="A6" i="3"/>
  <c r="C5" i="3"/>
  <c r="B5" i="3" s="1"/>
  <c r="E5" i="3" s="1"/>
  <c r="A5" i="3"/>
  <c r="C4" i="3"/>
  <c r="B4" i="3" s="1"/>
  <c r="E4" i="3" s="1"/>
  <c r="A4" i="3"/>
  <c r="C3" i="3"/>
  <c r="B3" i="3" s="1"/>
  <c r="E3" i="3" s="1"/>
  <c r="A3" i="3"/>
  <c r="C2" i="3"/>
  <c r="B2" i="3" s="1"/>
  <c r="E2" i="3" s="1"/>
  <c r="A2" i="3"/>
</calcChain>
</file>

<file path=xl/sharedStrings.xml><?xml version="1.0" encoding="utf-8"?>
<sst xmlns="http://schemas.openxmlformats.org/spreadsheetml/2006/main" count="26962" uniqueCount="13857">
  <si>
    <t>breweries</t>
  </si>
  <si>
    <t>id</t>
  </si>
  <si>
    <t>name</t>
  </si>
  <si>
    <t>address1</t>
  </si>
  <si>
    <t>address2</t>
  </si>
  <si>
    <t>city</t>
  </si>
  <si>
    <t>state</t>
  </si>
  <si>
    <t>code</t>
  </si>
  <si>
    <t>country</t>
  </si>
  <si>
    <t>phone</t>
  </si>
  <si>
    <t>website</t>
  </si>
  <si>
    <t>filepath</t>
  </si>
  <si>
    <t>descript</t>
  </si>
  <si>
    <t>last_mod</t>
  </si>
  <si>
    <t>(512) Brewing Company</t>
  </si>
  <si>
    <t>407 Radam, F200</t>
  </si>
  <si>
    <t>Austin</t>
  </si>
  <si>
    <t>Texas</t>
  </si>
  <si>
    <t>United States</t>
  </si>
  <si>
    <t>512.707.2337</t>
  </si>
  <si>
    <r>
      <rPr>
        <u/>
        <sz val="10"/>
        <color indexed="8"/>
        <rFont val="Helvetica Neue"/>
      </rPr>
      <t>http://512brewing.com/</t>
    </r>
  </si>
  <si>
    <t>(512) Brewing Company is a microbrewery located in the heart of Austin that brews for the community using as many local, domestic and organic ingredients as possible.</t>
  </si>
  <si>
    <t>2010-07-22 20:00:20</t>
  </si>
  <si>
    <t>21st Amendment Brewery Cafe</t>
  </si>
  <si>
    <t>563 Second Street</t>
  </si>
  <si>
    <t>San Francisco</t>
  </si>
  <si>
    <t>California</t>
  </si>
  <si>
    <t>1-415-369-0900</t>
  </si>
  <si>
    <r>
      <rPr>
        <u/>
        <sz val="10"/>
        <color indexed="8"/>
        <rFont val="Helvetica Neue"/>
      </rPr>
      <t>http://www.21st-amendment.com/</t>
    </r>
  </si>
  <si>
    <t>The 21st Amendment Brewery offers a variety of award winning house made brews and American grilled cuisine in a comfortable loft like setting. Join us before and after Giants baseball games in our outdoor beer garden. A great location for functions and parties in our semi-private Brewers Loft. See you soon at the 21A!</t>
  </si>
  <si>
    <t>2010-10-24 13:54:07</t>
  </si>
  <si>
    <t>3 Fonteinen Brouwerij Ambachtelijke Geuzestekerij</t>
  </si>
  <si>
    <t>Hoogstraat 2A</t>
  </si>
  <si>
    <t>Beersel</t>
  </si>
  <si>
    <t>Vlaams Brabant</t>
  </si>
  <si>
    <t>Belgium</t>
  </si>
  <si>
    <t>32-02-/-306-71-03</t>
  </si>
  <si>
    <r>
      <rPr>
        <u/>
        <sz val="10"/>
        <color indexed="8"/>
        <rFont val="Helvetica Neue"/>
      </rPr>
      <t>http://www.3fonteinen.be/index.htm</t>
    </r>
  </si>
  <si>
    <t>Aass Brewery</t>
  </si>
  <si>
    <t>Ole Steensgt. 10 Postboks 1530</t>
  </si>
  <si>
    <t>Drammen</t>
  </si>
  <si>
    <t>Norway</t>
  </si>
  <si>
    <t>47-32-26-60-00</t>
  </si>
  <si>
    <r>
      <rPr>
        <u/>
        <sz val="10"/>
        <color indexed="8"/>
        <rFont val="Helvetica Neue"/>
      </rPr>
      <t>http://www.aass.no</t>
    </r>
  </si>
  <si>
    <t>Aass Brewery was established in 1834 and is the oldest brewery in Norway today. It is located in the city of Drammen, approximately 25 miles south of our capital, Oslo. You will spot it at the banks of the Drammen River at the very same place as it has been since 1834. The annual production of beer is aprox. 10 mill liter (85 000 barrels), and together with the production of 18 mill liters of soft drinks and mineralwater it gives employment to approximately 150 people.  You may wonder how we got our name ? It was a young fellow with the name Poul Lauritz Aass that bought the brewery in 1860. Since then it has been in the same family, and is today run by the 4th generation of Aass. (By the way - A real Norwegian viking would pronounce it Ouse)  The brewery is proud of its history. To us the quality of what we produce has always been and always will be the main issue. In 1516, Duke Wilhelm of Bavaria established a law admitting only malted barley, hops yeast, and water as ingredients in the production of beer. The law is known as the purity law and Aass Brewery is still loyal to Duke Wilhelm of Bavaria. In Norway the brewery is known for outstanding quality and large number of different beer types.</t>
  </si>
  <si>
    <t>Abbaye de Leffe</t>
  </si>
  <si>
    <t>Dinant</t>
  </si>
  <si>
    <t>Namur</t>
  </si>
  <si>
    <t>Abbaye de Maredsous</t>
  </si>
  <si>
    <t>Rue de Maredsous, 11</t>
  </si>
  <si>
    <t>Dene</t>
  </si>
  <si>
    <t>32-(0)82-69-82-11</t>
  </si>
  <si>
    <r>
      <rPr>
        <u/>
        <sz val="10"/>
        <color indexed="8"/>
        <rFont val="Helvetica Neue"/>
      </rPr>
      <t>http://www.maredsous10.be/</t>
    </r>
  </si>
  <si>
    <t>Abbaye Notre Dame du St Remy</t>
  </si>
  <si>
    <t>Rue de l'Abbaye 8</t>
  </si>
  <si>
    <t>Rochefort</t>
  </si>
  <si>
    <t>32-084/22.01.47</t>
  </si>
  <si>
    <t>Abbey Wright Brewing/Valley Inn</t>
  </si>
  <si>
    <t>204 Valley Street</t>
  </si>
  <si>
    <t>Williamsport</t>
  </si>
  <si>
    <t>Pennsylvania</t>
  </si>
  <si>
    <t>570.326.3383</t>
  </si>
  <si>
    <r>
      <rPr>
        <u/>
        <sz val="10"/>
        <color indexed="8"/>
        <rFont val="Helvetica Neue"/>
      </rPr>
      <t>http://www.valleyinnonline.com/</t>
    </r>
  </si>
  <si>
    <t>Aberdeen Brewing</t>
  </si>
  <si>
    <t>210 Aberdeen Dr.</t>
  </si>
  <si>
    <t>Valparaiso</t>
  </si>
  <si>
    <t>Indiana</t>
  </si>
  <si>
    <t>(219) 548-3300</t>
  </si>
  <si>
    <t>Abita Brewing Company</t>
  </si>
  <si>
    <t>PO Box 1510</t>
  </si>
  <si>
    <t>Abita Springs</t>
  </si>
  <si>
    <t>Louisiana</t>
  </si>
  <si>
    <t>800-737-2311</t>
  </si>
  <si>
    <r>
      <rPr>
        <u/>
        <sz val="10"/>
        <color indexed="8"/>
        <rFont val="Helvetica Neue"/>
      </rPr>
      <t>http://www.abita.com/</t>
    </r>
  </si>
  <si>
    <t>Founded in 1986, the Abita Brewing Company is nestled in the piney woods 30 miles north of New Orleans. In its first year, the brewery produced 1,500 barrels of beer. We had no idea what we started. Customers loved our beer! By 1994, we outgrew the original site (now our 100 seat brew pub) and were forced to move up the road to a larger facility to keep up with demand. Today, we brew over 62,000 barrels of beer and 3,000 barrels of root beer, and we're still growing! But don't let our growth fool you. Our lagers and ales are still brewed in small batches, hand-crafted by a team of dedicated workers with only the highest ideals of quality. This pride, along with our brewing process, is what creates our great brews. Abita uses only the finest ingredients  British and American barley, German yeast, European and Washington State hops and the pure artesian water of Abita Springs. In Abita, we are blessed with the purest of water. Drawn from our deep wells, our pristine water is not altered in any way. Abita Beer has no preservatives, additives or stabilizers and is cold filtered. The result is beer that is the finest and freshest tasting as proven by our loyal customers and great chefs of the south who use Abita Beer in their recipes. We're proud of our brewery and the beers we make. Try Abita Beer today and taste a bit of the South!</t>
  </si>
  <si>
    <t>Adnams &amp; Co.</t>
  </si>
  <si>
    <t>IP18 6JW</t>
  </si>
  <si>
    <t>Southwold</t>
  </si>
  <si>
    <t>Suffolk</t>
  </si>
  <si>
    <t>United Kingdom</t>
  </si>
  <si>
    <t>44-(01502)-727200</t>
  </si>
  <si>
    <r>
      <rPr>
        <u/>
        <sz val="10"/>
        <color indexed="8"/>
        <rFont val="Helvetica Neue"/>
      </rPr>
      <t>http://www.adnams.co.uk</t>
    </r>
  </si>
  <si>
    <t>Adnams is one of England's oldest and most respected breweries, but despite its rich heritage and enduring fame, Adnams is not a company willing to rest on its laurels. Its continued commitment to quality and innovative packaging designs has made it Britain's fastest growing brewery over the last two years. To top it off, Adnams' head brewer was recently chosen as Britain's Brewer of the Year by a panel of his peers. The aggressive team at Adnams is raring to go and keen to make a mark in the U.S.</t>
  </si>
  <si>
    <t>Affligem Brouwerij</t>
  </si>
  <si>
    <t>Opwijk</t>
  </si>
  <si>
    <t>052/35 83 57</t>
  </si>
  <si>
    <r>
      <rPr>
        <u/>
        <sz val="10"/>
        <color indexed="8"/>
        <rFont val="Helvetica Neue"/>
      </rPr>
      <t>http://www.affligembeer.be/</t>
    </r>
  </si>
  <si>
    <t>Agassiz Brewing</t>
  </si>
  <si>
    <t>PO Box 42008</t>
  </si>
  <si>
    <t>Winnipeg</t>
  </si>
  <si>
    <t>Manitoba</t>
  </si>
  <si>
    <t>Canada</t>
  </si>
  <si>
    <t>1-204-233-4677</t>
  </si>
  <si>
    <t>Aksarben Brewing (BOP)</t>
  </si>
  <si>
    <t>11337 Davenport St.</t>
  </si>
  <si>
    <t>Omaha</t>
  </si>
  <si>
    <t>Nebraska</t>
  </si>
  <si>
    <t>This brewery is closed.</t>
  </si>
  <si>
    <t>Aktienbrauerei Kaufbeuren</t>
  </si>
  <si>
    <t>Hohe Buchleuthe 3</t>
  </si>
  <si>
    <t>Kaufbeuren</t>
  </si>
  <si>
    <t>Bayern</t>
  </si>
  <si>
    <t>Germany</t>
  </si>
  <si>
    <t>49-(0)8341-/-430430</t>
  </si>
  <si>
    <r>
      <rPr>
        <u/>
        <sz val="10"/>
        <color indexed="8"/>
        <rFont val="Helvetica Neue"/>
      </rPr>
      <t>http://www.aktien-brauerei.de/</t>
    </r>
  </si>
  <si>
    <t>Alameda Brewhouse</t>
  </si>
  <si>
    <t>4765 NE Fremont</t>
  </si>
  <si>
    <t>Portland</t>
  </si>
  <si>
    <t>Oregon</t>
  </si>
  <si>
    <t>1-503-460-9025</t>
  </si>
  <si>
    <t>Alaskan Brewing</t>
  </si>
  <si>
    <t>5429 Shaune Drive</t>
  </si>
  <si>
    <t>Juneau</t>
  </si>
  <si>
    <t>Alaska</t>
  </si>
  <si>
    <t>1-907-780-5866</t>
  </si>
  <si>
    <r>
      <rPr>
        <u/>
        <sz val="10"/>
        <color indexed="8"/>
        <rFont val="Helvetica Neue"/>
      </rPr>
      <t>http://www.alaskanbeer.com/</t>
    </r>
  </si>
  <si>
    <t>The popularity of our beers has led to heroic efforts to keep up with the demand. We claim the unofficial record for production on a 10 barrel brewing system, with a whopping 42 batches in a single week. The addition of a new, 100-barrel brewhouse in 1995, and a Sankey-type keg system installed the following year, finally made it possible for us to serve the entire Pacific Northwest and later the Desert Southwest.  Brewing beer in Alaska isn't easy. In the coastal community of Juneau, without road connections to the lower 48 states, everything arrives and leaves by water or air, and the weather always has the last word.  We have learned to coordinate shipments for barges that couldn't dock in high winds, ferries that broke down, airplanes that overheaded, and trucks delayed by spring thaws that turned the roads to mush. We learned which suppliers were willing to airlift supplies and spare parts on short notice (at $1 per pound). We mastered wiring, plumbing, waste disposal and air quality control. We discovered that, if you had to, you could pour concrete in January by thawing the ground with heaters. Ah, but it all seems worthwhile if you can go home to a dinner of king crab or fresh halibut.</t>
  </si>
  <si>
    <t>Alaus Darykla Kalnapilis</t>
  </si>
  <si>
    <t>Taikos aleja 1</t>
  </si>
  <si>
    <t>Panevys</t>
  </si>
  <si>
    <t>Lithuania</t>
  </si>
  <si>
    <t>370-45-505223</t>
  </si>
  <si>
    <t>Aldaris</t>
  </si>
  <si>
    <t>Tvaika iela 44</t>
  </si>
  <si>
    <t>Rga</t>
  </si>
  <si>
    <t>Latvia</t>
  </si>
  <si>
    <t>371-70-23-200</t>
  </si>
  <si>
    <t>Ale Asylum</t>
  </si>
  <si>
    <t>3698 Kinsman Blvd</t>
  </si>
  <si>
    <t>Madison</t>
  </si>
  <si>
    <t>Wisconsin</t>
  </si>
  <si>
    <r>
      <rPr>
        <u/>
        <sz val="10"/>
        <color indexed="8"/>
        <rFont val="Helvetica Neue"/>
      </rPr>
      <t>http://www.aleasylum.com/</t>
    </r>
  </si>
  <si>
    <t>HOURS OF OPERATION:</t>
  </si>
  <si>
    <t>AleSmith Brewing</t>
  </si>
  <si>
    <t>9368 Cabot Drive</t>
  </si>
  <si>
    <t>San Diego</t>
  </si>
  <si>
    <t>1-858-549-9888</t>
  </si>
  <si>
    <r>
      <rPr>
        <u/>
        <sz val="10"/>
        <color indexed="8"/>
        <rFont val="Helvetica Neue"/>
      </rPr>
      <t>http://alesmith.com/</t>
    </r>
  </si>
  <si>
    <t>Ali`i Brewing</t>
  </si>
  <si>
    <t>Honolulu</t>
  </si>
  <si>
    <t>Hawaii</t>
  </si>
  <si>
    <t>Allagash Brewing</t>
  </si>
  <si>
    <t>100 Industrial Way</t>
  </si>
  <si>
    <t>Maine</t>
  </si>
  <si>
    <t>1-800-330-5385</t>
  </si>
  <si>
    <r>
      <rPr>
        <u/>
        <sz val="10"/>
        <color indexed="8"/>
        <rFont val="Helvetica Neue"/>
      </rPr>
      <t>http://www.allagash.com/</t>
    </r>
  </si>
  <si>
    <t>Allagash Brewing Company sold its first batch of beer in the summer of 1995. The Allagash story, however, has roots that go much further back then the ten years the Portland, Maine brewery has been in operation. The roots go into the early 1990's when founder Rob Tod saw something missing in the American beer market. They are interwoven in the craft brewing movement that has allowed the creativity of brewers to flourish over the last twenty years, and those same roots have ties that go back centuries-to the monasteries of Belgium, whose own ancient brewing methods are now practiced today by the brewers of Allagash. Allagash began as a one-man operation, with Tod assuming all brewing duties in a small space located in a building on the outskirts of the maritime city of Portland. Tod had worked in brewery settings before and recognized a void within the craft brewing movement. While both German and British styles had become prevalent throughout the U.S., the ever-creative Belgian-styles were very difficult to find. Through his travels, Tod had sampled many of these unique beers and felt that the flavors and traditions of this European nation needed to be shared with the American drinking public. He designed a small 15-barrel brewhouse specifically to embrace the Belgian tradition of beer making, gathered the finest array of authentic raw materials and began his quest towards the production of traditional Belgian style ales. Allagash began with the release of its Allagash White, modeled after the traditional White beers of Belgium. Also referred to as wit beers, they get their unique flavor from the use of wheat in place of barley, Curacao orange peel and the careful sprinkling of coriander and other spices. Allagash combined these ingredients with their very own proprietary Belgian yeast strain to create the remarkably unique and refreshing beer that is today their flagship brand. Allagash White developed a strong cult following around the Portland area where it was available at selected draft accounts. Due to its immediate success, the beer was soon made available in 12-ounce six-packs throughout the state of Maine. With the success of the first brand, Rob realized two things: The public was asking for some new styles and the workload was getting to be too much for one person. Soon after, two experienced brewers were hired and Allagash released their second brew, Allagash Double Ale. Using the philosophy and techniques created by the Trappist Monks of Belgium centuries ago, the staff created this beer using seven different malts, a traditional sugar, and their own Belgian yeast strain. The result was another unique yet balanced beer crafted in the classic Belgian style. To truly appreciate the classic styles and brewing traditions of Belgium, one must experience beer created in the classic Belgian package. This is why Allagash, after an extensive period of research, released their distinctive Reserve line of cork finished 750 ML bottles. This unique line employs the ancient tradition referred to as the mÃ©thode champenoise. The technique calls for two fermentations, one in the Brewery's fermenting tanks and the second in the bottle itself. It is this second fermentation that produces a notable increase in carbonation, a softer mouthfeel, and beers of remarkable complexity. This method of bottle conditioning leaves a small amount of yeast in the bottle, creating what is known as a living beer. As a result, these styles have a greatly enhanced shelf life and some styles will age exceptionally, much like a fine wine. Just as the styles originate in Belgium, so does the package itself. To insure authenticity, Allagash imports the bottles and corks directly from the same country that designed the techniques. This enables the beers to reach carbonation levels similar to champagne while allowing the corks to pop characteristically upon serving. Today, Allagash still remains one of very few breweries in North America using this distinctive package. From the very beginning, Allagash has strived to produce the finest Belgian-style and experimental ales this side of the Atlantic. It began as New England's original Belgian-Style brewery and has grown into one of the industry's most distinguished and well-respected brands. Following the time-tested brewing traditions of ancient Belgium, Allagash now produces a broad-ranging portfolio of artisanal beers with uncompromising quality.</t>
  </si>
  <si>
    <t>Allentown Brew Works</t>
  </si>
  <si>
    <t>814 W Hamilton St</t>
  </si>
  <si>
    <t>Allentown</t>
  </si>
  <si>
    <t>610.433.7777</t>
  </si>
  <si>
    <r>
      <rPr>
        <u/>
        <sz val="10"/>
        <color indexed="8"/>
        <rFont val="Helvetica Neue"/>
      </rPr>
      <t>http://www.thebrewworks.com/allentown-brewworks/</t>
    </r>
  </si>
  <si>
    <t>The Allentown Brew Works is housed inside the historic Harold's Furniture Building at 812 W Hamilton Street. Years in the making, the new Allentown restaurant and brewery are part of the continuing vision of the Fegley family that established the original Bethlehem Brew Works in 1998. Proud to be part of the resurging downtown, the 400 seat restaurant is a testament to the vibrant heartbeat that thrives in this Queen City. Offering two and a half levels of dining, plus state of the art banquet facilities in The Hamilton Room, and multiple bars offering different atmospheres, as well as an outdoor casual Biergarten and a new seductive lower level lounge ï¿½ Silk.</t>
  </si>
  <si>
    <t>Allguer Brauhaus AG Kempten</t>
  </si>
  <si>
    <t>Beethovenstrae 7</t>
  </si>
  <si>
    <t>Kempten</t>
  </si>
  <si>
    <t>49-(0)831-/-2050-0</t>
  </si>
  <si>
    <t>Allguer Brauhaus AG Kempten, Brausttte Leuterschach</t>
  </si>
  <si>
    <t>Schwendener Strae 18</t>
  </si>
  <si>
    <t>Marktoberdorf</t>
  </si>
  <si>
    <t>49-(0)8342-/-9647-0</t>
  </si>
  <si>
    <t>Alltech's Lexington Brewing Company</t>
  </si>
  <si>
    <t>401 Cross Street</t>
  </si>
  <si>
    <t>Lexington</t>
  </si>
  <si>
    <t>Kentucky</t>
  </si>
  <si>
    <t>1-859-887-3406</t>
  </si>
  <si>
    <r>
      <rPr>
        <u/>
        <sz val="10"/>
        <color indexed="8"/>
        <rFont val="Helvetica Neue"/>
      </rPr>
      <t>http://www.kentuckyale.com/kentuckyale/Index.html</t>
    </r>
  </si>
  <si>
    <t>Producers of Kentucky Ale brand.   Also a very esteemed educational institution, specializing in distilling sciences and fermentation sciences.</t>
  </si>
  <si>
    <t>Alpine Beer Company</t>
  </si>
  <si>
    <t>2351 Alpine Boulevard</t>
  </si>
  <si>
    <t>Alpine</t>
  </si>
  <si>
    <t>1-619-445-2337</t>
  </si>
  <si>
    <r>
      <rPr>
        <u/>
        <sz val="10"/>
        <color indexed="8"/>
        <rFont val="Helvetica Neue"/>
      </rPr>
      <t>http://www.alpinebeerco.com/</t>
    </r>
  </si>
  <si>
    <t>Alpirsbacher Klosterbru</t>
  </si>
  <si>
    <t>Marktplatz 1</t>
  </si>
  <si>
    <t>Alpirsbach</t>
  </si>
  <si>
    <t>Baden-Wrttemberg</t>
  </si>
  <si>
    <t>49-(0)7444-/-67-0</t>
  </si>
  <si>
    <t>Alvinne Picobrouwerij</t>
  </si>
  <si>
    <t>Oostrozebekestraat 114</t>
  </si>
  <si>
    <t>Ingelmunster</t>
  </si>
  <si>
    <t>West-Vlaanderen</t>
  </si>
  <si>
    <t>32-051-/-30-55-17</t>
  </si>
  <si>
    <t>America's Brewing</t>
  </si>
  <si>
    <t>205 North Broadway</t>
  </si>
  <si>
    <t>Aurora</t>
  </si>
  <si>
    <t>Illinois</t>
  </si>
  <si>
    <t>1-630-264-2739</t>
  </si>
  <si>
    <t>American River Brewing</t>
  </si>
  <si>
    <t>Auburn</t>
  </si>
  <si>
    <t>Amerisports Brew Pub</t>
  </si>
  <si>
    <t>8201 NE Birmingham Road</t>
  </si>
  <si>
    <t>Kansas City</t>
  </si>
  <si>
    <t>Missouri</t>
  </si>
  <si>
    <t>1-816-414-7000</t>
  </si>
  <si>
    <t>Amherst Brewing Company</t>
  </si>
  <si>
    <t>24 North Pleasant Street</t>
  </si>
  <si>
    <t>Amherst</t>
  </si>
  <si>
    <t>Massachusetts</t>
  </si>
  <si>
    <t>413-253-4400</t>
  </si>
  <si>
    <r>
      <rPr>
        <u/>
        <sz val="10"/>
        <color indexed="8"/>
        <rFont val="Helvetica Neue"/>
      </rPr>
      <t>http://www.amherstbrewing.com/</t>
    </r>
  </si>
  <si>
    <t>Amherst Brewing Company is a full-service brewpub located in downtown Amherst, Massachusetts. Our 10-Barrel brewery is visible from the bar and produces some of the finest ales and lagers for serving in our 150-seat restaurant and 100-seat lounge and game room. Brewery tours can be made by appointment. Our giant, brass-top bar seats over 30 people and is fully stocked, including Single Malt Scotches and Small Batch Bourbons. An additional 40 seats are available on our seasonal patio; the best place in town to relax and enjoy an ABC draft or specialty brew while watching passersby. --From Amherst Website</t>
  </si>
  <si>
    <t>Amicas Pizza, Microbrews and More</t>
  </si>
  <si>
    <t>136 East Second Street</t>
  </si>
  <si>
    <t>Salida</t>
  </si>
  <si>
    <t>Colorado</t>
  </si>
  <si>
    <t>1-719-539-5219</t>
  </si>
  <si>
    <t>Amstel Brouwerij</t>
  </si>
  <si>
    <t>Antwoordnummer 7181</t>
  </si>
  <si>
    <t>Amsterdam</t>
  </si>
  <si>
    <t>Netherlands</t>
  </si>
  <si>
    <t>800-022-9885</t>
  </si>
  <si>
    <r>
      <rPr>
        <u/>
        <sz val="10"/>
        <color indexed="8"/>
        <rFont val="Helvetica Neue"/>
      </rPr>
      <t>http://www.amstel.com</t>
    </r>
  </si>
  <si>
    <t>Anacortes Brewing</t>
  </si>
  <si>
    <t>320 Commercial Avenue</t>
  </si>
  <si>
    <t>Anacortes</t>
  </si>
  <si>
    <t>Washington</t>
  </si>
  <si>
    <t>360-588-1720</t>
  </si>
  <si>
    <r>
      <rPr>
        <u/>
        <sz val="10"/>
        <color indexed="8"/>
        <rFont val="Helvetica Neue"/>
      </rPr>
      <t>http://www.anacortesrockfish.com/</t>
    </r>
  </si>
  <si>
    <t>Our brewers focus on high quality ingredients, a carefully controlled process and delicate handling to provide one of the best beers you will find in the industry. We operate a seven barrel brewery designed and installed by Sound Brewing Systems of Seattle with vessels fabricated by Ripley Stainless in British Columbia. Our brewery features a cold room specially designed for lagering to provide our beers with a traditional character and complexity.</t>
  </si>
  <si>
    <t>Anchor Brewing</t>
  </si>
  <si>
    <t>1705 Mariposa Street</t>
  </si>
  <si>
    <t>1-415-863-8350</t>
  </si>
  <si>
    <t>Andechser Klosterbrauerei</t>
  </si>
  <si>
    <t>Bergstrae 2</t>
  </si>
  <si>
    <t>Andechs</t>
  </si>
  <si>
    <t>49-(0)8152-/-376-0</t>
  </si>
  <si>
    <t>Anderson Valley Brewing</t>
  </si>
  <si>
    <t>17700 Boonville Rd</t>
  </si>
  <si>
    <t>Boonville</t>
  </si>
  <si>
    <t>1-800-207-2337</t>
  </si>
  <si>
    <r>
      <rPr>
        <u/>
        <sz val="10"/>
        <color indexed="8"/>
        <rFont val="Helvetica Neue"/>
      </rPr>
      <t>http://avbc.com/</t>
    </r>
  </si>
  <si>
    <t>Andrew's Brewing</t>
  </si>
  <si>
    <t>Lincolnville</t>
  </si>
  <si>
    <t>(207) 763-3305</t>
  </si>
  <si>
    <r>
      <rPr>
        <sz val="10"/>
        <color indexed="8"/>
        <rFont val="Helvetica Neue"/>
      </rPr>
      <t xml:space="preserve">Andy Hazen is a workhorse of a brewer. From start to finish, he is a one-man operation. The former cabinetmaker is also a self-reliant Mainer through and through. He was originally an all-grain homebrewer who decided to take it to the next level when his friends expressed interest in his beers. He designed the 12-barrel brewing system himself and enlisted a local welder to help put it together. Hazen notes that when you live in Maine, you have to find some service to provide to others in order to survive. For him, brewing is the service he provides to his local community. Located in the rolling hills of Lincolnville, Maine, Andrew's is housed in a renovated farmhouse next to Hazen's home. Finding the brewery is more than half the battle. Have no fear, however, as everyone knows about Andrew's. Also, be aware that due to some thieving souls, the brewery no longer has any signage to announce its existence to the visiting public. The only indication that a brewery exists in the farmhouse are the occasional keg deliveries in Hazen's front yard. And Hazen hasn't been quick to replace the sign either. While he welcomes visitors, you have to remember to clear a path for the busy brewer. Like many other unsung small brewers, running his 5OO-barrel per year brewery is a seven day a week operation for Hazen. Watching Hazen run the brewery is a little like watching Willy Wonka run the Chocolate Factory. When I visit him during a bottling day, Hazen runs between the bottling line and the packaging supplies in a hurried yet methodical manner. He stands up bottles on the line, starts the machine, slides his way across the brewhouse to the packaging materials, and hand assembles the six-packs that will hold the soon-to-be bottled beer. Andrew's beer is straightforward, unassuming and entirely enjoyable. His product line includes the St. Nick Porter, the Northern Brown Ale, the English Pale Ale, and the summer seasonal Ruby's Golden Ale. A celebration of the Amarillo hop, Hazen's English Pale Ale is a delightfully balanced product that neither over or underwhelms the palate.  from </t>
    </r>
    <r>
      <rPr>
        <u/>
        <sz val="10"/>
        <color indexed="8"/>
        <rFont val="Helvetica Neue"/>
      </rPr>
      <t>beerscribe.com</t>
    </r>
  </si>
  <si>
    <t>Angelic Brewing</t>
  </si>
  <si>
    <t>1-608-257-2707</t>
  </si>
  <si>
    <t>(No longer brewing)</t>
  </si>
  <si>
    <t>Anheuser-Busch</t>
  </si>
  <si>
    <t>One Busch Place</t>
  </si>
  <si>
    <t>Saint Louis</t>
  </si>
  <si>
    <t>1-800-342-5283</t>
  </si>
  <si>
    <r>
      <rPr>
        <u/>
        <sz val="10"/>
        <color indexed="8"/>
        <rFont val="Helvetica Neue"/>
      </rPr>
      <t>http://www.anheuser-busch.com/</t>
    </r>
  </si>
  <si>
    <t>Anheuser-Busch operates 12 breweries in the United States, 14 in China and one in the United Kingdom. Anheuser-Busch's operations and resources are focused on adding to life's enjoyment not only through the responsible consumption of beer by adults, but through theme park entertainment and packaging.  In the United States, the company holds a 48.5 percent share of U.S. beer sales. Worldwide, Anheuser-Busch's beer sales volume was 128.4 million barrels in 2007.  The St. Louis-based company's subsidiaries include one of the largest U.S. manufacturers of aluminum beverage containers and one of the world's largest recyclers of aluminum beverage cans. Anheuser-Busch also has interests in malt production, rice milling, real estate development, turf farming, metalized and paper label printing, bottle production and transportation services.</t>
  </si>
  <si>
    <t>Appalachian Brewing Company</t>
  </si>
  <si>
    <t>50 N. Cameron St.</t>
  </si>
  <si>
    <t>Harrisburg</t>
  </si>
  <si>
    <t>717.221.1080</t>
  </si>
  <si>
    <r>
      <rPr>
        <u/>
        <sz val="10"/>
        <color indexed="8"/>
        <rFont val="Helvetica Neue"/>
      </rPr>
      <t>http://www.abcbrew.com</t>
    </r>
  </si>
  <si>
    <t>Appalachian Brewing Company is a unique large-capacity microbrewery and full-service brewpub located at 50 North Cameron Street Harrisburg, PA.</t>
  </si>
  <si>
    <t>Appleton Brewing</t>
  </si>
  <si>
    <t>Appleton</t>
  </si>
  <si>
    <t>Arcadia Brewing</t>
  </si>
  <si>
    <t>103 West Michigan Avenue</t>
  </si>
  <si>
    <t>Battle Creek</t>
  </si>
  <si>
    <t>Michigan</t>
  </si>
  <si>
    <t>1-269-963-9690</t>
  </si>
  <si>
    <r>
      <rPr>
        <u/>
        <sz val="10"/>
        <color indexed="8"/>
        <rFont val="Helvetica Neue"/>
      </rPr>
      <t>http://www.arcadiaales.com/</t>
    </r>
  </si>
  <si>
    <t>Arcobrau Grafliches Brauhaus</t>
  </si>
  <si>
    <t>Schlossalle 1</t>
  </si>
  <si>
    <t>Moos</t>
  </si>
  <si>
    <t>Baden-Wurttemberg</t>
  </si>
  <si>
    <t>09938 / 918 180</t>
  </si>
  <si>
    <r>
      <rPr>
        <u/>
        <sz val="10"/>
        <color indexed="8"/>
        <rFont val="Helvetica Neue"/>
      </rPr>
      <t>http://www.arcobraeu.de</t>
    </r>
  </si>
  <si>
    <t>Arthur Guinness &amp; Son</t>
  </si>
  <si>
    <t>St. James's Gate</t>
  </si>
  <si>
    <t>Dublin</t>
  </si>
  <si>
    <t>Ireland</t>
  </si>
  <si>
    <r>
      <rPr>
        <u/>
        <sz val="10"/>
        <color indexed="8"/>
        <rFont val="Helvetica Neue"/>
      </rPr>
      <t>http://www.guinness.com</t>
    </r>
  </si>
  <si>
    <t>Asahi Breweries</t>
  </si>
  <si>
    <t>23-1 Azumabashi 1-chome</t>
  </si>
  <si>
    <t>Tokyo</t>
  </si>
  <si>
    <t>Kanto</t>
  </si>
  <si>
    <t>Japan</t>
  </si>
  <si>
    <t>81-(03)-5608-5129</t>
  </si>
  <si>
    <t>Asheville Pizza and Brewing Co.</t>
  </si>
  <si>
    <t>675 Merrimon Avenue</t>
  </si>
  <si>
    <t>Asheville</t>
  </si>
  <si>
    <t>North Carolina</t>
  </si>
  <si>
    <t>(828) 254-1281</t>
  </si>
  <si>
    <r>
      <rPr>
        <u/>
        <sz val="10"/>
        <color indexed="8"/>
        <rFont val="Helvetica Neue"/>
      </rPr>
      <t>http://www.ashevillepizza.com/</t>
    </r>
  </si>
  <si>
    <t>Asheville Brewpub, Brewery, Movie Theater and Pizzeria all rolled into 2 great places to meet and eat. Award winning beer and award winning pizza.</t>
  </si>
  <si>
    <t>ateck Pivovar</t>
  </si>
  <si>
    <t>ikovo nmst 81</t>
  </si>
  <si>
    <t>atec</t>
  </si>
  <si>
    <t>Czech Republic</t>
  </si>
  <si>
    <t>420-415-710-781</t>
  </si>
  <si>
    <t>Athenian Brewery</t>
  </si>
  <si>
    <t>102 Kifissou Avenue</t>
  </si>
  <si>
    <t>Athens</t>
  </si>
  <si>
    <t>Greece</t>
  </si>
  <si>
    <t>30-210-5384911</t>
  </si>
  <si>
    <t>Atlanta Brewing Company</t>
  </si>
  <si>
    <t>2323 Defoor Hills Rd NW</t>
  </si>
  <si>
    <t>Atlanta</t>
  </si>
  <si>
    <t>Georgia</t>
  </si>
  <si>
    <t>404-355-5558</t>
  </si>
  <si>
    <r>
      <rPr>
        <u/>
        <sz val="10"/>
        <color indexed="8"/>
        <rFont val="Helvetica Neue"/>
      </rPr>
      <t>http://www.atlantabrewing.com/</t>
    </r>
  </si>
  <si>
    <t>Atlantic Brewing Company</t>
  </si>
  <si>
    <t>15 Knox Rd.</t>
  </si>
  <si>
    <t>Bar Harbor</t>
  </si>
  <si>
    <t>207-288-BEER</t>
  </si>
  <si>
    <r>
      <rPr>
        <u/>
        <sz val="10"/>
        <color indexed="8"/>
        <rFont val="Helvetica Neue"/>
      </rPr>
      <t>http://www.atlanticbrewing.com</t>
    </r>
  </si>
  <si>
    <t>The Atlantic Brewing Company began brewing in 1991, on the eve of the microbrewing revolution. We have steadily grown over the years by having a strong commitment to tradition, quality and service. As a result, we have become the number one beer of the Bar Harbor region.  In the spirit of old world tradition, our beers are sold and distributed by small independents (not national brands). Our beers are now available in select areas throughout the eastern US. We only brew 60 kegs per day, which allows us to still maintain our commitment to craftsmanship. The result is that our beers enjoy great respect in the beer community. Visit our Tasting Room for more information about our standard ales.  Our new facility was built on the site of an old farm a few miles from downtown Bar Harbor. It was designed to create a more visitor friendly environment similar to country wineries and breweries found throughout Europe.</t>
  </si>
  <si>
    <t>Atwater Block Brewing</t>
  </si>
  <si>
    <t>237 Joseph Campau Street</t>
  </si>
  <si>
    <t>Detroit</t>
  </si>
  <si>
    <t>1-313-877-9205</t>
  </si>
  <si>
    <r>
      <rPr>
        <u/>
        <sz val="10"/>
        <color indexed="8"/>
        <rFont val="Helvetica Neue"/>
      </rPr>
      <t>http://www.atwaterbeer.com</t>
    </r>
  </si>
  <si>
    <t>Atwater Block Brewery, located in Detroit's historic Rivertown district is housed in a 1916 factory warehouse that was founded in March of 1997. Our brewing process however, is over 200 years old. We are able to brew our brands in the true heritage style of German lagers. With our imported Kasper Schultz brew house, only the finest malt and hops from Germany are used to brew our lagers and only the finest American hops for our specialty Ale's. Atwater block beers are distinctly fresh and flavorful, which is why we have a slogan We drink all we can and sell the rest..  Atwater Block Brewery is carrying on the rich history of breweries in Detroit, we are THE brewery of the D.</t>
  </si>
  <si>
    <t>August Schell Brewing</t>
  </si>
  <si>
    <t>1860 Schell Road</t>
  </si>
  <si>
    <t>New Ulm</t>
  </si>
  <si>
    <t>Minnesota</t>
  </si>
  <si>
    <t>800-770-5020</t>
  </si>
  <si>
    <r>
      <rPr>
        <u/>
        <sz val="10"/>
        <color indexed="8"/>
        <rFont val="Helvetica Neue"/>
      </rPr>
      <t>http://www.schellsbrewery.com/</t>
    </r>
  </si>
  <si>
    <t>The August Schell Brewing Company is a brewing company in New Ulm, Minnesota. It was founded by German immigrants August Schell and Jacob Bernhardt in 1860 and passed into the possession of the Schell family in 1866. It is the second oldest family-owned brewery in America and became the oldest and largest brewery in Minnesota when the company bought the Grain Belt rights in 2002.</t>
  </si>
  <si>
    <t>Augusta Brewing</t>
  </si>
  <si>
    <t>5221 Water Street</t>
  </si>
  <si>
    <t>Augusta</t>
  </si>
  <si>
    <t>1-636-482-2337</t>
  </si>
  <si>
    <t>Augustiner-BrÃ¤u MÃ¼nchen</t>
  </si>
  <si>
    <t>Landsberger Strae 35</t>
  </si>
  <si>
    <t>MÃ¼nchen</t>
  </si>
  <si>
    <t>49-(0)89-/-519940</t>
  </si>
  <si>
    <r>
      <rPr>
        <u/>
        <sz val="10"/>
        <color indexed="8"/>
        <rFont val="Helvetica Neue"/>
      </rPr>
      <t>http://www.augustiner-braeu.de</t>
    </r>
  </si>
  <si>
    <t>Augustiner BrÃ¤u is a brewery located in Munich, Germany. Established in 1328, it is Munich's oldest brewery and produces some of Munich's most popular brands of beer.</t>
  </si>
  <si>
    <t>Australian Brewing Corporation</t>
  </si>
  <si>
    <t>229-255 Old Melbourne Road</t>
  </si>
  <si>
    <t>Little River</t>
  </si>
  <si>
    <t>Victoria</t>
  </si>
  <si>
    <t>Australia</t>
  </si>
  <si>
    <t>+61 (03) 5283 1161</t>
  </si>
  <si>
    <r>
      <rPr>
        <u/>
        <sz val="10"/>
        <color indexed="8"/>
        <rFont val="Helvetica Neue"/>
      </rPr>
      <t>http://www.australianbrewingcorporation.com/</t>
    </r>
  </si>
  <si>
    <t>Avery Brewing Company</t>
  </si>
  <si>
    <t>5763 Arapahoe Avenue</t>
  </si>
  <si>
    <t>Boulder</t>
  </si>
  <si>
    <t>1-877-844-5679</t>
  </si>
  <si>
    <r>
      <rPr>
        <u/>
        <sz val="10"/>
        <color indexed="8"/>
        <rFont val="Helvetica Neue"/>
      </rPr>
      <t>http://www.averybrewing.com/</t>
    </r>
  </si>
  <si>
    <t>Established in 1993, Avery Brewing Co. is a family owned and operated micro-brewery dedicated to brewing the finest quality English and Belgian style ales.. From humble beginnings, brewing 800 barrels of three different beers in 1994, we have progressed to brewing 13,000 barrels of twenty different beers in 2007. We attribute this success to beer drinkers gravitating to beers with more interesting flavor profiles. The unique flavor complexity of Avery beers occurs through a combination of sparing no expense with regard to ingredients and our hopping methods. Sparing no expense means using lots of specialty malts, imported hops, such as Styrian Goldings, and imported Belgian candy sugar.</t>
  </si>
  <si>
    <t>Back Road Brewery</t>
  </si>
  <si>
    <t>310 Perry Street</t>
  </si>
  <si>
    <t>LaPorte</t>
  </si>
  <si>
    <t>1-219-362-7623</t>
  </si>
  <si>
    <r>
      <rPr>
        <u/>
        <sz val="10"/>
        <color indexed="8"/>
        <rFont val="Helvetica Neue"/>
      </rPr>
      <t>http://www.backroadbrewery.com/</t>
    </r>
  </si>
  <si>
    <t>Backcountry Brewery</t>
  </si>
  <si>
    <t>720 Main Street</t>
  </si>
  <si>
    <t>Frisco</t>
  </si>
  <si>
    <t>1-970-668-2337</t>
  </si>
  <si>
    <t>Backwater Brewing</t>
  </si>
  <si>
    <t>1429 West Service Drive</t>
  </si>
  <si>
    <t>Winona</t>
  </si>
  <si>
    <t>1-507-452-2103</t>
  </si>
  <si>
    <t>Bad Frog Brewery Company</t>
  </si>
  <si>
    <t>Rose City</t>
  </si>
  <si>
    <t>Ball- und Brauhaus Watzke</t>
  </si>
  <si>
    <t>KÃ¶tzschenbroder Str. 1</t>
  </si>
  <si>
    <t>Dresden</t>
  </si>
  <si>
    <t>Sachsen</t>
  </si>
  <si>
    <r>
      <rPr>
        <u/>
        <sz val="10"/>
        <color indexed="8"/>
        <rFont val="Helvetica Neue"/>
      </rPr>
      <t>http://www.watzke.de</t>
    </r>
  </si>
  <si>
    <t>Ballast Point Brewing</t>
  </si>
  <si>
    <t>5401 Linda Vista Road #406</t>
  </si>
  <si>
    <t>1-800-581-2739</t>
  </si>
  <si>
    <r>
      <rPr>
        <u/>
        <sz val="10"/>
        <color indexed="8"/>
        <rFont val="Helvetica Neue"/>
      </rPr>
      <t>http://www.ballastpoint.com/</t>
    </r>
  </si>
  <si>
    <t>Ballast Point Brewing Company is one of San Diego's Premiere Breweries. We started out modestly as Home Brew Mart in 1992. Our goal was to teach others how to brew quality handcrafted beer at home. In 1996 the brewery was installed by New World Brewing Systems in the space behind our retail store and production began in September. In May of 2005 we open our second brewery in Scripps Ranch.  We currently distribute five of our favorite beers, Yellowtail Pale Ale,  Calico Amber Ale , Big Eye I.P.A., Black Marlin Porter and Wahoo Wheat Beer to a thirsty San Diego.  Come to our brewery and we will gladly give you a tour and allow you to sample our newest selection of beers. Currently our beer is available in twelve ounce bottles to 15.5 gallon kegs. We also offer half gallon and gallon glass jugs to go. Kegs are available for rent to the public with a minimum deposit.  The name for our brewery comes from the point where Juan Rodriguez Cabrillo first set foot in California. Located on the Point Loma Peninsula, Ballast Point is considered the gateway to San Diego Harbor. Stones from this area were used as ballast in the cargo holds of sailing ships returning to the eastern seaboard. Many New England streets are still lined with the cobblestones brought back from San Diego.</t>
  </si>
  <si>
    <t>Baltimore-Washington Beer Works</t>
  </si>
  <si>
    <t>P.O. Box 9829</t>
  </si>
  <si>
    <t>Baltimore</t>
  </si>
  <si>
    <t>Maryland</t>
  </si>
  <si>
    <t>410.321.1892</t>
  </si>
  <si>
    <r>
      <rPr>
        <u/>
        <sz val="10"/>
        <color indexed="8"/>
        <rFont val="Helvetica Neue"/>
      </rPr>
      <t>http://www.ravenbeer.com/home.html</t>
    </r>
  </si>
  <si>
    <t>The Baltimore-Washington Beer Works, of Baltimore, Maryland is the first to have launched a beer in another country before ever being produced at home. Production first occurred in Germany prior to any in America.  The Raven was originally produced in the Black Forest and still is produced in the Black Forest region of Baden-WÃ¼rttemberg. The small town of Nagold, south of Stuttgart and west of the university town of TÃ¼bingen, is where the Anker Brewery can be found.   BWBW was founded by Stephen Demczuk of Baltimore, who was partner in Europe's first beer-of-the-month club, Beer Around the World. He, along with Baltimorean, Jim Seay and German beer importer Mr. Wolfgang Stark, styled a beer that would be appealing to the masses, drinkable and enjoyed by both the lager and ale drinker. From the assistance of master brewer Mr. Hans-Martin Walz of Anker Brewery, came The Raven, a beer brewed in honor of Baltimore's literary genius, Edgar Allan Poe. After more than a year operating in Europe, the world's most competitive beer market, production of The Raven began in Baltimore in June of 1998.</t>
  </si>
  <si>
    <t>Wunderburg 10</t>
  </si>
  <si>
    <t>Bamberg</t>
  </si>
  <si>
    <t>49-(0)951-/-91517-0</t>
  </si>
  <si>
    <t>Bandana Brewery</t>
  </si>
  <si>
    <t>Mankato</t>
  </si>
  <si>
    <t>Bar Harbor Brewing Company</t>
  </si>
  <si>
    <t>8 Mt. Desert Street</t>
  </si>
  <si>
    <t>(207) 288-4592</t>
  </si>
  <si>
    <r>
      <rPr>
        <u/>
        <sz val="10"/>
        <color indexed="8"/>
        <rFont val="Helvetica Neue"/>
      </rPr>
      <t>http://www.barharborbrewing.com/</t>
    </r>
  </si>
  <si>
    <t>Bard's Tale Beer Company</t>
  </si>
  <si>
    <t>211 NW Ward Road</t>
  </si>
  <si>
    <t>Lee's Summit</t>
  </si>
  <si>
    <t>Barfer - das kleine Brauhaus</t>
  </si>
  <si>
    <t>Lautenberg 1</t>
  </si>
  <si>
    <t>Ulm</t>
  </si>
  <si>
    <t>49-(0)731-/-6021110</t>
  </si>
  <si>
    <t>Barley Brothers Brewery and Grill</t>
  </si>
  <si>
    <t>1425 McCulloch Boulevard</t>
  </si>
  <si>
    <t>Lake Havasu City</t>
  </si>
  <si>
    <t>Arizona</t>
  </si>
  <si>
    <t>1-928-505-7837</t>
  </si>
  <si>
    <t>Barley Creek Brewing</t>
  </si>
  <si>
    <t>RR 1 Box 185</t>
  </si>
  <si>
    <t>Tannersville</t>
  </si>
  <si>
    <t>1-570-629-9399</t>
  </si>
  <si>
    <r>
      <rPr>
        <u/>
        <sz val="10"/>
        <color indexed="8"/>
        <rFont val="Helvetica Neue"/>
      </rPr>
      <t>http://www.barleycreek.com/</t>
    </r>
  </si>
  <si>
    <t>Located in Tannersville, right off route 80's exit 299 in between the Crossings Outlet Stores and Camelback Ski area (Camelbeach Water Park, Barley Creek is the Pocono Mountains' Original Brewpub and Restaurant, where you can always find great food, freshly brewed beer, a comfortable atmosphere, friendly people, and a unique place to kick back, relax and have a great time. Bring your friends, bring your family, bring your friends' families. We are open every day at 11:01am, and serve dinner till about 10pm. On Friday and Saturday we are serving dinner till about 11:00pm. The bar stays open a little longer (so you can finish your fun if you ordered food just before the kitchen closed) Cheers!</t>
  </si>
  <si>
    <t>Barley Island Brewing</t>
  </si>
  <si>
    <t>639 Conner Street</t>
  </si>
  <si>
    <t>Noblesville</t>
  </si>
  <si>
    <t>1-317-770-5280</t>
  </si>
  <si>
    <t>Barley John's Brewpub</t>
  </si>
  <si>
    <t>781 Old Highway 8 SW</t>
  </si>
  <si>
    <t>New Brighton</t>
  </si>
  <si>
    <t>1-651-636-4670</t>
  </si>
  <si>
    <t>Barley's #2 Smokehouse and Brewpub</t>
  </si>
  <si>
    <t>1130 Dublin Road</t>
  </si>
  <si>
    <t>Columbus</t>
  </si>
  <si>
    <t>Ohio</t>
  </si>
  <si>
    <t>1-614-485-0227</t>
  </si>
  <si>
    <t>Barley's Brewing #1</t>
  </si>
  <si>
    <t>467 North High Street</t>
  </si>
  <si>
    <t>1-614-228-2537</t>
  </si>
  <si>
    <t>Barley's Casino &amp; Brewing Company</t>
  </si>
  <si>
    <t>4500 East Sunset Road #30</t>
  </si>
  <si>
    <t>Henderson</t>
  </si>
  <si>
    <t>Nevada</t>
  </si>
  <si>
    <t>1-702-458-2739</t>
  </si>
  <si>
    <t>Baron Brewing Company</t>
  </si>
  <si>
    <t>1605 S 93rd Building E Unit L</t>
  </si>
  <si>
    <t>Seattle</t>
  </si>
  <si>
    <t>206.764.1213</t>
  </si>
  <si>
    <r>
      <rPr>
        <u/>
        <sz val="10"/>
        <color indexed="8"/>
        <rFont val="Helvetica Neue"/>
      </rPr>
      <t>http://www.baronbeer.com/</t>
    </r>
  </si>
  <si>
    <t>Mike Baker and Jeff Smiley founded Baron Brewing in the beginning of 2003. A brewery has been in the works for sometime. Lots of discussions on what if we had a brewery were had, over lots of good German beer. The opportunity came for us to travel to Germany to really get involved with the German brewing process and ideology - as well as sample the best beer on earth. After that trip, the direction of the brewery was set. German beer had to be re-discovered by the population. After many discussions on opening a brewery and a trip to Germany, the dream became reality. We found an existing brewery to purchase - Lunar Brewing. After purchasing Lunar and getting approved for all the necessary licensing, Baron is ready to go. On June 14th, the world of Seattle will have the chance to finally taste and purchase Baron Beer. The first style of many to be released is our flagship beer - Munich Lager.That is all for the history. We are growing on a daily basis and plan to be around for quite some time.</t>
  </si>
  <si>
    <t>Barrel House Brewing Co.</t>
  </si>
  <si>
    <t>544B W. Liberty St.</t>
  </si>
  <si>
    <t>Cincinnati</t>
  </si>
  <si>
    <t>513-421-2337</t>
  </si>
  <si>
    <r>
      <rPr>
        <u/>
        <sz val="10"/>
        <color indexed="8"/>
        <rFont val="Helvetica Neue"/>
      </rPr>
      <t>http://www.barrelhouse.com</t>
    </r>
  </si>
  <si>
    <t>Established as a brewpub in 1995 in the historic Over-The-Rhine neighborhood of Cincinnati, The BarrelHouse Brewing Company has since transitioned into a regionally distributed microbrewery offering an impressive selection of both innovative styles of ales and traditional lagers. Brewed and bottled in small batches with only honest ingredients, BarrelHouse beers are extremely fresh and exceptionally flavorful. Thank you for embracing our fiercely independent vision of a hand-crafted future for all! Operating as a brewpub from August 1995 until February 2005, The BarrelHouse Brewing Company recently relocated to our current location in the West End of downtown Cincinnati. We officially reopened with a completed expansion plan in April 2005. Our expansion included almost doubling our fermentation capacity as well as the addition of a brand new bottling line. Our first order of bottled beer hit Ohio area stores in June 2006 and we have subsequently begun to enter markets that were previously unavailable. The BarrelHouse Brewing Company brews on a 15 BBL brewhouse manufactured by Century. One BBL equals 31 gallons therefore; our beers are hand-crafted in 465 gallon batches. Our ales are ready after approximately fourteen days while our lagers are conditioned for upwards of six weeks. By brewing in small batches, our brewers are able to achieve an optimal level of quality control while creating a consistently flavorful product. While our brewing process is quite labor intensive, we believe that hand-crafting our beers sets us apart from the majority of breweries in the U.S. today. Our dedication is unparalleled and quite evident in the final packaged product.</t>
  </si>
  <si>
    <t>Basil T's Brew Pub and Italian Grill</t>
  </si>
  <si>
    <t>1171 Hooper Avenue</t>
  </si>
  <si>
    <t>Toms River</t>
  </si>
  <si>
    <t>New Jersey</t>
  </si>
  <si>
    <t>1-732-244-7566</t>
  </si>
  <si>
    <t>Bass Brewers</t>
  </si>
  <si>
    <t>137 High Street</t>
  </si>
  <si>
    <t>Burton-upon-Trent</t>
  </si>
  <si>
    <t>Staffordshire</t>
  </si>
  <si>
    <t>44-(01283)-513347</t>
  </si>
  <si>
    <t>Bavaria</t>
  </si>
  <si>
    <t>Barranquilla</t>
  </si>
  <si>
    <t>Colombia</t>
  </si>
  <si>
    <r>
      <rPr>
        <u/>
        <sz val="10"/>
        <color indexed="8"/>
        <rFont val="Helvetica Neue"/>
      </rPr>
      <t>http://www.bavaria.com.co</t>
    </r>
  </si>
  <si>
    <t>Fundada en abril de 1889 CervecerÃ­a Ãguila tiene una capacidad de producciÃ³n de 3.234.000 hectolitros de cerveza al aÃ±o, con los cuales atiende los departamentos del Sucre, Magdalena, AtlÃ¡ntico, BolÃ­var, Guajira, Cesar y la Isla de San AndrÃ©s. Produce y distribuye las marcas Ãguila, Club Colombia, CosteÃ±ita, ademÃ¡s de cerveza en barril; Agua Brisa en diferentes presentaciones y Pony Malta. Esta planta tiene su origen en la CervecerÃ­a Barranquilla que empieza operaciones el 10 de abril de 1913 y aÃ±os mÃ¡s tarde, en 1933, se une a la CervecerÃ­a BolÃ­var, convirtiÃ©ndose en la CervecerÃ­a Barranquilla y BolÃ­var S.A. El 3 de marzo de 1967 la compaÃ±Ã­a tomÃ³ el nombre de CervecerÃ­a Ãguila S.A. En diciembre de 2002 se fusionÃ³ con Bavaria S.A. convirtiÃ©ndose en una planta estratÃ©gica para el proceso de exportaciones de la compaÃ±Ã­a. Desde octubre de 2005, Bavaria es parte de SABMiller, segunda cervecera mundial en volumen, con operaciones en cuatro continentes y una producciÃ³n que supera los 170 millones de hectolitros de cerveza anuales en mÃ¡s de 170 marcas.</t>
  </si>
  <si>
    <t>Bavarian Barbarian Brewing Company</t>
  </si>
  <si>
    <t>429 W. 3rd St</t>
  </si>
  <si>
    <t>570.332.5050</t>
  </si>
  <si>
    <r>
      <rPr>
        <u/>
        <sz val="10"/>
        <color indexed="8"/>
        <rFont val="Helvetica Neue"/>
      </rPr>
      <t>http://www.bavarianbarbarian.com</t>
    </r>
  </si>
  <si>
    <t>Bavarian Barbarian Brewing Company is Williamsport's first production brewery since the 1950's. The brewery, which occupies 9,000 square feet at 429 W. 3rd St in Williamsport, Pennsylvania, was founded by Mike Hiller in July 2007.  Though a native of South Williamsport, Barbarian Chief, Mike Hiller, first entered the craft brewing industry in 1997 as an Account Services Associate for Legendary Distributors, Ltd., of Richmond, Virginia. After nearly a year of distributing beer, an opportunity arose for Mike to work as a brewer for Legend Brewing Company. Mike worked with five other brewers to perform duties at all levels of production including brewing, cellar work, cleaning and maintenance.  After nearly four years of service at Legend Brewing Company, Mike moved to Boston, MA, so his wife, Kira, could attend grad school. Tired of listening to him whine about how much he missed brewing, Kira gave him a home brewing kit as an anniversary gift. Mike began brewing whenever he could find the time. He developed the recipes for Hammerin' Ale, Headbangerz Brown Ale, Square Feet Wheat, Weldspatter I.P.A. and several other beers in five-gallon batches on his apartment's balcony.  Mike was also commissioned by friends and co-workers to brew beer for special occasions.  In fact, Square Feet Wheat was actually first brewed for an art gallery opening featuring works by the Barbarian's logo and label designer, Erick Thomas.  After reading Brewing Up a Business: Adventures in Entrepreneurship by Sam Calagione of Dogfish Head Brewery fame, Mike was inspired to start his own brewery. He spent eight months researching and writing a business plan. Another year was spent gathering support and revising his business plans. Thanks to the support of family, friends and other area businessmen who believed in Mike's dream, Bavarian Barbarian Brewing Company is now a reality.</t>
  </si>
  <si>
    <t>Bayerische Staatsbrauerei Weihenstephan</t>
  </si>
  <si>
    <t>Alte Akademie 2</t>
  </si>
  <si>
    <t>Freising</t>
  </si>
  <si>
    <t>49-(0)8161-/-536-0</t>
  </si>
  <si>
    <t>Bayern Brewing</t>
  </si>
  <si>
    <t>1507 Montana Street</t>
  </si>
  <si>
    <t>Missoula</t>
  </si>
  <si>
    <t>Montana</t>
  </si>
  <si>
    <t>1-406-721-1482</t>
  </si>
  <si>
    <t>BBC Brewing Co., LLC</t>
  </si>
  <si>
    <t>636 East Main Street</t>
  </si>
  <si>
    <t>Louisville</t>
  </si>
  <si>
    <t>1-502-584-2739</t>
  </si>
  <si>
    <r>
      <rPr>
        <u/>
        <sz val="10"/>
        <color indexed="8"/>
        <rFont val="Helvetica Neue"/>
      </rPr>
      <t>http://www.bluegrassbrew.com</t>
    </r>
  </si>
  <si>
    <t>Bluegrass Brewing Co is proud to be the largest microbrewery located in the state of Kentucky. Reaching back over one hundred years, the city of Louisville has a rich and complex brewing history; a history that has provided BBC with a strong foundation on which to build and grow. It is a challenge we enthusiastically look forward to everyday. Led by our fearless brew master David Pierce who has been brewing award winning BBC beers for over fourteen years, our brewing philosophy is an audacious style that allows us to work diligently with the entire palette of malts and hops. This diligence and discipline is carefully brought to every batch that is brewed at Bluegrass Brewing Co. To truly enjoy life you have to love what you doï¿½and we love brewing. Our sole focus relies on consistency and producing the best beer available. We hope that you will taste that bold style in every BBC beer that you drink. Enjoy great craft beer wherever you live and remember this most important piece of advice: Don't Buy Beer From Strangers . . . Support Your Local Brewery!</t>
  </si>
  <si>
    <t>Beach Brewing</t>
  </si>
  <si>
    <t>Orlando</t>
  </si>
  <si>
    <t>Florida</t>
  </si>
  <si>
    <t>Beach Chalet Brewery</t>
  </si>
  <si>
    <t>1000 Great Highway</t>
  </si>
  <si>
    <t>1-415-386-8439</t>
  </si>
  <si>
    <t>Beamish &amp; Crawford</t>
  </si>
  <si>
    <t>South Main Street</t>
  </si>
  <si>
    <t>Cork</t>
  </si>
  <si>
    <t>353-21-911100</t>
  </si>
  <si>
    <t>Bear Republic Brewery</t>
  </si>
  <si>
    <t>345 Healdsburg Avenue</t>
  </si>
  <si>
    <t>Healdsburg</t>
  </si>
  <si>
    <t>1-707-433-2337</t>
  </si>
  <si>
    <r>
      <rPr>
        <u/>
        <sz val="10"/>
        <color indexed="8"/>
        <rFont val="Helvetica Neue"/>
      </rPr>
      <t>http://www.bearrepublic.com/</t>
    </r>
  </si>
  <si>
    <t>Beck's</t>
  </si>
  <si>
    <r>
      <rPr>
        <u/>
        <sz val="10"/>
        <color indexed="8"/>
        <rFont val="Helvetica Neue"/>
      </rPr>
      <t>http://www.becks.de/</t>
    </r>
  </si>
  <si>
    <t>Beermann's Beerwerks BrewPub</t>
  </si>
  <si>
    <t>Lincoln</t>
  </si>
  <si>
    <t>Belfast Bay Brewing Company</t>
  </si>
  <si>
    <t>100 Searsport Avenue</t>
  </si>
  <si>
    <t>Belfast</t>
  </si>
  <si>
    <t>207-338-4216</t>
  </si>
  <si>
    <r>
      <rPr>
        <u/>
        <sz val="10"/>
        <color indexed="8"/>
        <rFont val="Helvetica Neue"/>
      </rPr>
      <t>http://www.belfastbaybrewing.com/</t>
    </r>
  </si>
  <si>
    <t>Belhaven Brewery</t>
  </si>
  <si>
    <t>Spott Road</t>
  </si>
  <si>
    <t>East Lothian</t>
  </si>
  <si>
    <t>Scotland</t>
  </si>
  <si>
    <t>44-(0)1368-862734</t>
  </si>
  <si>
    <t>Belize Brewing</t>
  </si>
  <si>
    <t>PO Box 1068</t>
  </si>
  <si>
    <t>Belize City</t>
  </si>
  <si>
    <t>Belize</t>
  </si>
  <si>
    <t>Bell's Brewery Inc.</t>
  </si>
  <si>
    <t>8938 Krum Ave.</t>
  </si>
  <si>
    <t>Galesburg</t>
  </si>
  <si>
    <t>269.382.2338</t>
  </si>
  <si>
    <r>
      <rPr>
        <u/>
        <sz val="10"/>
        <color indexed="8"/>
        <rFont val="Helvetica Neue"/>
      </rPr>
      <t>http://www.bellsbeer.com/</t>
    </r>
  </si>
  <si>
    <t>In 2003, Bell's proudly opened a new production brewery in nearby Comstock, Michigan. The new brewery has now seen three major additions and encompasses 60,000 square feet of building on a 24 acre site The Quality Assurance department has thrived in the new facilities, implementing procedures and techniques that assure that Bell's is consistently putting out the very best beer possible. Total brewing capacity now stands at 140,000 bbls. At the Kalamazoo Avenue location, an historical rehabilitation has brought about a pleasant architectural change to the city landscape.  Our ongoing goal is to brew thoughtfully, creatively and artistically. We strive to bring an authentic and pleasant experience to all of our customers through our unique ales and beers. We look forward to sharing our beers with you.</t>
  </si>
  <si>
    <t>Bellows Brew Crew</t>
  </si>
  <si>
    <t>Watertown</t>
  </si>
  <si>
    <t>Bent River Brewing</t>
  </si>
  <si>
    <t>1413 Fifth Avenue</t>
  </si>
  <si>
    <t>Moline</t>
  </si>
  <si>
    <t>1-309-797-2722</t>
  </si>
  <si>
    <t>Berliner Kindl Brauerei AG</t>
  </si>
  <si>
    <t>Werbellinstrasse 50</t>
  </si>
  <si>
    <t>Berlin</t>
  </si>
  <si>
    <t>49-(0)30-/-68992-0</t>
  </si>
  <si>
    <t>Berliner-Kindl-Schultheiss-Brauerei</t>
  </si>
  <si>
    <t>Indira-Ghandi-Strae 66-69</t>
  </si>
  <si>
    <t>49-(0)30-/-9609-0</t>
  </si>
  <si>
    <t>Bersaglier</t>
  </si>
  <si>
    <t>Calle 92 Nï¿½ 101</t>
  </si>
  <si>
    <t>San Martin</t>
  </si>
  <si>
    <t>Buenos Aires</t>
  </si>
  <si>
    <t>Argentina</t>
  </si>
  <si>
    <t>(54)-011-4713-6557</t>
  </si>
  <si>
    <r>
      <rPr>
        <u/>
        <sz val="10"/>
        <color indexed="8"/>
        <rFont val="Helvetica Neue"/>
      </rPr>
      <t>http://www.bersaglier.com.ar/</t>
    </r>
  </si>
  <si>
    <t>Bethlehem Brew Works</t>
  </si>
  <si>
    <t>569 Main St</t>
  </si>
  <si>
    <t>Bethlehem</t>
  </si>
  <si>
    <t>610.882.1300</t>
  </si>
  <si>
    <r>
      <rPr>
        <u/>
        <sz val="10"/>
        <color indexed="8"/>
        <rFont val="Helvetica Neue"/>
      </rPr>
      <t>http://www.thebrewworks.com/bethlehem-brew-works</t>
    </r>
  </si>
  <si>
    <t>Established on April 15, 1998 by the Fegley Family, Bethlehem Brew Works successfully captured the essence of Bethlehem's steel industry in a 250 seat brewpub. Signature beers include Steelworkers' Oatmeal Stout, Valley Golden ale, and the award winning Fegley's ESB. In addition, three seasonal taps have been frequented with beers ranging from Pale Ales and Wheats to Pumpkin Ale and Belgian Lambics. Accompanying the six beers brewed right in the restaurant is a full bar specializing in single malt scotches, small batch bourbons, and specialty martinis. Open seven days a week, BBW offers lunch and dinner featuring many items which incorporate the handcrafted beer into their recipes. Golden Ale Hummus, Beer and Cheese Soup, Brewschetta, Diamond Plate Pork, and Beer-Marinated Portabella Napoleon are just a hint of what the menu has to offer.</t>
  </si>
  <si>
    <t>Bibiana Brewing</t>
  </si>
  <si>
    <t>Urbana</t>
  </si>
  <si>
    <t>Biddy Early Brewery</t>
  </si>
  <si>
    <t>Inagh</t>
  </si>
  <si>
    <t>Ennis</t>
  </si>
  <si>
    <t>353-065-6836742</t>
  </si>
  <si>
    <t>Bierbrouwerij Bavaria</t>
  </si>
  <si>
    <t>Burg. van den Heuvelstraat 35</t>
  </si>
  <si>
    <t>Lieshout</t>
  </si>
  <si>
    <t>31-0499-428111</t>
  </si>
  <si>
    <t>Bierbrouwerij De Koningshoeven</t>
  </si>
  <si>
    <t>Eindhovenseweg 3</t>
  </si>
  <si>
    <t>Berkel-Enschot</t>
  </si>
  <si>
    <t>31-013-5358147</t>
  </si>
  <si>
    <r>
      <rPr>
        <u/>
        <sz val="10"/>
        <color indexed="8"/>
        <rFont val="Helvetica Neue"/>
      </rPr>
      <t>http://www.latrappe.nl/</t>
    </r>
  </si>
  <si>
    <t>Bierbrouwerij St.Christoffel</t>
  </si>
  <si>
    <t>Metaalweg 10</t>
  </si>
  <si>
    <t>Roermond</t>
  </si>
  <si>
    <t>31-71.51.56.085</t>
  </si>
  <si>
    <r>
      <rPr>
        <u/>
        <sz val="10"/>
        <color indexed="8"/>
        <rFont val="Helvetica Neue"/>
      </rPr>
      <t>http://www.christoffelbeer.com</t>
    </r>
  </si>
  <si>
    <t>Beerbrewery St. Christoffel is a relatively young brewery, founded in 1986. Our brewery is situated in the former coalmining-town Roermond in Dutch Limburg and named after the patronsaint of Roermond: Saint Christoffel. The brewery started very small and was at first situated behind a house. In 1995 the brewery moved to her present facility. With moving there, the brewingcapacity greatly enhanced due to new brewing-, fermenting- and lagerfacilities. Christoffel brews according to the German Reinheitsgebot von 1516: which means the brewingprocess takes place in a completely natural way. Around the year 1990, Christoffel Blond was awarded 3 years in a row with the Dutch title: Best Beer from the Netherlands.</t>
  </si>
  <si>
    <t>Big Bang Brewery (Closed)</t>
  </si>
  <si>
    <t>650 Fifth Street #403</t>
  </si>
  <si>
    <t>Big Boss Brewing Company</t>
  </si>
  <si>
    <t>1249-A Wicker Drive</t>
  </si>
  <si>
    <t>Raleigh</t>
  </si>
  <si>
    <t>919-834-0045</t>
  </si>
  <si>
    <r>
      <rPr>
        <u/>
        <sz val="10"/>
        <color indexed="8"/>
        <rFont val="Helvetica Neue"/>
      </rPr>
      <t>http://www.bigbossbrewing.com</t>
    </r>
  </si>
  <si>
    <t>Big Buck Brewery</t>
  </si>
  <si>
    <t>550 South Wisconsin Avenue</t>
  </si>
  <si>
    <t>Gaylord</t>
  </si>
  <si>
    <r>
      <rPr>
        <u/>
        <sz val="10"/>
        <color indexed="8"/>
        <rFont val="Helvetica Neue"/>
      </rPr>
      <t>http://www.bigbuck.com/gaylord.html</t>
    </r>
  </si>
  <si>
    <t>The large dining room provides ample seating with a separate full bar.  From choice cuts of aged beef, including a 20-ounce Porterhouse, or a 9-ounce Filet Mignon, menu selections range from fine steaks, chicken, pork and seafood entrees, to a tempting selection of appetizers. Our chef's daily dessert specials complete your dining experience.  Join our master brewer for a tour of the operating brewery and taste test our newest brew, or visit our Northwoods inspired gift shop for a selection of unusual gifts. Featuring our glass walled, 15,000 barrel capacity brewery, Big Buck offers 8 signature beers along with seasonal specialty brews sure to please the most discriminating palate.   Enjoy dinner or drinks on our deck during the season.  Watch your favorite team or make a presentation on one of our many large screen televisions.  Our child and adult game rooms are available for your pre or post dining entertainment. With advance notice, special hours and special menus, including breakfast menus, may be arranged!</t>
  </si>
  <si>
    <t>Big Buck Brewery and Steakhouse #2</t>
  </si>
  <si>
    <t>Grand Rapids</t>
  </si>
  <si>
    <t>Big Dog's Brewing Company</t>
  </si>
  <si>
    <t>4543 North Rancho Road</t>
  </si>
  <si>
    <t>Las Vegas</t>
  </si>
  <si>
    <t>1-702-645-1404</t>
  </si>
  <si>
    <t>Big Hole Brewing</t>
  </si>
  <si>
    <t>401 East Main Street</t>
  </si>
  <si>
    <t>Belgrade</t>
  </si>
  <si>
    <t>1-800-793-6656</t>
  </si>
  <si>
    <t>Big Horn Brewing @ The RAM 2</t>
  </si>
  <si>
    <t>700 North Milwaukee Avenue</t>
  </si>
  <si>
    <t>Wheeling</t>
  </si>
  <si>
    <t>1-847-520-1222</t>
  </si>
  <si>
    <t>Big Ridge Brewing</t>
  </si>
  <si>
    <t>15133 Highway 10</t>
  </si>
  <si>
    <t>Surrey</t>
  </si>
  <si>
    <t>British Columbia</t>
  </si>
  <si>
    <t>1-604-574-2739</t>
  </si>
  <si>
    <t>Big River Brewing</t>
  </si>
  <si>
    <t>180 - 14200 Entertainment Boulevard</t>
  </si>
  <si>
    <t>Richmond</t>
  </si>
  <si>
    <t>1-604-271-2739</t>
  </si>
  <si>
    <t>Big Rock Brewery</t>
  </si>
  <si>
    <t>5555 76th Avenue SE</t>
  </si>
  <si>
    <t>Calgary</t>
  </si>
  <si>
    <t>Alberta</t>
  </si>
  <si>
    <t>1-403-720-3239</t>
  </si>
  <si>
    <t>Big Sky Brewing</t>
  </si>
  <si>
    <t>5417 Trumpeter Way</t>
  </si>
  <si>
    <t>1-800-559-2774</t>
  </si>
  <si>
    <t>Big Time Brewing</t>
  </si>
  <si>
    <t>4133 University Way NE</t>
  </si>
  <si>
    <t>1-206-545-4509</t>
  </si>
  <si>
    <r>
      <rPr>
        <u/>
        <sz val="10"/>
        <color indexed="8"/>
        <rFont val="Helvetica Neue"/>
      </rPr>
      <t>http://www.bigtimebrewery.com/</t>
    </r>
  </si>
  <si>
    <t>Big Time's brewery is a 14 barrel JV Northwest system consisting of a gas fired brew kettle, an infusion mash tun with mixer, a hot liquor back, a wort cooler, (5) 14 barrel fermenters, a diatomaceous earth filter, a bright beer tank, and (12) 7 bbl serving tanks.  We sell most of our beer at the pub but do wholesale a limited number of kegs to a few Seattle area taverns. We currently brew approximately 1,500 barrels of beer per year</t>
  </si>
  <si>
    <t>Bill's Tavern &amp; Brewhouse</t>
  </si>
  <si>
    <t>188 North Hemlock</t>
  </si>
  <si>
    <t>Cannon Beach</t>
  </si>
  <si>
    <t>1-503-436-2202</t>
  </si>
  <si>
    <t>Binding Brauerei AG</t>
  </si>
  <si>
    <t>Darmstdter Landstrae 185</t>
  </si>
  <si>
    <t>Frankfurt am Main</t>
  </si>
  <si>
    <t>Hessen</t>
  </si>
  <si>
    <t>49-(0)69-/-60650</t>
  </si>
  <si>
    <t>Birra Forst</t>
  </si>
  <si>
    <t>Via Val Venosta, 8</t>
  </si>
  <si>
    <t>Lagundo / Algund</t>
  </si>
  <si>
    <t>Italy</t>
  </si>
  <si>
    <t>39-0473-260111</t>
  </si>
  <si>
    <t>Birra Moretti</t>
  </si>
  <si>
    <t>Viale Venezia 9</t>
  </si>
  <si>
    <t>Udine</t>
  </si>
  <si>
    <t>39-800-1859.00</t>
  </si>
  <si>
    <t>Birrificia Le Baladin</t>
  </si>
  <si>
    <t>Piazza V Luglio, 15</t>
  </si>
  <si>
    <t>Piozzo</t>
  </si>
  <si>
    <t>39-0173-795431</t>
  </si>
  <si>
    <t>Birrificio Torrechiara</t>
  </si>
  <si>
    <t>Strada Pilastro 35</t>
  </si>
  <si>
    <t>Torrechiara</t>
  </si>
  <si>
    <t>39-0521355113</t>
  </si>
  <si>
    <t>Bison Brewing</t>
  </si>
  <si>
    <t>2598 Telegraph Avenue</t>
  </si>
  <si>
    <t>Berkeley</t>
  </si>
  <si>
    <t>1-510-841-7734</t>
  </si>
  <si>
    <t>Bitburger Brauerei</t>
  </si>
  <si>
    <t>RÃ¶mermauer 3</t>
  </si>
  <si>
    <t>Bitburg</t>
  </si>
  <si>
    <t>Rheinland-Pfalz</t>
  </si>
  <si>
    <t>49-(0)6561-/-14-0</t>
  </si>
  <si>
    <t>BJ's Pizza, Grill, and Brewery - Jantzen Beach</t>
  </si>
  <si>
    <t>12105 North Center Avenue</t>
  </si>
  <si>
    <t>1-503-289-5566</t>
  </si>
  <si>
    <t>BJ's Restaurant and Brewery</t>
  </si>
  <si>
    <t>600 Brea Mall</t>
  </si>
  <si>
    <t>Brea</t>
  </si>
  <si>
    <t>714-990-2095</t>
  </si>
  <si>
    <r>
      <rPr>
        <u/>
        <sz val="10"/>
        <color indexed="8"/>
        <rFont val="Helvetica Neue"/>
      </rPr>
      <t>http://www.bjsrestaurants.com/beer.aspx</t>
    </r>
  </si>
  <si>
    <t>Black Sheep Brewery</t>
  </si>
  <si>
    <t>Wellgarth</t>
  </si>
  <si>
    <t>Ripon</t>
  </si>
  <si>
    <t>North Yorkshire</t>
  </si>
  <si>
    <t>44-(01765)-689227</t>
  </si>
  <si>
    <t>Black Toad Brewing Company</t>
  </si>
  <si>
    <t>Chicago IL 60612</t>
  </si>
  <si>
    <t>Chicago</t>
  </si>
  <si>
    <t>Blacksburg Brewing Company</t>
  </si>
  <si>
    <t>P.O. Box 315</t>
  </si>
  <si>
    <t>Blacksburg</t>
  </si>
  <si>
    <t>Virginia</t>
  </si>
  <si>
    <r>
      <rPr>
        <u/>
        <sz val="10"/>
        <color indexed="8"/>
        <rFont val="Helvetica Neue"/>
      </rPr>
      <t>http://www.blacksburgbrewing.com/</t>
    </r>
  </si>
  <si>
    <t>Blacksburg Brewing Co. (BBC) is an independent specialty brewer of premium beer.  As mandated by the Reinheitsgebot (German Purity Law), our beer is brewed with only 4 ingredients: water, barley malt, hops, and yeast.  The best beer requires the best ingredients, so we purchase them regardless of the cost.  We pay a premium to import the Cadillac of barley malt from Bamberg, and our hops from The Hallertau are the best that money can buy, period.</t>
  </si>
  <si>
    <t>Blackstone Restaurant &amp; Brewery</t>
  </si>
  <si>
    <t>1918 West End Avenue</t>
  </si>
  <si>
    <t>Nashville</t>
  </si>
  <si>
    <t>Tennessee</t>
  </si>
  <si>
    <t>1-615-327-9969</t>
  </si>
  <si>
    <t>Blicks Brewing</t>
  </si>
  <si>
    <t>Colorado Springs</t>
  </si>
  <si>
    <t>Blitz-Weinhard Brewing</t>
  </si>
  <si>
    <t>Portland OR 97209</t>
  </si>
  <si>
    <t>Bloomington Brewing Company</t>
  </si>
  <si>
    <t>1795 E 10th St,</t>
  </si>
  <si>
    <t>Bloomington</t>
  </si>
  <si>
    <t>812.323-2112</t>
  </si>
  <si>
    <r>
      <rPr>
        <u/>
        <sz val="10"/>
        <color indexed="8"/>
        <rFont val="Helvetica Neue"/>
      </rPr>
      <t>http://bbc.bloomington.com</t>
    </r>
  </si>
  <si>
    <t>Established by One World Enterprises in 1989, Lennie's introduced gourmet pizza to Bloomington, and has since become one of the town's most popular and eclectic eateries. Lennie's set another local landmark in 1994, with the addition of the first commercial brewery in Monroe county and the first brewpub in Southern Indiana. Open until Midnight Sunday through Thursday and until 1 a.m. on Friday and Saturday, Lennie's menu topped by award-winning beer from the BBC and an extensive wine offering appeals to those looking for a quick lunch, a relaxing dinner, an enjoyable happy hour, or a few late-night ales.</t>
  </si>
  <si>
    <t>BluCreek Brewing Company</t>
  </si>
  <si>
    <t>2605 South Stoughton Road</t>
  </si>
  <si>
    <t>1-608-204-0868</t>
  </si>
  <si>
    <t>Blue Cat Brew Pub</t>
  </si>
  <si>
    <t>113 18th Street</t>
  </si>
  <si>
    <t>Rock Island</t>
  </si>
  <si>
    <t>1-309-788-8247</t>
  </si>
  <si>
    <t>Blue Corn Caf and Brewery - Albuquerque</t>
  </si>
  <si>
    <t>Albuquerque</t>
  </si>
  <si>
    <t>New Mexico</t>
  </si>
  <si>
    <t>Blue Point Brewing</t>
  </si>
  <si>
    <t>161 River Avenue</t>
  </si>
  <si>
    <t>Patchogue</t>
  </si>
  <si>
    <t>New York</t>
  </si>
  <si>
    <t>1-631-475-6944</t>
  </si>
  <si>
    <r>
      <rPr>
        <u/>
        <sz val="10"/>
        <color indexed="8"/>
        <rFont val="Helvetica Neue"/>
      </rPr>
      <t>http://www.bluepointbrewing.com/</t>
    </r>
  </si>
  <si>
    <t>Blue Ridge Brewing</t>
  </si>
  <si>
    <t>217 North Main Street</t>
  </si>
  <si>
    <t>Greenville</t>
  </si>
  <si>
    <t>South Carolina</t>
  </si>
  <si>
    <t>1-864-232-4677</t>
  </si>
  <si>
    <r>
      <rPr>
        <u/>
        <sz val="10"/>
        <color indexed="8"/>
        <rFont val="Helvetica Neue"/>
      </rPr>
      <t>http://www.blueridgebrewing.com/</t>
    </r>
  </si>
  <si>
    <t>Born in the foothills of the Blue Ridge Mountains, Greenville's Brew-Pub continues to pay homage to one simple creed, to provide our customers the very best we can! We're as proud of Chef Rich's House-Made Menu as we are of Jay's Freshly Crafted Brews!</t>
  </si>
  <si>
    <t>Bluegrass Brewing Company, Inc.</t>
  </si>
  <si>
    <t>3929 Shelbyville Rd.</t>
  </si>
  <si>
    <t>502-899-7070</t>
  </si>
  <si>
    <r>
      <rPr>
        <u/>
        <sz val="10"/>
        <color indexed="8"/>
        <rFont val="Helvetica Neue"/>
      </rPr>
      <t>http://www.bbcbrew.com</t>
    </r>
  </si>
  <si>
    <t>The original Bluegrass Brewing Company opened in 1993 at this location, 3929 Shelbyville Road, near Westport Rd., &amp; Chenoweth, &amp; Breckenridge Lanes. It is the city's oldest remaining brewpub and was the first to make a significant mark on the national brewpub and microbrewery scene. Louisville's best beer is made at this location, and large glass windows in the back dining room allow you to witness the brewing operation. The headbrewer is Jerry Gnagy, assisted by Sam Cruz and Cody Mingus.</t>
  </si>
  <si>
    <t>Bobcat Cafe &amp; Brewery</t>
  </si>
  <si>
    <t>4 Main Street</t>
  </si>
  <si>
    <t>Bristol</t>
  </si>
  <si>
    <t>Vermont</t>
  </si>
  <si>
    <t>(802) 453-3311</t>
  </si>
  <si>
    <r>
      <rPr>
        <u/>
        <sz val="10"/>
        <color indexed="8"/>
        <rFont val="Helvetica Neue"/>
      </rPr>
      <t>http://www.bobcatcafe.com/</t>
    </r>
  </si>
  <si>
    <t>Nestled at the foot of the Green Mountains &amp; located right in the heart of Bristol, The Bobcat Cafe &amp; Brewery is just walking distance from the town green, downtown shopping &amp; the Crystal Palace B&amp;B. Established in 2001, this popular, community oriented cafe &amp; brewery features a wide selection of house brewed beers, a diverse menu to meet any taste, carefully selected wines &amp; a full bar.</t>
  </si>
  <si>
    <t>Boddington's Brewery</t>
  </si>
  <si>
    <t>Manchester</t>
  </si>
  <si>
    <t>Boiler Room Brewpub</t>
  </si>
  <si>
    <t>2100 Casino Drive</t>
  </si>
  <si>
    <t>Laughlin</t>
  </si>
  <si>
    <t>1-702-298-4000</t>
  </si>
  <si>
    <t>Bonaventure Brewing Co</t>
  </si>
  <si>
    <t>404 South Figueroa Street #418</t>
  </si>
  <si>
    <t>Los Angeles</t>
  </si>
  <si>
    <t>(213) 236-0802</t>
  </si>
  <si>
    <r>
      <rPr>
        <u/>
        <sz val="10"/>
        <color indexed="8"/>
        <rFont val="Helvetica Neue"/>
      </rPr>
      <t>http://www.bonaventurebrewing.com/</t>
    </r>
  </si>
  <si>
    <t>Local beers brewed on-site on the 4th floor patio of the Bonaventure Hotel. Terrific views of Downtown LA, traditional American food, friendly staff, local flavor.</t>
  </si>
  <si>
    <t>Bonfire Brewery</t>
  </si>
  <si>
    <t>Northville</t>
  </si>
  <si>
    <t>Boon Rawd Brewery</t>
  </si>
  <si>
    <t>999 Samsen Road</t>
  </si>
  <si>
    <t>Bangkok</t>
  </si>
  <si>
    <t>Thailand</t>
  </si>
  <si>
    <t>66-(662)-669-2050</t>
  </si>
  <si>
    <t>Bootleggers Steakhouse and Brewery</t>
  </si>
  <si>
    <t>Bakersfield</t>
  </si>
  <si>
    <t>Borsodi SÃ¶rgyÃ¡r</t>
  </si>
  <si>
    <t>BÃ¶cs</t>
  </si>
  <si>
    <t>Hungary</t>
  </si>
  <si>
    <r>
      <rPr>
        <u/>
        <sz val="10"/>
        <color indexed="8"/>
        <rFont val="Helvetica Neue"/>
      </rPr>
      <t>http://www.borsodisorgyar.hu/</t>
    </r>
  </si>
  <si>
    <t>Boscos Memphis Brewing</t>
  </si>
  <si>
    <t>Germantown</t>
  </si>
  <si>
    <t>BOSS Browar Witnica S.A.</t>
  </si>
  <si>
    <t>Ul. Marii Konopnickiej 1</t>
  </si>
  <si>
    <t>Witnica</t>
  </si>
  <si>
    <t>Poland</t>
  </si>
  <si>
    <t>48-(95)-751-51-14</t>
  </si>
  <si>
    <r>
      <rPr>
        <u/>
        <sz val="10"/>
        <color indexed="8"/>
        <rFont val="Helvetica Neue"/>
      </rPr>
      <t>http://www.browar-witnica.pl/</t>
    </r>
  </si>
  <si>
    <t>Boston Beer Company</t>
  </si>
  <si>
    <t>30 Germania Street</t>
  </si>
  <si>
    <t>Boston</t>
  </si>
  <si>
    <t>1-800-372-1131</t>
  </si>
  <si>
    <r>
      <rPr>
        <u/>
        <sz val="10"/>
        <color indexed="8"/>
        <rFont val="Helvetica Neue"/>
      </rPr>
      <t>http://www.samueladams.com/</t>
    </r>
  </si>
  <si>
    <t>Jim Koch founded The Boston Beer Company in 1984 because he believed that Americans deserved better beer. Today, we're a team of about 350 people, and we all share a common passion for bringing great Samuel Adams beers to beer lovers everywhere. We've worked hard for the many successes we've enjoyed over the years. The Boston Beer Company has been cited as one of the best companies to work for by Boston Magazine, one of the Best Entry-Level Jobs by The Princeton Review, and our beers have won more awards than any beer in history. Jim has been named an Entrepreneur of the Year by Inc. Magazine. Our brewers keep amazing us with innovative new brews, most recently Samuel Adams Utopias and Samuel Adams Chocolate Bock.</t>
  </si>
  <si>
    <t>Boston Beer Works</t>
  </si>
  <si>
    <t>61 Brookline Avenue</t>
  </si>
  <si>
    <t>1-617-536-2337</t>
  </si>
  <si>
    <t>Bottom's Up Brewing</t>
  </si>
  <si>
    <t>402 West Pine Street</t>
  </si>
  <si>
    <t>Pinedale</t>
  </si>
  <si>
    <t>Wyoming</t>
  </si>
  <si>
    <t>1-307-367-2337</t>
  </si>
  <si>
    <t>Boulder Beer Company</t>
  </si>
  <si>
    <t>2880 Wilderness Place</t>
  </si>
  <si>
    <t>1-303-444-8448</t>
  </si>
  <si>
    <r>
      <rPr>
        <u/>
        <sz val="10"/>
        <color indexed="8"/>
        <rFont val="Helvetica Neue"/>
      </rPr>
      <t>http://boulderbeer.com/</t>
    </r>
  </si>
  <si>
    <t>Boulevard Brewing Company</t>
  </si>
  <si>
    <t>2501 Southwest Boulevard</t>
  </si>
  <si>
    <t>1-816-474-7095</t>
  </si>
  <si>
    <r>
      <rPr>
        <u/>
        <sz val="10"/>
        <color indexed="8"/>
        <rFont val="Helvetica Neue"/>
      </rPr>
      <t>http://www.blvdbeer.com/</t>
    </r>
  </si>
  <si>
    <t>Boundary Bay Brewery and Bistro</t>
  </si>
  <si>
    <t>1107 Railroad Avenue</t>
  </si>
  <si>
    <t>Bellingham</t>
  </si>
  <si>
    <t>1-360-647-5593</t>
  </si>
  <si>
    <t>Brasal-Brasserie Allemande</t>
  </si>
  <si>
    <t>LaSalle</t>
  </si>
  <si>
    <t>Quebec</t>
  </si>
  <si>
    <t>Brasserie Artisanale de Rulles</t>
  </si>
  <si>
    <t>Rue Maurice Grevisse 36</t>
  </si>
  <si>
    <t>Habay-Rulles</t>
  </si>
  <si>
    <t>Luxembourg</t>
  </si>
  <si>
    <t>32-(0)63-41-18-38</t>
  </si>
  <si>
    <t>Brasserie Bnifontaine</t>
  </si>
  <si>
    <t>13, rue Pasteur</t>
  </si>
  <si>
    <t>Bnifontaine</t>
  </si>
  <si>
    <t>France</t>
  </si>
  <si>
    <t>33-03.21.08.68.68</t>
  </si>
  <si>
    <t>Brasserie Clarysse</t>
  </si>
  <si>
    <t>Krekelput 16-18</t>
  </si>
  <si>
    <t>Oudenaarde</t>
  </si>
  <si>
    <t>Oost-Vlaanderen</t>
  </si>
  <si>
    <t>32-055-31-17-21</t>
  </si>
  <si>
    <t>Brasserie D'Achouffe</t>
  </si>
  <si>
    <t>Rue du Village 32</t>
  </si>
  <si>
    <t>Houffalize-Achouffe</t>
  </si>
  <si>
    <t>32-061-28-81-47</t>
  </si>
  <si>
    <t>rue Restaumont, 118</t>
  </si>
  <si>
    <t>Ecaussinnes</t>
  </si>
  <si>
    <t>Hainaut</t>
  </si>
  <si>
    <t>32-067-/-34-22-77</t>
  </si>
  <si>
    <t>Brasserie d'Orval</t>
  </si>
  <si>
    <t>Abbaye de Notre-Dame d'Orval</t>
  </si>
  <si>
    <t>Villers-devant-Orval</t>
  </si>
  <si>
    <t>32-061-31-12-61</t>
  </si>
  <si>
    <t>Brasserie de Blaugies</t>
  </si>
  <si>
    <t>Rue de la Frontire, 435</t>
  </si>
  <si>
    <t>Blaugies</t>
  </si>
  <si>
    <t>32-065-65-03-60</t>
  </si>
  <si>
    <t>Brasserie de Brunehaut</t>
  </si>
  <si>
    <t>Rue de Panneries 17</t>
  </si>
  <si>
    <t>Brunehaut</t>
  </si>
  <si>
    <t>32-069-34-64-11</t>
  </si>
  <si>
    <r>
      <rPr>
        <u/>
        <sz val="10"/>
        <color indexed="8"/>
        <rFont val="Helvetica Neue"/>
      </rPr>
      <t>http://www.brunehaut.com/</t>
    </r>
  </si>
  <si>
    <t>An artisanal (non-conglomerate) brewer, Brunehaut employs ancient Belgian brewing recipes, dating from the First Crusade and documented from 1096. Combining top (in-bottle) fermentation with modern production technologies, Brunehaut's signature ales include Dubble and Tripel bottle-conditioned ales, consistent with 1500+-year-old Belgian brewing traditions. Three bio (organic) beers, distributed under the Brunehaut label, use organic gains, grown by the brewers, within ten kilometers of the brewhaus.</t>
  </si>
  <si>
    <t>Brasserie de Cazeau</t>
  </si>
  <si>
    <t>Farm-brewery located in South Belgium.</t>
  </si>
  <si>
    <t>Brasserie de l'Abbaye de Scourmont (Trappistes)</t>
  </si>
  <si>
    <t>Route de Rond Point 294</t>
  </si>
  <si>
    <t>Chimay-Forges</t>
  </si>
  <si>
    <t>32-060-21-30-63</t>
  </si>
  <si>
    <t>Brasserie De L'Abbaye Des Rocs</t>
  </si>
  <si>
    <t>Chausse Brunehault 37</t>
  </si>
  <si>
    <t>Montignies-sur-Roc</t>
  </si>
  <si>
    <t>32-065-75-59-99</t>
  </si>
  <si>
    <t>Brasserie de l'Abbaye Val-Dieu</t>
  </si>
  <si>
    <t>Val Dieu 225</t>
  </si>
  <si>
    <t>Aubel</t>
  </si>
  <si>
    <t>Lige</t>
  </si>
  <si>
    <t>32-087-68-75-87</t>
  </si>
  <si>
    <t>Brasserie de la Senne</t>
  </si>
  <si>
    <t>Victor Nonnemansstraat 40a</t>
  </si>
  <si>
    <t>Sint-Pieters-Leeuw</t>
  </si>
  <si>
    <t>32-0497-/-93.23.75</t>
  </si>
  <si>
    <t>Brasserie De Saint Sylvestre</t>
  </si>
  <si>
    <t>121, rue de la Chapelle</t>
  </si>
  <si>
    <t>St-Sylvestre-Cappel</t>
  </si>
  <si>
    <t>33-03.28.40.15.49</t>
  </si>
  <si>
    <r>
      <rPr>
        <u/>
        <sz val="10"/>
        <color indexed="8"/>
        <rFont val="Helvetica Neue"/>
      </rPr>
      <t>http://www.brasserie-st-sylvestre.com/</t>
    </r>
  </si>
  <si>
    <t>Brasserie De Silenrieux</t>
  </si>
  <si>
    <t>Rue de Noupr s/n</t>
  </si>
  <si>
    <t>Cerfontaine-Silenrieux</t>
  </si>
  <si>
    <t>32-071-63-32-01</t>
  </si>
  <si>
    <t>Brasserie de Silly</t>
  </si>
  <si>
    <t>Rue Ville Basse 141</t>
  </si>
  <si>
    <t>Silly</t>
  </si>
  <si>
    <t>32-068-55-16-95</t>
  </si>
  <si>
    <t>Brasserie de Tahiti</t>
  </si>
  <si>
    <t>BP 597</t>
  </si>
  <si>
    <t>Tahiti</t>
  </si>
  <si>
    <t>French Polynesia</t>
  </si>
  <si>
    <t>689-467600</t>
  </si>
  <si>
    <t>Brasserie de Vervifontaine</t>
  </si>
  <si>
    <t>Vervierfontaine 100</t>
  </si>
  <si>
    <t>Jalhay-Vervifontaine</t>
  </si>
  <si>
    <t>32-087-64-83-03</t>
  </si>
  <si>
    <t>Brasserie des Cimes</t>
  </si>
  <si>
    <t>152 Avenue St Simond</t>
  </si>
  <si>
    <t>Aix les Bains</t>
  </si>
  <si>
    <t>33-04.79.88.16.80</t>
  </si>
  <si>
    <t>Brasserie des Franches-Montagnes</t>
  </si>
  <si>
    <t>Chemin des Buissons 8</t>
  </si>
  <si>
    <t>Saignelgier</t>
  </si>
  <si>
    <t>Switzerland</t>
  </si>
  <si>
    <t>41-32-951-26-26</t>
  </si>
  <si>
    <t>Brasserie des Gants</t>
  </si>
  <si>
    <t>rue du Castel, 19</t>
  </si>
  <si>
    <t>Irchonwelz</t>
  </si>
  <si>
    <t>32-068-28-79-36</t>
  </si>
  <si>
    <t>Brasserie des Vosges</t>
  </si>
  <si>
    <t>680 rue de la Brasserie</t>
  </si>
  <si>
    <t>Dommartin les Remiremont</t>
  </si>
  <si>
    <t>33-03.29.22.11.36</t>
  </si>
  <si>
    <t>Brasserie du Benin</t>
  </si>
  <si>
    <t>BP 896</t>
  </si>
  <si>
    <t>Lom</t>
  </si>
  <si>
    <t>Togo</t>
  </si>
  <si>
    <t>228-215-062</t>
  </si>
  <si>
    <t>Brasserie du Bocq</t>
  </si>
  <si>
    <t>Rue de la Brasserie 4</t>
  </si>
  <si>
    <t>Purnode</t>
  </si>
  <si>
    <t>32-083-61-07-80</t>
  </si>
  <si>
    <t>Brasserie Dubuisson</t>
  </si>
  <si>
    <t>Chause de Mons 28</t>
  </si>
  <si>
    <t>Pipaix</t>
  </si>
  <si>
    <t>32-069-67-22-21</t>
  </si>
  <si>
    <t>Brasserie Dupont</t>
  </si>
  <si>
    <t>Rue Basse 5</t>
  </si>
  <si>
    <t>Tourpes</t>
  </si>
  <si>
    <t>32-069-67-10-66</t>
  </si>
  <si>
    <t>Brasserie Duyck</t>
  </si>
  <si>
    <t>113, rte Nationale</t>
  </si>
  <si>
    <t>Jenlain</t>
  </si>
  <si>
    <t>33-03.27.49.70.03</t>
  </si>
  <si>
    <t>Brasserie Ellezelloise</t>
  </si>
  <si>
    <t>Rue Guinaumont 75</t>
  </si>
  <si>
    <t>Ellezelles</t>
  </si>
  <si>
    <t>32-068-54-31-60</t>
  </si>
  <si>
    <t>Brasserie Fantme</t>
  </si>
  <si>
    <t>Rue Pral 8</t>
  </si>
  <si>
    <t>Soy</t>
  </si>
  <si>
    <t>32-(0)86-47-70-44</t>
  </si>
  <si>
    <t>Brasserie Grain D'Orge</t>
  </si>
  <si>
    <t>Ronchin</t>
  </si>
  <si>
    <t>Once named Brasserie Jeanne D'Arc, this Brewery had changed their name due to change in management.</t>
  </si>
  <si>
    <t>Brasserie La Binchoise</t>
  </si>
  <si>
    <t>Rue Faubourg St Paul 38</t>
  </si>
  <si>
    <t>Binche</t>
  </si>
  <si>
    <t>32-(0)64-37-01-75</t>
  </si>
  <si>
    <t>Brasserie La Caracole</t>
  </si>
  <si>
    <t>Cte Marie-Thrse 86</t>
  </si>
  <si>
    <t>Falmignoul</t>
  </si>
  <si>
    <t>32-082-74-40-80</t>
  </si>
  <si>
    <t>Brasserie La Choulette</t>
  </si>
  <si>
    <t>16 rue des Ecoles</t>
  </si>
  <si>
    <t>Hordain</t>
  </si>
  <si>
    <t>33-03.27.35.72.44</t>
  </si>
  <si>
    <t>Brasserie Lefebvre</t>
  </si>
  <si>
    <t>Chemin du Croly 52</t>
  </si>
  <si>
    <t>Quenast</t>
  </si>
  <si>
    <t>Brabant Wallon</t>
  </si>
  <si>
    <t>32-067-67-07-66</t>
  </si>
  <si>
    <t>Brasserie McAuslan</t>
  </si>
  <si>
    <t>5080 Rue St-Ambroise</t>
  </si>
  <si>
    <t>Montreal</t>
  </si>
  <si>
    <t>H4C 2G</t>
  </si>
  <si>
    <t>1-514-939-3060</t>
  </si>
  <si>
    <r>
      <rPr>
        <u/>
        <sz val="10"/>
        <color indexed="8"/>
        <rFont val="Helvetica Neue"/>
      </rPr>
      <t>http://www.mcauslan.com</t>
    </r>
  </si>
  <si>
    <t>Brasserie Pietra</t>
  </si>
  <si>
    <t>Route de la Marana</t>
  </si>
  <si>
    <t>Furiani</t>
  </si>
  <si>
    <t>33-04.95.30.14.70</t>
  </si>
  <si>
    <t>Brasserie Thiriez</t>
  </si>
  <si>
    <t>22 rue Wormhout</t>
  </si>
  <si>
    <t>Esquelbecq</t>
  </si>
  <si>
    <t>33-03.28.62.88.44</t>
  </si>
  <si>
    <t>Brasserie Val de Sambre</t>
  </si>
  <si>
    <t>Rue Vandervelde 273</t>
  </si>
  <si>
    <t>Goze</t>
  </si>
  <si>
    <t>32-071-56-20-73</t>
  </si>
  <si>
    <t>Brasserie-Brouwerij Cantillon</t>
  </si>
  <si>
    <t>Gheudestraat 56</t>
  </si>
  <si>
    <t>Anderlecht</t>
  </si>
  <si>
    <t>Brussel</t>
  </si>
  <si>
    <t>32-(0)2-521-49-28</t>
  </si>
  <si>
    <r>
      <rPr>
        <u/>
        <sz val="10"/>
        <color indexed="8"/>
        <rFont val="Helvetica Neue"/>
      </rPr>
      <t>http://www.cantillon.be/</t>
    </r>
  </si>
  <si>
    <t>Brasseries Kronenbourg</t>
  </si>
  <si>
    <t>68 route d'Oberhausbergen</t>
  </si>
  <si>
    <t>Strasbourg</t>
  </si>
  <si>
    <t>33-03.88.27.44.88</t>
  </si>
  <si>
    <t>Brauerei &amp; Gasthof zur Krone</t>
  </si>
  <si>
    <t>Brenplatz 7</t>
  </si>
  <si>
    <t>Tettnang</t>
  </si>
  <si>
    <t>49-(0)7542-/-7452</t>
  </si>
  <si>
    <t>Brauerei Aying Franz Inselkammer KG</t>
  </si>
  <si>
    <t>Zornedinger Strae 2</t>
  </si>
  <si>
    <t>Aying</t>
  </si>
  <si>
    <t>49-(0)8095-/-9065-0</t>
  </si>
  <si>
    <t>Brauerei Beck</t>
  </si>
  <si>
    <t>Am Deich 18-19</t>
  </si>
  <si>
    <t>Bremen</t>
  </si>
  <si>
    <t>49-(0)421-/-50940</t>
  </si>
  <si>
    <t>Brauerei C. &amp; A. Veltins GmbH &amp; Co.</t>
  </si>
  <si>
    <t>An der Streue</t>
  </si>
  <si>
    <t>Meschede</t>
  </si>
  <si>
    <t>Nordrhein-Westfalen</t>
  </si>
  <si>
    <t>49-(0)2934-/-959-0</t>
  </si>
  <si>
    <t>Brauerei Fssla</t>
  </si>
  <si>
    <t>Obere Knigsstrae 19-21</t>
  </si>
  <si>
    <t>49-(0)951-/-26516</t>
  </si>
  <si>
    <t>Brauerei Gbr. Maisel KG</t>
  </si>
  <si>
    <t>Hindenburgstrasse 9</t>
  </si>
  <si>
    <t>Bayreuth</t>
  </si>
  <si>
    <t>+49 (0) 9 21/4 01-0</t>
  </si>
  <si>
    <r>
      <rPr>
        <u/>
        <sz val="10"/>
        <color indexed="8"/>
        <rFont val="Helvetica Neue"/>
      </rPr>
      <t>http://www.maisel.com/</t>
    </r>
  </si>
  <si>
    <t>Brauerei Grieskirchen AG</t>
  </si>
  <si>
    <t>Stadtplatz 14</t>
  </si>
  <si>
    <t>Grieskirchen</t>
  </si>
  <si>
    <t>Austria</t>
  </si>
  <si>
    <t>43-0-72-48/607-0</t>
  </si>
  <si>
    <t>Brauerei Gss</t>
  </si>
  <si>
    <t>Brauhausgasse 1</t>
  </si>
  <si>
    <t>Leoben-Gss</t>
  </si>
  <si>
    <t>43-0-38-42/20-90-58-</t>
  </si>
  <si>
    <t>Brauerei Herrenhausen</t>
  </si>
  <si>
    <t>Herrenhuser Strae 83-99</t>
  </si>
  <si>
    <t>Hannover</t>
  </si>
  <si>
    <t>Niedersachsen</t>
  </si>
  <si>
    <t>49-(0)511-/-7907-0</t>
  </si>
  <si>
    <t>Brauerei Hrle</t>
  </si>
  <si>
    <t>Am Hopfengarten 5</t>
  </si>
  <si>
    <t>Leutkirch im AllgÃ¤u</t>
  </si>
  <si>
    <t>Baden-WÃ¼rttemberg</t>
  </si>
  <si>
    <t>49-(0)7561-/-9828-0</t>
  </si>
  <si>
    <t>Brauerei Hrlimann</t>
  </si>
  <si>
    <t>Brandschenkestrasse 150</t>
  </si>
  <si>
    <t>Zrich</t>
  </si>
  <si>
    <t>41-01-/-288-26-26</t>
  </si>
  <si>
    <t>Brauerei im Fchschen</t>
  </si>
  <si>
    <t>Ratinger Strasse 28</t>
  </si>
  <si>
    <t>DÃ¼sseldorf</t>
  </si>
  <si>
    <t>49-211-/-13747-0</t>
  </si>
  <si>
    <t>Brauerei Leibinger</t>
  </si>
  <si>
    <t>Friedhofstrae 20-36</t>
  </si>
  <si>
    <t>Ravensburg</t>
  </si>
  <si>
    <t>49-(0)751-/-22469</t>
  </si>
  <si>
    <t>Brauerei Locher AG</t>
  </si>
  <si>
    <t>Alte Eggerstandenstrasse 1</t>
  </si>
  <si>
    <t>Appenzell</t>
  </si>
  <si>
    <t>41-071-/-787-13-18</t>
  </si>
  <si>
    <t>Brauerei Reissdorf</t>
  </si>
  <si>
    <t>Emil-Hoffmann-Strae 4-10</t>
  </si>
  <si>
    <t>Kln</t>
  </si>
  <si>
    <t>49-(0)2236-/-9655-0</t>
  </si>
  <si>
    <t>Brauerei Schtzengarten</t>
  </si>
  <si>
    <t>St. Jakobstrasse 37</t>
  </si>
  <si>
    <t>Sankt-Gallen</t>
  </si>
  <si>
    <t>41-071-/-243-43-43</t>
  </si>
  <si>
    <t>Brauerei Schumacher</t>
  </si>
  <si>
    <t>Oststrae 123</t>
  </si>
  <si>
    <t>Dsseldorf</t>
  </si>
  <si>
    <t>49-(0)211-/-828902-0</t>
  </si>
  <si>
    <t>Brauerei Schwelm</t>
  </si>
  <si>
    <t>Neumarkt 1</t>
  </si>
  <si>
    <t>Schwelm</t>
  </si>
  <si>
    <t>49-(0)2336-/-4908-0</t>
  </si>
  <si>
    <t>Brauerei Spezial</t>
  </si>
  <si>
    <t>Obere Knigsstrae 10</t>
  </si>
  <si>
    <t>49-(0)951-/-24304</t>
  </si>
  <si>
    <t>Brauerei und Altbierkche Pinkus Mller</t>
  </si>
  <si>
    <t>Kreuzstrae 4-10</t>
  </si>
  <si>
    <t>Mnster</t>
  </si>
  <si>
    <t>49-(0)251-/-45151</t>
  </si>
  <si>
    <r>
      <rPr>
        <u/>
        <sz val="10"/>
        <color indexed="8"/>
        <rFont val="Helvetica Neue"/>
      </rPr>
      <t>http://www.pinkus-mueller.de/</t>
    </r>
  </si>
  <si>
    <t>Brauerei Wieselburg</t>
  </si>
  <si>
    <t>Wieselburg</t>
  </si>
  <si>
    <t>+43-(0)7416-501-0</t>
  </si>
  <si>
    <r>
      <rPr>
        <u/>
        <sz val="10"/>
        <color indexed="8"/>
        <rFont val="Helvetica Neue"/>
      </rPr>
      <t>http://www.wieselburger.at</t>
    </r>
  </si>
  <si>
    <t>Brauereigasthof Adler</t>
  </si>
  <si>
    <t>Ortsstrae 1</t>
  </si>
  <si>
    <t>Herbertingen</t>
  </si>
  <si>
    <t>49-(0)7586-/-378</t>
  </si>
  <si>
    <t>Brauhaus am WaldschlÃ¶sschen</t>
  </si>
  <si>
    <t>Am Brauhaus 8b</t>
  </si>
  <si>
    <t>+49 351 - 652 39 00</t>
  </si>
  <si>
    <r>
      <rPr>
        <u/>
        <sz val="10"/>
        <color indexed="8"/>
        <rFont val="Helvetica Neue"/>
      </rPr>
      <t>http://www.waldschloesschen.de</t>
    </r>
  </si>
  <si>
    <t>traditional brew house, founded 1836, make their beer and just sell it in house</t>
  </si>
  <si>
    <t>Brauhaus Brew Hall</t>
  </si>
  <si>
    <t>111 Main Street</t>
  </si>
  <si>
    <t>Lucan</t>
  </si>
  <si>
    <t>1-507-747-2796</t>
  </si>
  <si>
    <r>
      <rPr>
        <u/>
        <sz val="10"/>
        <color indexed="8"/>
        <rFont val="Helvetica Neue"/>
      </rPr>
      <t>http://www.braubrothersbrewing.com/</t>
    </r>
  </si>
  <si>
    <t>We are very excited to introduce Brau Brothers Brewing Company, LLC. We are a locally owned and operated brewery, producing strictly for a local and regional market. We like to stay close to the beer we produce as well as to the people who drink it. Our modest scale allows us to be more flexible, dynamic, and closer to retailers as well as beer drinkers.</t>
  </si>
  <si>
    <t>Brauhaus Faust</t>
  </si>
  <si>
    <t>Hauptstrae 219</t>
  </si>
  <si>
    <t>Miltenberg</t>
  </si>
  <si>
    <t>49-(0)9371-/-9713-0</t>
  </si>
  <si>
    <t>Brauhaus Johann Albrecht - Dsseldorf</t>
  </si>
  <si>
    <t>Niederkasseler Strae 104</t>
  </si>
  <si>
    <t>49-(0)211-/-570129</t>
  </si>
  <si>
    <t>Brauhaus Johann Albrecht - Konstanz</t>
  </si>
  <si>
    <t>Konradigasse 2</t>
  </si>
  <si>
    <t>Konstanz</t>
  </si>
  <si>
    <t>49-(0)7531-/-25045</t>
  </si>
  <si>
    <t>Brauhaus Onuma</t>
  </si>
  <si>
    <t>Onuma</t>
  </si>
  <si>
    <t>Hokkaido</t>
  </si>
  <si>
    <t>81-0138-67-2227</t>
  </si>
  <si>
    <t>Brauhaus Sion</t>
  </si>
  <si>
    <t>Unter Taschenmacher 5-7</t>
  </si>
  <si>
    <t>49-(0)221-/-2578540</t>
  </si>
  <si>
    <t>Brauhaus Sternen</t>
  </si>
  <si>
    <t>Hohenzornstrasse 2</t>
  </si>
  <si>
    <t>Frauenfeld</t>
  </si>
  <si>
    <t>41-052-728-99-09</t>
  </si>
  <si>
    <t>Brausttte der Steirerbrau Aktiengesellschaft</t>
  </si>
  <si>
    <t>Reiningshausstrae 1-7</t>
  </si>
  <si>
    <t>Graz</t>
  </si>
  <si>
    <t>43-0316/502-3545</t>
  </si>
  <si>
    <t>Breckenridge BBQ of Omaha</t>
  </si>
  <si>
    <t>Breckenridge Brewery</t>
  </si>
  <si>
    <t>471 Kalamath Street</t>
  </si>
  <si>
    <t>Denver</t>
  </si>
  <si>
    <t>303-623-2739</t>
  </si>
  <si>
    <r>
      <rPr>
        <u/>
        <sz val="10"/>
        <color indexed="8"/>
        <rFont val="Helvetica Neue"/>
      </rPr>
      <t>http://www.breckbrew.com/</t>
    </r>
  </si>
  <si>
    <t>Brennerei-Distillerie Radermacher</t>
  </si>
  <si>
    <t>Spitalstrasse 50</t>
  </si>
  <si>
    <t>Raeren</t>
  </si>
  <si>
    <t>32-(0)87-85.82.32</t>
  </si>
  <si>
    <t>Brew Kettle Taproom &amp; Smokehouse BOP</t>
  </si>
  <si>
    <t>8377 Pearl Road</t>
  </si>
  <si>
    <t>Strongsville</t>
  </si>
  <si>
    <t>1-440-239-8788</t>
  </si>
  <si>
    <t>Brew Makers</t>
  </si>
  <si>
    <t>Mountain View</t>
  </si>
  <si>
    <t>BrewDog Ltd</t>
  </si>
  <si>
    <t>AB43 8UE</t>
  </si>
  <si>
    <t>Fraserburgh</t>
  </si>
  <si>
    <t>+44 1346 519 009</t>
  </si>
  <si>
    <r>
      <rPr>
        <u/>
        <sz val="10"/>
        <color indexed="8"/>
        <rFont val="Helvetica Neue"/>
      </rPr>
      <t>http://brewdog.com/</t>
    </r>
  </si>
  <si>
    <t>Brewer's Art</t>
  </si>
  <si>
    <t>1106 N. Charles St.</t>
  </si>
  <si>
    <t>410-547-6925</t>
  </si>
  <si>
    <r>
      <rPr>
        <u/>
        <sz val="10"/>
        <color indexed="8"/>
        <rFont val="Helvetica Neue"/>
      </rPr>
      <t>http://www.belgianbeer.com</t>
    </r>
  </si>
  <si>
    <t>Set in a grand Mt. Vernon townhouse, The Brewer's Art offers many temptations for your palate. Our seasonally-influenced menu of European-style country fare features meats, fish, seafood, pasta, and vegetarian offerings.  Dinner is served daily between 5:30pm - 9:00pm (later on Thursdays, Fridays and Saturdays) and light fare is available from 4:00pm - 11:00pm. Our creative pastry chef prepares our homemade desserts. In addition to brewing our fine beers on the premises, we offer a carefully picked selection of beers and fine wines from around the world, and one of Baltimore's best selections of scotches and spirits.</t>
  </si>
  <si>
    <t>Brewery at Martha's Vineyard</t>
  </si>
  <si>
    <t>Oak Bluffs</t>
  </si>
  <si>
    <t>Brewery Belle-Vue</t>
  </si>
  <si>
    <t>Delaunoystraat 58/60</t>
  </si>
  <si>
    <t>Molenbeek</t>
  </si>
  <si>
    <t>32-024-12-44-11</t>
  </si>
  <si>
    <t>Brewery Budweiser Budvar</t>
  </si>
  <si>
    <t>Ceske Budejovice</t>
  </si>
  <si>
    <r>
      <rPr>
        <u/>
        <sz val="10"/>
        <color indexed="8"/>
        <rFont val="Helvetica Neue"/>
      </rPr>
      <t>http://www.budvar.cz/</t>
    </r>
  </si>
  <si>
    <t>Brewery Corsendonk</t>
  </si>
  <si>
    <t>Steenweg op Mol 118</t>
  </si>
  <si>
    <t>Oud-Turnhout</t>
  </si>
  <si>
    <t>Antwerpen</t>
  </si>
  <si>
    <t>Brewery Creek Brewing</t>
  </si>
  <si>
    <t>23 Commerce Street</t>
  </si>
  <si>
    <t>Mineral Point</t>
  </si>
  <si>
    <t>1-608-987-3298</t>
  </si>
  <si>
    <r>
      <rPr>
        <u/>
        <sz val="10"/>
        <color indexed="8"/>
        <rFont val="Helvetica Neue"/>
      </rPr>
      <t>http://www.brewerycreek.com/</t>
    </r>
  </si>
  <si>
    <t>Brewery Creek.  It's where we live.  It's where we work.  When we started this project we decided to pursue three businesses.  Just so we wouldn't get bored.  The lodging business includes five rooms at the Inn, and two Cottages on Shake Rag Street.  Then there is the Brewpub Restaurant in the Commerce Street building.  Last but certainly not least is the Brewery Creek Brewing Company, behind the glass doors of the restaurant. Our brewery is a modern, 15-barrel brew house capable of making up to 3,000 barrels of beer per year. I an make ales or lagers, but mostly it has been ales, which tend to have a more complex flavor profile.  I can use a simple one step infusion mash, or more elaborate multi-temperature steps.</t>
  </si>
  <si>
    <t>Brewery De Troch</t>
  </si>
  <si>
    <t>Langestraat 20</t>
  </si>
  <si>
    <t>Ternat</t>
  </si>
  <si>
    <t>32-02-582-10-27</t>
  </si>
  <si>
    <t>Brewery Ommegang</t>
  </si>
  <si>
    <t>656 County Highway 33</t>
  </si>
  <si>
    <t>Cooperstown</t>
  </si>
  <si>
    <t>1-800-544-1809</t>
  </si>
  <si>
    <t>Brewmasters Restaurant and Brewery South</t>
  </si>
  <si>
    <t>Kenosha</t>
  </si>
  <si>
    <t>Brewpub-on-the-Green</t>
  </si>
  <si>
    <t>Fremont</t>
  </si>
  <si>
    <t>Breznak</t>
  </si>
  <si>
    <r>
      <rPr>
        <u/>
        <sz val="10"/>
        <color indexed="8"/>
        <rFont val="Helvetica Neue"/>
      </rPr>
      <t>http://drinksunion.qbizm.cz/de/pages/vyrobky_p_breznak.htm</t>
    </r>
  </si>
  <si>
    <t>Brick Brewing</t>
  </si>
  <si>
    <t>1 Old Brewery Lane</t>
  </si>
  <si>
    <t>Formosa</t>
  </si>
  <si>
    <t>Ontario</t>
  </si>
  <si>
    <t>1-519-367-2995</t>
  </si>
  <si>
    <t>Bricktown Brewery</t>
  </si>
  <si>
    <t>299 Main Street</t>
  </si>
  <si>
    <t>Dubuque</t>
  </si>
  <si>
    <t>Iowa</t>
  </si>
  <si>
    <t>1-563-582-0608</t>
  </si>
  <si>
    <t>BridgePort Brewing</t>
  </si>
  <si>
    <t>1313 NW Marshall Street</t>
  </si>
  <si>
    <t>1-503-241-7179</t>
  </si>
  <si>
    <r>
      <rPr>
        <u/>
        <sz val="10"/>
        <color indexed="8"/>
        <rFont val="Helvetica Neue"/>
      </rPr>
      <t>http://www.bridgeportbrew.com/</t>
    </r>
  </si>
  <si>
    <t>Brimstone Brewing</t>
  </si>
  <si>
    <t>4607 Wedgewood Boulevard</t>
  </si>
  <si>
    <t>Frederick</t>
  </si>
  <si>
    <t>1-888-258-7434</t>
  </si>
  <si>
    <t>Bristol Brewing</t>
  </si>
  <si>
    <t>1647 South Tejon Street</t>
  </si>
  <si>
    <t>1-719-633-2555</t>
  </si>
  <si>
    <t>Broad Ripple Brewing</t>
  </si>
  <si>
    <t>842 East 65th Street</t>
  </si>
  <si>
    <t>Indianapolis</t>
  </si>
  <si>
    <t>1-317-253-2739</t>
  </si>
  <si>
    <t>Brooklyn Brewery</t>
  </si>
  <si>
    <t>79 North Eleventh Street</t>
  </si>
  <si>
    <t>Brooklyn</t>
  </si>
  <si>
    <t>1-718-486-7422</t>
  </si>
  <si>
    <r>
      <rPr>
        <u/>
        <sz val="10"/>
        <color indexed="8"/>
        <rFont val="Helvetica Neue"/>
      </rPr>
      <t>http://www.brooklynbrewery.com/</t>
    </r>
  </si>
  <si>
    <t>Broughton Ales</t>
  </si>
  <si>
    <t>Broughton</t>
  </si>
  <si>
    <t>The Borders</t>
  </si>
  <si>
    <t>44-(01899)-830345</t>
  </si>
  <si>
    <r>
      <rPr>
        <u/>
        <sz val="10"/>
        <color indexed="8"/>
        <rFont val="Helvetica Neue"/>
      </rPr>
      <t>http://www.broughtonales.co.uk/</t>
    </r>
  </si>
  <si>
    <t>Brouwerij 't IJ</t>
  </si>
  <si>
    <t>Funenkade 7</t>
  </si>
  <si>
    <t>31-020-3201786</t>
  </si>
  <si>
    <t>Brouwerij Abdij der Trappisten van Westmalle</t>
  </si>
  <si>
    <t>Antwerpsesteenweg 476</t>
  </si>
  <si>
    <t>Westmalle</t>
  </si>
  <si>
    <t>32-033-12-05-35</t>
  </si>
  <si>
    <r>
      <rPr>
        <u/>
        <sz val="10"/>
        <color indexed="8"/>
        <rFont val="Helvetica Neue"/>
      </rPr>
      <t>http://www.trappistwestmalle.be</t>
    </r>
  </si>
  <si>
    <t>or more than 200 years the Westmalle Trappists have chosen a life of prayer and work. That is their true vocation, entirely in accordance with the rule of Saint Benedict. Monks, he stipulates, have to provide for themselves. hus there is also a brewery within the abbey. The monks deliberately keep production small, with special care for man and the environment. And because profit is not their motive, they spend the surplus from it on charity work and on people in need.</t>
  </si>
  <si>
    <t>Brouwerij Abdij Saint Sixtus</t>
  </si>
  <si>
    <t>Donkerstraat 12</t>
  </si>
  <si>
    <t>Westvleteren</t>
  </si>
  <si>
    <t>32-057-40-10-57</t>
  </si>
  <si>
    <t>Brouwerij Alken-Maes</t>
  </si>
  <si>
    <t>Rue Derbque 7</t>
  </si>
  <si>
    <t>Jumet</t>
  </si>
  <si>
    <t>32-071-34-02-22</t>
  </si>
  <si>
    <t>Brouwerij Artois</t>
  </si>
  <si>
    <t>Vaartstraat 94</t>
  </si>
  <si>
    <t>Leuven</t>
  </si>
  <si>
    <t>32-016-24-71-11</t>
  </si>
  <si>
    <t>Brouwerij Bavik - De Brabandere</t>
  </si>
  <si>
    <t>Rijksweg 33</t>
  </si>
  <si>
    <t>Bavikhove</t>
  </si>
  <si>
    <t>32-56-71-13-79</t>
  </si>
  <si>
    <t>Brouwerij Bockor</t>
  </si>
  <si>
    <t>Kwabrugstraat 5</t>
  </si>
  <si>
    <t>Bellegem</t>
  </si>
  <si>
    <t>32-056-21-51-71</t>
  </si>
  <si>
    <t>Brouwerij Boon</t>
  </si>
  <si>
    <t>Fonteinstraat 65</t>
  </si>
  <si>
    <t>Lembeek</t>
  </si>
  <si>
    <t>32-2-356-66-44</t>
  </si>
  <si>
    <t>Brouwerij Bosteels</t>
  </si>
  <si>
    <t>Kerkstraat 92</t>
  </si>
  <si>
    <t>Buggenhout</t>
  </si>
  <si>
    <t>32-052-33-22-82</t>
  </si>
  <si>
    <t>Brouwerij De Achelse Kluis</t>
  </si>
  <si>
    <t>De Kluis 1</t>
  </si>
  <si>
    <t>Achel</t>
  </si>
  <si>
    <t>Limburg</t>
  </si>
  <si>
    <t>32-011-80-07-60</t>
  </si>
  <si>
    <t>Brouwerij De Block</t>
  </si>
  <si>
    <t>Nieuwbaan 92</t>
  </si>
  <si>
    <t>Merchtem-Peizegem</t>
  </si>
  <si>
    <t>32-052-37-21-59</t>
  </si>
  <si>
    <t>Brouwerij De Dolle Brouwers</t>
  </si>
  <si>
    <t>Roeselarestraat 12b</t>
  </si>
  <si>
    <t>Esen</t>
  </si>
  <si>
    <t>BE-8160</t>
  </si>
  <si>
    <r>
      <rPr>
        <u/>
        <sz val="10"/>
        <color indexed="8"/>
        <rFont val="Helvetica Neue"/>
      </rPr>
      <t>http://www.dedollebrouwers.be/</t>
    </r>
  </si>
  <si>
    <t>Brouwerij de Gouden Boom</t>
  </si>
  <si>
    <t>Brugge</t>
  </si>
  <si>
    <t>Brouwerij De Keersmaeker</t>
  </si>
  <si>
    <t>Lierput 1</t>
  </si>
  <si>
    <t>Kobbegem</t>
  </si>
  <si>
    <t>32-02-454-11-11</t>
  </si>
  <si>
    <t>DC Brau</t>
  </si>
  <si>
    <t>3178-B Bladensburg Rd. NE</t>
  </si>
  <si>
    <t>DC</t>
  </si>
  <si>
    <r>
      <rPr>
        <u/>
        <sz val="10"/>
        <color indexed="8"/>
        <rFont val="Helvetica Neue"/>
      </rPr>
      <t>http://www.dcbrau.com/</t>
    </r>
  </si>
  <si>
    <t>logo.png</t>
  </si>
  <si>
    <t>The first brewery to open in the nation's capital since Prohibition.</t>
  </si>
  <si>
    <t>2011-08-08 19:02:40</t>
  </si>
  <si>
    <t>Brouwerij De Landtsheer</t>
  </si>
  <si>
    <t>Mandekenstraat 179</t>
  </si>
  <si>
    <t>32-052-33-39-11</t>
  </si>
  <si>
    <t>Brouwerij De Ranke</t>
  </si>
  <si>
    <t>Brugsstraat 43</t>
  </si>
  <si>
    <t>Wevelgem</t>
  </si>
  <si>
    <t>32-056-41-82-41</t>
  </si>
  <si>
    <t>Brouwerij De Regenboog</t>
  </si>
  <si>
    <t>Astridlaan 134</t>
  </si>
  <si>
    <t>Assebroek</t>
  </si>
  <si>
    <t>32-050/37.38.33</t>
  </si>
  <si>
    <t>Brouwerij De Smedt</t>
  </si>
  <si>
    <t>Ringlaan 18</t>
  </si>
  <si>
    <t>32-052-35-99-11</t>
  </si>
  <si>
    <t>Brouwerij der Sint-Benedictusabdij de Achelse Kluis</t>
  </si>
  <si>
    <r>
      <rPr>
        <u/>
        <sz val="10"/>
        <color indexed="8"/>
        <rFont val="Helvetica Neue"/>
      </rPr>
      <t>http://www.achelsekluis.org/</t>
    </r>
  </si>
  <si>
    <t>Brouwerij Duvel Moortgat</t>
  </si>
  <si>
    <t>Breendonk</t>
  </si>
  <si>
    <t>oday, the Duvel Moortgat group, founded in 1871, is an independent producer of authentic speciality beers and premium brands. Around the world, the group is considered to be the leading producer of blond, bottle conditioned, high fermentation beers, a dominant position owed largely to the success of its best-selling product Duvel. A niche player, Duvel Moortgat occupies a leading position in the strategic segments of speciality beers and premium brands like Duvel, Maredsous, Bel Pils and Vedett. The group markets Steendonk white beer in a joint venture with the Palm brewery. Duvel Moortgat has also entered the market of natural fruit juices with a 70% participation in the quality juice producer Freya. Today, the group's beers are exported to over 40 countries. Duvel Moortgat has also taken a firm foothold in Central Europe, thanks to a 50% participation in the Czech Bernard brewery, renowned for its premium Pilsners. The group has launched itself into the market of artisan premium beers through the acquisition of the American Ommegang brewery. Duvel Moortgat has also been listed on the Brussels Euronext stock exchange since 1999.</t>
  </si>
  <si>
    <t>Brouwerij Duysters</t>
  </si>
  <si>
    <t>Michel Theysstraat 58A</t>
  </si>
  <si>
    <t>Diest</t>
  </si>
  <si>
    <t>32-013-77-10-07</t>
  </si>
  <si>
    <t>Brouwerij Girardin</t>
  </si>
  <si>
    <t>Lindenbergstraat 10</t>
  </si>
  <si>
    <t>Sint-Ulriks-Kapelle</t>
  </si>
  <si>
    <t>32-024-52-64-19</t>
  </si>
  <si>
    <t>Brouwerij Het Anker</t>
  </si>
  <si>
    <t>Guido Gezellelaan 49</t>
  </si>
  <si>
    <t>Mechelen</t>
  </si>
  <si>
    <t>32-015-28-71-47</t>
  </si>
  <si>
    <r>
      <rPr>
        <u/>
        <sz val="10"/>
        <color indexed="8"/>
        <rFont val="Helvetica Neue"/>
      </rPr>
      <t>http://www.hetanker.be/</t>
    </r>
  </si>
  <si>
    <t>Brouwerij Huyghe</t>
  </si>
  <si>
    <t>Brusselse Steenweg 282</t>
  </si>
  <si>
    <t>Melle</t>
  </si>
  <si>
    <t>32-092-52-15-01</t>
  </si>
  <si>
    <t>Brouwerij Kerkom</t>
  </si>
  <si>
    <t>Naamsesteenweg 469</t>
  </si>
  <si>
    <t>Kerkom</t>
  </si>
  <si>
    <t>32-011-68-20-87</t>
  </si>
  <si>
    <t>Brouwerij Liefmans</t>
  </si>
  <si>
    <t>200 Aalststraat</t>
  </si>
  <si>
    <t>32-055-31-13-92</t>
  </si>
  <si>
    <r>
      <rPr>
        <u/>
        <sz val="10"/>
        <color indexed="8"/>
        <rFont val="Helvetica Neue"/>
      </rPr>
      <t>http://www.liefmans.be/</t>
    </r>
  </si>
  <si>
    <t>Brouwerij Lindemans</t>
  </si>
  <si>
    <t>Lenniksebaan 257</t>
  </si>
  <si>
    <t>Vlezenbeek</t>
  </si>
  <si>
    <t>32-025-69-03-90</t>
  </si>
  <si>
    <t>Brouwerij Nacional Balashi</t>
  </si>
  <si>
    <t>Aruba</t>
  </si>
  <si>
    <t>297 854805</t>
  </si>
  <si>
    <r>
      <rPr>
        <u/>
        <sz val="10"/>
        <color indexed="8"/>
        <rFont val="Helvetica Neue"/>
      </rPr>
      <t>http://www.balashi.com/balashi/</t>
    </r>
  </si>
  <si>
    <t>Brouwerij Oud Beersel</t>
  </si>
  <si>
    <t>Laarheiestraat 230</t>
  </si>
  <si>
    <t>Brouwerij Rodenbach</t>
  </si>
  <si>
    <t>Spanjestraat 133-141</t>
  </si>
  <si>
    <t>Roeselare</t>
  </si>
  <si>
    <t>32-051-27-28-10</t>
  </si>
  <si>
    <t>Brouwerij Roman</t>
  </si>
  <si>
    <t>Hauwaart 105</t>
  </si>
  <si>
    <t>32-055-45-54-01</t>
  </si>
  <si>
    <t>Brouwerij Sint-Jozef</t>
  </si>
  <si>
    <t>Itterplein 19</t>
  </si>
  <si>
    <t>Opitter</t>
  </si>
  <si>
    <t>32-089-86-47-11</t>
  </si>
  <si>
    <t>Brouwerij Slaghmuylder</t>
  </si>
  <si>
    <t>Denterhoutembaan 2</t>
  </si>
  <si>
    <t>Ninove</t>
  </si>
  <si>
    <t>32-054-33-18-31</t>
  </si>
  <si>
    <t>Brouwerij St-Feuillien</t>
  </si>
  <si>
    <t>20, rue d'Houdeng</t>
  </si>
  <si>
    <t>Le Roeulx</t>
  </si>
  <si>
    <t>32-(0)64-31-18-18</t>
  </si>
  <si>
    <t>Brouwerij St. Bernardus</t>
  </si>
  <si>
    <t>Trappistenweg 23</t>
  </si>
  <si>
    <t>Watou</t>
  </si>
  <si>
    <t>32-057/38.80.21</t>
  </si>
  <si>
    <r>
      <rPr>
        <u/>
        <sz val="10"/>
        <color indexed="8"/>
        <rFont val="Helvetica Neue"/>
      </rPr>
      <t>http://www.sintbernardus.be</t>
    </r>
  </si>
  <si>
    <t>Brouwerij Sterkens</t>
  </si>
  <si>
    <t>Meerdorp 20</t>
  </si>
  <si>
    <t>Hoogstraten-Meer</t>
  </si>
  <si>
    <t>32-03-317-00-50</t>
  </si>
  <si>
    <t>Brouwerij Strubbe</t>
  </si>
  <si>
    <t>Markt 1</t>
  </si>
  <si>
    <t>Ichtegem</t>
  </si>
  <si>
    <t>32-051-58-81-16</t>
  </si>
  <si>
    <t>Brouwerij The Musketiers</t>
  </si>
  <si>
    <t>Tramstraat 8</t>
  </si>
  <si>
    <t>Ursel</t>
  </si>
  <si>
    <t>32-(0)-9-226-42-76</t>
  </si>
  <si>
    <t>Brouwerij Van Den Bossche</t>
  </si>
  <si>
    <t>St Lievensplein 16</t>
  </si>
  <si>
    <t>Sint-Lievens-Esse</t>
  </si>
  <si>
    <t>32-054-50-04-11</t>
  </si>
  <si>
    <t>Brouwerij Van Eecke</t>
  </si>
  <si>
    <t>Douvieweg 2</t>
  </si>
  <si>
    <t>32-057-42-20-05</t>
  </si>
  <si>
    <t>Brouwerij van Hoegaarden</t>
  </si>
  <si>
    <t>Stoopkensstraat 46</t>
  </si>
  <si>
    <t>Hoegaarden</t>
  </si>
  <si>
    <t>32-016-76-98-11</t>
  </si>
  <si>
    <t>Brouwerij Van Honsebrouck</t>
  </si>
  <si>
    <t>Oostrozebekestraat 43</t>
  </si>
  <si>
    <t>32-051-33-51-60</t>
  </si>
  <si>
    <t>Brouwerij Van Steenberge</t>
  </si>
  <si>
    <t>Lindenlaan 25</t>
  </si>
  <si>
    <t>Ertvelde</t>
  </si>
  <si>
    <t>32-09-344-50-71</t>
  </si>
  <si>
    <t>Brouwerij Verhaeghe</t>
  </si>
  <si>
    <t>Beukenhofstraat 96</t>
  </si>
  <si>
    <t>Vichte</t>
  </si>
  <si>
    <t>32-056-77-70-32</t>
  </si>
  <si>
    <t>Browar NamysÅ‚Ã³w Sp. z o.o.</t>
  </si>
  <si>
    <t>ul. Bolesawa Chrobrego 26</t>
  </si>
  <si>
    <t>NamysÅ‚Ã³w</t>
  </si>
  <si>
    <t>48-(077)-40-39-100</t>
  </si>
  <si>
    <t>Browar Okocim</t>
  </si>
  <si>
    <t>ul. Browarna 14</t>
  </si>
  <si>
    <t>Brzesko</t>
  </si>
  <si>
    <t>48-0146865000</t>
  </si>
  <si>
    <r>
      <rPr>
        <u/>
        <sz val="10"/>
        <color indexed="8"/>
        <rFont val="Helvetica Neue"/>
      </rPr>
      <t>http://www.okocim.pl/</t>
    </r>
  </si>
  <si>
    <t>Browar Warka</t>
  </si>
  <si>
    <t>ul. GoÅ›niewska 65</t>
  </si>
  <si>
    <t>Warka</t>
  </si>
  <si>
    <t>+48(0-48) 666 11 11</t>
  </si>
  <si>
    <r>
      <rPr>
        <u/>
        <sz val="10"/>
        <color indexed="8"/>
        <rFont val="Helvetica Neue"/>
      </rPr>
      <t>http://www.warka.com.pl/</t>
    </r>
  </si>
  <si>
    <t>Browar Zywiec</t>
  </si>
  <si>
    <t>ul. Browarna 88</t>
  </si>
  <si>
    <t>Zywiec</t>
  </si>
  <si>
    <t>34-300</t>
  </si>
  <si>
    <t>48-0-33-614-614</t>
  </si>
  <si>
    <r>
      <rPr>
        <u/>
        <sz val="10"/>
        <color indexed="8"/>
        <rFont val="Helvetica Neue"/>
      </rPr>
      <t>http://www.zywiec.com.pl/</t>
    </r>
  </si>
  <si>
    <t>Brown Street Brewery</t>
  </si>
  <si>
    <t>16 North Brown Street</t>
  </si>
  <si>
    <t>Rhinelander</t>
  </si>
  <si>
    <t>1-715-369-2100</t>
  </si>
  <si>
    <t>Brownings</t>
  </si>
  <si>
    <t>401 East Main St.</t>
  </si>
  <si>
    <t>502.515.0174</t>
  </si>
  <si>
    <r>
      <rPr>
        <u/>
        <sz val="10"/>
        <color indexed="8"/>
        <rFont val="Helvetica Neue"/>
      </rPr>
      <t>http://www.diningonmain.com/Brownings/Brownings_home.html</t>
    </r>
  </si>
  <si>
    <t>In Browning's unique three-story brewing facility, Brew Master Brian Reymiller creates superior artisnal beers using only the best available grains and hops from England, Germany, and the Pacific Northwest.  Reymiller brings to each pint of beer years of experience brewing award winning beer for Hops! Brewery, Smoky Mountain Brewing Company, and Victory Brewing Company.  	 Executive Chef Jay Denham brings casual, Kentucky comfort-foods to the menu at Browning's. Jay's loves to use fresh and local ingredients for his inspiration of good old-fashioned home cooking. Growing up in Maysville, Ky. Jay learned to use the freshest and most wholesome ingredients while cooking for his family. His solid upbringing gave him a palate for great taste and is certainly eminent in his cuisine.</t>
  </si>
  <si>
    <t>Bryggeriet lfabrikken</t>
  </si>
  <si>
    <t>Hollselund Strandvej 74</t>
  </si>
  <si>
    <t>Tisvildeleje</t>
  </si>
  <si>
    <t>Denmark</t>
  </si>
  <si>
    <t>45-70-20-79-30</t>
  </si>
  <si>
    <t>BT McClintic Beer Company</t>
  </si>
  <si>
    <t>Beloit</t>
  </si>
  <si>
    <t>Bube's Brewery</t>
  </si>
  <si>
    <t>102 North Market Street</t>
  </si>
  <si>
    <t>Mount Joy</t>
  </si>
  <si>
    <t>717) 653-2056</t>
  </si>
  <si>
    <r>
      <rPr>
        <u/>
        <sz val="10"/>
        <color indexed="8"/>
        <rFont val="Helvetica Neue"/>
      </rPr>
      <t>http://www.bubesbrewery.com</t>
    </r>
  </si>
  <si>
    <t>Bube's Brewery is located within the original brewery's icehouse. The mash/lauter tun and kettle have a 3.5 bbl capacity (approximately 110 gallons.) The brewers usually brew two consecutive batches to meet the capacity of the 10 bbl fermenters. In the brewery there are two 10 bbl fermenters and one 10 bbl conditioning tank for lagered beer.</t>
  </si>
  <si>
    <t>Budjovick Budvar</t>
  </si>
  <si>
    <t>Karoliny Svtl 4</t>
  </si>
  <si>
    <t>esk Budjovice</t>
  </si>
  <si>
    <t>420-387-705-111</t>
  </si>
  <si>
    <t>Budjovick Mansk Pivovar</t>
  </si>
  <si>
    <t>Lidick  51</t>
  </si>
  <si>
    <t>420-038-866-201</t>
  </si>
  <si>
    <t>Bull &amp; Bush Pub &amp; Brewery</t>
  </si>
  <si>
    <t>4700 Cherry Creek Drive South</t>
  </si>
  <si>
    <t>1-303-759-0333</t>
  </si>
  <si>
    <t>Bulldog Brewing</t>
  </si>
  <si>
    <t>Fresno</t>
  </si>
  <si>
    <t>Bullfrog Brewery</t>
  </si>
  <si>
    <t>231 W. Fourth Street</t>
  </si>
  <si>
    <t>570.326.4700</t>
  </si>
  <si>
    <r>
      <rPr>
        <u/>
        <sz val="10"/>
        <color indexed="8"/>
        <rFont val="Helvetica Neue"/>
      </rPr>
      <t>http://www.bullfrogbrewery.com</t>
    </r>
  </si>
  <si>
    <t>The Bullfrog Brewery, located in downtown Williamsport, Pa, is an award-winning microbrewery / restaurant and has quickly grown into one of the largest attractions in Northcentral Pennsylvania. Established in August, 1996, our goal is to provide a pleasant atmosphere and the best in food and beer. The Bullfrog Brewery, in competition with thousands of craft-brewed beers from different breweries around the world, recently won a World Beer Cup Gold Medal and Silver Medal. Along with our award-winning brews we offer live entertainment, ranging from jazz to Celtic music and everything in between. So come on in, explore the site and then make plans to stop in and enjoy the best brewery in all of Northcentral Pennsylvania.</t>
  </si>
  <si>
    <t>Bulmer Cider</t>
  </si>
  <si>
    <t>Hereford</t>
  </si>
  <si>
    <t>BÃ¼rgerbrÃ¤u Wolnzach</t>
  </si>
  <si>
    <t>Am Brunnen 2</t>
  </si>
  <si>
    <t>Wolnzach</t>
  </si>
  <si>
    <t>49-(0)8442-/-955514</t>
  </si>
  <si>
    <t>Burton Bridge Brewery</t>
  </si>
  <si>
    <t>Bridge Street</t>
  </si>
  <si>
    <t>DE14 1SY</t>
  </si>
  <si>
    <t>44-(01283)-510573</t>
  </si>
  <si>
    <r>
      <rPr>
        <u/>
        <sz val="10"/>
        <color indexed="8"/>
        <rFont val="Helvetica Neue"/>
      </rPr>
      <t>http://www.burtonbridgebrewery.co.uk/Index.shtml</t>
    </r>
  </si>
  <si>
    <t>Butte Creek Brewing</t>
  </si>
  <si>
    <t>945 West Second Street</t>
  </si>
  <si>
    <t>Chico</t>
  </si>
  <si>
    <t>1-530-894-7906</t>
  </si>
  <si>
    <t>Butterfield Brewing #1</t>
  </si>
  <si>
    <t>Buzzards Bay Brewing Inc.</t>
  </si>
  <si>
    <t>98 Horseneck Rd</t>
  </si>
  <si>
    <t>Westport</t>
  </si>
  <si>
    <t>(508) 636-2288</t>
  </si>
  <si>
    <r>
      <rPr>
        <u/>
        <sz val="10"/>
        <color indexed="8"/>
        <rFont val="Helvetica Neue"/>
      </rPr>
      <t>http://www.buzzardsbrew.com/</t>
    </r>
  </si>
  <si>
    <t>C.B. &amp; Potts of Cheyenne</t>
  </si>
  <si>
    <t>1650 Dell Range Boulevard</t>
  </si>
  <si>
    <t>Cheyenne</t>
  </si>
  <si>
    <t>1-307-632-8636</t>
  </si>
  <si>
    <t>C.H. Evans Brewing Company</t>
  </si>
  <si>
    <t>19 Quackenbush Square</t>
  </si>
  <si>
    <t>Albany</t>
  </si>
  <si>
    <t>(518) 447-9000</t>
  </si>
  <si>
    <r>
      <rPr>
        <u/>
        <sz val="10"/>
        <color indexed="8"/>
        <rFont val="Helvetica Neue"/>
      </rPr>
      <t>http://www.evansale.com/</t>
    </r>
  </si>
  <si>
    <t>Caldera Brewing</t>
  </si>
  <si>
    <t>540 Clover Lane</t>
  </si>
  <si>
    <t>Ashland</t>
  </si>
  <si>
    <t>1-541-482-4677</t>
  </si>
  <si>
    <r>
      <rPr>
        <u/>
        <sz val="10"/>
        <color indexed="8"/>
        <rFont val="Helvetica Neue"/>
      </rPr>
      <t>http://www.calderabrewing.com</t>
    </r>
  </si>
  <si>
    <t>Caledonian Brewing</t>
  </si>
  <si>
    <t>42 Slateford Road</t>
  </si>
  <si>
    <t>Edinburgh</t>
  </si>
  <si>
    <t>44-(0131)-337-1286</t>
  </si>
  <si>
    <t>Calhoun's Microbrewery</t>
  </si>
  <si>
    <t>6515 Kingston Pike</t>
  </si>
  <si>
    <t>Knoxville</t>
  </si>
  <si>
    <t>1-865-673-3377</t>
  </si>
  <si>
    <t>California Cider Company</t>
  </si>
  <si>
    <t>San Rafael</t>
  </si>
  <si>
    <t>Callahan's Pub and Brewery</t>
  </si>
  <si>
    <t>8280-A Mira Mesa Boulevard</t>
  </si>
  <si>
    <t>1-858-578-7892</t>
  </si>
  <si>
    <t>Cambridge Brewing</t>
  </si>
  <si>
    <t>1 Kendall Square #100</t>
  </si>
  <si>
    <t>Cambridge</t>
  </si>
  <si>
    <t>1-617-494-1994</t>
  </si>
  <si>
    <r>
      <rPr>
        <u/>
        <sz val="10"/>
        <color indexed="8"/>
        <rFont val="Helvetica Neue"/>
      </rPr>
      <t>http://www.cambrew.com/</t>
    </r>
  </si>
  <si>
    <t>Cameron's Brewing</t>
  </si>
  <si>
    <t>1165 Invicta Drive</t>
  </si>
  <si>
    <t>Oakville</t>
  </si>
  <si>
    <t>1-905-849-8282</t>
  </si>
  <si>
    <t>Camerons Brewery Company</t>
  </si>
  <si>
    <t>Lion Brewery</t>
  </si>
  <si>
    <t>Harltepool</t>
  </si>
  <si>
    <t>Cleveland</t>
  </si>
  <si>
    <t>44-(01429)-266-666</t>
  </si>
  <si>
    <t>Canadian Brewery</t>
  </si>
  <si>
    <t>Saskatoon</t>
  </si>
  <si>
    <t>Saskatchewan</t>
  </si>
  <si>
    <t>Cape Ann Brewing</t>
  </si>
  <si>
    <t>27 Commercial Street</t>
  </si>
  <si>
    <t>Gloucester</t>
  </si>
  <si>
    <t>1-866-233-7636</t>
  </si>
  <si>
    <t>Capital Brewery</t>
  </si>
  <si>
    <t>7734 Terrace Avenue</t>
  </si>
  <si>
    <t>Middleton</t>
  </si>
  <si>
    <t>1-608-836-7100</t>
  </si>
  <si>
    <r>
      <rPr>
        <u/>
        <sz val="10"/>
        <color indexed="8"/>
        <rFont val="Helvetica Neue"/>
      </rPr>
      <t>http://www.capital-brewery.com/</t>
    </r>
  </si>
  <si>
    <t>Capital City Brewing Company</t>
  </si>
  <si>
    <t>1100 New York Ave, NW</t>
  </si>
  <si>
    <t>District of Columbia</t>
  </si>
  <si>
    <t>202.628.2222</t>
  </si>
  <si>
    <r>
      <rPr>
        <u/>
        <sz val="10"/>
        <color indexed="8"/>
        <rFont val="Helvetica Neue"/>
      </rPr>
      <t>http://www.capcitybrew.com</t>
    </r>
  </si>
  <si>
    <t>Washington DC's first brewpub since prohibition, Capitol City Brewing Co. opened its doors in 1992. Our first location still stands in Downtown DC, at 11th and H St., NW. Our company policy is to bring the fine craft of brewing to every person who lives and visits our region, as well as treating them to a wonderful meal and a great experience.</t>
  </si>
  <si>
    <t>Capitol City Brewing #4</t>
  </si>
  <si>
    <t>2700 South Quincy Street</t>
  </si>
  <si>
    <t>Arlington</t>
  </si>
  <si>
    <t>1-703-578-3888</t>
  </si>
  <si>
    <t>Captain Lawrence Brewing Company</t>
  </si>
  <si>
    <t>99 Castleton Street</t>
  </si>
  <si>
    <t>Pleasantville</t>
  </si>
  <si>
    <t>914-741-BEER</t>
  </si>
  <si>
    <r>
      <rPr>
        <u/>
        <sz val="10"/>
        <color indexed="8"/>
        <rFont val="Helvetica Neue"/>
      </rPr>
      <t>http://www.captainlawrencebrewing.com/</t>
    </r>
  </si>
  <si>
    <t>Captain Lawrence beers are craft brewed in Pleasantville New York. We offer tastings and tours on Fridays from 4pm to 7pm, and Saturdays from 12pm  6pm.</t>
  </si>
  <si>
    <t>Carlow Brewing Company</t>
  </si>
  <si>
    <t>The Goods Store, Station Road</t>
  </si>
  <si>
    <t>Carlow</t>
  </si>
  <si>
    <t>353 (0)59  9134356</t>
  </si>
  <si>
    <r>
      <rPr>
        <u/>
        <sz val="10"/>
        <color indexed="8"/>
        <rFont val="Helvetica Neue"/>
      </rPr>
      <t>http://www.carlowbrewing.com</t>
    </r>
  </si>
  <si>
    <t>Carlow Brewing Company is a small Irish Brewery established in 1998.  Carlow, a small town located in the Barrow Valley Region, the traditional malt and hop producing region in Ireland, once boasted a number of breweries, but the practice had been discontinued for over 100 years until revived in 1998 by Carlow Brewing Company.</t>
  </si>
  <si>
    <t>Carlsberg Bryggerierne</t>
  </si>
  <si>
    <t>Vesterflledvej 100</t>
  </si>
  <si>
    <t>Kbenhavn</t>
  </si>
  <si>
    <t>45-33-27-33-27</t>
  </si>
  <si>
    <t>Carlsberg Sverige AB</t>
  </si>
  <si>
    <t>rstadvgen</t>
  </si>
  <si>
    <t>Falkenberg</t>
  </si>
  <si>
    <t>Sweden</t>
  </si>
  <si>
    <t>46-08-757-70-00</t>
  </si>
  <si>
    <t>Carlton and United Breweries</t>
  </si>
  <si>
    <t>77 Southbank Boulevard</t>
  </si>
  <si>
    <t>Melbourne</t>
  </si>
  <si>
    <t>61-(03)-9342-5511</t>
  </si>
  <si>
    <t>Carlyle Brewing</t>
  </si>
  <si>
    <t>215 East State Street</t>
  </si>
  <si>
    <t>Rockford</t>
  </si>
  <si>
    <t>1-815-963-2739</t>
  </si>
  <si>
    <t>Carmel Brewing</t>
  </si>
  <si>
    <t>Salinas</t>
  </si>
  <si>
    <t>Carolina Beer Company</t>
  </si>
  <si>
    <t>110 Barley Park Lane</t>
  </si>
  <si>
    <t>Mooresville</t>
  </si>
  <si>
    <t>(704) 799-2337</t>
  </si>
  <si>
    <r>
      <rPr>
        <u/>
        <sz val="10"/>
        <color indexed="8"/>
        <rFont val="Helvetica Neue"/>
      </rPr>
      <t>http://www.carolinabeer.com/</t>
    </r>
  </si>
  <si>
    <t>Carolina Brewery</t>
  </si>
  <si>
    <t>460 West Franklin Street</t>
  </si>
  <si>
    <t>Chapel Hill</t>
  </si>
  <si>
    <t>1-919-942-1800</t>
  </si>
  <si>
    <t>Carver Brewing Co.</t>
  </si>
  <si>
    <t>1022 Main Ave.</t>
  </si>
  <si>
    <t>Durango</t>
  </si>
  <si>
    <t>(970) 259 - 2545</t>
  </si>
  <si>
    <r>
      <rPr>
        <u/>
        <sz val="10"/>
        <color indexed="8"/>
        <rFont val="Helvetica Neue"/>
      </rPr>
      <t>http://www.carverbrewing.com/_/home.htm</t>
    </r>
  </si>
  <si>
    <t>Carver Brothers Bakery first opened on June 1, 1983, in Winter Park, Colorado. It started with Jim, Bill, Sara and Eleanor Carver. In 1986 Jim, Bill and Barb Wynne opened Carvers Bakery / CafÃ© in Durango and the Winter Park Bakery was sold.   In 1988 Carvers opened the brewery  making it the first brewery in the four corners region since prohibition. Although still known affectionately by the locals as Carvers, Carvers then became Carver Brewing Company.  Since then Carvers has seen many exciting changes: opening it's outdoor Beer Garden in 1994 and undergoing dramatic remodels in the restaurant and on the patio in '98 and '02. In April of '07 it was deemed necessary to expand the brewery.  The brewery is now housed in the area previously occupied by the bakery.  After 20 years of serving Colorado's mountain folk, Carvers continues to provide the very best in food and beer.</t>
  </si>
  <si>
    <t>Castle Springs Brewery</t>
  </si>
  <si>
    <t>Moultonborough</t>
  </si>
  <si>
    <t>New Hampshire</t>
  </si>
  <si>
    <t>Cat's Paw Home Brew</t>
  </si>
  <si>
    <t>Catamount Brewing</t>
  </si>
  <si>
    <t>White River Junction</t>
  </si>
  <si>
    <t>Cedar Brewing</t>
  </si>
  <si>
    <t>Cedar Rapids</t>
  </si>
  <si>
    <t>Celis Brewery</t>
  </si>
  <si>
    <t>Central City Brewing Company</t>
  </si>
  <si>
    <t>13450 - 102 Avenue</t>
  </si>
  <si>
    <r>
      <rPr>
        <u/>
        <sz val="10"/>
        <color indexed="8"/>
        <rFont val="Helvetica Neue"/>
      </rPr>
      <t>http://www.centralcitybrewing.com/</t>
    </r>
  </si>
  <si>
    <t>Central Waters Brewing Company</t>
  </si>
  <si>
    <t>351 Allen Street</t>
  </si>
  <si>
    <t>1-715-824-2739</t>
  </si>
  <si>
    <r>
      <rPr>
        <u/>
        <sz val="10"/>
        <color indexed="8"/>
        <rFont val="Helvetica Neue"/>
      </rPr>
      <t>http://www.centralwaters.com/</t>
    </r>
  </si>
  <si>
    <t>Brewing since 1998, Central Waters Brewing Company is built on the solid reputation of producing the finest quality beer in Central Wisconsin: Ouisconsing Red Ale, Happy Heron Pale Ale, Mudpuppy Porter, and many more.</t>
  </si>
  <si>
    <t>Cervecera Centro Americana S.A.</t>
  </si>
  <si>
    <t>3ra.Av.Norte Final, Finca El Zapote, Zona 2</t>
  </si>
  <si>
    <t>Guatemala City</t>
  </si>
  <si>
    <t>Guatemala</t>
  </si>
  <si>
    <t>502-288-1555-/-289-1</t>
  </si>
  <si>
    <t>Cervecera Cuauhtmoc-Moctezuma</t>
  </si>
  <si>
    <t>Av.Alfonso Reyes Norte No.2202</t>
  </si>
  <si>
    <t>Monterrey</t>
  </si>
  <si>
    <t>Nuevo Leon</t>
  </si>
  <si>
    <t>Mexico</t>
  </si>
  <si>
    <t>52-81-8328-5000</t>
  </si>
  <si>
    <r>
      <rPr>
        <u/>
        <sz val="10"/>
        <color indexed="8"/>
        <rFont val="Helvetica Neue"/>
      </rPr>
      <t>http://www.ccm.com.mx/</t>
    </r>
  </si>
  <si>
    <t>Cervecera del Pacfico</t>
  </si>
  <si>
    <t>Calz.Gabriel Leyva y Melchor Ocampo</t>
  </si>
  <si>
    <t>Mazatln</t>
  </si>
  <si>
    <t>Sinaloa</t>
  </si>
  <si>
    <t>52-1-28-71-6011</t>
  </si>
  <si>
    <t>Cervecera Hondurea</t>
  </si>
  <si>
    <t>Carretera a Puerto Corts</t>
  </si>
  <si>
    <t>San Pedro Sula</t>
  </si>
  <si>
    <t>Honduras</t>
  </si>
  <si>
    <t>504-550-0100</t>
  </si>
  <si>
    <t>Cervecera Jerome</t>
  </si>
  <si>
    <t>Mendoza</t>
  </si>
  <si>
    <t>54-0261-4320449</t>
  </si>
  <si>
    <t>Cervecera Nacional</t>
  </si>
  <si>
    <t>Va Ricardo J. Alfaro y Transistmica</t>
  </si>
  <si>
    <t>El Dorado</t>
  </si>
  <si>
    <t>Panama</t>
  </si>
  <si>
    <t>507-236-1400</t>
  </si>
  <si>
    <t>Cerveceria Bucanero</t>
  </si>
  <si>
    <t>Circunvalacin Sur Km. 3 1/2</t>
  </si>
  <si>
    <t>Holguin</t>
  </si>
  <si>
    <t>Cuba</t>
  </si>
  <si>
    <t>53-(5324)-46-8226</t>
  </si>
  <si>
    <t>CervecerÃ­a La Constancia</t>
  </si>
  <si>
    <t>San Salvador</t>
  </si>
  <si>
    <t>El Salvador</t>
  </si>
  <si>
    <t>2231-5143</t>
  </si>
  <si>
    <r>
      <rPr>
        <u/>
        <sz val="10"/>
        <color indexed="8"/>
        <rFont val="Helvetica Neue"/>
      </rPr>
      <t>http://www.laconstancia.com/</t>
    </r>
  </si>
  <si>
    <t>Cervejaria de Macau</t>
  </si>
  <si>
    <t>Unit 1-B, Blk. A, Edf. Ind. Fei Tong</t>
  </si>
  <si>
    <t>Macao</t>
  </si>
  <si>
    <t>Cervejaria Kaiser Brasil</t>
  </si>
  <si>
    <t>Avenida Tocantins, 199 / Caixa Postal 621</t>
  </si>
  <si>
    <t>Ponta Grossa</t>
  </si>
  <si>
    <t>Paran</t>
  </si>
  <si>
    <t>Brazil</t>
  </si>
  <si>
    <t>55-(42)-219-2000</t>
  </si>
  <si>
    <t>Cervejaria Sudbrack</t>
  </si>
  <si>
    <t>Rua Bahia, 5181</t>
  </si>
  <si>
    <t>Blumenau</t>
  </si>
  <si>
    <t>Santa Catarina</t>
  </si>
  <si>
    <t>55-(47)-3488-7371</t>
  </si>
  <si>
    <r>
      <rPr>
        <u/>
        <sz val="10"/>
        <color indexed="8"/>
        <rFont val="Helvetica Neue"/>
      </rPr>
      <t>http://www.eisenbahn.com.br/</t>
    </r>
  </si>
  <si>
    <t>Cervezas Alhambra</t>
  </si>
  <si>
    <t>Avenida de Murcia, 1</t>
  </si>
  <si>
    <t>Granada</t>
  </si>
  <si>
    <t>Spain</t>
  </si>
  <si>
    <t>34-958817205</t>
  </si>
  <si>
    <t>Chama River Brewing</t>
  </si>
  <si>
    <t>4939 Pan American Freeway NE</t>
  </si>
  <si>
    <t>1-505-342-1800</t>
  </si>
  <si>
    <t>Charles Wells Ltd.</t>
  </si>
  <si>
    <t>Havelock Street</t>
  </si>
  <si>
    <t>Bedford</t>
  </si>
  <si>
    <t>44-(01234)-272766</t>
  </si>
  <si>
    <t>Charlie and Jake's Brewery and BBQ</t>
  </si>
  <si>
    <t>6300 North Wickham Road #137</t>
  </si>
  <si>
    <t>1-321-752-7675</t>
  </si>
  <si>
    <t>Chelsea Brewing Company</t>
  </si>
  <si>
    <t>Chelsea Piers, Pier 59</t>
  </si>
  <si>
    <t>212.336.6440</t>
  </si>
  <si>
    <r>
      <rPr>
        <u/>
        <sz val="10"/>
        <color indexed="8"/>
        <rFont val="Helvetica Neue"/>
      </rPr>
      <t>http://chelseabrewingco.com/</t>
    </r>
  </si>
  <si>
    <t>Chelsea Brewing Company, rated the best brewery in New York, is a first class waterfront restaurant and the only micro-brewery in Manhattan located at pier 59.With over 15 years of experience, and 8 National Awards, we are proud to serve up to 27 natural hand-crafted ales and specialty beers using only the finest malts and hops from around the world. We offer beer tastings, brewery tours and group packages.</t>
  </si>
  <si>
    <t>Cherryland Brewing</t>
  </si>
  <si>
    <t>Sturgeon Bay</t>
  </si>
  <si>
    <t>Cheshire Cat Brewery</t>
  </si>
  <si>
    <t>7803 Ralston Road</t>
  </si>
  <si>
    <t>Arvada</t>
  </si>
  <si>
    <t>1-303-431-9000</t>
  </si>
  <si>
    <t>Chicago Brewing</t>
  </si>
  <si>
    <t>2201 South Fort Apache Road</t>
  </si>
  <si>
    <t>1-702-254-3333</t>
  </si>
  <si>
    <t>Chimay (Abbaye Notre Dame de Scourmont)</t>
  </si>
  <si>
    <t>Route de Charlemagne 8</t>
  </si>
  <si>
    <t>Chimay</t>
  </si>
  <si>
    <t>+32 (0)60 21 03 27</t>
  </si>
  <si>
    <r>
      <rPr>
        <u/>
        <sz val="10"/>
        <color indexed="8"/>
        <rFont val="Helvetica Neue"/>
      </rPr>
      <t>http://www.chimay.com</t>
    </r>
  </si>
  <si>
    <t>Chimay is an authentic Trappist beer that is it is brewed within a Trappist monastery, under the control and responsibility of the monastic community. Only 6 beers in Belgium can carry the appellation Trappist: Chimay, Orval, Rochefort, Westmalle, Westvleteren and Achel.</t>
  </si>
  <si>
    <t>Cigar City Brewing</t>
  </si>
  <si>
    <t>3924 West Spruce Street Suite A</t>
  </si>
  <si>
    <t>Tampa</t>
  </si>
  <si>
    <t>813-348-6363 ext 206</t>
  </si>
  <si>
    <r>
      <rPr>
        <u/>
        <sz val="10"/>
        <color indexed="8"/>
        <rFont val="Helvetica Neue"/>
      </rPr>
      <t>http://cigarcitybeer.com/</t>
    </r>
  </si>
  <si>
    <t>Circle V Brewing</t>
  </si>
  <si>
    <t>City Brewing Company, LLC</t>
  </si>
  <si>
    <t>925 South Third Street</t>
  </si>
  <si>
    <t>La Crosse</t>
  </si>
  <si>
    <t>1-608-785-4200</t>
  </si>
  <si>
    <r>
      <rPr>
        <u/>
        <sz val="10"/>
        <color indexed="8"/>
        <rFont val="Helvetica Neue"/>
      </rPr>
      <t>http://www.citybrewery.com/</t>
    </r>
  </si>
  <si>
    <t>City Brewing Company is a premier, state-of-the-art beverage production and packaging company located in La Crosse, WI.  Our facility has been transformed from a historical brewery into a facility capable of manufacturing and packaging beers, teas, soft drinks, energy drinks and other new age beverages.  Our packaging capacity of over 50 million cases makes us one of the largest beverage producers in the country.</t>
  </si>
  <si>
    <t>CJ's Brewery &amp; Grill</t>
  </si>
  <si>
    <t>La Jolla</t>
  </si>
  <si>
    <t>Cleveland ChopHouse and Brewery</t>
  </si>
  <si>
    <t>824 West St.Clair Avenue</t>
  </si>
  <si>
    <t>1-216-623-0909</t>
  </si>
  <si>
    <t>Climax Brewing Copmany</t>
  </si>
  <si>
    <t>112 Valley Road</t>
  </si>
  <si>
    <t>Roselle Park</t>
  </si>
  <si>
    <t>(908) 620-9585</t>
  </si>
  <si>
    <r>
      <rPr>
        <u/>
        <sz val="10"/>
        <color indexed="8"/>
        <rFont val="Helvetica Neue"/>
      </rPr>
      <t>http://www.climaxbrewing.com/</t>
    </r>
  </si>
  <si>
    <t>Clipper City Brewing Co.</t>
  </si>
  <si>
    <t>4615-B Hollins Ferry Road</t>
  </si>
  <si>
    <t>1-410-247-7822</t>
  </si>
  <si>
    <r>
      <rPr>
        <u/>
        <sz val="10"/>
        <color indexed="8"/>
        <rFont val="Helvetica Neue"/>
      </rPr>
      <t>http://www.ccbeer.com/</t>
    </r>
  </si>
  <si>
    <t>At Clipper City our mission is to bring back the local brewery, and to do it in such a way that we are more than just a fringe player, but a positive part of our area. To accomplish this mission we have created a broad portfolio of products and brands with enough diversity that we have at least one beer that can appeal to everyone. Whether your preference is for a classic American style lager beer, or a big, challenging Hop Cubed Ale, we have a something that will suit your taste. Our goal is to brew beers for people who dare to walk up to the edge of the mountain and actually jump forward.  Our beers are for those who chart a bolder course.   Our brewery is named for the famed Clipper ship - first developed and built in our home port of Baltimore. The Clipper ship is the symbol for a strong nautical and maritime heritage with a commitment to craftsmanship of the highest caliber. It captures both the hardy nature of our working class history and the romance of what lies on the seas ahead. Why be normal when you can be EXTRAARGHdinary?  We believe in bringing beer drinkers the quality and flavor of a handcrafted beer while supporting the local communities we serve.</t>
  </si>
  <si>
    <t>Clner Hofbrau Frh</t>
  </si>
  <si>
    <t>Am Hof 12-14</t>
  </si>
  <si>
    <t>49-(0)221-/-2613-0</t>
  </si>
  <si>
    <t>Coach's Norman</t>
  </si>
  <si>
    <t>102 West Main</t>
  </si>
  <si>
    <t>Norman</t>
  </si>
  <si>
    <t>Oklahoma</t>
  </si>
  <si>
    <t>1-405-360-5726</t>
  </si>
  <si>
    <t>Coast Brewing</t>
  </si>
  <si>
    <t>Biloxi</t>
  </si>
  <si>
    <t>Mississippi</t>
  </si>
  <si>
    <t>Coast Range Brewing</t>
  </si>
  <si>
    <t>7050 Monterey Street</t>
  </si>
  <si>
    <t>Gilroy</t>
  </si>
  <si>
    <t>1-408-842-1000</t>
  </si>
  <si>
    <t>Coastal Fog Brewing</t>
  </si>
  <si>
    <t>Concord</t>
  </si>
  <si>
    <t>Coeur d'Alene Brewing Company</t>
  </si>
  <si>
    <t>209 Lakeside Avenue</t>
  </si>
  <si>
    <t>Coeur d'Alene</t>
  </si>
  <si>
    <t>Idaho</t>
  </si>
  <si>
    <t>(208) 664-2739</t>
  </si>
  <si>
    <r>
      <rPr>
        <u/>
        <sz val="10"/>
        <color indexed="8"/>
        <rFont val="Helvetica Neue"/>
      </rPr>
      <t>http://www.cdabrewing.com/</t>
    </r>
  </si>
  <si>
    <t>Cold Spring Brewing</t>
  </si>
  <si>
    <t>219 Red River Avenue North</t>
  </si>
  <si>
    <t>Cold Spring</t>
  </si>
  <si>
    <t>1-320-685-8686</t>
  </si>
  <si>
    <r>
      <rPr>
        <u/>
        <sz val="10"/>
        <color indexed="8"/>
        <rFont val="Helvetica Neue"/>
      </rPr>
      <t>http://www.coldspringbrewery.com/</t>
    </r>
  </si>
  <si>
    <t>Cold Spring Brewery in Cold Spring is on the original Red River trail. Used by the pioneering trail blazers, trappers and settlers to replenish water supplies from the pure cold spring which the town is named today. The spring is one of the purest sources of water in North America.  The spring comes from an underground prehistoric glacial lake filtered through granite over hundreds of years. There are certain pure elements in the water that are absolutely perfect for brewing world class beers.  The brewery has been modernized and rebuilt over the past several years, and is now a state-of-the-art brewery and beverage product development and production facility.</t>
  </si>
  <si>
    <t>Columbia Bay Brewery Restaurant and Pub</t>
  </si>
  <si>
    <t>Lake Villa</t>
  </si>
  <si>
    <t>Commonwealth Brewing #1</t>
  </si>
  <si>
    <t>Coniston Brewing</t>
  </si>
  <si>
    <t>Coppermines Road</t>
  </si>
  <si>
    <t>Coniston</t>
  </si>
  <si>
    <t>Cumbria</t>
  </si>
  <si>
    <t>44-(01539)-441133</t>
  </si>
  <si>
    <t>Cooper's Cave Ale Company</t>
  </si>
  <si>
    <t>2 Sagamore Street</t>
  </si>
  <si>
    <t>Glens Falls</t>
  </si>
  <si>
    <t>518.792.0007</t>
  </si>
  <si>
    <r>
      <rPr>
        <u/>
        <sz val="10"/>
        <color indexed="8"/>
        <rFont val="Helvetica Neue"/>
      </rPr>
      <t>http://www.cooperscaveale.com/</t>
    </r>
  </si>
  <si>
    <t>Cooper's Cave Ale Company, Ltd. Micro Brewery is the realized goal of three ale lovers, Ed, Pat and Adrian Bethel. A passion for great English style ales led us to commercially produce small quantities on a brewing system which we built. We gladly welcome visitors to our brewery and tasting room, and now we welcome you to learn more about Cooper's Cave Ale Company.</t>
  </si>
  <si>
    <t>Coopers Brewery</t>
  </si>
  <si>
    <t>461 South Road</t>
  </si>
  <si>
    <t>Regency Park</t>
  </si>
  <si>
    <t>South Australia</t>
  </si>
  <si>
    <t>61-(08)-8440-1800</t>
  </si>
  <si>
    <r>
      <rPr>
        <u/>
        <sz val="10"/>
        <color indexed="8"/>
        <rFont val="Helvetica Neue"/>
      </rPr>
      <t>http://www.coopers.com.au/</t>
    </r>
  </si>
  <si>
    <t>Coopers Brewery produce a range of Ales,Stouts and Lagers.   Our ale range is brewed by a method of top fermentation, originating in the Middle Ages.  Coopers uses only natural ingredients including malt, hops, sugar, water and a special yeast strain that's over 90 years old.  Coopers do not use preservatives or chemicals in their ale range.   Coopers also produce Stout and Lager beers.  The Lager beers are bottom fermented in cooler conditions, matured for a short period and pasteurised.</t>
  </si>
  <si>
    <t>Cooperstown Brewing Company</t>
  </si>
  <si>
    <t>River Street, P.O. Box 276</t>
  </si>
  <si>
    <t>Milford</t>
  </si>
  <si>
    <t>607-286-9330</t>
  </si>
  <si>
    <r>
      <rPr>
        <u/>
        <sz val="10"/>
        <color indexed="8"/>
        <rFont val="Helvetica Neue"/>
      </rPr>
      <t>http://www.cooperstownbrewing.com/</t>
    </r>
  </si>
  <si>
    <t>Coors Brewing - Golden Brewery</t>
  </si>
  <si>
    <t>311 Tenth Street</t>
  </si>
  <si>
    <t>Golden</t>
  </si>
  <si>
    <t>1-866-812-2337</t>
  </si>
  <si>
    <r>
      <rPr>
        <u/>
        <sz val="10"/>
        <color indexed="8"/>
        <rFont val="Helvetica Neue"/>
      </rPr>
      <t>http://www.coors.com</t>
    </r>
  </si>
  <si>
    <t>In 1873, as the United States approached its centennial year, its people were busy building a new kind of nation. It was thirsty work. And that's where Coors Brewing Company came in. When we began in that same year, we were a small, family-owned brewery, located at the foot of the Rocky Mountains. We were busy creating the same kind of crisp, refreshing beer we're known for today. While hundreds of such family-owned breweries have come and gone in the years since, we believe the reasons for our success are simple. We've never compromised on quality in producing our award-winning brews and we've never lost sight of our rich Rocky Mountain heritage. Just as important, we've always believed in doing well by doing good. We treat our employees with respect, we support the local communities where we do business, and we strive to protect the environment. That's just how we do business.</t>
  </si>
  <si>
    <t>Copper Dragon Brewing</t>
  </si>
  <si>
    <t>Carbondale</t>
  </si>
  <si>
    <t>1-618-549-3348</t>
  </si>
  <si>
    <t>Copper Eagle Brewing</t>
  </si>
  <si>
    <t>Grand Island</t>
  </si>
  <si>
    <t>Copper Kettle Brewery</t>
  </si>
  <si>
    <t>339 Fairground Rd</t>
  </si>
  <si>
    <t>Millmont</t>
  </si>
  <si>
    <t>270-342-1638</t>
  </si>
  <si>
    <r>
      <rPr>
        <u/>
        <sz val="10"/>
        <color indexed="8"/>
        <rFont val="Helvetica Neue"/>
      </rPr>
      <t>http://www.ckbrewery.com/</t>
    </r>
  </si>
  <si>
    <t>Copper Kettle Brewery is an up and coming brewery owned by Harold Kerlin and Russ Eisenhuth. We have been independently brewing beer for the past 6 years. In 2006 we won First place in the Sam Adams Longshot contest for the northeast region of the U.S. with our Potbelly Porter. After that we decided to start our own brewery. The Brewery is located in just outside of Laurelton PA. We are a small production brewery using a one barrel brewing system. We hope to produce around 50 barrels a year. At present we are making 4 different styles of beer. A Wheat beer, Porter, Grand Cru, and Belgian Dubbel. All of our beer is unfiltered, and bottle conditioned. Our beers are now available at the Bull Run Inn, Market St., Lewisburg, The Beer Barn, Lewisburg and Wehr's Beverages, Mifflinburg.</t>
  </si>
  <si>
    <t>Corner Pub</t>
  </si>
  <si>
    <t>100 Main Street</t>
  </si>
  <si>
    <t>Reedsburg</t>
  </si>
  <si>
    <t>1-608-524-8989</t>
  </si>
  <si>
    <t>Coronado Brewing Company</t>
  </si>
  <si>
    <t>170 Orange Avenue</t>
  </si>
  <si>
    <t>Coronado</t>
  </si>
  <si>
    <t>1-619-437-4452</t>
  </si>
  <si>
    <r>
      <rPr>
        <u/>
        <sz val="10"/>
        <color indexed="8"/>
        <rFont val="Helvetica Neue"/>
      </rPr>
      <t>http://www.coronadobrewingcompany.com/</t>
    </r>
  </si>
  <si>
    <t>The Coronado Brewing Company, in beautiful Coronado (located just a few minutes from downtown San Diego) welcomes you to come and enjoy quality handcrafted beers and delicious food in a casual family environment. Join us for a refreshing pint while we make you one of our signature pizzas or calzones in the wood fired oven, or choose from a wide selection of fresh seafood, steaks, pastas and dining specials. The Coronado Brewing Company is perfect for a quick lunch, a relaxing beverage or a wonderful dinner. If you're a sports fan come relax with a cold beer and an appetizer while watching your favorite team on one of our many HD TV's. Open 7 days a week from 11:00 am (until closing) &amp; offering a weekly happy hour (M-F) from (2-5pm).</t>
  </si>
  <si>
    <t>Costal Extreme Brewing Company</t>
  </si>
  <si>
    <t>307 Oliphant Lane</t>
  </si>
  <si>
    <t>Middletown</t>
  </si>
  <si>
    <t>Rhode Island</t>
  </si>
  <si>
    <t>(401) 849-5232</t>
  </si>
  <si>
    <r>
      <rPr>
        <u/>
        <sz val="10"/>
        <color indexed="8"/>
        <rFont val="Helvetica Neue"/>
      </rPr>
      <t>http://www.newportstorm.com/</t>
    </r>
  </si>
  <si>
    <t>Courage Brewery</t>
  </si>
  <si>
    <t>Tadcaster LS24 9SA</t>
  </si>
  <si>
    <t>Tadcaster</t>
  </si>
  <si>
    <t>44-(01937)-832091</t>
  </si>
  <si>
    <t>Court Avenue Brewing</t>
  </si>
  <si>
    <t>309 Court Avenue</t>
  </si>
  <si>
    <t>Des Moines</t>
  </si>
  <si>
    <t>1-515-282-2739</t>
  </si>
  <si>
    <t>Courthouse Pub</t>
  </si>
  <si>
    <t>1001 South Eighth Street</t>
  </si>
  <si>
    <t>Manitowoc</t>
  </si>
  <si>
    <t>1-920-686-1166</t>
  </si>
  <si>
    <t>Crabby Larry's Brewpub Steak &amp; Crab House</t>
  </si>
  <si>
    <t>237 West Butler Avenue</t>
  </si>
  <si>
    <t>Chalfont</t>
  </si>
  <si>
    <t>1-215-822-8788</t>
  </si>
  <si>
    <r>
      <rPr>
        <u/>
        <sz val="10"/>
        <color indexed="8"/>
        <rFont val="Helvetica Neue"/>
      </rPr>
      <t>http://www.crabbylarrys.com/</t>
    </r>
  </si>
  <si>
    <t>Crabtree Brewery</t>
  </si>
  <si>
    <t>625 3rd St. #D</t>
  </si>
  <si>
    <t>Greeley</t>
  </si>
  <si>
    <t>[970] 356-0516</t>
  </si>
  <si>
    <r>
      <rPr>
        <u/>
        <sz val="10"/>
        <color indexed="8"/>
        <rFont val="Helvetica Neue"/>
      </rPr>
      <t>http://www.crabtreebrewing.com</t>
    </r>
  </si>
  <si>
    <t>The Crabtree Brewing Company is dedicated to serving the environment, the community, our customers, and our valued employees.  Requiring the best ingredients to support unique premium beers.  Keeping a dynamic business mind while remaining modestly profitable.   Employing technology, embracing ethics, growing to meet the needs of our customers and employees, and having fun doing what we loveï¿½.Making Great Beer.</t>
  </si>
  <si>
    <t>Craftsman Brewing</t>
  </si>
  <si>
    <t>1260 Lincoln Avenue #100</t>
  </si>
  <si>
    <t>Pasadena</t>
  </si>
  <si>
    <t>1-626-296-2537</t>
  </si>
  <si>
    <t>Crane River Brewpub and Cafe</t>
  </si>
  <si>
    <t>Crescent City Brewhouse</t>
  </si>
  <si>
    <t>527 Decatur Street</t>
  </si>
  <si>
    <t>New Orleans</t>
  </si>
  <si>
    <t>1-888-819-9330</t>
  </si>
  <si>
    <t>Crested Butte Brewery &amp;  Pub</t>
  </si>
  <si>
    <t>226 Elk Avenue</t>
  </si>
  <si>
    <t>Crested Butte</t>
  </si>
  <si>
    <t>1-970-349-5026</t>
  </si>
  <si>
    <t>Cricket Hill</t>
  </si>
  <si>
    <t>24 Kulick Road</t>
  </si>
  <si>
    <t>Fairfield</t>
  </si>
  <si>
    <t>973-276-9415</t>
  </si>
  <si>
    <r>
      <rPr>
        <u/>
        <sz val="10"/>
        <color indexed="8"/>
        <rFont val="Helvetica Neue"/>
      </rPr>
      <t>http://www.crickethillbrewery.com</t>
    </r>
  </si>
  <si>
    <t>We believe that New Jersey is starting to learn what the rest of the country already knows; that local microbrews are some of the best beers in the world! Finally, curious beer drinkers are stepping out from under the mind-numbing barrage of large brewery advertising and deciding for themselves what they like. Our beers are designed for those curious drinkers. The large breweries use fillers in their beer; Corn or Rice are the most frequently used. Most good beer should be all Barley, in the same way that good hamburgers are all beef. Barley is expensive and the more fillers that are used, the better the profits! Cricket Hill Beers are 100% Barley as are most great beers. Please take the time to taste different local beers. I am certain that those who decide not to let television dictate what they drink are ready for a wonderful adventure into the world of Beer!</t>
  </si>
  <si>
    <t>Crooked River Brewing</t>
  </si>
  <si>
    <t>Crooked Waters Brewing</t>
  </si>
  <si>
    <t>Peoria</t>
  </si>
  <si>
    <t>Cropton Brewery</t>
  </si>
  <si>
    <t>Cropton</t>
  </si>
  <si>
    <t>Pickering</t>
  </si>
  <si>
    <t>44-(01751)-417330</t>
  </si>
  <si>
    <t>Devil's Canyon</t>
  </si>
  <si>
    <t>Belmont</t>
  </si>
  <si>
    <t>CA</t>
  </si>
  <si>
    <t>2011-07-28 19:03:35</t>
  </si>
  <si>
    <t>Cucapa Brewing Company</t>
  </si>
  <si>
    <t>Mexicali</t>
  </si>
  <si>
    <t>Baja</t>
  </si>
  <si>
    <r>
      <rPr>
        <u/>
        <sz val="10"/>
        <color indexed="8"/>
        <rFont val="Helvetica Neue"/>
      </rPr>
      <t>http://www.cucapa.com/</t>
    </r>
  </si>
  <si>
    <t>Craft beer, just across the border.</t>
  </si>
  <si>
    <t>Cugino Brewing Company</t>
  </si>
  <si>
    <t>1501 East Wilson</t>
  </si>
  <si>
    <t>Batavia</t>
  </si>
  <si>
    <t>1-630-761-8888</t>
  </si>
  <si>
    <t>Cumberland Brewery</t>
  </si>
  <si>
    <t>1576 Bardstown Rd</t>
  </si>
  <si>
    <t>(502) 458-8727</t>
  </si>
  <si>
    <t>Giving new meaning to the term microbrewery, Cumberland Brews may be one of the smallest eateries in town, with a half-dozen four-top tables and a short bar with nine stools making tight quarters of what used to be the White Mountain Creamery. (Techically, it's not a microbrewery but a brewpub - a restaurant that makes its own beer on the premises - but I'm not one to quibble in the face of a good pun.) It's usually packed, too, earning its crowds the old-fashioned way by providing very good food, friendly service, and the sine qua non for a brewpub: extremely high-quality hand-crafted artisan beers. Hand-crafted offerings are produced by Head Brewer Cameron Finnis.</t>
  </si>
  <si>
    <t>D.L. Geary Brewing Company</t>
  </si>
  <si>
    <t>38 Evergreen Drive</t>
  </si>
  <si>
    <r>
      <rPr>
        <u/>
        <sz val="10"/>
        <color indexed="8"/>
        <rFont val="Helvetica Neue"/>
      </rPr>
      <t>http://www.gearybrewing.com</t>
    </r>
  </si>
  <si>
    <t>The D.L. Geary Brewing Company was incorporated in October, 1983 by David and Karen Geary who shared the vision of producing world class products on a small scale for local and regional consumption. At that time, there were only 13 so-called microbreweries in the United States, almost all of them in California and the Pacific Northwest. In the winter of 1984, David Geary began a period of training and research in Scotland and England. With the help of Peter Maxwell Stuart, a Scottish nobleman and brewer who arranged introductions and itineraries, he worked in a half-dozen small commercial breweries from the highlands of Scotland to the south coast of England.</t>
  </si>
  <si>
    <t>Daas</t>
  </si>
  <si>
    <t>Tournai</t>
  </si>
  <si>
    <r>
      <rPr>
        <u/>
        <sz val="10"/>
        <color indexed="8"/>
        <rFont val="Helvetica Neue"/>
      </rPr>
      <t>http://www.daasbeer.com/</t>
    </r>
  </si>
  <si>
    <t>Daas beers are organically brewed Belgium beer produced in Hainaut the famous Belgian province known for its fine hand crafted beers.</t>
  </si>
  <si>
    <t>Daleside Brewery</t>
  </si>
  <si>
    <t>Camwal Road</t>
  </si>
  <si>
    <t>Harrogate</t>
  </si>
  <si>
    <t>44-(01423)-880022</t>
  </si>
  <si>
    <t>Dark Horse Brewing Co.</t>
  </si>
  <si>
    <t>511 S. Kalamazoo Ave.</t>
  </si>
  <si>
    <t>Marshall</t>
  </si>
  <si>
    <t>269-781-9940</t>
  </si>
  <si>
    <r>
      <rPr>
        <u/>
        <sz val="10"/>
        <color indexed="8"/>
        <rFont val="Helvetica Neue"/>
      </rPr>
      <t>http://www.darkhorsebrewery.com/</t>
    </r>
  </si>
  <si>
    <t>Day Brewing</t>
  </si>
  <si>
    <t>Marrero</t>
  </si>
  <si>
    <t>de dochter van de korenaar</t>
  </si>
  <si>
    <t>pastoor de katerstraat 24</t>
  </si>
  <si>
    <t>baarle-hertog</t>
  </si>
  <si>
    <t>0032 14699800</t>
  </si>
  <si>
    <r>
      <rPr>
        <u/>
        <sz val="10"/>
        <color indexed="8"/>
        <rFont val="Helvetica Neue"/>
      </rPr>
      <t>http://www.dedochtervandekorenaar.be</t>
    </r>
  </si>
  <si>
    <t>De Friese Bierbrouwerij Us Heit</t>
  </si>
  <si>
    <t>Snekerstraat 43</t>
  </si>
  <si>
    <t>Bolsward</t>
  </si>
  <si>
    <t>31-(0)515-577-449</t>
  </si>
  <si>
    <t>De Halve Maan</t>
  </si>
  <si>
    <t>Walplein 26</t>
  </si>
  <si>
    <t>BE-8000</t>
  </si>
  <si>
    <t>+32-50-33.26.97</t>
  </si>
  <si>
    <r>
      <rPr>
        <u/>
        <sz val="10"/>
        <color indexed="8"/>
        <rFont val="Helvetica Neue"/>
      </rPr>
      <t>http://www.halvemaan.be/</t>
    </r>
  </si>
  <si>
    <t>De Leyerth Brouwerijen</t>
  </si>
  <si>
    <t>Krommekeerstraat 21</t>
  </si>
  <si>
    <t>Ruiselede</t>
  </si>
  <si>
    <t>32-051-/-68-89-99</t>
  </si>
  <si>
    <t>De Proef Brouwerij</t>
  </si>
  <si>
    <t>Doornzelestraat 20</t>
  </si>
  <si>
    <t>Lochristi-Hijfte</t>
  </si>
  <si>
    <t>32-09-/-356.71.02</t>
  </si>
  <si>
    <t>De Struise Brouwers</t>
  </si>
  <si>
    <t>Woesten</t>
  </si>
  <si>
    <r>
      <rPr>
        <u/>
        <sz val="10"/>
        <color indexed="8"/>
        <rFont val="Helvetica Neue"/>
      </rPr>
      <t>http://www.struisebrouwers.be/</t>
    </r>
  </si>
  <si>
    <t>Deep Creek Brewing</t>
  </si>
  <si>
    <t>McHenry</t>
  </si>
  <si>
    <t>DeGroen's Grill</t>
  </si>
  <si>
    <t>Del Mar Stuft Pizza and Brewing</t>
  </si>
  <si>
    <t>Delafield Brewhaus</t>
  </si>
  <si>
    <t>3832 Hillside Drive</t>
  </si>
  <si>
    <t>Delafield</t>
  </si>
  <si>
    <t>1-262-646-7821</t>
  </si>
  <si>
    <t>Dempsey's Restaurant &amp; Brewery</t>
  </si>
  <si>
    <t>50 East Washington Street</t>
  </si>
  <si>
    <t>Petaluma</t>
  </si>
  <si>
    <t>1-707-765-9694</t>
  </si>
  <si>
    <t>Denmark Brewing</t>
  </si>
  <si>
    <t>Denver ChopHouse and Brewery</t>
  </si>
  <si>
    <t>1735 19th Street #100</t>
  </si>
  <si>
    <t>1-303-296-0800</t>
  </si>
  <si>
    <t>Deschutes Brewery</t>
  </si>
  <si>
    <t>901 SW Simpson Avenue</t>
  </si>
  <si>
    <t>Bend</t>
  </si>
  <si>
    <t>1-541-385-8606</t>
  </si>
  <si>
    <r>
      <rPr>
        <u/>
        <sz val="10"/>
        <color indexed="8"/>
        <rFont val="Helvetica Neue"/>
      </rPr>
      <t>http://www.deschutesbrewery.com/</t>
    </r>
  </si>
  <si>
    <r>
      <rPr>
        <sz val="10"/>
        <color indexed="8"/>
        <rFont val="Helvetica Neue"/>
      </rPr>
      <t>Deschutes Brewery, located in Central Oregon along the banks of the wild and scenic Deschutes River, has brewed handcrafted traditional ales since 1988.  Starting out as a small brewpub in the heart of downtown Bend, Deschutes' first beers were Black Butte Porter, Bachelor Bitter and Cascade Golden Ale. In 1993, Deschutes moved into its current brewing facility and has continued expanding and improving the facilities.  With a 50-barrel traditional gravity brew house and a new one-of-a-kind 131-barrel Huppmann brew system from Germany, Deschutes now creates and experiments with specialty batches of limited beers while brewing large quantities of everyone's favorites like Mirror Pond Pale Ale.  Consistently producing the highest quality beers is always Deschutes' number one priority and commitment. The Deschutes Brewery &amp; Public House continues brewing unique beers at our original location while serving the finest Northwest pub cuisine.  So when you find yourself in Bend, come on in and have a pint of Bachelor Bitter, the locals' favorite, or any of our other original ales brewed on-site. Deschutes Brewery's distinct ales; Black Butte Porter, Mirror Pond Pale Ale, Obsidian Stout, Inversion IPA, Bachelor ESB, Cascade Ale, Buzzsaw Brown (winter), Cinder Cone Red (spring), Twilight Ale (summer), Jubelale (fall) and other seasonal beers are available at pubs and markets in a neighborhood near you. --</t>
    </r>
    <r>
      <rPr>
        <u/>
        <sz val="10"/>
        <color indexed="8"/>
        <rFont val="Helvetica Neue"/>
      </rPr>
      <t>http://www.deschutesbrewery.com/About+Us/default.aspx</t>
    </r>
  </si>
  <si>
    <t>Desnoes &amp; Geddes Ltd</t>
  </si>
  <si>
    <t>214 Spanish Town</t>
  </si>
  <si>
    <t>Kingston</t>
  </si>
  <si>
    <t>Jamaica</t>
  </si>
  <si>
    <t>1-876-923-9291</t>
  </si>
  <si>
    <t>Devil Mountain Brewing</t>
  </si>
  <si>
    <t>Diamond Bear Brewing Co.</t>
  </si>
  <si>
    <t>323-C Cross Street</t>
  </si>
  <si>
    <t>Little Rock</t>
  </si>
  <si>
    <t>Arkansas</t>
  </si>
  <si>
    <t>1-501-708-2739</t>
  </si>
  <si>
    <r>
      <rPr>
        <u/>
        <sz val="10"/>
        <color indexed="8"/>
        <rFont val="Helvetica Neue"/>
      </rPr>
      <t>http://www.diamondbear.com/</t>
    </r>
  </si>
  <si>
    <t>Diamond Knot Brewery &amp; Alehouse</t>
  </si>
  <si>
    <t>621 Front Street</t>
  </si>
  <si>
    <t>Mukilteo</t>
  </si>
  <si>
    <t>1-425-355-4488</t>
  </si>
  <si>
    <r>
      <rPr>
        <u/>
        <sz val="10"/>
        <color indexed="8"/>
        <rFont val="Helvetica Neue"/>
      </rPr>
      <t>http://www.diamondknot.com/</t>
    </r>
  </si>
  <si>
    <t>Diamondback Brewery</t>
  </si>
  <si>
    <t>Dick's Brewing</t>
  </si>
  <si>
    <t>5945 Prather Road</t>
  </si>
  <si>
    <t>Centralia</t>
  </si>
  <si>
    <t>1-800-586-7760</t>
  </si>
  <si>
    <t>Diebels Privatbrauerei</t>
  </si>
  <si>
    <t>Brauerei-Diebels-Strae 1</t>
  </si>
  <si>
    <t>Issum</t>
  </si>
  <si>
    <t>49-(0)2835-/-30-0</t>
  </si>
  <si>
    <t>Dieu du Ciel</t>
  </si>
  <si>
    <t>29 Laurier Ouest</t>
  </si>
  <si>
    <t>MontrÃ©al</t>
  </si>
  <si>
    <t>1-514-490-9555</t>
  </si>
  <si>
    <r>
      <rPr>
        <u/>
        <sz val="10"/>
        <color indexed="8"/>
        <rFont val="Helvetica Neue"/>
      </rPr>
      <t>http://www.dieuduciel.com/</t>
    </r>
  </si>
  <si>
    <t>Dillon Dam Brewery</t>
  </si>
  <si>
    <t>100 Little Dam Road</t>
  </si>
  <si>
    <t>Dillon</t>
  </si>
  <si>
    <t>1-970-262-7777</t>
  </si>
  <si>
    <t>Dinkelacker-Schwaben Bru</t>
  </si>
  <si>
    <t>Tbinger Strae 46</t>
  </si>
  <si>
    <t>Stuttgart</t>
  </si>
  <si>
    <t>49-(0)711-/-6481-0</t>
  </si>
  <si>
    <t>Dirt Cheap Cigarettes and Beer</t>
  </si>
  <si>
    <t>895 Bolger Court</t>
  </si>
  <si>
    <t>Fenton</t>
  </si>
  <si>
    <t>1-636-343-9770</t>
  </si>
  <si>
    <t>Dix Barbecue &amp; Brewery</t>
  </si>
  <si>
    <t>871 Beatty Street</t>
  </si>
  <si>
    <t>Vancouver</t>
  </si>
  <si>
    <t>1-604-682-2739</t>
  </si>
  <si>
    <t>Dixie Brewing</t>
  </si>
  <si>
    <t>2401 Tulane Avenue</t>
  </si>
  <si>
    <t>1-504-822-8711</t>
  </si>
  <si>
    <t>Dixon's Downtown Grill</t>
  </si>
  <si>
    <t>1-303-573-6100</t>
  </si>
  <si>
    <t>Dock Street Beer</t>
  </si>
  <si>
    <t>701 S. 50th Street</t>
  </si>
  <si>
    <t>West Philly</t>
  </si>
  <si>
    <t>(215)-726-2337</t>
  </si>
  <si>
    <r>
      <rPr>
        <u/>
        <sz val="10"/>
        <color indexed="8"/>
        <rFont val="Helvetica Neue"/>
      </rPr>
      <t>http://www.dockstreetbeer.com</t>
    </r>
  </si>
  <si>
    <t>Dockside Brewing</t>
  </si>
  <si>
    <t>1253 Johnston Street</t>
  </si>
  <si>
    <t>1-604-685-7070</t>
  </si>
  <si>
    <t>Doemens e.V.</t>
  </si>
  <si>
    <t>Stefanusstrae 8</t>
  </si>
  <si>
    <t>Grfelfing</t>
  </si>
  <si>
    <t>49-(0)89-/-85805-0</t>
  </si>
  <si>
    <t>Dogfish Head Craft Brewery</t>
  </si>
  <si>
    <t>6 Cannery Village Center</t>
  </si>
  <si>
    <t>Milton</t>
  </si>
  <si>
    <t>Delaware</t>
  </si>
  <si>
    <t>1-888-834-3474</t>
  </si>
  <si>
    <r>
      <rPr>
        <u/>
        <sz val="10"/>
        <color indexed="8"/>
        <rFont val="Helvetica Neue"/>
      </rPr>
      <t>http://www.dogfish.com</t>
    </r>
  </si>
  <si>
    <t>Dortmunder Actien Brauerei  DAB</t>
  </si>
  <si>
    <t>Steigerstrae 20</t>
  </si>
  <si>
    <t>Dortmund</t>
  </si>
  <si>
    <t>49-(0)231-/-8400-0</t>
  </si>
  <si>
    <t>Dostal Alley</t>
  </si>
  <si>
    <t>1 Dostal Alley</t>
  </si>
  <si>
    <t>Central City</t>
  </si>
  <si>
    <t>1-303-582-1610</t>
  </si>
  <si>
    <t>Double Mountain Brewery &amp; Taproom</t>
  </si>
  <si>
    <t>8 Fourth Street</t>
  </si>
  <si>
    <t>Hood River</t>
  </si>
  <si>
    <t>541-387-0042</t>
  </si>
  <si>
    <r>
      <rPr>
        <u/>
        <sz val="10"/>
        <color indexed="8"/>
        <rFont val="Helvetica Neue"/>
      </rPr>
      <t>http://www.doublemountainbrewery.com/</t>
    </r>
  </si>
  <si>
    <t>Matt Swihart and Charlie Devereux founded Double Mountain in 2007 with a clear mission: make great beer for craft beer fans. Ours is a brewers' brewery, with an uncompromising focus on beer quality. From the beginning, our goal was to make beers that we liked to drink. All of our beers are served up unfiltered and long-aged, to deliver maximum flavor and character. The beers can be very complex and assertive, but with the ultimate goal of proper balance. We aim to satisfy both the hardcore aficionados and the more casual craft beer fan, all in the same glass.</t>
  </si>
  <si>
    <t>Dragonmead Microbrewery</t>
  </si>
  <si>
    <t>14600 East Eleven Mile Road</t>
  </si>
  <si>
    <t>Warren</t>
  </si>
  <si>
    <t>1-586-776-9428</t>
  </si>
  <si>
    <t>Drake's Brewing</t>
  </si>
  <si>
    <t>1933 Davis Street #177</t>
  </si>
  <si>
    <t>San Leandro</t>
  </si>
  <si>
    <t>1-510-562-0866</t>
  </si>
  <si>
    <r>
      <rPr>
        <u/>
        <sz val="10"/>
        <color indexed="8"/>
        <rFont val="Helvetica Neue"/>
      </rPr>
      <t>http://drinkdrakes.com/</t>
    </r>
  </si>
  <si>
    <t>Dreher Srgyrak Zrt.</t>
  </si>
  <si>
    <t>Jszbernyi t 7-11</t>
  </si>
  <si>
    <t>Budapest</t>
  </si>
  <si>
    <t>36-1-432-9700</t>
  </si>
  <si>
    <t>Dry Gulch Brewing</t>
  </si>
  <si>
    <t>Dublin Brewing</t>
  </si>
  <si>
    <t>Dubuque Brewing and Bottling</t>
  </si>
  <si>
    <t>Duck-Rabbit Craft Brewery</t>
  </si>
  <si>
    <t>4519 W. Pine Street</t>
  </si>
  <si>
    <t>Farmville</t>
  </si>
  <si>
    <t>(252) 753-7745</t>
  </si>
  <si>
    <r>
      <rPr>
        <u/>
        <sz val="10"/>
        <color indexed="8"/>
        <rFont val="Helvetica Neue"/>
      </rPr>
      <t>http://www.duckrabbitbrewery.com/</t>
    </r>
  </si>
  <si>
    <t>DuClaw</t>
  </si>
  <si>
    <t>901 S. Bond St.</t>
  </si>
  <si>
    <t>410-563-3400</t>
  </si>
  <si>
    <r>
      <rPr>
        <u/>
        <sz val="10"/>
        <color indexed="8"/>
        <rFont val="Helvetica Neue"/>
      </rPr>
      <t>http://www.duclaw.com/</t>
    </r>
  </si>
  <si>
    <t>Dunedin Brewery</t>
  </si>
  <si>
    <t>937 Douglas Ave</t>
  </si>
  <si>
    <t>Dunedin</t>
  </si>
  <si>
    <t>727 736 0606</t>
  </si>
  <si>
    <r>
      <rPr>
        <u/>
        <sz val="10"/>
        <color indexed="8"/>
        <rFont val="Helvetica Neue"/>
      </rPr>
      <t>http://www.dunedinbrewery.com</t>
    </r>
  </si>
  <si>
    <t>From their webpage - Fermenting since 1996 and still going strong, we handcraft all of our ales for your enjoyment from our Piper's Pale Ale to our Apricot Wheat. Located on the west coast of Florida in the Scottish heritage town of Dunedin, Florida we work hard to produce quality ales for our thirsty friends all over Florida. With 9 ales brewed year round and 5 or more seasonal offerings throughout the year there is sure to be be an ale to fit your taste!</t>
  </si>
  <si>
    <t>Duneland Brewhouse Pub and Restaurant</t>
  </si>
  <si>
    <t>Michigan City</t>
  </si>
  <si>
    <t>1-219-878-9180</t>
  </si>
  <si>
    <t>Duvel Moortgat</t>
  </si>
  <si>
    <t>Breendonkdorp 58</t>
  </si>
  <si>
    <t>32-038-86-71-21</t>
  </si>
  <si>
    <t>Dux de Lux</t>
  </si>
  <si>
    <t>16 Church Street PO Box 684</t>
  </si>
  <si>
    <t>Queenstown</t>
  </si>
  <si>
    <t>New Zealand</t>
  </si>
  <si>
    <t>03 442 9688</t>
  </si>
  <si>
    <r>
      <rPr>
        <u/>
        <sz val="10"/>
        <color indexed="8"/>
        <rFont val="Helvetica Neue"/>
      </rPr>
      <t>http://www.thedux.co.nz/</t>
    </r>
  </si>
  <si>
    <t>Eagle Brewing</t>
  </si>
  <si>
    <t>625 Fourth Street</t>
  </si>
  <si>
    <t>1-425-348-8088</t>
  </si>
  <si>
    <t>East End Brewing Company</t>
  </si>
  <si>
    <t>6923 Susquehanna St.</t>
  </si>
  <si>
    <t>Pittsburgh</t>
  </si>
  <si>
    <t>412-537-2337</t>
  </si>
  <si>
    <r>
      <rPr>
        <u/>
        <sz val="10"/>
        <color indexed="8"/>
        <rFont val="Helvetica Neue"/>
      </rPr>
      <t>http://www.eastendbrewing.com/</t>
    </r>
  </si>
  <si>
    <t>Eastern Shore Brewing</t>
  </si>
  <si>
    <t>605 S. Talbot St.</t>
  </si>
  <si>
    <t>St Michaels</t>
  </si>
  <si>
    <t>410.745.8010</t>
  </si>
  <si>
    <r>
      <rPr>
        <u/>
        <sz val="10"/>
        <color indexed="8"/>
        <rFont val="Helvetica Neue"/>
      </rPr>
      <t>http://www.easternshorebrewing.com/</t>
    </r>
  </si>
  <si>
    <t>Offering beers for every taste including: St. Michaels Blonde Ale, St. Michaels LT, Not So Pale Ale and seasonal beers...Ameri-Hefe &amp; Ameri-Wheat. Stop by the tasting room and sample a few beers. We anticipate being open by Labor Day 2008.</t>
  </si>
  <si>
    <t>Eddie McStiff's Brewpub</t>
  </si>
  <si>
    <t>57 South Main Street</t>
  </si>
  <si>
    <t>Moab</t>
  </si>
  <si>
    <t>Utah</t>
  </si>
  <si>
    <t>1-435-259-2337</t>
  </si>
  <si>
    <t>Edelweissbrauerei Farny</t>
  </si>
  <si>
    <t>Drren 5</t>
  </si>
  <si>
    <t>Kilegg</t>
  </si>
  <si>
    <t>49-(0)7522-/-9788-0</t>
  </si>
  <si>
    <t>Eder &amp; Heylands</t>
  </si>
  <si>
    <t>Aschaffenburger StraÃŸe 3-5</t>
  </si>
  <si>
    <t>GroÃŸostheim</t>
  </si>
  <si>
    <t>+49 6026 5090</t>
  </si>
  <si>
    <r>
      <rPr>
        <u/>
        <sz val="10"/>
        <color indexed="8"/>
        <rFont val="Helvetica Neue"/>
      </rPr>
      <t>http://www.eder-heylands.de</t>
    </r>
  </si>
  <si>
    <t>Eder &amp; HeylandS is a privately owned brewery in the north-western part of Bavaria (about 50 km east of Frankfurt). The brewery was founded in 1872 and is ever since managed by the Eder's family.</t>
  </si>
  <si>
    <t>Eel River Brewing</t>
  </si>
  <si>
    <t>1777 Alamar Way</t>
  </si>
  <si>
    <t>Fortuna</t>
  </si>
  <si>
    <t>1-707-725-2739</t>
  </si>
  <si>
    <r>
      <rPr>
        <u/>
        <sz val="10"/>
        <color indexed="8"/>
        <rFont val="Helvetica Neue"/>
      </rPr>
      <t>http://eelriverbrewing.com/</t>
    </r>
  </si>
  <si>
    <t>Efes Moscow Brewery</t>
  </si>
  <si>
    <t>ul. Podolskikh Kursantov, 15 B</t>
  </si>
  <si>
    <t>Moskva</t>
  </si>
  <si>
    <t>Russia</t>
  </si>
  <si>
    <t>7-(095)-797-98-00</t>
  </si>
  <si>
    <t>Egan Brewing</t>
  </si>
  <si>
    <t>De Pere</t>
  </si>
  <si>
    <t>Einbecker Brauhaus AG</t>
  </si>
  <si>
    <t>Papenstrae 4-7</t>
  </si>
  <si>
    <t>Einbeck</t>
  </si>
  <si>
    <t>49-(0)5561-/-797-0</t>
  </si>
  <si>
    <t>EJ Phair Brewing Company and Alehouse</t>
  </si>
  <si>
    <t>2151 Salvio Street</t>
  </si>
  <si>
    <t>1-925-691-4253</t>
  </si>
  <si>
    <t>el ahram company</t>
  </si>
  <si>
    <t>Egypt</t>
  </si>
  <si>
    <t>El Toro Brewing Company</t>
  </si>
  <si>
    <t>17605 Monterey Road</t>
  </si>
  <si>
    <t>Morgan Hill</t>
  </si>
  <si>
    <t>408-782-2739</t>
  </si>
  <si>
    <r>
      <rPr>
        <u/>
        <sz val="10"/>
        <color indexed="8"/>
        <rFont val="Helvetica Neue"/>
      </rPr>
      <t>http://www.eltorobrewing.com/</t>
    </r>
  </si>
  <si>
    <t>Geno and Cindy Acevedo founded El Toro Brewing Company in the summer of 1992. After much planning, research and construction business was begun in March of 1994. The brewery is a small 17-barrel (527 gallon) batch system and operates on the Acevedo's rural residential property.  Within seven months of opening El Toro Brewing Company received its first national recognition at the 1994 Great American Beer Festival (GABF). One of its flagships El Toro Oro Golden Ale won a coveted Gold Medal for English Pale Ale. At the 1996 GABF Poppy Jasper Amber Ale, the brewery's other flagship beer, won a Silver Medal for English Brown Ale. It is a mild yet robust brown ale. The 1997 GABF saw El Toro garner another Gold Medal for the American styled wheat beer named after the brewer's father-in-law, William Jones Wheat Beer.  After 16 years of planning, Geno and Cindy Acevedo of Morgan Hill finally opened a brewpub on November 25 2006. El Toro Brewpub is a two floored building with patio. Inside is the world's only Poppy Jasper Bar. Featuring over 45 feet of gorgeously inlaid and polished Poppy Jasper rock into its surface. To the back of the large mirrored bar you will find over 25 beers and handcrafted sodas on tap. We also have a gleaming copper Pub Brewing system 3 BBL (100 gallon) brewery. Live music and dancing will also be a regular nighttime happening at the brewpub consisting of mostly local bands playing cover type and original Rock, Blues, Jazz and Reggae.</t>
  </si>
  <si>
    <t>Eldridge, Pope and Co.</t>
  </si>
  <si>
    <t>Dorchester</t>
  </si>
  <si>
    <t>Dorset</t>
  </si>
  <si>
    <t>Elgood &amp; Sons</t>
  </si>
  <si>
    <t>Wisbech PE13 1LN</t>
  </si>
  <si>
    <t>Wisbech</t>
  </si>
  <si>
    <t>Elk Creek Cafe and Aleworks</t>
  </si>
  <si>
    <t>100 West Main Street PO Box 432</t>
  </si>
  <si>
    <t>Millheim</t>
  </si>
  <si>
    <t>(814) 349-8850</t>
  </si>
  <si>
    <r>
      <rPr>
        <u/>
        <sz val="10"/>
        <color indexed="8"/>
        <rFont val="Helvetica Neue"/>
      </rPr>
      <t>http://www.elkcreekcafe.net/</t>
    </r>
  </si>
  <si>
    <t>Head Brewer Tim Yarrington makes beers that people want to drink.  With over 12 years brewing experience under his belt, founding the brewery operations at Long Valley Pub &amp; Brewery in New Jersey and resurrecting Time Square Brewery in Manhatten, Brewer Tim brings a good sense of what beers people enjoy drinking to Elk Creek Aleworks.  Winning Gold and Bronze medals for his Porter and Bitter at the prestigous Great American Beer Festival attests to the fact that his peers also think he makes great beer. Drawing inspiration primarily from traditional English ale brewing, Tim makes balanced beers, giving both malt and hops prominence in every pint.  In addition to our rotating selection of seasonal brews, we offer six outstanding House Standards year 'round.  Without doubt, there's a pint for you!</t>
  </si>
  <si>
    <t>Elk Grove Brewery &amp; Restaurant</t>
  </si>
  <si>
    <t>9085 Elk Grove Boulevard</t>
  </si>
  <si>
    <t>Elk Grove</t>
  </si>
  <si>
    <t>1-916-685-2537</t>
  </si>
  <si>
    <t>Ellersick Brewing Big E Ales</t>
  </si>
  <si>
    <t>5030 208th ST SW Ste. A</t>
  </si>
  <si>
    <t>Lynnwood</t>
  </si>
  <si>
    <t>425-672-7051</t>
  </si>
  <si>
    <r>
      <rPr>
        <u/>
        <sz val="10"/>
        <color indexed="8"/>
        <rFont val="Helvetica Neue"/>
      </rPr>
      <t>http://www.ellersickbrewing.com/</t>
    </r>
  </si>
  <si>
    <t>Mission Statement: Dedicated to serving our clients on a personal level. We specialize in unusually cool dispensing methods.   To make sure your quality brew takes on an impressive experience.  Please view our product page for innovate systems and amazing Ales. Call today for a personal evaluation of your beer enhanced production, home remedy, or beer emergency!</t>
  </si>
  <si>
    <t>Ellicott Mills Brewing</t>
  </si>
  <si>
    <t>8308 Main Street</t>
  </si>
  <si>
    <t>Ellicott City</t>
  </si>
  <si>
    <t>1-410-313-8141</t>
  </si>
  <si>
    <r>
      <rPr>
        <u/>
        <sz val="10"/>
        <color indexed="8"/>
        <rFont val="Helvetica Neue"/>
      </rPr>
      <t>http://www.ellicottmillsbrewing.com</t>
    </r>
  </si>
  <si>
    <t>Here at the Mills we have a very simple, yet demanding approach to producing Alpenhof beer. We use the very best ingredients available. We are efficient and precise in production method, yet we allow the product to age to its full maturity. Balance is the key to our beer.  Alpenhof beer is not created to challenge the senses. It is not created to be a complex beer. Well balanced for Alpenhof means smooth and easy-drinking. The way a beer should taste.  To achieve this well balanced taste, only the finest ingredients are used. We import our malt, hops, and yeast from Germany. (For true German style Lager beer, authentic ingredients are essential!) We might spend more for our ingredients, but it is well worth it. This is an expense you can actually taste!</t>
  </si>
  <si>
    <t>Elliott Bay Brewery and Pub</t>
  </si>
  <si>
    <t>4720 California Avenue SW</t>
  </si>
  <si>
    <t>1-206-932-8695</t>
  </si>
  <si>
    <t>Elm City Brewing Co</t>
  </si>
  <si>
    <t>222 West St # 46</t>
  </si>
  <si>
    <t>Keene</t>
  </si>
  <si>
    <t>(603) 355-3335</t>
  </si>
  <si>
    <r>
      <rPr>
        <u/>
        <sz val="10"/>
        <color indexed="8"/>
        <rFont val="Helvetica Neue"/>
      </rPr>
      <t>http://www.elmcitybrewing.com/</t>
    </r>
  </si>
  <si>
    <t>Elysian Brewery &amp; Public House</t>
  </si>
  <si>
    <t>1221 East Pike Street</t>
  </si>
  <si>
    <t>1-206-860-1920</t>
  </si>
  <si>
    <r>
      <rPr>
        <u/>
        <sz val="10"/>
        <color indexed="8"/>
        <rFont val="Helvetica Neue"/>
      </rPr>
      <t>http://www.elysianbrewing.com/</t>
    </r>
  </si>
  <si>
    <t>Elysian Brewing - TangleTown</t>
  </si>
  <si>
    <t>2106 North 55th Street</t>
  </si>
  <si>
    <t>1-206-547-5929</t>
  </si>
  <si>
    <t>Emerson Brewing</t>
  </si>
  <si>
    <t>14 Wickliffe Street</t>
  </si>
  <si>
    <t>64-(03)-477-1812</t>
  </si>
  <si>
    <t>Emery Pub</t>
  </si>
  <si>
    <t>Emeryville</t>
  </si>
  <si>
    <t>Emmett's Tavern and Brewery</t>
  </si>
  <si>
    <t>128 West Main Street</t>
  </si>
  <si>
    <t>West Dundee</t>
  </si>
  <si>
    <t>1-847-428-4500</t>
  </si>
  <si>
    <t>Empyrean Brewing Company</t>
  </si>
  <si>
    <t>729 Q Street</t>
  </si>
  <si>
    <t>1-402-434-5959</t>
  </si>
  <si>
    <t>EndeHouse Brewery and Restaurant</t>
  </si>
  <si>
    <t>Engel Brauerei Schwbisch Gmnd Lang</t>
  </si>
  <si>
    <t>D-73525 Schwbisch Gmnd</t>
  </si>
  <si>
    <t>Schwbisch Gmnd</t>
  </si>
  <si>
    <t>Engine House #9</t>
  </si>
  <si>
    <t>611 North Pine</t>
  </si>
  <si>
    <t>Tacoma</t>
  </si>
  <si>
    <t>1-253-272-3435</t>
  </si>
  <si>
    <t>English Ales Brewery</t>
  </si>
  <si>
    <t>223 Reindollar Avenue</t>
  </si>
  <si>
    <t>Marina</t>
  </si>
  <si>
    <t>1-831-883-3000</t>
  </si>
  <si>
    <t>Epic Brewing Company</t>
  </si>
  <si>
    <t>186 James Fletcher Drive, Otahuhu</t>
  </si>
  <si>
    <t>Auckland</t>
  </si>
  <si>
    <t>+64 21 632 337</t>
  </si>
  <si>
    <r>
      <rPr>
        <u/>
        <sz val="10"/>
        <color indexed="8"/>
        <rFont val="Helvetica Neue"/>
      </rPr>
      <t>http://epicbeer.com/</t>
    </r>
  </si>
  <si>
    <t>Erie Brewing Company</t>
  </si>
  <si>
    <t>1213 Veshecco Drive</t>
  </si>
  <si>
    <t>Erie</t>
  </si>
  <si>
    <t>(814) 459-7741</t>
  </si>
  <si>
    <r>
      <rPr>
        <u/>
        <sz val="10"/>
        <color indexed="8"/>
        <rFont val="Helvetica Neue"/>
      </rPr>
      <t>http://www.eriebrewingco.com</t>
    </r>
  </si>
  <si>
    <t>Esser's Cross Plains Brewery</t>
  </si>
  <si>
    <t>2109 Hickory Street</t>
  </si>
  <si>
    <t>Cross Plains</t>
  </si>
  <si>
    <t>1-608-798-3911</t>
  </si>
  <si>
    <r>
      <rPr>
        <u/>
        <sz val="10"/>
        <color indexed="8"/>
        <rFont val="Helvetica Neue"/>
      </rPr>
      <t>http://www.essersbest.com/</t>
    </r>
  </si>
  <si>
    <t>Estes Park Brewery</t>
  </si>
  <si>
    <t>470 Prospect Village Dr.</t>
  </si>
  <si>
    <t>Estes Park</t>
  </si>
  <si>
    <t>970-586.5421</t>
  </si>
  <si>
    <r>
      <rPr>
        <u/>
        <sz val="10"/>
        <color indexed="8"/>
        <rFont val="Helvetica Neue"/>
      </rPr>
      <t>http://www.epbrewery.net/</t>
    </r>
  </si>
  <si>
    <t>The original Brewing equipment which consisted of a 4 1/4  Barrel Brewhouse was moved to Estes. For the first summer the Event Center kept the main floor as a stage and dance floor. For the first summer we offered four beers:  Estes Park Porter, Estes Park Renegade, Longs Peak Raspberry Wheat and Estes Park Pale Ale.  In the fall of 1994, Gordon Knight decided to sell his half of the business. When Gordon left, Eric Bratrud took over as the head Brewer. The Brewery also expanded to a 14 BBL Brewhouse and moved out onto the main floor where is now located. In 1995 we started packaging our beers in 12 oz bottles, which expanded our market. By this time we had added a number of beers including Trail Ridge Red, Estes Park Gold, Stinger Wild Honey Wheat and Samson Stout. 1995 was also the first year of the Best of the West Brewfest held in the Brewery parking lot. Since '95 we've continued to evolve both in our restaurant and with our brewing operations. In 2003 Tyler Lemirande and Eric Bratrud took over as owners.</t>
  </si>
  <si>
    <t>Etna Brewing</t>
  </si>
  <si>
    <t>131 Callahan</t>
  </si>
  <si>
    <t>Etna</t>
  </si>
  <si>
    <t>1-530-467-5277</t>
  </si>
  <si>
    <t>Ettaler Klosterbetriebe Abteilung Brauerei &amp; Destillerie</t>
  </si>
  <si>
    <t>Kaiser-Ludwig-Platz 1</t>
  </si>
  <si>
    <t>Ettal</t>
  </si>
  <si>
    <t>49-(0)8822-/-74450</t>
  </si>
  <si>
    <t>F.X. Matt Brewing</t>
  </si>
  <si>
    <t>811 Edward Street</t>
  </si>
  <si>
    <t>Utica</t>
  </si>
  <si>
    <t>1-800-690-3181-x222</t>
  </si>
  <si>
    <r>
      <rPr>
        <u/>
        <sz val="10"/>
        <color indexed="8"/>
        <rFont val="Helvetica Neue"/>
      </rPr>
      <t>http://www.saranac.com</t>
    </r>
  </si>
  <si>
    <t>Far West Ireland Brewing</t>
  </si>
  <si>
    <t>Redmond</t>
  </si>
  <si>
    <t>1-425-869-5933</t>
  </si>
  <si>
    <t>Fauerbach Brewing Company</t>
  </si>
  <si>
    <t>1714 Camus Lane</t>
  </si>
  <si>
    <r>
      <rPr>
        <u/>
        <sz val="10"/>
        <color indexed="8"/>
        <rFont val="Helvetica Neue"/>
      </rPr>
      <t>http://www.fauerbachbrewery.com/</t>
    </r>
  </si>
  <si>
    <t>Faultline Brewing #1</t>
  </si>
  <si>
    <t>1235 Oakmead Parkway</t>
  </si>
  <si>
    <t>Sunnyvale</t>
  </si>
  <si>
    <t>1-408-736-2739</t>
  </si>
  <si>
    <t>Faultline Brewing #2</t>
  </si>
  <si>
    <t>Walnut Creek</t>
  </si>
  <si>
    <t>1-925-938-2739</t>
  </si>
  <si>
    <t>Federation Brewery</t>
  </si>
  <si>
    <t>Lancaster Road</t>
  </si>
  <si>
    <t>Gateshead</t>
  </si>
  <si>
    <t>Tyne and Wear</t>
  </si>
  <si>
    <t>44-(0191)-4609023</t>
  </si>
  <si>
    <t>FeldschlÃ¶ÃŸchen AG</t>
  </si>
  <si>
    <t>Cunnersdorfer Str. 25</t>
  </si>
  <si>
    <r>
      <rPr>
        <u/>
        <sz val="10"/>
        <color indexed="8"/>
        <rFont val="Helvetica Neue"/>
      </rPr>
      <t>http://www.feldschloesschen.de</t>
    </r>
  </si>
  <si>
    <t>Felinfoel Brewery Co Ltd</t>
  </si>
  <si>
    <t>Farmers Row</t>
  </si>
  <si>
    <t>Llanelli</t>
  </si>
  <si>
    <t>Wales</t>
  </si>
  <si>
    <t>44-01554-773357</t>
  </si>
  <si>
    <t>Fifty Fifty Brewing Co.</t>
  </si>
  <si>
    <t>11197 Brockway Road</t>
  </si>
  <si>
    <t>Truckee</t>
  </si>
  <si>
    <t>530.587.BEER</t>
  </si>
  <si>
    <r>
      <rPr>
        <u/>
        <sz val="10"/>
        <color indexed="8"/>
        <rFont val="Helvetica Neue"/>
      </rPr>
      <t>http://www.fiftyfiftybrewing.com/</t>
    </r>
  </si>
  <si>
    <t>Firehouse Brewery &amp; Restaurant</t>
  </si>
  <si>
    <t>Red Oak</t>
  </si>
  <si>
    <t>Firehouse Brewing</t>
  </si>
  <si>
    <t>610 Main Street</t>
  </si>
  <si>
    <t>Rapid City</t>
  </si>
  <si>
    <t>South Dakota</t>
  </si>
  <si>
    <t>1-605-348-1915</t>
  </si>
  <si>
    <t>Firehouse Grill &amp; Brewery</t>
  </si>
  <si>
    <t>111 South Murphy Avenue</t>
  </si>
  <si>
    <t>1-408-773-9500</t>
  </si>
  <si>
    <t>Firestone Walker Brewing Company</t>
  </si>
  <si>
    <t>1400 Ramada Drive</t>
  </si>
  <si>
    <t>Paso Robles</t>
  </si>
  <si>
    <t>(805) 238-2556</t>
  </si>
  <si>
    <r>
      <rPr>
        <u/>
        <sz val="10"/>
        <color indexed="8"/>
        <rFont val="Helvetica Neue"/>
      </rPr>
      <t>http://www.firestonewalker.com/</t>
    </r>
  </si>
  <si>
    <t>First Coast Brewing</t>
  </si>
  <si>
    <t>Wilmington</t>
  </si>
  <si>
    <t>Fish Brewing Company &amp; Fish Tail Brewpub</t>
  </si>
  <si>
    <t>515 Jefferson Street SE</t>
  </si>
  <si>
    <t>Olympia</t>
  </si>
  <si>
    <t>1-360-943-3650</t>
  </si>
  <si>
    <r>
      <rPr>
        <u/>
        <sz val="10"/>
        <color indexed="8"/>
        <rFont val="Helvetica Neue"/>
      </rPr>
      <t>http://www.fishbrewing.com/</t>
    </r>
  </si>
  <si>
    <t>From our home in beautiful Olympia, Washington, Fish Brewing Company has been hand-crafting ales of Northwest proportions since 1993. Then, using a system cobbled from brewing and dairy equipment, we brewed for our neighbors up and down Puget Sound. Growing steadily since, Fish is now an award-winning craft brewer with distribution throughout the Pacific Northwest and beyond.</t>
  </si>
  <si>
    <t>Fitger's Brewhouse, Brewery and Grill</t>
  </si>
  <si>
    <t>600 East Superior Street</t>
  </si>
  <si>
    <t>Duluth</t>
  </si>
  <si>
    <t>1-218-726-1392</t>
  </si>
  <si>
    <t>Fitzpatrick's Brewing</t>
  </si>
  <si>
    <t>Iowa City</t>
  </si>
  <si>
    <t>Flagstaff Brewing</t>
  </si>
  <si>
    <t>16 East Route 66</t>
  </si>
  <si>
    <t>Flagstaff</t>
  </si>
  <si>
    <t>1-520-773-1442</t>
  </si>
  <si>
    <t>Flat Branch Pub &amp; Brewing</t>
  </si>
  <si>
    <t>115 S. Fifth St.</t>
  </si>
  <si>
    <t>Columbia</t>
  </si>
  <si>
    <t>(573) 499-0400</t>
  </si>
  <si>
    <r>
      <rPr>
        <u/>
        <sz val="10"/>
        <color indexed="8"/>
        <rFont val="Helvetica Neue"/>
      </rPr>
      <t>http://www.flatbranch.com</t>
    </r>
  </si>
  <si>
    <t>From great seasonal beers like an imperial stout, pumkin ale, or maibock to all-year ales, lagers, and stouts, this micro-brewery has it all!</t>
  </si>
  <si>
    <t>Flat Earth Brewing Company</t>
  </si>
  <si>
    <t>2035 Benson Avenue</t>
  </si>
  <si>
    <t>St. Paul</t>
  </si>
  <si>
    <r>
      <rPr>
        <u/>
        <sz val="10"/>
        <color indexed="8"/>
        <rFont val="Helvetica Neue"/>
      </rPr>
      <t>http://flatearthbrewing.com/</t>
    </r>
  </si>
  <si>
    <t>After years of careful planning  and mortgaging everything  the Flat Earth Brewing Company was brought to life in 2007 by head brewer Jeff Williamson and his wife Cathie. In search of a calmer life and an even better beer, Jeff turned his passion for brewing into a career. After a temporary stint at Northern Brewer and a job as an assistant brewer at Minneapolis Town Hall Brewery, Flat Earth opened in Saint Paul and set out to create beers not normally found in the upper Midwest. Flat Earth's distinctive brews are often inspired by the couple's travels and time spent in conversation with family and friends. The company's brewing on the edge philosophy is reflected in its stylish interpretation of traditional brewing assumptions. Today, Flat Earth Brewing produces a variety of artisan ales and lagers every month. As the beers roll out of the brewery, you're sure to see a theme develop around their names  a hint of conspiracy, perhaps. The names are meant to get people thinking and talking. Whether you enjoy Flat Earth beers at home or out with friends, there are no secrets when it comes to good beer.</t>
  </si>
  <si>
    <t>Flatlander's Restaurant &amp; Brewery</t>
  </si>
  <si>
    <t>200 Village Green</t>
  </si>
  <si>
    <t>Lincolnshire</t>
  </si>
  <si>
    <t>1-847-821-1234</t>
  </si>
  <si>
    <t>Flensburger Brauerei</t>
  </si>
  <si>
    <t>Munketoft 12</t>
  </si>
  <si>
    <t>Flensburg</t>
  </si>
  <si>
    <t>Schleswig-Holstein</t>
  </si>
  <si>
    <r>
      <rPr>
        <u/>
        <sz val="10"/>
        <color indexed="8"/>
        <rFont val="Helvetica Neue"/>
      </rPr>
      <t>http://www.flens.co.uk/</t>
    </r>
  </si>
  <si>
    <t>Florida Beer Company</t>
  </si>
  <si>
    <t>2500 S. Harbor City Blvd.</t>
  </si>
  <si>
    <t>321-728-3412</t>
  </si>
  <si>
    <r>
      <rPr>
        <u/>
        <sz val="10"/>
        <color indexed="8"/>
        <rFont val="Helvetica Neue"/>
      </rPr>
      <t>http://www.floridabeer.com/</t>
    </r>
  </si>
  <si>
    <t>Flossmoor Station Brewery</t>
  </si>
  <si>
    <t>1035 Sterling Avenue</t>
  </si>
  <si>
    <t>Flossmoor</t>
  </si>
  <si>
    <t>1-708-957-2739</t>
  </si>
  <si>
    <t>Flour City Brewing</t>
  </si>
  <si>
    <t>Rochester</t>
  </si>
  <si>
    <t>Flyers Restraunt and Brewery</t>
  </si>
  <si>
    <t>32295 State Route 20</t>
  </si>
  <si>
    <t>Oak Harbor</t>
  </si>
  <si>
    <t>360.675.5858</t>
  </si>
  <si>
    <r>
      <rPr>
        <u/>
        <sz val="10"/>
        <color indexed="8"/>
        <rFont val="Helvetica Neue"/>
      </rPr>
      <t>http://www.eatatflyers.com/</t>
    </r>
  </si>
  <si>
    <t>Flying Bison Brewing</t>
  </si>
  <si>
    <t>491 Ontario Street</t>
  </si>
  <si>
    <t>Buffalo</t>
  </si>
  <si>
    <t>1-716-873-1557</t>
  </si>
  <si>
    <r>
      <rPr>
        <u/>
        <sz val="10"/>
        <color indexed="8"/>
        <rFont val="Helvetica Neue"/>
      </rPr>
      <t>http://www.flyingbisonbrewing.com</t>
    </r>
  </si>
  <si>
    <t>For more than 800 years, brewing beer has been regulated by laws in Germany. A long tradition that all the German brewers still obey to: In 1165 the first fine for serving bad beer was imposed in Augsburg. From 1487 onwards every brewer in Munich had to confirm on an oath to the ducal Rentmeister of Upper Bavaria, stating that he would not use any ingredients but barley, hops, and water to brew beer. Originally, this oath was valid in Munich only. In 1987 it was renewed by the Munich brewers.</t>
  </si>
  <si>
    <t>Flying Dog Brewery</t>
  </si>
  <si>
    <t>2401 Blake St.</t>
  </si>
  <si>
    <t>303-292-5027</t>
  </si>
  <si>
    <r>
      <rPr>
        <u/>
        <sz val="10"/>
        <color indexed="8"/>
        <rFont val="Helvetica Neue"/>
      </rPr>
      <t>http://www.flyingdogales.com/</t>
    </r>
  </si>
  <si>
    <t>Flying Fish Brewing Company</t>
  </si>
  <si>
    <t>1940 Olney Avenue</t>
  </si>
  <si>
    <t>Cherry Hill</t>
  </si>
  <si>
    <t>(856) 489-0061</t>
  </si>
  <si>
    <r>
      <rPr>
        <u/>
        <sz val="10"/>
        <color indexed="8"/>
        <rFont val="Helvetica Neue"/>
      </rPr>
      <t>http://www.flyingfish.com/</t>
    </r>
  </si>
  <si>
    <t>When Gene Muller founded Flying Fish Brewing Co. in 1995, he did so first on the World Wide Web - making it the world's first virtual microbrewery. That early Web site helped generate positive press coverage and helped attract the investors needed to make the virtual brewery a real one. Muller said the idea was to make the Web site This Old House meets the World Wide Webï¿½letting people go behind the taps and see the thousands of details needed to put a microbrewery together.  He also wanted to give beer lovers a chance, via their computers, to roll up their cyber-sleeves and help build the brewery. The site let beer lovers help select and name beers, design t-shirts and labels, volunteer to be a taste-tester and even apply for a job as a brewer. Visitors to the Web site can sign up for FlyingFishMail a monthly e-mail newsletter which now boasts more than 12,000 subscribers. Muller, who got into the brewing field to become a brewer, trained at Chicago's Siebel Institute of Technology, America's oldest brewing school. He quickly realized someone was going to have to run the day-to-day business of the brewery and now serves as President and Head Janitor (though not necessarily in that order). Flying Fish Brewing Company is located in Cherry Hill, New Jersey, approximately seven miles east of Philadelphia. In a state that once boasted 50 breweries, it is the first microbrewery in Southern New Jersey and the first new brewery built in that part of the state in more than half a century. From its opening in late 1996, Flying Fish has tripled its capacity and become the largest of the approximately 20 craft breweries in the state. Head brewer Casey Hughes now produces four full-time styles, as well as a variety of seasonal beers.   The key word to describe all Flying Fish beers is balance. The beers are full-flavored, yet highly drinkable. Flavors harmonize, not fight for individual attention. Hopping is generous, but to style. Seeing beer as equal to, if not superior to, wine, Flying Fish beers are designed to complement food. Because of this effort, one can walk into any fine restaurant in the Philadelphia region and be pretty sure of finding a Flying Fish beer available. Flying Fish beers were the first in the region to be featured at the Great British Beer Festival, Oregon Brewers Festival and Canada's Biere de Mondial Festival. They have also won several medals at the Real Ale Festival in Chicago, the World Beer Championships and is the only New Jersey brewery featured in the 2000 book Best American Beers.</t>
  </si>
  <si>
    <t>Folx-les-Caves</t>
  </si>
  <si>
    <t>B-1350 Jauche</t>
  </si>
  <si>
    <t>Jauche</t>
  </si>
  <si>
    <t>Foothills Brewing Company</t>
  </si>
  <si>
    <t>638 W. 4th Street</t>
  </si>
  <si>
    <t>Winston-Salem</t>
  </si>
  <si>
    <t>(336) 777-3348</t>
  </si>
  <si>
    <r>
      <rPr>
        <u/>
        <sz val="10"/>
        <color indexed="8"/>
        <rFont val="Helvetica Neue"/>
      </rPr>
      <t>http://www.foothillsbrewing.com/</t>
    </r>
  </si>
  <si>
    <t>Fordham Brewing</t>
  </si>
  <si>
    <t>95 Cathedral Street, Suite 200</t>
  </si>
  <si>
    <t>Annapolis</t>
  </si>
  <si>
    <t>1-410-216-9730</t>
  </si>
  <si>
    <r>
      <rPr>
        <u/>
        <sz val="10"/>
        <color indexed="8"/>
        <rFont val="Helvetica Neue"/>
      </rPr>
      <t>http://www.ramsheadtavern.com/</t>
    </r>
  </si>
  <si>
    <t>Fort Collins Brewery</t>
  </si>
  <si>
    <t>1900-B East Lincoln Avenue</t>
  </si>
  <si>
    <t>Fort Collins</t>
  </si>
  <si>
    <t>1-970-472-1499</t>
  </si>
  <si>
    <r>
      <rPr>
        <u/>
        <sz val="10"/>
        <color indexed="8"/>
        <rFont val="Helvetica Neue"/>
      </rPr>
      <t>http://www.fortcollinsbrewery.com</t>
    </r>
  </si>
  <si>
    <t>Foster's Australia Ltd.</t>
  </si>
  <si>
    <r>
      <rPr>
        <u/>
        <sz val="10"/>
        <color indexed="8"/>
        <rFont val="Helvetica Neue"/>
      </rPr>
      <t>http://www.fostersbeer.com/</t>
    </r>
  </si>
  <si>
    <r>
      <rPr>
        <sz val="10"/>
        <color indexed="8"/>
        <rFont val="Helvetica Neue"/>
      </rPr>
      <t>Foster's Lager is the largest selling Australian beer brand in the world with more than 100 million cases of Foster's consumed worldwide every year. Brewed in nine countries and over 20 plants, Foster's Lager is widely sold and distributed throughout Australia, Asia, the Pacific, Europe, the Americas and the Middle East. It is the world's third most widely distributed brand, available in more than 150 countries. Foster's Lager is the international flagship brand for the Foster's group. -</t>
    </r>
    <r>
      <rPr>
        <u/>
        <sz val="10"/>
        <color indexed="8"/>
        <rFont val="Helvetica Neue"/>
      </rPr>
      <t>http://www.fosters.com.au/enjoy/beer/fosters_the_brand.htm</t>
    </r>
  </si>
  <si>
    <t>Fosters Tien Gang</t>
  </si>
  <si>
    <t>Thnh Pho Ho Ch Minh</t>
  </si>
  <si>
    <t>Viet Nam</t>
  </si>
  <si>
    <t>Founder's Restaurant &amp; Brewing</t>
  </si>
  <si>
    <t>Alexandria</t>
  </si>
  <si>
    <t>Founders Brewing</t>
  </si>
  <si>
    <t>235 Grandville Avenue SW</t>
  </si>
  <si>
    <t>1-616-776-1195</t>
  </si>
  <si>
    <r>
      <rPr>
        <u/>
        <sz val="10"/>
        <color indexed="8"/>
        <rFont val="Helvetica Neue"/>
      </rPr>
      <t>http://www.foundersbrewing.com/</t>
    </r>
  </si>
  <si>
    <t>Founders Brewing Company, founded by Mike Stevens and Dave Engbers produced its first beer in November of 1997. Built out of a dream and a passion for home brewing, what started out as a hobby quickly became a thriving business.  As the years have passed, Founders has built its brewery on the exploration of recipe development and brewing techniques. We are not the standard micro-brewery, rather we have traveled a path that breaks from the standard craft-brewer. Carving a niche out of the craft industry, Founders Brewing Company has built its reputation on producing very unique beers. Our focus is to offer our wholesalers, retailers and consumers a product that stands alone on the shelf and offers a true drinking experience to our friends, the consumer.  As the years have passed, Founders has built its brewery on the exploration of recipe development and brewing techniques. We are not the standard micro-brewery, rather we have traveled a path that breaks from the standard craft-brewer. Carving a niche out of the craft industry, Founders Brewing Company has built its reputation on producing very unique beers. Our focus is to offer our wholesalers, retailers and consumers a product that stands alone on the shelf and offers a true drinking experience to our friends, the consumer.</t>
  </si>
  <si>
    <t>Founders Hill Brewing</t>
  </si>
  <si>
    <t>Downers Grove</t>
  </si>
  <si>
    <t>Four Peaks Brewing</t>
  </si>
  <si>
    <t>1340 East Eighth Street #103</t>
  </si>
  <si>
    <t>Tempe</t>
  </si>
  <si>
    <t>1-480-303-9967</t>
  </si>
  <si>
    <r>
      <rPr>
        <u/>
        <sz val="10"/>
        <color indexed="8"/>
        <rFont val="Helvetica Neue"/>
      </rPr>
      <t>http://www.fourpeaks.com/</t>
    </r>
  </si>
  <si>
    <t>Fox River Brewing #1</t>
  </si>
  <si>
    <t>1501 Arboretum Drive</t>
  </si>
  <si>
    <t>Oshkosh</t>
  </si>
  <si>
    <t>1-920-232-2337</t>
  </si>
  <si>
    <t>Fratellos Restaurant and Brewery</t>
  </si>
  <si>
    <t>4301 West Wisconsin</t>
  </si>
  <si>
    <t>1-920-991-0000</t>
  </si>
  <si>
    <t>Frederic Robinson Ltd.</t>
  </si>
  <si>
    <t>Unicorn Brewery</t>
  </si>
  <si>
    <t>Stockport</t>
  </si>
  <si>
    <t>Cheshire</t>
  </si>
  <si>
    <t>44-(0161)-480-6571</t>
  </si>
  <si>
    <t>Frederick Brewing</t>
  </si>
  <si>
    <t>Free State Brewing</t>
  </si>
  <si>
    <t>636 Massachusetts</t>
  </si>
  <si>
    <t>Lawrence</t>
  </si>
  <si>
    <t>Kansas</t>
  </si>
  <si>
    <t>1-785-843-4555</t>
  </si>
  <si>
    <r>
      <rPr>
        <u/>
        <sz val="10"/>
        <color indexed="8"/>
        <rFont val="Helvetica Neue"/>
      </rPr>
      <t>http://freestatebrewing.com/</t>
    </r>
  </si>
  <si>
    <t>Freeminer Brewery</t>
  </si>
  <si>
    <t>Whimsey Road</t>
  </si>
  <si>
    <t>Cinderford</t>
  </si>
  <si>
    <t>Gloucestershire</t>
  </si>
  <si>
    <t>44-(01594)-827989</t>
  </si>
  <si>
    <t>Friesisches Brauhaus zu Jever</t>
  </si>
  <si>
    <t>Elisabethufer 18</t>
  </si>
  <si>
    <t>Jever</t>
  </si>
  <si>
    <t>49-(0)4461-/-13-0</t>
  </si>
  <si>
    <t>Front Street Brewery</t>
  </si>
  <si>
    <t>208 East River Drive</t>
  </si>
  <si>
    <t>Davenport</t>
  </si>
  <si>
    <t>1-563-322-1569</t>
  </si>
  <si>
    <t>Frontwaters Restaurant and Brewing</t>
  </si>
  <si>
    <t>Marblehead</t>
  </si>
  <si>
    <t>Frstliche Brauerei Thurn Und Taxis Regensburg</t>
  </si>
  <si>
    <t>Waffnergasse 6-8</t>
  </si>
  <si>
    <t>Regensburg</t>
  </si>
  <si>
    <t>49-(0)9451-/-412</t>
  </si>
  <si>
    <t>Full Sail Brewing #1</t>
  </si>
  <si>
    <t>506 Columbia Street</t>
  </si>
  <si>
    <t>1-541-386-2281</t>
  </si>
  <si>
    <t>Fuller, Smith &amp; Turner PBC</t>
  </si>
  <si>
    <t>Chiswick Lane South</t>
  </si>
  <si>
    <t>London</t>
  </si>
  <si>
    <t>44-(0208)-996-2000</t>
  </si>
  <si>
    <r>
      <rPr>
        <u/>
        <sz val="10"/>
        <color indexed="8"/>
        <rFont val="Helvetica Neue"/>
      </rPr>
      <t>http://www.fullers.co.uk/</t>
    </r>
  </si>
  <si>
    <t>FÃ¼rstlich FÃ¼rstenbergische Brauerei</t>
  </si>
  <si>
    <t>Postplatz 1-4</t>
  </si>
  <si>
    <t>Donaueschingen</t>
  </si>
  <si>
    <t>49-(0)771-/-86-0</t>
  </si>
  <si>
    <t>G. Heileman Brewing</t>
  </si>
  <si>
    <t>Gaslight Brewery</t>
  </si>
  <si>
    <t>15 South Orange Avenue</t>
  </si>
  <si>
    <t>South Orange</t>
  </si>
  <si>
    <t>1-973-762-7077</t>
  </si>
  <si>
    <t>Gasthaus &amp; Gosebrauerei Bayerischer Bahnhof</t>
  </si>
  <si>
    <t>Bayerischer Platz 1</t>
  </si>
  <si>
    <t>Leipzig</t>
  </si>
  <si>
    <t>49-(0)341-/-1245760</t>
  </si>
  <si>
    <t>Gasthaus-Brauerei Max &amp; Moritz</t>
  </si>
  <si>
    <t>Weinbichl 6</t>
  </si>
  <si>
    <t>Kressbronn am Bodensee</t>
  </si>
  <si>
    <t>49-(0)7543-/-6508</t>
  </si>
  <si>
    <t>Gasthof-Brauerei zum Frohsinn</t>
  </si>
  <si>
    <t>Romanshornerstrasse 15</t>
  </si>
  <si>
    <t>Arbon</t>
  </si>
  <si>
    <t>41-71-474-84-84</t>
  </si>
  <si>
    <t>Gatz Brauhaus</t>
  </si>
  <si>
    <t>George Bateman and Son Ltd.</t>
  </si>
  <si>
    <t>Mill Lane</t>
  </si>
  <si>
    <t>Skegness</t>
  </si>
  <si>
    <t>44-(01754)-880317</t>
  </si>
  <si>
    <t>George Gale &amp; Company</t>
  </si>
  <si>
    <t>Portsmouth</t>
  </si>
  <si>
    <t>Hampshire</t>
  </si>
  <si>
    <t>Gilde Brauerei</t>
  </si>
  <si>
    <t>Hildesheimer Strae 132</t>
  </si>
  <si>
    <t>49-(0)511-/-9808-0</t>
  </si>
  <si>
    <t>Glacial Lakes Brewing</t>
  </si>
  <si>
    <t>New York Mills</t>
  </si>
  <si>
    <t>Glacier Brewhouse</t>
  </si>
  <si>
    <t>737 W. 5th Ave., Suite 110</t>
  </si>
  <si>
    <t>Anchorage</t>
  </si>
  <si>
    <t>(907) 274-2739</t>
  </si>
  <si>
    <r>
      <rPr>
        <u/>
        <sz val="10"/>
        <color indexed="8"/>
        <rFont val="Helvetica Neue"/>
      </rPr>
      <t>http://www.glacierbrewhouse.com/</t>
    </r>
  </si>
  <si>
    <t>Glen Ellyn Sports Brew</t>
  </si>
  <si>
    <t>Glen Ellyn</t>
  </si>
  <si>
    <t>Glenwood Canyon Brewing Company</t>
  </si>
  <si>
    <t>402 Seventh Street</t>
  </si>
  <si>
    <t>Glenwood Springs</t>
  </si>
  <si>
    <t>1-970-945-1276</t>
  </si>
  <si>
    <t>Gold Coast Brewery</t>
  </si>
  <si>
    <t>Sanctuary Cove</t>
  </si>
  <si>
    <t>Queensland</t>
  </si>
  <si>
    <t>Gold Crown Brewing</t>
  </si>
  <si>
    <t>71 King Street North</t>
  </si>
  <si>
    <t>Waterloo</t>
  </si>
  <si>
    <t>1-519-886-2071</t>
  </si>
  <si>
    <t>Golden City Brewery</t>
  </si>
  <si>
    <t>920 Twelfth Street</t>
  </si>
  <si>
    <t>1-303-279-8092</t>
  </si>
  <si>
    <t>Golden Gate Park Brewery</t>
  </si>
  <si>
    <t>Golden Pacific Brewing</t>
  </si>
  <si>
    <t>Golden Prairie Brewing</t>
  </si>
  <si>
    <t>2536 North Elston Avenue</t>
  </si>
  <si>
    <t>1-773-862-0106</t>
  </si>
  <si>
    <t>Golden Valley Brewery and Pub</t>
  </si>
  <si>
    <t>980 NE Fourth Street</t>
  </si>
  <si>
    <t>McMinnville</t>
  </si>
  <si>
    <t>1-503-472-2739</t>
  </si>
  <si>
    <r>
      <rPr>
        <u/>
        <sz val="10"/>
        <color indexed="8"/>
        <rFont val="Helvetica Neue"/>
      </rPr>
      <t>http://www.goldenvalleybrewery.com/</t>
    </r>
  </si>
  <si>
    <t>Goose Island Beer Company - Clybourn</t>
  </si>
  <si>
    <t>1800 North Clybourn Avenue</t>
  </si>
  <si>
    <t>1-800-466-7363</t>
  </si>
  <si>
    <t>Goose Island Beer Company - Fulton Street</t>
  </si>
  <si>
    <t>1800 West Fulton Street</t>
  </si>
  <si>
    <t>Gordash Brewing Company</t>
  </si>
  <si>
    <t>3804 S.W 30th Ave</t>
  </si>
  <si>
    <t>Fort Lauderdale</t>
  </si>
  <si>
    <t>(954) 261-0668</t>
  </si>
  <si>
    <r>
      <rPr>
        <u/>
        <sz val="10"/>
        <color indexed="8"/>
        <rFont val="Helvetica Neue"/>
      </rPr>
      <t>http://holymackerelbeers.com/</t>
    </r>
  </si>
  <si>
    <t>Gordon Biersch Brewing</t>
  </si>
  <si>
    <t>357 East Taylor Street</t>
  </si>
  <si>
    <t>San Jose</t>
  </si>
  <si>
    <t>1-408-278-1008</t>
  </si>
  <si>
    <r>
      <rPr>
        <u/>
        <sz val="10"/>
        <color indexed="8"/>
        <rFont val="Helvetica Neue"/>
      </rPr>
      <t>http://www.gordonbiersch.com/brewery</t>
    </r>
  </si>
  <si>
    <t>Gore Range Brewery</t>
  </si>
  <si>
    <t>105 Edwards Village Boulevard</t>
  </si>
  <si>
    <t>Edwards</t>
  </si>
  <si>
    <t>1-970-926-2739</t>
  </si>
  <si>
    <t>Gottberg Brew Pub</t>
  </si>
  <si>
    <t>2804 13th Street</t>
  </si>
  <si>
    <t>1-402-562-6488</t>
  </si>
  <si>
    <t>Govnor's Public House</t>
  </si>
  <si>
    <t>220 North Randall Road</t>
  </si>
  <si>
    <t>Lake In The Hills</t>
  </si>
  <si>
    <t>1-847-658-4700</t>
  </si>
  <si>
    <t>Grand Lake Brewing</t>
  </si>
  <si>
    <t>915 Grand Avenue</t>
  </si>
  <si>
    <t>Grand Lake</t>
  </si>
  <si>
    <t>1-970-627-1711</t>
  </si>
  <si>
    <t>Grand Teton Brewing #1</t>
  </si>
  <si>
    <t>1295 North West Street</t>
  </si>
  <si>
    <t>Wilson</t>
  </si>
  <si>
    <t>1-307-733-9000</t>
  </si>
  <si>
    <t>Grand Teton Brewing #2</t>
  </si>
  <si>
    <t>430 Old Jackson Highway</t>
  </si>
  <si>
    <t>Victor</t>
  </si>
  <si>
    <t>1-208-787-9000</t>
  </si>
  <si>
    <r>
      <rPr>
        <u/>
        <sz val="10"/>
        <color indexed="8"/>
        <rFont val="Helvetica Neue"/>
      </rPr>
      <t>http://www.grandtetonbrewing.com/</t>
    </r>
  </si>
  <si>
    <t>Granite City Food &amp; Brewery - Omaha</t>
  </si>
  <si>
    <t>1001 North 102nd Street</t>
  </si>
  <si>
    <t>1-402-393-5000</t>
  </si>
  <si>
    <t>Granite City Food &amp; Brewery - Saint Cloud</t>
  </si>
  <si>
    <t>3945 Second Street South</t>
  </si>
  <si>
    <t>Saint Cloud</t>
  </si>
  <si>
    <t>1-320-203-9000</t>
  </si>
  <si>
    <t>Granville Island Brewing</t>
  </si>
  <si>
    <t>1125 Richter Street</t>
  </si>
  <si>
    <t>Kelowna</t>
  </si>
  <si>
    <t>Granville Island Brewing Company</t>
  </si>
  <si>
    <t>1441 Cartwright Street</t>
  </si>
  <si>
    <t>1-604-687-2739</t>
  </si>
  <si>
    <t>Gray Brewing</t>
  </si>
  <si>
    <t>2424 West Court Street</t>
  </si>
  <si>
    <t>Janesville</t>
  </si>
  <si>
    <t>1-608-752-3552</t>
  </si>
  <si>
    <t>Great Basin Brewing Company</t>
  </si>
  <si>
    <t>846 Victorian Ave</t>
  </si>
  <si>
    <t>Sparks</t>
  </si>
  <si>
    <t>(775) 355-7711</t>
  </si>
  <si>
    <r>
      <rPr>
        <u/>
        <sz val="10"/>
        <color indexed="8"/>
        <rFont val="Helvetica Neue"/>
      </rPr>
      <t>http://greatbasinbrewingco.com</t>
    </r>
  </si>
  <si>
    <t>Great Basin Brewing Co. makes fresh hand-crafted beer right before your eyes using the finest American &amp; European grains, hops &amp; yeast. The rugged beauty and free spirit of this region have inspired the creation of the brewery and the beers that you enjoy. We invite you to celebrate our heritage with us.</t>
  </si>
  <si>
    <t>Great Bear Brewing</t>
  </si>
  <si>
    <t>238 North Boundary Street</t>
  </si>
  <si>
    <t>Wasilla</t>
  </si>
  <si>
    <t>1-907-373-4782</t>
  </si>
  <si>
    <t>Great Dane Pub and Brewing #1</t>
  </si>
  <si>
    <t>123 East Doty Street</t>
  </si>
  <si>
    <t>1-608-284-0000</t>
  </si>
  <si>
    <t>Great Dane Pub and Brewing #2</t>
  </si>
  <si>
    <t>2980 Cahill Main</t>
  </si>
  <si>
    <t>Fitchburg</t>
  </si>
  <si>
    <t>1-608-442-9000</t>
  </si>
  <si>
    <t>Great Divide Brewing</t>
  </si>
  <si>
    <t>2201 Arapahoe Street</t>
  </si>
  <si>
    <t>1-303-296-9460</t>
  </si>
  <si>
    <r>
      <rPr>
        <u/>
        <sz val="10"/>
        <color indexed="8"/>
        <rFont val="Helvetica Neue"/>
      </rPr>
      <t>http://www.greatdivide.com/</t>
    </r>
  </si>
  <si>
    <r>
      <rPr>
        <sz val="10"/>
        <color indexed="8"/>
        <rFont val="Helvetica Neue"/>
      </rPr>
      <t xml:space="preserve">Since 1994, Great Divide has brewed the most balanced yet assertive and flavorful beers possible.  This commitment has not gone unrewarded  Great Divide has racked up 12 Great American Beer Festival Medals and four World Beer Cup awards, and was recently honored as the 23rd Best Brewer in the World in </t>
    </r>
    <r>
      <rPr>
        <u/>
        <sz val="10"/>
        <color indexed="8"/>
        <rFont val="Helvetica Neue"/>
      </rPr>
      <t>Ratebeer.com</t>
    </r>
    <r>
      <rPr>
        <sz val="10"/>
        <color indexed="8"/>
        <rFont val="Helvetica Neue"/>
      </rPr>
      <t>'s World's Top 100 Brewers, (2007). See for yourself what the excitement is about  and then introduce your friends to the new frontier of beer. --</t>
    </r>
    <r>
      <rPr>
        <u/>
        <sz val="10"/>
        <color indexed="8"/>
        <rFont val="Helvetica Neue"/>
      </rPr>
      <t>http://www.greatdivide.com</t>
    </r>
  </si>
  <si>
    <t>Great Lakes Brewing</t>
  </si>
  <si>
    <t>2516 Market Avenue</t>
  </si>
  <si>
    <t>1-216-771-4404</t>
  </si>
  <si>
    <r>
      <rPr>
        <u/>
        <sz val="10"/>
        <color indexed="8"/>
        <rFont val="Helvetica Neue"/>
      </rPr>
      <t>http://www.greatlakesbrewing.com</t>
    </r>
  </si>
  <si>
    <t>Great Northern Tavern and Brewery</t>
  </si>
  <si>
    <t>Keystone</t>
  </si>
  <si>
    <t>Great Waters Brewing Company</t>
  </si>
  <si>
    <t>426 St.Peter Street</t>
  </si>
  <si>
    <t>Saint Paul</t>
  </si>
  <si>
    <t>1-651-224-2739</t>
  </si>
  <si>
    <t>Green Bay Brewing</t>
  </si>
  <si>
    <t>313 Dousman Street</t>
  </si>
  <si>
    <t>Green Bay</t>
  </si>
  <si>
    <t>1-888-604-2337</t>
  </si>
  <si>
    <t>Green Flash Brewing</t>
  </si>
  <si>
    <t>1430 Vantage Court #104A</t>
  </si>
  <si>
    <t>Vista</t>
  </si>
  <si>
    <t>1-760-597-9012</t>
  </si>
  <si>
    <r>
      <rPr>
        <u/>
        <sz val="10"/>
        <color indexed="8"/>
        <rFont val="Helvetica Neue"/>
      </rPr>
      <t>http://www.greenflashbrew.com</t>
    </r>
  </si>
  <si>
    <t>Green Mill Brewing - Saint Paul</t>
  </si>
  <si>
    <t>57 Hamline Avenue South</t>
  </si>
  <si>
    <t>1-651-698-0353</t>
  </si>
  <si>
    <t>Green Mountain Beverage</t>
  </si>
  <si>
    <t>153 Pond Lane</t>
  </si>
  <si>
    <t>Middlebury</t>
  </si>
  <si>
    <t>1-802-873-9045</t>
  </si>
  <si>
    <r>
      <rPr>
        <u/>
        <sz val="10"/>
        <color indexed="8"/>
        <rFont val="Helvetica Neue"/>
      </rPr>
      <t>http://www.gmbeverage.com/</t>
    </r>
  </si>
  <si>
    <t>Green Mountain Beverage is nestled in a valley near the historic Green Mountains in Middlebury, Vermont. This is where we operate our Green Mountain Cidery (our own word we created from a derivative of brewery) and we have become the number one producer of premium alcoholic draft ciders in the U.S. Throughout these pristine areas of the Green Mountains, people are committed to preserving nature's beauty and still today carry on the long standing tradition of taking pride in their work and the products they create which are truly special. Here at Green Mountain Beverage, we also carry on these traditions. Our ciders are a unique combination of nature's best ingredients, our skills, commitment and pride in our work.</t>
  </si>
  <si>
    <t>Greene King</t>
  </si>
  <si>
    <t>Westgate Street</t>
  </si>
  <si>
    <t>Bury St. Edmunds</t>
  </si>
  <si>
    <t>44-(01284)-763222</t>
  </si>
  <si>
    <t>Greenshields Brewery and Pub</t>
  </si>
  <si>
    <t>Grizzly Bay Brewing</t>
  </si>
  <si>
    <t>Suisun City</t>
  </si>
  <si>
    <t>Grizzly Peak Brewing</t>
  </si>
  <si>
    <t>120 West Washington Street</t>
  </si>
  <si>
    <t>Ann Arbor</t>
  </si>
  <si>
    <t>1-734-741-7325</t>
  </si>
  <si>
    <t>Grolsche Bierbrouwerij</t>
  </si>
  <si>
    <t>Brouwerslaan 1</t>
  </si>
  <si>
    <t>Enschede</t>
  </si>
  <si>
    <t>Overijssel</t>
  </si>
  <si>
    <t>7548 XA</t>
  </si>
  <si>
    <t>+31-(0)53-4833333</t>
  </si>
  <si>
    <r>
      <rPr>
        <u/>
        <sz val="10"/>
        <color indexed="8"/>
        <rFont val="Helvetica Neue"/>
      </rPr>
      <t>http://www.grolsch.com</t>
    </r>
  </si>
  <si>
    <t>Royal Grolsch B.V. is one of the largest breweries in the Netherlands. It is best known for its 'beugel' bottle design.</t>
  </si>
  <si>
    <t>Grumpy Troll Restaurant and Brewery</t>
  </si>
  <si>
    <t>105 South Second Street</t>
  </si>
  <si>
    <t>Mount Horeb</t>
  </si>
  <si>
    <t>1-608-437-2739</t>
  </si>
  <si>
    <t>Grupo Modelo</t>
  </si>
  <si>
    <t>Mexico City</t>
  </si>
  <si>
    <r>
      <rPr>
        <u/>
        <sz val="10"/>
        <color indexed="8"/>
        <rFont val="Helvetica Neue"/>
      </rPr>
      <t>http://www.gmodelo.com.mx/</t>
    </r>
  </si>
  <si>
    <t>Gulpener Bierbrouwerij</t>
  </si>
  <si>
    <t>Rijksweg 16</t>
  </si>
  <si>
    <t>Gulpen</t>
  </si>
  <si>
    <t>31-043-4507575</t>
  </si>
  <si>
    <t>Haarlems Biergenootschap Jopen</t>
  </si>
  <si>
    <t>R Pereboomweg 13 achter</t>
  </si>
  <si>
    <t>Haarlem</t>
  </si>
  <si>
    <t>31-23-533-41-14</t>
  </si>
  <si>
    <t>Hacker-Pschorr Bru</t>
  </si>
  <si>
    <t>Mnchen</t>
  </si>
  <si>
    <t>Hair of the Dog Brewing</t>
  </si>
  <si>
    <t>4509 SE 23rd Avenue</t>
  </si>
  <si>
    <t>1-503-232-6585</t>
  </si>
  <si>
    <t>Hale's Ales #3</t>
  </si>
  <si>
    <t>4301 Leary Way NW</t>
  </si>
  <si>
    <t>1-206-706-1544</t>
  </si>
  <si>
    <t>Half Moon Bay Brewing</t>
  </si>
  <si>
    <t>390 Capistrano Road</t>
  </si>
  <si>
    <t>Princeton by the Sea</t>
  </si>
  <si>
    <t>1-650-728-2739</t>
  </si>
  <si>
    <t>Ham's Restaurant and Brewhouse</t>
  </si>
  <si>
    <t>701 Evans Street</t>
  </si>
  <si>
    <t>1-252-830-2739</t>
  </si>
  <si>
    <t>Hambleton Ales</t>
  </si>
  <si>
    <t>Melmerby Green Road</t>
  </si>
  <si>
    <t>Melmerby</t>
  </si>
  <si>
    <t>44-(01765)-640108</t>
  </si>
  <si>
    <t>Hampshire Brewery</t>
  </si>
  <si>
    <t>6-8 Romsey Industrial Estate</t>
  </si>
  <si>
    <t>Romsey</t>
  </si>
  <si>
    <t>44-(01794)-830529</t>
  </si>
  <si>
    <t>Hannen Brauerei</t>
  </si>
  <si>
    <t>Mnchengladbach</t>
  </si>
  <si>
    <t>Hansa Bryggeri</t>
  </si>
  <si>
    <t>Kokstaddalen 3</t>
  </si>
  <si>
    <t>Bergen</t>
  </si>
  <si>
    <t>47-55-99-77-00</t>
  </si>
  <si>
    <t>Hanssens Artisanal</t>
  </si>
  <si>
    <t>Vroenenbosstraat 15</t>
  </si>
  <si>
    <t>Dworp</t>
  </si>
  <si>
    <t>32-02-/-380-31-33</t>
  </si>
  <si>
    <t>Hapa*s Brew Haus and Restaurant</t>
  </si>
  <si>
    <t>Kihei</t>
  </si>
  <si>
    <t>Harbor City Brewing</t>
  </si>
  <si>
    <t>535 West Grand Avenue</t>
  </si>
  <si>
    <t>Port Washington</t>
  </si>
  <si>
    <t>1-262-284-3118</t>
  </si>
  <si>
    <t>Harmon Brewing Company</t>
  </si>
  <si>
    <t>1938 Pacific Avenue</t>
  </si>
  <si>
    <t>1-253-383-2739</t>
  </si>
  <si>
    <r>
      <rPr>
        <u/>
        <sz val="10"/>
        <color indexed="8"/>
        <rFont val="Helvetica Neue"/>
      </rPr>
      <t>http://harmon.harmonbrewingco.com/</t>
    </r>
  </si>
  <si>
    <t>Harpoon Brewery - Boston</t>
  </si>
  <si>
    <t>306 Northern Avenue</t>
  </si>
  <si>
    <t>1-888-HARPOON</t>
  </si>
  <si>
    <r>
      <rPr>
        <u/>
        <sz val="10"/>
        <color indexed="8"/>
        <rFont val="Helvetica Neue"/>
      </rPr>
      <t>http://www.harpoonbrewery.com</t>
    </r>
  </si>
  <si>
    <t>Harpoon Brewery - Windsor</t>
  </si>
  <si>
    <t>336 Ruth Carney Drive</t>
  </si>
  <si>
    <t>Windsor</t>
  </si>
  <si>
    <t>1-802-674-5491</t>
  </si>
  <si>
    <r>
      <rPr>
        <u/>
        <sz val="10"/>
        <color indexed="8"/>
        <rFont val="Helvetica Neue"/>
      </rPr>
      <t>http://www.harpoonbrewery.com/</t>
    </r>
  </si>
  <si>
    <t>We started the Harpoon Brewery in 1986 because, like today, we loved beer and wanted more good choices.  While traveling in Europe after college, we drank many wonderfully diverse, fresh, local beers.  We also saw firsthand how important local breweries were to their communities.  After our travels, we asked each other, why not bring great beer and that sense of community to New England?  That was the genesis of the Harpoon Brewery.  Twenty years later we still revel in making great beer and sharing that joy with our friends and neighbors.  The success that we have had running Harpoon is due entirely to the wonderful employees who brew, package, warehouse, sell, deliver, and market our beer and you, the people who drink Harpoon.  We hope that our sense of gratitude is reflected in both the quality of the beer and the spirit of fun and enjoyment surrounding our beer and breweries.</t>
  </si>
  <si>
    <t>Harvest Moon Brewery / Cafe</t>
  </si>
  <si>
    <t>392 George Street</t>
  </si>
  <si>
    <t>New Brunswick</t>
  </si>
  <si>
    <t>1-732-249-6666</t>
  </si>
  <si>
    <t>Harvey &amp; Son (Lewes)</t>
  </si>
  <si>
    <t>6 Cliffe High Street</t>
  </si>
  <si>
    <t>Lewes</t>
  </si>
  <si>
    <t>East Sussex</t>
  </si>
  <si>
    <t>44-(01273)-480209</t>
  </si>
  <si>
    <t>Harviestoun Brewery</t>
  </si>
  <si>
    <t>Hillfoots Business Village</t>
  </si>
  <si>
    <t>Alva</t>
  </si>
  <si>
    <t>44-(01259)-769100</t>
  </si>
  <si>
    <t>Hasserder Brauerei</t>
  </si>
  <si>
    <t>Auerhahnring 1</t>
  </si>
  <si>
    <t>Wernigerode</t>
  </si>
  <si>
    <t>Sachsen-Anhalt</t>
  </si>
  <si>
    <t>49-(0)3943-/-9360</t>
  </si>
  <si>
    <t>Hausbrauerei Zum Schlssel</t>
  </si>
  <si>
    <t>Bolkerstrae 41-47</t>
  </si>
  <si>
    <t>49-(0)211-/-8289550</t>
  </si>
  <si>
    <t>Hawks Brewing</t>
  </si>
  <si>
    <t>Roseburg</t>
  </si>
  <si>
    <t>1-541-679-5778</t>
  </si>
  <si>
    <t>HC Berger Brewing</t>
  </si>
  <si>
    <t>Heartland Brewery Union Square</t>
  </si>
  <si>
    <t>1-212-645-3400</t>
  </si>
  <si>
    <r>
      <rPr>
        <u/>
        <sz val="10"/>
        <color indexed="8"/>
        <rFont val="Helvetica Neue"/>
      </rPr>
      <t>http://www.heartlandbrewery.com/</t>
    </r>
  </si>
  <si>
    <t>Heavenly Daze Brewery and Grill</t>
  </si>
  <si>
    <t>Heavyweight Brewing</t>
  </si>
  <si>
    <t>Ocean</t>
  </si>
  <si>
    <t>Closed in 1996.</t>
  </si>
  <si>
    <t>Heineken HungÃ¡ria</t>
  </si>
  <si>
    <t>Sopron</t>
  </si>
  <si>
    <r>
      <rPr>
        <u/>
        <sz val="10"/>
        <color indexed="8"/>
        <rFont val="Helvetica Neue"/>
      </rPr>
      <t>http://www.heinekenhungaria.hu/</t>
    </r>
  </si>
  <si>
    <t>Known before Soproni SÃ¶rgyÃ¡r</t>
  </si>
  <si>
    <t>Heineken International</t>
  </si>
  <si>
    <r>
      <rPr>
        <u/>
        <sz val="10"/>
        <color indexed="8"/>
        <rFont val="Helvetica Neue"/>
      </rPr>
      <t>http://www.heineken.com/</t>
    </r>
  </si>
  <si>
    <t>Heineken Ireland</t>
  </si>
  <si>
    <t>Lady's Well Brewery</t>
  </si>
  <si>
    <t>353-21-450-3371</t>
  </si>
  <si>
    <t>Heineken Switzerland</t>
  </si>
  <si>
    <t>Haldenstrasse 69</t>
  </si>
  <si>
    <t>Winterthur</t>
  </si>
  <si>
    <t>41-052-/-264-41-41</t>
  </si>
  <si>
    <t>Heller Bru Trum</t>
  </si>
  <si>
    <t>Dominikanerstrae 6</t>
  </si>
  <si>
    <t>49-(0)951-/-56060</t>
  </si>
  <si>
    <t>Hereford &amp; Hops Restaurant and Brewpub #1</t>
  </si>
  <si>
    <t>624 Ludington Street</t>
  </si>
  <si>
    <t>Escanaba</t>
  </si>
  <si>
    <t>1-906-789-1945</t>
  </si>
  <si>
    <t>Hereford &amp; Hops Steakhouse and Brewpub #3</t>
  </si>
  <si>
    <t>2201 Sherman Street</t>
  </si>
  <si>
    <t>Wausau</t>
  </si>
  <si>
    <t>1-715-849-3700</t>
  </si>
  <si>
    <t>Herkimer Pub &amp; Brewery</t>
  </si>
  <si>
    <t>2922 Lyndale Avenue South</t>
  </si>
  <si>
    <t>Minneapolis</t>
  </si>
  <si>
    <t>1-612-821-0101</t>
  </si>
  <si>
    <t>Hida Takayama Brewing Agricultural Company</t>
  </si>
  <si>
    <t>999 Matsumoto-cho</t>
  </si>
  <si>
    <t>Takayama</t>
  </si>
  <si>
    <t>Chubu</t>
  </si>
  <si>
    <t>81-0577-35-0365</t>
  </si>
  <si>
    <t>High Desert Brewing Co.</t>
  </si>
  <si>
    <t>1201 W. Hadley Ave.</t>
  </si>
  <si>
    <t>Las Cruces</t>
  </si>
  <si>
    <t>(575) 525-6752</t>
  </si>
  <si>
    <r>
      <rPr>
        <u/>
        <sz val="10"/>
        <color indexed="8"/>
        <rFont val="Helvetica Neue"/>
      </rPr>
      <t>http://www.highdesertbrewingco.com/</t>
    </r>
  </si>
  <si>
    <t>After years of recipe development, remodeling, and parking lot paving, the High Desert Brewing Co. opened it's doors in July of 1997 and has quickly become one of New Mexico's premier brewpubs. Our selection of hand crafted lagers and ales are produced on premises using the finest grains and hops. We brew small batches of about 100 gallons, ensuring that each beer is served at the peak of freshness. Our brews are available by the glass, pint, or pitcher and to-go in 1/2 gallon growlers and 5 gallon kegs. We make every attempt to keep all of our beers on tap at all times but once in a while one or two may not be available for a few days. These times are the perfect opportunity to stretch your taste and try something other than your favorite. Please let Bob or Donna, or any of the High Desert Brewing Co. staff know how you think we are doing.</t>
  </si>
  <si>
    <t>High Falls Brewing</t>
  </si>
  <si>
    <t>445 St.Paul Street</t>
  </si>
  <si>
    <t>1-585-263-9446</t>
  </si>
  <si>
    <t>High Point Wheat Beer Company</t>
  </si>
  <si>
    <t>22 Park Place</t>
  </si>
  <si>
    <t>Butler</t>
  </si>
  <si>
    <t>(973) 838-7400</t>
  </si>
  <si>
    <r>
      <rPr>
        <u/>
        <sz val="10"/>
        <color indexed="8"/>
        <rFont val="Helvetica Neue"/>
      </rPr>
      <t>http://www.ramsteinbeer.com/</t>
    </r>
  </si>
  <si>
    <t>Founded in 1994, the High Point Brewing Company is the first exclusive wheat beer brewery in America. The founder and driving force of High Point is award-winning homebrewer, Greg Zaccardi. After working as a brewer in southern Germany, Greg returned to the US to open his brewery. His Ramstein beers are made with the same care and precision he learned in Germany. In fact, the wheat, barley, hops and yeast used in Ramstein are all imported directly from Bavaria.</t>
  </si>
  <si>
    <t>Highland Brewing Company</t>
  </si>
  <si>
    <t>12 Old Charlotte Highway</t>
  </si>
  <si>
    <t>(828) 299-7223</t>
  </si>
  <si>
    <r>
      <rPr>
        <u/>
        <sz val="10"/>
        <color indexed="8"/>
        <rFont val="Helvetica Neue"/>
      </rPr>
      <t>http://www.highlandbrewing.com/</t>
    </r>
  </si>
  <si>
    <t>Nestled in the Blue Ridge Mountains in Asheville, North Carolina, Highland Brewing Company brews the finest and freshest ales in the Southeast.  For more than a decade, we have produced an impressive array of ales, from the best-selling Gaelic to our popular winter seasonal, Cold Mountain Ale.</t>
  </si>
  <si>
    <t>Hirschbru Privatbrauerei Hss</t>
  </si>
  <si>
    <t>Grntenstrae 7</t>
  </si>
  <si>
    <t>Sonthofen</t>
  </si>
  <si>
    <t>49-(0)8321-/-6633-0</t>
  </si>
  <si>
    <t>Hite Brewery</t>
  </si>
  <si>
    <t>Seoul</t>
  </si>
  <si>
    <t>Korea, Republic of</t>
  </si>
  <si>
    <t>Hite Brewery Company Limited is a South Korean brewery company headquartered in Yeongdeungpo-gu, Seoul. Its main products are beer, rice wine, and mineral water. The company was established as Chosun Breweries in 1933. In 2001 the company had three factories, and in 2002 its share of the domestic beer market was some 55%, up from 30% in 1992.</t>
  </si>
  <si>
    <t>Hochstiftliches Brauhaus in Bayern</t>
  </si>
  <si>
    <t>Brckenauer Strae 6</t>
  </si>
  <si>
    <t>Motten</t>
  </si>
  <si>
    <t>49-(0)9748-/-71-0</t>
  </si>
  <si>
    <t>Hoepfner Privatbrauerei</t>
  </si>
  <si>
    <t>Haid-und-Neu-Strae 18</t>
  </si>
  <si>
    <t>Karlsruhe</t>
  </si>
  <si>
    <t>49-(0)721-/-6183-0</t>
  </si>
  <si>
    <t>Hofbru Kaltenhausen Salzachtal</t>
  </si>
  <si>
    <t>Salzachtal Bundesstrae Nord 37</t>
  </si>
  <si>
    <t>Hallein</t>
  </si>
  <si>
    <t>43-0-62-45/795-0</t>
  </si>
  <si>
    <t>Hofbruhaus Traunstein</t>
  </si>
  <si>
    <t>Hofgasse 6-11</t>
  </si>
  <si>
    <t>Traunstein</t>
  </si>
  <si>
    <t>49-(0)861-/-98866-0</t>
  </si>
  <si>
    <t>Hoffbrau Steaks Brewery #1</t>
  </si>
  <si>
    <t>Addison</t>
  </si>
  <si>
    <t>Hoffbrau Steaks Brewery #2</t>
  </si>
  <si>
    <t>Dallas</t>
  </si>
  <si>
    <t>Hofmark Brauerei</t>
  </si>
  <si>
    <t>Hofmarkstrae 15</t>
  </si>
  <si>
    <t>Cham</t>
  </si>
  <si>
    <t>49-(0)9971-/-3301</t>
  </si>
  <si>
    <t>Holsten-Brauerei</t>
  </si>
  <si>
    <t>Holstenstrae 224</t>
  </si>
  <si>
    <t>Hamburg</t>
  </si>
  <si>
    <t>49-(0)40-/-381010</t>
  </si>
  <si>
    <t>Hook &amp; Ladder Brewing Company</t>
  </si>
  <si>
    <t>8113 Fenton St.</t>
  </si>
  <si>
    <t>Silver Spring</t>
  </si>
  <si>
    <t>301.565.4522</t>
  </si>
  <si>
    <r>
      <rPr>
        <u/>
        <sz val="10"/>
        <color indexed="8"/>
        <rFont val="Helvetica Neue"/>
      </rPr>
      <t>http://www.hookandladderbeer.com</t>
    </r>
  </si>
  <si>
    <t>At Hook &amp; Ladder Brewing we believe in great beer in the company of good friends, so we bring you three great beers for your drinking pleasure (please drink responsibly). Each of our beers is carefully crafted with the finest quality ingredients for a distinctive taste we know you will enjoy. Try one tonight, you just might get hooked. Through our own experiences in the fire and rescue service we have chosen the Hook &amp; Ladder as a symbol of pride and honor to pay tribute to the brave men and women who serve and protect our communities.</t>
  </si>
  <si>
    <t>Hook Norton Brewery</t>
  </si>
  <si>
    <t>Brewery Lane</t>
  </si>
  <si>
    <t>Hook Norton</t>
  </si>
  <si>
    <t>Oxford</t>
  </si>
  <si>
    <t>44-(01608)-730384</t>
  </si>
  <si>
    <t>Hop Back Brewery</t>
  </si>
  <si>
    <t>Unit 21-24 Batten Road Industrial Estate</t>
  </si>
  <si>
    <t>Salisbury</t>
  </si>
  <si>
    <t>Wiltshire</t>
  </si>
  <si>
    <t>44-(01725)-510986</t>
  </si>
  <si>
    <t>Hoppers Seafood &amp; Grill</t>
  </si>
  <si>
    <t>890 East Fort Union Boulevard</t>
  </si>
  <si>
    <t>Midvale</t>
  </si>
  <si>
    <t>1-801-566-0424</t>
  </si>
  <si>
    <t>Hoppin Frog Brewery</t>
  </si>
  <si>
    <t>1680-F East Waterloo Rd.</t>
  </si>
  <si>
    <t>Akron</t>
  </si>
  <si>
    <t>(330) 352-4578</t>
  </si>
  <si>
    <r>
      <rPr>
        <u/>
        <sz val="10"/>
        <color indexed="8"/>
        <rFont val="Helvetica Neue"/>
      </rPr>
      <t>http://www.hoppinfrog.com/</t>
    </r>
  </si>
  <si>
    <t>Hoppy Brewing Company</t>
  </si>
  <si>
    <t>6300 Folsom Boulevard</t>
  </si>
  <si>
    <t>Sacramento</t>
  </si>
  <si>
    <t>1-916-451-4677</t>
  </si>
  <si>
    <r>
      <rPr>
        <u/>
        <sz val="10"/>
        <color indexed="8"/>
        <rFont val="Helvetica Neue"/>
      </rPr>
      <t>http://www.hoppy.com</t>
    </r>
  </si>
  <si>
    <t>Currently, our company is growing our full service brewpub here in Sacramento, while at the same time self-distributing our products to retailers in the Sacramento area. We are brewing all of our products here in Sacramento and have 10 products on tap here at the brewpub. In addition, our current California distribution network consists of just one hard working distributor: A &amp; D Distributing. We utilize this established distributor in their selected market to sell principally to the packaged/bottle market through authorized retail outlets, and the on-premises draft market through establishments licensed to serve alcoholic beverages. Our core products (i.e., Hoppy Face, Liquid Sunshine and Total Eclipse) are currently available in draft and 22 ounce bottles, and only available in the Sacramento and San Jose areas, but that will likely change as we continue to expand this year.</t>
  </si>
  <si>
    <t>Hops Grillhouse &amp; Brewery - Cherry Creek</t>
  </si>
  <si>
    <t>149 Steele Street</t>
  </si>
  <si>
    <t>1-303-377-0909</t>
  </si>
  <si>
    <t>Hops Haven Brew Haus</t>
  </si>
  <si>
    <t>1327 North 14th Street</t>
  </si>
  <si>
    <t>Sheboygan</t>
  </si>
  <si>
    <t>1-920-457-4677</t>
  </si>
  <si>
    <t>HopTown Brewing</t>
  </si>
  <si>
    <t>3015-D Hopyard Road</t>
  </si>
  <si>
    <t>Pleasanton</t>
  </si>
  <si>
    <t>1-925-426-1450</t>
  </si>
  <si>
    <t>Hopworks Urban Brewery</t>
  </si>
  <si>
    <t>2944 SE Powell Blvd</t>
  </si>
  <si>
    <t>(503) 201-8957</t>
  </si>
  <si>
    <r>
      <rPr>
        <u/>
        <sz val="10"/>
        <color indexed="8"/>
        <rFont val="Helvetica Neue"/>
      </rPr>
      <t>http://hopworksbeer.com/</t>
    </r>
  </si>
  <si>
    <t>HUB is Portland's first Eco-Brewpub to offer all organic handcrafted beers, fresh local ingredients, and a sustainable building with a relaxed and casual atmosphere. Brewmaster Christian Ettinger has spent the past year and half constructing his dream brewpub.  HUB incorporates all aspects of sustainability.  From composting to rain barrels, and from pervious pavers to hand dryers, we have made every effort to protect our future with a thoughtful alternative.  Hopworks has four distinct areas including a family friendly restaurant with play area, a vibrant bicycle bar, banquet mezzanine, and outdoor beer-garden.  Our 20 barrel brewery produces 3000 barrels a year and provides our restaurant with ten different HUB organic beers on tap and two cask ales at all times. We have parking for seventy cars, eight motorcycles and up to fifty bikes.  Our world-class beer, New York style pizza, and wonderful staff are some of the best you will find anywhere.</t>
  </si>
  <si>
    <t>Hornsby's Pubdrafts Ltd.</t>
  </si>
  <si>
    <t>600 Yosemite Boulevard</t>
  </si>
  <si>
    <t>Modesto</t>
  </si>
  <si>
    <t>HP Bulmer</t>
  </si>
  <si>
    <t>The Cider Mills</t>
  </si>
  <si>
    <t>Hereford and Worcester</t>
  </si>
  <si>
    <t>44-01432-352000</t>
  </si>
  <si>
    <t>Htt-Brauerei Bettenhuser</t>
  </si>
  <si>
    <t>Knallhtte</t>
  </si>
  <si>
    <t>Baunatal</t>
  </si>
  <si>
    <t>49-(0)561-/-492076</t>
  </si>
  <si>
    <t>Hubcap Brewery and Kitchen</t>
  </si>
  <si>
    <t>Vail</t>
  </si>
  <si>
    <t>Hudepohl-Schoenling Brewing</t>
  </si>
  <si>
    <t>10921 Reed Hartman Highway, Suite 329</t>
  </si>
  <si>
    <t>1-513-984-6910</t>
  </si>
  <si>
    <t>Hue Brewery</t>
  </si>
  <si>
    <t>Hue</t>
  </si>
  <si>
    <t>Uehara Shuzou Co. Ltd. / Echigo Beer Pub</t>
  </si>
  <si>
    <t>Niigata-ken Nishikanbara-gun</t>
  </si>
  <si>
    <t>953-0076</t>
  </si>
  <si>
    <t>+81 0256-72-0640</t>
  </si>
  <si>
    <r>
      <rPr>
        <u/>
        <sz val="10"/>
        <color indexed="8"/>
        <rFont val="Helvetica Neue"/>
      </rPr>
      <t>http://www.echigo-beer.jp/</t>
    </r>
  </si>
  <si>
    <t>echigo.png</t>
  </si>
  <si>
    <t>2011-07-23 20:36:03</t>
  </si>
  <si>
    <t>Humboldt Brewing</t>
  </si>
  <si>
    <t>856 10th Street</t>
  </si>
  <si>
    <t>Arcata</t>
  </si>
  <si>
    <t>1-707-826-2739</t>
  </si>
  <si>
    <r>
      <rPr>
        <u/>
        <sz val="10"/>
        <color indexed="8"/>
        <rFont val="Helvetica Neue"/>
      </rPr>
      <t>http://www.humboldtbrews.com/</t>
    </r>
  </si>
  <si>
    <t>ICOBES b.v.b.a.</t>
  </si>
  <si>
    <t>Durmakker 23</t>
  </si>
  <si>
    <t>Evergem</t>
  </si>
  <si>
    <t>32-(0)9-/-253-61-82</t>
  </si>
  <si>
    <t>Idaho Brewing</t>
  </si>
  <si>
    <t>Idaho Falls</t>
  </si>
  <si>
    <t>Illinois Brewing</t>
  </si>
  <si>
    <t>102 North Center Street #111</t>
  </si>
  <si>
    <t>1-309-829-2805</t>
  </si>
  <si>
    <t>InBev</t>
  </si>
  <si>
    <t>Brouwerijplein 1</t>
  </si>
  <si>
    <r>
      <rPr>
        <u/>
        <sz val="10"/>
        <color indexed="8"/>
        <rFont val="Helvetica Neue"/>
      </rPr>
      <t>http://www.inbev.com</t>
    </r>
  </si>
  <si>
    <t>In a few words InBev is the world's leading brewer, realizing 14.4 billion euro in 2007. The company has a strong, balanced portfolio, holding the number one or number two position in over 20 key markets  more than any other brewer. It has a key presence in both developed and developing markets. Headquartered in Leuven, Belgium, InBev employs almost 89 000 people worldwide. With sales in over 130 countries, the company works through six operational zones: North America, Western Europe, Central and Eastern Europe, Asia Pacific, Latin America North, and Latin America South.</t>
  </si>
  <si>
    <t>Independence Brew Pub</t>
  </si>
  <si>
    <t>1150 Filbert Street</t>
  </si>
  <si>
    <t>Philadelphia</t>
  </si>
  <si>
    <t>1-215-922-4292</t>
  </si>
  <si>
    <r>
      <rPr>
        <u/>
        <sz val="10"/>
        <color indexed="8"/>
        <rFont val="Helvetica Neue"/>
      </rPr>
      <t>http://www.independencebrewpub.com/</t>
    </r>
  </si>
  <si>
    <t>Independence Brewing Co</t>
  </si>
  <si>
    <t>3913 Todd Lane #607</t>
  </si>
  <si>
    <r>
      <rPr>
        <u/>
        <sz val="10"/>
        <color indexed="8"/>
        <rFont val="Helvetica Neue"/>
      </rPr>
      <t>http://www.independencebrewing.com/</t>
    </r>
  </si>
  <si>
    <t>Indian Wells Brewing</t>
  </si>
  <si>
    <t>2565 North Highway 14</t>
  </si>
  <si>
    <t>Inyokern</t>
  </si>
  <si>
    <t>1-760-377-5989</t>
  </si>
  <si>
    <t>Industrias La Constancia ILC</t>
  </si>
  <si>
    <t>Avenida Independencia No.526</t>
  </si>
  <si>
    <t>503-231-5444</t>
  </si>
  <si>
    <t>Industrija Piva I Sokova Trebjesa</t>
  </si>
  <si>
    <t>Njegoseva 18</t>
  </si>
  <si>
    <t>Nikic</t>
  </si>
  <si>
    <t>Serbia and Montenegro</t>
  </si>
  <si>
    <t>381-83-242-433</t>
  </si>
  <si>
    <t>Inveralmond Brewery</t>
  </si>
  <si>
    <t>Inveralmond Way</t>
  </si>
  <si>
    <t>Perth</t>
  </si>
  <si>
    <t>44-(01738)-449448</t>
  </si>
  <si>
    <t>Irish Brewing Company</t>
  </si>
  <si>
    <t>Newbridge Industrial Estate</t>
  </si>
  <si>
    <t>Newbridge</t>
  </si>
  <si>
    <t>Iron City Brewing Co.</t>
  </si>
  <si>
    <t>3340 Liberty Ave.</t>
  </si>
  <si>
    <t>412-682-7400</t>
  </si>
  <si>
    <r>
      <rPr>
        <u/>
        <sz val="10"/>
        <color indexed="8"/>
        <rFont val="Helvetica Neue"/>
      </rPr>
      <t>http://www.ironcitybrewingcompany.com/Default.aspx</t>
    </r>
  </si>
  <si>
    <t>Iron City Brewing Company is Pittsburgh born and brewed. We've been a Pittsburgh tradition since 1861. That was the year a German immigrant by the name of Edward Frauenheim founded Iron City Brewery and began a legacy of producing quality beers and lagers in the city of Pittsburgh. Today, the new Iron City Brewing Company is poised to carry on a tradition that is synonymous with pride, innovation and the Western Pennsylvania region. The new Iron City Brewing Company is committed to its employees, its customers, and the community. We have an experienced team with deep resources that is dedicated to making Iron City Brewing Company a successful brewery that the region can be proud to call its own.</t>
  </si>
  <si>
    <t>Iron Hill Brewery - Newark</t>
  </si>
  <si>
    <t>147 East Main Street</t>
  </si>
  <si>
    <t>Newark</t>
  </si>
  <si>
    <t>1-302-266-9000</t>
  </si>
  <si>
    <t>Iron Hill Brewery - Wilmingon</t>
  </si>
  <si>
    <t>620 South Madison Street</t>
  </si>
  <si>
    <t>1-302-658-8200</t>
  </si>
  <si>
    <r>
      <rPr>
        <u/>
        <sz val="10"/>
        <color indexed="8"/>
        <rFont val="Helvetica Neue"/>
      </rPr>
      <t>http://www.ironhillbrewery.com/</t>
    </r>
  </si>
  <si>
    <t>We're passionate about producing distinctive, full-flavored handcrafted beers, accompanied by freshfromscratch New American cuisine in a comfortable, casual atmosphere. Our goal has always been to provide food and beer that is inspired, consistently crafted and presented by a knowledgeable and courteous service staff.</t>
  </si>
  <si>
    <t>Iron Springs Pub &amp; Brewery</t>
  </si>
  <si>
    <t>765 Center Boulevard</t>
  </si>
  <si>
    <t>Fairfax</t>
  </si>
  <si>
    <t>1-415-485-1005</t>
  </si>
  <si>
    <t>Island Brewing Company</t>
  </si>
  <si>
    <t>5049 Sixth Street</t>
  </si>
  <si>
    <t>Carpinteria</t>
  </si>
  <si>
    <t>1-805-745-8272</t>
  </si>
  <si>
    <t>Isle of Skye Brewing Company</t>
  </si>
  <si>
    <t>The Pier</t>
  </si>
  <si>
    <t>Isle of Skye</t>
  </si>
  <si>
    <t>44-(01470)-542477</t>
  </si>
  <si>
    <t>Issaquah Brewhouse</t>
  </si>
  <si>
    <t>35-C West Sunset Way</t>
  </si>
  <si>
    <t>Issaquah</t>
  </si>
  <si>
    <t>1-425-557-1911</t>
  </si>
  <si>
    <t>Ithaca Beer Company</t>
  </si>
  <si>
    <t>600 Elmira Road</t>
  </si>
  <si>
    <t>Ithaca</t>
  </si>
  <si>
    <t>1-607-273-0766</t>
  </si>
  <si>
    <t>Jack Russell Brewing</t>
  </si>
  <si>
    <t>2380 Larsen Drive</t>
  </si>
  <si>
    <t>Camino</t>
  </si>
  <si>
    <t>1-877-457-2725</t>
  </si>
  <si>
    <t>Jack's Brewing</t>
  </si>
  <si>
    <t>39176 Argonaut Way</t>
  </si>
  <si>
    <t>1-510-796-2036</t>
  </si>
  <si>
    <t>Jacob Leinenkugel Brewing Company</t>
  </si>
  <si>
    <t>1 Jefferson Avenue</t>
  </si>
  <si>
    <t>Chippewa Falls</t>
  </si>
  <si>
    <t>1-715-723-5557</t>
  </si>
  <si>
    <r>
      <rPr>
        <u/>
        <sz val="10"/>
        <color indexed="8"/>
        <rFont val="Helvetica Neue"/>
      </rPr>
      <t>http://www.leinie.com/welcome.html</t>
    </r>
  </si>
  <si>
    <t>Jaipur Restaurant and Brewpub</t>
  </si>
  <si>
    <t>10922 Elm Street</t>
  </si>
  <si>
    <t>1-402-392-7331</t>
  </si>
  <si>
    <t>James Page Brewing</t>
  </si>
  <si>
    <t>1500 Jackson Street</t>
  </si>
  <si>
    <t>1-612-789-0400</t>
  </si>
  <si>
    <t>Jarre Creek Ranch Brewing</t>
  </si>
  <si>
    <t>Castle Rock</t>
  </si>
  <si>
    <t>Jasper Ridge Brewery</t>
  </si>
  <si>
    <t>1075 Country Lane</t>
  </si>
  <si>
    <t>Ishpeming</t>
  </si>
  <si>
    <t>1-906-485-6017</t>
  </si>
  <si>
    <t>Jennings Brewery</t>
  </si>
  <si>
    <t>Castle Brewery</t>
  </si>
  <si>
    <t>Cockermouth</t>
  </si>
  <si>
    <t>CA13 9NE</t>
  </si>
  <si>
    <t>0845 1297185</t>
  </si>
  <si>
    <r>
      <rPr>
        <u/>
        <sz val="10"/>
        <color indexed="8"/>
        <rFont val="Helvetica Neue"/>
      </rPr>
      <t>http://www.jenningsbrewery.co.uk/</t>
    </r>
  </si>
  <si>
    <t>Jever Brewery</t>
  </si>
  <si>
    <t>Jever, Germany</t>
  </si>
  <si>
    <r>
      <rPr>
        <u/>
        <sz val="10"/>
        <color indexed="8"/>
        <rFont val="Helvetica Neue"/>
      </rPr>
      <t>http://www.jever.de/</t>
    </r>
  </si>
  <si>
    <t>Jinro Coors Brewing</t>
  </si>
  <si>
    <t>Cheongwon Factory: 52, Joongsam-Ri, Hyundo-Myun</t>
  </si>
  <si>
    <t>82-(0)431-279-4702</t>
  </si>
  <si>
    <t>JJ Bitting Brewing</t>
  </si>
  <si>
    <t>33 Main Street</t>
  </si>
  <si>
    <t>Woodbridge</t>
  </si>
  <si>
    <t>1-732-634-2929</t>
  </si>
  <si>
    <t>Jobber's Canyon Restaurant &amp; Brewery</t>
  </si>
  <si>
    <t>JoBoy's Brew Pub</t>
  </si>
  <si>
    <t>87 Doe Run Rd</t>
  </si>
  <si>
    <t>Manheim</t>
  </si>
  <si>
    <r>
      <rPr>
        <u/>
        <sz val="10"/>
        <color indexed="8"/>
        <rFont val="Helvetica Neue"/>
      </rPr>
      <t>http://www.joboysbrewpub.com/</t>
    </r>
  </si>
  <si>
    <t>John Harvard's Brew House - Framingham</t>
  </si>
  <si>
    <t>1 Worcester Road</t>
  </si>
  <si>
    <t>Framingham</t>
  </si>
  <si>
    <t>1-508-875-2337</t>
  </si>
  <si>
    <t>John Harvard's Brew House - Harvard Square</t>
  </si>
  <si>
    <t>33 Dunster Street</t>
  </si>
  <si>
    <t>1-617-868-3585</t>
  </si>
  <si>
    <t>John Harvard's Brewhouse - Wilmington</t>
  </si>
  <si>
    <t>John Martin sa</t>
  </si>
  <si>
    <t>rue du cerf</t>
  </si>
  <si>
    <t>Genval</t>
  </si>
  <si>
    <r>
      <rPr>
        <u/>
        <sz val="10"/>
        <color indexed="8"/>
        <rFont val="Helvetica Neue"/>
      </rPr>
      <t>http://www.anthonymartin.be/</t>
    </r>
  </si>
  <si>
    <t>Jolly Pumpkin Artisan Ales</t>
  </si>
  <si>
    <t>3115 Broad Street</t>
  </si>
  <si>
    <t>Dexter</t>
  </si>
  <si>
    <t>1-734-426-4962</t>
  </si>
  <si>
    <r>
      <rPr>
        <u/>
        <sz val="10"/>
        <color indexed="8"/>
        <rFont val="Helvetica Neue"/>
      </rPr>
      <t>http://www.jollypumpkin.com</t>
    </r>
  </si>
  <si>
    <t>Welcome to a land of open fermentation, oak barrel aging, and bottle conditioning. At Jolly Pumpkin Artisan Ales we are dedicated to more than the traditions of old world craftsmanship. Everything we do is designed to create ales of outstanding art and flavor. Focusing on traditional rustic country style beers brought to life through labor and love, we strive to create beers to lighten the spirit, and soothe the soul. Sharing our joy to the betterment of mankind is the most that we could hope for.</t>
  </si>
  <si>
    <t>Joshua Huddy's Brew Pub and Grill</t>
  </si>
  <si>
    <t>1-732-240-3640</t>
  </si>
  <si>
    <t>JT Whitney's Brewpub and Eatery</t>
  </si>
  <si>
    <t>674 South Whitney Way</t>
  </si>
  <si>
    <t>1-608-274-1776</t>
  </si>
  <si>
    <t>Jurupa Valley Brewing</t>
  </si>
  <si>
    <t>Riverside</t>
  </si>
  <si>
    <t>JW Lees and Co (Brewers) Ltd.</t>
  </si>
  <si>
    <t>Middleton Junction</t>
  </si>
  <si>
    <t>44-(0161)-6432487</t>
  </si>
  <si>
    <t>Kaiser-Bru</t>
  </si>
  <si>
    <t>Oberer Markt 1</t>
  </si>
  <si>
    <t>Neuhaus</t>
  </si>
  <si>
    <t>49-(0)9156-/-88-0</t>
  </si>
  <si>
    <t>Kaiserdom Privatbrauerei Bamberg</t>
  </si>
  <si>
    <t>Breitckerstrae 9</t>
  </si>
  <si>
    <t>49-(0)951-/-60450</t>
  </si>
  <si>
    <t>Kalamazoo Brewing</t>
  </si>
  <si>
    <t>355 East Kalamazoo Avenue</t>
  </si>
  <si>
    <t>Kalamazoo</t>
  </si>
  <si>
    <t>1-269-382-2338</t>
  </si>
  <si>
    <t>Karl Strauss Brewery Gardens - Sorrento Mesa</t>
  </si>
  <si>
    <t>9675 Scranton Road</t>
  </si>
  <si>
    <t>1-858-587-2739</t>
  </si>
  <si>
    <t>Karlovacka Pivovara</t>
  </si>
  <si>
    <t>Dubovac 22</t>
  </si>
  <si>
    <t>Karlovac</t>
  </si>
  <si>
    <t>Croatia</t>
  </si>
  <si>
    <t>385-47-451-300</t>
  </si>
  <si>
    <t>Keesmann Bru</t>
  </si>
  <si>
    <t>Wunderburg 5</t>
  </si>
  <si>
    <t>49-(0)951-/-26646</t>
  </si>
  <si>
    <t>Keg Microbrewery &amp; Restaurant</t>
  </si>
  <si>
    <t>Stevens Point</t>
  </si>
  <si>
    <t>Keihan Uji Kotsu</t>
  </si>
  <si>
    <t>Uji</t>
  </si>
  <si>
    <t>Kinki</t>
  </si>
  <si>
    <t>81-0774-22-2359</t>
  </si>
  <si>
    <t>Kelmer's Brewhouse</t>
  </si>
  <si>
    <t>Santa Rosa</t>
  </si>
  <si>
    <t>Kentucky Hemp Beer Company</t>
  </si>
  <si>
    <t>Kenya Breweries</t>
  </si>
  <si>
    <t>PO Box 30161</t>
  </si>
  <si>
    <t>Nairobi</t>
  </si>
  <si>
    <t>Kenya</t>
  </si>
  <si>
    <t>254-864000</t>
  </si>
  <si>
    <t>Kessler Brewing</t>
  </si>
  <si>
    <t>Helena</t>
  </si>
  <si>
    <t>King and Barnes</t>
  </si>
  <si>
    <t>Horsham</t>
  </si>
  <si>
    <t>West Sussex</t>
  </si>
  <si>
    <t>Kirin Brewery Company, Ltd</t>
  </si>
  <si>
    <r>
      <rPr>
        <u/>
        <sz val="10"/>
        <color indexed="8"/>
        <rFont val="Helvetica Neue"/>
      </rPr>
      <t>http://www.kirin.com/</t>
    </r>
  </si>
  <si>
    <t>Kiuchi Shuzou Goushi Kaisya</t>
  </si>
  <si>
    <t>1257, Kounsosu</t>
  </si>
  <si>
    <t>Ibaraki</t>
  </si>
  <si>
    <t>81-029-298-0105</t>
  </si>
  <si>
    <t>Kleinbrouwerij de Glazen Toren</t>
  </si>
  <si>
    <t>Glazentorenweg 11</t>
  </si>
  <si>
    <t>Erpe-Mere</t>
  </si>
  <si>
    <t>32-(0)53-83-68-17</t>
  </si>
  <si>
    <t>Klosterbrauerei Neuzelle</t>
  </si>
  <si>
    <t>Brauhausplatz 1</t>
  </si>
  <si>
    <t>Neuzelle</t>
  </si>
  <si>
    <t>Brandenburg</t>
  </si>
  <si>
    <t>49-(0)33652-/-810-0</t>
  </si>
  <si>
    <t>Klosterbrauerei Weltenburg</t>
  </si>
  <si>
    <t>Heitzerstrae 2</t>
  </si>
  <si>
    <t>49-(0)941-/-2001-0</t>
  </si>
  <si>
    <r>
      <rPr>
        <u/>
        <sz val="10"/>
        <color indexed="8"/>
        <rFont val="Helvetica Neue"/>
      </rPr>
      <t>http://www.weltenburger.de/</t>
    </r>
  </si>
  <si>
    <t>Klosterbru Bamberg</t>
  </si>
  <si>
    <t>Obere Mhlbrcke 1-3</t>
  </si>
  <si>
    <t>49-(0)951-/-57722</t>
  </si>
  <si>
    <t>Knig Brauerei</t>
  </si>
  <si>
    <t>Friedrich-Ebert-Strae 255-263</t>
  </si>
  <si>
    <t>Duisburg</t>
  </si>
  <si>
    <t>49-(0)203-/-455-0</t>
  </si>
  <si>
    <t>Knig Ludwig Schlobrauerei Kaltenberg</t>
  </si>
  <si>
    <t>Augsburgerstrae 41</t>
  </si>
  <si>
    <t>Frstenfeldbruck</t>
  </si>
  <si>
    <t>49-(0)8141-/-2430</t>
  </si>
  <si>
    <t>Knigsbacher Brauerei</t>
  </si>
  <si>
    <t>An der Knigsbach 8</t>
  </si>
  <si>
    <t>Koblenz</t>
  </si>
  <si>
    <t>49-(0)261-/-1397-0</t>
  </si>
  <si>
    <t>Knigsegger WalderBru</t>
  </si>
  <si>
    <t>Hauptstrae 6</t>
  </si>
  <si>
    <t>Knigseggwald</t>
  </si>
  <si>
    <t>49-(0)7587-/-9504-0</t>
  </si>
  <si>
    <t>Kona Brewing</t>
  </si>
  <si>
    <t>75-5629 Kuakini Highway</t>
  </si>
  <si>
    <t>Kailua-Kona</t>
  </si>
  <si>
    <t>1-808-334-1133</t>
  </si>
  <si>
    <r>
      <rPr>
        <u/>
        <sz val="10"/>
        <color indexed="8"/>
        <rFont val="Helvetica Neue"/>
      </rPr>
      <t>http://www.konabrewingco.com</t>
    </r>
  </si>
  <si>
    <t>KÃ¶stritzer Schwarzbierbrauerei</t>
  </si>
  <si>
    <t>Heinrich-Schtz-Strae 16</t>
  </si>
  <si>
    <t>Bad KÃ¶stritz</t>
  </si>
  <si>
    <t>ThÃ¼ringen</t>
  </si>
  <si>
    <t>49-(0)36605-/-83-0</t>
  </si>
  <si>
    <t>KrÃ¡lovskÃ½ pivovar KruÅ¡ovice</t>
  </si>
  <si>
    <t>270 53</t>
  </si>
  <si>
    <t>KruÅ¡ovice</t>
  </si>
  <si>
    <r>
      <rPr>
        <u/>
        <sz val="10"/>
        <color indexed="8"/>
        <rFont val="Helvetica Neue"/>
      </rPr>
      <t>http://www.krusovice.cz/</t>
    </r>
  </si>
  <si>
    <t>Krogh's Restaurant and Brewpub</t>
  </si>
  <si>
    <t>23 White Deer Plaza</t>
  </si>
  <si>
    <t>Sparta</t>
  </si>
  <si>
    <t>1-973-729-8428</t>
  </si>
  <si>
    <t>Kross Brewing</t>
  </si>
  <si>
    <t>Morrisville</t>
  </si>
  <si>
    <t>Kuhnhenn Brewing</t>
  </si>
  <si>
    <t>5919 Chicago Road</t>
  </si>
  <si>
    <t>1-586-979-8361</t>
  </si>
  <si>
    <r>
      <rPr>
        <u/>
        <sz val="10"/>
        <color indexed="8"/>
        <rFont val="Helvetica Neue"/>
      </rPr>
      <t>http://www.kbrewery.com/</t>
    </r>
  </si>
  <si>
    <t>Kulmbacher Brauerei AG</t>
  </si>
  <si>
    <t>Lichtenfelser Strae 9</t>
  </si>
  <si>
    <t>Kulmbach</t>
  </si>
  <si>
    <t>49-(0)9221-/-705-0</t>
  </si>
  <si>
    <t>Kulmbacher Mnchshof Bru</t>
  </si>
  <si>
    <t>La Jolla Brew House</t>
  </si>
  <si>
    <t>7536 Fay Avenue</t>
  </si>
  <si>
    <t>1-858-456-6279</t>
  </si>
  <si>
    <t>La Jolla Brewing</t>
  </si>
  <si>
    <t>Labatt / Keith's Brewery / Oland Breweries</t>
  </si>
  <si>
    <t>3055 Agricola Street</t>
  </si>
  <si>
    <t>Halifax</t>
  </si>
  <si>
    <t>Nova Scotia</t>
  </si>
  <si>
    <t>1-902-453-1867</t>
  </si>
  <si>
    <t>Labatt Ontario Breweries</t>
  </si>
  <si>
    <t>150 Simcoe Street</t>
  </si>
  <si>
    <t>1-519-663-5050</t>
  </si>
  <si>
    <t>LaConner Brewing</t>
  </si>
  <si>
    <t>117 South First Street</t>
  </si>
  <si>
    <t>LaConner</t>
  </si>
  <si>
    <t>1-360-466-1415</t>
  </si>
  <si>
    <r>
      <rPr>
        <u/>
        <sz val="10"/>
        <color indexed="8"/>
        <rFont val="Helvetica Neue"/>
      </rPr>
      <t>http://www.insidelaconner.com/</t>
    </r>
  </si>
  <si>
    <t>Lafayette Brewing</t>
  </si>
  <si>
    <t>622 Main Street</t>
  </si>
  <si>
    <t>Lafayette</t>
  </si>
  <si>
    <t>1-765-742-2591</t>
  </si>
  <si>
    <t>Lagunitas Brewing Company</t>
  </si>
  <si>
    <t>1280 North McDowell Boulevard</t>
  </si>
  <si>
    <t>1-707-769-4495</t>
  </si>
  <si>
    <r>
      <rPr>
        <u/>
        <sz val="10"/>
        <color indexed="8"/>
        <rFont val="Helvetica Neue"/>
      </rPr>
      <t>http://www.lagunitas.com/</t>
    </r>
  </si>
  <si>
    <t>Lake Louie Brewing</t>
  </si>
  <si>
    <t>7556 Pine Road</t>
  </si>
  <si>
    <t>Arena</t>
  </si>
  <si>
    <t>1-608-753-2675</t>
  </si>
  <si>
    <t>Lake Placid Pub &amp; Brewery</t>
  </si>
  <si>
    <t>813 Mirror Lake Drive</t>
  </si>
  <si>
    <t>Lake Placid</t>
  </si>
  <si>
    <t>518-523-3813</t>
  </si>
  <si>
    <r>
      <rPr>
        <u/>
        <sz val="10"/>
        <color indexed="8"/>
        <rFont val="Helvetica Neue"/>
      </rPr>
      <t>http://www.ubuale.com/</t>
    </r>
  </si>
  <si>
    <t>Lake Superior Brewing</t>
  </si>
  <si>
    <t>2711 West Superior Street</t>
  </si>
  <si>
    <t>1-218-723-4000</t>
  </si>
  <si>
    <t>Lakefront Brewery</t>
  </si>
  <si>
    <t>1872 North Commerce Street</t>
  </si>
  <si>
    <t>Milwaukee</t>
  </si>
  <si>
    <t>1-414-372-8800</t>
  </si>
  <si>
    <r>
      <rPr>
        <u/>
        <sz val="10"/>
        <color indexed="8"/>
        <rFont val="Helvetica Neue"/>
      </rPr>
      <t>http://www.lakefrontbrewery.com/index.html</t>
    </r>
  </si>
  <si>
    <t>Started in 1987, the microbrewery located on the Milwaukee River has become a Milwaukee landmark.  Its rich history includes partnerships with local taverns, preservation of local historical pieces, unique tours, family style dining options and most importantly, great beer. President Russ Klisch said it all started with his brother, Jim.  Jim expressed interest in beer making near his birthday and Russ humored him by purchasing him a book on the subject.  Jim read the book and brewed the beer.  Although not known, according to Russ, as a gourmet cook, Jim made a good beer.  Russ was impressed and decided he could do it better.  In short, sibling competitiveness and common interest lead both to entering contests in beer making.  They both received awards, and family and friends encouraged them to start the business. Their family had roots in the beer industry as well.  Their grandfather worked for Schlitz driving a street sweeper and a truck.  Russ Klisch remembers him bringing home short fills to his dad.  He recalls, even as a kid, that it was a cool job if you got to bring beer home at night.  Taverns were also owned by several family members. With that family history and their common interest in beer making, the brothers started their business.  They decided to start small.  Initially, they bought an old pizza bakery building down the street from their home in Riverwest.  They liked the location and the fact that they could walk there from home.  They sold their first barrel on December 2, 1987.  They stayed at that location until winter of 1998.</t>
  </si>
  <si>
    <t>Lammin Sahti Oy</t>
  </si>
  <si>
    <t>Liesontie 554</t>
  </si>
  <si>
    <t>Lammi</t>
  </si>
  <si>
    <t>Finland</t>
  </si>
  <si>
    <t>358-3-633-5444</t>
  </si>
  <si>
    <t>Lancaster Brewing Co.</t>
  </si>
  <si>
    <t>302 N. Plum St.</t>
  </si>
  <si>
    <t>Lancaster</t>
  </si>
  <si>
    <t>717-391-6258</t>
  </si>
  <si>
    <r>
      <rPr>
        <u/>
        <sz val="10"/>
        <color indexed="8"/>
        <rFont val="Helvetica Neue"/>
      </rPr>
      <t>http://www.lancasterbrewing.com/index.html</t>
    </r>
  </si>
  <si>
    <t>We brew our beer in the heart of Lancaster County, Pennsylvania with great respect for the old traditions of brewing. Our master brewer, Christian Heim, has a strong commitment to quality and uses advanced brewing techniques to produce a consistent and high quality beer. Savor the hopped aromas as they come alive and accentuate the wholesome malt flavors in our ales and lagers.</t>
  </si>
  <si>
    <t>Lanchester Brewing</t>
  </si>
  <si>
    <t>Durham DH7 0NT</t>
  </si>
  <si>
    <t>Durham</t>
  </si>
  <si>
    <t>Lang Creek Brewry</t>
  </si>
  <si>
    <t>655 Lang Creek Road</t>
  </si>
  <si>
    <t>Marion</t>
  </si>
  <si>
    <t>(406) 858-2200</t>
  </si>
  <si>
    <r>
      <rPr>
        <u/>
        <sz val="10"/>
        <color indexed="8"/>
        <rFont val="Helvetica Neue"/>
      </rPr>
      <t>http://langcreekbrewery.com/</t>
    </r>
  </si>
  <si>
    <t>Good beer here!!</t>
  </si>
  <si>
    <t>Latrobe Brewing</t>
  </si>
  <si>
    <t>Latrobe</t>
  </si>
  <si>
    <t>Laughing Dog Brewing</t>
  </si>
  <si>
    <t>55 Emerald Industrial Park Road</t>
  </si>
  <si>
    <t>Ponderay</t>
  </si>
  <si>
    <t>208-263-9222</t>
  </si>
  <si>
    <r>
      <rPr>
        <u/>
        <sz val="10"/>
        <color indexed="8"/>
        <rFont val="Helvetica Neue"/>
      </rPr>
      <t>http://www.laughingdogbrewing.com/</t>
    </r>
  </si>
  <si>
    <t>Great Local brew.  They have 5 main brews, but the 2 I love most are their Pale Ale and Cream Ale.  The Pale Ale has a great hoppy finish, while the Cream Ale has a nice smooth taste. They also have a few other great brews!</t>
  </si>
  <si>
    <t>Lazy Magnolia Brewing Company</t>
  </si>
  <si>
    <t>7030 Roscoe Turner Rd</t>
  </si>
  <si>
    <t>Kiln</t>
  </si>
  <si>
    <t>(228) 467-2727</t>
  </si>
  <si>
    <r>
      <rPr>
        <u/>
        <sz val="10"/>
        <color indexed="8"/>
        <rFont val="Helvetica Neue"/>
      </rPr>
      <t>http://www.lazymagnolia.com/</t>
    </r>
  </si>
  <si>
    <t>Le Cheval Blanc</t>
  </si>
  <si>
    <t>809 Rue Ontario Est</t>
  </si>
  <si>
    <t>1-514-522-0211</t>
  </si>
  <si>
    <t>Left Coast Brewing</t>
  </si>
  <si>
    <t>1245 Puerta del Sol</t>
  </si>
  <si>
    <t>San Clemente</t>
  </si>
  <si>
    <t>1-949-361-9972</t>
  </si>
  <si>
    <t>Left Hand Brewing Company</t>
  </si>
  <si>
    <t>1265 Boston Avenue</t>
  </si>
  <si>
    <t>Longmont</t>
  </si>
  <si>
    <t>1-303-772-0258</t>
  </si>
  <si>
    <r>
      <rPr>
        <u/>
        <sz val="10"/>
        <color indexed="8"/>
        <rFont val="Helvetica Neue"/>
      </rPr>
      <t>http://www.lefthandbrewing.com/</t>
    </r>
  </si>
  <si>
    <t>Legacy Brewing Co.</t>
  </si>
  <si>
    <t>545 Canal Street</t>
  </si>
  <si>
    <t>Reading</t>
  </si>
  <si>
    <t>(610) 376-9996</t>
  </si>
  <si>
    <r>
      <rPr>
        <u/>
        <sz val="10"/>
        <color indexed="8"/>
        <rFont val="Helvetica Neue"/>
      </rPr>
      <t>http://www.legacybrewing.com</t>
    </r>
  </si>
  <si>
    <t>Legacy Brewing Co. is committed to handcrafting unique, high quality beer by employing brewing techniques learned from European and American brewers. The complexity of flavors comes from a combination of high quality imported malts and our hopping methods which includes the use of whole flower hops. The Legacy team includes a creative collection of brewers, engineers, a microbiologist and our friends in the arts community; all with a passion for innovative products. Legacy...we brew pure pleasure!</t>
  </si>
  <si>
    <t>Legends Brewhouse &amp; Eatery of Green Bay</t>
  </si>
  <si>
    <t>2840 Shawano Avenue</t>
  </si>
  <si>
    <t>1-920-662-1111</t>
  </si>
  <si>
    <t>Leinenkugel's Ballyard Brewery</t>
  </si>
  <si>
    <t>Phoenix</t>
  </si>
  <si>
    <t>Lewis &amp; Clark Brewing Company</t>
  </si>
  <si>
    <t>939 Getchell Street</t>
  </si>
  <si>
    <t>(406) 442-5960</t>
  </si>
  <si>
    <r>
      <rPr>
        <u/>
        <sz val="10"/>
        <color indexed="8"/>
        <rFont val="Helvetica Neue"/>
      </rPr>
      <t>http://lewisandclarkbrewing.com/</t>
    </r>
  </si>
  <si>
    <t>Liberty Steakhouse and Brewery</t>
  </si>
  <si>
    <t>1321 Celebrity Circle</t>
  </si>
  <si>
    <t>Myrtle Beach</t>
  </si>
  <si>
    <t>843.626.4677</t>
  </si>
  <si>
    <r>
      <rPr>
        <u/>
        <sz val="10"/>
        <color indexed="8"/>
        <rFont val="Helvetica Neue"/>
      </rPr>
      <t>http://www.libertysteakhouseandbrewery.com/</t>
    </r>
  </si>
  <si>
    <t>Liberty means many things to many different people. It's a celebration of the great American farmer and the rich bounty he puts on our plates.  It's a celebration of America's rich ethnic cooking styles. It's a celebration of the resurgence of the handcrafted-brewing style of the pre-prohibition small American brewery.  Liberty Steakhouse &amp; Brewery is based on America's rich ethnic cooking styles, complimented by finely hand-crafted beers, tantalizing starters and perfectly seared steaks. We've got something brewing you're sure to like. Liberty is also a celebration of life, family and the pursuit of happiness. So bring us your hungry, your thirsty and fun-loving, we'll send you home refreshed and fulfilled.</t>
  </si>
  <si>
    <t>Licher Privatbrauerei</t>
  </si>
  <si>
    <t>In den Hardtberggrten</t>
  </si>
  <si>
    <t>Lich</t>
  </si>
  <si>
    <t>49-(0)6404-/-82-0</t>
  </si>
  <si>
    <t>Liefmans Breweries</t>
  </si>
  <si>
    <t>Wontergemstraat 42</t>
  </si>
  <si>
    <t>Dentergem</t>
  </si>
  <si>
    <t>32-051-63-36-81</t>
  </si>
  <si>
    <t>Lift Bridge Brewery</t>
  </si>
  <si>
    <t>Stillwater</t>
  </si>
  <si>
    <r>
      <rPr>
        <u/>
        <sz val="10"/>
        <color indexed="8"/>
        <rFont val="Helvetica Neue"/>
      </rPr>
      <t>http://www.liftbridgebrewery.com/</t>
    </r>
  </si>
  <si>
    <t>Lighthouse Brewing</t>
  </si>
  <si>
    <t>2 - 836 Devonshire Road</t>
  </si>
  <si>
    <t>1-888-862-7500</t>
  </si>
  <si>
    <t>Lightning Boy Brewery</t>
  </si>
  <si>
    <t>Limburg Beer Company</t>
  </si>
  <si>
    <t>500 Williams Street</t>
  </si>
  <si>
    <t>Hawkes Bay</t>
  </si>
  <si>
    <t>64-(06)-878-5542</t>
  </si>
  <si>
    <t>Lion Brewery Ceylon Ltd.</t>
  </si>
  <si>
    <t>No-254, Colombo Road</t>
  </si>
  <si>
    <t>Colombo</t>
  </si>
  <si>
    <t>Sri Lanka</t>
  </si>
  <si>
    <t>94-331535-42</t>
  </si>
  <si>
    <r>
      <rPr>
        <u/>
        <sz val="10"/>
        <color indexed="8"/>
        <rFont val="Helvetica Neue"/>
      </rPr>
      <t>http://www.lionbeer.com/</t>
    </r>
  </si>
  <si>
    <t>Lion Brewery Inc.</t>
  </si>
  <si>
    <t>700 North Pennsylvania Blvd.</t>
  </si>
  <si>
    <t>Wilkes Barre</t>
  </si>
  <si>
    <t>(800) 233-8327</t>
  </si>
  <si>
    <r>
      <rPr>
        <u/>
        <sz val="10"/>
        <color indexed="8"/>
        <rFont val="Helvetica Neue"/>
      </rPr>
      <t>http://www.lionbrewery.com/</t>
    </r>
  </si>
  <si>
    <t>With a proud brewing heritage dating back to 1905, The Lion Brewery merges rustic architecture with state-of-the-art brewing technology, a contrast typified by the gleaming stainless steel aging tanks that sit alongside the traditional copper brew kettle. Our brewing process utilizes the traditional English method of upward infusion mashing in our combination mash lauter tun to create lagers and ales inspired by old world values, but with modern quality and consistency. The staff at The Lion Brewery is dedicated to producing true handcrafted beers, made right here in our century-old Brewhouse. All of our premium beers are made using only the four basic ingredients allowed by the Reinheitsgebot, or German purity law. Under the skillful supervision of our Master Brewer, Leo Orlandini, each of our lagers and ales are brewed in small batches using only the finest hops and malts available to guarantee the highest quality and freshness. Each product we brew is an original recipe especially created to deliver a fuller flavor than ordinary beers, yet with an approachable style and character. As a result, our beers have garnered numerous medals from the Great American Beer Festival and the World Beer Championships in recent years.</t>
  </si>
  <si>
    <t>Lion Nathan Australia  Hunter Street</t>
  </si>
  <si>
    <t>Level 15, 20 Hunter Street</t>
  </si>
  <si>
    <t>Sydney</t>
  </si>
  <si>
    <t>New South Wales</t>
  </si>
  <si>
    <t>61-(02)-9320-2200</t>
  </si>
  <si>
    <t>Listermann Brewing Company</t>
  </si>
  <si>
    <t>1621 Dana Ave.</t>
  </si>
  <si>
    <t>(513) 731-1130</t>
  </si>
  <si>
    <r>
      <rPr>
        <u/>
        <sz val="10"/>
        <color indexed="8"/>
        <rFont val="Helvetica Neue"/>
      </rPr>
      <t>http://www.listermann.com/</t>
    </r>
  </si>
  <si>
    <t>Little Apple Brewing</t>
  </si>
  <si>
    <t>1110 Westloop Center</t>
  </si>
  <si>
    <t>Manhattan</t>
  </si>
  <si>
    <t>1-785-539-5500</t>
  </si>
  <si>
    <t>Little Creatures Brewery</t>
  </si>
  <si>
    <t>40 Mews Road</t>
  </si>
  <si>
    <t>Fremantle</t>
  </si>
  <si>
    <t>WA</t>
  </si>
  <si>
    <t>+61 8 9430 5155</t>
  </si>
  <si>
    <r>
      <rPr>
        <u/>
        <sz val="10"/>
        <color indexed="8"/>
        <rFont val="Helvetica Neue"/>
      </rPr>
      <t>http://www.littlecreatures.com.au/</t>
    </r>
  </si>
  <si>
    <t>Live Oak Brewing</t>
  </si>
  <si>
    <t>3301-B East Fifth Street</t>
  </si>
  <si>
    <t>1-512-385-2299</t>
  </si>
  <si>
    <r>
      <rPr>
        <u/>
        <sz val="10"/>
        <color indexed="8"/>
        <rFont val="Helvetica Neue"/>
      </rPr>
      <t>http://www.liveoakbrewing.com/</t>
    </r>
  </si>
  <si>
    <t>Live Oak Brewing Company is truly a home-grown Austin enterprise. Two of Austin's own homebrews, Chip McElroy and Brian Peters, literally hand-built the brewery and were the two main brewers, keg washers, delivery persons, and proselytizers. Live Oak has grown since then, but we are still just as passionate about providing delicious old-world style beers that are rarely commercially available. Our special beers are brewed in limited quantities in a small east Austin brewery and are available in fine pubs and restaurants in Austin, Dallas, Houston, Alpine, Marathon, San Marcos and San Antonio.</t>
  </si>
  <si>
    <t>Loaf and Stein Brewing</t>
  </si>
  <si>
    <t>Eagle River</t>
  </si>
  <si>
    <t>Lobkowiczk Pivovar Vysok Chlumec</t>
  </si>
  <si>
    <t>CZ-262 52 Vysok Chlumec</t>
  </si>
  <si>
    <t>Vysok Chlumec</t>
  </si>
  <si>
    <t>420-318-865-321</t>
  </si>
  <si>
    <t>Logjam Microbrewery</t>
  </si>
  <si>
    <t>B-4864 Cty Rd F</t>
  </si>
  <si>
    <t>Unity</t>
  </si>
  <si>
    <t>715-223-4336</t>
  </si>
  <si>
    <r>
      <rPr>
        <u/>
        <sz val="10"/>
        <color indexed="8"/>
        <rFont val="Helvetica Neue"/>
      </rPr>
      <t>http://www.logjambeer.com/</t>
    </r>
  </si>
  <si>
    <t>Originally started in Tomahawk, WI.  LogJam Microbrewery is under new ownership and located in Unity, WI at Monster World campground.</t>
  </si>
  <si>
    <t>Long Trail Brewing Co</t>
  </si>
  <si>
    <t>Route 4 &amp; 100A</t>
  </si>
  <si>
    <t>Bridgewater Corners</t>
  </si>
  <si>
    <t>802) 672-5011</t>
  </si>
  <si>
    <r>
      <rPr>
        <u/>
        <sz val="10"/>
        <color indexed="8"/>
        <rFont val="Helvetica Neue"/>
      </rPr>
      <t>http://www.longtrail.com/</t>
    </r>
  </si>
  <si>
    <t>Long Trail Brewery is a microbrewery located in Bridgewater, Vermont, USA. It was opened in May of 1989 by Andy Pherson, who now serves both as the company's president and brewmaster. The company's first brewery was located in the basement of the Bridgewater Woolen Mill in Vermont's Green Mountains, but by 1995 the company had become popular enough that it was able to relocate to a state-of-the-art brewery and visitor center (featuring an open-air deck overlooking the Ottaquechee River) in Bridgewater Corners, VT.</t>
  </si>
  <si>
    <t>Long Valley Pub &amp; Brewery</t>
  </si>
  <si>
    <t>1 Fairmount Road</t>
  </si>
  <si>
    <t>Long Valley</t>
  </si>
  <si>
    <t>1-908-876-1122</t>
  </si>
  <si>
    <t>Lost Coast Brewery</t>
  </si>
  <si>
    <t>617 Fourth Street</t>
  </si>
  <si>
    <t>Eureka</t>
  </si>
  <si>
    <t>1-707-445-4484</t>
  </si>
  <si>
    <r>
      <rPr>
        <u/>
        <sz val="10"/>
        <color indexed="8"/>
        <rFont val="Helvetica Neue"/>
      </rPr>
      <t>http://www.lostcoast.com/</t>
    </r>
  </si>
  <si>
    <t>LÃ¶wenbrÃ¤u Brauerei</t>
  </si>
  <si>
    <t>Nymphenburger StraÃŸe 4</t>
  </si>
  <si>
    <t>49-(0)89-/-5200-0</t>
  </si>
  <si>
    <t>Lwenbru Munich</t>
  </si>
  <si>
    <t>Toronto ON</t>
  </si>
  <si>
    <t>Toronto</t>
  </si>
  <si>
    <t>Lwenbru Zrich</t>
  </si>
  <si>
    <t>Maclay and Co.</t>
  </si>
  <si>
    <t>Clackmannan</t>
  </si>
  <si>
    <t>Mad Anthony Brewing</t>
  </si>
  <si>
    <t>2002 Broadway</t>
  </si>
  <si>
    <t>Fort Wayne</t>
  </si>
  <si>
    <t>1-260-426-2537</t>
  </si>
  <si>
    <t>Mad Crab Restaurant and Brewery</t>
  </si>
  <si>
    <t>Mad River Brewing</t>
  </si>
  <si>
    <t>195 Taylor Way</t>
  </si>
  <si>
    <t>Blue Lake</t>
  </si>
  <si>
    <t>1-707-668-4151</t>
  </si>
  <si>
    <t>Mad River Brewing Company</t>
  </si>
  <si>
    <t>101 Taylor Way</t>
  </si>
  <si>
    <t>707-668-4151</t>
  </si>
  <si>
    <r>
      <rPr>
        <u/>
        <sz val="10"/>
        <color indexed="8"/>
        <rFont val="Helvetica Neue"/>
      </rPr>
      <t>http://www.madriverbrewing.com/</t>
    </r>
  </si>
  <si>
    <t>Brewmaster Bob Smith's dream to open a small brewery began in the late seventies. Seeking knowledge and ingredients Smith joined with a small number of individuals who were laying the foundation of the craft beer movement in California. With a small group of investors Smith formed Mad River Brewing Company in 1989. Now in our 2nd decade we continue our commitment to producing fine ales combining the most traditional brewing methods with an environmentally sound approach. For centuries the English have been known for their brewing expertise. At Mad River Brewing Company we are long on tradition and continue to handcraft our ales in the truest sense. Our award winning ales have become renowned for their unique flavor profile and consistent quality.</t>
  </si>
  <si>
    <t>Magic Hat</t>
  </si>
  <si>
    <t>5 Bartlett Bay Road</t>
  </si>
  <si>
    <t>South Burlington</t>
  </si>
  <si>
    <t>1-802-658-2739</t>
  </si>
  <si>
    <r>
      <rPr>
        <u/>
        <sz val="10"/>
        <color indexed="8"/>
        <rFont val="Helvetica Neue"/>
      </rPr>
      <t>http://www.magichat.net/</t>
    </r>
  </si>
  <si>
    <t>Burlington microbrewers of Humble Patience, Fat Angel, #9, Blind Faith IPA, and Heart of Darkness Oatmeal Stout.</t>
  </si>
  <si>
    <t>Magnolia Pub and Brewery</t>
  </si>
  <si>
    <t>1398 Haight Street</t>
  </si>
  <si>
    <t>1-415-864-7468</t>
  </si>
  <si>
    <r>
      <rPr>
        <u/>
        <sz val="10"/>
        <color indexed="8"/>
        <rFont val="Helvetica Neue"/>
      </rPr>
      <t>http://www.magnoliapub.com/</t>
    </r>
  </si>
  <si>
    <t>Main Street Alehouse</t>
  </si>
  <si>
    <t>333 North Main Avenue</t>
  </si>
  <si>
    <t>Gresham</t>
  </si>
  <si>
    <t>1-503-669-0569</t>
  </si>
  <si>
    <t>Main Street Beer Company #1</t>
  </si>
  <si>
    <t>Main Street Brewery</t>
  </si>
  <si>
    <t>300 North Main Street</t>
  </si>
  <si>
    <t>Corona</t>
  </si>
  <si>
    <t>1-951-371-1471</t>
  </si>
  <si>
    <t>Main Street Brewing</t>
  </si>
  <si>
    <t>Main Street Station Casino, Brewery and Hotel</t>
  </si>
  <si>
    <t>200 North Main Street</t>
  </si>
  <si>
    <t>1-800-713-8933</t>
  </si>
  <si>
    <t>Maisel Bru</t>
  </si>
  <si>
    <t>Moosstrae 46</t>
  </si>
  <si>
    <t>49-(0)951-/-91827-0</t>
  </si>
  <si>
    <t>Malt Shovel Brewery</t>
  </si>
  <si>
    <t>99 Pyrmont Bridge Road</t>
  </si>
  <si>
    <t>Camperdown</t>
  </si>
  <si>
    <t>61-(02)-9519-3579</t>
  </si>
  <si>
    <r>
      <rPr>
        <u/>
        <sz val="10"/>
        <color indexed="8"/>
        <rFont val="Helvetica Neue"/>
      </rPr>
      <t>http://www.maltshovel.com.au/</t>
    </r>
  </si>
  <si>
    <t>Mambo Beer</t>
  </si>
  <si>
    <t>10920 North Port Washington Road</t>
  </si>
  <si>
    <t>Mequon</t>
  </si>
  <si>
    <t>1-888-548-3754</t>
  </si>
  <si>
    <t>Mammoth Brewing</t>
  </si>
  <si>
    <t>24 Lake Mary Road</t>
  </si>
  <si>
    <t>Mammoth Lakes</t>
  </si>
  <si>
    <t>1-760-934-2337</t>
  </si>
  <si>
    <t>Manayunk Brewery and Restaurant</t>
  </si>
  <si>
    <t>4120 Main Street</t>
  </si>
  <si>
    <t>1-215-482-8220</t>
  </si>
  <si>
    <r>
      <rPr>
        <u/>
        <sz val="10"/>
        <color indexed="8"/>
        <rFont val="Helvetica Neue"/>
      </rPr>
      <t>http://www.manayunkbrewery.com/</t>
    </r>
  </si>
  <si>
    <t>Manhattan Beach Brewing</t>
  </si>
  <si>
    <t>124 Manhattan Beach Boulevard</t>
  </si>
  <si>
    <t>Manhattan Beach</t>
  </si>
  <si>
    <t>1-310-378-2744</t>
  </si>
  <si>
    <t>Marble Brewery</t>
  </si>
  <si>
    <t>111 Marble Ave NW</t>
  </si>
  <si>
    <t>505.243.2739</t>
  </si>
  <si>
    <r>
      <rPr>
        <u/>
        <sz val="10"/>
        <color indexed="8"/>
        <rFont val="Helvetica Neue"/>
      </rPr>
      <t>http://marblebrewery.com/</t>
    </r>
  </si>
  <si>
    <t>Marble Brewery is located in beautiful Downtown Albuquerque area, conveniently located near Interstate 25 and just a stone's throw from the railroad tracks. Our spacious tap room and extensive bar is complimented by an equally expansive patio that offers plenty of shaded, picnic-style seating. For both beer lovers and curious and thirsty tourists, a visit to Marble Brewery is a must when in Albuquerque.</t>
  </si>
  <si>
    <t>Margaritaville Brewing Company</t>
  </si>
  <si>
    <t>Jacksonville</t>
  </si>
  <si>
    <t>(877) 742-7501</t>
  </si>
  <si>
    <r>
      <rPr>
        <u/>
        <sz val="10"/>
        <color indexed="8"/>
        <rFont val="Helvetica Neue"/>
      </rPr>
      <t>http://www.landsharklager.com/</t>
    </r>
  </si>
  <si>
    <t>Marin Brewing</t>
  </si>
  <si>
    <t>1809 Larkspur Landing Circle</t>
  </si>
  <si>
    <t>Larkspur Landing</t>
  </si>
  <si>
    <t>1-415-461-4677</t>
  </si>
  <si>
    <t>Marine Pub &amp; Brewhouse</t>
  </si>
  <si>
    <t>5820 Marine Drive</t>
  </si>
  <si>
    <t>Burnaby</t>
  </si>
  <si>
    <t>1-604-435-2245</t>
  </si>
  <si>
    <t>Maritime Pacific Brewing</t>
  </si>
  <si>
    <t>1514 NW Leary Way</t>
  </si>
  <si>
    <t>1-206-782-6181</t>
  </si>
  <si>
    <t>Marquette Harbor Brewery and Restaurant</t>
  </si>
  <si>
    <t>119 South Front Street</t>
  </si>
  <si>
    <t>Marquette</t>
  </si>
  <si>
    <t>1-906-228-3533</t>
  </si>
  <si>
    <t>Marshall Brewing Company</t>
  </si>
  <si>
    <t>618 S. Wheeling Ave</t>
  </si>
  <si>
    <t>Tulsa</t>
  </si>
  <si>
    <t>(918) 292-8781</t>
  </si>
  <si>
    <r>
      <rPr>
        <u/>
        <sz val="10"/>
        <color indexed="8"/>
        <rFont val="Helvetica Neue"/>
      </rPr>
      <t>http://marshallbrewing.com</t>
    </r>
  </si>
  <si>
    <t>Martini-Brauerei</t>
  </si>
  <si>
    <t>Klnische Strae 94-104</t>
  </si>
  <si>
    <t>Kassel</t>
  </si>
  <si>
    <t>49-(0)561-/-7885-0</t>
  </si>
  <si>
    <t>Marzoni's Brick Oven &amp; Brewing Co</t>
  </si>
  <si>
    <t>165 Patchway Road</t>
  </si>
  <si>
    <t>Duncansville</t>
  </si>
  <si>
    <t>814-695-2931</t>
  </si>
  <si>
    <r>
      <rPr>
        <u/>
        <sz val="10"/>
        <color indexed="8"/>
        <rFont val="Helvetica Neue"/>
      </rPr>
      <t>http://www.marzonis.com/</t>
    </r>
  </si>
  <si>
    <t>Marzoni's beers are brewed on premise, utilizing the finest ingredients available. Beers brewed at Marzoni's are dispensed directly from our chilled serving tanks to the tap stations on the bar for the freshest beer around! On any given day, there are at least 8 beers on tap, not to mention house-brewed root beer. Brewery tours are available!</t>
  </si>
  <si>
    <t>Mash House Restaurant and Brewery</t>
  </si>
  <si>
    <t>4150 Sycamore Dairy Road</t>
  </si>
  <si>
    <t>Fayetteville</t>
  </si>
  <si>
    <t>1-910-867-9223</t>
  </si>
  <si>
    <t>Matilda Bay Brewing</t>
  </si>
  <si>
    <t>130 Stirling Highway</t>
  </si>
  <si>
    <t>North Fremantle</t>
  </si>
  <si>
    <t>Western Australia</t>
  </si>
  <si>
    <t>61-(08)-9430-0777</t>
  </si>
  <si>
    <t>Maui Brewing Co.</t>
  </si>
  <si>
    <t>4405 Honoapiilani Highway #217</t>
  </si>
  <si>
    <t>Lahaina, Maui</t>
  </si>
  <si>
    <t>808.669.3474</t>
  </si>
  <si>
    <r>
      <rPr>
        <u/>
        <sz val="10"/>
        <color indexed="8"/>
        <rFont val="Helvetica Neue"/>
      </rPr>
      <t>http://mauibrewingco.com/</t>
    </r>
  </si>
  <si>
    <t>Maui Brewing Co., with a brewpub in Kahana and production brewery in Lahaina, has built a reputation for creating handcrafted beers brewed using the finest natural ingredients.  We have become one of the area's most popular dining locations and are the island's only microbrewery.  Our menu offers a broad selection of fine foods to satisfy any palate.</t>
  </si>
  <si>
    <t>Maumee Bay Brewing</t>
  </si>
  <si>
    <t>27 Broadway</t>
  </si>
  <si>
    <t>Toledo</t>
  </si>
  <si>
    <t>1-419-243-1302</t>
  </si>
  <si>
    <t>McCashin's Brewery &amp; Malthouse</t>
  </si>
  <si>
    <t>660 Main Road</t>
  </si>
  <si>
    <t>Nelson</t>
  </si>
  <si>
    <t>64-(03)-547-0526</t>
  </si>
  <si>
    <t>McCoy's Public House and Brewkitchen</t>
  </si>
  <si>
    <t>4057 Pennsylvania Avenue</t>
  </si>
  <si>
    <t>1-816-960-0866</t>
  </si>
  <si>
    <t>McGuire's Irish Pub and Brewery - Pensacola</t>
  </si>
  <si>
    <t>600 East Gregory Street</t>
  </si>
  <si>
    <t>Pensacola</t>
  </si>
  <si>
    <t>1-850-433-6789</t>
  </si>
  <si>
    <t>McKenzie Brew House</t>
  </si>
  <si>
    <t>451 Wilmington-West Chester Pike</t>
  </si>
  <si>
    <t>Glen Mills</t>
  </si>
  <si>
    <t>1-610-361-9800</t>
  </si>
  <si>
    <r>
      <rPr>
        <u/>
        <sz val="10"/>
        <color indexed="8"/>
        <rFont val="Helvetica Neue"/>
      </rPr>
      <t>http://www.mckenziebrewhouse.com</t>
    </r>
  </si>
  <si>
    <t>McMenamins Mill Creek</t>
  </si>
  <si>
    <t>13300 Bothell-Everett Highway #304</t>
  </si>
  <si>
    <t>Mill Creek</t>
  </si>
  <si>
    <t>1-425-316-0520</t>
  </si>
  <si>
    <t>McMullen &amp; Sons</t>
  </si>
  <si>
    <t>26 Old Cross</t>
  </si>
  <si>
    <t>Hertford</t>
  </si>
  <si>
    <t>Hertfordshire</t>
  </si>
  <si>
    <t>44-(01992)-584911</t>
  </si>
  <si>
    <t>Meantime Brewing Company Limited</t>
  </si>
  <si>
    <t>2 Penhall Road</t>
  </si>
  <si>
    <t>Greenwich</t>
  </si>
  <si>
    <t>SE7 8RX</t>
  </si>
  <si>
    <t>44-(020)-8293-1111</t>
  </si>
  <si>
    <r>
      <rPr>
        <u/>
        <sz val="10"/>
        <color indexed="8"/>
        <rFont val="Helvetica Neue"/>
      </rPr>
      <t>http://www.meantimebrewing.com/</t>
    </r>
  </si>
  <si>
    <t>Meckatzer Lwenbru</t>
  </si>
  <si>
    <t>Meckatz 10</t>
  </si>
  <si>
    <t>Heimenkirch</t>
  </si>
  <si>
    <t>49-(0)8381-/-504-0</t>
  </si>
  <si>
    <t>Mehana Brewing</t>
  </si>
  <si>
    <t>275 East Kawili Street</t>
  </si>
  <si>
    <t>Hilo</t>
  </si>
  <si>
    <t>1-808-934-8211</t>
  </si>
  <si>
    <t>Mendocino Brewing - Hopland</t>
  </si>
  <si>
    <t>13351 Highway 101</t>
  </si>
  <si>
    <t>Hopland</t>
  </si>
  <si>
    <t>1-707-744-1361</t>
  </si>
  <si>
    <t>Mendocino Brewing - Saratoga Springs</t>
  </si>
  <si>
    <t>Saratoga Springs</t>
  </si>
  <si>
    <r>
      <rPr>
        <u/>
        <sz val="10"/>
        <color indexed="8"/>
        <rFont val="Helvetica Neue"/>
      </rPr>
      <t>http://www.mendobrew.com/</t>
    </r>
  </si>
  <si>
    <t>Mendocino Brewing - Ukiah</t>
  </si>
  <si>
    <t>1601 Airport Road</t>
  </si>
  <si>
    <t>Ukiah</t>
  </si>
  <si>
    <t>1-707-463-2627</t>
  </si>
  <si>
    <t>Mercury Brewing Company</t>
  </si>
  <si>
    <t>23 Hayward St.</t>
  </si>
  <si>
    <t>Ipswich</t>
  </si>
  <si>
    <t>978-356-3329</t>
  </si>
  <si>
    <r>
      <rPr>
        <u/>
        <sz val="10"/>
        <color indexed="8"/>
        <rFont val="Helvetica Neue"/>
      </rPr>
      <t>http://www.mercurybrewing.com</t>
    </r>
  </si>
  <si>
    <t>Located in historic Ipswich, Massachusetts, Mercury Brewing Company emerged in 1999 when Rob Martin, then Director of Operations for Ipswich Brewing Company, purchased the brewery and renamed the company Mercury Brewing and Distribution Company. While continuing production of Ipswich Ale, Martin expanded the company with Stone Cat Ales and Lagers, Mercury Premium Sodas, and numerous contract brewing agreements.  In 2007 our beer production topped 14,000 BBLs (434,000 GAL), a 44% increase from 2006. Soda production came to 1180 BBLs (36,580 GAL), an increase of 22% from the previous year. We could not have done this without our hardworking staff and loyal customers and look forward to an even better 2008.</t>
  </si>
  <si>
    <t>Metropolitan Brewing</t>
  </si>
  <si>
    <t>5121 N Ravenswood Ave,</t>
  </si>
  <si>
    <r>
      <rPr>
        <u/>
        <sz val="10"/>
        <color indexed="8"/>
        <rFont val="Helvetica Neue"/>
      </rPr>
      <t>http://www.metrobrewing.com/</t>
    </r>
  </si>
  <si>
    <t>Mia and Pia's Pizzeria and Brewhouse</t>
  </si>
  <si>
    <t>3545 Summers Lane (restaurant)</t>
  </si>
  <si>
    <t>Klamath Falls</t>
  </si>
  <si>
    <t>1-541-884-4880</t>
  </si>
  <si>
    <t>Michigan Brewing</t>
  </si>
  <si>
    <t>1093 Highview Drive</t>
  </si>
  <si>
    <t>Webberville</t>
  </si>
  <si>
    <t>1-517-521-3600</t>
  </si>
  <si>
    <r>
      <rPr>
        <u/>
        <sz val="10"/>
        <color indexed="8"/>
        <rFont val="Helvetica Neue"/>
      </rPr>
      <t>http://www.michiganbrewing.com/</t>
    </r>
  </si>
  <si>
    <t>Mickey Finn's Brewery</t>
  </si>
  <si>
    <t>412 North Milwaukee Avenue</t>
  </si>
  <si>
    <t>Libertyville</t>
  </si>
  <si>
    <t>1-847-362-6688</t>
  </si>
  <si>
    <t>Mickey's Brewing Co.</t>
  </si>
  <si>
    <r>
      <rPr>
        <u/>
        <sz val="10"/>
        <color indexed="8"/>
        <rFont val="Helvetica Neue"/>
      </rPr>
      <t>http://www.mickeys.com</t>
    </r>
  </si>
  <si>
    <t>Microbrouwerij Achilles</t>
  </si>
  <si>
    <t>Dulft 9A</t>
  </si>
  <si>
    <t>Itegem</t>
  </si>
  <si>
    <t>Middle Ages Brewing</t>
  </si>
  <si>
    <t>120 Wilkinson Street</t>
  </si>
  <si>
    <t>Syracuse</t>
  </si>
  <si>
    <t>1-888-289-4250</t>
  </si>
  <si>
    <r>
      <rPr>
        <u/>
        <sz val="10"/>
        <color indexed="8"/>
        <rFont val="Helvetica Neue"/>
      </rPr>
      <t>http://www.middleagesbrewing.com/</t>
    </r>
  </si>
  <si>
    <t>Step back in time to when men were men, women were brewsters, and hand-crafted fine ale filled every flagon. Your quest for great taste leads you out of the past and into Middle Ages Brewing Company where we are sworn to uphold the tradition of brewing beer in small batches. Taste the difference hand-crafting makes.</t>
  </si>
  <si>
    <t>Midnight Sun Brewing Co.</t>
  </si>
  <si>
    <t>8111 Dimond Hook Drive</t>
  </si>
  <si>
    <t>1-907-344-1179</t>
  </si>
  <si>
    <r>
      <rPr>
        <u/>
        <sz val="10"/>
        <color indexed="8"/>
        <rFont val="Helvetica Neue"/>
      </rPr>
      <t>http://www.midnightsunbrewing.com/</t>
    </r>
  </si>
  <si>
    <t>Since firing up its brew kettle in 1995, Midnight Sun Brewing Company has become a serious yet creative force on the American brewing front. From concept to glass, Midnight Sun relies on an art marries science approach, mixing tradition with innovation, to design and craft bold, distinctive beers for Alaska...and beyond. We at Midnight Sun find inspiration in the untamed spirit and rugged beauty of the Last Frontier and develop unique beers with equally appealing names and labels. But the company's true focus remains in its dedication to producing consistently high-quality beers that provide satisfying refreshment in all seasons... for Alaskans and visitors alike.  From our Pacific Northwest locale, we offer our wonderful beers on draft throughout Alaska and in 22-ounce bottles throughout Alaska and Oregon. We invite you to visit our hardworking, little brewery in South Anchorage every chance you get!</t>
  </si>
  <si>
    <t>Mikkeller</t>
  </si>
  <si>
    <t>Slien 2, 2. tv</t>
  </si>
  <si>
    <t>KÃ¸benhavn</t>
  </si>
  <si>
    <t>45-4162-3489</t>
  </si>
  <si>
    <r>
      <rPr>
        <u/>
        <sz val="10"/>
        <color indexed="8"/>
        <rFont val="Helvetica Neue"/>
      </rPr>
      <t>http://www.mikkeller.dk/</t>
    </r>
  </si>
  <si>
    <t>Milagro Brewery and Grill</t>
  </si>
  <si>
    <t>Bernalillo</t>
  </si>
  <si>
    <t>Mill Creek Brewpub</t>
  </si>
  <si>
    <t>11 North Palouse</t>
  </si>
  <si>
    <t>Walla Walla</t>
  </si>
  <si>
    <t>1-509-522-2440</t>
  </si>
  <si>
    <t>Mill Steakhouse</t>
  </si>
  <si>
    <t>5798 South Rapp Street</t>
  </si>
  <si>
    <t>Littleton</t>
  </si>
  <si>
    <t>1-303-798-5280</t>
  </si>
  <si>
    <t>Miller Brewing</t>
  </si>
  <si>
    <t>3939 W. Highland Blvd</t>
  </si>
  <si>
    <t>(414) 931-2000</t>
  </si>
  <si>
    <r>
      <rPr>
        <u/>
        <sz val="10"/>
        <color indexed="8"/>
        <rFont val="Helvetica Neue"/>
      </rPr>
      <t>http://www.millerbrewing.com</t>
    </r>
  </si>
  <si>
    <t>Making the highest quality beer has been a passion of the Miller Brewing Company since its founder, Frederick J. Miller, began his brewing business in 1855. Since then, Miller Brewing has grown from a small local brewer to the second largest brewery in the U.S., with seven major breweries located across America.</t>
  </si>
  <si>
    <t>Millrose Brewing</t>
  </si>
  <si>
    <t>45 South Barrington Road</t>
  </si>
  <si>
    <t>South Barrington</t>
  </si>
  <si>
    <t>1-847-382-7673</t>
  </si>
  <si>
    <t>Millstream Brewing</t>
  </si>
  <si>
    <t>835 48th Avenue</t>
  </si>
  <si>
    <t>Amana</t>
  </si>
  <si>
    <t>1-319-622-3672</t>
  </si>
  <si>
    <t>Milly's Tavern</t>
  </si>
  <si>
    <t>500 Commercial Street</t>
  </si>
  <si>
    <t>1-603-625-4444</t>
  </si>
  <si>
    <t>Milwaukee Ale House</t>
  </si>
  <si>
    <t>233 North Water Street</t>
  </si>
  <si>
    <t>1-414-226-2337</t>
  </si>
  <si>
    <t>Minhas Craft Brewery</t>
  </si>
  <si>
    <t>1208 14th Avenue</t>
  </si>
  <si>
    <t>Monroe</t>
  </si>
  <si>
    <t>1-608-325-3191</t>
  </si>
  <si>
    <t>Minneapolis Town Hall Brewery</t>
  </si>
  <si>
    <t>1430 Washington Avenue South</t>
  </si>
  <si>
    <t>1-612-339-8696</t>
  </si>
  <si>
    <r>
      <rPr>
        <u/>
        <sz val="10"/>
        <color indexed="8"/>
        <rFont val="Helvetica Neue"/>
      </rPr>
      <t>http://www.townhallbrewery.com/</t>
    </r>
  </si>
  <si>
    <t>Minnesota Brewing</t>
  </si>
  <si>
    <t>Minocqua Brewing Company</t>
  </si>
  <si>
    <t>238 Lake Shore Drive</t>
  </si>
  <si>
    <t>Minocqua</t>
  </si>
  <si>
    <t>1-715-356-2600</t>
  </si>
  <si>
    <r>
      <rPr>
        <u/>
        <sz val="10"/>
        <color indexed="8"/>
        <rFont val="Helvetica Neue"/>
      </rPr>
      <t>http://www.minocquabrewingcompany.com</t>
    </r>
  </si>
  <si>
    <t>Mishawaka Brewing</t>
  </si>
  <si>
    <t>3703 North Main Street</t>
  </si>
  <si>
    <t>Mishawaka</t>
  </si>
  <si>
    <t>1-574-256-9993</t>
  </si>
  <si>
    <t>Mission Springs Brewing</t>
  </si>
  <si>
    <t>7160 Oliver Street</t>
  </si>
  <si>
    <t>Mission</t>
  </si>
  <si>
    <t>1-604-820-1009</t>
  </si>
  <si>
    <t>Mississippi Brewing Co.</t>
  </si>
  <si>
    <t>Moab Brewery</t>
  </si>
  <si>
    <t>686 South Main Street</t>
  </si>
  <si>
    <t>1-435-259-6333</t>
  </si>
  <si>
    <t>Mogollon Brewing Company</t>
  </si>
  <si>
    <t>4366 Huntington Dr</t>
  </si>
  <si>
    <r>
      <rPr>
        <u/>
        <sz val="10"/>
        <color indexed="8"/>
        <rFont val="Helvetica Neue"/>
      </rPr>
      <t>http://www.mogbrew.com/</t>
    </r>
  </si>
  <si>
    <t>Mogollon Brewing Company, LLC, and High Spirits Distillery is a small, 20 bbl micro brewery and distillery. Our beers and spirits are hand crafted from the finest ingredients available and we use pure mountain water.  The artwork found on our labels is the embodiment of, and is inspired by, Northern Arizona wildlife.  Mogollon Brewing takes its name from the Mogollon Plateau which sits at 7000 feet above sea level.   We are now located at 4366 Huntington Drive in Flagstaff, AZ.  This is a brand new 4500 square foot building designed and built specifically for brewing beer and distilling spirits.</t>
  </si>
  <si>
    <t>Mohrenbrauerei August Huber</t>
  </si>
  <si>
    <t>Doktor-Waibel-Strae 2</t>
  </si>
  <si>
    <t>Dornbirn</t>
  </si>
  <si>
    <t>43-0-55-72-/-37-77-0</t>
  </si>
  <si>
    <t>Molson Breweries of Canada</t>
  </si>
  <si>
    <t>175 Bloor Street East</t>
  </si>
  <si>
    <t>1-416-975-1786</t>
  </si>
  <si>
    <t>Montana Brewing</t>
  </si>
  <si>
    <t>113 North Broadway</t>
  </si>
  <si>
    <t>Billings</t>
  </si>
  <si>
    <t>1-406-252-9200</t>
  </si>
  <si>
    <t>Montana Brewing Company...small brewery...BIG BEER!</t>
  </si>
  <si>
    <t>Monte Carlo Casino and Brewpub</t>
  </si>
  <si>
    <t>1-702-730-7438</t>
  </si>
  <si>
    <t>Monteith's Brewing Co.</t>
  </si>
  <si>
    <t>Cnr Turumaha and Herbert St</t>
  </si>
  <si>
    <t>Greymouth</t>
  </si>
  <si>
    <r>
      <rPr>
        <u/>
        <sz val="10"/>
        <color indexed="8"/>
        <rFont val="Helvetica Neue"/>
      </rPr>
      <t>http://www.monteiths.com/nz/</t>
    </r>
  </si>
  <si>
    <t>Moon River Brewing Company</t>
  </si>
  <si>
    <t>21 W. Bay St.</t>
  </si>
  <si>
    <t>Savannah</t>
  </si>
  <si>
    <t>912.447.0943</t>
  </si>
  <si>
    <r>
      <rPr>
        <u/>
        <sz val="10"/>
        <color indexed="8"/>
        <rFont val="Helvetica Neue"/>
      </rPr>
      <t>http://www.moonriverbrewing.com/</t>
    </r>
  </si>
  <si>
    <t>The Moon River Brewing Company is founded on our obsession with creating the ideal restaurant and brewery experience. Striving for this ideal, we are committed to providing three basic services. We are dedicated, first and foremost, to providing you with a comfortable and relaxing environment with prompt and cheerful service. Secondly, we are committed to serving you a delicious variety of freshly prepared foods. Our kitchen is a boiling pot of diversity, offering a range of dishes from simple comfort food to eclectic gourmet cuisine. Finally, we are undeniably passionate about serving great beer.</t>
  </si>
  <si>
    <t>Moonlight Brewing</t>
  </si>
  <si>
    <t>PO Box 316</t>
  </si>
  <si>
    <t>Fulton</t>
  </si>
  <si>
    <t>1-707-528-2537</t>
  </si>
  <si>
    <t>Moorhouse's Brewery (Burnley)</t>
  </si>
  <si>
    <t>4 Moorhouse Street</t>
  </si>
  <si>
    <t>Burnley</t>
  </si>
  <si>
    <t>Lancashire</t>
  </si>
  <si>
    <t>44-(01282)-422864</t>
  </si>
  <si>
    <t>Moose's Tooth Pub and Pizzeria</t>
  </si>
  <si>
    <t>3300 Old Seward Highway</t>
  </si>
  <si>
    <t>(907) 258-2537</t>
  </si>
  <si>
    <r>
      <rPr>
        <u/>
        <sz val="10"/>
        <color indexed="8"/>
        <rFont val="Helvetica Neue"/>
      </rPr>
      <t>http://www.moosestooth.net/</t>
    </r>
  </si>
  <si>
    <t>Moosehead Breweries</t>
  </si>
  <si>
    <t>89 Main Street West</t>
  </si>
  <si>
    <t>Saint John</t>
  </si>
  <si>
    <t>1-506-635-7000</t>
  </si>
  <si>
    <t>Moosehead Breweries Ltd.</t>
  </si>
  <si>
    <t>89 Main Street, PO Box 3100, Station B</t>
  </si>
  <si>
    <t>(506) 635-7000</t>
  </si>
  <si>
    <r>
      <rPr>
        <u/>
        <sz val="10"/>
        <color indexed="8"/>
        <rFont val="Helvetica Neue"/>
      </rPr>
      <t>http://www.moosehead.ca/</t>
    </r>
  </si>
  <si>
    <t>Moosejaw Pizza &amp; Dells Brewing Company</t>
  </si>
  <si>
    <t>110 Wisconsin Dells Parkway South</t>
  </si>
  <si>
    <t>Wisconsin Dells</t>
  </si>
  <si>
    <t>1-608-254-1122</t>
  </si>
  <si>
    <t>Mordue Brewery</t>
  </si>
  <si>
    <t>21A Oak Road</t>
  </si>
  <si>
    <t>Wallsend</t>
  </si>
  <si>
    <t>44-(0191)-2961879</t>
  </si>
  <si>
    <t>Morland and Co.</t>
  </si>
  <si>
    <t>Abingdon</t>
  </si>
  <si>
    <t>Mountain Sun Pub &amp; Brewery</t>
  </si>
  <si>
    <t>1535 Pearl Street</t>
  </si>
  <si>
    <t>1-303-546-0886</t>
  </si>
  <si>
    <t>Moylan's Brewery &amp; Restaurant</t>
  </si>
  <si>
    <t>15 Rowland Way</t>
  </si>
  <si>
    <t>Novato</t>
  </si>
  <si>
    <t>1-415-898-4677</t>
  </si>
  <si>
    <r>
      <rPr>
        <u/>
        <sz val="10"/>
        <color indexed="8"/>
        <rFont val="Helvetica Neue"/>
      </rPr>
      <t>http://www.moylans.com/</t>
    </r>
  </si>
  <si>
    <t>moylans Brewing company</t>
  </si>
  <si>
    <t>Mudshark Brewing</t>
  </si>
  <si>
    <t>210 Swanson Avenue</t>
  </si>
  <si>
    <t>1-928-453-2981</t>
  </si>
  <si>
    <r>
      <rPr>
        <u/>
        <sz val="10"/>
        <color indexed="8"/>
        <rFont val="Helvetica Neue"/>
      </rPr>
      <t>http://www.mudsharkbrewingco.com/</t>
    </r>
  </si>
  <si>
    <t>Murphy's Wagon Wheel</t>
  </si>
  <si>
    <t>107 North Lincoln Avenue</t>
  </si>
  <si>
    <t>Hastings</t>
  </si>
  <si>
    <t>1-402-463-3011</t>
  </si>
  <si>
    <t>Mussel Inn</t>
  </si>
  <si>
    <t>Onekaka</t>
  </si>
  <si>
    <t>Takaka</t>
  </si>
  <si>
    <t>64-(03)-525-9241</t>
  </si>
  <si>
    <t>Myanmar Brewery and Distillery</t>
  </si>
  <si>
    <t>No. 45, No. 3 Trunk Road</t>
  </si>
  <si>
    <t>Yangon</t>
  </si>
  <si>
    <t>Myanmar</t>
  </si>
  <si>
    <t>95-1-636258</t>
  </si>
  <si>
    <t>Mythos Breweries S.A.</t>
  </si>
  <si>
    <t>Industrial Area, Thessaloniki</t>
  </si>
  <si>
    <t>Sindos</t>
  </si>
  <si>
    <t>570 22</t>
  </si>
  <si>
    <r>
      <rPr>
        <u/>
        <sz val="10"/>
        <color indexed="8"/>
        <rFont val="Helvetica Neue"/>
      </rPr>
      <t>http://www.mythosbrewery.gr/</t>
    </r>
  </si>
  <si>
    <t>Namaqua Brewing</t>
  </si>
  <si>
    <t>Loveland</t>
  </si>
  <si>
    <t>Namibia Breweries</t>
  </si>
  <si>
    <t>PO Box 206</t>
  </si>
  <si>
    <t>Windhoek</t>
  </si>
  <si>
    <t>Namibia</t>
  </si>
  <si>
    <t>Nebraska Brewing Company</t>
  </si>
  <si>
    <t>7474 Towne Center Parkway #101</t>
  </si>
  <si>
    <t>Papillion</t>
  </si>
  <si>
    <t>1-402-934-7100</t>
  </si>
  <si>
    <t>Nelson Brewing</t>
  </si>
  <si>
    <t>512 Latimer Street</t>
  </si>
  <si>
    <t>1-250-352-3582</t>
  </si>
  <si>
    <t>Nethergate Brewery Co Ltd</t>
  </si>
  <si>
    <t>The Street</t>
  </si>
  <si>
    <t>Pentlow</t>
  </si>
  <si>
    <t>Essex</t>
  </si>
  <si>
    <t>44-(01787)-283220</t>
  </si>
  <si>
    <t>New Albanian Brewing</t>
  </si>
  <si>
    <t>3312 Plaza Drive</t>
  </si>
  <si>
    <t>New Albany</t>
  </si>
  <si>
    <t>1-812-949-2804</t>
  </si>
  <si>
    <r>
      <rPr>
        <u/>
        <sz val="10"/>
        <color indexed="8"/>
        <rFont val="Helvetica Neue"/>
      </rPr>
      <t>http://www.newalbanian.com</t>
    </r>
  </si>
  <si>
    <t>The Brewery was officially brewing in October 2002 and was incorporated in 1994 as the New Albanian Brewing Company in a room that branches off of Sportstime Pizza. The brewery established by Roger Baylor his wife Amy (O'Connell) Baylor and her sister Kate O'Connel. This is the first commercial brewery in New Albany since 1935. The first brewmaster was Michael Borchers which brought with him experience and used machines from the now defunct Silver Creek Brewing Corporation that was located in Sellersburg, Indiana. Jared Williamson and Jesse Williams are the current brewers working the brewery. In 2005, 14,000 gallons of beer was produced by the brewery, and with the new additions, the planned output for 2007 is double the 2005 amount.</t>
  </si>
  <si>
    <t>New Belgium Brewing</t>
  </si>
  <si>
    <t>500 Linden Street</t>
  </si>
  <si>
    <t>1-888-622-4044</t>
  </si>
  <si>
    <r>
      <rPr>
        <u/>
        <sz val="10"/>
        <color indexed="8"/>
        <rFont val="Helvetica Neue"/>
      </rPr>
      <t>http://www.newbelgium.com/</t>
    </r>
  </si>
  <si>
    <t>We'll set the scene: 1989. Belgium. Boy on bike. (OK, make that a young man of 32). As our aspiring young homebrewer rides his mountain bike with fat tires through European villages famous for beer, New Belgium Brewing Company was but a glimmer in his eye. Or basement. For Jeff Lebesch would return to Fort Collins with a handful of ingredients and an imagination full of recipes. And then there was beer. Jeff's first two basement-brewed creations? A brown dubbel with earthy undertones named Abbey and a remarkably well-balanced amber he named Fat Tire. To say the rest was history would be to overlook his wife's involvement. Kim Jordan was New Belgium's first bottler, sales rep, distributor, marketer and financial planner. And now, she's our CEO.</t>
  </si>
  <si>
    <t>New Century Brewing Company</t>
  </si>
  <si>
    <t>PO Box 1498</t>
  </si>
  <si>
    <t>1-781-963-4007</t>
  </si>
  <si>
    <t>New Glarus Brewing Company</t>
  </si>
  <si>
    <t>2400 State Highway 69</t>
  </si>
  <si>
    <t>New Glarus</t>
  </si>
  <si>
    <t>608-527-5850</t>
  </si>
  <si>
    <r>
      <rPr>
        <u/>
        <sz val="10"/>
        <color indexed="8"/>
        <rFont val="Helvetica Neue"/>
      </rPr>
      <t>http://www.newglarusbrewing.com/</t>
    </r>
  </si>
  <si>
    <t>The brewery is run by an enthusiastic couple, Daniel &amp; Deb Carey, who have successfully combined business management and brewing professionalism. Our philosophy is based on individuality, cooperation and the employment of 100% natural ingredients to produce world -class, handcrafted beers for our friends in Wisconsin. Cheers!*  *From the New Glarus Brewing web site</t>
  </si>
  <si>
    <t>New Holland Brewing Company</t>
  </si>
  <si>
    <t>66 East Eighth Street</t>
  </si>
  <si>
    <t>Holland</t>
  </si>
  <si>
    <t>1-616-355-6422</t>
  </si>
  <si>
    <r>
      <rPr>
        <u/>
        <sz val="10"/>
        <color indexed="8"/>
        <rFont val="Helvetica Neue"/>
      </rPr>
      <t>http://newhollandbrew.com</t>
    </r>
  </si>
  <si>
    <t>Established in 1996, NHBC has grown from a scrappy two-man start-up to a thriving regional microbrewery, recognized for its creativity and artistry. We are very proud of our accomplishments thus far, and believe in earning our place in the brewing industry and in our customer's hearts and minds everyday. All of our beer is brewed in Holland, Michigan at one of our two locations. We brew, cellar and package the main brands for distribution at our production facility on the north-side of Holland, at 690 Commerce Court. In response to our considerable growth, we opened the new brewery in October of 2006, replacing the original headquarters.  We also brew beer and distill spirits in our pub. The pub is a great place for us to explore new ideas, meet our customers in a comfortable setting and provide a place of community for all who visit. The beers made here are typically special brews that rarely see their way outside of the friendly confines of our pub. In 2007, we brewed and shipped just over 7,400 barrels of beer. (A barrel = 31 gallons.) We work hard to bring you an authentic, interesting and gratifying experience.</t>
  </si>
  <si>
    <t>New River Brewing</t>
  </si>
  <si>
    <t>2015 Afond Court</t>
  </si>
  <si>
    <t>1-770-841-2953</t>
  </si>
  <si>
    <t>New Road Brewhouse</t>
  </si>
  <si>
    <t>Collegeville</t>
  </si>
  <si>
    <t>New Zealand Breweries Limited</t>
  </si>
  <si>
    <r>
      <rPr>
        <u/>
        <sz val="10"/>
        <color indexed="8"/>
        <rFont val="Helvetica Neue"/>
      </rPr>
      <t>http://www.steinlager.co.nz/</t>
    </r>
  </si>
  <si>
    <t>Niagara Falls Brewing</t>
  </si>
  <si>
    <t>6863 Lundy's Lane</t>
  </si>
  <si>
    <t>Niagara Falls</t>
  </si>
  <si>
    <t>1-905-356-2739</t>
  </si>
  <si>
    <t>Nicolet Brewing</t>
  </si>
  <si>
    <t>Florence</t>
  </si>
  <si>
    <t>Nikenjayamochi Kadoya Honten Co.</t>
  </si>
  <si>
    <t>Ninkasi Brewing</t>
  </si>
  <si>
    <t>272 Van Buren St</t>
  </si>
  <si>
    <t>Eugene</t>
  </si>
  <si>
    <t>877-7-NINKASI</t>
  </si>
  <si>
    <r>
      <rPr>
        <u/>
        <sz val="10"/>
        <color indexed="8"/>
        <rFont val="Helvetica Neue"/>
      </rPr>
      <t>http://www.ninkasibrewing.com/</t>
    </r>
  </si>
  <si>
    <t>Nodding Head Brewpub</t>
  </si>
  <si>
    <t>1516 Sansom Street</t>
  </si>
  <si>
    <t>1-215-569-9525</t>
  </si>
  <si>
    <r>
      <rPr>
        <u/>
        <sz val="10"/>
        <color indexed="8"/>
        <rFont val="Helvetica Neue"/>
      </rPr>
      <t>http://www.noddinghead.com/</t>
    </r>
  </si>
  <si>
    <t>Nor'Wester Brewery and Public House</t>
  </si>
  <si>
    <t>Nordsj Grdsbryggeri</t>
  </si>
  <si>
    <t>Motala</t>
  </si>
  <si>
    <t>North Coast Brewing Company</t>
  </si>
  <si>
    <t>455 North Main Street</t>
  </si>
  <si>
    <t>Fort Bragg</t>
  </si>
  <si>
    <t>1-707-964-2739</t>
  </si>
  <si>
    <r>
      <rPr>
        <u/>
        <sz val="10"/>
        <color indexed="8"/>
        <rFont val="Helvetica Neue"/>
      </rPr>
      <t>http://www.northcoastbrewing.com/home.htm</t>
    </r>
  </si>
  <si>
    <t>North Country Brewery</t>
  </si>
  <si>
    <t>141 South Main Street</t>
  </si>
  <si>
    <t>Slippery Rock</t>
  </si>
  <si>
    <t>(724)-794-BEER</t>
  </si>
  <si>
    <r>
      <rPr>
        <u/>
        <sz val="10"/>
        <color indexed="8"/>
        <rFont val="Helvetica Neue"/>
      </rPr>
      <t>http://www.northcountrybrewing.com</t>
    </r>
  </si>
  <si>
    <t>Nestled in the heart of downtown Slippery Rock, North Country Brewery typically features 10-15 beers that rotate seasonally.  While this unique restaurant and brewery inhabits a former funeral home, it is quite lively inside.  Featuring a great menu and fun events, North Country Brewery is a great stop for any beer lover.</t>
  </si>
  <si>
    <t>Northwest Brewwrks</t>
  </si>
  <si>
    <t>Kirkland</t>
  </si>
  <si>
    <t>Northwoods Brewpub Grill</t>
  </si>
  <si>
    <t>3560 Oakwood Mall Drive</t>
  </si>
  <si>
    <t>Eau Claire</t>
  </si>
  <si>
    <t>1-715-552-0510</t>
  </si>
  <si>
    <t>NÃ¸gne Ã˜ - Det KompromisslÃ¸se Bryggeri A/S</t>
  </si>
  <si>
    <t>Gamle Rygene Kraftstasjon</t>
  </si>
  <si>
    <t>Grimstad</t>
  </si>
  <si>
    <t>Lunde</t>
  </si>
  <si>
    <t>47-37-25-74-00</t>
  </si>
  <si>
    <r>
      <rPr>
        <u/>
        <sz val="10"/>
        <color indexed="8"/>
        <rFont val="Helvetica Neue"/>
      </rPr>
      <t>http://nogne-o.com/</t>
    </r>
  </si>
  <si>
    <t>NÃ¸gne Ã˜ was created by two home brewers. Unable to stay at home we started Norway's first microbrewery for creative brewing. Some times, when we get a momentary glimpse of sanity, we ask ourselves what we have achieved. We think we can say that we have achieved some level of fame, at least locally and among dedicated beer geeks around the world. But more important - before we started NÃ¸gne Ã˜ most Norwegians did not know much about beer styles like IPA, Porter or Amber. This has for sure started to change, and we do feel that we have contributed to what you can call a renaissance of Norwegian beer-culture.  Diversity was one of our main goals - and it does seem like diversity in the world of beers is starting to come back.</t>
  </si>
  <si>
    <t>O'Fallon Brewery</t>
  </si>
  <si>
    <t>26 West Industrial Drive</t>
  </si>
  <si>
    <t>O'Fallon</t>
  </si>
  <si>
    <t>1-636-474-2337</t>
  </si>
  <si>
    <t>O'Gara's Bar &amp; Grill</t>
  </si>
  <si>
    <t>146 Snelling Avenue North</t>
  </si>
  <si>
    <t>1-651-644-3333</t>
  </si>
  <si>
    <t>O'Grady's Brewery and Pub #1</t>
  </si>
  <si>
    <t>Arlington Heights</t>
  </si>
  <si>
    <t>O'Hanlon's Brewing Company Ltd.</t>
  </si>
  <si>
    <t>Great Barton Farm</t>
  </si>
  <si>
    <t>Exeter</t>
  </si>
  <si>
    <t>Devon</t>
  </si>
  <si>
    <t>44-(01404)-822412</t>
  </si>
  <si>
    <t>O'Hara's Brewpub and Restaurant</t>
  </si>
  <si>
    <t>Oak Creek Brewery</t>
  </si>
  <si>
    <t>2050 Yavapai Dr</t>
  </si>
  <si>
    <t>Sedona</t>
  </si>
  <si>
    <t>928-204-1300</t>
  </si>
  <si>
    <r>
      <rPr>
        <u/>
        <sz val="10"/>
        <color indexed="8"/>
        <rFont val="Helvetica Neue"/>
      </rPr>
      <t>http://oakcreekbrew.com/</t>
    </r>
  </si>
  <si>
    <t>Oaken Barrel Brewing</t>
  </si>
  <si>
    <t>50 North Airport Parkway</t>
  </si>
  <si>
    <t>Greenwood</t>
  </si>
  <si>
    <t>1-317-887-2287</t>
  </si>
  <si>
    <r>
      <rPr>
        <u/>
        <sz val="10"/>
        <color indexed="8"/>
        <rFont val="Helvetica Neue"/>
      </rPr>
      <t>http://www.oakenbarrel.com/</t>
    </r>
  </si>
  <si>
    <t>Oaken Barrel Brewing Co. has built its reputation on its award-winning beers. Head brewer Mark Havens and assistant brewer Andrew Castner brew a variety of fresh ales on-site in small batches. They use a fifteen barrel system to brew six standard house ales and a steady stream of specialty beers.</t>
  </si>
  <si>
    <t>Oakham Ales</t>
  </si>
  <si>
    <t>80 Westgate</t>
  </si>
  <si>
    <t>Peterborough</t>
  </si>
  <si>
    <t>44-(01733)-358300</t>
  </si>
  <si>
    <t>Oasis Brewery and Restaurant</t>
  </si>
  <si>
    <t>Oasis Brewery Annex</t>
  </si>
  <si>
    <t>Oconomowoc Brewing</t>
  </si>
  <si>
    <t>Oconomowoc</t>
  </si>
  <si>
    <t>Odell Brewing</t>
  </si>
  <si>
    <t>800 East Lincoln Avenue</t>
  </si>
  <si>
    <t>1-888-887-2797</t>
  </si>
  <si>
    <t>Oggi's Pizza and Brewing - Vista</t>
  </si>
  <si>
    <t>425 South Melrose Drive</t>
  </si>
  <si>
    <t>1-760-295-3581</t>
  </si>
  <si>
    <t>Ohio Brewing</t>
  </si>
  <si>
    <t>Niles</t>
  </si>
  <si>
    <t>Okanagan Spring Brewery</t>
  </si>
  <si>
    <t>2801 - 27A Avenue</t>
  </si>
  <si>
    <t>Vernon</t>
  </si>
  <si>
    <t>1-800-663-7037</t>
  </si>
  <si>
    <t>Old City Brewing</t>
  </si>
  <si>
    <t>603 West 13th Street #1A-345</t>
  </si>
  <si>
    <t>1-512-448-4844</t>
  </si>
  <si>
    <t>Old Dominion Brewing Co.</t>
  </si>
  <si>
    <t>1284 McD Drive</t>
  </si>
  <si>
    <t>Dover</t>
  </si>
  <si>
    <t>(302) 678-4810</t>
  </si>
  <si>
    <r>
      <rPr>
        <u/>
        <sz val="10"/>
        <color indexed="8"/>
        <rFont val="Helvetica Neue"/>
      </rPr>
      <t>http://www.olddominion.com/</t>
    </r>
  </si>
  <si>
    <t>Old Hat Brewery</t>
  </si>
  <si>
    <t>114 North Main Street</t>
  </si>
  <si>
    <t>Lawton</t>
  </si>
  <si>
    <t>1-269-624-6445</t>
  </si>
  <si>
    <t>Olde Main Brewing</t>
  </si>
  <si>
    <t>316 Main Street</t>
  </si>
  <si>
    <t>Ames</t>
  </si>
  <si>
    <t>1-515-232-0553</t>
  </si>
  <si>
    <t>Olde Peninsula Brewpub and Restaurant</t>
  </si>
  <si>
    <t>200 East Michigan Avenue</t>
  </si>
  <si>
    <t>1-269-343-2739</t>
  </si>
  <si>
    <t>Oldenberg Brewery</t>
  </si>
  <si>
    <t>Fort Mitchell</t>
  </si>
  <si>
    <t>On Tap Bistro &amp; Brewery</t>
  </si>
  <si>
    <t>Onion Pub &amp; Brewery</t>
  </si>
  <si>
    <t>22221 Pepper Road</t>
  </si>
  <si>
    <t>Lake Barrington</t>
  </si>
  <si>
    <t>1-847-381-7308</t>
  </si>
  <si>
    <t>Onopa Brewing</t>
  </si>
  <si>
    <t>Orchard Street Brewery</t>
  </si>
  <si>
    <t>Oregon Trader Brewing</t>
  </si>
  <si>
    <t>Oregon Trail Brewery</t>
  </si>
  <si>
    <t>341 SW Second Street</t>
  </si>
  <si>
    <t>Corvallis</t>
  </si>
  <si>
    <t>1-503-758-3257</t>
  </si>
  <si>
    <t>Oriental Brewery</t>
  </si>
  <si>
    <t>Oriental Brewery or OB is a South Korean brewery established by the Doosan Group in 1952. It was purchased by InBev in 2003. Today OB produces several of Korea's most popular beverages including the OB, Cass and Cafri lager brands.</t>
  </si>
  <si>
    <t>Original Basil T's</t>
  </si>
  <si>
    <t>183 Riverside Avenue</t>
  </si>
  <si>
    <t>Red Bank</t>
  </si>
  <si>
    <t>1-732-842-5990</t>
  </si>
  <si>
    <t>Orkney Brewery</t>
  </si>
  <si>
    <t>Quoyloo</t>
  </si>
  <si>
    <t>Orkney</t>
  </si>
  <si>
    <t>44-(01856)-841802</t>
  </si>
  <si>
    <r>
      <rPr>
        <u/>
        <sz val="10"/>
        <color indexed="8"/>
        <rFont val="Helvetica Neue"/>
      </rPr>
      <t>http://www.orkneybrewery.co.uk/</t>
    </r>
  </si>
  <si>
    <t>Orlando Brewing</t>
  </si>
  <si>
    <t>1301 Atlanta Avenue</t>
  </si>
  <si>
    <t>(407) 872-1117</t>
  </si>
  <si>
    <r>
      <rPr>
        <u/>
        <sz val="10"/>
        <color indexed="8"/>
        <rFont val="Helvetica Neue"/>
      </rPr>
      <t>http://www.orlandobrewing.com</t>
    </r>
  </si>
  <si>
    <t>They have a wide variety of beers made on premises, with more than a dozen on tap. Bar is is in an industrial area and is kinda bare, but it's got good beer, and good people, and that's what counts. Try the 'Monk-in-the-trunk' stay the hell away from the Winter Park beer.  Bottles, and kegs available as well.</t>
  </si>
  <si>
    <t>Orlio Organic</t>
  </si>
  <si>
    <t>(802) 864-9820</t>
  </si>
  <si>
    <r>
      <rPr>
        <u/>
        <sz val="10"/>
        <color indexed="8"/>
        <rFont val="Helvetica Neue"/>
      </rPr>
      <t>http://www.orlio.net/</t>
    </r>
  </si>
  <si>
    <t>Oskar Blues Grill and Brew</t>
  </si>
  <si>
    <t>303 Main Street</t>
  </si>
  <si>
    <t>Lyons</t>
  </si>
  <si>
    <t>1-303-823-6685</t>
  </si>
  <si>
    <r>
      <rPr>
        <u/>
        <sz val="10"/>
        <color indexed="8"/>
        <rFont val="Helvetica Neue"/>
      </rPr>
      <t>http://www.oskarblues.com/</t>
    </r>
  </si>
  <si>
    <t>Ostankinskij Pivovarennij Zavod</t>
  </si>
  <si>
    <t>Ogorodnyj Pr. 20</t>
  </si>
  <si>
    <t>7-(095)-979-32-36</t>
  </si>
  <si>
    <t>Ottakringer Brauerei AG</t>
  </si>
  <si>
    <t>Ottakringerstrasse 91</t>
  </si>
  <si>
    <t>Wien</t>
  </si>
  <si>
    <t>0043 (0) 1 491000</t>
  </si>
  <si>
    <r>
      <rPr>
        <u/>
        <sz val="10"/>
        <color indexed="8"/>
        <rFont val="Helvetica Neue"/>
      </rPr>
      <t>http://www.ottakringer.at/</t>
    </r>
  </si>
  <si>
    <t>Otter Creek Brewing &amp; Wolaver's Organic Ales</t>
  </si>
  <si>
    <t>793 Exchange Street</t>
  </si>
  <si>
    <t>1-888-473-0727</t>
  </si>
  <si>
    <r>
      <rPr>
        <u/>
        <sz val="10"/>
        <color indexed="8"/>
        <rFont val="Helvetica Neue"/>
      </rPr>
      <t>http://www.ottercreekbrewing.com/</t>
    </r>
  </si>
  <si>
    <t>Otter Creek beers are craft brewed with the finest domestic malts and hops available.</t>
  </si>
  <si>
    <t>Otto's Pub and Brewery</t>
  </si>
  <si>
    <t>2105 N. Atherton St.</t>
  </si>
  <si>
    <t>State College</t>
  </si>
  <si>
    <t>814-867-6886</t>
  </si>
  <si>
    <r>
      <rPr>
        <u/>
        <sz val="10"/>
        <color indexed="8"/>
        <rFont val="Helvetica Neue"/>
      </rPr>
      <t>http://www.ottospubandbrewery.com/index.php</t>
    </r>
  </si>
  <si>
    <t>Otto's typically offers a selection of 9-11 beers on draft. These include seasonal offerings as well as some of our favorite year-round ales and lagers including our special cask-conditioned ales. All of our beers are brewed on-premises at Otto's for the utmost freshness and quality control. They are made with the finest ingredients available, all of our skill, and a true love for the craft of brewing. Enjoy!</t>
  </si>
  <si>
    <t>Oy Sinebrychoff AB</t>
  </si>
  <si>
    <t>Sinebrychoffinaukio 1</t>
  </si>
  <si>
    <t>Kerava</t>
  </si>
  <si>
    <t>358-(09)-294-991</t>
  </si>
  <si>
    <t>Oyster Bar Bistro and Brewery</t>
  </si>
  <si>
    <t>1-260-490-6755</t>
  </si>
  <si>
    <t>Pabst Brewing Company</t>
  </si>
  <si>
    <t>PO Box 1661</t>
  </si>
  <si>
    <t>San Antonio</t>
  </si>
  <si>
    <t>1-800-935-2337</t>
  </si>
  <si>
    <r>
      <rPr>
        <u/>
        <sz val="10"/>
        <color indexed="8"/>
        <rFont val="Helvetica Neue"/>
      </rPr>
      <t>http://www.pabst.com/</t>
    </r>
  </si>
  <si>
    <t>At Pabst Brewing Company, we make beer with history, with a sense of place. From Milwaukee to Motown, through the Pacific Northwest and back East again, our brands are like family and hometown friends. And we should know a little something about regional pride: Since we started in 1844, we've welcomed 24 new states into the Union. Today, Pabst crafts over 25 classic brews with strict adherence to original standards of quality. Our brands rack up national and international festival awards. Most important, they continue to make memories in the places that mean a lot to our consumers.</t>
  </si>
  <si>
    <t>Pacific Beach Brewhouse</t>
  </si>
  <si>
    <t>Pacific Beach</t>
  </si>
  <si>
    <t>Pacific Coast Brewing</t>
  </si>
  <si>
    <t>906 Washington Street</t>
  </si>
  <si>
    <t>Oakland</t>
  </si>
  <si>
    <t>1-510-836-2739</t>
  </si>
  <si>
    <t>Pacific Rim Brewing</t>
  </si>
  <si>
    <t>9832 14th Avenue SW</t>
  </si>
  <si>
    <t>1-206-764-3844</t>
  </si>
  <si>
    <t>Palm Breweries</t>
  </si>
  <si>
    <t>Steenhuffeldorp 3</t>
  </si>
  <si>
    <t>Steenhuffel</t>
  </si>
  <si>
    <t>Brabant</t>
  </si>
  <si>
    <t>+32 (0)52 31 74 11</t>
  </si>
  <si>
    <r>
      <rPr>
        <u/>
        <sz val="10"/>
        <color indexed="8"/>
        <rFont val="Helvetica Neue"/>
      </rPr>
      <t>http://www.palmbreweries.com/</t>
    </r>
  </si>
  <si>
    <t>Brouwerij Palm is the brewery of the top-fermented beers from Brabant; in the rural settings of Steenhuffel between Antwerp and Brussels. The duchy of Brabant has a tradition of using all the best ingredients nature has to offer. The Brabant draught horse once was Belgium's most important export product. To emphasise how proud they are of their region of Brabant, Brouwerij Palm uses the Brabant draught horse as a logo for its top-fermented beer Special Palm.</t>
  </si>
  <si>
    <t>Palmetto Brewing</t>
  </si>
  <si>
    <t>289 Huger Street</t>
  </si>
  <si>
    <t>Charleston</t>
  </si>
  <si>
    <t>1-843-937-0903</t>
  </si>
  <si>
    <t>Panther Brewing Company</t>
  </si>
  <si>
    <t>Utica NY 13502</t>
  </si>
  <si>
    <t>1-800-568-2553</t>
  </si>
  <si>
    <t>Paper City Brewing Company</t>
  </si>
  <si>
    <t>108 Cabot St.</t>
  </si>
  <si>
    <t>Holyoke</t>
  </si>
  <si>
    <t>Park City Brewing</t>
  </si>
  <si>
    <t>375 West 910 South</t>
  </si>
  <si>
    <t>Heber City</t>
  </si>
  <si>
    <t>1-435-654-5467</t>
  </si>
  <si>
    <t>Paulaner</t>
  </si>
  <si>
    <t>Munich</t>
  </si>
  <si>
    <r>
      <rPr>
        <u/>
        <sz val="10"/>
        <color indexed="8"/>
        <rFont val="Helvetica Neue"/>
      </rPr>
      <t>http://www.paulaner.com/</t>
    </r>
  </si>
  <si>
    <t>The name of the Paulaner brewery refers to the order of friars that resided in Neuhauser StraÃŸe in Munich who were part of the order of Saint Francis of Paola. The monks had brewed beer for their own use since 1634. The beer that was permitted to be sold on holidays was a Bock style which gained local fame. After the abolition of the Neudeck Cloister in 1799, the building was converted into a penitentiary. Franz Xaver Zacherl, the brewer, purchased the former cloister brewery and continued the Starkbier tradition with the product Salvator, which is latin for Saviour. In 1861 the Salvatorkeller (Salvator cellar) was opened upon Nockherberg. In 1928 the brewery merged with the GebrÃ¼der Thomas brewery creating Paulaner Salvator Thomas BrÃ¤u. 1994 saw the acquisition into the Kulmbacher brewery group with the affiliated producers Plauen and Chemnitz. A daughter company is the Auer BrÃ¤u AG Rosenheim. Paulaner belongs to the BHI (Brau Holding International AG), a joint venture between SchÃ¶rghuber Ventures (50.1%) and with Holland's Heineken N.V. (49.9%).</t>
  </si>
  <si>
    <t>Pearl Street Brewery</t>
  </si>
  <si>
    <t>1401 Saint Andrew Street</t>
  </si>
  <si>
    <t>1-608-784-4832</t>
  </si>
  <si>
    <t>Pelican Pub &amp; Brewery</t>
  </si>
  <si>
    <t>33180 Cape Kiwanda Drive</t>
  </si>
  <si>
    <t>Pacific City</t>
  </si>
  <si>
    <t>1-503-965-7007</t>
  </si>
  <si>
    <r>
      <rPr>
        <u/>
        <sz val="10"/>
        <color indexed="8"/>
        <rFont val="Helvetica Neue"/>
      </rPr>
      <t>http://www.pelicanbrewery.com/</t>
    </r>
  </si>
  <si>
    <t>Penn Brewery</t>
  </si>
  <si>
    <t>800 Vinial St.</t>
  </si>
  <si>
    <t>412-237-9400</t>
  </si>
  <si>
    <r>
      <rPr>
        <u/>
        <sz val="10"/>
        <color indexed="8"/>
        <rFont val="Helvetica Neue"/>
      </rPr>
      <t>http://www.pennbrew.com/</t>
    </r>
  </si>
  <si>
    <t>Pennsylvania Brewing Company, founded in 1986 by Tom Pastorius to brew authentic German beers, was the first craft brewer in Pennsylvania and a pioneer in the microbrewery movement. The brewery and its restaurant are located in the former Eberhardt and Ober Brewery in the historic Deutschtown section of Pittsburgh's North Side, where beer has been made since 1848. The buildings are listed on the National Register of Historic Sites. Penn Brewery is an authentic German brewery in every detail; from its solid copper brewhouse imported from Germany, fermentation and aging tanks, filtration equipment, kegging and bottling equipment to its imported ingredients, recipes, methods and German brewmaster. All beers are made in accordance with the German beer purity law called the Reinheitsgebot which means that only the four classic ingredients are used in our beer: malted barley (and/or wheat), hops, water and yeast. Adjuncts such as corn and rice are never used. Preservatives and stabilizers are never used. High gravity brewing is never done. Just real, honest, all natural beer made the way it's made in Germany!</t>
  </si>
  <si>
    <t>Pennichuck Brewing Company</t>
  </si>
  <si>
    <t>127 Elm St., Unit C</t>
  </si>
  <si>
    <t>(603) 672-2750</t>
  </si>
  <si>
    <r>
      <rPr>
        <u/>
        <sz val="10"/>
        <color indexed="8"/>
        <rFont val="Helvetica Neue"/>
      </rPr>
      <t>http://www.pennichuckbrewing.com/</t>
    </r>
  </si>
  <si>
    <t>Pennsylvania Brewing</t>
  </si>
  <si>
    <t>800 Vinial Street</t>
  </si>
  <si>
    <t>1-412-237-9402</t>
  </si>
  <si>
    <t>Pete's Brewing</t>
  </si>
  <si>
    <t>14800 San Pedro Avenue</t>
  </si>
  <si>
    <t>1-210-490-9128</t>
  </si>
  <si>
    <r>
      <rPr>
        <u/>
        <sz val="10"/>
        <color indexed="8"/>
        <rFont val="Helvetica Neue"/>
      </rPr>
      <t>http://www.peteswicked.com/</t>
    </r>
  </si>
  <si>
    <t>Pete's Place</t>
  </si>
  <si>
    <t>120 SW Eighth Street</t>
  </si>
  <si>
    <t>Krebs</t>
  </si>
  <si>
    <t>1-918-423-2042</t>
  </si>
  <si>
    <t>PH Woods Diner and Brewery</t>
  </si>
  <si>
    <t>23060 Alessandro Boulevard</t>
  </si>
  <si>
    <t>Moreno Valley</t>
  </si>
  <si>
    <t>1-951-653-3850</t>
  </si>
  <si>
    <t>Philadelphia Brewing Co</t>
  </si>
  <si>
    <t>2423 Amber St</t>
  </si>
  <si>
    <t>215-427-BREW (2739)</t>
  </si>
  <si>
    <r>
      <rPr>
        <u/>
        <sz val="10"/>
        <color indexed="8"/>
        <rFont val="Helvetica Neue"/>
      </rPr>
      <t>http://philadelphiabrewing.com/index.htm</t>
    </r>
  </si>
  <si>
    <t>This is, Philadelphia's one and only Philadelphia Brewing Company; brewers of fine hand crafted Ales from our historic brewery building in the Kensington neighborhood of Philadelphia. Like the history of brewing in Philadelphia the name Philadelphia Brewing Company has gone through many revivals. The same can be said of our brewery building - the former Wiesbrod and Hess Brewing Company complex in Kensington. At Philadelphia Brewing Co we take pride in our brews, our people, and our community. One person could never do everything that it takes to get beer into your glass. And it may sound obvious, but we won't brew anything that we wouldn't drink ourselves - you won't catch us drinking anything called Ultra unless it's a literal name meaning more flavor, more hops, more malt, more carbs. That's because we are Brewers; proud brewers of fine hand crafted Ales from our historic brewery building in the Kensington neighborhood of Philadelphia. Now that's out of the way; we will be starting out with four mainstay brews which will be available in draught and in bottles. Once we're stocked up on the core brews we'll start pumping out regular seasonal or specialty brews. The specialty series will be driven by our individual brewers and the desires and whims of the rest of our family.  The beer is flowing at Philadelphia Brewing co! You can find our four brands on tap at finer establishments all around town!</t>
  </si>
  <si>
    <t>Phoenix Beverages Ltd</t>
  </si>
  <si>
    <t>Pont Fer</t>
  </si>
  <si>
    <t>Mauritius</t>
  </si>
  <si>
    <r>
      <rPr>
        <u/>
        <sz val="10"/>
        <color indexed="8"/>
        <rFont val="Helvetica Neue"/>
      </rPr>
      <t>http://www.phoenixbeveragesgroup.com/</t>
    </r>
  </si>
  <si>
    <t>Piece</t>
  </si>
  <si>
    <t>1927 West North Avenue</t>
  </si>
  <si>
    <t>1-773-772-4422</t>
  </si>
  <si>
    <t>Pike Pub and Brewery</t>
  </si>
  <si>
    <t>1415 First Avenue</t>
  </si>
  <si>
    <t>1-206-622-6044</t>
  </si>
  <si>
    <t>Pinehurst Village Brewery</t>
  </si>
  <si>
    <t>Aberdeen</t>
  </si>
  <si>
    <t>Pinnacle Peak Patio Steakhouse &amp; Microbrewery</t>
  </si>
  <si>
    <t>10426 East Jomax Road</t>
  </si>
  <si>
    <t>Scottsdale</t>
  </si>
  <si>
    <t>1-480-563-5133</t>
  </si>
  <si>
    <t>Pint's Pub Brewery and Freehouse</t>
  </si>
  <si>
    <t>211 West 13th Avenue</t>
  </si>
  <si>
    <t>1-303-534-7543</t>
  </si>
  <si>
    <t>Pivara Skopje</t>
  </si>
  <si>
    <t>Skopje</t>
  </si>
  <si>
    <t>Macedonia, the Former Yugoslav Republic of</t>
  </si>
  <si>
    <r>
      <rPr>
        <u/>
        <sz val="10"/>
        <color indexed="8"/>
        <rFont val="Helvetica Neue"/>
      </rPr>
      <t>http://www.pivaraskopje.com.mk/</t>
    </r>
  </si>
  <si>
    <t>Pivovar Herold Beznice</t>
  </si>
  <si>
    <t>Nadrazni ul.</t>
  </si>
  <si>
    <t>Beznice</t>
  </si>
  <si>
    <t>420-318-682-047</t>
  </si>
  <si>
    <t>Pivovar Hradec Krlov</t>
  </si>
  <si>
    <t>Hradec Krlov</t>
  </si>
  <si>
    <t>Pivovar Klter Hradit</t>
  </si>
  <si>
    <t>CZ-294 15 Klter Hradit nad Jizerou</t>
  </si>
  <si>
    <t>Klter Hradit nad Jizerou</t>
  </si>
  <si>
    <t>420-329-774-421</t>
  </si>
  <si>
    <t>Pivovar Nchod</t>
  </si>
  <si>
    <t>Dobroovsk 130</t>
  </si>
  <si>
    <t>Nchod</t>
  </si>
  <si>
    <t>420-491-407-111</t>
  </si>
  <si>
    <t>Pivovar Pardubice a.s.</t>
  </si>
  <si>
    <t>Palackho 250</t>
  </si>
  <si>
    <t>Pardubice</t>
  </si>
  <si>
    <t>420-466-511-321-4</t>
  </si>
  <si>
    <t>Pivovar Podkov</t>
  </si>
  <si>
    <t>Dkansk 201/10</t>
  </si>
  <si>
    <t>Praha</t>
  </si>
  <si>
    <t>420-326-356-222</t>
  </si>
  <si>
    <t>Pivovar Starobrno</t>
  </si>
  <si>
    <t>Hlinky 12</t>
  </si>
  <si>
    <t>Brno</t>
  </si>
  <si>
    <t>420-543-516-111</t>
  </si>
  <si>
    <t>Pivovar v Hurbanove</t>
  </si>
  <si>
    <t>Novozamocka Cesta 2</t>
  </si>
  <si>
    <t>Hurbanovo</t>
  </si>
  <si>
    <t>Slovakia</t>
  </si>
  <si>
    <t>421-35---765-41-11</t>
  </si>
  <si>
    <t>Pivovar Velk Popovice</t>
  </si>
  <si>
    <t>Ringhofferova 1</t>
  </si>
  <si>
    <t>Velk Popovice</t>
  </si>
  <si>
    <t>420-204/623-111</t>
  </si>
  <si>
    <t>Pivovary Staropramen</t>
  </si>
  <si>
    <t>Nadrazni 84</t>
  </si>
  <si>
    <t>150 54</t>
  </si>
  <si>
    <r>
      <rPr>
        <u/>
        <sz val="10"/>
        <color indexed="8"/>
        <rFont val="Helvetica Neue"/>
      </rPr>
      <t>http://www.staropramen.com</t>
    </r>
  </si>
  <si>
    <t>Pivzavod Baltika /</t>
  </si>
  <si>
    <t>Promzona Parnas-4, 6 Proyezd, 9 Kvartal</t>
  </si>
  <si>
    <t>Sankt-Peterburg</t>
  </si>
  <si>
    <t>7-812-329-91-01</t>
  </si>
  <si>
    <t>Pizza Beer</t>
  </si>
  <si>
    <t>5N404 Harvest Lane</t>
  </si>
  <si>
    <t>St Charles</t>
  </si>
  <si>
    <t>(630) 377-6888</t>
  </si>
  <si>
    <r>
      <rPr>
        <u/>
        <sz val="10"/>
        <color indexed="8"/>
        <rFont val="Helvetica Neue"/>
      </rPr>
      <t>http://www.mammamiapizzabeer.com/</t>
    </r>
  </si>
  <si>
    <t>Chef Tom and Mamma Mia aren't the only folks that have discovered how great recipes using Mamma Mia Pizza Beer truly can be. Just ask the owners of Michel Angelo's Pizza &amp; Pasta, Ream's Elburn Market, Josefs Elegante Meat and Deli, and the constantly growing list of fine establishments that now or will soon be featuring food products made with Mamma Mia Pizza Beer. Whether it's used in bread, crusts, meats and even fried fish batter, Mamma Mia Pizza Beer truly is expanding the meaning of The World's First Culinary Beer!</t>
  </si>
  <si>
    <t>Pizza Port Brewing - Solana Beach</t>
  </si>
  <si>
    <t>135 North Highway 101</t>
  </si>
  <si>
    <t>Solana Beach</t>
  </si>
  <si>
    <t>1-858-481-7332</t>
  </si>
  <si>
    <r>
      <rPr>
        <u/>
        <sz val="10"/>
        <color indexed="8"/>
        <rFont val="Helvetica Neue"/>
      </rPr>
      <t>http://www.pizzaport.com</t>
    </r>
  </si>
  <si>
    <t>Pizza Port was established in March of 1987 when we started making pizzas in our present location in Solana Beach! We started brewing beer as a hobby and as we began brewing more than we could leisurely drink, we really wanted to share some of the incredible brews that we created for fun with our customers too. We installed a 7 barrel brewery and served our first handcrafted beer brewed on the premises in October of 1992. In July of 1997, we celebrated our 10th anniversary by opening another location in Carlsbad. We expanded our brewing capacity into the building next door creating the opportunity to brew, bottle, distribute, and drink even more. Our distribution center is called PORT BREWING!  We found the perfect location in San Clemente and opened in July of 2003 enabling us to brew several additional styles! Let's party! When people started asking where they could get our beer besides Pizza Port enough, we acquired the old Stone Brewing facility in San Marcos at 155 Mata Way #104 to expand our distribution as PORT BREWING! We officially opened on Cinco de Mayo 2006. Now we will be able to make up to 10,000 barrels to get out to your other favorite places to enjoy coldies! More impressive is the 100 plus barrel room for all of our barrel aged specialties. Come check out our tasting bar where you can get bottles, jugs &amp; merchandise to go while you sample what's brewing!</t>
  </si>
  <si>
    <t>Pizzeria Uno Chicago Grill &amp; Brewery</t>
  </si>
  <si>
    <t>61 US Highway 1 South</t>
  </si>
  <si>
    <t>Metuchen</t>
  </si>
  <si>
    <t>1-732-548-7979</t>
  </si>
  <si>
    <t>Platte Valley Brewing</t>
  </si>
  <si>
    <t>14 East Railroad</t>
  </si>
  <si>
    <t>Kearney</t>
  </si>
  <si>
    <t>1-308-237-0751</t>
  </si>
  <si>
    <t>Pleasanton Main Street Brewery</t>
  </si>
  <si>
    <t>830 Main Street</t>
  </si>
  <si>
    <t>1-925-462-8218</t>
  </si>
  <si>
    <t>Plzesk Prazdroj</t>
  </si>
  <si>
    <t>U Prazdroje 7</t>
  </si>
  <si>
    <t>Plze</t>
  </si>
  <si>
    <t>420-019/706-1111</t>
  </si>
  <si>
    <t>Plzesk Prazdroj Pivovar Radegast</t>
  </si>
  <si>
    <t>CZ-739 51 Noovice</t>
  </si>
  <si>
    <t>Noovice</t>
  </si>
  <si>
    <t>420-558-602-175</t>
  </si>
  <si>
    <t>Pokka Beer Works</t>
  </si>
  <si>
    <t>Nagoya</t>
  </si>
  <si>
    <t>Pony Express Brewing</t>
  </si>
  <si>
    <t>Olathe</t>
  </si>
  <si>
    <t>Port Brewing Company</t>
  </si>
  <si>
    <t>155 Mata Way Suite 104</t>
  </si>
  <si>
    <t>San Marcos</t>
  </si>
  <si>
    <t>(760) 891-0272</t>
  </si>
  <si>
    <r>
      <rPr>
        <u/>
        <sz val="10"/>
        <color indexed="8"/>
        <rFont val="Helvetica Neue"/>
      </rPr>
      <t>http://www.portbrewing.com/</t>
    </r>
  </si>
  <si>
    <t>We officially opened on May 5th 2006. Now we will be able to make up to 5000 barrels of beer enabling you more chances to drink your favorite Port Brewed beers at home and around town. More impressive is our oak barrel room where we age our barrel aged specialty beers. Come check out our tasting bar on Fridays and Saturdays where you can get bottles, jugs &amp; merchandise to go while you sample what we've been brewing!</t>
  </si>
  <si>
    <t>Port Washington Brewing</t>
  </si>
  <si>
    <t>1-262-377-2337</t>
  </si>
  <si>
    <t>Porterhouse Restaurant and Brewpub</t>
  </si>
  <si>
    <t>5775 Lower Mountain Road</t>
  </si>
  <si>
    <t>Lahaska</t>
  </si>
  <si>
    <t>1-215-794-9373</t>
  </si>
  <si>
    <t>Portland Brewing</t>
  </si>
  <si>
    <t>2730 NW 31st Avenue</t>
  </si>
  <si>
    <t>1-503-226-7623</t>
  </si>
  <si>
    <t>Portsmouth Brewery</t>
  </si>
  <si>
    <t>56 Market Street</t>
  </si>
  <si>
    <t>1-603-431-1115</t>
  </si>
  <si>
    <r>
      <rPr>
        <u/>
        <sz val="10"/>
        <color indexed="8"/>
        <rFont val="Helvetica Neue"/>
      </rPr>
      <t>http://www.portsmouthbrewery.com/</t>
    </r>
  </si>
  <si>
    <r>
      <rPr>
        <sz val="10"/>
        <color indexed="8"/>
        <rFont val="Helvetica Neue"/>
      </rPr>
      <t>The Portsmouth Brewery, New Hampshire's first brewpub, was founded in 1991, four years after its sister company, the Northampton Brewery, opened in Western Massachusetts. Peter Egelston, Head Brewer in Northampton from 1987 until 1991, moved to Portsmouth to set up the new brewery here. (Egelston is now the sole proprietor of the Brewery.) The brewing system consists of a custom made seven-barrel (210 gallons) JV Northwest brewhouse, two fourteen-barrel and three seven-barrel JV Northwest unitank (cylindroconical) fermenters, two fourteen-barrel horizontal fermenters (added later, in 1994), and twelve seven-barrel grundy cellar tanks. Originally, the Portsmouth Brewery opened with beer recipes from Northampton - Pale Ale, Old Brown Dog, Weizenheimer, Black Cat Stout, Blonde Ale, Golden and Amber Lagers - and these still comprise the core of the Brewery's full-time beers today. However, over the years, successive brewers have contributed many outstanding seasonal and specialty beers to the list. Head Brewer Tod Mott arrived in late 2003, bringing with him is award-winning ways and oursized personality. All of the beers served at the Portsmouth Brewery are brewed right here on premise, with the exception of those beers, such as Shoals Pale Ale and Portsmouth Lager, brewed at Smuttynose Brewing Company, our sister company. --</t>
    </r>
    <r>
      <rPr>
        <u/>
        <sz val="10"/>
        <color indexed="8"/>
        <rFont val="Helvetica Neue"/>
      </rPr>
      <t>http://www.portsmouthbrewery.com/htmlpages.portsmouth/beerlist.html</t>
    </r>
  </si>
  <si>
    <t>Prairie Rock Brewing - Elgin</t>
  </si>
  <si>
    <t>127 South Grove Avenue</t>
  </si>
  <si>
    <t>Elgin</t>
  </si>
  <si>
    <t>1-847-622-8888</t>
  </si>
  <si>
    <t>Prescott Brewing Company</t>
  </si>
  <si>
    <t>130 W Gurley St</t>
  </si>
  <si>
    <t>Prescott</t>
  </si>
  <si>
    <t>(928) 771-2795</t>
  </si>
  <si>
    <r>
      <rPr>
        <u/>
        <sz val="10"/>
        <color indexed="8"/>
        <rFont val="Helvetica Neue"/>
      </rPr>
      <t>http://prescottbrewingcompany.com/</t>
    </r>
  </si>
  <si>
    <t>Pripps Ringnes Bryggerier</t>
  </si>
  <si>
    <t>Bromma</t>
  </si>
  <si>
    <t>Privat-Brauerei Schmucker Ober-Mossau KG</t>
  </si>
  <si>
    <t>Mossautal</t>
  </si>
  <si>
    <t>Privatbrauerei Bolten</t>
  </si>
  <si>
    <t>Rheydter-Strae 138</t>
  </si>
  <si>
    <t>Korschenbroich</t>
  </si>
  <si>
    <t>49-(0)2161-/-61790-0</t>
  </si>
  <si>
    <t>Privatbrauerei Erdinger Weissbru</t>
  </si>
  <si>
    <t>Franz-Brombach-Strae 1-20</t>
  </si>
  <si>
    <t>Erding</t>
  </si>
  <si>
    <t>49-(0)8122-/-4090</t>
  </si>
  <si>
    <t>Privatbrauerei Frankenheim</t>
  </si>
  <si>
    <t>Wielandstrae 14-16</t>
  </si>
  <si>
    <t>49-(0)211-/-16902-0</t>
  </si>
  <si>
    <t>Privatbrauerei Gaffel</t>
  </si>
  <si>
    <t>Eigelstein 41</t>
  </si>
  <si>
    <t>49-(0)221-/-160060</t>
  </si>
  <si>
    <t>Privatbrauerei Hofmhl</t>
  </si>
  <si>
    <t>Hofmhlstrae 10</t>
  </si>
  <si>
    <t>Eichsttt</t>
  </si>
  <si>
    <t>49-(0)8421-/-9808-0</t>
  </si>
  <si>
    <t>Private Weissbierbrauerei G. Schneider &amp; Sohn GmbH</t>
  </si>
  <si>
    <t>Emil-Ott-Strasse 1-5</t>
  </si>
  <si>
    <t>Kelheim</t>
  </si>
  <si>
    <t>0 94 41 / 7 05 - 0</t>
  </si>
  <si>
    <r>
      <rPr>
        <u/>
        <sz val="10"/>
        <color indexed="8"/>
        <rFont val="Helvetica Neue"/>
      </rPr>
      <t>http://www.schneider-weisse.de</t>
    </r>
  </si>
  <si>
    <t>Privater Brauereigasthof Greifenklau</t>
  </si>
  <si>
    <t>Laurenziplatz 20</t>
  </si>
  <si>
    <t>49-(0)951-/-53219</t>
  </si>
  <si>
    <t>Pug Ryan's Steakhouse and Brewery</t>
  </si>
  <si>
    <t>104 Village Place</t>
  </si>
  <si>
    <t>1-970-468-2145</t>
  </si>
  <si>
    <t>Pugsley Brewing LLC</t>
  </si>
  <si>
    <t>Pumphouse Brewery &amp; Restaurant</t>
  </si>
  <si>
    <t>540 Main Street</t>
  </si>
  <si>
    <t>1-303-702-0881</t>
  </si>
  <si>
    <t>Pumphouse Pizza and Brewing</t>
  </si>
  <si>
    <t>Lake Delton</t>
  </si>
  <si>
    <t>Pyramid Alehouse, Brewery and Restaurant - Berkeley</t>
  </si>
  <si>
    <t>901 Gilman Street</t>
  </si>
  <si>
    <t>1-510-528-9880</t>
  </si>
  <si>
    <t>Pyramid Alehouse, Brewery and Restaurant - Seattle</t>
  </si>
  <si>
    <t>1201 First Avenue South</t>
  </si>
  <si>
    <t>1-206-682-3377</t>
  </si>
  <si>
    <t>Pyramid Ales Brewery</t>
  </si>
  <si>
    <t>91 S Royal Brougham Way</t>
  </si>
  <si>
    <t>(206) 682-8322</t>
  </si>
  <si>
    <r>
      <rPr>
        <u/>
        <sz val="10"/>
        <color indexed="8"/>
        <rFont val="Helvetica Neue"/>
      </rPr>
      <t>http://www.pyramidbrew.com/</t>
    </r>
  </si>
  <si>
    <t>Qingdao Brewery</t>
  </si>
  <si>
    <t>Hongkong Road, Central</t>
  </si>
  <si>
    <t>Qingdao</t>
  </si>
  <si>
    <t>Shandong</t>
  </si>
  <si>
    <t>China</t>
  </si>
  <si>
    <t>Quigleys</t>
  </si>
  <si>
    <t>257 Willbrook Blvd</t>
  </si>
  <si>
    <t>Pawleys Island</t>
  </si>
  <si>
    <t>(843) 237-7010</t>
  </si>
  <si>
    <t>Former brewer at Liberty Brewpub in Myrtle Beach is the owner/brewer at this new brewpub in the middle of golf country.</t>
  </si>
  <si>
    <t>R&amp;B; Brewing</t>
  </si>
  <si>
    <t>54 East Fourth Avenue</t>
  </si>
  <si>
    <t>1-604-874-2537</t>
  </si>
  <si>
    <t>Raccoon Lodge and Brewpub / Cascade Brewing</t>
  </si>
  <si>
    <t>7424 SW Beaverton-Hillsdale Hwy</t>
  </si>
  <si>
    <t>(503) 296-0110</t>
  </si>
  <si>
    <r>
      <rPr>
        <u/>
        <sz val="10"/>
        <color indexed="8"/>
        <rFont val="Helvetica Neue"/>
      </rPr>
      <t>http://www.raclodge.com/</t>
    </r>
  </si>
  <si>
    <t>Raccoon River Brewing</t>
  </si>
  <si>
    <t>200 North Tenth Street</t>
  </si>
  <si>
    <t>1-515-362-5222</t>
  </si>
  <si>
    <t>Radeberger Exportbierbrauerei</t>
  </si>
  <si>
    <t>Dresdener Strae 2</t>
  </si>
  <si>
    <t>Radeberg</t>
  </si>
  <si>
    <t>49-(0)3528-/-454-0</t>
  </si>
  <si>
    <t>Rahr &amp; Sons Brewing Company</t>
  </si>
  <si>
    <t>701 Galveston Ave</t>
  </si>
  <si>
    <t>Fortworth</t>
  </si>
  <si>
    <t>(817) 810-9266</t>
  </si>
  <si>
    <r>
      <rPr>
        <u/>
        <sz val="10"/>
        <color indexed="8"/>
        <rFont val="Helvetica Neue"/>
      </rPr>
      <t>http://www.rahrbrewery.com/</t>
    </r>
  </si>
  <si>
    <t>Rail House Restaurant and Brewpub</t>
  </si>
  <si>
    <t>2029 Old Peshtigo Road</t>
  </si>
  <si>
    <t>Marinette</t>
  </si>
  <si>
    <t>1-715-732-4646</t>
  </si>
  <si>
    <t>Railway Brewing</t>
  </si>
  <si>
    <t>Ramapo Valley Brewery</t>
  </si>
  <si>
    <t>143 Highway 59 Building 6</t>
  </si>
  <si>
    <t>Hillburn</t>
  </si>
  <si>
    <t>1-845-369-7827</t>
  </si>
  <si>
    <t>Randy's Fun Hunters Brewery Restaurant and Banquet Center</t>
  </si>
  <si>
    <t>841 East Milwaukee Street</t>
  </si>
  <si>
    <t>Whitewater</t>
  </si>
  <si>
    <t>1-262-473-8000</t>
  </si>
  <si>
    <t>RCH Brewery</t>
  </si>
  <si>
    <t>West Hewish</t>
  </si>
  <si>
    <t>Weston-super-Mare</t>
  </si>
  <si>
    <t>Somerset</t>
  </si>
  <si>
    <t>44-(01934)-834447</t>
  </si>
  <si>
    <t>Real Ale Brewing Company</t>
  </si>
  <si>
    <t>231 San Saba Court</t>
  </si>
  <si>
    <t>Blanco</t>
  </si>
  <si>
    <t>1-830-833-2534</t>
  </si>
  <si>
    <r>
      <rPr>
        <u/>
        <sz val="10"/>
        <color indexed="8"/>
        <rFont val="Helvetica Neue"/>
      </rPr>
      <t>http://www.realalebrewing.com/</t>
    </r>
  </si>
  <si>
    <t>ReaperAle</t>
  </si>
  <si>
    <t>Foothill Ranch</t>
  </si>
  <si>
    <t>Red Kettle Brewing</t>
  </si>
  <si>
    <t>Encinitas</t>
  </si>
  <si>
    <t>Red Lodge Ales</t>
  </si>
  <si>
    <t>417 North Broadway</t>
  </si>
  <si>
    <t>Red Lodge</t>
  </si>
  <si>
    <t>1-406-446-4607</t>
  </si>
  <si>
    <t>Red Oak Brewery</t>
  </si>
  <si>
    <t>6901 Konica Drive</t>
  </si>
  <si>
    <t>Whitsett</t>
  </si>
  <si>
    <t>1-888-Red-Oaks</t>
  </si>
  <si>
    <r>
      <rPr>
        <u/>
        <sz val="10"/>
        <color indexed="8"/>
        <rFont val="Helvetica Neue"/>
      </rPr>
      <t>http://www.redoakbrewery.com</t>
    </r>
  </si>
  <si>
    <t>Red Oak Brew Pub was opened in February of 1991. In addition to brewing according to the Law of Purity, we decided not to filter or pasteurize our Bavarian Lagers to ensure the vitamins remain whole for that rich, mellow taste. Within months of opening the pub we began selling Red Oak to other accounts in the Greensboro area. In no time the 6 original aging tanks were maxed out so we added on to the building and installed 13 new tanks. By 2001 Red Oaks popularity had grown so much that we were brewing 24/7...and out of aging capacity. We began the search for a location to build a larger brewery with space to accommodate future growth.  After settling on a 12 acre tract along I 40/85 between Greensboro and Burlington in 2003...we began discussions with 3 Bavarian Brewery fabricators. Rolec of Cheming, Bavaria was chosen to supply the new brewery; and in 2005 construction began on the building to house it.  By the summer of 2007 Red Oak was ready to open the nation's most modern computerized brewing facility...consistently producing the Freshest, Purest, Bavarian Lagers in America.</t>
  </si>
  <si>
    <t>Red Star Brewery &amp; Grille</t>
  </si>
  <si>
    <t>101 Ehalt St.</t>
  </si>
  <si>
    <t>Greensburg</t>
  </si>
  <si>
    <t>724.850.7245</t>
  </si>
  <si>
    <r>
      <rPr>
        <u/>
        <sz val="10"/>
        <color indexed="8"/>
        <rFont val="Helvetica Neue"/>
      </rPr>
      <t>http://www.redstarbrewery.com/</t>
    </r>
  </si>
  <si>
    <t>The Red Star Brewery &amp; Grille opened for business October 19th, 1998.  We had only five beers on tap, the Golden Light, American Pale, English Brown, Irish Dry Stout, and a Seasonal brew.</t>
  </si>
  <si>
    <t>RedFish New Orleans Brewhouse</t>
  </si>
  <si>
    <t>2027 13th Street</t>
  </si>
  <si>
    <t>1-303-440-5858</t>
  </si>
  <si>
    <t>Redhook Ale Brewery</t>
  </si>
  <si>
    <r>
      <rPr>
        <u/>
        <sz val="10"/>
        <color indexed="8"/>
        <rFont val="Helvetica Neue"/>
      </rPr>
      <t>http://www.redhook.com/</t>
    </r>
  </si>
  <si>
    <t>Remington Watson Smith Brewing</t>
  </si>
  <si>
    <t>Waukesha</t>
  </si>
  <si>
    <t>Restaurant Isarbru</t>
  </si>
  <si>
    <t>Kreuzeckstrae 23</t>
  </si>
  <si>
    <t>Pullach im Isartal</t>
  </si>
  <si>
    <t>49-(0)89-/-798961</t>
  </si>
  <si>
    <t>Revolution Brewing LLC</t>
  </si>
  <si>
    <t>2323 N Milwaukee Ave</t>
  </si>
  <si>
    <t>773-227-BREW</t>
  </si>
  <si>
    <r>
      <rPr>
        <u/>
        <sz val="10"/>
        <color indexed="8"/>
        <rFont val="Helvetica Neue"/>
      </rPr>
      <t>http://revbrew.com/</t>
    </r>
  </si>
  <si>
    <t>Revolution Brewing LLC is opening a brewpub in Logan Square which will include a full-service restaurant. We will also be selling our beers in kegs to select Chicago drinking establishments as brewing capacity allows.</t>
  </si>
  <si>
    <t>Richbrau Brewing Company</t>
  </si>
  <si>
    <t>1214 East Cary St</t>
  </si>
  <si>
    <t>(804) 644-3018</t>
  </si>
  <si>
    <r>
      <rPr>
        <u/>
        <sz val="10"/>
        <color indexed="8"/>
        <rFont val="Helvetica Neue"/>
      </rPr>
      <t>http://www.richbrau.com/</t>
    </r>
  </si>
  <si>
    <t>Ridgeway Brewing</t>
  </si>
  <si>
    <t>6 Chapel Close</t>
  </si>
  <si>
    <t>South Stoke</t>
  </si>
  <si>
    <t>44-(01491)-873474</t>
  </si>
  <si>
    <t>Rio Salado Brewing</t>
  </si>
  <si>
    <t>River Horse Brewing Company</t>
  </si>
  <si>
    <t>80 LAMBERT LANE</t>
  </si>
  <si>
    <t>Lambertville</t>
  </si>
  <si>
    <r>
      <rPr>
        <u/>
        <sz val="10"/>
        <color indexed="8"/>
        <rFont val="Helvetica Neue"/>
      </rPr>
      <t>http://www.riverhorse.com</t>
    </r>
  </si>
  <si>
    <t>While we might be new to your area, we have been brewing fine craft ales and lagers along the banks of the Delaware River since April of 1996. You can find our all natural, fresh bottled and draft beer products throughout the Mid-Atlantic region and parts of New England. Distribution includes Pennsylvania, New Jersey, Delaware, Maryland, New York, New York City, Long Island, Ohio, Connecticut and Massachusetts. We have also been featured by several well-known beer-of-the-month clubs. We use choice, all-natural ingredients and local spring water to produce the best product made in our area. You will notice that all of our products are pure representations of their respective styles, very clean and very well balanced.</t>
  </si>
  <si>
    <t>River West Brewing</t>
  </si>
  <si>
    <t>Rivers Effortless Dining</t>
  </si>
  <si>
    <t>Salt Lake City</t>
  </si>
  <si>
    <t>1-801-733-6600</t>
  </si>
  <si>
    <t>Rivertowne Pour House</t>
  </si>
  <si>
    <t>312 Center Rd</t>
  </si>
  <si>
    <t>Monroeville</t>
  </si>
  <si>
    <t>412-372-8199</t>
  </si>
  <si>
    <r>
      <rPr>
        <u/>
        <sz val="10"/>
        <color indexed="8"/>
        <rFont val="Helvetica Neue"/>
      </rPr>
      <t>http://www.myrivertowne.com/</t>
    </r>
  </si>
  <si>
    <t>Rock Art Brewery</t>
  </si>
  <si>
    <t>254 Wilkins Street</t>
  </si>
  <si>
    <t>(802) 888-9400</t>
  </si>
  <si>
    <r>
      <rPr>
        <u/>
        <sz val="10"/>
        <color indexed="8"/>
        <rFont val="Helvetica Neue"/>
      </rPr>
      <t>http://www.rockartbrewery.com/</t>
    </r>
  </si>
  <si>
    <t>Rock Art Brewery was born in the mountains of Vermont, inspired by the spirit of Kokopelli and guided by the beers of the world.</t>
  </si>
  <si>
    <t>Rock Bottom Restaurant &amp; Brewery - Chicago</t>
  </si>
  <si>
    <t>1 West Grand Avenue</t>
  </si>
  <si>
    <t>1-312-755-9339</t>
  </si>
  <si>
    <t>Rock Bottom Restaurant &amp; Brewery - Denver</t>
  </si>
  <si>
    <t>1001 16th Street #A-100</t>
  </si>
  <si>
    <t>1-303-534-7616</t>
  </si>
  <si>
    <t>Rock Bottom Restaurant &amp; Brewery - Milwaukee</t>
  </si>
  <si>
    <t>740 North Plankinton Avenue</t>
  </si>
  <si>
    <t>1-414-276-3030</t>
  </si>
  <si>
    <t>Rock Bottom Restaurant &amp; Brewery - Minneapolis</t>
  </si>
  <si>
    <t>800 LaSalle Plaza</t>
  </si>
  <si>
    <t>1-612-332-2739</t>
  </si>
  <si>
    <t>Rock Bottom Restaurant &amp; Brewery - San Jose</t>
  </si>
  <si>
    <t>1875 South Bascom Avenue #700</t>
  </si>
  <si>
    <t>Campbell</t>
  </si>
  <si>
    <t>1-408-377-0707</t>
  </si>
  <si>
    <t>Rock Bottom Restaurant &amp; Brewery - South Denver</t>
  </si>
  <si>
    <t>9627 East County Line Road</t>
  </si>
  <si>
    <t>Englewood</t>
  </si>
  <si>
    <t>1-303-792-9090</t>
  </si>
  <si>
    <t>Rocky River Brewing</t>
  </si>
  <si>
    <t>21290 Center Ridge Road</t>
  </si>
  <si>
    <t>Rocky River</t>
  </si>
  <si>
    <t>1-440-895-2739</t>
  </si>
  <si>
    <t>Rockyard Brewing</t>
  </si>
  <si>
    <t>880 West Castleton Road</t>
  </si>
  <si>
    <t>1-303-814-9273</t>
  </si>
  <si>
    <t>Roffey Brewery</t>
  </si>
  <si>
    <t>Rogue Ales</t>
  </si>
  <si>
    <t>2320 SE OSU Drive</t>
  </si>
  <si>
    <t>Newport</t>
  </si>
  <si>
    <t>1-541-867-3664</t>
  </si>
  <si>
    <r>
      <rPr>
        <u/>
        <sz val="10"/>
        <color indexed="8"/>
        <rFont val="Helvetica Neue"/>
      </rPr>
      <t>http://www.rogue.com</t>
    </r>
  </si>
  <si>
    <t>Rogue Ales was founded in 1988 by Jack Joyce, Rob Strasser and Bob Woodell, three corporate types who wanted to go into the food/beverage industry. Rogue's first brewpub was located in Ashland, Oregon and was a 10bbl brewsystem. Rogue opened a second brewpub, 15bbl brewsystem, in May 1989 located in Newport, Oregon. Rogue closed its Ashland operation in 1997, after the great flood destroyed the place. In 1991, the 15bbl system, named Howard after John Maier's former boss, from the Newport brewpub was transferred across the bay to the current brewery and upgraded to a 30bbl system. In 1998 Rogue bought a 50bbl brewsystem, named Kobe. Kobe is the only brewsystem in use. Tours: We offer brewery tours every day at 3 pm (followed by a distillery tour at 4pm). Go up to the bar inside the brewery (Brewers on the Bay) and check in with the bartender and the tour will commence. Please call ahead if you have a large group and or to verify the tour time...Brewer's on the Bay phone is 541-867-3664. The view from Brewers on the Bay includes the marina (outside), and the bottling line and brew kettles (inside).</t>
  </si>
  <si>
    <t>ronald mengerink</t>
  </si>
  <si>
    <t>Roost Brewery</t>
  </si>
  <si>
    <t>200 East Campbell Avenue</t>
  </si>
  <si>
    <t>1-408-866-2699</t>
  </si>
  <si>
    <t>Roots Organic Brewing</t>
  </si>
  <si>
    <t>1520 SE Seventh Avenue</t>
  </si>
  <si>
    <t>1-503-235-7668</t>
  </si>
  <si>
    <t>Ross Valley Brewing</t>
  </si>
  <si>
    <t>Rothaus Brauerei</t>
  </si>
  <si>
    <t>Hartford</t>
  </si>
  <si>
    <t>Route 66 Brewery</t>
  </si>
  <si>
    <t>Routh Street Brewery and Grille</t>
  </si>
  <si>
    <t>1-214-922-8835</t>
  </si>
  <si>
    <t>Rowland's Calumet Brewery</t>
  </si>
  <si>
    <t>25 North Madison St</t>
  </si>
  <si>
    <t>Chilton</t>
  </si>
  <si>
    <t>1-920-849-2534</t>
  </si>
  <si>
    <r>
      <rPr>
        <u/>
        <sz val="10"/>
        <color indexed="8"/>
        <rFont val="Helvetica Neue"/>
      </rPr>
      <t>http://rowlandsbrewery.com/</t>
    </r>
  </si>
  <si>
    <t>Roy Pitz Brewing Company</t>
  </si>
  <si>
    <t>140 North Third Street</t>
  </si>
  <si>
    <t>Chambersburg</t>
  </si>
  <si>
    <t>717-496-8753</t>
  </si>
  <si>
    <r>
      <rPr>
        <u/>
        <sz val="10"/>
        <color indexed="8"/>
        <rFont val="Helvetica Neue"/>
      </rPr>
      <t>http://roypitz.com/</t>
    </r>
  </si>
  <si>
    <t>Rubicon Brewing</t>
  </si>
  <si>
    <t>2004 Capitol Avenue</t>
  </si>
  <si>
    <t>1-916-448-7032</t>
  </si>
  <si>
    <t>Ruppaner-Brauerei</t>
  </si>
  <si>
    <t>Hoheneggstrae 41-51</t>
  </si>
  <si>
    <t>49-(0)7531-/-9373-0</t>
  </si>
  <si>
    <t>Rush River Brewing</t>
  </si>
  <si>
    <t>990 Antler Court</t>
  </si>
  <si>
    <t>River Falls</t>
  </si>
  <si>
    <t>1-715-426-2054</t>
  </si>
  <si>
    <t>Russell Brewing</t>
  </si>
  <si>
    <t>202 - 13018 80th Avenue</t>
  </si>
  <si>
    <t>1-604-599-1190</t>
  </si>
  <si>
    <t>Russian River Brewing</t>
  </si>
  <si>
    <t>725 Fourth Street</t>
  </si>
  <si>
    <t>1-707-545-2337</t>
  </si>
  <si>
    <r>
      <rPr>
        <u/>
        <sz val="10"/>
        <color indexed="8"/>
        <rFont val="Helvetica Neue"/>
      </rPr>
      <t>http://www.russianriverbrewing.com/</t>
    </r>
  </si>
  <si>
    <t>At Russian River Brewing Company we focus on traditional aggressively hopped California style ales, Belgian style ales, and barrel aged beers. We brew a full line up of ales and lagers for our pub and for limited distribution.</t>
  </si>
  <si>
    <t>S.A. Damm</t>
  </si>
  <si>
    <t>Barcelona</t>
  </si>
  <si>
    <r>
      <rPr>
        <u/>
        <sz val="10"/>
        <color indexed="8"/>
        <rFont val="Helvetica Neue"/>
      </rPr>
      <t>http://www.estrelladamm.es/</t>
    </r>
  </si>
  <si>
    <t>SA Brain &amp; Co. Ltd.</t>
  </si>
  <si>
    <t>Crawshay Street</t>
  </si>
  <si>
    <t>Cardiff</t>
  </si>
  <si>
    <t>44-(02920)-402060</t>
  </si>
  <si>
    <t>Sabmiller India,</t>
  </si>
  <si>
    <t>SKOL Breweries Limited</t>
  </si>
  <si>
    <t>Bangalore</t>
  </si>
  <si>
    <t>Karnataka</t>
  </si>
  <si>
    <t>India</t>
  </si>
  <si>
    <t>91 (0) 80 - 22198800</t>
  </si>
  <si>
    <r>
      <rPr>
        <u/>
        <sz val="10"/>
        <color indexed="8"/>
        <rFont val="Helvetica Neue"/>
      </rPr>
      <t>http://www.sabmiller.in/</t>
    </r>
  </si>
  <si>
    <t>If you are contacting SABMiller India with a question, then please feel free to find the answer to your question by contacting us.</t>
  </si>
  <si>
    <t>Sacramento Brewing Company</t>
  </si>
  <si>
    <t>2713 El Paseo Lane</t>
  </si>
  <si>
    <t>(916) 485-4677</t>
  </si>
  <si>
    <r>
      <rPr>
        <u/>
        <sz val="10"/>
        <color indexed="8"/>
        <rFont val="Helvetica Neue"/>
      </rPr>
      <t>http://sacbrew.blogspot.com/</t>
    </r>
  </si>
  <si>
    <t>Saint Arnold Brewing</t>
  </si>
  <si>
    <t>2522 Fairway Park Drive</t>
  </si>
  <si>
    <t>Houston</t>
  </si>
  <si>
    <t>1-713-686-9494</t>
  </si>
  <si>
    <r>
      <rPr>
        <u/>
        <sz val="10"/>
        <color indexed="8"/>
        <rFont val="Helvetica Neue"/>
      </rPr>
      <t>http://www.saintarnold.com</t>
    </r>
  </si>
  <si>
    <t xml:space="preserve">Saint Arnold Brewing Company, located in Houston, is Texas' Oldest Craft Brewery. Our goal is to brew world class beers and deliver them to our customers as fresh as possible making them the best beers in Texas. Our customers are beer lovers - people that appreciate great, full-flavored beers.  Our small crew of seventeen does everything at the brewery: brew the beer, filter the beer, keg the beer, bottle the beer, sell the beer and drink the beer. For us, this is a passion, not a job. We believe that this comes through in the beers we make. Our beers have soul.  </t>
  </si>
  <si>
    <t>Saint Louis Brewery / Schlafy Tap Room</t>
  </si>
  <si>
    <t>2100 Locust Street</t>
  </si>
  <si>
    <t>1-314-241-2337</t>
  </si>
  <si>
    <r>
      <rPr>
        <u/>
        <sz val="10"/>
        <color indexed="8"/>
        <rFont val="Helvetica Neue"/>
      </rPr>
      <t>http://www.schlafly.com/</t>
    </r>
  </si>
  <si>
    <t>Saint Somewhere Brewing Company</t>
  </si>
  <si>
    <t>1441 Savannah Ave Unit E</t>
  </si>
  <si>
    <t>Tarpon Springs</t>
  </si>
  <si>
    <t>813-503-6181</t>
  </si>
  <si>
    <r>
      <rPr>
        <u/>
        <sz val="10"/>
        <color indexed="8"/>
        <rFont val="Helvetica Neue"/>
      </rPr>
      <t>http://www.saintsomewherebrewing.com/</t>
    </r>
  </si>
  <si>
    <t>Saint Somewhere is a small batch brewery, located in Tarpon Springs, Florida. We specialize in traditionally brewed, hand crafted Belgian Style Ales. Our first offerings are... Saison Athene , a bottle conditioned Saison with a spicy and moderately hoppy profile true to the traditions of the farmhouse ales of Wallonia. Lectio Divina,  brewed in the spirit of the abbey ales of Belgium. Brewed with the same care and attention to the Art of Brewing that is practiced in the monastic breweries of Belgium. Pays du Soleil, brewed with palmetto berries and hibiscus should be out this fall!</t>
  </si>
  <si>
    <t>Saku lletehas</t>
  </si>
  <si>
    <t>Tallinna mnt.2</t>
  </si>
  <si>
    <t>Saku</t>
  </si>
  <si>
    <t>Estonia</t>
  </si>
  <si>
    <t>372-6-508-400</t>
  </si>
  <si>
    <t>Salado Creek Brewing Company</t>
  </si>
  <si>
    <t>Salopian Brewery</t>
  </si>
  <si>
    <t>67 Mytton Oak Road</t>
  </si>
  <si>
    <t>Shrewsbury</t>
  </si>
  <si>
    <t>Shropshire</t>
  </si>
  <si>
    <t>44-(01743)-248414</t>
  </si>
  <si>
    <t>Salt Lake Brewing - Squatters</t>
  </si>
  <si>
    <t>147 West Broadway</t>
  </si>
  <si>
    <t>1-801-328-2329</t>
  </si>
  <si>
    <t>Sam Choy's Breakfast, Lunch, Crab &amp; Big Aloha Brewery</t>
  </si>
  <si>
    <t>580 North Nimitz Highway</t>
  </si>
  <si>
    <t>1-808-545-7979</t>
  </si>
  <si>
    <t>Samuel Smith Old Brewery (Tadcaster)</t>
  </si>
  <si>
    <t>High Street</t>
  </si>
  <si>
    <t>44-(01937)-839201</t>
  </si>
  <si>
    <t>San Diego Brewing</t>
  </si>
  <si>
    <t>10450-L Friars Road</t>
  </si>
  <si>
    <t>1-619-284-2739</t>
  </si>
  <si>
    <t>San Marcos Brewery &amp; Grill</t>
  </si>
  <si>
    <t>1080 West San Marcos Boulevard</t>
  </si>
  <si>
    <t>1-760-471-0050</t>
  </si>
  <si>
    <t>San Miguel Corporation</t>
  </si>
  <si>
    <t>PO Box 271</t>
  </si>
  <si>
    <t>Manila</t>
  </si>
  <si>
    <t>Philippines</t>
  </si>
  <si>
    <t>Sand Creek Brewing Company</t>
  </si>
  <si>
    <t>320 Pierce St</t>
  </si>
  <si>
    <t>Black River Falls</t>
  </si>
  <si>
    <t>(715) 284-7553</t>
  </si>
  <si>
    <r>
      <rPr>
        <u/>
        <sz val="10"/>
        <color indexed="8"/>
        <rFont val="Helvetica Neue"/>
      </rPr>
      <t>http://www.sandcreekbrewing.com/</t>
    </r>
  </si>
  <si>
    <t>SandLot Brewery at Coors Field</t>
  </si>
  <si>
    <t>2145 Blake Street</t>
  </si>
  <si>
    <t>1-303-298-1587</t>
  </si>
  <si>
    <t>Sanford's Grub and Pub</t>
  </si>
  <si>
    <t>5 East Alger Street</t>
  </si>
  <si>
    <t>Sheridan</t>
  </si>
  <si>
    <t>1-307-674-1722</t>
  </si>
  <si>
    <t>Santa Barbara Brewing</t>
  </si>
  <si>
    <t>501 State Street</t>
  </si>
  <si>
    <t>Santa Barbara</t>
  </si>
  <si>
    <t>1-805-730-1040</t>
  </si>
  <si>
    <t>Santa Cruz Brewing</t>
  </si>
  <si>
    <t>Santa Cruz</t>
  </si>
  <si>
    <t>Santa Fe Brewing Company</t>
  </si>
  <si>
    <t>35 Fire Place</t>
  </si>
  <si>
    <t>Santa Fe</t>
  </si>
  <si>
    <t>505.424.3333</t>
  </si>
  <si>
    <r>
      <rPr>
        <u/>
        <sz val="10"/>
        <color indexed="8"/>
        <rFont val="Helvetica Neue"/>
      </rPr>
      <t>http://www.santafebrewing.com/</t>
    </r>
  </si>
  <si>
    <t>Santa Rosa Brewing</t>
  </si>
  <si>
    <t>Sapporo Breweries - Chuo</t>
  </si>
  <si>
    <t>10-1 Ginza 7-chome, Chuo-ku</t>
  </si>
  <si>
    <t>81-(03)-3572-6111</t>
  </si>
  <si>
    <t>Sarah Hughes Brewery</t>
  </si>
  <si>
    <t>Dudley DY3 1JE</t>
  </si>
  <si>
    <t>Dudley</t>
  </si>
  <si>
    <t>West Midlands</t>
  </si>
  <si>
    <t>Saxer Brewing</t>
  </si>
  <si>
    <t>Lake Oswego</t>
  </si>
  <si>
    <t>Scharer's Little Brewery</t>
  </si>
  <si>
    <t>180 Old Hume Hwy</t>
  </si>
  <si>
    <t>Picton</t>
  </si>
  <si>
    <t>NSW</t>
  </si>
  <si>
    <t>+61 2 4677 1415</t>
  </si>
  <si>
    <t>Schlobrauerei Reckendorf</t>
  </si>
  <si>
    <t>Mhlweg 18</t>
  </si>
  <si>
    <t>Reckendorf</t>
  </si>
  <si>
    <t>49-(0)9544-/-9421-0</t>
  </si>
  <si>
    <t>Schloss Eggenberg</t>
  </si>
  <si>
    <t>Eggenberg 1</t>
  </si>
  <si>
    <t>Vorchdorf</t>
  </si>
  <si>
    <t>43-0-76-14/63-45-0</t>
  </si>
  <si>
    <t>Schlossbru</t>
  </si>
  <si>
    <t>Oberdorferstrae 9</t>
  </si>
  <si>
    <t>43-05572-/-386-683</t>
  </si>
  <si>
    <t>SchÃ¶fferhofer</t>
  </si>
  <si>
    <t>DarmstÃ¤dter Landstrasse 185</t>
  </si>
  <si>
    <t>Frankfurt/Main</t>
  </si>
  <si>
    <r>
      <rPr>
        <u/>
        <sz val="10"/>
        <color indexed="8"/>
        <rFont val="Helvetica Neue"/>
      </rPr>
      <t>http://www.schoefferhofer.de/</t>
    </r>
  </si>
  <si>
    <t>Schooner Brewery</t>
  </si>
  <si>
    <t>Schooner's Grille &amp; Brewery</t>
  </si>
  <si>
    <t>4250 Lone Tree Way</t>
  </si>
  <si>
    <t>Antioch</t>
  </si>
  <si>
    <t>1-925-776-1800</t>
  </si>
  <si>
    <t>Schussenrieder Erlebnisbrauerei</t>
  </si>
  <si>
    <t>Wilhelm-Schussen-Strae 12</t>
  </si>
  <si>
    <t>Bad Schussenried</t>
  </si>
  <si>
    <t>49-(0)7583-/-404-11</t>
  </si>
  <si>
    <t>Scotch Irish Brewing</t>
  </si>
  <si>
    <t>40 Bennett Street</t>
  </si>
  <si>
    <t>Carleton Place</t>
  </si>
  <si>
    <t>1-613-257-7845</t>
  </si>
  <si>
    <t>Scottish &amp; Newcastle Breweries</t>
  </si>
  <si>
    <t>Gallowgate</t>
  </si>
  <si>
    <t>Newcastle-upon-Tyne</t>
  </si>
  <si>
    <t>Northumberland</t>
  </si>
  <si>
    <t>44-(0191)-2325092</t>
  </si>
  <si>
    <t>Scottish &amp; Newcastle PLC</t>
  </si>
  <si>
    <t>33 Ellersly Road</t>
  </si>
  <si>
    <t>44-(0131)-528-2000</t>
  </si>
  <si>
    <t>Scuttlebutt Brewing</t>
  </si>
  <si>
    <t>1524 West Marine View Drive</t>
  </si>
  <si>
    <t>Everett</t>
  </si>
  <si>
    <t>1-425-257-9316</t>
  </si>
  <si>
    <t>Sea Dog Brewing Company</t>
  </si>
  <si>
    <t>26 Front Street</t>
  </si>
  <si>
    <t>Bangor</t>
  </si>
  <si>
    <t>207.947.8009</t>
  </si>
  <si>
    <r>
      <rPr>
        <u/>
        <sz val="10"/>
        <color indexed="8"/>
        <rFont val="Helvetica Neue"/>
      </rPr>
      <t>http://www.seadogbrewing.com/</t>
    </r>
  </si>
  <si>
    <t>Today, Sea Dog Brewing Company operates brew pubs in two locations. The Sea Dog in Topsham occupies a scenic spot on the Androscoggin River. The Bangor location overlooks the historic Penobscot River. Both locations serve a full menu of handcrafted ales and creative pub fare with a flair. Being authentic is important to us. Our beers are brewed in a traditional style using only the highest quality ingredients like imported English two-row malted barley and British top-fermenting yeast. Our English brewing style results in brews with a distinctive, refreshing taste and crisp finish unique to top-fermented beers.</t>
  </si>
  <si>
    <t>Seabright Brewery</t>
  </si>
  <si>
    <t>519 Seabright Avenue #107</t>
  </si>
  <si>
    <t>1-408-426-2739</t>
  </si>
  <si>
    <t>Second Street Brewery</t>
  </si>
  <si>
    <t>1814 Second Street</t>
  </si>
  <si>
    <t>1-505-982-3030</t>
  </si>
  <si>
    <r>
      <rPr>
        <u/>
        <sz val="10"/>
        <color indexed="8"/>
        <rFont val="Helvetica Neue"/>
      </rPr>
      <t>http://www.secondstreetbrewery.com/</t>
    </r>
  </si>
  <si>
    <t>Selin's Grove Brewing Co.</t>
  </si>
  <si>
    <t>121 North Market St.</t>
  </si>
  <si>
    <t>Selinsgrove</t>
  </si>
  <si>
    <t>570-374-7308</t>
  </si>
  <si>
    <r>
      <rPr>
        <u/>
        <sz val="10"/>
        <color indexed="8"/>
        <rFont val="Helvetica Neue"/>
      </rPr>
      <t>http://www.selinsgrovebrewing.com/</t>
    </r>
  </si>
  <si>
    <t>Sequoia Brewing Conoabt</t>
  </si>
  <si>
    <t>777 East Olive Avenue</t>
  </si>
  <si>
    <t>1-559-264-5521</t>
  </si>
  <si>
    <r>
      <rPr>
        <u/>
        <sz val="10"/>
        <color indexed="8"/>
        <rFont val="Helvetica Neue"/>
      </rPr>
      <t>http://www.sequoiabrewing.com/</t>
    </r>
  </si>
  <si>
    <t>Shaftebury Brewing</t>
  </si>
  <si>
    <t>Delta</t>
  </si>
  <si>
    <t>Sharktooth Brewing</t>
  </si>
  <si>
    <t>Kahului</t>
  </si>
  <si>
    <t>Shepherd Neame</t>
  </si>
  <si>
    <t>17 Court Street</t>
  </si>
  <si>
    <t>Faversham</t>
  </si>
  <si>
    <t>Kent</t>
  </si>
  <si>
    <t>44-(01795)-532206</t>
  </si>
  <si>
    <t>Sherlock's Home</t>
  </si>
  <si>
    <t>Minnetonka</t>
  </si>
  <si>
    <t>Ship Inn Brewpub</t>
  </si>
  <si>
    <t>61 Bridge Street</t>
  </si>
  <si>
    <t>1-800-651-2537</t>
  </si>
  <si>
    <t>Shipwrecked Brew Pub</t>
  </si>
  <si>
    <t>7791 Egg Harbor Road</t>
  </si>
  <si>
    <t>Egg Harbor</t>
  </si>
  <si>
    <t>1-888-868-2767</t>
  </si>
  <si>
    <t>Shipyard Brewing - Portland</t>
  </si>
  <si>
    <t>86 Newbury Street</t>
  </si>
  <si>
    <t>1-800-789-0684</t>
  </si>
  <si>
    <r>
      <rPr>
        <u/>
        <sz val="10"/>
        <color indexed="8"/>
        <rFont val="Helvetica Neue"/>
      </rPr>
      <t>http://www.shipyard.com/</t>
    </r>
  </si>
  <si>
    <t>Since 1994, Shipyard Brewing Company has been brewing fine quality products with a wide range of style profiles. We use only top quality ingredients and pride ourselves on the consistency and freshness of our products. All our beer is hand crafted from recipes developed by master brewer Alan Pugsley, one of the most influential people in the craft brewing movement in North America.  Shipyard is available in 35+ states around the country and markets for our freshly brewed, hand-crafted beers continue to expand.</t>
  </si>
  <si>
    <t>Shmaltz Brewing Company</t>
  </si>
  <si>
    <r>
      <rPr>
        <u/>
        <sz val="10"/>
        <color indexed="8"/>
        <rFont val="Helvetica Neue"/>
      </rPr>
      <t>http://www.shmaltz.com/</t>
    </r>
  </si>
  <si>
    <t>Shmaltz Enterprises</t>
  </si>
  <si>
    <t>3435 Cesar Chavez #227</t>
  </si>
  <si>
    <t>1-650-343-2739</t>
  </si>
  <si>
    <t>Short's Brewing Company</t>
  </si>
  <si>
    <t>121 N. Bridge Street</t>
  </si>
  <si>
    <t>Bellaire</t>
  </si>
  <si>
    <t>231-533-6622</t>
  </si>
  <si>
    <r>
      <rPr>
        <u/>
        <sz val="10"/>
        <color indexed="8"/>
        <rFont val="Helvetica Neue"/>
      </rPr>
      <t>http://www.shortsbrewing.com</t>
    </r>
  </si>
  <si>
    <t xml:space="preserve">At SBC we want to share our passion for beer, good beer, and help you to enjoy the fruits of our labor. </t>
  </si>
  <si>
    <t>Sierra Leone Brewery</t>
  </si>
  <si>
    <t>PO Box 721</t>
  </si>
  <si>
    <t>Freetown</t>
  </si>
  <si>
    <t>Sierra Leone</t>
  </si>
  <si>
    <t>+232 (22) 26 31 18</t>
  </si>
  <si>
    <r>
      <rPr>
        <u/>
        <sz val="10"/>
        <color indexed="8"/>
        <rFont val="Helvetica Neue"/>
      </rPr>
      <t>http://www.slbrewery.com/</t>
    </r>
  </si>
  <si>
    <t>Sierra Leone Brewery Limited's (SLBL) core values - respect, enjoyment and a passion for quality - help to define our corporate culture and working methods. They are fundamental to the way we do business today, they support our drive towards economic, environmental and social sustainability</t>
  </si>
  <si>
    <t>Sierra Madre Brewing Co.</t>
  </si>
  <si>
    <t>Av. Insurgentes 3915</t>
  </si>
  <si>
    <t>+52 (81) 8348-4896</t>
  </si>
  <si>
    <r>
      <rPr>
        <u/>
        <sz val="10"/>
        <color indexed="8"/>
        <rFont val="Helvetica Neue"/>
      </rPr>
      <t>http://www.smbc.com.mx/</t>
    </r>
  </si>
  <si>
    <t>An interesting microbrewery -- brewpub -- that started brewing in 1998.</t>
  </si>
  <si>
    <t>Sierra Nevada Brewing Co.</t>
  </si>
  <si>
    <t>1075 East 20th Street</t>
  </si>
  <si>
    <t>1-530-893-3520</t>
  </si>
  <si>
    <r>
      <rPr>
        <u/>
        <sz val="10"/>
        <color indexed="8"/>
        <rFont val="Helvetica Neue"/>
      </rPr>
      <t>http://www.sierranevada.com/</t>
    </r>
  </si>
  <si>
    <t>Siletz Roadhouse &amp; Brewery</t>
  </si>
  <si>
    <t>243 North Gaither Street</t>
  </si>
  <si>
    <t>Siletz</t>
  </si>
  <si>
    <t>1-541-444-2335</t>
  </si>
  <si>
    <t>Silver Gulch Brewing Company</t>
  </si>
  <si>
    <t>2195 Old Steese Highway</t>
  </si>
  <si>
    <t>Fox</t>
  </si>
  <si>
    <t>(907) 452-2739</t>
  </si>
  <si>
    <r>
      <rPr>
        <u/>
        <sz val="10"/>
        <color indexed="8"/>
        <rFont val="Helvetica Neue"/>
      </rPr>
      <t>http://www.ptialaska.net/~gbrady/</t>
    </r>
  </si>
  <si>
    <t>Silver Gulch Brewing and Bottling Co. has been in operation since February 1998 in the small mining community of Fox, Alaska, located about 10 miles north of Fairbanks on the Steese Highway. Silver Gulch Brewing grew from brewmaster Glenn Brady's home-brewing efforts in 5-gallon batches to its current capacity of 24-barrel (750 gallon) batches.</t>
  </si>
  <si>
    <t>Silverado Brewing</t>
  </si>
  <si>
    <t>3020 St. Helena Highway North</t>
  </si>
  <si>
    <t>Saint Helena</t>
  </si>
  <si>
    <t>1-707-967-9876</t>
  </si>
  <si>
    <t>Simmerberg Brusttt und Taferne</t>
  </si>
  <si>
    <t>Ellhofer Strae 2</t>
  </si>
  <si>
    <t>Simmerberg</t>
  </si>
  <si>
    <t>49-(0)8387-/-3806</t>
  </si>
  <si>
    <t>Sioux Falls Brewing</t>
  </si>
  <si>
    <t>Sioux Falls</t>
  </si>
  <si>
    <t>Six Rivers Brewery</t>
  </si>
  <si>
    <t>1300 Central Avenue</t>
  </si>
  <si>
    <t>McKinleyville</t>
  </si>
  <si>
    <t>1-707-839-7580</t>
  </si>
  <si>
    <r>
      <rPr>
        <u/>
        <sz val="10"/>
        <color indexed="8"/>
        <rFont val="Helvetica Neue"/>
      </rPr>
      <t>http://www.sixriversbrewery.com/</t>
    </r>
  </si>
  <si>
    <t>Sixpoint Craft Ales</t>
  </si>
  <si>
    <t>40 Van Dyke St</t>
  </si>
  <si>
    <r>
      <rPr>
        <u/>
        <sz val="10"/>
        <color indexed="8"/>
        <rFont val="Helvetica Neue"/>
      </rPr>
      <t>http://www.sixpointcraftales.com/</t>
    </r>
  </si>
  <si>
    <t>Ska Brewing Company</t>
  </si>
  <si>
    <t>545 Turner Drive</t>
  </si>
  <si>
    <t>970.247.5792</t>
  </si>
  <si>
    <r>
      <rPr>
        <u/>
        <sz val="10"/>
        <color indexed="8"/>
        <rFont val="Helvetica Neue"/>
      </rPr>
      <t>http://www.skabrewing.com/</t>
    </r>
  </si>
  <si>
    <t>Skagit River Brewing</t>
  </si>
  <si>
    <t>404 South Third Street</t>
  </si>
  <si>
    <t>Mount Vernon</t>
  </si>
  <si>
    <t>1-360-336-2884</t>
  </si>
  <si>
    <t>Skol Breweries</t>
  </si>
  <si>
    <t>Uran</t>
  </si>
  <si>
    <t>Maharashtra</t>
  </si>
  <si>
    <t>Slab City Brewing</t>
  </si>
  <si>
    <t>Bonduel</t>
  </si>
  <si>
    <t>Sleeman Brewing &amp; Malting</t>
  </si>
  <si>
    <t>551 Clair Road West</t>
  </si>
  <si>
    <t>Guelph</t>
  </si>
  <si>
    <t>1-519-822-1834</t>
  </si>
  <si>
    <t>Sleeping Lady Brewing Company</t>
  </si>
  <si>
    <t>717 W. 3rd Ave</t>
  </si>
  <si>
    <t>(907) 277-7727</t>
  </si>
  <si>
    <r>
      <rPr>
        <u/>
        <sz val="10"/>
        <color indexed="8"/>
        <rFont val="Helvetica Neue"/>
      </rPr>
      <t>http://www.alaskabeers.com/</t>
    </r>
  </si>
  <si>
    <t>Slottskllans Bryggeri</t>
  </si>
  <si>
    <t>Mrstagatan 10-12</t>
  </si>
  <si>
    <t>Uppsala</t>
  </si>
  <si>
    <t>46-018-15-58-00</t>
  </si>
  <si>
    <t>Sly Fox Brewhouse and Eatery - Phoenixville</t>
  </si>
  <si>
    <t>519 Kimberton Road</t>
  </si>
  <si>
    <t>Phoenixville</t>
  </si>
  <si>
    <t>1-610-935-4540</t>
  </si>
  <si>
    <r>
      <rPr>
        <u/>
        <sz val="10"/>
        <color indexed="8"/>
        <rFont val="Helvetica Neue"/>
      </rPr>
      <t>http://www.slyfoxbeer.com/index1.asp</t>
    </r>
  </si>
  <si>
    <t>A family owned brewpub founded in 1995. A second location, in Royersford, PA, was opened in 2004 and includes a full production brewery as well as an accompanying restaurant. Head brewer is Brian O'Reilly, a multi-GABF Medal winner. Sly Fox packages its beers in cans, 22oz and 750ml bottles, but not in the standard 12oz-er. The pub is noted for its annual Bock Festival &amp; Goat Race (winning goat's name goes on the year's MaiBock) and the IPA Project, a year-long program of single varietal beers culminating in an Imperial IPA using all those varietals, released at a day-long party every December when all the IPAs are on draught.</t>
  </si>
  <si>
    <t>Sly Fox Brewhouse and Eatery - Royersford</t>
  </si>
  <si>
    <t>312 North Lewis Road</t>
  </si>
  <si>
    <t>Royersford</t>
  </si>
  <si>
    <t>1-610-948-8088</t>
  </si>
  <si>
    <t>A full production brewery and accompanying restaurant opened in 2004 by the owners of Sly Fox Brewhouse &amp; Eatery in nearby Phoenixville. The 20bbl brewhouse packages a wide range of beers in 12oz cans, 22oz bottles and 750ml bottles. Pikeland Pils, a multiple GABF Gold Medal Winner, and O'Reilly's Stout, a nitro-poured, draught-only beer named after brewer Brian O'Reilly's grandfather are among its most popular beers, on and off premises, as are such Belgian-style delights as Incubus Tripel, Ichor Quadrupel, Saison Vos &amp; Black Raspberry Reserve. Sly Fox is also noted for its Bock Beers (see listing for the Phoenixville pub for more details) and annual Christmas Ale.</t>
  </si>
  <si>
    <t>Smoky Mountain Brewing</t>
  </si>
  <si>
    <t>424 South Gay Street</t>
  </si>
  <si>
    <t>1-423-673-8400</t>
  </si>
  <si>
    <t>Smuttynose Brewing Co.</t>
  </si>
  <si>
    <t>225 Heritage Ave</t>
  </si>
  <si>
    <t>603-436-4026</t>
  </si>
  <si>
    <r>
      <rPr>
        <u/>
        <sz val="10"/>
        <color indexed="8"/>
        <rFont val="Helvetica Neue"/>
      </rPr>
      <t>http://www.smuttynose.com/</t>
    </r>
  </si>
  <si>
    <t>Smuttynose was founded in 1994 by the folks who started the Northampton and Portsmouth Breweries. Our beers - Shoals Pale Ale, Old Brown Dog, Portsmouth Lager, IPA, Robust Porter, The Big Beer Series &amp; our seasonal specialties - are distributed throughout New England and the mid-Atlantic states.</t>
  </si>
  <si>
    <t>Snake River Brewing</t>
  </si>
  <si>
    <t>265 S. Millward</t>
  </si>
  <si>
    <t>Jackson</t>
  </si>
  <si>
    <t>307.739.BEER</t>
  </si>
  <si>
    <r>
      <rPr>
        <u/>
        <sz val="10"/>
        <color indexed="8"/>
        <rFont val="Helvetica Neue"/>
      </rPr>
      <t>http://www.snakeriverbrewing.com</t>
    </r>
  </si>
  <si>
    <t>from their site: At the Snake River Brewing Company, we think it's far easier to produce a million barrels of so-so beer than one barrel of great beer. So, here in Jackson Hole, we only produce about 5,000 barrels of award-winning beer per year. We operate a 15 barrel, steam fired brew house and hand craft our lagers and ales using several yeast strains along with hops and grains from the United States, British Isles and Europe. The SRB Brewery was also granted Organic certification in 2007 allowing us to create our first Organic Certified beer OB-1, an english style brown ale, which is fast becoming a favorite among our patrons.</t>
  </si>
  <si>
    <t>Snipes Mountain Microbrewery &amp; Restaurant</t>
  </si>
  <si>
    <t>905 Yakima Valley Highway</t>
  </si>
  <si>
    <t>Sunnyside</t>
  </si>
  <si>
    <t>1-509-837-2739</t>
  </si>
  <si>
    <t>Snowshoe Brewing - Sonora</t>
  </si>
  <si>
    <t>Sonora</t>
  </si>
  <si>
    <t>Sockeye</t>
  </si>
  <si>
    <t>3019 N Cole Rd</t>
  </si>
  <si>
    <t>Boise</t>
  </si>
  <si>
    <t>(208) 658-1533</t>
  </si>
  <si>
    <t>Socorro Springs Brewing</t>
  </si>
  <si>
    <t>1012 North California Street</t>
  </si>
  <si>
    <t>Socorro</t>
  </si>
  <si>
    <t>1-505-838-0650</t>
  </si>
  <si>
    <t>Sonoran Brewing Company</t>
  </si>
  <si>
    <t>602-484-7775</t>
  </si>
  <si>
    <r>
      <rPr>
        <u/>
        <sz val="10"/>
        <color indexed="8"/>
        <rFont val="Helvetica Neue"/>
      </rPr>
      <t>http://www.sonoranbrewing.com/</t>
    </r>
  </si>
  <si>
    <t>South Australian Brewing</t>
  </si>
  <si>
    <t>107 Port Road</t>
  </si>
  <si>
    <t>Adelaide</t>
  </si>
  <si>
    <t>61-(09)-8354-8666</t>
  </si>
  <si>
    <t>South County Brewing Co.</t>
  </si>
  <si>
    <t>104 Mill St.</t>
  </si>
  <si>
    <t>Fawn Grove</t>
  </si>
  <si>
    <r>
      <rPr>
        <u/>
        <sz val="10"/>
        <color indexed="8"/>
        <rFont val="Helvetica Neue"/>
      </rPr>
      <t>http://www.southcountybrewing.com/</t>
    </r>
  </si>
  <si>
    <t>South Shore Brewery</t>
  </si>
  <si>
    <t>808 West Main Street</t>
  </si>
  <si>
    <t>1-715-682-9199</t>
  </si>
  <si>
    <t>Southampton Publick House</t>
  </si>
  <si>
    <t>40 Bowden Square</t>
  </si>
  <si>
    <t>Southampton</t>
  </si>
  <si>
    <t>1-631-283-2800</t>
  </si>
  <si>
    <r>
      <rPr>
        <u/>
        <sz val="10"/>
        <color indexed="8"/>
        <rFont val="Helvetica Neue"/>
      </rPr>
      <t>http://southamptonbrewery.com</t>
    </r>
  </si>
  <si>
    <t>The word about the quality of our beer began to get around the metro New York region as soon as we turned on the spigots and started to serve it in our Southampton restaurant. Almost from day one, leading restaurants, pubs and taverns have requested our crafted brews for  their own patrons. Our Brewmaster, Phil Markowski  has personally directed the flow of our ales and lagers into the finest outlets. Our Mission is to offer a wide variety of specialty ales and lagers.  Our small batch brews range from classic farmhouse styles to traditional sessions beers to be enjoyed year-round.</t>
  </si>
  <si>
    <t>Southend Brewery and Smokehouse - Charleston</t>
  </si>
  <si>
    <t>161 East Bay Street</t>
  </si>
  <si>
    <t>1-843-853-4677</t>
  </si>
  <si>
    <t>Southern Star Brewing Company</t>
  </si>
  <si>
    <t>1207 N. FM 3083 E.</t>
  </si>
  <si>
    <t>Conroe</t>
  </si>
  <si>
    <t>(936).441-2739</t>
  </si>
  <si>
    <r>
      <rPr>
        <u/>
        <sz val="10"/>
        <color indexed="8"/>
        <rFont val="Helvetica Neue"/>
      </rPr>
      <t>http://www.southernstarbrewery.com/</t>
    </r>
  </si>
  <si>
    <t>Southern Tier Brewing Co</t>
  </si>
  <si>
    <t>2051A Stoneman Circle</t>
  </si>
  <si>
    <t>Lakewood</t>
  </si>
  <si>
    <t>716-763-5479</t>
  </si>
  <si>
    <r>
      <rPr>
        <u/>
        <sz val="10"/>
        <color indexed="8"/>
        <rFont val="Helvetica Neue"/>
      </rPr>
      <t>http://www.southerntierbrewing.com/</t>
    </r>
  </si>
  <si>
    <t>Southern Tier Brewing Company was founded in 2004 by Phineas DeMink and Allen Yahn with the vision of bringing small batch brewing back to a region rich in brewing tradition. In 2003 Skip and Phin purchased the defunct Old Saddle Back Brewing Co. in Pittsfield, Massachusetts. All the equipment was removed and brought back to Lakewood, New York and set up at its new 10,000 square foot home, The Southern Tier Brewing Company. The Brewery began operations in February 2004 distributing regionally. By 2005 sales covered the majority of the New York State and the eastern half of Pennsylvania. In the beginning their two Flagship brands were a Pilsner and Mild Ale. Oh yeah they also brewed IPA! As it turned out the flagships were a flop and the IPA was a huge success. They next launched a line of seasonal beers which have gained great success. Since the beginning, Southern Tier has experienced steady growth, currently distributing to over 25% of the United States. Multiple expansions have been made to keep up with demand and the brewery continues to be innovative by producing new products.  Keep a look out for new products coming to stores near you.</t>
  </si>
  <si>
    <t>Spanish Peaks Brewing</t>
  </si>
  <si>
    <t>Polson MT 59860</t>
  </si>
  <si>
    <t>Polson</t>
  </si>
  <si>
    <r>
      <rPr>
        <u/>
        <sz val="10"/>
        <color indexed="8"/>
        <rFont val="Helvetica Neue"/>
      </rPr>
      <t>http://www.blackdogales.com/</t>
    </r>
  </si>
  <si>
    <t>Spaten-Franziskaner-BrÃ¤u</t>
  </si>
  <si>
    <t>Marsstrae 46-48</t>
  </si>
  <si>
    <t>49-(0)89-/-5122-0</t>
  </si>
  <si>
    <t>Speakeasy Ales and Lagers</t>
  </si>
  <si>
    <t>1195-A Evans Avenue</t>
  </si>
  <si>
    <t>1-415-642-3371</t>
  </si>
  <si>
    <t>Spilker Ales</t>
  </si>
  <si>
    <t>300 West Fourth Street</t>
  </si>
  <si>
    <t>Cortland</t>
  </si>
  <si>
    <t>1-402-798-7445</t>
  </si>
  <si>
    <t>Spoetzl Brewery</t>
  </si>
  <si>
    <t>603 East Brewery Street</t>
  </si>
  <si>
    <t>Shiner</t>
  </si>
  <si>
    <t>1-800-574-4637</t>
  </si>
  <si>
    <r>
      <rPr>
        <u/>
        <sz val="10"/>
        <color indexed="8"/>
        <rFont val="Helvetica Neue"/>
      </rPr>
      <t>http://www.shiner.com</t>
    </r>
  </si>
  <si>
    <t>Sports City Cafe &amp; Brewery</t>
  </si>
  <si>
    <t>Sprecher Brewing</t>
  </si>
  <si>
    <t>701 West Glendale Avenue</t>
  </si>
  <si>
    <t>Glendale</t>
  </si>
  <si>
    <t>1-414-964-2739</t>
  </si>
  <si>
    <r>
      <rPr>
        <u/>
        <sz val="10"/>
        <color indexed="8"/>
        <rFont val="Helvetica Neue"/>
      </rPr>
      <t>http://www.sprecherbrewery.com/</t>
    </r>
  </si>
  <si>
    <t>Spring House Brewing Company</t>
  </si>
  <si>
    <t>2519 Main St.</t>
  </si>
  <si>
    <t>Conestoga</t>
  </si>
  <si>
    <r>
      <rPr>
        <u/>
        <sz val="10"/>
        <color indexed="8"/>
        <rFont val="Helvetica Neue"/>
      </rPr>
      <t>http://www.springhousebeer.com/</t>
    </r>
  </si>
  <si>
    <t>Springfield Brewing</t>
  </si>
  <si>
    <t>305 South Market Street</t>
  </si>
  <si>
    <t>Springfield</t>
  </si>
  <si>
    <t>1-417-832-8277</t>
  </si>
  <si>
    <t>St John Brewers</t>
  </si>
  <si>
    <t>St. John</t>
  </si>
  <si>
    <t>Virgin Islands</t>
  </si>
  <si>
    <r>
      <rPr>
        <u/>
        <sz val="10"/>
        <color indexed="8"/>
        <rFont val="Helvetica Neue"/>
      </rPr>
      <t>http://www.stjohnbrewers.com/index.html</t>
    </r>
  </si>
  <si>
    <t>St Peter's Brewery</t>
  </si>
  <si>
    <t>St Peter's Hall</t>
  </si>
  <si>
    <t>Bungay</t>
  </si>
  <si>
    <t>44-(01986)-782322</t>
  </si>
  <si>
    <t>St. Austell Brewery</t>
  </si>
  <si>
    <t>63 Trevarthian Road</t>
  </si>
  <si>
    <t>St. Austell</t>
  </si>
  <si>
    <t>Cornwall</t>
  </si>
  <si>
    <t>PL25 4BY</t>
  </si>
  <si>
    <t>0845 2411122</t>
  </si>
  <si>
    <r>
      <rPr>
        <u/>
        <sz val="10"/>
        <color indexed="8"/>
        <rFont val="Helvetica Neue"/>
      </rPr>
      <t>http://www.staustellbrewery.co.uk/</t>
    </r>
  </si>
  <si>
    <t>St. Francis Abbey Brewery</t>
  </si>
  <si>
    <t>Kilkenny</t>
  </si>
  <si>
    <r>
      <rPr>
        <u/>
        <sz val="10"/>
        <color indexed="8"/>
        <rFont val="Helvetica Neue"/>
      </rPr>
      <t>http://www.diageo.ie/Company/Brewing/KilKenny/CompanyBrewingKilkenny</t>
    </r>
  </si>
  <si>
    <t>St. GeorgenBru Modschiedler KG</t>
  </si>
  <si>
    <t>Marktstrae 12</t>
  </si>
  <si>
    <t>Buttenheim</t>
  </si>
  <si>
    <t>49-(0)9545-/-446-0</t>
  </si>
  <si>
    <t>St. James's Gate Brewery</t>
  </si>
  <si>
    <t>St. Stan's Brewing Co.</t>
  </si>
  <si>
    <t>821 L Street</t>
  </si>
  <si>
    <t>1-209-606-2739</t>
  </si>
  <si>
    <r>
      <rPr>
        <u/>
        <sz val="10"/>
        <color indexed="8"/>
        <rFont val="Helvetica Neue"/>
      </rPr>
      <t>http://www.ststans.com/</t>
    </r>
  </si>
  <si>
    <t>Staatliches HofbrÃ¤uhaus in MÃ¼nchen</t>
  </si>
  <si>
    <t>HofbrÃ¤uallee 1</t>
  </si>
  <si>
    <t>49-(0)89-/-92105-0</t>
  </si>
  <si>
    <t>Stadsbrouwerij De Hemel</t>
  </si>
  <si>
    <t>Franseplaats 1</t>
  </si>
  <si>
    <t>Nijmegen</t>
  </si>
  <si>
    <t>31-024-3606167</t>
  </si>
  <si>
    <t>Standing Stone Brewing Company</t>
  </si>
  <si>
    <t>101 Oak Street</t>
  </si>
  <si>
    <t>(541) 482-2448</t>
  </si>
  <si>
    <r>
      <rPr>
        <u/>
        <sz val="10"/>
        <color indexed="8"/>
        <rFont val="Helvetica Neue"/>
      </rPr>
      <t>http://www.standingstonebrewing.com/</t>
    </r>
  </si>
  <si>
    <t>Ashland's only full service brewpub is housed in an historic building with a light industrial character. We offer our own freshly brewed handcrafted ales and lagers, including seasonal and other specialty brews.  All Standing Stone Ales are made here at the brewery in ten barrel batches using over 80% organic malts.</t>
  </si>
  <si>
    <t>Steam Whistle Brewery</t>
  </si>
  <si>
    <t>255 Bremner Road</t>
  </si>
  <si>
    <t>ON</t>
  </si>
  <si>
    <t>M5V 3M9</t>
  </si>
  <si>
    <r>
      <rPr>
        <u/>
        <sz val="10"/>
        <color indexed="8"/>
        <rFont val="Helvetica Neue"/>
      </rPr>
      <t>http://www.steamwhistle.ca</t>
    </r>
  </si>
  <si>
    <t>One kind of beer - Steamwhistle Lager.</t>
  </si>
  <si>
    <t>Steamworks</t>
  </si>
  <si>
    <t>375 Water Street</t>
  </si>
  <si>
    <t>V6B 5C6</t>
  </si>
  <si>
    <t>1-604-689-2739</t>
  </si>
  <si>
    <r>
      <rPr>
        <u/>
        <sz val="10"/>
        <color indexed="8"/>
        <rFont val="Helvetica Neue"/>
      </rPr>
      <t>http://www.steamworks.com/gastown_index.htm</t>
    </r>
  </si>
  <si>
    <t>Steamworks gets its name from the famous Gastown steam line that runs through our premises. The Gastown Brewing Company, which is located onsite and brews Steamworks beers, uses steam to fire its kettles. The instant heat of steam allows for greater brewing finesse, and most importantly great tasting beer. Whether you're in the mood for a thirst quenching Lions Gate lager, or a full bodied HeriocaTM Oatmeal Stout, we've got a beer to please your palate.</t>
  </si>
  <si>
    <t>Steamworks Brewing - Durango</t>
  </si>
  <si>
    <t>801 East Second Avenue</t>
  </si>
  <si>
    <t>1-970-259-9200</t>
  </si>
  <si>
    <t>Steel Brewing</t>
  </si>
  <si>
    <t>Longview</t>
  </si>
  <si>
    <t>Steinfels Back &amp; Brau</t>
  </si>
  <si>
    <t>Steve and Clark's Brew Pub and Sausage Co. #2</t>
  </si>
  <si>
    <t>Stevens Point Brewery</t>
  </si>
  <si>
    <t>2617 Water Street</t>
  </si>
  <si>
    <t>1-715-344-9310</t>
  </si>
  <si>
    <t>Stewart's Brewing</t>
  </si>
  <si>
    <t>219 Governor's Square</t>
  </si>
  <si>
    <t>Bear</t>
  </si>
  <si>
    <t>1-302-836-2739</t>
  </si>
  <si>
    <t>Stieglbrauerei zu Salzburg GmbH</t>
  </si>
  <si>
    <t>KendlerstraÃŸe 1</t>
  </si>
  <si>
    <t>Salzburg</t>
  </si>
  <si>
    <t>43-0-662-/-83-87-0</t>
  </si>
  <si>
    <r>
      <rPr>
        <u/>
        <sz val="10"/>
        <color indexed="8"/>
        <rFont val="Helvetica Neue"/>
      </rPr>
      <t>http://www.stieglbrauerei.at/</t>
    </r>
  </si>
  <si>
    <t>Stillwater Artisanal Ales</t>
  </si>
  <si>
    <r>
      <rPr>
        <u/>
        <sz val="10"/>
        <color indexed="8"/>
        <rFont val="Helvetica Neue"/>
      </rPr>
      <t>http://www.stillwaterales.com/</t>
    </r>
  </si>
  <si>
    <t>Stone Brewing Co.</t>
  </si>
  <si>
    <t>1999 Citracado Parkway</t>
  </si>
  <si>
    <t>Escondido</t>
  </si>
  <si>
    <t>1-760-471-4999</t>
  </si>
  <si>
    <r>
      <rPr>
        <u/>
        <sz val="10"/>
        <color indexed="8"/>
        <rFont val="Helvetica Neue"/>
      </rPr>
      <t>http://www.stonebrew.com/</t>
    </r>
  </si>
  <si>
    <t>Stone Cellar Brewpub &amp; Restaurant</t>
  </si>
  <si>
    <t>1004 South Olde Oneida</t>
  </si>
  <si>
    <t>1-920-735-0507</t>
  </si>
  <si>
    <t>Stone City Brewing</t>
  </si>
  <si>
    <t>Solon</t>
  </si>
  <si>
    <t>Stone Coast Brewing - Portland</t>
  </si>
  <si>
    <t>23 Rice Street</t>
  </si>
  <si>
    <t>1-207-774-7437</t>
  </si>
  <si>
    <t>Stonecutters Brewhouse</t>
  </si>
  <si>
    <t>14 N Main St.</t>
  </si>
  <si>
    <t>Barre</t>
  </si>
  <si>
    <t>(802) 476-6000</t>
  </si>
  <si>
    <r>
      <rPr>
        <u/>
        <sz val="10"/>
        <color indexed="8"/>
        <rFont val="Helvetica Neue"/>
      </rPr>
      <t>http://www.stonecuttersbrewhouse.com/</t>
    </r>
  </si>
  <si>
    <t>Stonecutters Brewhouse is a 4 barrel brewhouse located in central Vermont in the small town (pop. 9000) of Barre. Barre is the sister town to Montpelier, which is the capital of Vermont. Stonecutters is a locally owned and operated.</t>
  </si>
  <si>
    <t>Stoney Creek Brewing Company</t>
  </si>
  <si>
    <t>237 Joseph Campau</t>
  </si>
  <si>
    <t>1-877-786-6399</t>
  </si>
  <si>
    <t>Storm Brewing</t>
  </si>
  <si>
    <t>310 Commercial Drive</t>
  </si>
  <si>
    <t>V5L 3V6</t>
  </si>
  <si>
    <t>(604) 255-9119</t>
  </si>
  <si>
    <r>
      <rPr>
        <u/>
        <sz val="10"/>
        <color indexed="8"/>
        <rFont val="Helvetica Neue"/>
      </rPr>
      <t>http://www.stormbrewing.org</t>
    </r>
  </si>
  <si>
    <t>Storm Brewing thundered onto the market in June of 1995 with a brilliantly balanced ale called Red Sky Alt which was reminiscent of the great German Alt Biers of the Golden Years of European brewing. The instant success of Red Sky quickly established the reputation of Brewmaster and owner, James Walton. He is perceived as an innovator and as a stickler for quality by both the media and the trade. Recent expert evaluation rated Storm Brewing's Hurricane I.P.A. among the best in the whole of Canada.</t>
  </si>
  <si>
    <t>Stoudt's Brewery</t>
  </si>
  <si>
    <t>2800 North Reading Road</t>
  </si>
  <si>
    <t>Adamstown</t>
  </si>
  <si>
    <t>717-484-4386</t>
  </si>
  <si>
    <r>
      <rPr>
        <u/>
        <sz val="10"/>
        <color indexed="8"/>
        <rFont val="Helvetica Neue"/>
      </rPr>
      <t>http://www.stoudtsbeer.com/brewery.html</t>
    </r>
  </si>
  <si>
    <t>Over 20 years, Stoudt's Brewing Company has grown and evolved from a small brewery with limited draught distribution, to a packaging regional microbrewery with distribution in 10 different states, producing over 10,000 barrels a year. Even with the growth over the years, one thing has always remained constant, and that is the attention to detail that goes into every batch of handcrafted beer that is traditionally brewed, packaged and sold with passion by our small team of hardworking dedicated employees. A tradition that was started by Ed and Carol and will be carried on by their children for many years to come</t>
  </si>
  <si>
    <t>Stout Brothers Public House</t>
  </si>
  <si>
    <t>Strangford Lough Brewing Company Ltd</t>
  </si>
  <si>
    <t>Braidleigh Lodge 22 Shore Road</t>
  </si>
  <si>
    <t>Killyleagh</t>
  </si>
  <si>
    <t>County Down</t>
  </si>
  <si>
    <t>BT30 9UE</t>
  </si>
  <si>
    <t>+44 (0)28 4482 1461</t>
  </si>
  <si>
    <r>
      <rPr>
        <u/>
        <sz val="10"/>
        <color indexed="8"/>
        <rFont val="Helvetica Neue"/>
      </rPr>
      <t>http://slbc.ie/</t>
    </r>
  </si>
  <si>
    <t>Straub Brewery</t>
  </si>
  <si>
    <t>303 Sorg Street</t>
  </si>
  <si>
    <t>St. Mary's</t>
  </si>
  <si>
    <t>814-834-2875</t>
  </si>
  <si>
    <r>
      <rPr>
        <u/>
        <sz val="10"/>
        <color indexed="8"/>
        <rFont val="Helvetica Neue"/>
      </rPr>
      <t>http://www.straubbeer.com/index.htm</t>
    </r>
  </si>
  <si>
    <t>Stroh Brewery Company</t>
  </si>
  <si>
    <t>Sturgeon Bay Brewing</t>
  </si>
  <si>
    <t>1-920-746-7611</t>
  </si>
  <si>
    <t>Stuttgarter Hofbru</t>
  </si>
  <si>
    <t>Bblinger Strae 104</t>
  </si>
  <si>
    <t>49-(0)711-/-6488-0</t>
  </si>
  <si>
    <t>Sudwerk Privatbrauerei Hbsch</t>
  </si>
  <si>
    <t>2001 Second Street</t>
  </si>
  <si>
    <t>Davis</t>
  </si>
  <si>
    <t>1-530-756-2739</t>
  </si>
  <si>
    <t>Sullivan's Black Forest Brew Haus &amp; Grill</t>
  </si>
  <si>
    <t>281 Heinlein Strasse</t>
  </si>
  <si>
    <t>Frankenmuth</t>
  </si>
  <si>
    <t>1-800-890-6877</t>
  </si>
  <si>
    <t>Summit Brewing</t>
  </si>
  <si>
    <t>910 Montreal Circle</t>
  </si>
  <si>
    <t>1-651-265-7800</t>
  </si>
  <si>
    <r>
      <rPr>
        <u/>
        <sz val="10"/>
        <color indexed="8"/>
        <rFont val="Helvetica Neue"/>
      </rPr>
      <t>http://www.summitbrewing.com/</t>
    </r>
  </si>
  <si>
    <t>Surly Brewing</t>
  </si>
  <si>
    <t>4811 Dusharme Drive</t>
  </si>
  <si>
    <t>Brooklyn Center</t>
  </si>
  <si>
    <t>1-763-535-3330</t>
  </si>
  <si>
    <r>
      <rPr>
        <u/>
        <sz val="10"/>
        <color indexed="8"/>
        <rFont val="Helvetica Neue"/>
      </rPr>
      <t>http://www.surlybrewing.com/</t>
    </r>
  </si>
  <si>
    <t>Swan Brewery</t>
  </si>
  <si>
    <t>25 Baile Road</t>
  </si>
  <si>
    <t>Canning Vale</t>
  </si>
  <si>
    <t>61-(08)-9350-0222</t>
  </si>
  <si>
    <t>Sweet Water Tavern and Brewery</t>
  </si>
  <si>
    <t>45980 Waterview Plaza</t>
  </si>
  <si>
    <t>Sterling</t>
  </si>
  <si>
    <t>(703) 449-1108</t>
  </si>
  <si>
    <r>
      <rPr>
        <u/>
        <sz val="10"/>
        <color indexed="8"/>
        <rFont val="Helvetica Neue"/>
      </rPr>
      <t>http://www.greatamericanrestaurants.com/sweetMainSter/index.htm</t>
    </r>
  </si>
  <si>
    <t>Sweetwater Brewing - Atlanta</t>
  </si>
  <si>
    <t>195 Ottley Drive</t>
  </si>
  <si>
    <t>1-404-691-2537</t>
  </si>
  <si>
    <r>
      <rPr>
        <u/>
        <sz val="10"/>
        <color indexed="8"/>
        <rFont val="Helvetica Neue"/>
      </rPr>
      <t>http://www.sweetwaterbrew.com/</t>
    </r>
  </si>
  <si>
    <t>Sweetwater Brewing - Casper</t>
  </si>
  <si>
    <t>Casper</t>
  </si>
  <si>
    <t>Sweetwater Tavern - Centreville</t>
  </si>
  <si>
    <t>14250 Sweetwater Lane</t>
  </si>
  <si>
    <t>Centreville</t>
  </si>
  <si>
    <t>1-703-449-1100</t>
  </si>
  <si>
    <t>Switchback Brewing Co</t>
  </si>
  <si>
    <t>PO Box 4210</t>
  </si>
  <si>
    <t>Burlington</t>
  </si>
  <si>
    <t>(802) 651-4114</t>
  </si>
  <si>
    <t>T&amp;R; Theakston</t>
  </si>
  <si>
    <t>The Brewery</t>
  </si>
  <si>
    <t>44-(01765)-689544</t>
  </si>
  <si>
    <t>T-Bonz Gill, Grill and Brewery</t>
  </si>
  <si>
    <t>1028 Johnny Dodds Boulevard</t>
  </si>
  <si>
    <t>Mount Pleasant</t>
  </si>
  <si>
    <t>1-843-971-7777</t>
  </si>
  <si>
    <t>Tabernash Brewing</t>
  </si>
  <si>
    <t>Tablerock</t>
  </si>
  <si>
    <t>705 Fulton St</t>
  </si>
  <si>
    <t>(208) 342-0944</t>
  </si>
  <si>
    <r>
      <rPr>
        <u/>
        <sz val="10"/>
        <color indexed="8"/>
        <rFont val="Helvetica Neue"/>
      </rPr>
      <t>http://www.tablerockbrewpub.com/</t>
    </r>
  </si>
  <si>
    <t>Tailgate Beer</t>
  </si>
  <si>
    <t>6648 Reservoir Ln</t>
  </si>
  <si>
    <t>619.466.2337</t>
  </si>
  <si>
    <r>
      <rPr>
        <u/>
        <sz val="10"/>
        <color indexed="8"/>
        <rFont val="Helvetica Neue"/>
      </rPr>
      <t>http://www.tailgatebeer.com/indexmain.php</t>
    </r>
  </si>
  <si>
    <t>Taiwan Tobacco and Wine Monopoly Board</t>
  </si>
  <si>
    <t>Taipei</t>
  </si>
  <si>
    <t>Taiwan, Province of China</t>
  </si>
  <si>
    <t>Tampa Bay Brewing</t>
  </si>
  <si>
    <t>1812 North 15th Street</t>
  </si>
  <si>
    <t>1-813-247-1422</t>
  </si>
  <si>
    <t>Tap Room Brewing Company</t>
  </si>
  <si>
    <r>
      <rPr>
        <u/>
        <sz val="10"/>
        <color indexed="8"/>
        <rFont val="Helvetica Neue"/>
      </rPr>
      <t>http://www.taproom21.com/</t>
    </r>
  </si>
  <si>
    <t>Taylor Brewing</t>
  </si>
  <si>
    <t>717 East Butterfield Road</t>
  </si>
  <si>
    <t>Lombard</t>
  </si>
  <si>
    <t>1-630-990-8700</t>
  </si>
  <si>
    <t>Taylor's Crossing Brewing</t>
  </si>
  <si>
    <t>1025 Marine Drive</t>
  </si>
  <si>
    <t>North Vancouver</t>
  </si>
  <si>
    <t>1-604-984-2739</t>
  </si>
  <si>
    <t>Taylor's Restaurant and Brewery</t>
  </si>
  <si>
    <t>Tempo</t>
  </si>
  <si>
    <t>Israel</t>
  </si>
  <si>
    <r>
      <rPr>
        <u/>
        <sz val="10"/>
        <color indexed="8"/>
        <rFont val="Helvetica Neue"/>
      </rPr>
      <t>http://www.tempo.co.il/</t>
    </r>
  </si>
  <si>
    <t>Tenaya Creek Restaurant and Brewery</t>
  </si>
  <si>
    <t>3101 North Tenaya Way</t>
  </si>
  <si>
    <t>1-702-362-7335</t>
  </si>
  <si>
    <t>Tennent Caledonian Brewery</t>
  </si>
  <si>
    <t>161 Duke Street</t>
  </si>
  <si>
    <t>Glasgow</t>
  </si>
  <si>
    <t>44-(0141)-552-6552</t>
  </si>
  <si>
    <t>Terminal Gravity Brewing</t>
  </si>
  <si>
    <t>803 SE School Street</t>
  </si>
  <si>
    <t>Enterprise</t>
  </si>
  <si>
    <t>1-541-426-0158</t>
  </si>
  <si>
    <t>Terrapin Beer Company</t>
  </si>
  <si>
    <t>196 Alps Road</t>
  </si>
  <si>
    <t>1-888-557-2337</t>
  </si>
  <si>
    <r>
      <rPr>
        <u/>
        <sz val="10"/>
        <color indexed="8"/>
        <rFont val="Helvetica Neue"/>
      </rPr>
      <t>http://www.terrapinbeer.com/</t>
    </r>
  </si>
  <si>
    <t>The Alchemist</t>
  </si>
  <si>
    <t>23 South Main Street</t>
  </si>
  <si>
    <t>Waterbury</t>
  </si>
  <si>
    <t>(802) 244-4120</t>
  </si>
  <si>
    <r>
      <rPr>
        <u/>
        <sz val="10"/>
        <color indexed="8"/>
        <rFont val="Helvetica Neue"/>
      </rPr>
      <t>http://www.alchemistbeer.com/</t>
    </r>
  </si>
  <si>
    <t>The Alchemist is a 7 barrel brew pub specializing in hand-crafted beer and casual pub fare. All of our ales are brewed in our basement brewery, which was designed and installed by our brewer and co-proprietor John Kimmich. We use only the finest imported malts and domestic hops available to bring you the tastiest and finest selection of beers in Vermont!</t>
  </si>
  <si>
    <t>The Blind Bat Brewery LLC</t>
  </si>
  <si>
    <t>420 Harrison Drive</t>
  </si>
  <si>
    <t>Centerport</t>
  </si>
  <si>
    <t>(631) 891-7909</t>
  </si>
  <si>
    <r>
      <rPr>
        <u/>
        <sz val="10"/>
        <color indexed="8"/>
        <rFont val="Helvetica Neue"/>
      </rPr>
      <t>http://www.blindbatbrewery.com/</t>
    </r>
  </si>
  <si>
    <t>The Bruery</t>
  </si>
  <si>
    <t>715 Dunn Way</t>
  </si>
  <si>
    <t>Placentia</t>
  </si>
  <si>
    <t>714-996-6258</t>
  </si>
  <si>
    <r>
      <rPr>
        <u/>
        <sz val="10"/>
        <color indexed="8"/>
        <rFont val="Helvetica Neue"/>
      </rPr>
      <t>http://www.thebruery.com/</t>
    </r>
  </si>
  <si>
    <t>We are A small craft brewery located in Orange County, California. Our simple but often confusing name is a fusion of 'brewery' with our family name, Rue. Our calling is to create beers with character and depth using the simplest and purest of means. We do not filter or pasteurize our beers. All of our bottled beers gain carbonation through 100% bottle conditioning, allowing carbonation to naturally occur through a secondary bottle fermentation. We strive to use unconventional ingredients, and we will proudly state what we put in our beers. We enjoy serving you, your friends and your family.</t>
  </si>
  <si>
    <t>The Cambridge House</t>
  </si>
  <si>
    <t>357 Salmon Brook Street</t>
  </si>
  <si>
    <t>Granby</t>
  </si>
  <si>
    <t>Connecticut</t>
  </si>
  <si>
    <t>(860) 653-BREW</t>
  </si>
  <si>
    <r>
      <rPr>
        <u/>
        <sz val="10"/>
        <color indexed="8"/>
        <rFont val="Helvetica Neue"/>
      </rPr>
      <t>http://www.cambridgebrewhouse.com/</t>
    </r>
  </si>
  <si>
    <t>The best brewery in the Connecticut river valley.  Hands down!  It serves 2 beers that have won a total of 3 gold medals at big beer fests.</t>
  </si>
  <si>
    <t>The Church Brew Works</t>
  </si>
  <si>
    <t>3525 Liberty Avenue</t>
  </si>
  <si>
    <t>412-688-8200</t>
  </si>
  <si>
    <r>
      <rPr>
        <u/>
        <sz val="10"/>
        <color indexed="8"/>
        <rFont val="Helvetica Neue"/>
      </rPr>
      <t>http://churchbrew.com/</t>
    </r>
  </si>
  <si>
    <t>The Hop Yard</t>
  </si>
  <si>
    <t>Bollinger Canyon Rd.</t>
  </si>
  <si>
    <t>San Ramon</t>
  </si>
  <si>
    <r>
      <rPr>
        <u/>
        <sz val="10"/>
        <color indexed="8"/>
        <rFont val="Helvetica Neue"/>
      </rPr>
      <t>http://www.hopyard.com/</t>
    </r>
  </si>
  <si>
    <t>Good rotating selection of beers from distinct breweries. Good food as well.</t>
  </si>
  <si>
    <t>The Livery</t>
  </si>
  <si>
    <t>190 5th Street</t>
  </si>
  <si>
    <t>Benton Harbor</t>
  </si>
  <si>
    <t>(269) 925-8760</t>
  </si>
  <si>
    <r>
      <rPr>
        <u/>
        <sz val="10"/>
        <color indexed="8"/>
        <rFont val="Helvetica Neue"/>
      </rPr>
      <t>http://liverybrew.com/</t>
    </r>
  </si>
  <si>
    <r>
      <rPr>
        <sz val="10"/>
        <color indexed="8"/>
        <rFont val="Helvetica Neue"/>
      </rPr>
      <t xml:space="preserve">All of our Hand Forged Microbrews here at the Livery are painstakingly created by brewmaster Steve Berthel and his assistant, Wally Rouse, on a 10bbl. system of his own design. Closed fermenters allow for the use of many different yeast strains to assure that all our beer styles have their own unique flavor profile. Many of our high gravity beers are aged in a selection of oak barrels for up to a year.  We feature 3 real ales every day, poured to perfection from our antique beer engines. Every 4th. Sunday of the month is Freakin' Firkin Sunday where we have live Irish Music, home made Ruebens, and 2 Firkins of real ale. We do not bottle our beer at this time, but we do offer our beer to retailers in 1/4 bbls. or 1/2 bbls. Please feel free to contact Steve at </t>
    </r>
    <r>
      <rPr>
        <u/>
        <sz val="10"/>
        <color indexed="8"/>
        <rFont val="Helvetica Neue"/>
      </rPr>
      <t>steve@liverybrew.com</t>
    </r>
    <r>
      <rPr>
        <sz val="10"/>
        <color indexed="8"/>
        <rFont val="Helvetica Neue"/>
      </rPr>
      <t xml:space="preserve"> for more info. on distribution in your area. Cheers!</t>
    </r>
  </si>
  <si>
    <t>The Lost Abbey</t>
  </si>
  <si>
    <t>(800) 918-6816</t>
  </si>
  <si>
    <r>
      <rPr>
        <u/>
        <sz val="10"/>
        <color indexed="8"/>
        <rFont val="Helvetica Neue"/>
      </rPr>
      <t>http://www.lostabbey.com/</t>
    </r>
  </si>
  <si>
    <t>The Narragansett Brewing Company</t>
  </si>
  <si>
    <t>60 Ship Street</t>
  </si>
  <si>
    <t>Providence</t>
  </si>
  <si>
    <t>401.437.8970</t>
  </si>
  <si>
    <r>
      <rPr>
        <u/>
        <sz val="10"/>
        <color indexed="8"/>
        <rFont val="Helvetica Neue"/>
      </rPr>
      <t>http://www.narragansettbeer.com</t>
    </r>
  </si>
  <si>
    <t>Famous New England Brand, went defunct in the 1980's but has been revived in 2005, with a tasty lager. Locally available in New England</t>
  </si>
  <si>
    <t>The Round Barn Winery &amp; Brewery</t>
  </si>
  <si>
    <t>10983 Hills Road</t>
  </si>
  <si>
    <t>Baroda</t>
  </si>
  <si>
    <t>(800)-716-9463</t>
  </si>
  <si>
    <r>
      <rPr>
        <u/>
        <sz val="10"/>
        <color indexed="8"/>
        <rFont val="Helvetica Neue"/>
      </rPr>
      <t>http://www.roundbarnwinery.com/brewery.php</t>
    </r>
  </si>
  <si>
    <t>With more than 30 years of fermentation experience and an award-winning reputation in the industry, our line of hand-crafted brews embody the satisfying bold taste you've come to expect from The Round Barn.</t>
  </si>
  <si>
    <t>Third Street Ale Works</t>
  </si>
  <si>
    <t>610 Third Street</t>
  </si>
  <si>
    <t>1-707-523-3060</t>
  </si>
  <si>
    <r>
      <rPr>
        <u/>
        <sz val="10"/>
        <color indexed="8"/>
        <rFont val="Helvetica Neue"/>
      </rPr>
      <t>http://www.thirdstreetaleworks.com</t>
    </r>
  </si>
  <si>
    <t>Thirsty Dog Brewing</t>
  </si>
  <si>
    <t>529 Grant St. Suite B</t>
  </si>
  <si>
    <t>330-252-2739</t>
  </si>
  <si>
    <r>
      <rPr>
        <u/>
        <sz val="10"/>
        <color indexed="8"/>
        <rFont val="Helvetica Neue"/>
      </rPr>
      <t>http://www.thirstydog.com</t>
    </r>
  </si>
  <si>
    <t>Here at the Thirsty Dog Brewing Company, full flavor, delicate balance, texture &amp; aroma combine to make beer an infinitely complex experience, and one that can be thoroughly enjoyable. Each of our beers are meticulously hand crafted in small batches using the finest ingredients. High quality malted barley is the source of the beer's sweetness &amp; body. Select American &amp; European hops are used to balance the malt sweetness, and , at times, add special flavors &amp; aromas to the beer. Our careful selection of ingredients, along with specially designed recipes &amp; brewing processes, give Thirsty Dog beers their unique flavor profiles that can be hard to find in today's mass market. one size fits all society. Our microbrewed beers are far more diverse in range and character then the small spectrum of mass-marketed beers offered to the American public by the large national breweries. Enjoy the diversity, Unleash the flavor today., Welcome to Thirsty Dog Brewing Company, and welcome to great beer!</t>
  </si>
  <si>
    <t>ThirstyBear Brewing</t>
  </si>
  <si>
    <t>661 Howard Street</t>
  </si>
  <si>
    <t>1-415-974-0905</t>
  </si>
  <si>
    <t>Thomas Creek Brewery</t>
  </si>
  <si>
    <t>2054 Piedmont Highway</t>
  </si>
  <si>
    <t>1-864-605-1166</t>
  </si>
  <si>
    <t>Thomas Hooker Brewing</t>
  </si>
  <si>
    <t>16 Tobey Road</t>
  </si>
  <si>
    <t>Bloomfield</t>
  </si>
  <si>
    <t>860-242-3111</t>
  </si>
  <si>
    <r>
      <rPr>
        <u/>
        <sz val="10"/>
        <color indexed="8"/>
        <rFont val="Helvetica Neue"/>
      </rPr>
      <t>http://www.hookerbeer.com/</t>
    </r>
  </si>
  <si>
    <t>Tastings every Saturday from 12-6pm, and 1st and 3rd Friday of every month from 5-8.</t>
  </si>
  <si>
    <t>Thomas Kemper Brewing</t>
  </si>
  <si>
    <t>91 South Royal Brougham</t>
  </si>
  <si>
    <t>1-260-682-8322</t>
  </si>
  <si>
    <t>Three Floyds Brewing</t>
  </si>
  <si>
    <t>9750 Indiana Parkway</t>
  </si>
  <si>
    <t>Munster</t>
  </si>
  <si>
    <t>1-219-922-3565</t>
  </si>
  <si>
    <r>
      <rPr>
        <u/>
        <sz val="10"/>
        <color indexed="8"/>
        <rFont val="Helvetica Neue"/>
      </rPr>
      <t>http://www.threefloydspub.com/</t>
    </r>
  </si>
  <si>
    <t>Three Needs Brewery and Taproom</t>
  </si>
  <si>
    <t>207 College Street</t>
  </si>
  <si>
    <t>1-802-658-0889</t>
  </si>
  <si>
    <t>Freshly-brewed self and local beers, as well as a small but decent selection of beers on tap. Red felt pool table in the back, and friendly barstaff.</t>
  </si>
  <si>
    <t>Thunder Canyon Brewery</t>
  </si>
  <si>
    <t>7401 North La Cholla Boulevard</t>
  </si>
  <si>
    <t>Tucson</t>
  </si>
  <si>
    <t>1-520-797-2652</t>
  </si>
  <si>
    <r>
      <rPr>
        <u/>
        <sz val="10"/>
        <color indexed="8"/>
        <rFont val="Helvetica Neue"/>
      </rPr>
      <t>http://www.thundercanyonbrewery.com/</t>
    </r>
  </si>
  <si>
    <t>Thunderhead Brewery</t>
  </si>
  <si>
    <t>18 East 21st Street</t>
  </si>
  <si>
    <t>1-308-237-1558</t>
  </si>
  <si>
    <t>Thunderhead Brewery #2</t>
  </si>
  <si>
    <t>120 East Third Street</t>
  </si>
  <si>
    <t>1-308-398-2500</t>
  </si>
  <si>
    <t>Tied House Cafe &amp; Brewery - San Jose</t>
  </si>
  <si>
    <t>65 North San Pedro</t>
  </si>
  <si>
    <t>1-408-295-2739</t>
  </si>
  <si>
    <t>Timmermans</t>
  </si>
  <si>
    <t>Kerkstraat 11</t>
  </si>
  <si>
    <t>Itterbeek</t>
  </si>
  <si>
    <t>Timmermans brews only traditional Lambic; the basic beer that, from spontaneous fermentation, is used throughout the entire range. Brewing Lambic, without adding yeast, is a complex and subtle art requiring recipes and patience passed on by the family. Lambics survive thanks to a handful of Brussels breweries and the presence of two micro-organisms that exist only in the Senne Valley: Brettanomyces Bruxellensis and Brettanomyces Lambicus. By adding fruit and spices, the magic of traditionallymade beers unravels: Strawberry, Kriek, PÃªche, Framboise, Forest Fruit, but also Oude Gueuze, Kriek Retro, Gueuze, Faro or Lambicus Blanche. A unique site: open daily (including weekends), booking required. Possibilities for your meetings and banquets.</t>
  </si>
  <si>
    <t>Tin Whistle Brewing</t>
  </si>
  <si>
    <t>954 West Eckhardt Avenue</t>
  </si>
  <si>
    <t>Penticton</t>
  </si>
  <si>
    <t>1-250-770-1122</t>
  </si>
  <si>
    <t>Titletown Brewing</t>
  </si>
  <si>
    <t>200 Dousman Street</t>
  </si>
  <si>
    <t>1-920-437-2337</t>
  </si>
  <si>
    <t>Tivoli Brewing</t>
  </si>
  <si>
    <t>Tollemache and Cobbold Brewery</t>
  </si>
  <si>
    <t>Tommyknocker Brewery and Pub</t>
  </si>
  <si>
    <t>1401 Miner Street</t>
  </si>
  <si>
    <t>Idaho Springs</t>
  </si>
  <si>
    <t>1-303-567-2688</t>
  </si>
  <si>
    <r>
      <rPr>
        <u/>
        <sz val="10"/>
        <color indexed="8"/>
        <rFont val="Helvetica Neue"/>
      </rPr>
      <t>http://www.tommyknocker.com/</t>
    </r>
  </si>
  <si>
    <t>Tomos Watkin and Sons Ltd.</t>
  </si>
  <si>
    <t>Unit 3, Century Park, Valley Way</t>
  </si>
  <si>
    <t>Swansea</t>
  </si>
  <si>
    <t>44-(01792)-775333</t>
  </si>
  <si>
    <t>Tongerlo</t>
  </si>
  <si>
    <t>Westerlo</t>
  </si>
  <si>
    <t>Antwerp</t>
  </si>
  <si>
    <r>
      <rPr>
        <u/>
        <sz val="10"/>
        <color indexed="8"/>
        <rFont val="Helvetica Neue"/>
      </rPr>
      <t>http://www.tongerlo.be</t>
    </r>
  </si>
  <si>
    <t>Tooheys</t>
  </si>
  <si>
    <t>29 Nyrang Street</t>
  </si>
  <si>
    <t>Tooth's</t>
  </si>
  <si>
    <t>Top of the Hill Restaurant and Brewery</t>
  </si>
  <si>
    <t>101 East Franklin Street</t>
  </si>
  <si>
    <t>1-919-929-8676</t>
  </si>
  <si>
    <t>Trade Winds Brewing</t>
  </si>
  <si>
    <t>Wailuku</t>
  </si>
  <si>
    <t>Traffic Jam and Snug</t>
  </si>
  <si>
    <t>4268 Second Street</t>
  </si>
  <si>
    <t>313-831-9470</t>
  </si>
  <si>
    <t>Trailhead Brewing Company</t>
  </si>
  <si>
    <t>921 South Riverside Drive</t>
  </si>
  <si>
    <t>Saint Charles</t>
  </si>
  <si>
    <t>1-636-946-2739</t>
  </si>
  <si>
    <t>Trap Rock Restaurant and Brewery</t>
  </si>
  <si>
    <t>279 Springfield Avenue</t>
  </si>
  <si>
    <t>Berkeley Heights</t>
  </si>
  <si>
    <t>1-908-665-1755</t>
  </si>
  <si>
    <t>Traquair House Brewery</t>
  </si>
  <si>
    <t>Innerleithen EH44 6PW</t>
  </si>
  <si>
    <t>Innerleithen</t>
  </si>
  <si>
    <t>44-(01896)-830323</t>
  </si>
  <si>
    <t>Trinity Brewing Company</t>
  </si>
  <si>
    <t>1446 Garden of the Gods</t>
  </si>
  <si>
    <t>719-634-0029</t>
  </si>
  <si>
    <r>
      <rPr>
        <u/>
        <sz val="10"/>
        <color indexed="8"/>
        <rFont val="Helvetica Neue"/>
      </rPr>
      <t>http://trinitybrew.com/</t>
    </r>
  </si>
  <si>
    <t>Triple Rock Brewery</t>
  </si>
  <si>
    <t>1920 Shattuck Avenue</t>
  </si>
  <si>
    <t>1-510-843-2739</t>
  </si>
  <si>
    <t>Triumph Brewing of New Hope</t>
  </si>
  <si>
    <t>400 Union Square</t>
  </si>
  <si>
    <t>New Hope</t>
  </si>
  <si>
    <t>1-215-862-8300</t>
  </si>
  <si>
    <r>
      <rPr>
        <u/>
        <sz val="10"/>
        <color indexed="8"/>
        <rFont val="Helvetica Neue"/>
      </rPr>
      <t>http://www.triumphbrewing.com/</t>
    </r>
  </si>
  <si>
    <t>Triumph Brewing of Princeton</t>
  </si>
  <si>
    <t>138 Nassau Street</t>
  </si>
  <si>
    <t>Princeton</t>
  </si>
  <si>
    <t>1-609-924-7855</t>
  </si>
  <si>
    <t>Troegs Brewing</t>
  </si>
  <si>
    <t>800 Paxton Street</t>
  </si>
  <si>
    <t>1-717-232-1297</t>
  </si>
  <si>
    <r>
      <rPr>
        <u/>
        <sz val="10"/>
        <color indexed="8"/>
        <rFont val="Helvetica Neue"/>
      </rPr>
      <t>http://www.troegs.com/</t>
    </r>
  </si>
  <si>
    <t>TrÃ¶egs Brewing Company was established in 1997. Today, the brewery produces nine different beers including Hopback Amber Ale, Troegenator Doublebock, Rugged Trail Ale, TrÃ¶egs Pale Ale, Nugget Nectar (seasonal) Dead Reckoning Porter (seasonal), Sunshine Pils (seasonal), The Mad Elf (seasonal), and distributes its product in Pennsylvania, New Jersey, Maryland, Delaware and Virginia.</t>
  </si>
  <si>
    <t>Tropical Beverage (International) Co., Ltd</t>
  </si>
  <si>
    <t>35 Soi Prommit, Sukumvit 39</t>
  </si>
  <si>
    <r>
      <rPr>
        <u/>
        <sz val="10"/>
        <color indexed="8"/>
        <rFont val="Helvetica Neue"/>
      </rPr>
      <t>http://www.tropbevco.com/</t>
    </r>
  </si>
  <si>
    <t>Trout River Brewing</t>
  </si>
  <si>
    <t>58 Broad Street</t>
  </si>
  <si>
    <t>Lyndonville</t>
  </si>
  <si>
    <t>802) 656-9396</t>
  </si>
  <si>
    <r>
      <rPr>
        <u/>
        <sz val="10"/>
        <color indexed="8"/>
        <rFont val="Helvetica Neue"/>
      </rPr>
      <t>http://www.troutriverbrewing.com/</t>
    </r>
  </si>
  <si>
    <t>Trout River Brewing prides itself on creating and serving fresh, all natural, premium ales and lagers. Our beers are made with pure Vermont water, the best imported and domestic malts and hops, and quality yeasts. Nothing else is added and we take nothing away!</t>
  </si>
  <si>
    <t>Tsingtao</t>
  </si>
  <si>
    <t>Tucher Bru</t>
  </si>
  <si>
    <t>Schillerstrae 14</t>
  </si>
  <si>
    <t>Nrnberg</t>
  </si>
  <si>
    <t>49-(0)911-/-9776-0</t>
  </si>
  <si>
    <t>Tui Brewery</t>
  </si>
  <si>
    <t>State Highway 2</t>
  </si>
  <si>
    <t>Mangatainoka</t>
  </si>
  <si>
    <t>64-(06)-3767549</t>
  </si>
  <si>
    <t>Tunner's Guild Brewing Systems</t>
  </si>
  <si>
    <t>Tuppers Hop Pocket Ale</t>
  </si>
  <si>
    <t>6404 Redwing Road</t>
  </si>
  <si>
    <t>Bethesda</t>
  </si>
  <si>
    <t>1-301-229-2027</t>
  </si>
  <si>
    <t>Tustin Brewing</t>
  </si>
  <si>
    <t>13011 Newport Avenue #100</t>
  </si>
  <si>
    <t>Tustin</t>
  </si>
  <si>
    <t>1-714-665-2337</t>
  </si>
  <si>
    <t>Twin Ports Brewing</t>
  </si>
  <si>
    <t>Superior</t>
  </si>
  <si>
    <t>Twin Rivers Brewing</t>
  </si>
  <si>
    <t>104 North Lewis Street</t>
  </si>
  <si>
    <t>1-360-794-4056</t>
  </si>
  <si>
    <t>Twisted Pine Brewing Company</t>
  </si>
  <si>
    <t>3201 Walnut Street Ste A</t>
  </si>
  <si>
    <t>303.786.9270</t>
  </si>
  <si>
    <r>
      <rPr>
        <u/>
        <sz val="10"/>
        <color indexed="8"/>
        <rFont val="Helvetica Neue"/>
      </rPr>
      <t>http://www.twistedpinebrewing.com/</t>
    </r>
  </si>
  <si>
    <r>
      <rPr>
        <sz val="10"/>
        <color indexed="8"/>
        <rFont val="Helvetica Neue"/>
      </rPr>
      <t>Established in 1995, Twisted Pine Brewing Company produces only 100% natural, unpasteurized pure malt ales, batch brewed and hand-crafted. Because we believe that craft beer is best enjoyed fresh, Twisted Pine ales can only be found throughout Colorado. By maintaining only a local presence we feel proud that our beers capture the full flavor and variety of style found at our brewery. It is our intention to bring to you a select family of individually distinctive ales that we as brewers would enjoy drinking ourselves. That is our final measure. We ignore costs, fads, and difficulty in creating our ales. And, while we are very serious about the art and business of beer making, we try to avoid taking ourselves too seriously. After all, we realize brewing a fine beer isn't exactly nuclear physics. It's something far more important. -</t>
    </r>
    <r>
      <rPr>
        <u/>
        <sz val="10"/>
        <color indexed="8"/>
        <rFont val="Helvetica Neue"/>
      </rPr>
      <t>Twistedpine.com</t>
    </r>
  </si>
  <si>
    <t>Two Brothers Brewing</t>
  </si>
  <si>
    <t>30 Butterfield Road</t>
  </si>
  <si>
    <t>Warrenville</t>
  </si>
  <si>
    <t>1-800-451-6348</t>
  </si>
  <si>
    <r>
      <rPr>
        <u/>
        <sz val="10"/>
        <color indexed="8"/>
        <rFont val="Helvetica Neue"/>
      </rPr>
      <t>http://www.twobrosbrew.com/</t>
    </r>
  </si>
  <si>
    <t>Two Dogs Beverage Company</t>
  </si>
  <si>
    <t>272 Plandome Road</t>
  </si>
  <si>
    <t>Manhasset</t>
  </si>
  <si>
    <t>1-516-869-6568</t>
  </si>
  <si>
    <t>TwoRows Restaurant &amp; Brewery - Dallas</t>
  </si>
  <si>
    <t>5500 Greenville Avenue #1300</t>
  </si>
  <si>
    <t>1-214-696-2739</t>
  </si>
  <si>
    <t>Tyranena Brewing</t>
  </si>
  <si>
    <t>1025 Owen Street</t>
  </si>
  <si>
    <t>Lake Mills</t>
  </si>
  <si>
    <t>1-920-648-8699</t>
  </si>
  <si>
    <r>
      <rPr>
        <u/>
        <sz val="10"/>
        <color indexed="8"/>
        <rFont val="Helvetica Neue"/>
      </rPr>
      <t>http://www.tyranena.com</t>
    </r>
  </si>
  <si>
    <t>Tyskie Browary KsiÄ…Å¼Ä™ce</t>
  </si>
  <si>
    <t>Mikolowska 5</t>
  </si>
  <si>
    <t>Tychy</t>
  </si>
  <si>
    <t>48-32-327-81-00</t>
  </si>
  <si>
    <r>
      <rPr>
        <u/>
        <sz val="10"/>
        <color indexed="8"/>
        <rFont val="Helvetica Neue"/>
      </rPr>
      <t>http://www.tyskie.pl/</t>
    </r>
  </si>
  <si>
    <t>Uerige Obergrige Hausbrauerei</t>
  </si>
  <si>
    <t>Bergerstrae 1</t>
  </si>
  <si>
    <t>49-(0)211-/-86699-0</t>
  </si>
  <si>
    <t>Uinta Brewing Compnay</t>
  </si>
  <si>
    <t>1722 South Fremont Drive (2375 West)</t>
  </si>
  <si>
    <t>1-801-467-0909</t>
  </si>
  <si>
    <r>
      <rPr>
        <u/>
        <sz val="10"/>
        <color indexed="8"/>
        <rFont val="Helvetica Neue"/>
      </rPr>
      <t>http://www.uintabrewing.com/</t>
    </r>
  </si>
  <si>
    <t>Ukiah Brewing</t>
  </si>
  <si>
    <t>102 South State Street</t>
  </si>
  <si>
    <t>1-707-468-5898</t>
  </si>
  <si>
    <t>Umpqua Brewing</t>
  </si>
  <si>
    <t>Unibroue</t>
  </si>
  <si>
    <t>80 Des Carrires</t>
  </si>
  <si>
    <t>Chambly</t>
  </si>
  <si>
    <t>1-450-658-7658</t>
  </si>
  <si>
    <r>
      <rPr>
        <u/>
        <sz val="10"/>
        <color indexed="8"/>
        <rFont val="Helvetica Neue"/>
      </rPr>
      <t>http://www.unibroue.com</t>
    </r>
  </si>
  <si>
    <t>There is more to certain beers than simple refreshment. Unibroue has raised the standards of conventional beer in by brewing craftsman beers for savouring.  Of incomparable quality and a taste, the beers at Unibroue are entirely natural, contain no chemical additives or preservatives, and are made with first quality ingredients.  Rediscover beer with Unibroue. You will never taste beer the same way again!</t>
  </si>
  <si>
    <t>Unicer</t>
  </si>
  <si>
    <t>Portugal</t>
  </si>
  <si>
    <r>
      <rPr>
        <u/>
        <sz val="10"/>
        <color indexed="8"/>
        <rFont val="Helvetica Neue"/>
      </rPr>
      <t>http://www.unicer.pt</t>
    </r>
  </si>
  <si>
    <t>Union Barrel Works</t>
  </si>
  <si>
    <t>6 N. Reamstown Road</t>
  </si>
  <si>
    <t>Reamstown</t>
  </si>
  <si>
    <t>717-335-7837</t>
  </si>
  <si>
    <r>
      <rPr>
        <u/>
        <sz val="10"/>
        <color indexed="8"/>
        <rFont val="Helvetica Neue"/>
      </rPr>
      <t>http://www.unionbarrelworks.com/</t>
    </r>
  </si>
  <si>
    <t>Union Barrel Works is a restaurant and brew pub located in Reamstown, Pennsylvania in an historic building which originally functioned as a hardware store. It later became Reamstown Garment and was a sewing factory. The building itself was built in 1911 and still has the original hardwood maple floors and authentic tin ceiling. Come visit us for a great atmosphere, better food and excellent beer!</t>
  </si>
  <si>
    <t>Union Colony Brewery</t>
  </si>
  <si>
    <t>Unionsbru Haidhausen</t>
  </si>
  <si>
    <t>Einsteinstrae 42</t>
  </si>
  <si>
    <t>49-(0)89-/-477677</t>
  </si>
  <si>
    <t>United Breweries Limited</t>
  </si>
  <si>
    <t>1/1 Vittal Mallya Road</t>
  </si>
  <si>
    <t>91-80-22441</t>
  </si>
  <si>
    <t>Upland Brewing</t>
  </si>
  <si>
    <t>350 West Eleventh Street</t>
  </si>
  <si>
    <t>1-812-336-2337</t>
  </si>
  <si>
    <r>
      <rPr>
        <u/>
        <sz val="10"/>
        <color indexed="8"/>
        <rFont val="Helvetica Neue"/>
      </rPr>
      <t>http://www.uplandbeer.com</t>
    </r>
  </si>
  <si>
    <t>Located in downtown Bloomington, just a few blocks from Courthouse Square, we are open (and brewing award-winning beers) every day of the year except Thanksgiving, Christmas Day, and New Year's Day. The Tap Room and Biergarten has six everyday Upland beers on tap with additional Seasonal brews (Oktoberfest, Winter Warmer, Chocolate Stout, Maibockï¿½yea springtime!) throughout the year. (Check the News section opposite for seasonal release dates and related celebrations.) The Tap Room restaurant offers an eclectic menu of great pub grub (signature nachos, rib tips like no others) plus dinner fare that addresses sophisticated palates with cuisines from around the world. (Yes, we're a brew pub, but our wine list is excellent). Better yet, sign on to our Upland Update to learn who's performing. And while you're here be sure to check out the weekly dinner specials from the fertile imaginations of our excellent restaurant crew. Part of a group that's interested in brewing? Arrange for a brewery tour. We are proud of our hand-crafted, award-winning beers and would be delighted to guide you through the many stages involved in the brewing process. In the meantime, take the Virtual Tour for an inside look at how glorious stainless steel can be when directed to perform a noble task! Most of all, everyone here welcomes you to come by and partake of the Upland Experienceï¿½where great food, great beer, and great friends come together. Can't get to Bloomington? No problemo. As Indiana's largest microbrewer, you can find Upland beers in better stores, taverns, and restaurants throughout the state of Indiana.</t>
  </si>
  <si>
    <t>Upper Mississippi Brewing</t>
  </si>
  <si>
    <t>Clinton</t>
  </si>
  <si>
    <t>Upstream Brewing Company at Legacy</t>
  </si>
  <si>
    <t>17070 Wright Plaza</t>
  </si>
  <si>
    <t>1-402-778-0100</t>
  </si>
  <si>
    <t>Upstream Brewing Old Market</t>
  </si>
  <si>
    <t>514 South Eleventh Street</t>
  </si>
  <si>
    <t>1-402-344-0200</t>
  </si>
  <si>
    <r>
      <rPr>
        <u/>
        <sz val="10"/>
        <color indexed="8"/>
        <rFont val="Helvetica Neue"/>
      </rPr>
      <t>http://www.upstreambrewing.com/</t>
    </r>
  </si>
  <si>
    <t>Derived from the Native American meaning of Omaha, upstream or against the current, the Upstream Brewing Company is just thatï¿½a restaurant different from the rest. Since opening in 1996, the Upstream has been all about freshï¿½from the handcrafted beers to the locally grown produce to the lively atmosphere. Not to mention the friendly, knowledgeable staff. So stop in today, and find out why we've been named one of Omaha's Best several years running.</t>
  </si>
  <si>
    <t>Ushers of Trowbridge</t>
  </si>
  <si>
    <t>Trowbridge</t>
  </si>
  <si>
    <t>Utah Brewers Cooperative</t>
  </si>
  <si>
    <t>1763 South 300 West</t>
  </si>
  <si>
    <t>1-801-466-8855</t>
  </si>
  <si>
    <r>
      <rPr>
        <u/>
        <sz val="10"/>
        <color indexed="8"/>
        <rFont val="Helvetica Neue"/>
      </rPr>
      <t>http://www.utahbeers.com/</t>
    </r>
  </si>
  <si>
    <t>Utenos Alus</t>
  </si>
  <si>
    <t>Pramons gatv 12</t>
  </si>
  <si>
    <t>Utena</t>
  </si>
  <si>
    <t>370-39-69-023</t>
  </si>
  <si>
    <t>Valley Brewing Company</t>
  </si>
  <si>
    <t>1950 W. Fremont St.</t>
  </si>
  <si>
    <t>Stockton</t>
  </si>
  <si>
    <t>(209) 464-2739</t>
  </si>
  <si>
    <r>
      <rPr>
        <u/>
        <sz val="10"/>
        <color indexed="8"/>
        <rFont val="Helvetica Neue"/>
      </rPr>
      <t>http://www.valleybrew.com/</t>
    </r>
  </si>
  <si>
    <t>Valley Forge Brewing</t>
  </si>
  <si>
    <t>Wayne</t>
  </si>
  <si>
    <t>Van Honsebrouch</t>
  </si>
  <si>
    <t>Vancouver Island Brewing</t>
  </si>
  <si>
    <t>2330 Government Street</t>
  </si>
  <si>
    <t>1-250-361-0007</t>
  </si>
  <si>
    <t>Vermont Pub &amp; Brewery</t>
  </si>
  <si>
    <t>144 College St.</t>
  </si>
  <si>
    <t>(802) 865-0500</t>
  </si>
  <si>
    <r>
      <rPr>
        <u/>
        <sz val="10"/>
        <color indexed="8"/>
        <rFont val="Helvetica Neue"/>
      </rPr>
      <t>http://www.vermontbrewery.com/</t>
    </r>
  </si>
  <si>
    <t>VPB is the third oldest brewpub on the East Coast.</t>
  </si>
  <si>
    <t>Vetterï¿½s Alt Heidelberger Brauhaus</t>
  </si>
  <si>
    <t>Steingasse 9</t>
  </si>
  <si>
    <t>Heidelberg</t>
  </si>
  <si>
    <r>
      <rPr>
        <u/>
        <sz val="10"/>
        <color indexed="8"/>
        <rFont val="Helvetica Neue"/>
      </rPr>
      <t>http://www.brauhaus-vetter.de</t>
    </r>
  </si>
  <si>
    <t>Founded 1987, Vetter Old Heidelberg Brewpub, was the first Bewpub in Heidelberg.</t>
  </si>
  <si>
    <t>Victory Brewing</t>
  </si>
  <si>
    <t>420 Acorn Lane</t>
  </si>
  <si>
    <t>Downingtown</t>
  </si>
  <si>
    <t>1-610-873-0881</t>
  </si>
  <si>
    <r>
      <rPr>
        <u/>
        <sz val="10"/>
        <color indexed="8"/>
        <rFont val="Helvetica Neue"/>
      </rPr>
      <t>http://www.victorybeer.com</t>
    </r>
  </si>
  <si>
    <t>Viking Brewing</t>
  </si>
  <si>
    <t>234 Dallas Street West</t>
  </si>
  <si>
    <t>1-715-837-1824</t>
  </si>
  <si>
    <t>Vintage 50 Restaurant and Brew Lounge</t>
  </si>
  <si>
    <t>50 Catoctin Ct. NE #100</t>
  </si>
  <si>
    <t>Leesburg</t>
  </si>
  <si>
    <t>(703) 777-2169</t>
  </si>
  <si>
    <r>
      <rPr>
        <u/>
        <sz val="10"/>
        <color indexed="8"/>
        <rFont val="Helvetica Neue"/>
      </rPr>
      <t>http://www.vintage50.com/</t>
    </r>
  </si>
  <si>
    <t>Vintage 50, at this Leesburg, Virginia classically modern brewery.  Whether you enjoy a fine California cabernet paired with innovative New American fare, or a cold beer brewed on-site paired with classic comfort food, you will feel at home at Vintage 50. Guests will relax in style while enjoying libations from near and far as well as a menu that features fresh, seasonal ingredients.</t>
  </si>
  <si>
    <t>Vivungs Bryggeri</t>
  </si>
  <si>
    <t>Romakloster</t>
  </si>
  <si>
    <t>Voodoo Brewing Co.,LLC</t>
  </si>
  <si>
    <t>215 1/5 Arch St.</t>
  </si>
  <si>
    <t>Meadville</t>
  </si>
  <si>
    <t>1-(412)-468-0295</t>
  </si>
  <si>
    <r>
      <rPr>
        <u/>
        <sz val="10"/>
        <color indexed="8"/>
        <rFont val="Helvetica Neue"/>
      </rPr>
      <t>http://www.voodoobrewery.com/</t>
    </r>
  </si>
  <si>
    <t>vyturio Alaus Darykla</t>
  </si>
  <si>
    <t>Kuli vart 7</t>
  </si>
  <si>
    <t>Klaipda</t>
  </si>
  <si>
    <t>370-46-484-000</t>
  </si>
  <si>
    <t>Wachusetts Brewing Company</t>
  </si>
  <si>
    <t>175 State Road East</t>
  </si>
  <si>
    <t>Westminster</t>
  </si>
  <si>
    <t>978-874-9965</t>
  </si>
  <si>
    <r>
      <rPr>
        <u/>
        <sz val="10"/>
        <color indexed="8"/>
        <rFont val="Helvetica Neue"/>
      </rPr>
      <t>http://www.wachusettbrew.com</t>
    </r>
  </si>
  <si>
    <t>History Wachusett Brewery founders Ned, Kevin and Peter developed a significant appreciation for beer while attending Worcester Polytechnic Institute. Adventures in biking, canoeing, and hiking that led the trio to the northern New England states allowed them to visit some of the first operating craft breweries. Armed with a we can do this attitude the three cast off from their careers in engineering and biology to found the Wachusett Brewing Co. in 1993. Wachusett Country Ale was introduced to beer fans of Massachusetts the next year after lots of experimenting to get the formula just right. When Wachusett opened, the three designed and built most of the equipment; did the brewing and filling, selling and delivering, and everything else that a small startup brewery needed. Ned, Kevin and Peter are now backed by some of the most passionate and capable co-workers in the industry. Wachusett Ales continue to be hand crafted with the finest ingredients available, bottled and kegged in our Westminster facility. The three have never strayed from their plan to brew and sell the freshest, highest quality beers possible.</t>
  </si>
  <si>
    <t>Wagner Valley Brewing</t>
  </si>
  <si>
    <t>9322 State Route 414</t>
  </si>
  <si>
    <t>Lodi</t>
  </si>
  <si>
    <t>1-607-582-6450</t>
  </si>
  <si>
    <t>Wainwright Brewing</t>
  </si>
  <si>
    <t>3410 Sassafras Street</t>
  </si>
  <si>
    <t>1-412-692-1144</t>
  </si>
  <si>
    <t>Walking Man Brewery</t>
  </si>
  <si>
    <t>240 SW First Street</t>
  </si>
  <si>
    <t>Stevenson</t>
  </si>
  <si>
    <t>509.427.5520</t>
  </si>
  <si>
    <r>
      <rPr>
        <u/>
        <sz val="10"/>
        <color indexed="8"/>
        <rFont val="Helvetica Neue"/>
      </rPr>
      <t>http://www.walkingmanbrewing.com/</t>
    </r>
  </si>
  <si>
    <t>Walldorff Brew Pub</t>
  </si>
  <si>
    <t>105 East State Street</t>
  </si>
  <si>
    <t>269 945-4400</t>
  </si>
  <si>
    <r>
      <rPr>
        <u/>
        <sz val="10"/>
        <color indexed="8"/>
        <rFont val="Helvetica Neue"/>
      </rPr>
      <t>http://walldorffbrewpub.com/</t>
    </r>
  </si>
  <si>
    <t>Warsteiner Brauerei</t>
  </si>
  <si>
    <t>Domring 4-10</t>
  </si>
  <si>
    <t>Warstein</t>
  </si>
  <si>
    <t>49-(0)2902-/-880</t>
  </si>
  <si>
    <t>Watch City Brewing</t>
  </si>
  <si>
    <t>256 Moody Street</t>
  </si>
  <si>
    <t>Waltham</t>
  </si>
  <si>
    <t>1-781-647-4000</t>
  </si>
  <si>
    <t>Water Street Brewery</t>
  </si>
  <si>
    <t>1101 North Water Street</t>
  </si>
  <si>
    <t>1-414-272-1195</t>
  </si>
  <si>
    <t>Water Street Lake Country</t>
  </si>
  <si>
    <t>3191 Golf Road</t>
  </si>
  <si>
    <t>1-262-646-7878</t>
  </si>
  <si>
    <t>Water Tower Brewing</t>
  </si>
  <si>
    <t>Eden Prairie</t>
  </si>
  <si>
    <t>1-952-941-8773</t>
  </si>
  <si>
    <t>Watney Brewery</t>
  </si>
  <si>
    <t>Watson Brothers Brewhouse</t>
  </si>
  <si>
    <t>Blue Ash</t>
  </si>
  <si>
    <t>Wdi-Bru-Huus</t>
  </si>
  <si>
    <t>Florhofstrasse 13</t>
  </si>
  <si>
    <t>Wdenswil</t>
  </si>
  <si>
    <t>41-01-783-93-92</t>
  </si>
  <si>
    <t>Weeping Radish Restaurant and Brewery - Manteo</t>
  </si>
  <si>
    <t>525 N Virginia Dare Road</t>
  </si>
  <si>
    <t>Manteo</t>
  </si>
  <si>
    <t>1-800-896-5403</t>
  </si>
  <si>
    <t>Weinkeller Brewery - Berwyn</t>
  </si>
  <si>
    <t>Berwyn</t>
  </si>
  <si>
    <t>Weissbierbrauerei Hopf</t>
  </si>
  <si>
    <t>Schtzenstrae 8-10</t>
  </si>
  <si>
    <t>Miesbach</t>
  </si>
  <si>
    <t>49-(0)8025-/-2959-0</t>
  </si>
  <si>
    <t>Wells and (&amp;) Youngs Brewing Company Ltd.</t>
  </si>
  <si>
    <r>
      <rPr>
        <u/>
        <sz val="10"/>
        <color indexed="8"/>
        <rFont val="Helvetica Neue"/>
      </rPr>
      <t>http://www.bombardier.co.uk/bombardier</t>
    </r>
  </si>
  <si>
    <t>WernesgrÃ¼ner Brauerei</t>
  </si>
  <si>
    <t>Bergstrae 4</t>
  </si>
  <si>
    <t>Steinberg/Sachsen</t>
  </si>
  <si>
    <t>49-(0)37462-/-61-0</t>
  </si>
  <si>
    <r>
      <rPr>
        <u/>
        <sz val="10"/>
        <color indexed="8"/>
        <rFont val="Helvetica Neue"/>
      </rPr>
      <t>http://www.wernesgruener.de/</t>
    </r>
  </si>
  <si>
    <t>founded 1436</t>
  </si>
  <si>
    <t>WernesgrÃ¼ner Brauerei GmbH</t>
  </si>
  <si>
    <t>Steinberg-WernesgrÃ¼n, Germany</t>
  </si>
  <si>
    <t>The WernesgrÃ¼ner Brewery or WernesgrÃ¼ner Brauerei GmbH is a brewery in Steinberg-WernesgrÃ¼n, Saxony, Germany. The brewery was founded in 1436 when the brothers Schorer acquired the rights to brew and open a tavern. After establishing property for bottling they soon began brewing on what would become the foundations of the WernesgrÃ¼ner Pils Legend. It is known as the aforementioned Pils Legend, because it was a bitter specialty during the communist period in Germany. [1] Throughout the company's history it has endured numerous changes of ownership. In 1762 the GÃ¼nnel family bought the Schorer brewery. In 1774 the MÃ¤nnel family took over the bottling properties. Even though at the end of the 19th century the label now had five independent breweries, the families were still competing with each other. By 1910 the company had established itself throughout Germany and the Netherlands, and was even served on the renowned Hapag-Lloyd ships that ran from Hamburg to America.[1] The company was acquired by the Bitburger Braugruppe GmbH in 2002. The current output is 850,000 hl per year.</t>
  </si>
  <si>
    <t>Western Reserve Brewing</t>
  </si>
  <si>
    <t>Weyerbacher Brewing Company</t>
  </si>
  <si>
    <t>905 Line Street</t>
  </si>
  <si>
    <t>Easton</t>
  </si>
  <si>
    <t>1.610.559.5561</t>
  </si>
  <si>
    <r>
      <rPr>
        <u/>
        <sz val="10"/>
        <color indexed="8"/>
        <rFont val="Helvetica Neue"/>
      </rPr>
      <t>http://www.weyerbacher.com/</t>
    </r>
  </si>
  <si>
    <t>At Weyerbacher, we're passionate about our brews. That passion is reflected in the diversity of our offerings. We currently offer over twenty styles of beers. These range from our flagship beers Double Simcoe IPA, Hops Infusion, Merry Monks' Ale, Old Heathen and Blithering Idiot Barleywine to our big seasonals like QUAD and Imperial Pumpkin Ale. And don't forget our bourbon barrel beers: Heresy, Insanity, and Blasphemy ( and yes, we actually age them in real bourbon barrels, and we only use the barrels once). We practically have a new seasonal every month.</t>
  </si>
  <si>
    <t>WH Brakspear &amp; Sons</t>
  </si>
  <si>
    <t>Henley-on-Thames</t>
  </si>
  <si>
    <t>Wharf Rat</t>
  </si>
  <si>
    <t>206 W. Pratt St.</t>
  </si>
  <si>
    <t>410-244-8900</t>
  </si>
  <si>
    <r>
      <rPr>
        <u/>
        <sz val="10"/>
        <color indexed="8"/>
        <rFont val="Helvetica Neue"/>
      </rPr>
      <t>http://www.thewharfrat.com</t>
    </r>
  </si>
  <si>
    <t>Whim Ales</t>
  </si>
  <si>
    <t>Hartington</t>
  </si>
  <si>
    <t>Buxton</t>
  </si>
  <si>
    <t>Derby</t>
  </si>
  <si>
    <t>44-(01298)-84991</t>
  </si>
  <si>
    <t>Whitbread Beer Company</t>
  </si>
  <si>
    <t>Porter Tun House</t>
  </si>
  <si>
    <t>Luton</t>
  </si>
  <si>
    <t>44-(01582)-391166</t>
  </si>
  <si>
    <t>White Marsh Brewing Company</t>
  </si>
  <si>
    <t>8149 Honeygo Blvd</t>
  </si>
  <si>
    <t>White Marsh</t>
  </si>
  <si>
    <t>410.931.PUBS</t>
  </si>
  <si>
    <r>
      <rPr>
        <u/>
        <sz val="10"/>
        <color indexed="8"/>
        <rFont val="Helvetica Neue"/>
      </rPr>
      <t>http://www.redbrickstation.com/</t>
    </r>
  </si>
  <si>
    <t>White Oak Cider</t>
  </si>
  <si>
    <t>18452 NE Ribbon Ridge Road</t>
  </si>
  <si>
    <t>Newberg</t>
  </si>
  <si>
    <t>1-503-538-0349</t>
  </si>
  <si>
    <t>White Winter Winery</t>
  </si>
  <si>
    <t>7665 US Highway 2</t>
  </si>
  <si>
    <t>Iron River</t>
  </si>
  <si>
    <t>1-800-697-2006</t>
  </si>
  <si>
    <t>Whitstable Brewery</t>
  </si>
  <si>
    <t>Little Telpits Farm, Woodcock Lane</t>
  </si>
  <si>
    <t>Maidstone</t>
  </si>
  <si>
    <t>44-(01622)-851007</t>
  </si>
  <si>
    <t>Widmer Brothers Brewing</t>
  </si>
  <si>
    <t>929 North Russell Street</t>
  </si>
  <si>
    <t>1-503-281-2437</t>
  </si>
  <si>
    <t>Wild Duck Brewing</t>
  </si>
  <si>
    <t>Wild Goose Brewery, LLC</t>
  </si>
  <si>
    <t>4607 Wedgewood Blvd.</t>
  </si>
  <si>
    <t>Fredrick</t>
  </si>
  <si>
    <t>(301) 694-7899</t>
  </si>
  <si>
    <r>
      <rPr>
        <u/>
        <sz val="10"/>
        <color indexed="8"/>
        <rFont val="Helvetica Neue"/>
      </rPr>
      <t>http://www.wildgoosebrewery.com/</t>
    </r>
  </si>
  <si>
    <t>Wild Onion Brewing</t>
  </si>
  <si>
    <t>Wild River Brewing and Pizza - Cave Junction</t>
  </si>
  <si>
    <t>249 North Redwood Highway</t>
  </si>
  <si>
    <t>Cave Junction</t>
  </si>
  <si>
    <t>1-541-592-3556</t>
  </si>
  <si>
    <t>William Kuether Brewing</t>
  </si>
  <si>
    <t>Clear Lake</t>
  </si>
  <si>
    <t>Williams Brothers Brewing Company</t>
  </si>
  <si>
    <t>New Alloa Brewery</t>
  </si>
  <si>
    <t>Alloa</t>
  </si>
  <si>
    <t>44-(01259)-725511</t>
  </si>
  <si>
    <t>Willoughby Brewing</t>
  </si>
  <si>
    <t>4057 Erie Street</t>
  </si>
  <si>
    <t>Willoughby</t>
  </si>
  <si>
    <t>1-440-975-0202</t>
  </si>
  <si>
    <t>Wilmington Brewing</t>
  </si>
  <si>
    <t>Wisconsin Brewing</t>
  </si>
  <si>
    <t>Wauwatosa</t>
  </si>
  <si>
    <t>Wolf Pack Brewing</t>
  </si>
  <si>
    <t>111 South Canyon Street</t>
  </si>
  <si>
    <t>West Yellowstone</t>
  </si>
  <si>
    <t>1-406-646-7727</t>
  </si>
  <si>
    <t>Wolf Tongue Brewery</t>
  </si>
  <si>
    <t>35 E. First St.</t>
  </si>
  <si>
    <t>Nederland</t>
  </si>
  <si>
    <t>Closed.</t>
  </si>
  <si>
    <t>Woodforde's Norfolk Ales</t>
  </si>
  <si>
    <t>Woodbastwick</t>
  </si>
  <si>
    <t>Norwich</t>
  </si>
  <si>
    <t>Norfolk</t>
  </si>
  <si>
    <t>44-(01603)-720353</t>
  </si>
  <si>
    <t>Wrzburger Hofbru AG</t>
  </si>
  <si>
    <t>Hchberger Strae 28</t>
  </si>
  <si>
    <t>Wrzburg</t>
  </si>
  <si>
    <t>49-(0)931-/-4109-0</t>
  </si>
  <si>
    <t>Wychwood Brewery</t>
  </si>
  <si>
    <t>The Eagle Maltings</t>
  </si>
  <si>
    <t>Witney</t>
  </si>
  <si>
    <t>44-(01993)-890800</t>
  </si>
  <si>
    <t>Wychwood Brewery Company Ltd</t>
  </si>
  <si>
    <t>Wyder's Cider</t>
  </si>
  <si>
    <t>255999 Eighth Street SW</t>
  </si>
  <si>
    <t>1-510-832-4540</t>
  </si>
  <si>
    <t>Wye Valley Brewery</t>
  </si>
  <si>
    <t>Stoke Lacy HR7 4HG</t>
  </si>
  <si>
    <t>Stoke Lacy</t>
  </si>
  <si>
    <t>44-(01885)-490505</t>
  </si>
  <si>
    <t>Wynkoop Brewing</t>
  </si>
  <si>
    <t>1634 18th Street</t>
  </si>
  <si>
    <t>1-303-297-2700</t>
  </si>
  <si>
    <r>
      <rPr>
        <u/>
        <sz val="10"/>
        <color indexed="8"/>
        <rFont val="Helvetica Neue"/>
      </rPr>
      <t>http://www.wynkoop.com/</t>
    </r>
  </si>
  <si>
    <t>Yakima Brewing and Malting / Grant's Ales</t>
  </si>
  <si>
    <t>Yakima</t>
  </si>
  <si>
    <t>Yaletown Brewing</t>
  </si>
  <si>
    <t>1111 Mainland Street</t>
  </si>
  <si>
    <t>1-604-688-0039</t>
  </si>
  <si>
    <t>Yamhill Brewing</t>
  </si>
  <si>
    <t>Yards Brewing</t>
  </si>
  <si>
    <t>2439 Amber Street</t>
  </si>
  <si>
    <t>1-215-634-2600</t>
  </si>
  <si>
    <t>Marshall Wharf Brewing Company</t>
  </si>
  <si>
    <t>2 Pinchy Lane</t>
  </si>
  <si>
    <t>207-338-1707</t>
  </si>
  <si>
    <r>
      <rPr>
        <u/>
        <sz val="10"/>
        <color indexed="8"/>
        <rFont val="Helvetica Neue"/>
      </rPr>
      <t>http://www.marshallwharf.com</t>
    </r>
  </si>
  <si>
    <t>mwLogo1.png</t>
  </si>
  <si>
    <t>Youngs &amp; Company Brewery</t>
  </si>
  <si>
    <t>26 Osiers Road</t>
  </si>
  <si>
    <t>Wandsworth</t>
  </si>
  <si>
    <t>SW18 1NH</t>
  </si>
  <si>
    <t>England</t>
  </si>
  <si>
    <t>020 8875 7000</t>
  </si>
  <si>
    <r>
      <rPr>
        <u/>
        <sz val="10"/>
        <color indexed="8"/>
        <rFont val="Helvetica Neue"/>
      </rPr>
      <t>http://www.youngs.co.uk</t>
    </r>
  </si>
  <si>
    <t>Zea Rotisserie and Brewery</t>
  </si>
  <si>
    <t>1525 St. Charles Avenue</t>
  </si>
  <si>
    <r>
      <rPr>
        <u/>
        <sz val="10"/>
        <color indexed="8"/>
        <rFont val="Helvetica Neue"/>
      </rPr>
      <t>http://www.zearestaurants.com</t>
    </r>
  </si>
  <si>
    <t>Yegua Creek Brewing - Dallas</t>
  </si>
  <si>
    <t>2920 North Henderson Ave</t>
  </si>
  <si>
    <t>214-824-2739</t>
  </si>
  <si>
    <t>Yuengling &amp; Son Brewing</t>
  </si>
  <si>
    <t>310 Mill Creek Avenue</t>
  </si>
  <si>
    <t>Pottsville</t>
  </si>
  <si>
    <t>570-622-0153</t>
  </si>
  <si>
    <r>
      <rPr>
        <u/>
        <sz val="10"/>
        <color indexed="8"/>
        <rFont val="Helvetica Neue"/>
      </rPr>
      <t>http://www.yuengling.com</t>
    </r>
  </si>
  <si>
    <t>York Brewery</t>
  </si>
  <si>
    <t>12 Toft Green</t>
  </si>
  <si>
    <t>York</t>
  </si>
  <si>
    <t>YO1 6JT</t>
  </si>
  <si>
    <t>01904 621162</t>
  </si>
  <si>
    <r>
      <rPr>
        <u/>
        <sz val="10"/>
        <color indexed="8"/>
        <rFont val="Helvetica Neue"/>
      </rPr>
      <t>http://www.york-brewery.co.uk</t>
    </r>
  </si>
  <si>
    <t>Yellowstone Valley Brewing</t>
  </si>
  <si>
    <t>2123 1st Avenue North</t>
  </si>
  <si>
    <t>406-245-0918</t>
  </si>
  <si>
    <r>
      <rPr>
        <u/>
        <sz val="10"/>
        <color indexed="8"/>
        <rFont val="Helvetica Neue"/>
      </rPr>
      <t>http://www.yellowstonevalleybrew.com</t>
    </r>
  </si>
  <si>
    <t>Yazoo Brewing</t>
  </si>
  <si>
    <t>910 Division St</t>
  </si>
  <si>
    <t>615-891-4649</t>
  </si>
  <si>
    <r>
      <rPr>
        <u/>
        <sz val="10"/>
        <color indexed="8"/>
        <rFont val="Helvetica Neue"/>
      </rPr>
      <t>http://www.yazoobrew.com</t>
    </r>
  </si>
  <si>
    <t>Yuksom Breweries</t>
  </si>
  <si>
    <t>Malli</t>
  </si>
  <si>
    <t>Sikkim</t>
  </si>
  <si>
    <t>91 03595-70205</t>
  </si>
  <si>
    <t>Baxter Brewing</t>
  </si>
  <si>
    <t>Lewiston</t>
  </si>
  <si>
    <t>ME</t>
  </si>
  <si>
    <t>Planned to begin brewing in fall 2010.</t>
  </si>
  <si>
    <t>Aviator Brewing Company</t>
  </si>
  <si>
    <t>209 Technology Park Lane</t>
  </si>
  <si>
    <t>Fuquay Varina</t>
  </si>
  <si>
    <t>(919)567-BEER</t>
  </si>
  <si>
    <r>
      <rPr>
        <u/>
        <sz val="10"/>
        <color indexed="8"/>
        <rFont val="Helvetica Neue"/>
      </rPr>
      <t>http://www.aviatorbrew.com/</t>
    </r>
  </si>
  <si>
    <t>LIGHTGREY2.jpg</t>
  </si>
  <si>
    <t>Aspen Brewing Company</t>
  </si>
  <si>
    <t>555 North Mill Street</t>
  </si>
  <si>
    <t>Aspen</t>
  </si>
  <si>
    <r>
      <rPr>
        <u/>
        <sz val="10"/>
        <color indexed="8"/>
        <rFont val="Helvetica Neue"/>
      </rPr>
      <t>http://aspenbrewingcompany.com</t>
    </r>
  </si>
  <si>
    <t>2010-11-08 08:40:44</t>
  </si>
  <si>
    <t>Tallgrass Brewing Co.</t>
  </si>
  <si>
    <t>8845 Quail Lane</t>
  </si>
  <si>
    <t>KS</t>
  </si>
  <si>
    <t>785-537-1131</t>
  </si>
  <si>
    <r>
      <rPr>
        <u/>
        <sz val="10"/>
        <color indexed="8"/>
        <rFont val="Helvetica Neue"/>
      </rPr>
      <t>http://www.tallgrassbeer.com</t>
    </r>
  </si>
  <si>
    <t>2010-11-11 19:21:21</t>
  </si>
  <si>
    <t>Half Acre Beer Company</t>
  </si>
  <si>
    <t>4257 North Lincoln Avenue</t>
  </si>
  <si>
    <t>IL</t>
  </si>
  <si>
    <r>
      <rPr>
        <u/>
        <sz val="10"/>
        <color indexed="8"/>
        <rFont val="Helvetica Neue"/>
      </rPr>
      <t>http://inyourguts.blogspot.com/</t>
    </r>
  </si>
  <si>
    <t>2010-11-14 11:17:07</t>
  </si>
  <si>
    <t>New Jersey Beer Company</t>
  </si>
  <si>
    <t>4201 Tonnelle Avenue</t>
  </si>
  <si>
    <t>North Bergen</t>
  </si>
  <si>
    <t>NJ</t>
  </si>
  <si>
    <r>
      <rPr>
        <u/>
        <sz val="10"/>
        <color indexed="8"/>
        <rFont val="Helvetica Neue"/>
      </rPr>
      <t>http://www.njbeerco.com</t>
    </r>
  </si>
  <si>
    <t>NJBClogo1.jpg</t>
  </si>
  <si>
    <t>New Jersey Beer Co. is dedicated to crafting quality beer for all; from the occasional beer drinker to the beer aficionado. We believe that good products come from good people, and strive to do our very best for our community and our customers. We believe we can provide happiness through doing what we love, and that a good beer can make the good times great.</t>
  </si>
  <si>
    <t>2010-11-17 14:11:59</t>
  </si>
  <si>
    <t>FINNEGANS</t>
  </si>
  <si>
    <t>619 10th St. South</t>
  </si>
  <si>
    <t>Suite 100</t>
  </si>
  <si>
    <r>
      <rPr>
        <u/>
        <sz val="10"/>
        <color indexed="8"/>
        <rFont val="Helvetica Neue"/>
      </rPr>
      <t>http://www.finnegans.org</t>
    </r>
  </si>
  <si>
    <t>finn_dlyc.jpg</t>
  </si>
  <si>
    <t>FINNEGANS was founded in 2000 in Minneapolis, Minnesota, from the belief that each and every one of us can make a difference in our community. And that true passion in that belief can move mountains and make magical things happen.
When we created our first product, FINNEGANS Irish Amber, we made the decision to donate 100 percent of the profits back to the community where it's sold to help alleviate poverty. And we knew it was going to take hard work, unwavering passion, and even a little magic along the way to make it a sustainable effort.
What a journey it's been.
FINNEGANS Irish Amber is now sold throughout Minnesota, Wisconsin, and North Dakota. Since first being profitable in 2003, we have donated over $150,000 to the FINNEGANS Community Fund, which in turn has given grants to non-profits across the Midwest to support life-changing programs for the working poor. We plan to roll out a new FINNEGANS product in 2011, and eventually have an entire line of FINNEGANS branded products</t>
  </si>
  <si>
    <t>2010-12-03 17:53:48</t>
  </si>
  <si>
    <t>Half Pints Brewing Company</t>
  </si>
  <si>
    <t>550 Roseberry Street</t>
  </si>
  <si>
    <r>
      <rPr>
        <u/>
        <sz val="10"/>
        <color indexed="8"/>
        <rFont val="Helvetica Neue"/>
      </rPr>
      <t>http://www.halfpintsbrewing.com</t>
    </r>
  </si>
  <si>
    <t>2010-12-13 19:30:01</t>
  </si>
  <si>
    <t>Warwick Valley Wine Co.</t>
  </si>
  <si>
    <t>114 Little York Rd</t>
  </si>
  <si>
    <t>Warwick</t>
  </si>
  <si>
    <t>NY</t>
  </si>
  <si>
    <t>(845) 258-4858</t>
  </si>
  <si>
    <r>
      <rPr>
        <u/>
        <sz val="10"/>
        <color indexed="8"/>
        <rFont val="Helvetica Neue"/>
      </rPr>
      <t>http://www.wvwinery.com</t>
    </r>
  </si>
  <si>
    <t>2010-12-20 16:17:52</t>
  </si>
  <si>
    <t>The Nook Brewhouse</t>
  </si>
  <si>
    <t>2011-02-10 01:47:16</t>
  </si>
  <si>
    <t>The St. Louis Brewrey</t>
  </si>
  <si>
    <t>St. Louis</t>
  </si>
  <si>
    <t>MO</t>
  </si>
  <si>
    <t>314-241-2337</t>
  </si>
  <si>
    <r>
      <rPr>
        <u/>
        <sz val="10"/>
        <color indexed="8"/>
        <rFont val="Helvetica Neue"/>
      </rPr>
      <t>http://http://www.schlafly.com</t>
    </r>
  </si>
  <si>
    <t>schlafly.3color_.jpg</t>
  </si>
  <si>
    <t>The Schlafly Tap Room first opened its doors in 1991 and proudly holds the distinction of being the first new brewpub in Missouri since Prohibition.</t>
  </si>
  <si>
    <t>2011-02-10 07:49:03</t>
  </si>
  <si>
    <t>Baltika Breweries</t>
  </si>
  <si>
    <t>6 Verkhny per., d. 3</t>
  </si>
  <si>
    <t>St. Petersburg</t>
  </si>
  <si>
    <t>(812)325-93-25</t>
  </si>
  <si>
    <r>
      <rPr>
        <u/>
        <sz val="10"/>
        <color indexed="8"/>
        <rFont val="Helvetica Neue"/>
      </rPr>
      <t>http://baltikabeer.com/</t>
    </r>
  </si>
  <si>
    <t>baltika_logo.gif</t>
  </si>
  <si>
    <t>* The leader on the Russian beer market
* One of the leading European producers of beer
* The Baltika brand is Europe's second largest in terms of sales
* The Company accounts for more than 80% of all Russian beer exports
* Product is exported to 42 countries
* 10 breweries: 2 factories in St. Petersburg and factories in Rostov-on-Don, Tula, Samara, Khabarovsk, Yaroslavl, Voronezh, Chelyabinsk, and Krasnoyarsk.
* Around 12,000 employees</t>
  </si>
  <si>
    <t>2011-02-15 19:35:41</t>
  </si>
  <si>
    <t>baltika_logo1.gif</t>
  </si>
  <si>
    <t>2011-02-15 19:35:47</t>
  </si>
  <si>
    <t>Catawba Valley Brewing Company</t>
  </si>
  <si>
    <t>P.O. Box 1154</t>
  </si>
  <si>
    <t>Glen Alpine</t>
  </si>
  <si>
    <t>NC</t>
  </si>
  <si>
    <t>828-430-6883</t>
  </si>
  <si>
    <r>
      <rPr>
        <u/>
        <sz val="10"/>
        <color indexed="8"/>
        <rFont val="Helvetica Neue"/>
      </rPr>
      <t>http://www.catawbavalleybrewingcompany.com/</t>
    </r>
  </si>
  <si>
    <t>catawba-valley-logo.jpg</t>
  </si>
  <si>
    <t>The Catawba Valley Brewing Company grew out of a simple gift, and the love of good beer.  A beginner's home brewing kit given years ago began a passion for brewing that could only culminate with production on a larger scale.  It seemed natural to take production from a few gallons to a few barrels and beyond. During the summer of 1999 the business that is now Catawba Valley Brewing Company was born.
In April of 2007 the brewery relocated from Glen Alpine, NC to downtown Morganton, NC.  In the process we didn't lose a customer or miss a delivery.  In fact we achieved record spring sales.  In addition to relocating we've also opened our taproom to the public.  We encourage those interested in finely crafted beers to stop by and try our selection of beers.  Getting a fresher beer is a near impossibility.</t>
  </si>
  <si>
    <t>2011-02-16 12:36:49</t>
  </si>
  <si>
    <t>Walnut Brewery</t>
  </si>
  <si>
    <t>1123 Walnut Street</t>
  </si>
  <si>
    <t>(303) 447-1345</t>
  </si>
  <si>
    <r>
      <rPr>
        <u/>
        <sz val="10"/>
        <color indexed="8"/>
        <rFont val="Helvetica Neue"/>
      </rPr>
      <t>http://www.walnutbrewery.com/</t>
    </r>
  </si>
  <si>
    <t>2011-03-01 13:26:24</t>
  </si>
  <si>
    <t>Columbus Brewing Company</t>
  </si>
  <si>
    <t>525 Short St.</t>
  </si>
  <si>
    <t>OH</t>
  </si>
  <si>
    <t>614-464-2739</t>
  </si>
  <si>
    <r>
      <rPr>
        <u/>
        <sz val="10"/>
        <color indexed="8"/>
        <rFont val="Helvetica Neue"/>
      </rPr>
      <t>www.columbusbrewingco.com</t>
    </r>
  </si>
  <si>
    <t>columbus_brewing_company.jpg</t>
  </si>
  <si>
    <t xml:space="preserve">Located just south of downtown Columbus, Ohio, adjacent to German Village in the historic Brewery District, Columbus Brewing Company Restaurant features award-winning food and beer in an upscale-casual setting. </t>
  </si>
  <si>
    <t>2011-03-08 12:19:07</t>
  </si>
  <si>
    <t>Oso</t>
  </si>
  <si>
    <t>1812 Post Road</t>
  </si>
  <si>
    <t>Plover</t>
  </si>
  <si>
    <t>WI</t>
  </si>
  <si>
    <t>715-254-2163</t>
  </si>
  <si>
    <r>
      <rPr>
        <u/>
        <sz val="10"/>
        <color indexed="8"/>
        <rFont val="Helvetica Neue"/>
      </rPr>
      <t>http://www.osobrewing.com/Home.php</t>
    </r>
  </si>
  <si>
    <t>2011-03-16 09:05:15</t>
  </si>
  <si>
    <t>Element Brewing Company</t>
  </si>
  <si>
    <t>30 Bridge St</t>
  </si>
  <si>
    <t>Millers Falls</t>
  </si>
  <si>
    <t>MA</t>
  </si>
  <si>
    <t>413-835-6340</t>
  </si>
  <si>
    <r>
      <rPr>
        <u/>
        <sz val="10"/>
        <color indexed="8"/>
        <rFont val="Helvetica Neue"/>
      </rPr>
      <t>http://www.elementbeer.com</t>
    </r>
  </si>
  <si>
    <t>Nano Brewery specializing in bottle conditioned ales.</t>
  </si>
  <si>
    <t>2011-04-18 05:17:29</t>
  </si>
  <si>
    <t>Cains</t>
  </si>
  <si>
    <t>Robert Cain Brewery</t>
  </si>
  <si>
    <t>Stanhope St</t>
  </si>
  <si>
    <t>Liverpool</t>
  </si>
  <si>
    <t>Merseyside</t>
  </si>
  <si>
    <t>L8 5XJ</t>
  </si>
  <si>
    <r>
      <rPr>
        <u/>
        <sz val="10"/>
        <color indexed="8"/>
        <rFont val="Helvetica Neue"/>
      </rPr>
      <t>http://www.cains.co.uk/</t>
    </r>
  </si>
  <si>
    <t>cains.jpg</t>
  </si>
  <si>
    <t>Cains is a brewery in Liverpool, England, founded in 1858 by Irish immigrant Robert Cain. 
Cain had begun his brewing career aged 24 when he purchased a pub and brewed his own ales. Within 25 years of founding his brewery, Cain had established over 200 pubs. Robert Cain passed away in 1907 and the brewery still lives on to this day. 
One of the most iconic beer brands in the UK Cain's has gone from strength to strength since being taken over by Indian brothers Sudarghara and Ajmail Dusanj in 2002. Cains now exports it's famous beers worldwide to the USA, Denmark, China, Ireland, India and Australia.</t>
  </si>
  <si>
    <t>2011-05-17 03:05:10</t>
  </si>
  <si>
    <t>Wedge Brewery</t>
  </si>
  <si>
    <t>125B Roberts St</t>
  </si>
  <si>
    <t>28801-3128</t>
  </si>
  <si>
    <t>828-505-2792</t>
  </si>
  <si>
    <r>
      <rPr>
        <u/>
        <sz val="10"/>
        <color indexed="8"/>
        <rFont val="Helvetica Neue"/>
      </rPr>
      <t>http://wedgebrewing.com/</t>
    </r>
  </si>
  <si>
    <t>wedge.png</t>
  </si>
  <si>
    <t>The Wedge Brewing Co. is located in the lower level of the Wedge Studios situated in the River Arts District of Asheville, N.C. The building is a classic brick warehouse adjacent  to the railroad tracks. The original use of the structure was probably as a food warehouse. The space the brewery is in at onetime stored slaughtered hogs.
    We chose this location because it is in the last frontier of Asheville.
    We chose this specific space because it is a perfect fit for our brewing system and gives
us great outdoor potential.</t>
  </si>
  <si>
    <t>2011-05-23 10:34:59</t>
  </si>
  <si>
    <t>Black Creek Historic Brewery</t>
  </si>
  <si>
    <t>Black Creek Pioneer Village</t>
  </si>
  <si>
    <t>1000 Murray Ross Parkway</t>
  </si>
  <si>
    <t>M3J 2P3</t>
  </si>
  <si>
    <t>416 736-1733</t>
  </si>
  <si>
    <r>
      <rPr>
        <u/>
        <sz val="10"/>
        <color indexed="8"/>
        <rFont val="Helvetica Neue"/>
      </rPr>
      <t>http://www.blackcreekbrewery.ca/</t>
    </r>
  </si>
  <si>
    <t>bchb_logo.png</t>
  </si>
  <si>
    <t>Black Creek Historic Brewery recreates the techniques, tools and recipes used by brewers in 1860s Ontario. Our Brewmasters do everything by hand on a small scale. It's a great place to learn about beer because, unlike a modern commercial brewery, you can see every step in the process for yourself. And, no one else has a Brewmaster ready to welcome visitors in period costume.
In the 1860s there were 155 registered breweries in Ontario, and countless smaller operations. Black Creek Historic Brewery is the first in this province to replicate the brewing processes of that era, when there was no electricity or refrigeration, no stainless steel tanks or bottling plants.
The equipment at Black Creek Historic Brewery is made mainly of wood and copper, and the beer ferments the way it was done in the old days, with wooden barrels to age the beer. Malted barley is shoveled by hand into the wort tun where it is boiled into a mash. After filtering the solids through a linen cloth, the sugary liquid is boiled and hops are added, both for flavouring and as a natural preservative. Once the boiling is complete, the beer is put in barrels where the yeast is added. A short time later, the beer is ready!
Visitors can sample the beer at cellar temperature, the way it was enjoyed in the past, or drink a chilled pint in the pub, the way many people prefer it today. Either way, you</t>
  </si>
  <si>
    <t>2011-06-08 07:07:47</t>
  </si>
  <si>
    <t>Hertog Jan</t>
  </si>
  <si>
    <t>Kruisweg 44</t>
  </si>
  <si>
    <t>Arcen</t>
  </si>
  <si>
    <t>5944 EN Arcen</t>
  </si>
  <si>
    <r>
      <rPr>
        <u/>
        <sz val="10"/>
        <color indexed="8"/>
        <rFont val="Helvetica Neue"/>
      </rPr>
      <t>http://www.hertogjan.nl/site/</t>
    </r>
  </si>
  <si>
    <t>2011-06-15 04:59:30</t>
  </si>
  <si>
    <t>Brewery Vivant</t>
  </si>
  <si>
    <t>925 Cherry Street SE</t>
  </si>
  <si>
    <t>MI</t>
  </si>
  <si>
    <t>616 719 1604</t>
  </si>
  <si>
    <r>
      <rPr>
        <u/>
        <sz val="10"/>
        <color indexed="8"/>
        <rFont val="Helvetica Neue"/>
      </rPr>
      <t>http://breweryvivant.com</t>
    </r>
  </si>
  <si>
    <t>bv-logo.png</t>
  </si>
  <si>
    <t>Brewery Vivant is the realization of years of dreaming and much discussion of what a great brewery can be. What makes our brewery different from the rest is the way we approach our craft and operate our business. The core of Brewery Vivant can be found at the crossroads of three passions:
   1. Our love of the tradition and artistic approach of the Belgian &amp; French styles of beers
   2. Devotion to using local sources for ingredients and running our business according to the three pillars of sustainability; Environmental Integrity, Social Equity, and Economic Viability
   3. Sharing the experience of how beer and food can be paired to uplift the enjoyment of both</t>
  </si>
  <si>
    <t>2011-06-22 12:19:30</t>
  </si>
  <si>
    <t>Oakshire</t>
  </si>
  <si>
    <t>Or</t>
  </si>
  <si>
    <t>2011-07-07 07:42:42</t>
  </si>
  <si>
    <t>2011-07-07 07:44:13</t>
  </si>
  <si>
    <t>Abhi Brewery</t>
  </si>
  <si>
    <t>2011-09-27 00:35:48</t>
  </si>
  <si>
    <t>Brasserie du Bouffay</t>
  </si>
  <si>
    <t>54 Rue des Monceaux</t>
  </si>
  <si>
    <t>Carquefou</t>
  </si>
  <si>
    <t>La Brasserie du Bouffay est situ</t>
  </si>
  <si>
    <t>2011-10-04 00:24:33</t>
  </si>
  <si>
    <t>beers</t>
  </si>
  <si>
    <t>brewery_id</t>
  </si>
  <si>
    <t>cat_id</t>
  </si>
  <si>
    <t>style_id</t>
  </si>
  <si>
    <t>abv</t>
  </si>
  <si>
    <t>ibu</t>
  </si>
  <si>
    <t>srm</t>
  </si>
  <si>
    <t>upc</t>
  </si>
  <si>
    <t>Hocus Pocus</t>
  </si>
  <si>
    <t>4.5</t>
  </si>
  <si>
    <t>Our take on a classic summer ale.  A toast to weeds, rays, and summer haze.  A light, crisp ale for mowing lawns, hitting lazy fly balls, and communing with nature, Hocus Pocus is offered up as a summer sacrifice to clodless days.
Its malty sweetness finishes tart and crisp and is best apprediated with a wedge of orange.</t>
  </si>
  <si>
    <t>Grimbergen Blonde</t>
  </si>
  <si>
    <t>6.7</t>
  </si>
  <si>
    <t>Widdershins Barleywine</t>
  </si>
  <si>
    <t>9.1</t>
  </si>
  <si>
    <t>Lucifer</t>
  </si>
  <si>
    <t>8.5</t>
  </si>
  <si>
    <t>Bitter</t>
  </si>
  <si>
    <t>Winter Warmer</t>
  </si>
  <si>
    <t>5.2</t>
  </si>
  <si>
    <t>Winter Welcome 2007-2008</t>
  </si>
  <si>
    <t>Oatmeal Stout</t>
  </si>
  <si>
    <t>Espresso Porter</t>
  </si>
  <si>
    <t>Chocolate Stout</t>
  </si>
  <si>
    <t>Hitachino Nest Real Ginger Brew</t>
  </si>
  <si>
    <t>JuJu Ginger</t>
  </si>
  <si>
    <t>The Kidd Lager</t>
  </si>
  <si>
    <t>Imperial Stout</t>
  </si>
  <si>
    <t>Oak-Aged Belgian Tripel</t>
  </si>
  <si>
    <t>Ultrablonde</t>
  </si>
  <si>
    <t>Wiesen Edel Weisse</t>
  </si>
  <si>
    <t>6.2</t>
  </si>
  <si>
    <t>Old Foghorn 2001</t>
  </si>
  <si>
    <t>Framboise</t>
  </si>
  <si>
    <t>Cow Palace Scotch Ale 1998</t>
  </si>
  <si>
    <t>8.7</t>
  </si>
  <si>
    <t>Bigfoot 2001</t>
  </si>
  <si>
    <t>9.6</t>
  </si>
  <si>
    <t>Bigfoot 2002</t>
  </si>
  <si>
    <t>Bigfoot 2003</t>
  </si>
  <si>
    <t>Bigfoot 2004</t>
  </si>
  <si>
    <t>Bigfoot 2005</t>
  </si>
  <si>
    <t>Winter Ale</t>
  </si>
  <si>
    <t>5.9</t>
  </si>
  <si>
    <t>Full Moon Winter Ale</t>
  </si>
  <si>
    <t>5.6</t>
  </si>
  <si>
    <t>This full-bodied ale is brewed with roasted malts and a hint of Dark Belgian sugar for a perfectly balanced taste.</t>
  </si>
  <si>
    <t>Odell IPA</t>
  </si>
  <si>
    <t>We took the traditional IPA, originally shipped from England to India in the 1700's, and made it bolder and more flavorful - American Style. We've added new varieties of highly aromatic American hops to create a distinctive bitterness profile and an incredible hop character.</t>
  </si>
  <si>
    <t>Ornery Amber Lager</t>
  </si>
  <si>
    <t>Ornery Amber is brewed with a blend of the finest European hops and gently roasted malts.</t>
  </si>
  <si>
    <t>Cutthroat Porter</t>
  </si>
  <si>
    <t>4.8</t>
  </si>
  <si>
    <t>Not quite a stout but definitely no lightweight, Cutthroat Porter is smooth and robust. Inspired by the classic London porters, we use dark roasted malts to create a deep, rich color and flavor that hint at chocolate and coffee. We named it Cutthroat Porter as our tribute to the Colorado state fish - with its own rich heritage and unmistakable dark coloring. And while we're big fans of small batches, here's to the currently threatened Cutthroat population reaching mass quantities.</t>
  </si>
  <si>
    <t>Maple Nut Brown Ale Ale</t>
  </si>
  <si>
    <t>Maple syrup is added to each barrel of Maple Nut Brown Ale to impart roasted sweetness balancing the nut flavor produced by chocolate malts.</t>
  </si>
  <si>
    <t>Cocoa Porter</t>
  </si>
  <si>
    <t>Jenlain Blonde</t>
  </si>
  <si>
    <t>7.5</t>
  </si>
  <si>
    <t>Blonde</t>
  </si>
  <si>
    <t>Flemish Primitive Wild Ale (Demon Fish)</t>
  </si>
  <si>
    <t>Witkap-Pater Tripel</t>
  </si>
  <si>
    <t>Winter Cheer</t>
  </si>
  <si>
    <t>Canaster Winter Scotch</t>
  </si>
  <si>
    <t>Quelque Chose</t>
  </si>
  <si>
    <t>Quelque Chose was launched in January 1996. This versatile beer was specifically developed as a winter beer because, when warmed to 70ÂºC (160ÂºF), it can be taken as a hot drink. On the other hand, on the rocks, it is a wonderful aperitif. The cherries are soaked for months in slightly bitter ale before being blended into the beer. Quelque Chose is made with dark roasted malts, and the end result is something commonly known as an authentic nectar. The most original of the Unibroue line, it is highly appreciated by winter-sports enthusiasts.</t>
  </si>
  <si>
    <t>Kriek</t>
  </si>
  <si>
    <t>BiÃ¨re Darbyste</t>
  </si>
  <si>
    <t>Maracaibo Especial</t>
  </si>
  <si>
    <t>A rich brown ale inspired by the enigmatic monastic brews of Belgium, and the mysterious mist shrouded jungles of the tropics. Brewed with real cacao, and spiced with cinnamon and sweet orange peel for a sensual delight. A brew to be sipped, savored, and enjoyed!</t>
  </si>
  <si>
    <t>Flemish Primitive Wild Ale (Pin Head)</t>
  </si>
  <si>
    <t>Calabaza Blanca</t>
  </si>
  <si>
    <t>Aged in large oak casks and refermented in the bottle, Calabaza Blanca is a Belgian Biere Blanche. Spiced with orange peel and corriander, you'll find it refreshingly tart, with a wonderfully dry finish.</t>
  </si>
  <si>
    <t>Porter</t>
  </si>
  <si>
    <t>Cardinal Pale Ale</t>
  </si>
  <si>
    <t>Zinnebir Xmas</t>
  </si>
  <si>
    <t>6.6</t>
  </si>
  <si>
    <t>Bridal Ale 2005</t>
  </si>
  <si>
    <t>Zinnebir</t>
  </si>
  <si>
    <t>Saison Imperiale</t>
  </si>
  <si>
    <t>La Moneuse</t>
  </si>
  <si>
    <t>Red Sled Winter Ale</t>
  </si>
  <si>
    <t>Christmas Ale 2007</t>
  </si>
  <si>
    <t>Equinox Dark Belgian Winter</t>
  </si>
  <si>
    <t>Serafijn Christmas Angel</t>
  </si>
  <si>
    <t>Obovoid Empirical Stout</t>
  </si>
  <si>
    <t>Furious Beer</t>
  </si>
  <si>
    <t>Like Hops? You'll like this fire-hued beer. This is the beer I have always dreamed of making. This is the beer that would come to mind while spending the last two years tearing down walls, hanging sheetrock, moving kegs, power washing the ceilings, arguing with various agencies, and cutting the water main. 
Without Golden Promise malt, made by family-owned Simpsons Malt, Furious would just be pissed off-ed. From Scotland, this malt is still produced in the tradition of turning over the barley by hand, resulting in a malt that is unsurpassed in its quality. Golden Promise is also used extensively by premium whisky distilleries such as The Macallan. This malt provides the backbone for the intense hop character. Four American hop varieties are used at a rate of over three pounds per barrel. The result is a rich malt sweetness infused with bright hop flavor and aroma from beginning to end. Oh yeah, it's about 6% alcohol and around 100 IBUs.</t>
  </si>
  <si>
    <t>Bender Beer</t>
  </si>
  <si>
    <t>5.1</t>
  </si>
  <si>
    <t>This beer is an amalgamation of styles; brown/porter/apa. Five distinct malts, including two from Belgium, give this beer added complexity and depth. We also add oatmeal to this beer to give it a smooth texture not usually associated with this type of beer. We add large amounts of American finishing hops to give Bender a citrus hop aroma because... we like hops. This is a session beer weighing in around 5% alcohol and 25 IBUs. Grab one today, we think you will want another!</t>
  </si>
  <si>
    <t>Oak Aged Ebenezer</t>
  </si>
  <si>
    <t>9.4</t>
  </si>
  <si>
    <t>Killer Penguin</t>
  </si>
  <si>
    <t>Isolation Ale</t>
  </si>
  <si>
    <t>Ever been in a warm, cozy cabin and had a secret desire to get snowed in? To celebrate the winter season, we offer our Isolation Ale - a traditional winter brew made with premium malts imported from England. It's just one of the reasons Isolation Ale stands alone.</t>
  </si>
  <si>
    <t>Festive Ale 2007</t>
  </si>
  <si>
    <t>Bourbon County Stout 2007</t>
  </si>
  <si>
    <t>Twelve Days</t>
  </si>
  <si>
    <t>5.5</t>
  </si>
  <si>
    <t>Seriously Bad Elf</t>
  </si>
  <si>
    <t>Big Shot Seasonal Ale</t>
  </si>
  <si>
    <t>God Jul - Winter Ale</t>
  </si>
  <si>
    <t>A dark ale brewed specially for the Christmas season, with a rich, complex taste of caramel. This is a strong, dark and rather sweet Christmas Beer â€“ just the way we think a Christmas beer should be.</t>
  </si>
  <si>
    <t>Harvest Ale 2007</t>
  </si>
  <si>
    <t>Nut Cracker Ale</t>
  </si>
  <si>
    <t>Nutcracker Ale is Boulevardâ€™s holiday gift for real beer lovers. This hearty, warming brew is a classic winter ale, deep amber in color, with hints of molasses balanced by the â€œspicinessâ€ of freshly harvested Chinook hops.</t>
  </si>
  <si>
    <t>Goosinator Smoked Doppelbock 2007</t>
  </si>
  <si>
    <t>Snow Bound Winter Ale</t>
  </si>
  <si>
    <t>8.6</t>
  </si>
  <si>
    <t>Warrior IPA</t>
  </si>
  <si>
    <t>Petrus Oud Bruin</t>
  </si>
  <si>
    <t>Petrus Gouden Tripel Ale</t>
  </si>
  <si>
    <t>Petrus Blond Ale</t>
  </si>
  <si>
    <t>Petrus Dubbel Bruin Ale</t>
  </si>
  <si>
    <t>6.5</t>
  </si>
  <si>
    <t>Petrus Speciale</t>
  </si>
  <si>
    <t>Weizengold Hefefein</t>
  </si>
  <si>
    <t>Stiegl Weizengold. It has 12o original gravity; the choicest ingredients and a top fermentation process are responsible for the highest possible quality and an unmistakable flavor. It is brewed according to the classic wheat beer recipe: 60 % wheat malt and 40 % barley malt, top fermentation and in compliance with the Purity Law of 1516.  This fine yeast wheat beer specialty is a refreshing, natural and stimulating beer brand.</t>
  </si>
  <si>
    <t>Never Summer Ale</t>
  </si>
  <si>
    <t>5.94</t>
  </si>
  <si>
    <t>Modern Monks Belgian Blonde</t>
  </si>
  <si>
    <t>Grand Cru</t>
  </si>
  <si>
    <t>JÃ¶rger WeiÃŸe Hell</t>
  </si>
  <si>
    <t>OSB Premium Ale</t>
  </si>
  <si>
    <t>Morocco Ale</t>
  </si>
  <si>
    <t>Glacier Ale</t>
  </si>
  <si>
    <t>Bent Nail IPA</t>
  </si>
  <si>
    <t>Harvest Ale</t>
  </si>
  <si>
    <t>Stillwater Rye</t>
  </si>
  <si>
    <t>Sharptail Pale Ale</t>
  </si>
  <si>
    <t>Fat Belly Amber</t>
  </si>
  <si>
    <t>Whitetail Wheat</t>
  </si>
  <si>
    <t>Sandbagger Gold</t>
  </si>
  <si>
    <t>Brunette Nut Brown Ale</t>
  </si>
  <si>
    <t>Irish Red</t>
  </si>
  <si>
    <t>Belgian Wit</t>
  </si>
  <si>
    <t>EOS Hefeweizen</t>
  </si>
  <si>
    <t>India Pale Ale</t>
  </si>
  <si>
    <t>6.3</t>
  </si>
  <si>
    <t>Pride &amp; Joy Mild Ale</t>
  </si>
  <si>
    <t>Robert the Bruce Scottish Ale</t>
  </si>
  <si>
    <t>A big malty body from chocolate and roasted malts, well balanced with just the right combination of hops. Robust yet smooth, a true malt-lover's delight.</t>
  </si>
  <si>
    <t>Lump of Coal Dark Holiday Stout</t>
  </si>
  <si>
    <t>Warm Welcome Nut Browned Ale</t>
  </si>
  <si>
    <t>Pendle Witches Brew</t>
  </si>
  <si>
    <t>Carnegie Stark-Porter</t>
  </si>
  <si>
    <t>Harvest Ale 2002</t>
  </si>
  <si>
    <t>11.5</t>
  </si>
  <si>
    <t>Woody Organic IPA</t>
  </si>
  <si>
    <t>Adriaan</t>
  </si>
  <si>
    <t>Leute Bok Bier</t>
  </si>
  <si>
    <t>La Folie Falling Rock</t>
  </si>
  <si>
    <t>Oak Aged IPA</t>
  </si>
  <si>
    <t>Tikka Gold</t>
  </si>
  <si>
    <t>La Divine Double Blond</t>
  </si>
  <si>
    <t>La Divine Tripel Amber</t>
  </si>
  <si>
    <t>Ename Tripel</t>
  </si>
  <si>
    <t>Triple Dipsea Belgian</t>
  </si>
  <si>
    <t>9.2</t>
  </si>
  <si>
    <t>Oktoberfest Weizen</t>
  </si>
  <si>
    <t>5.7</t>
  </si>
  <si>
    <t>Imperial Hefeweizen</t>
  </si>
  <si>
    <t>Triple Exultation Old Ale</t>
  </si>
  <si>
    <t>9.7</t>
  </si>
  <si>
    <t>Organic Gingerbread Ale</t>
  </si>
  <si>
    <t>6.8</t>
  </si>
  <si>
    <t>Falcon Pale Ale</t>
  </si>
  <si>
    <t>Buzzsaw Brown</t>
  </si>
  <si>
    <t>By 1915, Bend, Oregon, was alive with the sound of the buzz saw, as two of the country's largest pine sawmills set up shop on the banks of the Deschutes River.  The mills are  gone now, but the smokestacks still stand testament to Bend's humble beginnings. 
Buzzsaw Brown is an easy-drinking beer that is refreshing after a hard dayâ€™s work. The timber mills in Bend may be closed, but whether your adventure includes a day of scaling rock faces, hitting 18 holes or skiing the slopes in spring, Buzzsaw Brown is the perfect end to a fun-filled day.
â€œBuzzsaw Brown is one of my favorite beers,â€ says Deschutes Brewery Brewmaster Larry Sidor. â€œThe unique combination of European and American malts makes it a very food friendly beer that pairs well with a wide variety of flavors.â€</t>
  </si>
  <si>
    <t>Eisenbahn South American Pale Ale (S.A.P.A.)</t>
  </si>
  <si>
    <t>Geist Bock</t>
  </si>
  <si>
    <t>6.1</t>
  </si>
  <si>
    <t>This is one of our rare lagers brewed in the style of the German Heiliges Geist Bock, or Holy Ghost Bock. The name refers to the lighter nature of the beer as opposed to the darker and heavier Doppel Bock and Mai Bock also brewed during the spring in Germany. There is a rich malt flavor, a firm German style lager head, and a clean lagered finish to this beer.  Available on draft or in 12 oz. bottles.</t>
  </si>
  <si>
    <t>Troll Porter</t>
  </si>
  <si>
    <t>Dark Ale</t>
  </si>
  <si>
    <t>A dark brew full of promise. Coopers Dark Ale is a journey in taste, starting fresh and creamy, and finishing with a lingering coffee flavour. 
Conditioned and naturally brewed using the top fermentation method, Coopers 'Dark' is made using roasted and chocolate malts, giving it a rich dark colour and unique flavour. 
Coopers Dark Ale has no additives and no preservatives.</t>
  </si>
  <si>
    <t>Cinder Cone Red</t>
  </si>
  <si>
    <t>5.4</t>
  </si>
  <si>
    <t>Cinder Cone Red's diverse selection of hops and barley captivates thirsty palates with its toffee-like flavor, intense citrus aroma and defined bitterness.
Located on the northern slope of Mt. Bachelor, the Cinder Cone was also known as \Red Hill\" due to its reddish color that is revealed as the seasons change</t>
  </si>
  <si>
    <t>LTD 02 Lager</t>
  </si>
  <si>
    <t>6.4</t>
  </si>
  <si>
    <t>Saison Vielle Provision</t>
  </si>
  <si>
    <t>Organic Barley Wine Ale 2005</t>
  </si>
  <si>
    <t>9.5</t>
  </si>
  <si>
    <t>Old Boardhead 2006</t>
  </si>
  <si>
    <t>Blue Dot Double India Pale Ale</t>
  </si>
  <si>
    <t>Nugget</t>
  </si>
  <si>
    <t>American Pale Ale</t>
  </si>
  <si>
    <t>471 Extra ESB</t>
  </si>
  <si>
    <t>7.8</t>
  </si>
  <si>
    <t>Odell Red Ale</t>
  </si>
  <si>
    <t>The Rocky Mountain Goat is no ordinary goat. Just like Odell Red is no ordinary red. 
We took the American-style red to a whole new level by adding a variety of aggressive American hopsâ€”giving this ale a distinctive fresh hop aroma and flavor. 
We think you'll agree this red has some serious kick.</t>
  </si>
  <si>
    <t>Long Leg English Fuggles Hop Ale</t>
  </si>
  <si>
    <t>Summer Lightning</t>
  </si>
  <si>
    <t>Haymaker Extra Pale Ale</t>
  </si>
  <si>
    <t>Pale Ale</t>
  </si>
  <si>
    <t>Silk Lady</t>
  </si>
  <si>
    <t>4.4</t>
  </si>
  <si>
    <t>Danger Ale</t>
  </si>
  <si>
    <t>Irish Style Ale</t>
  </si>
  <si>
    <t>Yeti Special Export</t>
  </si>
  <si>
    <t>Steelie Brown Ale</t>
  </si>
  <si>
    <t>Bond Street 19th Anniversary</t>
  </si>
  <si>
    <t>Trumpeter</t>
  </si>
  <si>
    <t>Nitro Porter</t>
  </si>
  <si>
    <t>Fourteen</t>
  </si>
  <si>
    <t>9.46</t>
  </si>
  <si>
    <t>Old Stock Ale 2007</t>
  </si>
  <si>
    <t>11.7</t>
  </si>
  <si>
    <t>Cold Hop</t>
  </si>
  <si>
    <t>Hitachino Nest Espresso Stout</t>
  </si>
  <si>
    <t>Witte</t>
  </si>
  <si>
    <t>Slaapmutske Triple Nightcap</t>
  </si>
  <si>
    <t>8.1</t>
  </si>
  <si>
    <t>Biere de Mars</t>
  </si>
  <si>
    <t>A sustaining beer that is brewed to comfort in the gusty ides of March and welcome in a wealth of warmer weather.</t>
  </si>
  <si>
    <t>Kerst Pater Special Christmas Beer</t>
  </si>
  <si>
    <t>Zoetzuur Flemish Ale</t>
  </si>
  <si>
    <t>WPA (Wheat Pale Ale)</t>
  </si>
  <si>
    <t>Smoked Hefe</t>
  </si>
  <si>
    <t>The Unforgiven Amber Ale</t>
  </si>
  <si>
    <t>5.8</t>
  </si>
  <si>
    <t>Strange Ghost</t>
  </si>
  <si>
    <t>Duke IPA</t>
  </si>
  <si>
    <t>Broad Axe Stout</t>
  </si>
  <si>
    <t>Northern Light Lager</t>
  </si>
  <si>
    <t>Podge Belgian Imperial Stout</t>
  </si>
  <si>
    <t>10.5</t>
  </si>
  <si>
    <t>Okocim Porter</t>
  </si>
  <si>
    <t>8.3</t>
  </si>
  <si>
    <t>Pannepot</t>
  </si>
  <si>
    <t>Samurai</t>
  </si>
  <si>
    <t>Looking for something a little different? Brewed with rice and barley malts, Samurai is an easy drinking, unfiltered ale that changes the status quo for unfiltered beers. The addition of rice gives Samurai a slightly fruity, crisp, refreshing and clean taste. This is definitely not your everyday unfiltered beer.</t>
  </si>
  <si>
    <t>Crystal Ale</t>
  </si>
  <si>
    <t>Gavroche French Red Ale</t>
  </si>
  <si>
    <t>Coney Island Lager</t>
  </si>
  <si>
    <t>La BiÃ¨re des Collines van de Saisis</t>
  </si>
  <si>
    <t>Dark Beer / StiftsbrÃ¤u</t>
  </si>
  <si>
    <t>LuciÃ©rnaga</t>
  </si>
  <si>
    <t>An artisan pale ale brewed in the Grand Cru tradition. Enjoy its golden effervescence and gentle hop aroma. Coriander and Grains of Paradise round out the spicy palate, melting o so softly into a silken finish of hoppiness and bliss! Make any season a celebration!</t>
  </si>
  <si>
    <t>CuvÃ©e des Champions 2003-2004</t>
  </si>
  <si>
    <t>Beer Geek Breakfast</t>
  </si>
  <si>
    <t>Breakfast is the most important meal of the day, many say, and if you are a beer geek there is no better way to start the day than with a powerful, complex morning stout. The unique mix of oats and coffee gives this beer large body and power, while the coffee, at the same time, creates a nice balance.</t>
  </si>
  <si>
    <t>Flemish Primitive Wild Ale (Spoon Whacker)</t>
  </si>
  <si>
    <t>Bock</t>
  </si>
  <si>
    <t>Double India Pale Ale</t>
  </si>
  <si>
    <t>Old Bawdy 2006</t>
  </si>
  <si>
    <t>Extra Strong Vintage Ale</t>
  </si>
  <si>
    <t>If fine wine were beer it would no doubt be Coopers Extra Strong Vintage Ale. This strong ale imparts rich full flavours that are suitable for maturation. Brewed with choice malts and an extended top fermentation, Coopers Extra Strong Vintage Ale will improve with age, becoming more interesting and complex in flavour for up to 18 months. The results are well worth the wait!</t>
  </si>
  <si>
    <t>Certified Organic India Pale Ale</t>
  </si>
  <si>
    <t>Certified Organic Porter</t>
  </si>
  <si>
    <t>Certified Organic Extra Pale Ale</t>
  </si>
  <si>
    <t>Certified Organic Amber Ale</t>
  </si>
  <si>
    <t>Eel River Brewing Company, brewers of California's first Certified Organic Ale, proudly brings you our Organic Amber Ale. Unique in flavor and purity, this medium bodied beer has a hoppy bouquet and a distinctive rich taste with a caramel-like sweetness that is balanced with a liberal dose of certified organic Pacific Gems and Hallertau hops, imported from New Zealand. Pure taste, pure ingredients, pure good.</t>
  </si>
  <si>
    <t>Farm House Ale</t>
  </si>
  <si>
    <t>Beer Town Brown</t>
  </si>
  <si>
    <t>Tanners Jack</t>
  </si>
  <si>
    <t>Mephistopheles Stout</t>
  </si>
  <si>
    <t>16.03</t>
  </si>
  <si>
    <t>NÃ¸gne Ã˜ Brown Ale</t>
  </si>
  <si>
    <t>A dark brown English ale, in which classic English malts meet the spicy hoppiness of the new world.  Recommended serving temperature 8Â°C/45Â°F. Goes very well with â€˜pub grub.â€™</t>
  </si>
  <si>
    <t>Vertical Epic 07.07.07</t>
  </si>
  <si>
    <t>8.4</t>
  </si>
  <si>
    <t>Ringwood Brewery Old Thumper Extra Special Ale</t>
  </si>
  <si>
    <t>Export Ale</t>
  </si>
  <si>
    <t>Bourbon Barrel Porter</t>
  </si>
  <si>
    <t>Old Guardian Barley Wine 2007</t>
  </si>
  <si>
    <t>11.26</t>
  </si>
  <si>
    <t>White Christmas</t>
  </si>
  <si>
    <t>Winter</t>
  </si>
  <si>
    <t>Undercover Investigation Shut-Down Ale</t>
  </si>
  <si>
    <t>9.28</t>
  </si>
  <si>
    <t>Harvest Ale 2006</t>
  </si>
  <si>
    <t>11.6</t>
  </si>
  <si>
    <t>Classic Gueuze</t>
  </si>
  <si>
    <t>Gueuze-Lambic</t>
  </si>
  <si>
    <t>Schwarzbier / Dunkel</t>
  </si>
  <si>
    <t>4.9</t>
  </si>
  <si>
    <t>Sawtooth Ale</t>
  </si>
  <si>
    <t>Pole Star Pilsner</t>
  </si>
  <si>
    <t>90 Shilling</t>
  </si>
  <si>
    <t>5.3</t>
  </si>
  <si>
    <t>We introduced 90 Shilling, our flagship beer, at our opening party in 1989. For a while, we'd been wondering - what would happen if we lightened up the traditional Scottish ale? The result is an irresistibly smooth and delicious medium-bodied amber ale. The name 90 Shilling comes from the Scottish method of taxing beer. Only the highest quality beers were taxed 90 Shillings. A shilling was a British coin used from 1549 to 1982. We think you'll find this original ale brilliantly refreshing, and worth every shilling.</t>
  </si>
  <si>
    <t>Sunshine Wheat</t>
  </si>
  <si>
    <t>SUNSHINE WHEAT is a great beer for trouncing thirst.  Yet, it has a depth of character that inspires a quiet momentâ€™s reflection. Sunshine Wheat swirls in the mouth with ripples of coriander and orange peel tartness, settling nicely into a tranquil sea of apple and honey tones.  A filtered wheat beer, Sunshine offers a crisp, refreshing alternative to heavier-bodied heffe-weizens.</t>
  </si>
  <si>
    <t>Der Weisse Bock</t>
  </si>
  <si>
    <t>Stouterik / The Brussels Stout</t>
  </si>
  <si>
    <t>Black Jack Porter</t>
  </si>
  <si>
    <t>Lunar Ale</t>
  </si>
  <si>
    <t>Our first new year-round brand launch since 1996, Lunar Ale is in a category all its own. Brewed using a unique aromatic yeast, this refreshing variety is best described as a cloudy brown ale with a complex, malty aroma and flavor, and a crisp, dry finish.</t>
  </si>
  <si>
    <t>Denver Pale Ale / DPA</t>
  </si>
  <si>
    <t>Historically Great Divideâ€™s flagship beer, DPAâ€™s record speaks for itself. By continually garnering national and international recognition, DPA has risen to become one of the most award-winning English-style pale ales in the world.
Sporting a brilliant copper hue and an assertive floral hop aroma, DPA is known for its smooth, malty middle, which is expertly complemented with hearty and complex hop flavor. DPAâ€™s extraordinary hop finish is marked by crisp yet moderate hop bitterness. Its well-balanced profile makes DPA the perfect beer to accompany a hearty mountain picnic or a night on the town. For those who seek beers characterized by excitement, flavor and distinction, Denver Pale Ale is the natural choice.</t>
  </si>
  <si>
    <t>Grotten Flemish Ale</t>
  </si>
  <si>
    <t>7.7</t>
  </si>
  <si>
    <t>Summer Common</t>
  </si>
  <si>
    <t>Golden Ale</t>
  </si>
  <si>
    <t>4.7</t>
  </si>
  <si>
    <t>Ambree</t>
  </si>
  <si>
    <t>Pater 6</t>
  </si>
  <si>
    <t>This name became a reference. This beer is mostly pointed out with its product name: â€œa Paterkeâ€. 
This â€œPaterkeâ€ is a chestnut coloured dark beer with a high fermentation (6.7 alcohol content) and a full taste.</t>
  </si>
  <si>
    <t>Blanche de Namur</t>
  </si>
  <si>
    <t>Skinny Dip</t>
  </si>
  <si>
    <t>4.2</t>
  </si>
  <si>
    <t>Ever tried a Skinny Dip? You wouldn't be alone. Featured by both Men's Journal and the Today Show as a favorite summer brew, this full-bodied, highly drinkable beer makes a splash every summer in our Seasonal line-up. Cascade hops frolic with a hint of lime leaf, giving the beer complexity that's surprisingly refreshing.</t>
  </si>
  <si>
    <t>Blanche Double</t>
  </si>
  <si>
    <t>Summer Bright Ale</t>
  </si>
  <si>
    <t>Mothership Wit</t>
  </si>
  <si>
    <t>Our first venture into organically-produced beer, Mothership Wit Organic Wheat Beer elevates the zesty Wit or White beers of Belgium. Our far-flung Beer Rangers affectionately refer to our Fort Collins brewery as the Mothership, a name that conjures images of earth shot from space and the interconnectivity of it all. Mothership Wit is brewed with wheat and barley malt, as well as coriander and orange peel spicing resulting in a balance of citrus and sour flavors held in suspension by a bright burst of carbonation.</t>
  </si>
  <si>
    <t>Lia Fail Stone of Destiny Ale</t>
  </si>
  <si>
    <t>Premium XB Bluebird Bitter</t>
  </si>
  <si>
    <t>IPA</t>
  </si>
  <si>
    <t>Houblon</t>
  </si>
  <si>
    <t>Double Pilsner</t>
  </si>
  <si>
    <t>Creamy Dark</t>
  </si>
  <si>
    <t>Premium Pils Edelherb</t>
  </si>
  <si>
    <t>StÃ¼venbrÃ¤u Maibock</t>
  </si>
  <si>
    <t>Jack of Spades Schwarzbier</t>
  </si>
  <si>
    <t>3.9</t>
  </si>
  <si>
    <t>Shiner Hefeweizen</t>
  </si>
  <si>
    <t>Sapporo Premium Beer</t>
  </si>
  <si>
    <t>Dark German Lager</t>
  </si>
  <si>
    <t>Spring Heat Spiced Wheat</t>
  </si>
  <si>
    <t>Gose</t>
  </si>
  <si>
    <t>4.6</t>
  </si>
  <si>
    <t>Pils</t>
  </si>
  <si>
    <t>New</t>
  </si>
  <si>
    <t>Eisenbahn Defumada</t>
  </si>
  <si>
    <t>Eisenbahn Escura</t>
  </si>
  <si>
    <t>Eisenbahn Dourada</t>
  </si>
  <si>
    <t>Fallen Angel Sweet Stout</t>
  </si>
  <si>
    <t>Hot Shot ESB</t>
  </si>
  <si>
    <t>HotShot ESB is an easy-drinking and remarkably smooth Extra Special Bitter, brewed in the classic-English style. More assertively hopped than ordinary bitters, light copper-colored HotShot showcases clean hop flavors, balanced by its slightly fruity nose and light-caramel malt character.
While HotShot is one of Great Divideâ€™s easiest-drinking and lower alcohol beers, its complex flavor profile makes it the perfect session beer for craft beer lovers.</t>
  </si>
  <si>
    <t>NÃ¸gne Ã˜ Imperial Stout</t>
  </si>
  <si>
    <t>We think the russian tsar would have liked his stout this way. A dark, rich ale in which a generous sweetness with roasted malt bitterness.  Serving temp.10Â°C/50Â°F. Great with vanilla ice cream or dark chocolate.</t>
  </si>
  <si>
    <t>NÃ¸gne Ã˜ Porter</t>
  </si>
  <si>
    <t>In this quite dark ale, dark malts provide flavors of coffee and dried fruit. Recommended serving temperature 10Â°C/50Â°F.  Try with dark chocolate, cheese, or red meat dishes.</t>
  </si>
  <si>
    <t>NÃ¸gne Ã˜ Pale Ale</t>
  </si>
  <si>
    <t>A refreshing light and hoppy ale. Probably our best allrounder.  Recommended serving temperature 8Â°C/45Â°F.  Ideal with barbequed or smoked meat dishes.</t>
  </si>
  <si>
    <t>Eccentric Belgian Wheat</t>
  </si>
  <si>
    <t>Amber Light</t>
  </si>
  <si>
    <t>New World Wheat</t>
  </si>
  <si>
    <t>Maibock</t>
  </si>
  <si>
    <t>Ironwood Dark</t>
  </si>
  <si>
    <t>Cascade Amber</t>
  </si>
  <si>
    <t>Alpine Gold</t>
  </si>
  <si>
    <t>Illuminator Doppelbock</t>
  </si>
  <si>
    <t>Old Princeton Landing IPA</t>
  </si>
  <si>
    <t>Paddle Out Stout</t>
  </si>
  <si>
    <t>Pillar Point Pale Ale</t>
  </si>
  <si>
    <t>Sandy Beach Blonde Hefeweizen</t>
  </si>
  <si>
    <t>Mavericks Amber Ale</t>
  </si>
  <si>
    <t>Harbor Light Ale</t>
  </si>
  <si>
    <t>Leroy Barleywine</t>
  </si>
  <si>
    <t>Amber</t>
  </si>
  <si>
    <t>Blur IPA</t>
  </si>
  <si>
    <t>Pelican Pale</t>
  </si>
  <si>
    <t>Brew Ribbon</t>
  </si>
  <si>
    <t>Casey Jones Imperial IPA</t>
  </si>
  <si>
    <t>7.25</t>
  </si>
  <si>
    <t>Fairfax Coffee Porter</t>
  </si>
  <si>
    <t>Epiphany Ale</t>
  </si>
  <si>
    <t>Chazz Cat Rye</t>
  </si>
  <si>
    <t>Shining Star Pale Ale</t>
  </si>
  <si>
    <t>Honey Bunny Blonde Ale</t>
  </si>
  <si>
    <t>Kent Lake Kolsch</t>
  </si>
  <si>
    <t>Old Blarney Barleywine</t>
  </si>
  <si>
    <t>Irish Dry Stout</t>
  </si>
  <si>
    <t>Kilt Lifter Scottish Ale</t>
  </si>
  <si>
    <t>Blonde Bock</t>
  </si>
  <si>
    <t>Schwarzbier</t>
  </si>
  <si>
    <t>4.3</t>
  </si>
  <si>
    <t>Czech Lager</t>
  </si>
  <si>
    <t>Yule Tide</t>
  </si>
  <si>
    <t>The latest addition to Baltimore's own Clipper City Brewing Company - Mutiny Fleet is their holiday brew Yule Tide, a Belgian style triple ale, which like the rest of the Mutiny Fleet is distributed in 22 ounce bombers.</t>
  </si>
  <si>
    <t>Pilsner</t>
  </si>
  <si>
    <t>Warka Strong</t>
  </si>
  <si>
    <t>European Strong Lager</t>
  </si>
  <si>
    <t>ESB</t>
  </si>
  <si>
    <t>Kristall Weizen</t>
  </si>
  <si>
    <t>ESB (Extra Special Blizzard)</t>
  </si>
  <si>
    <t>Paint the Town Red</t>
  </si>
  <si>
    <t>Train Wreck IPA</t>
  </si>
  <si>
    <t>Zone 7 Porter</t>
  </si>
  <si>
    <t>3.8</t>
  </si>
  <si>
    <t>Pleasanton Pale</t>
  </si>
  <si>
    <t>Island Wheat</t>
  </si>
  <si>
    <t>Hefeweizen</t>
  </si>
  <si>
    <t>Red Ale</t>
  </si>
  <si>
    <t>Penalty Shot Porter</t>
  </si>
  <si>
    <t>Grid Iron Amber Ale</t>
  </si>
  <si>
    <t>Boys of Summer Wheat</t>
  </si>
  <si>
    <t>3.5</t>
  </si>
  <si>
    <t>Double IPA</t>
  </si>
  <si>
    <t>Tatonka Stout</t>
  </si>
  <si>
    <t>P.M. Porter</t>
  </si>
  <si>
    <t>Jeremiah Red</t>
  </si>
  <si>
    <t>7.3</t>
  </si>
  <si>
    <t>Piranha Pale Ale</t>
  </si>
  <si>
    <t>Harvest Hefeweizen</t>
  </si>
  <si>
    <t>Brewhouse Blonde</t>
  </si>
  <si>
    <t>Nutty Brewnette</t>
  </si>
  <si>
    <t>India Pale Ale (IPA)</t>
  </si>
  <si>
    <t>Belgian Tripel</t>
  </si>
  <si>
    <t>Belgian Abbey</t>
  </si>
  <si>
    <t>Stout</t>
  </si>
  <si>
    <t>Best Bitter</t>
  </si>
  <si>
    <t>Hefe Weizen</t>
  </si>
  <si>
    <t>KÃ¶lsch</t>
  </si>
  <si>
    <t>Harvest Ale 2005 (Whisky)</t>
  </si>
  <si>
    <t>Harvest Ale 2005 (Calvados)</t>
  </si>
  <si>
    <t>Harvest Ale 2005 (Sherry)</t>
  </si>
  <si>
    <t>Old Crustacean Barleywine 2006</t>
  </si>
  <si>
    <t>Avalanche Amber</t>
  </si>
  <si>
    <t>Hefe Proper Ale</t>
  </si>
  <si>
    <t>Levity Amber Ale</t>
  </si>
  <si>
    <t>Levity is our lighter take on the amber ale. Munich and honey malts give it a full-bodied flavor and a happy-go-lucky personality. Then we let the finishing hops shine, for a beer that's crisp instead of bitter, as many ambers are. Levity was named by our brewers partly for its light color - and partly for the way it just refuses to take itself too seriously. Hey, we could all use a little levity once in a while.</t>
  </si>
  <si>
    <t>Easy Street Wheat</t>
  </si>
  <si>
    <t>Light and refreshing, Easy Street Wheat is an unfiltered American-style wheat beer. Leaving in the yeast gives the beer a nice, smooth finish and a slightly citrusy flavor. Easy Street Wheat gets its name by brewers \taking it easy\" and not filtering the beer. However</t>
  </si>
  <si>
    <t>we encourage you to work just a little harder in pouring it: just pour 2/3 of the beer into a glass</t>
  </si>
  <si>
    <t xml:space="preserve"> swirl what's left to stir up the yeast</t>
  </si>
  <si>
    <t xml:space="preserve"> then pour the rest and enjoy."</t>
  </si>
  <si>
    <t>Boulevard Pale Ale</t>
  </si>
  <si>
    <t>Boulevard Pale Ale is a smooth, fruity, well-balanced beer with year-round appeal. A variety of caramel malts impart a rich flavor and amber color, while liberal use of whole hops adds zest and aroma. Pale Ale is the first beer we brewed, and continues to be a perennial favorite.</t>
  </si>
  <si>
    <t>Bully! Porter</t>
  </si>
  <si>
    <t>The intense flavors of dark-roasted malt in Boulevardâ€™s rendition of the classic English porter are perfectly balanced by a generous and complex hop character. Bully! Porterâ€™s robust nature makes it the ideal companion to a variety of foods, from seafood to chocolate.</t>
  </si>
  <si>
    <t>Bovine Belgian Winter Ale</t>
  </si>
  <si>
    <t>XX Black Angus Stout</t>
  </si>
  <si>
    <t>Blarney Stone Stout</t>
  </si>
  <si>
    <t>Bison Brown Ale</t>
  </si>
  <si>
    <t>Prairie Pale</t>
  </si>
  <si>
    <t>Wildcat Wheat</t>
  </si>
  <si>
    <t>Boulevard Dry Stout</t>
  </si>
  <si>
    <t>Velvety black and perfectly opaque, our bottled Dry Stout is the somewhat livelier companion to our popular draught version of this enduring style. This surprisingly smooth, drinkable beer is a delightful harmony of smoky roasted flavors and tangy, coffee-like notes.</t>
  </si>
  <si>
    <t>Planet Porter / Boulder Porter</t>
  </si>
  <si>
    <t>Blanche des Moines</t>
  </si>
  <si>
    <t>Triple Moine</t>
  </si>
  <si>
    <t>7.2</t>
  </si>
  <si>
    <t>Arabier</t>
  </si>
  <si>
    <t>An arabier is a pure malt beer 8Â°vol/alc brewed with flower Nugget-hops from Poperinge. It has the special dry-hopping taste and aroma, so appreciated by beer lovers all over the world. It is one of the two main beers from De Dolle Brouwers throughout the year. Aging time is limited due to the fact that hop bitterness is declining with the time. Store arabier cool and dark and serve cool at 10Â°C. Cheers!</t>
  </si>
  <si>
    <t>Bos Keun</t>
  </si>
  <si>
    <t>8.9</t>
  </si>
  <si>
    <t>Oerbier</t>
  </si>
  <si>
    <t>Dulle Teve / Mad Bitch</t>
  </si>
  <si>
    <t>Vuuve</t>
  </si>
  <si>
    <t>Gouden Carolus Tripel</t>
  </si>
  <si>
    <t>Gouden Carolus Ambrio 1471</t>
  </si>
  <si>
    <t>Pauwel Kwak</t>
  </si>
  <si>
    <t>LOOK:
Kwak is recognisable by its deep bright amber colour and a dense, creamy coloured head. The pale wood of the glass holder makes a pleasant contrast with the beer.
SMELL:
You will smell a mellow, fruity and malty aroma with a slightly spicy character (coriander, hops). Additional earthy and very subtle aromas of banana and perhaps also a whiff of pineapple or mango in the background.
TASTE:
Discover a very mellow, fruity attack, a nougat-like solidity, and a slightly spicy character with hints of liquorice passing into a warm finish that reminds you of caramelised banana. The bitterness always remains in the background but in the end emerges delicately.</t>
  </si>
  <si>
    <t>Delirium NoÃ«l</t>
  </si>
  <si>
    <t>Rochefort 10</t>
  </si>
  <si>
    <t>11.3</t>
  </si>
  <si>
    <t>Reddish-brown colour, with a very compact head and an aroma of figs, feels like honey in the mouth. The alcohol profile is a major component in the flavour of this rich ale. It is very similar to 6 and 8, but has much more of everything. Some may find the high alcohol content to be disagreeable.</t>
  </si>
  <si>
    <t>McChouffe</t>
  </si>
  <si>
    <t>Description : Dark Ale, strong, spicy, lightly hoppy, with evoluting taste. Natural Beer, bottle refermented, unfiltered, not pasteurised and without any additives
Alcohol : 8,5% alc./vol.
Original gravity : 16 Â°Plato
Storage : Store the bottles vertically in a cold place, sheltered from light. The yeast deposit can either be drunk or left according to taste
Serve at : 8 to 12Â°C (botlle)</t>
  </si>
  <si>
    <t>471 Double IPA</t>
  </si>
  <si>
    <t>La Chouffe Golden Ale</t>
  </si>
  <si>
    <t>Saison Voisin</t>
  </si>
  <si>
    <t>Olde Expensive Ale</t>
  </si>
  <si>
    <t>Quadrupel</t>
  </si>
  <si>
    <t>Tripel</t>
  </si>
  <si>
    <t>Dubbel</t>
  </si>
  <si>
    <t>Old Growler</t>
  </si>
  <si>
    <t>Urthel Vlaemse Bock</t>
  </si>
  <si>
    <t>Watou Tripel</t>
  </si>
  <si>
    <t>The flavour of this beer is pleasantly soft and is characterized by a delicate bitterness where the balance between malt and hop is based upon a fruity orange taste with a straight fresh after taste (7.5% alcohol content)</t>
  </si>
  <si>
    <t>Matilda</t>
  </si>
  <si>
    <t>Old Engine Oil Special Reserve (aged in malt whisky casks)</t>
  </si>
  <si>
    <t>7.1</t>
  </si>
  <si>
    <t>EKU 28</t>
  </si>
  <si>
    <t>Eisbock</t>
  </si>
  <si>
    <t>Doppelbock Dunkel</t>
  </si>
  <si>
    <t>DoppelBock Dunkel has a pleasant full and creamy body, with a cofeeish aroma. Nicely warming with toffeelike malty sweetness, balanced by a hoppy-bitterness in the finish.</t>
  </si>
  <si>
    <t>Special London Ale</t>
  </si>
  <si>
    <t>Super</t>
  </si>
  <si>
    <t>Wayan</t>
  </si>
  <si>
    <t>GABF 25th Year Beer</t>
  </si>
  <si>
    <t>Old Foghorn 2006</t>
  </si>
  <si>
    <t>Grand Cru 2006</t>
  </si>
  <si>
    <t>Cerveza Negra</t>
  </si>
  <si>
    <t>Cerveza Diablo</t>
  </si>
  <si>
    <t>Cerveza Roja</t>
  </si>
  <si>
    <t>Buffalo Belgian Stout</t>
  </si>
  <si>
    <t>Rader AmbrÃ©e</t>
  </si>
  <si>
    <t>Rader Blonde</t>
  </si>
  <si>
    <t>Toleration</t>
  </si>
  <si>
    <t>English Ale</t>
  </si>
  <si>
    <t>Ripon Jewel Ale</t>
  </si>
  <si>
    <t>XTra</t>
  </si>
  <si>
    <t>Bam BiÃ¨re</t>
  </si>
  <si>
    <t>An artisan farmhouse ale that is golden, naturally cloudy, bottle conditioned and dry hopped for a perfectly refreshing balance of spicy malts, hops and yeast.</t>
  </si>
  <si>
    <t>Samichlaus Bier 2005</t>
  </si>
  <si>
    <t>Barleywine</t>
  </si>
  <si>
    <t>Our American-style Barleywine undergoes a three hour boil to intensify the caramel malts and the enormous Pacific Northwest hop charge. The result is a rich, estery brew with toffee notes and citrus hop flavors layered throughout. Enjoy this brew fresh today or lay it down for aging to see how the flavors of each vintage evolve.</t>
  </si>
  <si>
    <t>Old Godfather</t>
  </si>
  <si>
    <t>10.2</t>
  </si>
  <si>
    <t>Aventinus Weizen-Eisbock</t>
  </si>
  <si>
    <t>Aventinus Weizenstarkbier / Doppel Weizen Bock</t>
  </si>
  <si>
    <t>8.2</t>
  </si>
  <si>
    <t>Dark-ruby, almost black-colored and streaked with fine top-fermenting yeast, this beer has a compact and persistent head. This is a very intense wheat doppelbock with a complex spicy chocolate-like arome with a hint of banana and raisins. On the palate, you experience a soft touch and on the tongue it is very rich and complex, though fresh with a hint of caramel. It finishes in a rich soft and lightly bitter impression.</t>
  </si>
  <si>
    <t>New Belgium Trippel Belgian Style Ale</t>
  </si>
  <si>
    <t>Our Trippel Belgian Style Ale (pronounced triple) opens with a bold blast of hops that slowly gives way to the fruity esters implied by our Belgian yeast strain. The Three Graces hand-painted on the label are Zeusâ€™s daughters Aglaia (splendor), Euphrosyne (mirth) and Thalia (good cheer). In the Belgian tradition of brewing singles, doubles and triples, Trippel is the strongest with the longest fermentation. Remarkably smooth and complex, our bottle-conditioned Trippel is spiced with a trace of coriander.</t>
  </si>
  <si>
    <t>Hennepin Farmhouse Ale</t>
  </si>
  <si>
    <t>Abbey Belgian Style Ale</t>
  </si>
  <si>
    <t>Winner of four World Beer Cup medals and eight medals at the Great American Beer Fest, Abbey Belgian Ale is the Mark Spitz of New Belgiumâ€™s lineup - but it didnâ€™t start out that way. When Jeff and Kim first sampled the beer at the Lyons Folks Fest, reviews were mixed at best. One of founder Jeffâ€™s first two Belgian style homebrews (along with Fat Tire), Abbey is a Belgian dubbel (or double) brewed with six different malts and an authentic Belgian yeast strain. Abbey is bottle-conditioned, weighs in at 7.0% alcohol by volume, and pairs well with chocolate (or boldly served by itself) for dessert.</t>
  </si>
  <si>
    <t>Bigfoot 2006</t>
  </si>
  <si>
    <t>Iron Fist Pale Ale</t>
  </si>
  <si>
    <t>An amber pale ale dry hopped with a blend of American hops.</t>
  </si>
  <si>
    <t>Demolition</t>
  </si>
  <si>
    <t>Oro de Calabaza</t>
  </si>
  <si>
    <t>Brewed in the Franco-Belgian tradition of strong golden ales.  Spicy and peppery with a gentle hop bouquet and the beguiling influence of wild yeast.</t>
  </si>
  <si>
    <t>La Roja</t>
  </si>
  <si>
    <t>An artisan amber ale brewed in the Flanders tradition.  Deep amber with earthy caramel, spice, and sour fruit notes developed through natural barrel aging.  Unfiltered, unpasteurized and blended from barrels ranging in age from two to ten months.</t>
  </si>
  <si>
    <t>Brother Thelonious</t>
  </si>
  <si>
    <t>Hop Trip Fresh Hop Pale Ale</t>
  </si>
  <si>
    <t>This Fresh Hop Pale Ale is all about celebrating the hop harvest in the fall.  Fresh picked hops have to be added to the brew immediately and in abundance.  Roughly 270 pounds of Crystal hops from Doug Weathers' farm outside Salem, Oregon will be added to the 50 barrel batch in addition to some dry kilned whole flower hops.  That adds up to approximately 5.5 pounds of hops per barrel brewed.  Another deliciously interesting beer in our Bond Street Series.</t>
  </si>
  <si>
    <t>Organic Belgian Ale</t>
  </si>
  <si>
    <t>Nieuw Ligt Grand Cru 2006</t>
  </si>
  <si>
    <t>Hibernation Ale</t>
  </si>
  <si>
    <t>Great Divideâ€™s award-winning Hibernation Ale is Coloradoâ€™s original strong ale â€“ it has been our winter seasonal each year since 1995. Since that time, Hibernation has become the most sought-after winter beer in Colorado. Hibernationâ€™s massive flavors are so intense that it requires over three months of aging each year. Each summer, while our brewers are still spending their weekends in flip-flops and shorts, they prepare for Julyâ€™s Hibernation brewing schedule.
We cellar Hibernation until late October, when it reaches the peak of perfection. This lengthy aging process gives Hibernation its revered malty richness, complex hop profile and hearty warming character, which is perfect right out of the bottle or cellared for longer periods of time. Hibernation is a lively treat that really beats the winter chill. This scrumptious, collectible, and imminently cellarable ale is only available for six weeks each year, from November 1 to December 15.  Hibernation Ale is the perfect gift or accompaniment to your winter festivities.</t>
  </si>
  <si>
    <t>Wee Heavy Winter Ale</t>
  </si>
  <si>
    <t>2Â° Below</t>
  </si>
  <si>
    <t>Pull on your wool socks and crack open a 2Â° Below Ale. This tasty winter warmer started life as a small batch beer brewed for the Al Johnson Uphill Downhill â€“ a telemark ski race in Crested Butte, Colorado. The Uphill Downhill celebrates the exploits of Al Johnson, letter carrier extraordinaire, who delivered mail by ski in the late 1800â€™s. Dry hopping during fermentation creates a floral nose with a hint of pepper and spicy, subtle undertones. 2Â° Below provides a bright, hoppy palate and a cheery warm afterglow.</t>
  </si>
  <si>
    <t>Monkey Wrench Dark Ale</t>
  </si>
  <si>
    <t>Old Legover</t>
  </si>
  <si>
    <t>4.1</t>
  </si>
  <si>
    <t>Hercules Double IPA</t>
  </si>
  <si>
    <t>Hoppier, maltier and with more alcohol than a standard IPA, Hercules Double IPA definitely is not for the faint of heart. Hercules Double IPA is, however, an elixir fit for the gods. A brash but creamy wonder, Hercules pours a deep orange-coppery color, forming substantial lace in the glass. Hercules Double IPA delivers a huge amount of piney, floral, and citrusy hop aroma and flavor from start to finish. A hefty backbone of nutty, toffee-like malt character balances Herculesâ€™ aggressive, punchy hop profile.</t>
  </si>
  <si>
    <t>Fresh Hop Pale Ale</t>
  </si>
  <si>
    <t>The September hop harvest is a once-a-year opportunity to brew with fresh hops, also called â€œwet hops.â€ Given the perishable nature of just-harvested hop cones, they are shipped overnight to Great Divide shortly after harvest. The morning of the scheduled hop delivery in Denver, Great Divideâ€™s brewers begin brewing Fresh Hop and are ready to hop the beer just as the fresh hops are delivered.
Using fresh hops is a big endeavor, requiring four to five times the volume of hops compared to the usual process of using pelletized hops. This complex process brings impressive results: Fresh Hop is an American-Style Pale Ale with moderate hop bitterness marked by a unique and intensely grassy hop flavor and aroma. Fresh Hop is a superbly refreshing, medium bodied, light-copper colored pale ale.</t>
  </si>
  <si>
    <t>Twisted Thistle India Pale Ale</t>
  </si>
  <si>
    <t>Espresso Stout</t>
  </si>
  <si>
    <t>Inversion IPA</t>
  </si>
  <si>
    <t>After several months of experimentation, energy and obsession, Deschutes Breweryâ€™s brewers have triumphed once again.  Inversion I.P.A.'s trio of American hops delivers an over-the-top nose with hints of orange and grapefruit.  Inversion is then dry-hopped for seven days resulting in an added hoppy kick.  To balance the hop character, Deschutesâ€™ brewers used crystal and caraston malts that weave throughout the beer providing soft, complex caramel flavors. 
Just like clear days up on the mountain, Inversion I.P.A. will deliver a path to higher ground.  Inversion I.P.A. is a phenomenal NW-style I.P.A., beckoning all beer drinkers and enticing I.P.A. lovers to invert their world and find clarity above the routine of the everyday.</t>
  </si>
  <si>
    <t>London Porter</t>
  </si>
  <si>
    <t>Hitachino Nest Celebration Ale 2006</t>
  </si>
  <si>
    <t>Rubia</t>
  </si>
  <si>
    <t>Session Premium Lager</t>
  </si>
  <si>
    <t>Mocny BOSS / BOSS Beer</t>
  </si>
  <si>
    <t>La Rossa</t>
  </si>
  <si>
    <t>Blue Paddle Pilsener</t>
  </si>
  <si>
    <t>Climb on in and grab a paddle. Our first foray into lagered beers, Blue Paddle Pilsener-Lager, is a Czech style pilsener with a refreshing crispness from noble hops and a rich, malty finish. â€˜Blue Paddleâ€™ refers to the implement our warehouse managerâ€™s Grandma once used to lovingly paddle his a** when she caught him stealing sips of her beer. With more body than a traditional Belgian pils, Blue Paddle is reflective of Europeâ€™s finest pilseners.</t>
  </si>
  <si>
    <t>Lager</t>
  </si>
  <si>
    <t>Hell</t>
  </si>
  <si>
    <t>Ungespundet Lager Hefetrub</t>
  </si>
  <si>
    <t>Keller-Bier</t>
  </si>
  <si>
    <t>Imperial Porter</t>
  </si>
  <si>
    <t>Amber Ale</t>
  </si>
  <si>
    <t>La Folie</t>
  </si>
  <si>
    <t>La Folie Wood-Aged Biere, is our original wood-conditioned beer, resting in French Oak barrels between one and three years before being bottled. . Peter Bouckaert, came to us from Rodenbach â€“ home of the fabled sour red. Our La Folie emulates the spontaneous fermentation beers of Peterâ€™s beloved Flanders with sour apple notes, a dry effervescence, and earthy undertones. New in 2010, we'll do a single bottling of La Folie for the year. Collect the 22oz unique to 2010 designed bottle and start a yearly wood-aged collection of goodness.</t>
  </si>
  <si>
    <t>Abt 12</t>
  </si>
  <si>
    <t>The absolute top quality in the hierarchy of the St. Bernardus beers. It is also the beer with the highest alcohol content (10.50 %).
A dark ivory coloured beer with a high fermentation. 
The show piece of the brewery. Thanks to its soft and unconditionally genuine aroma, the beer can be smoothly tasted.  The Abt has a very fruity flavour.</t>
  </si>
  <si>
    <t>Nostradamus</t>
  </si>
  <si>
    <t>Triple</t>
  </si>
  <si>
    <t>Ultrabrune</t>
  </si>
  <si>
    <t>PÃ¨re NoÃ«l</t>
  </si>
  <si>
    <t>Bah Humbug</t>
  </si>
  <si>
    <t>Harvest Ale 2005 (Port)</t>
  </si>
  <si>
    <t>Harvest Ale 2005</t>
  </si>
  <si>
    <t>Moonraker</t>
  </si>
  <si>
    <t>Old Engine Oil</t>
  </si>
  <si>
    <t>Pitchfork Rebellious Bitter</t>
  </si>
  <si>
    <t>Bitter and Twisted</t>
  </si>
  <si>
    <t>Old Slug Porter</t>
  </si>
  <si>
    <t>Golden Abbot Lager</t>
  </si>
  <si>
    <t>MÃ¶nchshof KellerbrÃ¤u</t>
  </si>
  <si>
    <t>Nightmare</t>
  </si>
  <si>
    <t>Ur-Weisse</t>
  </si>
  <si>
    <t>Schlenkerla Helles Lagerbier</t>
  </si>
  <si>
    <t>Ondineke Oilsjtersen Tripel</t>
  </si>
  <si>
    <t>Ale Mary</t>
  </si>
  <si>
    <t>Jan de Lichte</t>
  </si>
  <si>
    <t>Bigfoot 2000</t>
  </si>
  <si>
    <t>Rauchbier Lager</t>
  </si>
  <si>
    <t>Bourbon Imperial Stout</t>
  </si>
  <si>
    <t>Witbier</t>
  </si>
  <si>
    <t>Bavarian Bock</t>
  </si>
  <si>
    <t>Heater</t>
  </si>
  <si>
    <t>Harvest Brown</t>
  </si>
  <si>
    <t>Brout</t>
  </si>
  <si>
    <t>Aecht Schlenkerla Rauchbier MÃ¤rzen</t>
  </si>
  <si>
    <t>Aecht Schlenkerla Rauchbier Weizen</t>
  </si>
  <si>
    <t>Kapuziner Schwarz-Weizen</t>
  </si>
  <si>
    <t>Christmas Bock</t>
  </si>
  <si>
    <t>Prior 8</t>
  </si>
  <si>
    <t>This noble delicious beer with a high fermentation has a ruby purple colour with a full malty and fruity taste (8% alcohol content). 
This beer has a beautiful round froth due to the second fermentation with a taste that creates a perfect balance between sweet and sour.</t>
  </si>
  <si>
    <t>Old Man Ale</t>
  </si>
  <si>
    <t>Criminally Bad Elf</t>
  </si>
  <si>
    <t>Very Bad Elf Special Reserve Ale</t>
  </si>
  <si>
    <t>Weisse</t>
  </si>
  <si>
    <t>MÃ¶nchshof Premium Schwarzbier</t>
  </si>
  <si>
    <t>Schwarzbier means \black beer\" in German. It is a medium-bodied</t>
  </si>
  <si>
    <t xml:space="preserve"> very opaque and deep-sepia in color</t>
  </si>
  <si>
    <t xml:space="preserve"> with a chewy texture and a firm</t>
  </si>
  <si>
    <t xml:space="preserve"> creamy</t>
  </si>
  <si>
    <t xml:space="preserve"> long-lasting head. In spite of its dark color</t>
  </si>
  <si>
    <t xml:space="preserve"> it comes across as a soft and elegant brew that is rich</t>
  </si>
  <si>
    <t xml:space="preserve"> mild</t>
  </si>
  <si>
    <t xml:space="preserve"> and surprisingly balanced. It never tastes harsh</t>
  </si>
  <si>
    <t xml:space="preserve"> toasty or acrid. The beer is often referred to as a Schwarzpils</t>
  </si>
  <si>
    <t xml:space="preserve"> a \"black Pils</t>
  </si>
  <si>
    <t>\" but</t>
  </si>
  <si>
    <t xml:space="preserve"> unlike a blond Pils</t>
  </si>
  <si>
    <t xml:space="preserve"> which can be assertively bitter</t>
  </si>
  <si>
    <t xml:space="preserve"> the hop bitterness in Schwarzbier is always gentle and subdued.
In a glass</t>
  </si>
  <si>
    <t xml:space="preserve"> Schwarzbier looks much like a British dark ale</t>
  </si>
  <si>
    <t xml:space="preserve"> but looks can be deceiving. Schwarzbier</t>
  </si>
  <si>
    <t xml:space="preserve"> unlike a British ale</t>
  </si>
  <si>
    <t xml:space="preserve"> has a clean lager taste that leaves next to no perception of fruitiness on the palate. Instead</t>
  </si>
  <si>
    <t xml:space="preserve"> Schwarzbier produces very mild</t>
  </si>
  <si>
    <t xml:space="preserve"> almost bittersweet</t>
  </si>
  <si>
    <t xml:space="preserve"> notes of chocolate</t>
  </si>
  <si>
    <t xml:space="preserve"> coffee</t>
  </si>
  <si>
    <t xml:space="preserve"> and vanilla. Like most traditional German lagers</t>
  </si>
  <si>
    <t xml:space="preserve"> Schwarzbier has a malty middle</t>
  </si>
  <si>
    <t>but the sweetness is never cloying or overpowering. The beer is moderately to well attenuated and the finish tends to be dry. Its alcohol level by volume is in the range of 4.5 to 5%</t>
  </si>
  <si>
    <t xml:space="preserve"> rarely higher. To accentuate the Schwarzbier's dark elegance and appealing head</t>
  </si>
  <si>
    <t xml:space="preserve"> always serve it in a tall</t>
  </si>
  <si>
    <t xml:space="preserve"> fluted or tulip-shaped glass."</t>
  </si>
  <si>
    <t>St. Bernardus Tripel</t>
  </si>
  <si>
    <t>This beer, with high fermentation, has a pale amber colour and a flowery, fruity taste with a harmonious balance between sweet and sour (8% alcohol content). 
This beer has a thick and vivid froth and strikes by its balanced taste with a delicate bitterness.</t>
  </si>
  <si>
    <t>BiÃ¨re Blanche</t>
  </si>
  <si>
    <t>Wychcraft</t>
  </si>
  <si>
    <t>Double Bastard Ale</t>
  </si>
  <si>
    <t>Rochefort 6</t>
  </si>
  <si>
    <t>eddish colour, almost like autumn leaves, very consistent texture with a slightly spicy aroma and an intense taste of caramel, fruit, and hints of raisins. It is only brewed about once per year, representing approximately 1% of total beer production, thus is quite difficult to obtain.</t>
  </si>
  <si>
    <t>Guldenberg</t>
  </si>
  <si>
    <t>Westmalle Trappist Tripel</t>
  </si>
  <si>
    <t>Was first brewed in 1934 and the recipe has not changed since 1956. It is made with pale candy sugar and has a very pale color produced from a mash of light pilsener malts. Styrian Goldings hops are used along with some German varieties and the classic Saaz pilsener hop. After a long secondary fermentation, the Tripel Westmalle is bottled with a dose of sugar and yeast. This beer holds up well in the bottle over time and seems to soften with age.</t>
  </si>
  <si>
    <t>Fire in the Hole!</t>
  </si>
  <si>
    <t>Cow Palace Scotch Ale</t>
  </si>
  <si>
    <t>Toil &amp; Trubbel Dubbel</t>
  </si>
  <si>
    <t>Abtskelder Tripel</t>
  </si>
  <si>
    <t>All-American Gold</t>
  </si>
  <si>
    <t>Curator Dunkler Doppelbock</t>
  </si>
  <si>
    <t>Kloster Dunkel</t>
  </si>
  <si>
    <t>Kloster Edel-Hell</t>
  </si>
  <si>
    <t>Teton Ale</t>
  </si>
  <si>
    <t>Pilsener</t>
  </si>
  <si>
    <t>Nickelbier</t>
  </si>
  <si>
    <t>Edel-Pils</t>
  </si>
  <si>
    <t>Weiss-Gold</t>
  </si>
  <si>
    <t>Zwickelbier</t>
  </si>
  <si>
    <t>Spezial</t>
  </si>
  <si>
    <t>WeiÃŸe</t>
  </si>
  <si>
    <t>Original NÂº 1 NaturtrÃ¼b</t>
  </si>
  <si>
    <t>Schwarze</t>
  </si>
  <si>
    <t>Rotgold-Pils</t>
  </si>
  <si>
    <t>Coronator Helle Doppelbock</t>
  </si>
  <si>
    <t>See-Weizen Bio-Hefeweizen</t>
  </si>
  <si>
    <t>Kellerpils</t>
  </si>
  <si>
    <t>Kronenbier</t>
  </si>
  <si>
    <t>Dunkles Weissbier</t>
  </si>
  <si>
    <t>Festbier</t>
  </si>
  <si>
    <t>Dunkles Lager</t>
  </si>
  <si>
    <t>Weizen</t>
  </si>
  <si>
    <t>BrÃ¤ustatt Pils</t>
  </si>
  <si>
    <t>BrÃ¤ustatt Gold</t>
  </si>
  <si>
    <t>Altbairisch Dunkel</t>
  </si>
  <si>
    <t>Pickled Santa</t>
  </si>
  <si>
    <t>Manchester Star Ale</t>
  </si>
  <si>
    <t>Moinette Brune</t>
  </si>
  <si>
    <t>Chocolat</t>
  </si>
  <si>
    <t>BiÃ¨re de NoÃ«l</t>
  </si>
  <si>
    <t>BiÃ¨re de Gamme</t>
  </si>
  <si>
    <t>Panil BarriquÃ©e</t>
  </si>
  <si>
    <t>CuvÃ©e du 7Ã¨me</t>
  </si>
  <si>
    <t>Dark White</t>
  </si>
  <si>
    <t>Festive Ale 2006</t>
  </si>
  <si>
    <t>Green Valley Stone Mill Pale Ale</t>
  </si>
  <si>
    <t>Green Valley Wild Hop Lager</t>
  </si>
  <si>
    <t>LÃ¶wen Weisse</t>
  </si>
  <si>
    <t>Herbstbier</t>
  </si>
  <si>
    <t>Altbier</t>
  </si>
  <si>
    <t>Huusbier</t>
  </si>
  <si>
    <t>Leermond Bier</t>
  </si>
  <si>
    <t>Original Ittinger KlosterbrÃ¤u</t>
  </si>
  <si>
    <t>Huusbier Schwarz</t>
  </si>
  <si>
    <t>Oktoberfest</t>
  </si>
  <si>
    <t>Weizentrumpf</t>
  </si>
  <si>
    <t>Honey Brown Ale</t>
  </si>
  <si>
    <t>Huusbier Hell</t>
  </si>
  <si>
    <t>KÃ¶nig Ludwig Weissbier Dunkel</t>
  </si>
  <si>
    <t>Gambrinus</t>
  </si>
  <si>
    <t>NaturtrÃ¼bes Kellerbier</t>
  </si>
  <si>
    <t>Naturtrubes</t>
  </si>
  <si>
    <t>St. Galler Landbier</t>
  </si>
  <si>
    <t>Maisbier</t>
  </si>
  <si>
    <t>Weizenbier</t>
  </si>
  <si>
    <t>Dunkel</t>
  </si>
  <si>
    <t>Single-Malt-Bier</t>
  </si>
  <si>
    <t>Ur-Pils</t>
  </si>
  <si>
    <t>Ur-Weizen</t>
  </si>
  <si>
    <t>Hanf</t>
  </si>
  <si>
    <t>Blond</t>
  </si>
  <si>
    <t>Dunkle Weisse</t>
  </si>
  <si>
    <t>WalderBrÃ¤u Export</t>
  </si>
  <si>
    <t>Hefe-Weizen</t>
  </si>
  <si>
    <t>Edel-Spezial</t>
  </si>
  <si>
    <t>Alt-DÃ¼rrener-WeiÃŸe</t>
  </si>
  <si>
    <t>Edelweiss</t>
  </si>
  <si>
    <t>Kristall-Weizen</t>
  </si>
  <si>
    <t>Hofgutsbier</t>
  </si>
  <si>
    <t>Humpis-Original Naturtrub</t>
  </si>
  <si>
    <t>Sanwald Dunkelweizen</t>
  </si>
  <si>
    <t>Das Schwarze / Dark</t>
  </si>
  <si>
    <t>Hecker Dunkel</t>
  </si>
  <si>
    <t>Hefe Weizen Dunkel</t>
  </si>
  <si>
    <t>Schimmele Hefe Pils</t>
  </si>
  <si>
    <t>Hefe Weizen Hell</t>
  </si>
  <si>
    <t>Spezial-Export</t>
  </si>
  <si>
    <t>Herbstbeer</t>
  </si>
  <si>
    <t>Kupfer</t>
  </si>
  <si>
    <t>Messing</t>
  </si>
  <si>
    <t>Saison</t>
  </si>
  <si>
    <t>Duinen Dubbel</t>
  </si>
  <si>
    <t>Castelain St.Amand French Country Ale</t>
  </si>
  <si>
    <t>Red Racer India Pale Ale</t>
  </si>
  <si>
    <t>Steelhead Stout</t>
  </si>
  <si>
    <t>Iceberg Copper Bock</t>
  </si>
  <si>
    <t>Boomers Red Ale</t>
  </si>
  <si>
    <t>Springboard Lager</t>
  </si>
  <si>
    <t>Light Lager</t>
  </si>
  <si>
    <t>Old Sullivan Porter</t>
  </si>
  <si>
    <t>Brotherhood Black &amp; Tan</t>
  </si>
  <si>
    <t>Clover Pale Ale</t>
  </si>
  <si>
    <t>Red Truck Ale</t>
  </si>
  <si>
    <t>Dry Stout</t>
  </si>
  <si>
    <t>Extra Special Bitter</t>
  </si>
  <si>
    <t>Nut Brown Ale</t>
  </si>
  <si>
    <t>Vienna Lager</t>
  </si>
  <si>
    <t>Blonde Ale</t>
  </si>
  <si>
    <t>Cream Ale</t>
  </si>
  <si>
    <t>Special Lager</t>
  </si>
  <si>
    <t>Beacon India Pale Ale</t>
  </si>
  <si>
    <t>Traditional India Pale Ale</t>
  </si>
  <si>
    <t>Mad Scow Stout</t>
  </si>
  <si>
    <t>Two Lions Pale Ale</t>
  </si>
  <si>
    <t>Baden Powell Cream Ale</t>
  </si>
  <si>
    <t>Dominion Lager</t>
  </si>
  <si>
    <t>Yippee IPA</t>
  </si>
  <si>
    <t>Downtown Brown</t>
  </si>
  <si>
    <t>Tropical Lager</t>
  </si>
  <si>
    <t>Honey Brown</t>
  </si>
  <si>
    <t>Game Day</t>
  </si>
  <si>
    <t>Red Truck Lager</t>
  </si>
  <si>
    <t>Premium Gold</t>
  </si>
  <si>
    <t>Blonde Draft</t>
  </si>
  <si>
    <t>Island Lager</t>
  </si>
  <si>
    <t>English Bay Pale Ale</t>
  </si>
  <si>
    <t>Kitsilano Maple Cream Ale</t>
  </si>
  <si>
    <t>Cypress Honey Lager</t>
  </si>
  <si>
    <t>Pelican Bay Brown</t>
  </si>
  <si>
    <t>Marina Light Lager</t>
  </si>
  <si>
    <t>Haupenthal Hefeweizen</t>
  </si>
  <si>
    <t>Old Bridge Dark Lager</t>
  </si>
  <si>
    <t>Johnston Pilsener</t>
  </si>
  <si>
    <t>Cartwright Pale Ale</t>
  </si>
  <si>
    <t>Gueuze Bio / Organic Gueuze</t>
  </si>
  <si>
    <t>Hopluia</t>
  </si>
  <si>
    <t>Czech Premium Lager</t>
  </si>
  <si>
    <t>Bobby</t>
  </si>
  <si>
    <t>1916 Irish Stout</t>
  </si>
  <si>
    <t>Model-A-Tor Doppelbock</t>
  </si>
  <si>
    <t>7.4</t>
  </si>
  <si>
    <t>Wilsteraner Altbier</t>
  </si>
  <si>
    <t>Eighty-Shilling Scottish Ale (80/-)</t>
  </si>
  <si>
    <t>Dark Lager</t>
  </si>
  <si>
    <t>Lager Beer</t>
  </si>
  <si>
    <t>Premium Light Lager Beer</t>
  </si>
  <si>
    <t>Trademark English Pale</t>
  </si>
  <si>
    <t>Jolly Roger</t>
  </si>
  <si>
    <t>Firkin IPA</t>
  </si>
  <si>
    <t>Portage Bay Pilsener</t>
  </si>
  <si>
    <t>Old Seattle Lager</t>
  </si>
  <si>
    <t>Nightwatch Dark Ale</t>
  </si>
  <si>
    <t>Islander Pale Ale</t>
  </si>
  <si>
    <t>Salmon Bay E.S.B.</t>
  </si>
  <si>
    <t>Clipper Gold Hefeweizen</t>
  </si>
  <si>
    <t>Flagship Red Alt Ale</t>
  </si>
  <si>
    <t>Slam Dunkelweizen</t>
  </si>
  <si>
    <t>Trombipulator</t>
  </si>
  <si>
    <t>Faux Paddy Irish Ale</t>
  </si>
  <si>
    <t>Black Mulligan Dublin Stout</t>
  </si>
  <si>
    <t>Coal Creek Porter</t>
  </si>
  <si>
    <t>Atlas Amber Ale</t>
  </si>
  <si>
    <t>Prime Time Pale Ale</t>
  </si>
  <si>
    <t>Snow Melt Nitrogen Pale</t>
  </si>
  <si>
    <t>Old Rip Oatmeal Stout</t>
  </si>
  <si>
    <t>Scarlet Fire IPA</t>
  </si>
  <si>
    <t>The Immortal IPA</t>
  </si>
  <si>
    <t>Whoville Weizenbock</t>
  </si>
  <si>
    <t>Warminster Special Bitter</t>
  </si>
  <si>
    <t>AK-47 Malt Liquor</t>
  </si>
  <si>
    <t>Foster Child Australian Lager</t>
  </si>
  <si>
    <t>Avatar Jasmine IPA</t>
  </si>
  <si>
    <t>BiFrÃ¶st Winter Ale</t>
  </si>
  <si>
    <t>Elysian Fields Pale Ale</t>
  </si>
  <si>
    <t>Loki</t>
  </si>
  <si>
    <t>Zephyrus Pilsner</t>
  </si>
  <si>
    <t>Perseus Porter</t>
  </si>
  <si>
    <t>The Wise ESB</t>
  </si>
  <si>
    <t>Ambrosia Maibock</t>
  </si>
  <si>
    <t>BÃªte Blanche</t>
  </si>
  <si>
    <t>Auld Acquaintance Spiced Ale</t>
  </si>
  <si>
    <t>Kilt Lifter Scotch Ale</t>
  </si>
  <si>
    <t>Imperial I.P.A.</t>
  </si>
  <si>
    <t>N.W. Pale Ale</t>
  </si>
  <si>
    <t>Weissbier</t>
  </si>
  <si>
    <t>Nebraska Bitter</t>
  </si>
  <si>
    <t>Irish Stout</t>
  </si>
  <si>
    <t>I.M. Pale</t>
  </si>
  <si>
    <t>Wheat Beer</t>
  </si>
  <si>
    <t>Terminator Stout</t>
  </si>
  <si>
    <t>6.45</t>
  </si>
  <si>
    <t>Black as the darkest night, rich as the most decadent dessert, Terminator is for the true stout lover. This is a full bodied and flavor packed ale which draws it's robust complexity from kiln-baked specialty grains. Look for a wide array of toasted, chocolate, nutty and coffee-like flavors in every pint! The devoted swear by it, and it remains one of our top selling ales year after year.</t>
  </si>
  <si>
    <t>Hammerhead Ale</t>
  </si>
  <si>
    <t>Icebreaker Barley Wine</t>
  </si>
  <si>
    <t>Industrial IPA</t>
  </si>
  <si>
    <t>This one's a butt-kicker! Essentially, the same recipe as the IPA, but with approximately 25% more grain and twice the hops!</t>
  </si>
  <si>
    <t>OUR FLAGSHIP BEER, the one for which we're known throughout the Puget Sound. Columbus hops impart intense bitterness with flavors of grapefruit and a hint of cedar.</t>
  </si>
  <si>
    <t>Possession Porter</t>
  </si>
  <si>
    <t>Steamer Glide Stout</t>
  </si>
  <si>
    <t>E.S.B.</t>
  </si>
  <si>
    <t>Brown Ale</t>
  </si>
  <si>
    <t>Lighthouse Ale</t>
  </si>
  <si>
    <t>Gale Force IPA</t>
  </si>
  <si>
    <t>Nut Brown</t>
  </si>
  <si>
    <t>Sequoia Red</t>
  </si>
  <si>
    <t>Homeport Blonde</t>
  </si>
  <si>
    <t>Skibbereen Stout</t>
  </si>
  <si>
    <t>Red Card Lager</t>
  </si>
  <si>
    <t>6.65</t>
  </si>
  <si>
    <t>Navidad</t>
  </si>
  <si>
    <t>Free Bike Amber</t>
  </si>
  <si>
    <t>Highwater Porter</t>
  </si>
  <si>
    <t>Skagit Brown Ale</t>
  </si>
  <si>
    <t>Yellowjacket Pale Ale</t>
  </si>
  <si>
    <t>Dutch Girl Lager</t>
  </si>
  <si>
    <t>Del Rio Lager</t>
  </si>
  <si>
    <t>Imperial Pale</t>
  </si>
  <si>
    <t>Spring Bock</t>
  </si>
  <si>
    <t>Firehouse Red</t>
  </si>
  <si>
    <t>Tacoma Brew</t>
  </si>
  <si>
    <t>Belgian White</t>
  </si>
  <si>
    <t>Poseidon Imperial Stout</t>
  </si>
  <si>
    <t>Thornton Creel Ale</t>
  </si>
  <si>
    <t>Light</t>
  </si>
  <si>
    <t>WinterFish Ale</t>
  </si>
  <si>
    <t>Mudshark Porter</t>
  </si>
  <si>
    <t>Organic India Pale Ale</t>
  </si>
  <si>
    <t>Fish Tale Organic India Pale Ale is a medium-bodied beer with a rich golden color. The organic pale and crystal malts lay down a firm malt body. This provides the backbone for an assertive hop profile featuring organic Pacific Gem. The moment the Mighty Fish Brewers sampled this pungent and resinous New Zealand hop, they knew it would be perfect for their Organic I.P.A. The result: A Cascadian treasure.</t>
  </si>
  <si>
    <t>Wild Salmon Pale Ale</t>
  </si>
  <si>
    <t>Organic Amber Ale</t>
  </si>
  <si>
    <t>Medium-bodied with an appealing amber hue, this is the First Ale of the Republic. Its organic pale, Munich, and crystal malts create a gentle sweet character that is difficult to resist.  From organic Hallertauer hops come a zesty flavor and aroma that beautifully balance Organic Amber's malt profile. The result: Truly delicious ale that salutes organic farmers and all the goodness they bring to our tables.</t>
  </si>
  <si>
    <t>Blind Pig Dunkelweizen</t>
  </si>
  <si>
    <t>Whistling Pig Hefeweizen</t>
  </si>
  <si>
    <t>Snow Cap</t>
  </si>
  <si>
    <t>DPA</t>
  </si>
  <si>
    <t>Krystal Weizen</t>
  </si>
  <si>
    <t>Thunder Head IPA</t>
  </si>
  <si>
    <t>Amber Weizen</t>
  </si>
  <si>
    <t>Curve Ball</t>
  </si>
  <si>
    <t>Bourbon Barrel Stout</t>
  </si>
  <si>
    <t>Oak Stout</t>
  </si>
  <si>
    <t>Two Frog Dubbel</t>
  </si>
  <si>
    <t>Farm Frog</t>
  </si>
  <si>
    <t>Frosty Frog</t>
  </si>
  <si>
    <t>Dry Hopped IPA</t>
  </si>
  <si>
    <t>No Doubt Stout</t>
  </si>
  <si>
    <t>5.75</t>
  </si>
  <si>
    <t>Riot Ale</t>
  </si>
  <si>
    <t>Alembic Pale</t>
  </si>
  <si>
    <t>Luna Weizen</t>
  </si>
  <si>
    <t>Castaway Barley Wine Winter Ale</t>
  </si>
  <si>
    <t>Blacktop Porter</t>
  </si>
  <si>
    <t>Puget Porter</t>
  </si>
  <si>
    <t>Rat City IPA</t>
  </si>
  <si>
    <t>Fauntleroy Stout</t>
  </si>
  <si>
    <t>Alki Ale</t>
  </si>
  <si>
    <t>Vashon Old Stock Ale</t>
  </si>
  <si>
    <t>Admiral ESB</t>
  </si>
  <si>
    <t>Driftwood Ale</t>
  </si>
  <si>
    <t>Kataja Olut IVB</t>
  </si>
  <si>
    <t>Cream Stout</t>
  </si>
  <si>
    <t>Leviathan 2004</t>
  </si>
  <si>
    <t>MoJo India Pale Ale</t>
  </si>
  <si>
    <t>Old Woody 2005</t>
  </si>
  <si>
    <t>Urthel Hop-It</t>
  </si>
  <si>
    <t>Super Natural Oatmeal Stout</t>
  </si>
  <si>
    <t>Flemish Primitive Wild Ale (Pig Nun)</t>
  </si>
  <si>
    <t>Andelot Cuvee Diabolique</t>
  </si>
  <si>
    <t>Lozen Boer Abt</t>
  </si>
  <si>
    <t>Imperial Gold Malt Liquor</t>
  </si>
  <si>
    <t>9.9</t>
  </si>
  <si>
    <t>Double Daddy</t>
  </si>
  <si>
    <t>Old Crustacean Barleywine 2005</t>
  </si>
  <si>
    <t>Fred</t>
  </si>
  <si>
    <t>Wee Heavy</t>
  </si>
  <si>
    <t>Horn Dog</t>
  </si>
  <si>
    <t>By far the biggest dog in the yard... Horn Dog Barley Wine is a dark and malty English-style Barely Wine that is aged for a minimum of three months before being packaged. Like a fine wine, this beer will only get better with age when stored at optimum conditions.</t>
  </si>
  <si>
    <t>Chaser Pale</t>
  </si>
  <si>
    <t>Trappist Extra</t>
  </si>
  <si>
    <t>Brune</t>
  </si>
  <si>
    <t>Olde School Barleywine</t>
  </si>
  <si>
    <t>15.04</t>
  </si>
  <si>
    <t>Urbock 23Â°</t>
  </si>
  <si>
    <t>Schloss Eggenberg Urbock 23Â° is one of the strongest beers in the world. We keep the Urbock 23Â° in our Schloss cellars for 9 months until it is dark gold and strongly matured. Urbock 23Â° has received the highest acknowledgments and honours at international exhibitions and world evaluations. It is brewed exclusively from natural raw ingredients after the purity requirement of 1516. Schloss Eggenberg Urbock is filled in a 0.33 litre designer bottle embossed with Schloss Eggenberg and in barrels for the export (20 and 30 litre).</t>
  </si>
  <si>
    <t>Double Diamond Winter</t>
  </si>
  <si>
    <t>Stone IPA</t>
  </si>
  <si>
    <t>6.9</t>
  </si>
  <si>
    <t>An \India Pale Ale\" by definition is highly hopped and high in alcohol (ours is 6.9% alc./vol.).
Medium Bodied Refreshing Ale
Light-medium malt character with a heavy dose of over the top hops! Two full weeks of \"dry hopping\" give this beer its abundant hop aroma and crisp hop flavor."</t>
  </si>
  <si>
    <t>Scaldis Prestige</t>
  </si>
  <si>
    <t>Flemish Primitive Wild Ale (Surly Bird)</t>
  </si>
  <si>
    <t>Red Menace Big Amber</t>
  </si>
  <si>
    <t>St. Sebastiaan Golden</t>
  </si>
  <si>
    <t>Xingu</t>
  </si>
  <si>
    <t>Slip Knot Imperial IPA 2006</t>
  </si>
  <si>
    <t>Bottleworks IPA</t>
  </si>
  <si>
    <t>Old Rasputin Russian Imperial Stout</t>
  </si>
  <si>
    <t>Produced in the tradition of 18th Century English brewers who supplied the court of Russia's Catherine the Great, Old Rasputin seems to develop a cult following wherever it goes. It's a rich, intense brew with big complex flavors and a warming finish.</t>
  </si>
  <si>
    <t>Yeti Imperial Stout</t>
  </si>
  <si>
    <t>Traditionally, Imperial Stouts, the biggest and boldest of all stouts, were brewed with massive amounts of roasted malts and hops, resulting in a velvety smooth but robust beer characterized by high alcohol content and extremely high hop bitterness. Meeting the challenge of this aggressive, challenging beer style, Great Divideâ€™s Yeti Imperial Stout is an onslaught of the senses. An almost viscous, inky-black brew, Yeti opens with a massive, roasty, chocolate, coffee malt flavor that eventually gives way to rich toffee and burnt caramel notes. Packed with an enormous quantity of American hops, Yetiâ€™s hop profile reveals a slightly citrusy, piney, and wonderfully dry hoppy finish.</t>
  </si>
  <si>
    <t>Hefe-Weizen Dunkel</t>
  </si>
  <si>
    <t>Winter-Traum</t>
  </si>
  <si>
    <t>Poperings Hommel Ale</t>
  </si>
  <si>
    <t>Smoked Rye Bock</t>
  </si>
  <si>
    <t>Russian Imperial Stout</t>
  </si>
  <si>
    <t>Jenlain St Druon de Sebourg</t>
  </si>
  <si>
    <t>Les Sans Culottes</t>
  </si>
  <si>
    <t>Bruocsella 1900 Grand Cru</t>
  </si>
  <si>
    <t>Scaldis / Bush Amber 12%</t>
  </si>
  <si>
    <t>Princess of Darkness Porter</t>
  </si>
  <si>
    <t>Impromptu Pale Ale</t>
  </si>
  <si>
    <t>Steinworthy Oktoberfest</t>
  </si>
  <si>
    <t>DSB / Dusters Special Bitter</t>
  </si>
  <si>
    <t>Bugeater Brown Ale</t>
  </si>
  <si>
    <t>Tin Lizzie Hefeweizen</t>
  </si>
  <si>
    <t>All-American Lager (discontinued)</t>
  </si>
  <si>
    <t>Heavenly Helles</t>
  </si>
  <si>
    <t>Orval Trappist Ale</t>
  </si>
  <si>
    <t>Trappist Bruin Bier / BiÃ¨re Brune</t>
  </si>
  <si>
    <t>Rochefort 8</t>
  </si>
  <si>
    <t>Yellowish-brown colour, with a more pronounced aroma, more fruits and a slight amount of Demi-Sec. This variety constitutes the largest proportion of production.</t>
  </si>
  <si>
    <t>Satan Red</t>
  </si>
  <si>
    <t>Entire Stout</t>
  </si>
  <si>
    <t>Ivanhoe</t>
  </si>
  <si>
    <t>XX Bitter</t>
  </si>
  <si>
    <t>Moza</t>
  </si>
  <si>
    <t>Negra</t>
  </si>
  <si>
    <t>Tip Top Pale Ale</t>
  </si>
  <si>
    <t>DoppelSticke</t>
  </si>
  <si>
    <t>Sticke</t>
  </si>
  <si>
    <t>Alt</t>
  </si>
  <si>
    <t>Hitachino Nest Japanese Classic Ale</t>
  </si>
  <si>
    <t>9th Anniversary IPA</t>
  </si>
  <si>
    <t>Adam</t>
  </si>
  <si>
    <t>Rose</t>
  </si>
  <si>
    <t>Kasteel Bier Donker-Foncee</t>
  </si>
  <si>
    <t>Urthel Samaranth Quadrium Ale</t>
  </si>
  <si>
    <t>Andelot Mystique</t>
  </si>
  <si>
    <t>Andelot Angelique</t>
  </si>
  <si>
    <t>Andelot Euphorique</t>
  </si>
  <si>
    <t>Terrible</t>
  </si>
  <si>
    <t>Topped by a sumptuous head of foam, La Terrible possesses a fruity aroma enriched with notes of roasted malt and Madeira. Its long lasting flavour is both elegant and full bodied.
La Terrible is a dark brown beer on lees and is part of a collection of exotic and refined Unibroue beers brewed using 100% natural raw materials. It may be drunk as an aperitif or as an after dinner digestive. It is equally a perfect accompaniment to the above-mentioned dishes or a pleasant alternative to coffee.</t>
  </si>
  <si>
    <t>Deus Brut des Flandres</t>
  </si>
  <si>
    <t>Kentucky Ale</t>
  </si>
  <si>
    <t>5 Barrel Pale Ale</t>
  </si>
  <si>
    <t>The distinctive hop character of our 5 Barrel Pale Ale is due to the extraction of essential oils from select hops. We treat 5 Barrel Pale Ale to an infusion of fresh whole hop flowers in the Hop Back and the Fermentor, as well as four hop additions during the kettle boil. We like how this gives the beer a fresh, lively flavor and aroma.</t>
  </si>
  <si>
    <t>Spruce Ale</t>
  </si>
  <si>
    <t>Triple ImpÃ©riale</t>
  </si>
  <si>
    <t>Avec Les Bons Voeux</t>
  </si>
  <si>
    <t>This authentic Abbey Ale is based on the recipe perfected centuries ago by the monks of Abbey Du Val-Dieu.</t>
  </si>
  <si>
    <t>Oatmeal Cream Stout</t>
  </si>
  <si>
    <t>Augustinian Ale</t>
  </si>
  <si>
    <t>Butty Bach</t>
  </si>
  <si>
    <t>De Horste Vermeer Traditional Dutch Ale</t>
  </si>
  <si>
    <t>Troublette</t>
  </si>
  <si>
    <t>Blonde Tradition</t>
  </si>
  <si>
    <t>NoÃ«l</t>
  </si>
  <si>
    <t>Yeti</t>
  </si>
  <si>
    <t>Brune / Brown</t>
  </si>
  <si>
    <t>Pere Jacques</t>
  </si>
  <si>
    <t>1784 Anniversary Beer</t>
  </si>
  <si>
    <t>Baltas Alus</t>
  </si>
  <si>
    <t>El Jefe Weizen Ale</t>
  </si>
  <si>
    <t>Dancing Trout Ale</t>
  </si>
  <si>
    <t>Untouchable Pale Ale</t>
  </si>
  <si>
    <t>X Extra Pale Ale</t>
  </si>
  <si>
    <t>Chehalem Mountain IPA</t>
  </si>
  <si>
    <t>Moylander Double IPA</t>
  </si>
  <si>
    <t>â€œIf One is Good, Then Two is Better!â€ Our Moylander Double IPA is fat and resiny, with aggresive and excessive hops swinging on on an enormous malt backbone like naughty monkeys on a vine. Double malt, double hops - do the math, itâ€™s academic. This brew has twice the things youâ€™re looking for, and itâ€™s big enough to share with the one you love. And isnâ€™t that what it's all about?</t>
  </si>
  <si>
    <t>Indica India Pale Ale</t>
  </si>
  <si>
    <t>Vichtenaar</t>
  </si>
  <si>
    <t>Zatte Amsterdamse Tripel</t>
  </si>
  <si>
    <t>Old Stock Ale 2004</t>
  </si>
  <si>
    <t>11.4</t>
  </si>
  <si>
    <t>Old Ruffian</t>
  </si>
  <si>
    <t>Old Ruffian is a hefty, hop-forward Barley Wine. Seemingly mellow at first sniff, with its subtle fruit aromas and complex caramel sweetness, this deep mahogany-hued ale quickly shows its true character marked by bold hop flavors and massive hop bitterness. Old Ruffianâ€™s rich, slightly creamy, caramel malt mouthfeel balances its grapefruit, pine, and floral hop flavors, working wonders on your palate.</t>
  </si>
  <si>
    <t>Talon</t>
  </si>
  <si>
    <t>Will-BrÃ¤u Ur-Bock</t>
  </si>
  <si>
    <t>Asam-Bock</t>
  </si>
  <si>
    <t>Barock-Dunkel</t>
  </si>
  <si>
    <t>Hefe-Weizen Hell</t>
  </si>
  <si>
    <t>Neuschwansteiner Bavarian Lager</t>
  </si>
  <si>
    <t>Wooly Bully</t>
  </si>
  <si>
    <t>Mongoose IPA</t>
  </si>
  <si>
    <t>Big Daddy IPA</t>
  </si>
  <si>
    <t>No lightweight, Big Daddy I.P.A tips the scales with a huge hop flavor and a clean, dry finish that leaves the scene without a trace.</t>
  </si>
  <si>
    <t>Titan IPA</t>
  </si>
  <si>
    <t>Traditionally India Pale Ales, the hoppiest of all pales, were brewed with more alcohol and large quantities of hops in order to survive the lengthy ocean journey from the U.K. to India. Unlike our brewing forefathers, Great Divide enjoys the modern benefits of refrigeration and we donâ€™t have any plans to ship Titan IPA to India. Instead, we brew Titan IPA for hop disciples â€“ independent beer drinkers seeking out robust, flavorful beers characterized by their abundance of hops flavor, aroma and bitterness. As a big, aggressively hopped India Pale Ale, Titan IPA fills this bill â€“ beginning with piney hop aromas and citrus hop flavors, and finishing with a rich, malty sweetness that is carefully balanced with crisp hop bitterness.</t>
  </si>
  <si>
    <t>St Peter's Organic Ale</t>
  </si>
  <si>
    <t>Water is extracted from our own 300â€™ deep borehole and combined with Soil Association accredited light malted barley from Norfolk. Organic hops provide the distinctive palate. The yeast used is St. Peterâ€™s own single strand variety. The result is a delicate, clean, crisp, lightly carbonated, traditional English Ale with a full â€˜citrus hopâ€™ aftertaste. This lovely beer won the Soil Associationâ€™s top prize in 2002 and a silver medal in 2006.</t>
  </si>
  <si>
    <t>Old-Style Porter</t>
  </si>
  <si>
    <t>Ã‰dition 2005</t>
  </si>
  <si>
    <t>Vertical Epic 05.05.05</t>
  </si>
  <si>
    <t>Speedway Stout</t>
  </si>
  <si>
    <r>
      <rPr>
        <sz val="10"/>
        <color indexed="8"/>
        <rFont val="Helvetica Neue"/>
      </rPr>
      <t xml:space="preserve">A HUGE Imperial Stout that weighs in at an impressive 12% ABV! As if that's not enough, we added pounds of coffee for a little extra kick. Our special-edition Brewer's Reserve Speedway Stout, which is aged in Bourbon barrels, has been rated the #1 BEST BEER IN THE WORLD at </t>
    </r>
    <r>
      <rPr>
        <u/>
        <sz val="10"/>
        <color indexed="8"/>
        <rFont val="Helvetica Neue"/>
      </rPr>
      <t>ratebeer.com</t>
    </r>
    <r>
      <rPr>
        <sz val="10"/>
        <color indexed="8"/>
        <rFont val="Helvetica Neue"/>
      </rPr>
      <t>. It was also featured on CNBC's \Squawk Box\" in a segment on the best dark beers in America."</t>
    </r>
  </si>
  <si>
    <t>AmbrÃ©e / Chestnut Beer</t>
  </si>
  <si>
    <t>Quail Springs IPA</t>
  </si>
  <si>
    <t>Cambonator Doppelbock</t>
  </si>
  <si>
    <t>Porter Czarny Boss / Black BOSS Porter</t>
  </si>
  <si>
    <t>Oak Aged Yeti Imperial Stout</t>
  </si>
  <si>
    <t>Crack open Yeti Imperial Stoutâ€™s sophisticated sibling â€“ Oak Aged Yeti Imperial Stout. Although these beers come from the same clan, they have entirely different personalities. Aging on a blend of French and toasted oak chips infuses a subtle oak and vanilla character into Yetiâ€™s already intense chocolate, roasted coffee malt flavor and hugely assertive hop profile. Who says you canâ€™t tame a Yeti?</t>
  </si>
  <si>
    <t>Riverboat Rye</t>
  </si>
  <si>
    <t>Masterpiece Porter</t>
  </si>
  <si>
    <t>Pioneer Black River Red</t>
  </si>
  <si>
    <t>Dundee Export 90 Scotch Ale</t>
  </si>
  <si>
    <t>Blackstone Stout</t>
  </si>
  <si>
    <t>Schuylkill Punch</t>
  </si>
  <si>
    <t>Ruby colored ale fermented with over 500 pounds of real black and red raspberries for a distinct berry aroma and a tart, sweet flavor. This beer is gently filtered to preserve its delicate profile and is made with both Belgian Ale Yeast and our Proprietary Lager Strain.</t>
  </si>
  <si>
    <t>Nokdechiloff</t>
  </si>
  <si>
    <t>12.7</t>
  </si>
  <si>
    <t>This winter warmer will knock the chill away until summer. It used as much malt as our brew house can handle and armloads of fresh hops and lovingly laid in our fermentor for four months. Massively malty and balanced with burly bitterness it is truly the king of beers, approaching wine in strength. A definitive one to have when youâ€™re only having one. Adoringly served in brandy snifters to preserve precious properties.</t>
  </si>
  <si>
    <t>California Dreaming</t>
  </si>
  <si>
    <t>Imperial, or super IPAâ€™s were spawned out of the fascination of hops by the American consumer and are beyond Pale Ales and IPAâ€™S in terms of both hop and alcohol content. Our interpretation is orange-gold in color, lightly bitter but highly hoppy with a firm malt backbone. 
Weâ€™ll gladly put this head-to-head with the best that those California Hophead/Brewers have to offer.</t>
  </si>
  <si>
    <t>Manayunk Lager</t>
  </si>
  <si>
    <t>In strict accordance with the German purity law of 1516, we present to you this annually brewed festbier. Traditionally brewed in March and stored deep in the caves of Germany, this beer was brought to the masses to celebrate in October. It is a Vienna-style lager with a bit more malt and hops making a malty but balanced beverage. Copper-orange in color, it sports a toasty malt backbone that wonderfully compliments itself with many of our menu items.</t>
  </si>
  <si>
    <t>Brilliant Barstool</t>
  </si>
  <si>
    <t>A true English session ale brewed in the pale ale style using ye olde techniques of yesteryear. Specially crafted to inspire you and your thirstiest mates barstool conversations. Light copper in colour. This pint is quite malty with just enough East Kent hops for a nice, earthy hoppiness. Naturally cask conditioned, this may be served a little cold for a true Brit but is a 
complimentary double nod to one of the 1st beer styles. Cheers mate!</t>
  </si>
  <si>
    <t>Krooks Mill</t>
  </si>
  <si>
    <t>A well-balanced, hoppy American style pale ale with a generous usage of Caramel and Crystal malts. This beer is amber in color and is finished
with fresh Cascade, Columbus and Mt. Hood hops from the Pacific Northwest for a wonderful floral aroma. World Beer Cup Bronze Medal winner and a Perennial favorite here at the Brewery. Also available in bottles to go.</t>
  </si>
  <si>
    <t>Summer Gold</t>
  </si>
  <si>
    <t>Bohemian Blonde</t>
  </si>
  <si>
    <t>Our lightest beer â€“ pale blonde in color with a crisp, softly sweet malt flavor, smooth finish and very subtle bitterness. Went to the final judging table at the GABF alongwith the Mega Breweries last year!</t>
  </si>
  <si>
    <t>Trompe La Mort</t>
  </si>
  <si>
    <t>3C Extreme</t>
  </si>
  <si>
    <t>Bill Payer Ale / BPA</t>
  </si>
  <si>
    <t>Ich Bin Ein Berliner Weisse</t>
  </si>
  <si>
    <t>Wee Heavier</t>
  </si>
  <si>
    <t>Tart</t>
  </si>
  <si>
    <t>Spring Ale</t>
  </si>
  <si>
    <t>PÃ©chÃ© Mortel</t>
  </si>
  <si>
    <t>Oude Gueuze Vielle</t>
  </si>
  <si>
    <t>Lambic 2002</t>
  </si>
  <si>
    <t>Gueuze 1882</t>
  </si>
  <si>
    <t>Belgian Singel</t>
  </si>
  <si>
    <t>Kolsch</t>
  </si>
  <si>
    <t>Dunkelweizen</t>
  </si>
  <si>
    <t>Regiment Pale Ale</t>
  </si>
  <si>
    <t>Red Coat Ale</t>
  </si>
  <si>
    <t>Instigator Doppelbock</t>
  </si>
  <si>
    <t>Piketown Pils</t>
  </si>
  <si>
    <t>Seamus Irish Red</t>
  </si>
  <si>
    <t>Helles Bock</t>
  </si>
  <si>
    <t>Burns Scottish Ale</t>
  </si>
  <si>
    <t>Anniversary IPA Ahtanum</t>
  </si>
  <si>
    <t>Anniversary IPA Glacier</t>
  </si>
  <si>
    <t>Route 113 IPA</t>
  </si>
  <si>
    <t>A big, flavorful IPA for all the hopheads out there, brewed with British Pale and Crystal malts, and hopped with Centennial, Cascade, German Northern Brewer, &amp; UK East Kent Goldings. Bold and spicy.</t>
  </si>
  <si>
    <t>Featherweight Lager</t>
  </si>
  <si>
    <t>Royal Weisse</t>
  </si>
  <si>
    <t>Phoenix Pale Ale</t>
  </si>
  <si>
    <t>Helles Golden Lager</t>
  </si>
  <si>
    <t>Golden Treasure</t>
  </si>
  <si>
    <t>For those who enjoy a clean, crisp, refreshing beer this medium copper colored brew is perfect. With its low level of hop bitterness and slightly sweet flavor it is one of our lightest ales. We use the lightest grains with Kent Goldings and Liberty hops. This beer is an excellent choice for the not so brave.</t>
  </si>
  <si>
    <t>Crabby Larry's Irish Red Ale</t>
  </si>
  <si>
    <t>Rich and smooth on the pallate this ale is a near perfect \Irish Red\". A variety of hops</t>
  </si>
  <si>
    <t xml:space="preserve"> Liberty &amp; Fuggles combined with some roasted barley make an agreeable brew."</t>
  </si>
  <si>
    <t>Calico Jack Amber Ale</t>
  </si>
  <si>
    <t>A rich, malty beer made with classic American hops for a full and complex flavor. Very smooth in aroma and palate. The caramel overtones leave a nice finish.</t>
  </si>
  <si>
    <t>Summer Lager</t>
  </si>
  <si>
    <t>Hop Hazard</t>
  </si>
  <si>
    <t>Indian Red Ale</t>
  </si>
  <si>
    <t>Special Ale</t>
  </si>
  <si>
    <t>Irish Red Ale</t>
  </si>
  <si>
    <t>Abbey 8</t>
  </si>
  <si>
    <t>Farmhouse Saison</t>
  </si>
  <si>
    <t>East Kent IPA</t>
  </si>
  <si>
    <t>French Country Spring Beer</t>
  </si>
  <si>
    <t>Black Lab Stout</t>
  </si>
  <si>
    <t>Old Rogue Pale Ale</t>
  </si>
  <si>
    <t>Unicorn Amber Ale</t>
  </si>
  <si>
    <t>Half Again Bock</t>
  </si>
  <si>
    <t>Winterfest Lager</t>
  </si>
  <si>
    <t>Scottish Ale</t>
  </si>
  <si>
    <t>Iron Hill Belgian Tripel</t>
  </si>
  <si>
    <t>Traditional Belgian-style golden ale, complex aroma and flavor of plums, spice and bananas with a refreshing balanced bitterness.</t>
  </si>
  <si>
    <t>Pig Iron Porter</t>
  </si>
  <si>
    <t>Historically, porter had its heyday in 18th century London, where it was the beer of the working class. It doesn't take much to work up a thirst for this flavorful beer. The distinct roasted and chocolate notes are well balanced by a slight bitterness.</t>
  </si>
  <si>
    <t>Ironbound Ale</t>
  </si>
  <si>
    <t>Hold onto your beer mugs, because this medium-bodied beer has been overwhelmed with hop additions. Brewed as an American pale ale, it's a celebration of American hop varieties: Cascade, Crystal, Centennial and Chinook. You won't be disappointed.</t>
  </si>
  <si>
    <t>Lodestone Lager</t>
  </si>
  <si>
    <t>Anvil Ale</t>
  </si>
  <si>
    <t>English style best bitter. It is a traditional English pub ale that is easy drinking, often referred to as a \session beer\". It is medium-bodied and copper colored with a noticeable malt flavor up front that finishes with a hop bitterness and floral hop flavor."</t>
  </si>
  <si>
    <t>Brau Light</t>
  </si>
  <si>
    <t>Dirty Bastard Scotch Style Ale</t>
  </si>
  <si>
    <t>Founders flagship beer. Dirty Bastard is an absolute beautiful beer to behold. Dark ruby in color and brewed with ten varieties of imported malts this beer continuously lives up to its reputation as a bold and powerful ale. Dirty Bastard is complex in the finish with hints of smoke and peat paired with a malty richness, finalized with a good bit of hop attitude.  This beer ain't for the wee lads.</t>
  </si>
  <si>
    <t>Eagle Lake Pale Ale</t>
  </si>
  <si>
    <t>Rapidan Brown</t>
  </si>
  <si>
    <t>Saint Peter Red</t>
  </si>
  <si>
    <t>Mankato Gold</t>
  </si>
  <si>
    <t>Anniversary Ale</t>
  </si>
  <si>
    <t>Kasota IPA</t>
  </si>
  <si>
    <t>The Beast Grand Cru</t>
  </si>
  <si>
    <t>14.9</t>
  </si>
  <si>
    <t>The Beast is a seducer - accommodating, complicated, powerful, dark and created to last the ages. With a deep burgundy color and aromas of honey, nutmeg, mandarin orange and pineapple, this massive and challenging brew has flavors akin to a beautiful Carribean rum. Dates, plums, raisins and molasses are dominant in a rich vinous texture. Cellarable for 10+ years.</t>
  </si>
  <si>
    <t>Four</t>
  </si>
  <si>
    <t>Special Extra Export Stout</t>
  </si>
  <si>
    <t>Lemon Wheat</t>
  </si>
  <si>
    <t>Long Face Amber</t>
  </si>
  <si>
    <t>Marzen Lager</t>
  </si>
  <si>
    <t>Off KIL Ter Scottish Ale</t>
  </si>
  <si>
    <t>Stout \To Be Named Later\""</t>
  </si>
  <si>
    <t>Mild Brown</t>
  </si>
  <si>
    <t>Caramel Apple Ale</t>
  </si>
  <si>
    <t>Wexford Irish Cream Ale</t>
  </si>
  <si>
    <t>Based on a traditional Irish recipe from county Wexford that dates back to 1810, we use only the best ingredients to ensure that our Wexford Ale has a smooth mellow creaminess we believe you will enjoy.</t>
  </si>
  <si>
    <t>Old Guardian Barley Wine 2005</t>
  </si>
  <si>
    <t>Roza Reserve</t>
  </si>
  <si>
    <t>Winterfestival</t>
  </si>
  <si>
    <t>St. Martin Doppelbock</t>
  </si>
  <si>
    <t>JubilÃ¤ums German Pils</t>
  </si>
  <si>
    <t>Bayrisch Hell</t>
  </si>
  <si>
    <t>Sprecher Doppelbock</t>
  </si>
  <si>
    <t>7.85</t>
  </si>
  <si>
    <t>This dark lager was originally brewed as liquid bread to sustain Bavarian monks while fasting. Its sweet complex malt character comes from brewing with many varieties of dark roasted caramel malts and long periods of cold storage (6 months).</t>
  </si>
  <si>
    <t>Gingered Ale</t>
  </si>
  <si>
    <t>Bourbon Barrel Scotch Ale</t>
  </si>
  <si>
    <t>Burntwood Black Ale</t>
  </si>
  <si>
    <t>Derailed Ale</t>
  </si>
  <si>
    <t>HabaÃ±ero</t>
  </si>
  <si>
    <t>1100 Wheat Wine</t>
  </si>
  <si>
    <t>Witchtree ESB</t>
  </si>
  <si>
    <t>Big Boat Oatmeal Stout</t>
  </si>
  <si>
    <t>XXX English Ale</t>
  </si>
  <si>
    <t>El NiÃ±o IPA</t>
  </si>
  <si>
    <t>Starfire Pale Ale</t>
  </si>
  <si>
    <t>Farmhouse Reserve</t>
  </si>
  <si>
    <t>Chocolate Mint Stout</t>
  </si>
  <si>
    <t>Honey Pilsner</t>
  </si>
  <si>
    <t>Moneuse Speciale NoÃ«l</t>
  </si>
  <si>
    <t>Speciale NoÃ«l</t>
  </si>
  <si>
    <t>Christmas Ale</t>
  </si>
  <si>
    <t>K-O Blond Beer</t>
  </si>
  <si>
    <t>Brune / Bruin</t>
  </si>
  <si>
    <t>Grotten Brown</t>
  </si>
  <si>
    <t>The latest acquisition â€œGrottenbierâ€ was created by Master Brewer Pierre Celis. It is an aromatic dark beer with 6.5% alcohol content.
In the marl pits in Kanne ( Belgium) and Valkenburg (the Netherlands), deep under the ground, you can taste the Grottenbier in a constant temperature of 11Â° Celsius.
As it is the case with Champagne, the bottles are placed in a â€œpupitreâ€ with results in an additional fermentation. 
This beer with a high fermentation with a second fermentation in the bottle has been pointed out as one of the best 10 present-day beers by beer guru Michael Jackson.</t>
  </si>
  <si>
    <t>Barley Wine Ale</t>
  </si>
  <si>
    <t>Doggie Claws 2004</t>
  </si>
  <si>
    <t>Censored (aka The Kronic)</t>
  </si>
  <si>
    <t>Wee Beast</t>
  </si>
  <si>
    <t>Bloesem Bink</t>
  </si>
  <si>
    <t>Loterbol</t>
  </si>
  <si>
    <t>Ruth</t>
  </si>
  <si>
    <t>Mojave Gold</t>
  </si>
  <si>
    <t>Eastern Sierra Lager</t>
  </si>
  <si>
    <t>Mojave Red</t>
  </si>
  <si>
    <t>Desert Pale Ale</t>
  </si>
  <si>
    <t>Plaid Bastard</t>
  </si>
  <si>
    <t>Dos Rios Vienna Lager</t>
  </si>
  <si>
    <t>Rye On</t>
  </si>
  <si>
    <t>Loyal Duke Scotch Ale</t>
  </si>
  <si>
    <t>Jubilee Ale</t>
  </si>
  <si>
    <t>Mocha Joe</t>
  </si>
  <si>
    <t>Otis Alt</t>
  </si>
  <si>
    <t>Kellerbier</t>
  </si>
  <si>
    <t>Thomas Hooker American Pale Ale is an extremely vivid, medium-bodied brew. Hooker Pale Ale stresses the crisp bitterness, lingering resin flavor, and aroma of American hops which are characteristic of the most distinctive West Coast Ales. The caramel sweetness of the malt balances the chock-full-of-hops flavor to yield a complex but quite refreshing brew.</t>
  </si>
  <si>
    <t>Sled Dog Doppelbock</t>
  </si>
  <si>
    <t>Weathertop Doppelbock</t>
  </si>
  <si>
    <t>Wheat Wine</t>
  </si>
  <si>
    <t>Pioneer Peak Porter</t>
  </si>
  <si>
    <t>Wild Banshee Barleywine</t>
  </si>
  <si>
    <t>9.8</t>
  </si>
  <si>
    <t>Thundermuck Stout</t>
  </si>
  <si>
    <t>Solidarity</t>
  </si>
  <si>
    <t>Buccaneer Brown Ale</t>
  </si>
  <si>
    <t>Hoppy Hour IPA</t>
  </si>
  <si>
    <t>Sisyphus Barleywine</t>
  </si>
  <si>
    <t>11.1</t>
  </si>
  <si>
    <t>Pallavicini Pilsner</t>
  </si>
  <si>
    <t>Four Alarm Alt</t>
  </si>
  <si>
    <t>Hibernator Doppelbock</t>
  </si>
  <si>
    <t>Silver</t>
  </si>
  <si>
    <t>Thunderhead Amber Ale</t>
  </si>
  <si>
    <t>Impale Ale</t>
  </si>
  <si>
    <t>Old Town IPA</t>
  </si>
  <si>
    <t>Emancipator</t>
  </si>
  <si>
    <t>Pale</t>
  </si>
  <si>
    <t>Black Sheep Espresso Stout</t>
  </si>
  <si>
    <t>Superhop Ale</t>
  </si>
  <si>
    <t>5 Czars Imperial Stout</t>
  </si>
  <si>
    <t>Ironhead Porter Old No. 3</t>
  </si>
  <si>
    <t>Slam Dunkel</t>
  </si>
  <si>
    <t>Irvington Porter</t>
  </si>
  <si>
    <t>Marzen</t>
  </si>
  <si>
    <t>Big Woody Lager</t>
  </si>
  <si>
    <t>Schaumbergfest</t>
  </si>
  <si>
    <t>Tannhauser</t>
  </si>
  <si>
    <t>Trappist Westvleteren 8</t>
  </si>
  <si>
    <t>Peat Smoked Altbier</t>
  </si>
  <si>
    <t>Billings IPA</t>
  </si>
  <si>
    <t>Peak One Porter</t>
  </si>
  <si>
    <t>Old Smoky</t>
  </si>
  <si>
    <t>St. Charles ESB</t>
  </si>
  <si>
    <t>Our British-style session beer is cask conditioned and dry hopped. Tea colored with a toasted malt flavor, it's an easy drinker with a light mouthfeel and elgeant hop nose.</t>
  </si>
  <si>
    <t>Wild Turkey Bourbon Stout</t>
  </si>
  <si>
    <t>Lucky U Denver Special Bitter</t>
  </si>
  <si>
    <t>4.46</t>
  </si>
  <si>
    <t>Redwing</t>
  </si>
  <si>
    <t>4.73</t>
  </si>
  <si>
    <t>6.54</t>
  </si>
  <si>
    <t>Singletrack Copper Ale</t>
  </si>
  <si>
    <t>5.57</t>
  </si>
  <si>
    <t>Buffalo Gold</t>
  </si>
  <si>
    <t>Honey Wheat</t>
  </si>
  <si>
    <t>4.99</t>
  </si>
  <si>
    <t>Thunder Stout</t>
  </si>
  <si>
    <t>4.95</t>
  </si>
  <si>
    <t>Autumn Ale</t>
  </si>
  <si>
    <t>471 Pilsner</t>
  </si>
  <si>
    <t>Mortality Stout</t>
  </si>
  <si>
    <t>Big Hoppy Monster</t>
  </si>
  <si>
    <t>8.75</t>
  </si>
  <si>
    <t>This mammoth imperial red ale leads with a tantalizing hop aroma that is quickly complemented by an enormous malt backbone &amp; finished with a multitude of hoppy goodness.</t>
  </si>
  <si>
    <t>Sublimator Doppelbock</t>
  </si>
  <si>
    <t>Strom Bomb Stout</t>
  </si>
  <si>
    <t>Black Sand Porter</t>
  </si>
  <si>
    <t>Powell Porter</t>
  </si>
  <si>
    <t>Eager Beaver IPA</t>
  </si>
  <si>
    <t>Black Cat Stout</t>
  </si>
  <si>
    <t>6.15</t>
  </si>
  <si>
    <t>Fat Cat</t>
  </si>
  <si>
    <t>Arrogant Brit</t>
  </si>
  <si>
    <t>4.85</t>
  </si>
  <si>
    <t>Dogtoberfest Octoberfest</t>
  </si>
  <si>
    <r>
      <rPr>
        <sz val="10"/>
        <color indexed="8"/>
        <rFont val="Helvetica Neue"/>
      </rPr>
      <t xml:space="preserve">Dogtoberfest are shrouded in mystery, but scholars think it has everything to do with an insane German king and a crazed Oompah band. You can read the full historical record of Dogtoberfest at </t>
    </r>
    <r>
      <rPr>
        <u/>
        <sz val="10"/>
        <color indexed="8"/>
        <rFont val="Helvetica Neue"/>
      </rPr>
      <t>FlyingDogAles.com</t>
    </r>
    <r>
      <rPr>
        <sz val="10"/>
        <color indexed="8"/>
        <rFont val="Helvetica Neue"/>
      </rPr>
      <t>. Dogtoberfest is deep mahogany in color with an intriguing caramel finish and brewed with 100% imported German ingredients for a true German flavor.</t>
    </r>
  </si>
  <si>
    <t>Lucky U ESB</t>
  </si>
  <si>
    <t>Purple Nightie</t>
  </si>
  <si>
    <t>Rocktoberfest</t>
  </si>
  <si>
    <t>Dark Knight</t>
  </si>
  <si>
    <t>Sunny Summer Ale</t>
  </si>
  <si>
    <t>Wit</t>
  </si>
  <si>
    <t>Old Eight Porter</t>
  </si>
  <si>
    <t>Wild Brunette</t>
  </si>
  <si>
    <t>Stockyard IPA</t>
  </si>
  <si>
    <t>Little Barley Bitter</t>
  </si>
  <si>
    <t>Black H2O Oatmeal Stout</t>
  </si>
  <si>
    <t>This is our darkest and most heavy regular offering. It is virtually black in color and features rich roasted malt flavor with a delicate caramel and vanilla finish. It is carbonated and served with the use of nitrogen gas, giving the Black Water a beautiful cascading pour and thick, creamy foam atop your glass. Made with only the freshest American malts and English hops.</t>
  </si>
  <si>
    <t>Masala Mama IPA</t>
  </si>
  <si>
    <t>Our brewers believe an American IPA should be full of American hops. Masala Mama uses three different West Coast varieties, over five hop additions. This copper-colored ale is not strictly about hops; American pale barley and several caramel malts balance the flavor for a green, toasted caramel finish. The British realized an abundance of hops will help preserve beer â€¦ we realized hops can preserve our customers.</t>
  </si>
  <si>
    <t>Smoked Porter</t>
  </si>
  <si>
    <t>Tripel Vision</t>
  </si>
  <si>
    <t>Hope &amp; King Scotch Ale</t>
  </si>
  <si>
    <t>Hope and King is a full-body brew and is rich in malt complexity. Brewed with both English and American barley and many, many specialty malts this deeply colored ale has hints of roasted chocolate, caramel and raisins with very little hop presence. Our interpretation of the classic ale that originated in Glasgow, Scotland.</t>
  </si>
  <si>
    <t>West Bank Pub Ale</t>
  </si>
  <si>
    <t>Most welcoming British pubs off a house ale or \pub ale\" â€” this is ours. We use only the finest English barley</t>
  </si>
  <si>
    <t>Bright Spot Golden Ale</t>
  </si>
  <si>
    <t>This American-style golden ale is our lightest, in both color and flavor. Bright Spot is brewed with locally malted 2-row barley and the finest American, Czech and German hops lending a well-balanced, refreshing taste. A compliment to nearly any of our menu choices.</t>
  </si>
  <si>
    <t>High Point Dunkel</t>
  </si>
  <si>
    <t>Tusker Premium Lager</t>
  </si>
  <si>
    <t>Big Island Porter</t>
  </si>
  <si>
    <t>Knockadoon Irish Ale</t>
  </si>
  <si>
    <t>Grand Marais Pale Ale</t>
  </si>
  <si>
    <t>Kabeelo Lodge Lager</t>
  </si>
  <si>
    <t>Gunflint Gold Ale</t>
  </si>
  <si>
    <t>Amber Bock</t>
  </si>
  <si>
    <t>Cork Brown Ale</t>
  </si>
  <si>
    <t>Sligo Red</t>
  </si>
  <si>
    <t>Light Amber Ale</t>
  </si>
  <si>
    <t>Irish Gold</t>
  </si>
  <si>
    <t>Malheur Black Chocolate 2003</t>
  </si>
  <si>
    <t>Hahn Special Vintage 2000</t>
  </si>
  <si>
    <t>Samuel Adams Chocolate Bock</t>
  </si>
  <si>
    <t>2004 Symposium Ale</t>
  </si>
  <si>
    <t>Benchmark Old Ale</t>
  </si>
  <si>
    <t>Czar Imperial Stout</t>
  </si>
  <si>
    <t>11.9</t>
  </si>
  <si>
    <t>Guinness Foreign Extra</t>
  </si>
  <si>
    <t>Dragonhead Stout</t>
  </si>
  <si>
    <t>Dragonhead is a legendary stout: dark, intense and fully-flavoured, it is our tribute to the Vikings and their cultural legacy in Orkney.
On the nose, this black stout has a smooth roasted malt aroma giving bitter chocolate, dark roasted coffee and Smokey notes balanced by hints of spicy Goldings hop.
On the palate, the dark roasted malts combine to give a rich, rounded palate with chocolate, toast and nut flavours, with a satisfying spicy hop finish.</t>
  </si>
  <si>
    <t>Dundee Porter</t>
  </si>
  <si>
    <t>Lava Rock Porter</t>
  </si>
  <si>
    <t>Three Threads Porter</t>
  </si>
  <si>
    <t>TmavÃ© 10% / Dark Beer</t>
  </si>
  <si>
    <t>Auburn Ale</t>
  </si>
  <si>
    <t>Strong Ox</t>
  </si>
  <si>
    <t>Old 95</t>
  </si>
  <si>
    <t>Taieri George</t>
  </si>
  <si>
    <t>Dunkles</t>
  </si>
  <si>
    <t>Golden Export</t>
  </si>
  <si>
    <t>Premium Light Lager</t>
  </si>
  <si>
    <t>Hop Maniac IPA</t>
  </si>
  <si>
    <t>Golden Triangle Triple</t>
  </si>
  <si>
    <t>Belgian Double</t>
  </si>
  <si>
    <t>Steamroller Stout</t>
  </si>
  <si>
    <t>Hazy Daze Hefeweizen</t>
  </si>
  <si>
    <t>Patriot Pale Ale</t>
  </si>
  <si>
    <t>Alt-Er-Ego Amber</t>
  </si>
  <si>
    <t>Horny Devil</t>
  </si>
  <si>
    <t>Old Numbskull 2003</t>
  </si>
  <si>
    <t>Come About Imperial Stout</t>
  </si>
  <si>
    <t>Navigator Doppelbock</t>
  </si>
  <si>
    <t>Vertical Epic 04.04.04</t>
  </si>
  <si>
    <t>First Anniversary Ale</t>
  </si>
  <si>
    <t>Wheat</t>
  </si>
  <si>
    <t>Fire Rock Pale Ale</t>
  </si>
  <si>
    <t>Double Barrel Ale</t>
  </si>
  <si>
    <t>A British Pale Ale never tasted so fresh. We challenge our good friends across the pond to match this one. Canâ€™t be done. Weâ€™ve honored the traditions of the great British Pale brewers of Burton-on-Trent using our patented Firestone Union oak barrels. Youâ€™re left with a mild blend of vanilla and toasted oak flavor touched with an elegant hint of English noble hops. DBA is the flagship of our company and wildly popular.</t>
  </si>
  <si>
    <t>Island Pale Ale (IPA)</t>
  </si>
  <si>
    <t>Our Islander IPA is a powerful West Coast IPA. This beer bites back with an intense hoppy zing and high alcohol content. The Islander IPA is dry hopped with tons of Centennial &amp; Chinook hops and its fruity aroma will win your approval.</t>
  </si>
  <si>
    <t>Point Loma Porter</t>
  </si>
  <si>
    <t>A robust porter, very dark in color and a roasted malt flavor from chocolate malts. Its slight bitterness is rightfully balanced with a sweet smooth finish. A full-bodied beer with medium hop bitterness and aroma.</t>
  </si>
  <si>
    <t>Uptown Brown</t>
  </si>
  <si>
    <t>Mermaid Red</t>
  </si>
  <si>
    <t>Four Brothers Pale Ale</t>
  </si>
  <si>
    <t>Coronado Golden Ale</t>
  </si>
  <si>
    <t>This golden colored ale is smooth, light in flavor, crisp and very similar to a European-style pilsner. Our Golden ale is delicately hopped with traditional pilsner style Czech Saaz hops. It is one of our most popular beers and considered our gateway beer.</t>
  </si>
  <si>
    <t>Old Guardian Barley Wine 2003</t>
  </si>
  <si>
    <t>9.91</t>
  </si>
  <si>
    <t>Dorado Double IPA</t>
  </si>
  <si>
    <t>Old 395 Barleywine</t>
  </si>
  <si>
    <t>Mission Gorge Porter</t>
  </si>
  <si>
    <t>Grantville Gold</t>
  </si>
  <si>
    <t>Old Town Nut Brown</t>
  </si>
  <si>
    <t>Friars IPA</t>
  </si>
  <si>
    <t>Levitation Ale</t>
  </si>
  <si>
    <t>Imperial Stout 2003</t>
  </si>
  <si>
    <t>Lil Devil</t>
  </si>
  <si>
    <t>Pure Hoppiness</t>
  </si>
  <si>
    <t>A West Coast Double IPA
So mega-hopped it will take you to hop heaven. Weâ€™ve used hops in the boil, more hops in the giant hopback, and added to that, an incredible amount of dry-hopping for that cutting-edge â€œhop bite.â€ Once youâ€™ve tasted this unique beer, all others pale in comparison. 1.072 OG Classified IBU 8%ABV</t>
  </si>
  <si>
    <t>Stone Smoked Porter is dark, rich and complicated. A porter is substantially darker than a pale ale, but not as black or opaque as a stout. Our Smoked porter has a captivatingly deep mahogany color, complimented by silky dark tan head. Rich, full bodied and robust. Smooth, with chocolate and coffee-like flavors balanced by the subtle \smoky\" character of just the right amount of peat-smoked specialty malt."</t>
  </si>
  <si>
    <t>Stone Pale Ale</t>
  </si>
  <si>
    <t>Our flagship ale, Stone Pale Ale is our Southern California interpretation of the classic British pale ale style. Deep amber in color, Stone Pale Ale is robust and full flavored. A delicate hop aroma is complemented by a rich maltiness. This is an ale for those who have learned to appreciate distinctive flavor. Stone Pale Ale is great by itself, or with food that requires a beer of character.</t>
  </si>
  <si>
    <t>Winter Wheat</t>
  </si>
  <si>
    <t>X-Tra Pale</t>
  </si>
  <si>
    <t>Caber Tossed</t>
  </si>
  <si>
    <t>Cinnabarr</t>
  </si>
  <si>
    <t>Old English Ale</t>
  </si>
  <si>
    <t>Honey Ale</t>
  </si>
  <si>
    <t>Premium Golden Ale</t>
  </si>
  <si>
    <t>Ding Ding Double IPA</t>
  </si>
  <si>
    <t>Torrey Pines IPA</t>
  </si>
  <si>
    <t>Sunset Amber Ale</t>
  </si>
  <si>
    <t>Paradise Pale Ale</t>
  </si>
  <si>
    <t>Sweet Spot Hefe</t>
  </si>
  <si>
    <t>California Gold</t>
  </si>
  <si>
    <t>Skye Strong Ale</t>
  </si>
  <si>
    <t>Bombshell Barleywine</t>
  </si>
  <si>
    <t>Red Square</t>
  </si>
  <si>
    <t>Broken Keg Ice Bock</t>
  </si>
  <si>
    <t>Z-U-Later Doppelbock</t>
  </si>
  <si>
    <t>Frank Double IPA</t>
  </si>
  <si>
    <t>Creamy Stout</t>
  </si>
  <si>
    <t>Belgian Abbey Red</t>
  </si>
  <si>
    <t>Padre Porter</t>
  </si>
  <si>
    <t>Star of India Pale Ale</t>
  </si>
  <si>
    <t>Downtown After Dark</t>
  </si>
  <si>
    <t>Red Trolley Ale</t>
  </si>
  <si>
    <t>Amber Lager</t>
  </si>
  <si>
    <t>Endless Summer Gold</t>
  </si>
  <si>
    <t>Sprecher Russian Imperial Stout</t>
  </si>
  <si>
    <t>Once brewed in Britain for the Russian Czars, this tremendously rich and thick ale uses a profusion of burnt and caramel malts. A massive mouthful of dark roasted malt and coffee flavors finishes with hints of chocolate, caramel &amp; licorice.</t>
  </si>
  <si>
    <t>Sprecher Abbey Triple</t>
  </si>
  <si>
    <t>8.41</t>
  </si>
  <si>
    <t>A Belgian Trappist triple yeast culture balanced with the finest imported pale barley, Belgian aromatic malt and oats, gives this golden ale a fruity bouquet and a light refined taste.</t>
  </si>
  <si>
    <t>Blackfriar</t>
  </si>
  <si>
    <t>Rycerskie</t>
  </si>
  <si>
    <t>Van den Vern Grand Cru</t>
  </si>
  <si>
    <t>Tripel Krullekop</t>
  </si>
  <si>
    <t>Black Diamond Imperial Porter</t>
  </si>
  <si>
    <t>Mojo Ale</t>
  </si>
  <si>
    <t>Satin Solstice Imperial Stout</t>
  </si>
  <si>
    <t>This smooth, creamy stout and a crackling fireplace are the perfect answer to a wintery evening in Wisconsin. The rich coffee flavor compliments the \warm</t>
  </si>
  <si>
    <t>Snake Chaser</t>
  </si>
  <si>
    <t>Paddle Me IPA</t>
  </si>
  <si>
    <t>Oktober Fest - MÃ¤rzen</t>
  </si>
  <si>
    <t>Heller Hound Bock Beer</t>
  </si>
  <si>
    <t>Sirius</t>
  </si>
  <si>
    <t>Troubadour</t>
  </si>
  <si>
    <t>BÃªte des Vosges</t>
  </si>
  <si>
    <t>Saxo</t>
  </si>
  <si>
    <t>Millennium Brew</t>
  </si>
  <si>
    <t>Empire India Pale Ale</t>
  </si>
  <si>
    <t>Thunder Storm</t>
  </si>
  <si>
    <t>Voyageur Extra Pale Ale</t>
  </si>
  <si>
    <t>Burly Brown Ale</t>
  </si>
  <si>
    <t>Dark Walnut Stout</t>
  </si>
  <si>
    <t>Birch Wood Ale</t>
  </si>
  <si>
    <t>Red Cedar Red</t>
  </si>
  <si>
    <t>Half Moon Gold</t>
  </si>
  <si>
    <t>Bubba</t>
  </si>
  <si>
    <t>White Weasel Beer</t>
  </si>
  <si>
    <t>Nikolausbier AltfrÃ¤nkisches Dunkel</t>
  </si>
  <si>
    <t>Roggenbier</t>
  </si>
  <si>
    <t>Adler BrÃ¤u Doppel Bock Beer</t>
  </si>
  <si>
    <t>Adler BrÃ¤u Winter Ale</t>
  </si>
  <si>
    <t>Adler BrÃ¤u Eagle Lager</t>
  </si>
  <si>
    <t>Prostrator Doppelbock</t>
  </si>
  <si>
    <t>Dark Pilsener</t>
  </si>
  <si>
    <t>Classic Pilsener</t>
  </si>
  <si>
    <t>Gold Rush (discontinued)</t>
  </si>
  <si>
    <t>Northwind Imperial Stout</t>
  </si>
  <si>
    <t>Satan Gold</t>
  </si>
  <si>
    <t>Wooden Ships ESB</t>
  </si>
  <si>
    <t>Old Scratch Barleywine 2002</t>
  </si>
  <si>
    <t>BrÃ¤u-Weisse</t>
  </si>
  <si>
    <t>Weisse Dunkel</t>
  </si>
  <si>
    <t>Pseudo Lambic Framboise</t>
  </si>
  <si>
    <t>Geuze Boon</t>
  </si>
  <si>
    <t>Geuze, a mixture of old and young Lambic. The young Lambic is added to cause a refermentation in the bottle making for a delightfully sparkling and dry beer that has been likened, in all seriousness, to Champagne.</t>
  </si>
  <si>
    <t>CuvÃ©e RenÃ© Grand Cru Gueuze Lambic</t>
  </si>
  <si>
    <t>Iris</t>
  </si>
  <si>
    <t>RosÃ© de Gambrinus</t>
  </si>
  <si>
    <t>Oude Kriek</t>
  </si>
  <si>
    <t>Kriek-Lambic</t>
  </si>
  <si>
    <t>Samichlaus Bier 2003</t>
  </si>
  <si>
    <t>Porter IV</t>
  </si>
  <si>
    <t>The Hairy Eyeball</t>
  </si>
  <si>
    <t>8.8</t>
  </si>
  <si>
    <t>Malheur MM</t>
  </si>
  <si>
    <t>Eastside Dark</t>
  </si>
  <si>
    <t>Big Easy Beer</t>
  </si>
  <si>
    <t>Old Knucklehead 2003</t>
  </si>
  <si>
    <t>Doppel-Hirsch Bavarian-Doppelbock</t>
  </si>
  <si>
    <t>Bottle Conditioned Porter</t>
  </si>
  <si>
    <t>Black Strap Stout</t>
  </si>
  <si>
    <t>Bavarian-Weissbier Hefeweisse / Weisser Hirsch</t>
  </si>
  <si>
    <t>Celis White</t>
  </si>
  <si>
    <t>This traditional Belgian Whitbierre is the multiple gold medal winning Pierre Celis original. White and cloudy in appearance, brewed with wheat and seasoned with orange peel and coriander. A refreshing unfiltered ale that is both sweet and tart.</t>
  </si>
  <si>
    <t>Bridgeport India Pale Ale</t>
  </si>
  <si>
    <t>Our award-winning IPA sparkles with effervescence, the result of natural-conditioning, a process where the beer is double-fermented in each bottle, keg or cask. Brewed with a blend of five hop varieties, BridgePort IPA presents a floral, citrusy aroma and full hop flavor, while downplaying the bitterness.  The beer pours smooth in the glass, emitting its signature golden glow.</t>
  </si>
  <si>
    <t>Blue Heron Pale Ale</t>
  </si>
  <si>
    <t>Stille Nacht</t>
  </si>
  <si>
    <t>Hop Pocket Ale</t>
  </si>
  <si>
    <t>Holiday Spice Lager Beer</t>
  </si>
  <si>
    <t>Samuel Adams Utopias MMIV</t>
  </si>
  <si>
    <t>Grand Cru 2003</t>
  </si>
  <si>
    <t>7th Anniversary IPA</t>
  </si>
  <si>
    <t>Nora</t>
  </si>
  <si>
    <t>Bellegems Bruin</t>
  </si>
  <si>
    <t>BiÃ¨re du Boucanier</t>
  </si>
  <si>
    <t>Porter Boom</t>
  </si>
  <si>
    <t>Bajuvator Doppelbock</t>
  </si>
  <si>
    <t>Roundabout Oatmeal Stout</t>
  </si>
  <si>
    <t>Everyone has their price. For some, it's measured in dollars per hour, for others it's powder days. For those that have the gift of passion for the dark side, it's measured in pints of Oatmeal Stout. Another one of FiftyFifty's seasonals, the Roundabout Oatmeal Stout is brown to black in color and nearly opaque. It has a velvet like mouthfeel, moderate hints of dark dried fruit, espresso beans and Dark Chocolate... and just a hint of hop bitterness. The addition of Flaked Oats gives this brew its wonderful creamy texture. Roundabout Oatmeal Stout is one of a series of Stouts that FiftyFifty Brewing Co. will produce during the course of the year. Enjoy!</t>
  </si>
  <si>
    <t>Ale</t>
  </si>
  <si>
    <t>Bombardier Premium Ale</t>
  </si>
  <si>
    <t>Christmas Ale 2003</t>
  </si>
  <si>
    <t>Old Stock Ale 2002</t>
  </si>
  <si>
    <t>Ruination IPA</t>
  </si>
  <si>
    <t>PrimÃ¡tor Double 24% / PrimÃ¡tor Double Bock Beer</t>
  </si>
  <si>
    <t>Salvation</t>
  </si>
  <si>
    <t>Schokolade Bock</t>
  </si>
  <si>
    <t>Winterkoninkse</t>
  </si>
  <si>
    <t>Toasted Oats &amp; Molasses Brown Ale</t>
  </si>
  <si>
    <t>Gouyasse / Goliath</t>
  </si>
  <si>
    <t>Pumpkin Ale</t>
  </si>
  <si>
    <t>Port Washington Old Port Porter</t>
  </si>
  <si>
    <t>Triple \H\""</t>
  </si>
  <si>
    <t>Maslifter Oktoberfest</t>
  </si>
  <si>
    <t>Port Washington Amber Ale</t>
  </si>
  <si>
    <t>Port Washington Pier 96 Lager</t>
  </si>
  <si>
    <t>Munich Dunkel</t>
  </si>
  <si>
    <t>ReichelbrÃ¤u Eisbock</t>
  </si>
  <si>
    <t>Bruin Tradition / Brune Tradition</t>
  </si>
  <si>
    <t>Reserve Speciale / SpÃ©ciale NoÃ«l</t>
  </si>
  <si>
    <t>Black Hook Porter</t>
  </si>
  <si>
    <t>A smooth, full-bodied nut brown ale, lightly hopped with a hint of roasted chocolate and crystal malts.  This ale is dark in color without the heavy taste of porter or stout.</t>
  </si>
  <si>
    <t>Autumnal Fire</t>
  </si>
  <si>
    <t>Hacker-Pschorr Hubertus Bock</t>
  </si>
  <si>
    <t>Goudenband 2002</t>
  </si>
  <si>
    <t>PrimÃ¡tor Blonde Bock Beer</t>
  </si>
  <si>
    <t>Tyskie Gronie</t>
  </si>
  <si>
    <t>Roundhouse Rye</t>
  </si>
  <si>
    <t>Ultra AmbrÃ©e</t>
  </si>
  <si>
    <t>Edison Light Beer</t>
  </si>
  <si>
    <t>James Squire Australian Best Ale Limited Release</t>
  </si>
  <si>
    <t>Sprecher Oktoberfest</t>
  </si>
  <si>
    <t>Traditionally brewed to celebrate the harvest season, this reddish-brown lager has a rich caramel character and a long flavorful finish. Its delicious malty sweetness is nicely accented by a slighty fruity bouquet and a mild hop flavor.</t>
  </si>
  <si>
    <t>Samuel Adams Triplebock 1995</t>
  </si>
  <si>
    <t>Hoptoberfest</t>
  </si>
  <si>
    <t>Lizard Lager</t>
  </si>
  <si>
    <t>William Capen Bitter Ale</t>
  </si>
  <si>
    <t>Full Tilt IPA</t>
  </si>
  <si>
    <t>Tripel Reserve</t>
  </si>
  <si>
    <t>Hop Rod Rye</t>
  </si>
  <si>
    <t>Essentially a strong American IPA made with 20% rye malt. Darker in color, Hop Rod Rye boasts a huge hop aroma and flavor accompanied by a slightly sweet, malty finish.</t>
  </si>
  <si>
    <t>Northern Glory Premium Ale</t>
  </si>
  <si>
    <t>Riggwelter Yorkshire Ale</t>
  </si>
  <si>
    <t>Trappist Blond</t>
  </si>
  <si>
    <t>Tie Die Red</t>
  </si>
  <si>
    <t>Saranac Hefeweizen</t>
  </si>
  <si>
    <t>This traditional style German Wheat beer (pronounced) Hah-fuh-vite-zen) remains unfiltered to preserve it's natural smooth flavor and aroma. Don't be alarmed by its cloudy appearance or noticeable sediment. The slight banana and clove aroma comes from the authentic German Hefeweizen yeast. It has a light refreshing finish.</t>
  </si>
  <si>
    <t>Chief Blackhawk Porter</t>
  </si>
  <si>
    <t>In 1767 a great Sauk leader was born.  His name meant \the black sparrow hawk.\"  He came to be known as Black Hawk.  Strong beliefs</t>
  </si>
  <si>
    <t>along with 1</t>
  </si>
  <si>
    <t>200 of his people</t>
  </si>
  <si>
    <t xml:space="preserve"> Black Hawk was driven from his ancestral home during a war that bears his name.  We celebrate this Sauk leader and his courage with our BlackHawk Porter</t>
  </si>
  <si>
    <t xml:space="preserve"> the kind of beer that make you say</t>
  </si>
  <si>
    <t xml:space="preserve"> Ma-ka-tai-she-kia-kiak!
Chief BlackHawk Porter is a robust black and sharply bittersweet ale.  This style was traditionally the session beer consumed by the porters in London."</t>
  </si>
  <si>
    <t>Dort</t>
  </si>
  <si>
    <t>8-Ball Stout</t>
  </si>
  <si>
    <t>Milkhouse Stout</t>
  </si>
  <si>
    <t>Old 47 Ale</t>
  </si>
  <si>
    <t>Shawano Gold</t>
  </si>
  <si>
    <t>Speciale Reserve Ale</t>
  </si>
  <si>
    <t>Scorpion Pale Ale</t>
  </si>
  <si>
    <t>Export</t>
  </si>
  <si>
    <t>Dark Wheat</t>
  </si>
  <si>
    <t>Summer Gueuze</t>
  </si>
  <si>
    <t>Double Gueuze (discontinued)</t>
  </si>
  <si>
    <t>Pioneer Pale Ale (discontinued)</t>
  </si>
  <si>
    <t>English Brown Ale (discontinued)</t>
  </si>
  <si>
    <t>Octoberfest (discontinued)</t>
  </si>
  <si>
    <t>Sherwood Forest IPA</t>
  </si>
  <si>
    <t>Cat Tail Pale Ale</t>
  </si>
  <si>
    <t>Centennial IPA</t>
  </si>
  <si>
    <t>Selected as a benchmark for the Beer Judge Certification Program used in all American based beer judgings. Centennial IPA has quickly become the IPA of choice. Pour yourself a pint of this complex flavorful ale and bask in the frothy head's floral bouquet. Relish the immense citrus accents, achieved by the abundance of dry hopping. This ale's sweet, malty undertones balance the hop character with a finish that never turns too bitter.</t>
  </si>
  <si>
    <t>Bill Old Ale</t>
  </si>
  <si>
    <t>Stein Bock</t>
  </si>
  <si>
    <t>120 Shilling Scotch Ale</t>
  </si>
  <si>
    <t>Caramel Rye</t>
  </si>
  <si>
    <t>Amber Plus</t>
  </si>
  <si>
    <t>Dark Star</t>
  </si>
  <si>
    <t>Dreadnaught Imperial IPA</t>
  </si>
  <si>
    <t>A hop loverâ€™s dream! Mango and peach aromas with a crisp citrus finish.</t>
  </si>
  <si>
    <t>Top Heavy Hefeweizen</t>
  </si>
  <si>
    <t>9Â½ Wheats</t>
  </si>
  <si>
    <t>Old Roundout Pale Ale</t>
  </si>
  <si>
    <t>Whiskey Barrel Whitetail Cream Ale</t>
  </si>
  <si>
    <t>Artisan Saison</t>
  </si>
  <si>
    <t>Oompa Loompa Chocolate Stout</t>
  </si>
  <si>
    <t>Dubbel Dragon</t>
  </si>
  <si>
    <t>This Dubbel style Belgian beer is created in the great Belgian tradition. Pale Malt, Caramel and Special B Malts impart a unique sweetness to this beer. The traditional Belgian yeast fully ferments the Belgian Candi Sugar to give a satisfying taste that is twice what a Belgian pale delivers.</t>
  </si>
  <si>
    <t>Caramel Bock</t>
  </si>
  <si>
    <t>London Banker ESB</t>
  </si>
  <si>
    <t>Red Lager</t>
  </si>
  <si>
    <t>Blackburn Doppelbock</t>
  </si>
  <si>
    <t>7.9</t>
  </si>
  <si>
    <t>Hopfenkopf</t>
  </si>
  <si>
    <t>Oak Aged Single Malt</t>
  </si>
  <si>
    <t>Old Skeezer Barley Wine</t>
  </si>
  <si>
    <t>Hemp Ale</t>
  </si>
  <si>
    <t>Evolutionary IPA</t>
  </si>
  <si>
    <t>Bitter Woman From Hell Extra IPA</t>
  </si>
  <si>
    <t>Madelia Mild</t>
  </si>
  <si>
    <t>Big Swede Swedish-Style Imperial Stout</t>
  </si>
  <si>
    <t>2nd Street Amber</t>
  </si>
  <si>
    <t>Salmon Tail Pale Ale</t>
  </si>
  <si>
    <t>Poplar Porter</t>
  </si>
  <si>
    <t>Red</t>
  </si>
  <si>
    <t>Griesendiech Pilsner</t>
  </si>
  <si>
    <t>Colony Oatmeal Stout</t>
  </si>
  <si>
    <t>Kayak KÃ¶lsch</t>
  </si>
  <si>
    <t>Coffee Ale</t>
  </si>
  <si>
    <t>Foxy Brown</t>
  </si>
  <si>
    <t>Augsburger Dark</t>
  </si>
  <si>
    <t>Augsburger Golden</t>
  </si>
  <si>
    <t>Left Hand Milk Stout</t>
  </si>
  <si>
    <t>Gritstone Premium Ale</t>
  </si>
  <si>
    <t>Het Kapittel Pater</t>
  </si>
  <si>
    <t>Special Amber</t>
  </si>
  <si>
    <t>A delicate balance of toasted malt and fresh hops give this medium-bodied German-style lager an intriguing, complex malt flavor. A creamy head, deep golden color and an impressive hop bouquet make this a very special beer.</t>
  </si>
  <si>
    <t>Luna Stout</t>
  </si>
  <si>
    <t>Malteser Weissbier</t>
  </si>
  <si>
    <t>KrÃ¤usen NaturtrÃ¼b</t>
  </si>
  <si>
    <t>Original Badebier / Original Bathbeer Monastery Fun</t>
  </si>
  <si>
    <t>Export Premium</t>
  </si>
  <si>
    <t>Urthel Novicius Vertus</t>
  </si>
  <si>
    <t>Urthel Tonicum Finiboldhus</t>
  </si>
  <si>
    <t>Double Hop Premium Ale</t>
  </si>
  <si>
    <t>Original</t>
  </si>
  <si>
    <t>Wittekerke</t>
  </si>
  <si>
    <t>Capital Fest Beer</t>
  </si>
  <si>
    <t>Mestreechs Aajt</t>
  </si>
  <si>
    <t>Bee Sting Honey Ale</t>
  </si>
  <si>
    <t>Yorkshire Terrier Premium Cask Bitter</t>
  </si>
  <si>
    <t>The Iron Tankard</t>
  </si>
  <si>
    <t>The Brew 1 â€“ March â€“ â€œThe Iron Tankardâ€ Old Stock Ale â€“ The building started as a YMCA in 1889 and had a huge iron swimming pool in the basement.
From Spike: Iron Tankard â€œOld Stock Aleâ€ is the first of four beers in Terrapinâ€™s Georgia Theatre Sessions. It is brewed with a generous portion of crystal malts for a full body and is lightly hopped. This malt forward beer has flavors of dark dried fruit, mellow alcoholic warmth and is unfiltered for your listening pleasure.
A portion of the proceeds will be donated to the Georgia Historic Trust for Historic Preservation Fund to rebuild the Georgia Theater. To make things even more interesting, there is one Golden Ticket hidden among each of the Georgia Theater Sessions brews. This means that four lucky winners will receive a lifetime pass to the new Theater.</t>
  </si>
  <si>
    <t>Classic Oatmeal Stout</t>
  </si>
  <si>
    <t>A. LeCoq Imperial Extra Double Stout 2000</t>
  </si>
  <si>
    <t>Genuine Irish Stout</t>
  </si>
  <si>
    <t>Liefmans Kriekbier</t>
  </si>
  <si>
    <t>Pub Ale Draught</t>
  </si>
  <si>
    <t>Mile Rock Amber Ale</t>
  </si>
  <si>
    <t>John Courage Amber</t>
  </si>
  <si>
    <t>Fuggles IPA</t>
  </si>
  <si>
    <t>PranQster Belgian Ale</t>
  </si>
  <si>
    <t>7.6</t>
  </si>
  <si>
    <r>
      <rPr>
        <sz val="10"/>
        <color indexed="8"/>
        <rFont val="Helvetica Neue"/>
      </rPr>
      <t xml:space="preserve">Pranqster
</t>
    </r>
    <r>
      <rPr>
        <sz val="10"/>
        <color indexed="8"/>
        <rFont val="Helvetica Neue"/>
      </rPr>
      <t xml:space="preserve">Belgian Style Golden Ale
</t>
    </r>
    <r>
      <rPr>
        <sz val="10"/>
        <color indexed="8"/>
        <rFont val="Helvetica Neue"/>
      </rPr>
      <t xml:space="preserve">
</t>
    </r>
    <r>
      <rPr>
        <sz val="10"/>
        <color indexed="8"/>
        <rFont val="Helvetica Neue"/>
      </rPr>
      <t xml:space="preserve">Belgian Ales represent the height of the brewers' art. Sophisticated brewing techniques, yeast blends and unique flavoring elements have elevated the beers of Belgium to the status enjoyed by wine in other countries.
</t>
    </r>
    <r>
      <rPr>
        <sz val="10"/>
        <color indexed="8"/>
        <rFont val="Helvetica Neue"/>
      </rPr>
      <t xml:space="preserve">
</t>
    </r>
    <r>
      <rPr>
        <sz val="10"/>
        <color indexed="8"/>
        <rFont val="Helvetica Neue"/>
      </rPr>
      <t xml:space="preserve">PranQster follows in this tradition using a mixed culture of antique yeast strains that produce a floral nose, a full fruity flavor and a clean finish.
</t>
    </r>
    <r>
      <rPr>
        <sz val="10"/>
        <color indexed="8"/>
        <rFont val="Helvetica Neue"/>
      </rPr>
      <t xml:space="preserve">
</t>
    </r>
    <r>
      <rPr>
        <sz val="10"/>
        <color indexed="8"/>
        <rFont val="Helvetica Neue"/>
      </rPr>
      <t xml:space="preserve">Available in 12oz 4 packs and 750 ml traditionally corked and wired bottles.
</t>
    </r>
    <r>
      <rPr>
        <sz val="10"/>
        <color indexed="8"/>
        <rFont val="Helvetica Neue"/>
      </rPr>
      <t xml:space="preserve">
</t>
    </r>
    <r>
      <rPr>
        <sz val="10"/>
        <color indexed="8"/>
        <rFont val="Helvetica Neue"/>
      </rPr>
      <t xml:space="preserve">Vital Statistics
</t>
    </r>
    <r>
      <rPr>
        <sz val="10"/>
        <color indexed="8"/>
        <rFont val="Helvetica Neue"/>
      </rPr>
      <t xml:space="preserve">Style: Belgian Style
</t>
    </r>
    <r>
      <rPr>
        <sz val="10"/>
        <color indexed="8"/>
        <rFont val="Helvetica Neue"/>
      </rPr>
      <t xml:space="preserve">          Golden Ale
</t>
    </r>
    <r>
      <rPr>
        <sz val="10"/>
        <color indexed="8"/>
        <rFont val="Helvetica Neue"/>
      </rPr>
      <t xml:space="preserve">Color: Soft Gold
</t>
    </r>
    <r>
      <rPr>
        <sz val="10"/>
        <color indexed="8"/>
        <rFont val="Helvetica Neue"/>
      </rPr>
      <t xml:space="preserve">ABV: 7.6%
</t>
    </r>
    <r>
      <rPr>
        <sz val="10"/>
        <color indexed="8"/>
        <rFont val="Helvetica Neue"/>
      </rPr>
      <t xml:space="preserve">Bitterness: 20 IBU's
</t>
    </r>
    <r>
      <rPr>
        <sz val="10"/>
        <color indexed="8"/>
        <rFont val="Helvetica Neue"/>
      </rPr>
      <t xml:space="preserve">
</t>
    </r>
    <r>
      <rPr>
        <sz val="10"/>
        <color indexed="8"/>
        <rFont val="Helvetica Neue"/>
      </rPr>
      <t>-</t>
    </r>
    <r>
      <rPr>
        <u/>
        <sz val="10"/>
        <color indexed="8"/>
        <rFont val="Helvetica Neue"/>
      </rPr>
      <t>http://www.northcoastbrewing.com/beer-Pranqster.htm</t>
    </r>
  </si>
  <si>
    <t>Coniston Bluebird Bitter</t>
  </si>
  <si>
    <t>Imperial IPA</t>
  </si>
  <si>
    <t>St.Pauli Girl Special Dark</t>
  </si>
  <si>
    <t>St.Pauli Girl Beer</t>
  </si>
  <si>
    <t>Beer</t>
  </si>
  <si>
    <t>Oktoberfestbier / Oktoberfest Ur-MÃ¤rzen</t>
  </si>
  <si>
    <t>Third Coast Ale</t>
  </si>
  <si>
    <t>Manifesto Pale Ale</t>
  </si>
  <si>
    <t>We at FiftyFifty believe that beer is good. Especially this beer. Manifesto is one of FiftyFifty's flagship beers. This beer is a delight for those who take pleasure in craft beers and are looking for something that they can enjoy a few pints of. Manifesto has a restrained malt backbone of flavor with mild biscuit and caramel notes, and the hop character is light to moderate with mild earthiness evolving to a slightly more moderate citrus/piney finish. This is a beer of principle.</t>
  </si>
  <si>
    <t>Dark</t>
  </si>
  <si>
    <t>Harvest Ale 2000</t>
  </si>
  <si>
    <t>Racer 5 IPA</t>
  </si>
  <si>
    <t>This is a hoppy IPA. Did I say hops? Your brewer is a hop head! This is a full bodied beer using American grains. The goal was to create a base for showing off the unique floral qualities of two Pacific Northwest hops, Columbus and Cascade. Columbus is a new hybrid High Alpha Acid hop used mostly for bittering, but used heavily as an aromatic in this strong brew. Cascade is the balance that ties the malt and bittering hops together. It is a true specialty ale and is our brewer's statement on this style.</t>
  </si>
  <si>
    <t>Old Stock Ale 2001</t>
  </si>
  <si>
    <t>Beer Line 2000</t>
  </si>
  <si>
    <t>Bigfoot 1998</t>
  </si>
  <si>
    <t>Big Bear Black Stout</t>
  </si>
  <si>
    <t>Big Bear, as the name implies, is a hefty, black, Russian Imperial-style stout. This bold stout boasts a rich, caramel sweetness lavished by a robust, deep-roasted heartiness you can sink your teeth into. ...Big Bear's bold flavors are produced using a blend of Belgian and English roasted barley and crystal malts. Some unique flavors come forth in the malt character. ...Louisiana sweet molasses and dark brown sugar. This dark brew is well hopped with Chinook and Cascade hops, which are somewhat, masked by the malt. This is a balanced bold brew boasting an A.V.B. of 8.1% that can creep up on you, \so don't get mauled\". It has a dry roasted quality that masks its' high alchohol content</t>
  </si>
  <si>
    <t>Silver Medal Winner; 2002 World Beer Cup</t>
  </si>
  <si>
    <t>Gold Medal Winner; 
2002 Annual Bistro Beer Festival</t>
  </si>
  <si>
    <t xml:space="preserve"> Hayward</t>
  </si>
  <si>
    <t>Gold Medal Winner; 2001 North American Brewers' Award</t>
  </si>
  <si>
    <t>Honorable Mention - og 1.076</t>
  </si>
  <si>
    <t>ABV 8.1%</t>
  </si>
  <si>
    <t>IBU 68."</t>
  </si>
  <si>
    <t>Tripel Crown</t>
  </si>
  <si>
    <t>Cellar aged, subtly complex and deceptively strong. Using two of the old world's brewing traditions, we have combined British ingredients and methods with Belgian ale qualities.</t>
  </si>
  <si>
    <t>Monkfish Tripel</t>
  </si>
  <si>
    <t>Old Hooky</t>
  </si>
  <si>
    <t>3.4</t>
  </si>
  <si>
    <t>Generation</t>
  </si>
  <si>
    <t>Prize Old Ale</t>
  </si>
  <si>
    <t>Meister Pilsener</t>
  </si>
  <si>
    <t>Weissbier Dunkel</t>
  </si>
  <si>
    <t>Kasseler Premium Pils</t>
  </si>
  <si>
    <t>Weissbier Hell</t>
  </si>
  <si>
    <t>Angel Ale</t>
  </si>
  <si>
    <t>Northumbrian Brown Ale</t>
  </si>
  <si>
    <t>Luxus Pils</t>
  </si>
  <si>
    <t>Maifest</t>
  </si>
  <si>
    <t>Hitachino Nest White Ale</t>
  </si>
  <si>
    <t>Old Devil</t>
  </si>
  <si>
    <t>Scarecrow Ale</t>
  </si>
  <si>
    <t>Old Tom Barley Wine</t>
  </si>
  <si>
    <t>Hitachino Nest Sweet Stout</t>
  </si>
  <si>
    <t>Southern Blonde</t>
  </si>
  <si>
    <t>Gouden Carolus NoÃ«l</t>
  </si>
  <si>
    <t>Urthel Hibernius Quentum Ale</t>
  </si>
  <si>
    <t>Vintage Ale 1999</t>
  </si>
  <si>
    <t>Abbaye de Saint-Martin Blonde</t>
  </si>
  <si>
    <t>11.2oz bottle.  Slightly hazy golden color with a white head. Earthy clay, light molasses, and buttered cauliflower aromas. A crisp, frothy entry leads to a dryish medium body of figs, creamy caramel, and roasted carrot flavors. This St. Martin Blonde ale finishes with dried fruit and cashew fade.
Abbye St. Martin Ales are pure Belgium.</t>
  </si>
  <si>
    <t>Ertvelds Wit</t>
  </si>
  <si>
    <t>Jeffrey Hudson Bitter</t>
  </si>
  <si>
    <t>Old Scratch Barleywine 1996</t>
  </si>
  <si>
    <t>Cattail Ale</t>
  </si>
  <si>
    <t>Premium Ale</t>
  </si>
  <si>
    <t>Schlafly KÃ¶lsch</t>
  </si>
  <si>
    <t>Cinq Cents (White)</t>
  </si>
  <si>
    <t>SunRye</t>
  </si>
  <si>
    <t>Weiss Beer</t>
  </si>
  <si>
    <t>Black Forest</t>
  </si>
  <si>
    <t>Steam</t>
  </si>
  <si>
    <t>Red Stallion</t>
  </si>
  <si>
    <t>Black Wych Stout</t>
  </si>
  <si>
    <t>Abby Road Belgian Ale</t>
  </si>
  <si>
    <t>Ginger-\slap\" Spiced Ale"</t>
  </si>
  <si>
    <t>Z.P.A. India Pale Ale</t>
  </si>
  <si>
    <t>Ponchartrain Porter</t>
  </si>
  <si>
    <t>Category 5 Strong Ale</t>
  </si>
  <si>
    <t>Clearview Light</t>
  </si>
  <si>
    <t>KÃ¶nig Ludwig Weissbier Hell</t>
  </si>
  <si>
    <t>Malt Mac Winter Ale</t>
  </si>
  <si>
    <t>Reinaert Flemish Wild Ale</t>
  </si>
  <si>
    <t>Goat Toppler Mai Bock</t>
  </si>
  <si>
    <t>Winter Porter</t>
  </si>
  <si>
    <t>White BiÃ¨re</t>
  </si>
  <si>
    <t>Stite Golden Pilsner</t>
  </si>
  <si>
    <t>Cream City Pale Ale</t>
  </si>
  <si>
    <t>Swede Saw Red Ale</t>
  </si>
  <si>
    <t>Bower City Pale Ale</t>
  </si>
  <si>
    <t>Dr. Hops Pale Ale</t>
  </si>
  <si>
    <t>Dr. Hops Amber Ale</t>
  </si>
  <si>
    <t>Czech Mate Pilsner</t>
  </si>
  <si>
    <t>Bak</t>
  </si>
  <si>
    <t>Made with generous amounts of west coast hops, our Pale Ale boasts a fragrant aroma and a pleasant hop bite. It has a deep golden color, and nicely balances the bitterness of the hops with the sweetness of the malt. Whether you know hops or not, our Pale Ale will appeal to all those looking for a refreshing, well balanced ale.</t>
  </si>
  <si>
    <t>Original Berliner Weisse</t>
  </si>
  <si>
    <t>Premium Pils</t>
  </si>
  <si>
    <t>Ratskeller</t>
  </si>
  <si>
    <t>Kapuziner Kristall-Weizen</t>
  </si>
  <si>
    <t>Kapuziner WeiÃŸbier</t>
  </si>
  <si>
    <t>MÃ¶nchshof Original Pils</t>
  </si>
  <si>
    <t>MÃ¼nchner Hell / Premium Lager</t>
  </si>
  <si>
    <t>Export-Hell</t>
  </si>
  <si>
    <t>Stationsweizen</t>
  </si>
  <si>
    <t>Kristall Weissbier</t>
  </si>
  <si>
    <t>Franziskaner Hefe-Weissbier Hell  / Franziskaner Club-Weiss</t>
  </si>
  <si>
    <t>Helles Naturtrub</t>
  </si>
  <si>
    <t>WeiÃŸbier Mit Feiner Hefe</t>
  </si>
  <si>
    <t>KÃ¶nig Ludwig Dunkel</t>
  </si>
  <si>
    <t>Edel</t>
  </si>
  <si>
    <t>Astra Urtyp</t>
  </si>
  <si>
    <t>Meranier Schwarzbier</t>
  </si>
  <si>
    <t>Premium Pilsener</t>
  </si>
  <si>
    <t>Lagerbier</t>
  </si>
  <si>
    <t>Bamberger SchwÃ¤rzla</t>
  </si>
  <si>
    <t>Braunbier</t>
  </si>
  <si>
    <t>Bamberger Gold</t>
  </si>
  <si>
    <t>Bockbier</t>
  </si>
  <si>
    <t>HefeweiÃŸbier</t>
  </si>
  <si>
    <t>Bamberger Herren Pils</t>
  </si>
  <si>
    <t>Rauchbier Weissbier</t>
  </si>
  <si>
    <t>Rauchbier MÃ¤rzen</t>
  </si>
  <si>
    <t>Ungespundetes</t>
  </si>
  <si>
    <t>Zwergla</t>
  </si>
  <si>
    <t>Gold-Pils</t>
  </si>
  <si>
    <t>Weizla Hell</t>
  </si>
  <si>
    <t>Benediktiner Dunkel</t>
  </si>
  <si>
    <t>Eine Bamberger Weisse Hell</t>
  </si>
  <si>
    <t>Unimator</t>
  </si>
  <si>
    <t>WeiÃŸbier Dunkel</t>
  </si>
  <si>
    <t>MÃ¼nchner Kindl Weissbier / MÃ¼nchner Weisse</t>
  </si>
  <si>
    <t>Starkbier</t>
  </si>
  <si>
    <t>Schwarze Weisse</t>
  </si>
  <si>
    <t>Triumphator</t>
  </si>
  <si>
    <t>Maximator</t>
  </si>
  <si>
    <t>Edelstoff</t>
  </si>
  <si>
    <t>Two-Hearted Ale</t>
  </si>
  <si>
    <t>Native Ale</t>
  </si>
  <si>
    <t>Home Town Blonde</t>
  </si>
  <si>
    <t>Capital Brown Ale</t>
  </si>
  <si>
    <t>Bavarian Lager</t>
  </si>
  <si>
    <t>Winter SkÃ¥l</t>
  </si>
  <si>
    <t>Malheur 12</t>
  </si>
  <si>
    <t>Sweet Stout</t>
  </si>
  <si>
    <t>St. Edmund English Ale</t>
  </si>
  <si>
    <t>Michelob Hefeweizen</t>
  </si>
  <si>
    <t>Hefe Weiss</t>
  </si>
  <si>
    <t>This coarse-filtered wheat ale is fermented with a German yeast culture for a refreshingly light spiciness and hints of citrus fruit. A cloudy appearance and an immense creamy head are characteristic of this lightly hopped Bavarian Brew.</t>
  </si>
  <si>
    <t>Winter Brew</t>
  </si>
  <si>
    <t>A flavorful blend of dark roasted and sweet caramel malts defines this smooth and robust lager. The rich, nourishing flavors of a full-bodied Munich bock make this Bavarian-style brew perfect for those long winter nights.</t>
  </si>
  <si>
    <t>Black Bavarian Lager</t>
  </si>
  <si>
    <t>5.86</t>
  </si>
  <si>
    <t>This intensely dark Kulmbacher style lager has a superb malt complexity with the distinctive flavors and aromas of coffee, caramel and chocolate.
A renowned smoothness and a creamy, tan head make it a world champion.</t>
  </si>
  <si>
    <t>Pale Lager</t>
  </si>
  <si>
    <t>Donner Party Porter</t>
  </si>
  <si>
    <t>Sustenance to get you through those long, cold winters, the Donner Party Porter is another of FiftyFifty's flagship beers. Reminiscent of dark chocolate, espresso, and dark dried fruits with a long complex finish, this beer is good for one of those nights where you've dug yourself into a snow bank because the ski trip didn't go quite as planned. Deep brown with mahogany highlights, the hops and malt are very well balanced leaving one to contemplate the myriad of flavors as the beer warms. Moderate to slightly heavy, this beer is heaven in a glass.</t>
  </si>
  <si>
    <t>Winter Fest Beer</t>
  </si>
  <si>
    <t>Honey Weiss (discontinued)</t>
  </si>
  <si>
    <t>Esker Alt</t>
  </si>
  <si>
    <t>Alpine Glacier Lager</t>
  </si>
  <si>
    <t>EKU Pils</t>
  </si>
  <si>
    <t>Original Dark</t>
  </si>
  <si>
    <t>Deep Powder Winter Ale</t>
  </si>
  <si>
    <t>Pick Axe Pale Ale</t>
  </si>
  <si>
    <t>Pick Axe Pale Ale is a classic American Pale Ale which uses premium hops and barley to impart a full bodied characteristic that dances on your tongue and titillates your palate.</t>
  </si>
  <si>
    <t>Black Abbot / Schwarzer Abt</t>
  </si>
  <si>
    <t>Green Beer</t>
  </si>
  <si>
    <t>Old Man Winter Warmer 2002</t>
  </si>
  <si>
    <t>Steam Engine Common</t>
  </si>
  <si>
    <t>Bridge Out Stout</t>
  </si>
  <si>
    <t>Birra Canadeo / Gridiron Gold</t>
  </si>
  <si>
    <t>Harvest Ale 2001</t>
  </si>
  <si>
    <t>Hazed &amp; Infused Dry-Hopped Ale</t>
  </si>
  <si>
    <t>Lazy Jake Porter</t>
  </si>
  <si>
    <t>Black River Brown</t>
  </si>
  <si>
    <t>German Valley Amber</t>
  </si>
  <si>
    <t>Grist Mill Golden</t>
  </si>
  <si>
    <t>Packs A Punch Porter</t>
  </si>
  <si>
    <t>Old Krogh Oatmeal Stout</t>
  </si>
  <si>
    <t>Log Cabin Nut Brown</t>
  </si>
  <si>
    <t>Brogen Meadow Pale Ale</t>
  </si>
  <si>
    <t>Alpine Glow Red Ale</t>
  </si>
  <si>
    <t>Three Sisters Golden Wheat</t>
  </si>
  <si>
    <t>Gold</t>
  </si>
  <si>
    <t>Gust-N-Gale Porter</t>
  </si>
  <si>
    <t>32 Inning Ale</t>
  </si>
  <si>
    <t>Station House Red Ale</t>
  </si>
  <si>
    <t>Bootlegger Blonde Ale</t>
  </si>
  <si>
    <t>Full Moon Barley Wine Ale</t>
  </si>
  <si>
    <t>Not Tonight Honey Porter</t>
  </si>
  <si>
    <t>Indiana Pale Ale</t>
  </si>
  <si>
    <t>Red Rooster Ale</t>
  </si>
  <si>
    <t>Harvest Wheat Beer</t>
  </si>
  <si>
    <t>Cornhusker Lager</t>
  </si>
  <si>
    <t>Blueberry Wheat</t>
  </si>
  <si>
    <t>Henry Hudson IPA</t>
  </si>
  <si>
    <t>Sunset Red Ale</t>
  </si>
  <si>
    <t>Checker Cab Blonde Ale</t>
  </si>
  <si>
    <t>Workhorse Porter</t>
  </si>
  <si>
    <t>Hard Times Lager</t>
  </si>
  <si>
    <t>Winter Wonder</t>
  </si>
  <si>
    <t>Bengal Gold India Pale Ale</t>
  </si>
  <si>
    <t>Helles Lager</t>
  </si>
  <si>
    <t>Horndean Special Bitter / HSB</t>
  </si>
  <si>
    <t>Pheasant Plucker</t>
  </si>
  <si>
    <t>Golden Wheat Light</t>
  </si>
  <si>
    <t>Apple Ale</t>
  </si>
  <si>
    <t>Bad Seed Pumpkin Ale</t>
  </si>
  <si>
    <t>Gelande Amber Lager</t>
  </si>
  <si>
    <t>Yo Ho Ho Christmas Ale 2001</t>
  </si>
  <si>
    <t>Jubel 2000</t>
  </si>
  <si>
    <t>Old Foghorn 2002</t>
  </si>
  <si>
    <t>Black Cider</t>
  </si>
  <si>
    <t>Us Heit Dubbel Tarwe Bier</t>
  </si>
  <si>
    <t>Whitstable Oyster Stout</t>
  </si>
  <si>
    <t>Chouffe-Bok</t>
  </si>
  <si>
    <t>BiÃ¨re de Mars</t>
  </si>
  <si>
    <t>Boss Hog Double IPA</t>
  </si>
  <si>
    <t>10.1</t>
  </si>
  <si>
    <t>BiÃ¨re du Lion</t>
  </si>
  <si>
    <t>Moose Juice Stout</t>
  </si>
  <si>
    <t>Kelpie Seaweed Ale</t>
  </si>
  <si>
    <t>Oude Gueuze</t>
  </si>
  <si>
    <t>1554 Enlightened Black Ale</t>
  </si>
  <si>
    <t>Born of a flood and centuries-old Belgian text, 1554 Enlightened Black Ale uses a light lager yeast strain and dark chocolaty malts to redefine what dark beer can be. In 1997, a Fort Collins flood destroyed the original recipe our researcher, Phil Benstein, found in the library. So Phil and brewmaster, Peter Bouckaert, traveled to Belgium to retrieve this unique style lost to the ages. Their first challenge was deciphering antiquated script and outdated units of measurement, but trial and error (and many months of in-house sampling) culminated in 1554, a highly quaffable dark beer with a moderate body and mouthfeel.</t>
  </si>
  <si>
    <t>Deep Shaft Stout</t>
  </si>
  <si>
    <t>Dunkle</t>
  </si>
  <si>
    <t>Pretty Girl Pilsner</t>
  </si>
  <si>
    <t>Old Scratch Barleywine 1997</t>
  </si>
  <si>
    <t>Black Earth Porter</t>
  </si>
  <si>
    <t>New Peculier</t>
  </si>
  <si>
    <t>Old Glory American Pale Ale</t>
  </si>
  <si>
    <t>Stone of Scone Scotch Ale</t>
  </si>
  <si>
    <t>Sugar River ESB</t>
  </si>
  <si>
    <t>Crop Circle Wheat</t>
  </si>
  <si>
    <t>VerrÃ¼ckte Stadt Pilsner</t>
  </si>
  <si>
    <t>Landmark Light</t>
  </si>
  <si>
    <t>Het Kapittel Abt</t>
  </si>
  <si>
    <t>Urbock</t>
  </si>
  <si>
    <t>East India Pale Ale</t>
  </si>
  <si>
    <t>Hacker-Pschorr Original Oktoberfest</t>
  </si>
  <si>
    <t>Abbey Brown Ale / Pater</t>
  </si>
  <si>
    <t>La Trappe Quadrupel 2000/2001</t>
  </si>
  <si>
    <t>Winter Solstice Seasonal Ale 2002</t>
  </si>
  <si>
    <t>Winter Gale Spiced Ale</t>
  </si>
  <si>
    <t>Jahrhundert-Bier</t>
  </si>
  <si>
    <t>Hacker-Pschorr Dunkel Weisse</t>
  </si>
  <si>
    <t>Hacker-Pschorr Weisse</t>
  </si>
  <si>
    <t>PremiÃ¨re (Red)</t>
  </si>
  <si>
    <t>Echte Kriek</t>
  </si>
  <si>
    <t>Golden Lager</t>
  </si>
  <si>
    <t>80 Shilling</t>
  </si>
  <si>
    <t>Steam Beer</t>
  </si>
  <si>
    <t>Pirate Pale</t>
  </si>
  <si>
    <t>Perfect Stout</t>
  </si>
  <si>
    <t>Bulldog Blonde</t>
  </si>
  <si>
    <t>Bison Brown</t>
  </si>
  <si>
    <t>Cappa Cappa Crusher</t>
  </si>
  <si>
    <t>Cali \Steam\" Locomotive"</t>
  </si>
  <si>
    <t>Hop Garden Pale Ale</t>
  </si>
  <si>
    <t>Golden Blonde</t>
  </si>
  <si>
    <t>British Nut Brown</t>
  </si>
  <si>
    <t>Altruistic American Ale</t>
  </si>
  <si>
    <t>Yorkshire Stout</t>
  </si>
  <si>
    <t>Blackforest Lager</t>
  </si>
  <si>
    <t>Octoberfest</t>
  </si>
  <si>
    <t>Hathor Red Lager</t>
  </si>
  <si>
    <t>Ghost Pony Helles Lager</t>
  </si>
  <si>
    <t>Pacific Coast Ale</t>
  </si>
  <si>
    <t>Norfolk Nog Old Dark Ale</t>
  </si>
  <si>
    <t>99.99</t>
  </si>
  <si>
    <t>FatÃ¸l</t>
  </si>
  <si>
    <t>Premium</t>
  </si>
  <si>
    <t>St. Edmunds Strong Porter</t>
  </si>
  <si>
    <t>Piva Bohemia</t>
  </si>
  <si>
    <t>South of the Border Light</t>
  </si>
  <si>
    <t>Munich Helle</t>
  </si>
  <si>
    <t>Aussie Lager</t>
  </si>
  <si>
    <t>Brown</t>
  </si>
  <si>
    <t>New Hops Ale</t>
  </si>
  <si>
    <t>North of the Border Porter</t>
  </si>
  <si>
    <t>Dunkel Lager</t>
  </si>
  <si>
    <t>Dells Chief Amber Ale</t>
  </si>
  <si>
    <t>Schmitz Pale Ale No. 5</t>
  </si>
  <si>
    <t>Light Ale</t>
  </si>
  <si>
    <t>Courthouse Copper</t>
  </si>
  <si>
    <t>Canadian Light</t>
  </si>
  <si>
    <t>Munich Helles</t>
  </si>
  <si>
    <t>Mudcat Stout</t>
  </si>
  <si>
    <t>Mullin Brown</t>
  </si>
  <si>
    <t>Pale Pale Boss Ale</t>
  </si>
  <si>
    <t>Bartles and Lager</t>
  </si>
  <si>
    <t>BiÃ¨re de Miel</t>
  </si>
  <si>
    <t>Royal Challenge Indian Premium Lager</t>
  </si>
  <si>
    <t>O.K. Beer</t>
  </si>
  <si>
    <t>Hefe-WeiÃŸbier</t>
  </si>
  <si>
    <t>WeiÃŸbier Pikantus</t>
  </si>
  <si>
    <t>Old Jock Ale</t>
  </si>
  <si>
    <t>Witte Ezel</t>
  </si>
  <si>
    <t>Imperial Stout 2002</t>
  </si>
  <si>
    <t>9.47</t>
  </si>
  <si>
    <t>James Squire India Pale Ale</t>
  </si>
  <si>
    <t>White</t>
  </si>
  <si>
    <t>Old Bastard</t>
  </si>
  <si>
    <t>Capitol ESB</t>
  </si>
  <si>
    <t>Brown Trout Brown</t>
  </si>
  <si>
    <t>Golden Prairie Blond</t>
  </si>
  <si>
    <t>Saint Peter Pale Ale</t>
  </si>
  <si>
    <t>Heifer-Weizen</t>
  </si>
  <si>
    <t>St. Paul Pilsner</t>
  </si>
  <si>
    <t>Saison Goux</t>
  </si>
  <si>
    <t>Stillwater Stout</t>
  </si>
  <si>
    <t>Big Horn Nut Brown Ale</t>
  </si>
  <si>
    <t>Eric the Red</t>
  </si>
  <si>
    <t>Itasca Extra Pale Ale</t>
  </si>
  <si>
    <t>North Star Premium Lager</t>
  </si>
  <si>
    <t>Pantown Pale Ale</t>
  </si>
  <si>
    <t>Quarry Rock Red</t>
  </si>
  <si>
    <t>Golden Honey Wheat</t>
  </si>
  <si>
    <t>Duke of Wellington IPA</t>
  </si>
  <si>
    <t>Broad Ax Stout</t>
  </si>
  <si>
    <t>Pride of Pilsen</t>
  </si>
  <si>
    <t>Victory Lager</t>
  </si>
  <si>
    <t>Northern Light</t>
  </si>
  <si>
    <t>Palace Porter</t>
  </si>
  <si>
    <t>Star of India India Pale Ale</t>
  </si>
  <si>
    <t>Gold Crown Lager</t>
  </si>
  <si>
    <t>Queen Anne Light</t>
  </si>
  <si>
    <t>Cologne Golden Ale</t>
  </si>
  <si>
    <t>Weizen Bock</t>
  </si>
  <si>
    <t>Summertime KÃ¶lsch</t>
  </si>
  <si>
    <t>Organic Extra Special Bitter</t>
  </si>
  <si>
    <t>Ur-Bock Hell</t>
  </si>
  <si>
    <t>Jubilate Special Reserve Anniversary Ale</t>
  </si>
  <si>
    <t>Malheur 10</t>
  </si>
  <si>
    <t>Gnaw Bone Pale Ale</t>
  </si>
  <si>
    <t>Limburgse Witte</t>
  </si>
  <si>
    <t>Meridian Street Premium Lager</t>
  </si>
  <si>
    <t>Fenway American Pale Ale</t>
  </si>
  <si>
    <t>Trafalgar IPA</t>
  </si>
  <si>
    <t>Hell for Certain</t>
  </si>
  <si>
    <t>Bear Ale</t>
  </si>
  <si>
    <t>Red Rooster Pale Ale</t>
  </si>
  <si>
    <t>Titan Porter</t>
  </si>
  <si>
    <t>Woodpecker</t>
  </si>
  <si>
    <t>Kristall Weiss</t>
  </si>
  <si>
    <t>Golden Promise Traditional Scottish Ale</t>
  </si>
  <si>
    <t>Aspen Meadow Black and Tan</t>
  </si>
  <si>
    <t>Old Foghorn 1996</t>
  </si>
  <si>
    <t>Oudbeitje</t>
  </si>
  <si>
    <t>English ESB</t>
  </si>
  <si>
    <t>Pale Ale \Ã¡ la Bushner\""</t>
  </si>
  <si>
    <t>Grottenbier</t>
  </si>
  <si>
    <t>Malheur Brut Reserve</t>
  </si>
  <si>
    <t>Ãœber-Sticke Altbier</t>
  </si>
  <si>
    <t>Vanilla Berry Orange</t>
  </si>
  <si>
    <t>Vanilla</t>
  </si>
  <si>
    <t>Get Fuggled</t>
  </si>
  <si>
    <t>Laughing Ass</t>
  </si>
  <si>
    <t>Prairie Thunder Pale Ale</t>
  </si>
  <si>
    <t>McBride Porter</t>
  </si>
  <si>
    <t>Hawk Rye</t>
  </si>
  <si>
    <t>Celtic Stout</t>
  </si>
  <si>
    <t>Collapsar Oatmeal Stout</t>
  </si>
  <si>
    <t>Dark Side Vanilla Porter</t>
  </si>
  <si>
    <t>Third Stone Brown</t>
  </si>
  <si>
    <t>Luna Sea Amber</t>
  </si>
  <si>
    <t>Chaco Canyon Honey Gold</t>
  </si>
  <si>
    <t>Burning Skye Scottish Ale</t>
  </si>
  <si>
    <t>Solar Flare Summer Ale</t>
  </si>
  <si>
    <t>Discombobulator Maibock</t>
  </si>
  <si>
    <t>Boxcar Brown Ale</t>
  </si>
  <si>
    <t>Golden Gate Amber Ale</t>
  </si>
  <si>
    <t>Sixtus</t>
  </si>
  <si>
    <t>Griffon Brown Ale</t>
  </si>
  <si>
    <t>Canadian Lager Beer</t>
  </si>
  <si>
    <t>1837 is a blonde beer that is slightly cloudy. It contains 7% alcohol and is refermented in the bottle. Following the brewing tradition of the great abbey beers, it is made with a blend of Quebec-grown raw wheat, lightly roasted barley and a hint of spices. It is a truly refreshing beer.</t>
  </si>
  <si>
    <t>Canadian Ale</t>
  </si>
  <si>
    <t>Red Biddy / Real Biddy</t>
  </si>
  <si>
    <t>Brown Fox Ale</t>
  </si>
  <si>
    <t>Helles Hefe Weizen</t>
  </si>
  <si>
    <t>Old #27 Barleywine</t>
  </si>
  <si>
    <t>Lion Stout</t>
  </si>
  <si>
    <t>\...the stout was soft</t>
  </si>
  <si>
    <t xml:space="preserve"> mocha...character.\" - Michael Jackson</t>
  </si>
  <si>
    <t xml:space="preserve"> The Beer Hunter"</t>
  </si>
  <si>
    <t>Sprecher Maibock</t>
  </si>
  <si>
    <t>Pale malt flavors are balanced with a rich hop character and a light fruit bouquet in this seasonal spring lager. Traditional dry-hopping and extended aging give this blonde bock a distinctive flowery aroma and a potent kick.</t>
  </si>
  <si>
    <t>Original Pils</t>
  </si>
  <si>
    <t>Pullman Nut Brown Ale</t>
  </si>
  <si>
    <t>Panama Limited Red Ale</t>
  </si>
  <si>
    <t>John Barleycorn Barleywine Style Ale</t>
  </si>
  <si>
    <r>
      <rPr>
        <sz val="10"/>
        <color indexed="8"/>
        <rFont val="Helvetica Neue"/>
      </rPr>
      <t xml:space="preserve">Our Seasonal Offering. We honor the Harvest &amp; Holidays each year by brewing a traditional Barleywine style ale, using a variety of ingredients. The Label, created by local artist Janis Taylor, is a folksy woodcut based on the tale of John Barleycorn in verse.
</t>
    </r>
    <r>
      <rPr>
        <sz val="10"/>
        <color indexed="8"/>
        <rFont val="Helvetica Neue"/>
      </rPr>
      <t xml:space="preserve">
</t>
    </r>
    <r>
      <rPr>
        <sz val="10"/>
        <color indexed="8"/>
        <rFont val="Helvetica Neue"/>
      </rPr>
      <t xml:space="preserve">Brewed in small 10-barrel batches with Certified Organic barley malt, this crimson hued ale has a sweet caramel nose with a zesty spicy, citrus taste. It has a slight hop finish and leaves a warm, tingling sensation on the tongue. A great winter warmer!
</t>
    </r>
    <r>
      <rPr>
        <sz val="10"/>
        <color indexed="8"/>
        <rFont val="Helvetica Neue"/>
      </rPr>
      <t xml:space="preserve">Starting Gravity 	1.098
</t>
    </r>
    <r>
      <rPr>
        <sz val="10"/>
        <color indexed="8"/>
        <rFont val="Helvetica Neue"/>
      </rPr>
      <t xml:space="preserve">Finish Gravity 	1.020
</t>
    </r>
    <r>
      <rPr>
        <sz val="10"/>
        <color indexed="8"/>
        <rFont val="Helvetica Neue"/>
      </rPr>
      <t xml:space="preserve">ABV 	9.5
</t>
    </r>
    <r>
      <rPr>
        <sz val="10"/>
        <color indexed="8"/>
        <rFont val="Helvetica Neue"/>
      </rPr>
      <t xml:space="preserve">IBU 	96
</t>
    </r>
    <r>
      <rPr>
        <sz val="10"/>
        <color indexed="8"/>
        <rFont val="Helvetica Neue"/>
      </rPr>
      <t xml:space="preserve">
</t>
    </r>
    <r>
      <rPr>
        <sz val="10"/>
        <color indexed="8"/>
        <rFont val="Helvetica Neue"/>
      </rPr>
      <t>-</t>
    </r>
    <r>
      <rPr>
        <u/>
        <sz val="10"/>
        <color indexed="8"/>
        <rFont val="Helvetica Neue"/>
      </rPr>
      <t>http://www.madriverbrewing.com/pages/brews/john_barleycorn.html</t>
    </r>
  </si>
  <si>
    <t>Steelhead Extra Stout</t>
  </si>
  <si>
    <t>Adler BrÃ¤u Bucky Brau Barleywine</t>
  </si>
  <si>
    <t>Butthead Doppelbock</t>
  </si>
  <si>
    <t>High Gravity Butt Head Doppelbock Lager is brewed with a generous amount of roasted malts producing caramel sweetness and rich mouthfeel. Why Butt Head? Try one. You'll enjoy \big brew\" flavor with the intensity of a \"head butting\" Bighorn Ram!"</t>
  </si>
  <si>
    <t>Dry Mead</t>
  </si>
  <si>
    <t>La Trappe Tripel</t>
  </si>
  <si>
    <t>Elephant</t>
  </si>
  <si>
    <t>Double Ale</t>
  </si>
  <si>
    <t>Big Butt Doppelbock</t>
  </si>
  <si>
    <t>Jamaica Brand Sunset IPA</t>
  </si>
  <si>
    <t>Petrus Aged Pale</t>
  </si>
  <si>
    <t>Jamaica Brand Red Ale</t>
  </si>
  <si>
    <t>What the Helles Bock</t>
  </si>
  <si>
    <t>Steelhead Scotch Porter</t>
  </si>
  <si>
    <t>Robert Burns Scottish Ale</t>
  </si>
  <si>
    <t>Scotch Ale</t>
  </si>
  <si>
    <t>Black Butte Porter</t>
  </si>
  <si>
    <t>Towering high above Central Oregon, jetting into clear blue skies, Black Butte can be seen for miles.  From its base flows the legendary Metolius River--with its source hidden deep beneath ancient lava flows. 
Black Butte Porter, crafted from chocolate and crystal malts, is Deschutes Breweryâ€™s flagship brand.  With a rich and distinctive flavor, this porter has enjoyed a loyal and passionate following since its first pint in 1988.</t>
  </si>
  <si>
    <t>Heritage Scottish Ale</t>
  </si>
  <si>
    <t>Dragonslayer</t>
  </si>
  <si>
    <t>Brewed in the style of a Russian Imperial Stout. Strong, chocolatety and aggressively hopped with finest English hops.</t>
  </si>
  <si>
    <t>4 Reverends Imperial Stout</t>
  </si>
  <si>
    <t>Winter Delight</t>
  </si>
  <si>
    <t>East India IPA</t>
  </si>
  <si>
    <t>Radgie Gadgie</t>
  </si>
  <si>
    <t>Racer X</t>
  </si>
  <si>
    <t>This bold winter ale follows English brewing traditions, but with our California twist. Bold hops, but balanced ... It's a double IPA!</t>
  </si>
  <si>
    <t>Black Irish Plain Porter</t>
  </si>
  <si>
    <t>Promethean Porter</t>
  </si>
  <si>
    <t>Iambic Lambic</t>
  </si>
  <si>
    <t>Alpenhof Baltic Porter</t>
  </si>
  <si>
    <t>March MÃ¤rzen</t>
  </si>
  <si>
    <t>Trolleycar Stout</t>
  </si>
  <si>
    <t>Caber Tossing Scottish Ale</t>
  </si>
  <si>
    <t>Fox Tail Amber Ale</t>
  </si>
  <si>
    <t>Winnebago Wheat</t>
  </si>
  <si>
    <t>Fox Light</t>
  </si>
  <si>
    <t>Thomas Sykes Barleywine</t>
  </si>
  <si>
    <t>Old Knucklehead 1992</t>
  </si>
  <si>
    <t>Chessie Cherry</t>
  </si>
  <si>
    <t>Roundhouse Raspberry Wheat Ale</t>
  </si>
  <si>
    <t>Imperial Eclipse Stout</t>
  </si>
  <si>
    <t>Kilt Kicker Wee Heavy</t>
  </si>
  <si>
    <t>El Diablo Tripel</t>
  </si>
  <si>
    <t>Bavarian Helles</t>
  </si>
  <si>
    <t>Zephyr Golden Ale</t>
  </si>
  <si>
    <t>Station Master Wheat Ale</t>
  </si>
  <si>
    <t>Harry Baals Stout</t>
  </si>
  <si>
    <t>Old Fort Porter</t>
  </si>
  <si>
    <t>Big Daddy Brown</t>
  </si>
  <si>
    <t>Old Woody Pale Ale</t>
  </si>
  <si>
    <t>Stock Ale #2</t>
  </si>
  <si>
    <t>Oyster Stout</t>
  </si>
  <si>
    <t>Belgian Style Wit</t>
  </si>
  <si>
    <t>Irish Setter Red Ale</t>
  </si>
  <si>
    <t>Dierdorfer Gold</t>
  </si>
  <si>
    <t>Sturgeon Stout</t>
  </si>
  <si>
    <t>Buzz Beer</t>
  </si>
  <si>
    <t>Pirates Pilsner</t>
  </si>
  <si>
    <t>Starboard Stout</t>
  </si>
  <si>
    <t>Arcadia ESB</t>
  </si>
  <si>
    <t>Anglers Ale</t>
  </si>
  <si>
    <t>Double Cream Oatmeal Stout</t>
  </si>
  <si>
    <t>Midnight Stout</t>
  </si>
  <si>
    <t>1,2,3 Ale</t>
  </si>
  <si>
    <t>Tornado Ale</t>
  </si>
  <si>
    <t>Sunset Red</t>
  </si>
  <si>
    <t>Haymarket Ale</t>
  </si>
  <si>
    <t>Stubbins Stout</t>
  </si>
  <si>
    <t>Depot Pils</t>
  </si>
  <si>
    <t>Wasatch Polygamy Porter</t>
  </si>
  <si>
    <t>Frostbite</t>
  </si>
  <si>
    <t>Cooper River Red</t>
  </si>
  <si>
    <t>Winterfest</t>
  </si>
  <si>
    <t>Raspberry Wheat</t>
  </si>
  <si>
    <t>Market Street Wheat</t>
  </si>
  <si>
    <t>Low Country Light Lager</t>
  </si>
  <si>
    <t>Ruby Red Lager</t>
  </si>
  <si>
    <t>Bombay Pale Ale</t>
  </si>
  <si>
    <t>East Bay Brown</t>
  </si>
  <si>
    <t>Scarlet Ale</t>
  </si>
  <si>
    <t>Ironman Wheat</t>
  </si>
  <si>
    <t>Blonde Light</t>
  </si>
  <si>
    <t>Premium Verum</t>
  </si>
  <si>
    <t>47 Bryg</t>
  </si>
  <si>
    <t>Fest</t>
  </si>
  <si>
    <t>Alt-ernative Amber</t>
  </si>
  <si>
    <t>Buckeye Brown</t>
  </si>
  <si>
    <t>Verich Gold</t>
  </si>
  <si>
    <t>Befuddelator Doppelbock</t>
  </si>
  <si>
    <t>Wheat Ale</t>
  </si>
  <si>
    <t>Riverboat Raspberry flavored Beer</t>
  </si>
  <si>
    <t>Red Winter Ale</t>
  </si>
  <si>
    <t>Old Courthouse Stout</t>
  </si>
  <si>
    <t>Missouri Brown Dark Ale</t>
  </si>
  <si>
    <t>Red Amber Ale</t>
  </si>
  <si>
    <t>Trailblazer Blond Ale</t>
  </si>
  <si>
    <t>Schlafly Pale Ale</t>
  </si>
  <si>
    <t>Schlafly Altbier</t>
  </si>
  <si>
    <t>Schlafly ESB</t>
  </si>
  <si>
    <t>Schlafly Tripel</t>
  </si>
  <si>
    <t>Schlafly Oatmeal Stout</t>
  </si>
  <si>
    <t>Schlafly Smoked Porter</t>
  </si>
  <si>
    <t>Schlafly Winter ESB</t>
  </si>
  <si>
    <t>Schlafly Pilsner</t>
  </si>
  <si>
    <t>Schlafly Hefeweizen</t>
  </si>
  <si>
    <t>Schlafly Wheat Ale</t>
  </si>
  <si>
    <t>Rambling Raspberry Ale</t>
  </si>
  <si>
    <t>Streamline Oatmeal Stout</t>
  </si>
  <si>
    <t>Imperial Pale Ale</t>
  </si>
  <si>
    <t>River City Red Ale</t>
  </si>
  <si>
    <t>Mile Marker Amber Lager</t>
  </si>
  <si>
    <t>Lake Shore Light</t>
  </si>
  <si>
    <t>Razz-Wheat</t>
  </si>
  <si>
    <t>Snake Pit Porter</t>
  </si>
  <si>
    <t>Indiana Amber</t>
  </si>
  <si>
    <t>Lawnmower Pale Ale</t>
  </si>
  <si>
    <t>Hazelnut Brown</t>
  </si>
  <si>
    <t>Whose Ear? Red Ale</t>
  </si>
  <si>
    <t>Rust Belt Porter</t>
  </si>
  <si>
    <t>60 Shilling Scotch Ale</t>
  </si>
  <si>
    <t>Blind Tiger Pale Ale</t>
  </si>
  <si>
    <t>Flat Belly American Wheat</t>
  </si>
  <si>
    <t>3.6</t>
  </si>
  <si>
    <t>J. Scott Francis ESB</t>
  </si>
  <si>
    <t>Traditional Lager</t>
  </si>
  <si>
    <t>Barrel Select Pils</t>
  </si>
  <si>
    <t>Raspberry Wheat Ale</t>
  </si>
  <si>
    <t>INDIAna Pale Ale</t>
  </si>
  <si>
    <t>Lake Effect Pale Ale</t>
  </si>
  <si>
    <t>Four Horsemen Ale</t>
  </si>
  <si>
    <t>Wall Street Wheat Ale</t>
  </si>
  <si>
    <t>Dark Belgian Wit</t>
  </si>
  <si>
    <t>Holiday Ale</t>
  </si>
  <si>
    <t>Raftman</t>
  </si>
  <si>
    <t>Launched in March 1995, Raftman is a beer with a coral sheen that is slightly robust. It contains 5.5 percent alcohol and combines the character of whisky malt with the smooth flavours of choice yeast. It has a subtle and exceptional bouquet that creates a persistent smooth feel. Raftman complements fish, smoked meat and spicy dishes. .
It is brewed to commemorate the legendary courage of the forest workers These hard working men knew when to settle their differences and share their joie de vivre with a beer and a whisky.</t>
  </si>
  <si>
    <t>Olde Suffolk</t>
  </si>
  <si>
    <t>Hacker-Pschorr Weisse Bock</t>
  </si>
  <si>
    <t>Beekeepers Honey Ale</t>
  </si>
  <si>
    <t>Doppelbock</t>
  </si>
  <si>
    <t>Cleary Red</t>
  </si>
  <si>
    <t>Whitetail Ale</t>
  </si>
  <si>
    <t>Lichthouse Lager</t>
  </si>
  <si>
    <t>Olde St.Nick</t>
  </si>
  <si>
    <t>Cherry Ice</t>
  </si>
  <si>
    <t>Southport Amber</t>
  </si>
  <si>
    <t>Kenosha Gold</t>
  </si>
  <si>
    <t>Icemaster</t>
  </si>
  <si>
    <t>Imperial Delusion</t>
  </si>
  <si>
    <t>Five Springs Oatmeal Stout</t>
  </si>
  <si>
    <t>GÃ¼denkrisp KÃ¶lsch</t>
  </si>
  <si>
    <t>Abana Amber Ale</t>
  </si>
  <si>
    <t>2 Brothers</t>
  </si>
  <si>
    <t>Dingle Dubbel</t>
  </si>
  <si>
    <t>American Cream Ale</t>
  </si>
  <si>
    <t>Dublin Dunkelweizenbock</t>
  </si>
  <si>
    <t>Fomharfest</t>
  </si>
  <si>
    <t>Leprechaun Light</t>
  </si>
  <si>
    <t>Shamrock Stout</t>
  </si>
  <si>
    <t>Celtic Cream Ale</t>
  </si>
  <si>
    <t>Belgian Trippel</t>
  </si>
  <si>
    <t>Demon Fuel</t>
  </si>
  <si>
    <t>Copper</t>
  </si>
  <si>
    <t>Honey Blonde Lager</t>
  </si>
  <si>
    <t>Old Crustacean Barleywine 1993</t>
  </si>
  <si>
    <t>Bigfoot 1994</t>
  </si>
  <si>
    <t>Barley Wine 2001</t>
  </si>
  <si>
    <t>Belzebuth</t>
  </si>
  <si>
    <t>Beer of top fermentation, Belzebuth represents the achievement of a more than one hundred year-old know-how, the one of the Brewery Grain d'Orge. Under its copper colour, it hides a strong character for the lovers of sensations. It owes its strength to the subtle mixture of pure malts, hops and yeasts especially selected by our Master-Brewer.
At one time this beer was 15%. After the name change it was lowered to 13%.</t>
  </si>
  <si>
    <t>Cow Palace Scotch Ale 2001</t>
  </si>
  <si>
    <t>Hog Heaven Barleywine</t>
  </si>
  <si>
    <t>This dangerously drinkable garnet beauty is a hop lover's delight.  The intense dry-hop nose and the alcohol content are perfectly balanced for a caramel candy-like malt finish.  This is a serious beer for serious beer afficianados and it only gets better with age.  Cellerable for 3 years.</t>
  </si>
  <si>
    <t>old gak strong ale</t>
  </si>
  <si>
    <t>Ebelweiss</t>
  </si>
  <si>
    <t>Capital Kloster Weizen</t>
  </si>
  <si>
    <t>Steel Head Stout</t>
  </si>
  <si>
    <t>Beau Rivage Bock</t>
  </si>
  <si>
    <t>Sunset Amber</t>
  </si>
  <si>
    <t>Biloxi Blonde</t>
  </si>
  <si>
    <t>Biloxi Light</t>
  </si>
  <si>
    <t>Immort Ale</t>
  </si>
  <si>
    <t>James Squire Porter</t>
  </si>
  <si>
    <t>Taddy Porter</t>
  </si>
  <si>
    <t>Mackeson XXX Stout</t>
  </si>
  <si>
    <t>Old No.38 Stout</t>
  </si>
  <si>
    <t>Named for a retired California Western Railroad steam engine on the Fort Bragg to Willits run through the Redwoods, Old No. 38 Stout is a smooth, firm-bodied stout with the toasted character and coffee notes of dark malts and roasted barley.</t>
  </si>
  <si>
    <t>Marzenbier</t>
  </si>
  <si>
    <t>House Ale</t>
  </si>
  <si>
    <t>St. Andrews Ale</t>
  </si>
  <si>
    <t>Malty and hoppy, we at Belhaven love the classic Scottish Ale and we've been brewing it longer than any of the other beers we produce. Delivering a sweet, smooth and creamy finish, Scottish Ale has a stunning ruby colour in the glass. Magic.</t>
  </si>
  <si>
    <t>XXX Porter</t>
  </si>
  <si>
    <t>Maduro</t>
  </si>
  <si>
    <t>Smooth Oatmeal Stout</t>
  </si>
  <si>
    <t>Hex Nut Brown Ale</t>
  </si>
  <si>
    <t>Smooth India Pale Ale</t>
  </si>
  <si>
    <t>PMD Mild Ale</t>
  </si>
  <si>
    <t>Art Schmidt Pilsner</t>
  </si>
  <si>
    <t>Harvest Ale 1998</t>
  </si>
  <si>
    <t>Harvest Ale 1999</t>
  </si>
  <si>
    <t>Old Knucklehead 1997</t>
  </si>
  <si>
    <t>Vrak</t>
  </si>
  <si>
    <t>Blonde Doppelbock</t>
  </si>
  <si>
    <t>Coffee Stout</t>
  </si>
  <si>
    <t>Dunkel Doppel Weizen Bock</t>
  </si>
  <si>
    <t>Belgian Wheat</t>
  </si>
  <si>
    <t>American Blonde</t>
  </si>
  <si>
    <t>Pardon Me Porter</t>
  </si>
  <si>
    <t>Cortland Wheat</t>
  </si>
  <si>
    <t>Cortland Autumn (discontinued)</t>
  </si>
  <si>
    <t>Storm Ale</t>
  </si>
  <si>
    <t>Autumn Strong Lager</t>
  </si>
  <si>
    <t>American Wheat</t>
  </si>
  <si>
    <t>Chinook Amber</t>
  </si>
  <si>
    <t>Espresso Stout (discontinued)</t>
  </si>
  <si>
    <t>Eigenberg Smoked Porter</t>
  </si>
  <si>
    <t>Guinea Pig Amber Ale</t>
  </si>
  <si>
    <t>Copper Wheat</t>
  </si>
  <si>
    <t>KÃ¶ln Kolsch</t>
  </si>
  <si>
    <t>Dunkle Weiss</t>
  </si>
  <si>
    <t>Harvest Ale 1997</t>
  </si>
  <si>
    <t>Tannen Bomb</t>
  </si>
  <si>
    <t>Imperial Stout 2001</t>
  </si>
  <si>
    <t>5th Anniversary IPA</t>
  </si>
  <si>
    <t>Old Fort Howard Pale Ale</t>
  </si>
  <si>
    <t>Old LS Barleywine</t>
  </si>
  <si>
    <t>Bitter Woman IPA</t>
  </si>
  <si>
    <t>Lest we forget Aunt Cal, an early resident of Lake Mills.  Local history remembers her for blindly running into a hitching post and saying, \Excuse me</t>
  </si>
  <si>
    <t xml:space="preserve"> Henry Wadsworth Longfellow.  And she still had the love letters to prove it!  Sadly</t>
  </si>
  <si>
    <t xml:space="preserve"> Aunt Cal never wed.  We brewed our Bitter Woman IPA the way we imagine Aunt Cal may have been</t>
  </si>
  <si>
    <t xml:space="preserve"> very fruity and intensely bitter.  So lift up a pint of Bitter Woman IPA and toast Aunt Cal and the bitter woman you know.  Cheers!
Bitter Woman IPA is our Wisconsin variation of an India Pale Ale.  This beer is intensely bitter with a mighty hop flavor and aroma."</t>
  </si>
  <si>
    <t>Old Man Winter Warmer 2001</t>
  </si>
  <si>
    <t>Sir Duluth Oatmeal Stout</t>
  </si>
  <si>
    <t>Im Paled Ale</t>
  </si>
  <si>
    <t>A complex and artistically balanced multi-layered IPA (India Pale Ale) with an intense finish of cascade hops.</t>
  </si>
  <si>
    <t>J&amp;S; Stout</t>
  </si>
  <si>
    <t>Grail Ale</t>
  </si>
  <si>
    <t>An amber ale with a ruby hue, fresh hop aroma, rich malt body and a complex palate.</t>
  </si>
  <si>
    <t>Beast Bitter</t>
  </si>
  <si>
    <t>This special bitter displays the subtle coppery hue of \Old Gold\". It's depth of lingering hop flavor awakens the palate."</t>
  </si>
  <si>
    <t>Iditarod Imperial Stout</t>
  </si>
  <si>
    <t>Black Angus Oatmeal Stout</t>
  </si>
  <si>
    <t>English Mild</t>
  </si>
  <si>
    <t>Artist Colony Ale</t>
  </si>
  <si>
    <t>Berghoff Oktoberfest Beer</t>
  </si>
  <si>
    <t>Original ESB</t>
  </si>
  <si>
    <t>First brewed with an extra dose of hops to help it survive the long journey from England to beer lovers in India, India Pale Ale is now brewed just for the pleasure of its distinctive hoppy flavor.</t>
  </si>
  <si>
    <t>Bandit Brown</t>
  </si>
  <si>
    <t>Schwartzbier</t>
  </si>
  <si>
    <t>Newmarket Pale Ale</t>
  </si>
  <si>
    <t>Porter From Hell</t>
  </si>
  <si>
    <t>Shantytown Doppelbock</t>
  </si>
  <si>
    <t>The sun barely breaks the horizon, the arctic winds bite, and snow blankets the land. Itâ€™s winter in Wisconsin! Throughout the area, youâ€™ll find armies of fisherman, clad in blaze orange parkas and snowmobile suits, dragging their crudely built ice shanties onto the frozen lakes. While they vary in size, shape and color, each shanty contains an enthusiast braving the cold; spinning their tall tales; staring deeply into that hole in the ice; and, of course, enjoying a Legendary Wisconsin Beer. Brewed in the fall to help you survive our Wisconsin winters.
Shantytown Doppelbock is brewed in the style of a German Doppelbock. Brown in color with malty sweetness and a full body.</t>
  </si>
  <si>
    <t>Abbot Pennings Grand Cru</t>
  </si>
  <si>
    <t>Best Bull</t>
  </si>
  <si>
    <t>All Saints Belgian White Ale</t>
  </si>
  <si>
    <t>Witkap-Pater Singel Abbey Ale</t>
  </si>
  <si>
    <t>Dam Straight Lager</t>
  </si>
  <si>
    <t>Weiss</t>
  </si>
  <si>
    <t>Old Peculier</t>
  </si>
  <si>
    <t>Alexander</t>
  </si>
  <si>
    <t>Goudenband 1999</t>
  </si>
  <si>
    <t>Chapeau Framboise Lambic</t>
  </si>
  <si>
    <t>PÃªche / Pecheresse</t>
  </si>
  <si>
    <t>Mariage Parfait 1995</t>
  </si>
  <si>
    <t>Gueuze CuvÃ©e RenÃ©</t>
  </si>
  <si>
    <t>A golden hue sets off the wonderful almost champagne like taste.</t>
  </si>
  <si>
    <t>La Quintine AmbrÃ©e / Amber</t>
  </si>
  <si>
    <t>La Quintine Blonde</t>
  </si>
  <si>
    <t>Hinterland Mild Cask Ale</t>
  </si>
  <si>
    <t>Hinterland Weizen Bier</t>
  </si>
  <si>
    <t>Colonel Kolsch</t>
  </si>
  <si>
    <t>Who The Helles Chuck?</t>
  </si>
  <si>
    <t>Conquest Ale</t>
  </si>
  <si>
    <t>Old Knucklehead 1999</t>
  </si>
  <si>
    <t>Old Boardhead 1999</t>
  </si>
  <si>
    <t>Old Man Winter Warmer 2000</t>
  </si>
  <si>
    <t>Imperial Sasquatch</t>
  </si>
  <si>
    <t>Detonator Doppelbock</t>
  </si>
  <si>
    <t>Dark Ruby Ale</t>
  </si>
  <si>
    <t>Augustijn Ale</t>
  </si>
  <si>
    <t>Grand Cru of the Emperor</t>
  </si>
  <si>
    <t>Moinette Blonde</t>
  </si>
  <si>
    <t>Schwarz Bier</t>
  </si>
  <si>
    <t>Ziggy Socky Premium Lager Beer</t>
  </si>
  <si>
    <t>Hercule Stout</t>
  </si>
  <si>
    <t>Monk Pale Ale / Agnus Dei</t>
  </si>
  <si>
    <t>Entire Butt English Porter</t>
  </si>
  <si>
    <t>Triple Karmeliet</t>
  </si>
  <si>
    <t>LOOK:
Tripel Karmeliet is a very refi ned and complex golden-to-bronze brew with a fantastic creamy head. These characteristics derive not only from the grains used but also from restrained hopping with Styrians and the fruity nature (banana and vanilla) of the house yeast.
SMELL:
Very refined and complex. Hints of vanilla mixed with citrus aromas.
TASTE:
Tripel Karmeliet has not only the lightness and freshness of wheat, but also the creaminess of oats together with a spicy lemony almost quinine
dryness.</t>
  </si>
  <si>
    <t>Gluhkriek</t>
  </si>
  <si>
    <t>Elizabethan Ale</t>
  </si>
  <si>
    <t>Sheaf Stout</t>
  </si>
  <si>
    <t>D. Carnegie and Company Porter</t>
  </si>
  <si>
    <t>Belikin Stout</t>
  </si>
  <si>
    <t>Traditional</t>
  </si>
  <si>
    <t>Golden Pheasant</t>
  </si>
  <si>
    <t>Bottle Rocket IPA</t>
  </si>
  <si>
    <t>An explosion of hops dominate this deep golden ale. Brewed with four varieties of hops &amp; dry hopped with three other hops, the flavor is powerful. Not a harsh bitterness, but a full hop flavor.</t>
  </si>
  <si>
    <t>Grumpy Two</t>
  </si>
  <si>
    <t>Rye Bock</t>
  </si>
  <si>
    <t>Liberty Pale Ale</t>
  </si>
  <si>
    <t>How Now</t>
  </si>
  <si>
    <t>Trailside Wheat</t>
  </si>
  <si>
    <t>Wicked Ale</t>
  </si>
  <si>
    <t>Pete's Wicked Ale is an experience out of the ordinary. Our tantalizing ruby-brown ale with distinctive malts and aromatic Brewers Gold hops is sure to stir up an urge to get loose.</t>
  </si>
  <si>
    <t>Pride of Romsey IPA</t>
  </si>
  <si>
    <t>Thames Welsh Ale</t>
  </si>
  <si>
    <t>Red MacGregor</t>
  </si>
  <si>
    <t>Red Macgregor is a unique beer: delicate and sophisticated yet the robust cask conditioned version of this beer was the first Scottish beer to win the BIIA World Cask Beer Gold Medal.
On the nose, this ruby-red beer is delicate, floral and fruity, with notes of violets, cherries, toffee and caramel. 
On the palate, the fruits combine with a juicy malt character and hints of toasted malt, with a biscuit malt and spicy hop finish.</t>
  </si>
  <si>
    <t>Duckstein Alt</t>
  </si>
  <si>
    <t>Winterhook Robust Winter Ale 2000</t>
  </si>
  <si>
    <t>Rugged Trail Ale</t>
  </si>
  <si>
    <t>Designed as our session beer, Rugged Trail Nut Brown Ale is bronze in color with a velvety smooth taste and subtle chocolate note. Rugged Trailâ€™s lower alcohol content and subtle hoppiness make it the perfect beer to enjoy during the day and into the night.</t>
  </si>
  <si>
    <t>Toil and Trubbel Dubbel</t>
  </si>
  <si>
    <t>Enkel Biter</t>
  </si>
  <si>
    <t>A. LeCoq Imperial Extra Double Stout 1999</t>
  </si>
  <si>
    <t>Blanche de Bruxelles Mannekin Pis</t>
  </si>
  <si>
    <t>Organic Ur Pils</t>
  </si>
  <si>
    <t>Eganator Doppelbock</t>
  </si>
  <si>
    <t>Cow Palace Scotch Ale 2000</t>
  </si>
  <si>
    <t>Rare Vos</t>
  </si>
  <si>
    <t>Super Natural IPA</t>
  </si>
  <si>
    <t>Our Special Ale 1995</t>
  </si>
  <si>
    <t>Our Special Ale 1994</t>
  </si>
  <si>
    <t>Samuel Adams Triplebock 1994</t>
  </si>
  <si>
    <t>Straffe Hendrik Bruin</t>
  </si>
  <si>
    <t>Iris 1996</t>
  </si>
  <si>
    <t>XP Pale Ale</t>
  </si>
  <si>
    <t>Kasteel Bier Brune</t>
  </si>
  <si>
    <t>Hefeweissbier</t>
  </si>
  <si>
    <t>Helles</t>
  </si>
  <si>
    <t>Leicht</t>
  </si>
  <si>
    <t>Valhalla Ale</t>
  </si>
  <si>
    <t>Continental Pilsner</t>
  </si>
  <si>
    <t>Empyrean Oktoberfest</t>
  </si>
  <si>
    <t>Straffe Hendrik Brugse</t>
  </si>
  <si>
    <t>Black Bear Ale</t>
  </si>
  <si>
    <t>Old Elephant Foot IPA</t>
  </si>
  <si>
    <t>Cherokee Red Ale</t>
  </si>
  <si>
    <t>Golden Eagle Helles</t>
  </si>
  <si>
    <t>Big Bark Amber Lager</t>
  </si>
  <si>
    <t>\Smooth\" is the first word from your mouth after a taste of Big Bark Amber. This Vienna-style lager has a reddish-amber color with a smooth</t>
  </si>
  <si>
    <t xml:space="preserve"> No Bite.\" Everyone likes this beer."</t>
  </si>
  <si>
    <t>Choc American Lager</t>
  </si>
  <si>
    <t>Double Chocolate Porter</t>
  </si>
  <si>
    <t>Mueller Doppelbock</t>
  </si>
  <si>
    <t>Bombardier Brown</t>
  </si>
  <si>
    <t>High Seas IPA</t>
  </si>
  <si>
    <t>Our interpretation of a legendary style ale is not for the timid. Assertively hoppy and dangerously seductive. A skillful blend of three premium barley malts with generous amounts of Northern Brewer and Cascade Hops creates a special ale to satisfy even the most demanding palate.</t>
  </si>
  <si>
    <t>Deluxe Cream Stout</t>
  </si>
  <si>
    <t>Point Defiance IPA</t>
  </si>
  <si>
    <t>Four types of malted barley, including a specially roasted Belgium barley make up the grain bill. Centennial, Sterling, and Amarillo hops provide the big hoppy flavor. Double dry-hopped, once with raw Centennial hops and once with raw Amarillo hops present this beer's huge hop aroma.</t>
  </si>
  <si>
    <t>Kalamath Basin IPA</t>
  </si>
  <si>
    <t>Penitentiary Porter</t>
  </si>
  <si>
    <t>India Pelican Ale</t>
  </si>
  <si>
    <t>Y2KIPA</t>
  </si>
  <si>
    <t>Pacific Pale</t>
  </si>
  <si>
    <t>Fat Bastard Barleywine (discontinued)</t>
  </si>
  <si>
    <t>Fancy Lawnmower Beer</t>
  </si>
  <si>
    <t>A true German-style KÃ¶lsch. Originally brewed in Cologne, this beer is light yet has a sweet malty body that is balanced by a complex, citrus hop character. Multiple additions of German Hallertauer hops are used to achieve this delicate flavor. We use a special KÃ¶lsch yeast, an ale yeast that ferments at lager temperatures, to yield the slightly fruity, clean flavor of this beer. Fancy Lawnmower Beer is a world class brew yet light enough to be enjoyed by Texans after strenuous activities, like mowing the lawn.
Saint Arnold Fancy Lawnmower Beer is best consumed at 35-45Â° Fahrenheit.</t>
  </si>
  <si>
    <t>Hofbrauhaus Brewery &amp; Biergarten Vienna Velvet</t>
  </si>
  <si>
    <t>Old Redwood Porter</t>
  </si>
  <si>
    <t>Cloud Nine Witbier</t>
  </si>
  <si>
    <t>Doppel Bock</t>
  </si>
  <si>
    <t>Cyclops Barleywine</t>
  </si>
  <si>
    <t>Heavenly Hefe</t>
  </si>
  <si>
    <t>Climax California Classic</t>
  </si>
  <si>
    <t>Ironside Best</t>
  </si>
  <si>
    <t>Double Chocolate Stout</t>
  </si>
  <si>
    <t>Black Chip Porter</t>
  </si>
  <si>
    <t>Hop Daddy IPA</t>
  </si>
  <si>
    <t>Jackpot Pale</t>
  </si>
  <si>
    <t>Stuft Pizza Torrey Pines IPA</t>
  </si>
  <si>
    <t>Hard Woods Pale</t>
  </si>
  <si>
    <t>Mother of All Beers</t>
  </si>
  <si>
    <t>Cuvee de Tomme</t>
  </si>
  <si>
    <t>Gunslinger Imperial Stout</t>
  </si>
  <si>
    <t>Brandenburg Gate MÃ¤rzen</t>
  </si>
  <si>
    <t>Big Eye IPA</t>
  </si>
  <si>
    <t>ndia Pale Ale is a style of beer that was developed in England during the period of the British Empire. It is derived from bitter ales but contains even more alcohol and hops. This helped preserve the beer on its long sea journey around Cape Hope to India.
British troops returning from India brought their love of this beer back with them so breweries began brewing it for the home market as well. Sadly, the style had mostly died out in England by the late twentieth century.
American home brewers began to brew I.P.A. because of their love for the intense hoppiness of the style. In time American I.P.A.s became much more aggressively bitter and hoppy than their historical predecessors.
Big Eye I.P.A. is our version of this wonderful style.  American Centennial hops are  used exclusively to bitter, flavor, finish, and dry hop the Big Eye. Its full hop flavor is guaranteed to please the palate of the true hop head.</t>
  </si>
  <si>
    <t>Colorado Belle Dark</t>
  </si>
  <si>
    <t>Lincolnshire Mild</t>
  </si>
  <si>
    <t>Aztec Amaranth Ale</t>
  </si>
  <si>
    <t>Red Lady Ale</t>
  </si>
  <si>
    <t>Steam Engine Steam</t>
  </si>
  <si>
    <t>Pick Axe IPA</t>
  </si>
  <si>
    <t>Angry Monk</t>
  </si>
  <si>
    <t>Red Alert Ale</t>
  </si>
  <si>
    <t>Steamer</t>
  </si>
  <si>
    <t>Powder Keg Raspberry Porter</t>
  </si>
  <si>
    <t>Where The Helles Albuquerque</t>
  </si>
  <si>
    <t>Fly Fisher Red</t>
  </si>
  <si>
    <t>Empire Builder Stout</t>
  </si>
  <si>
    <t>Uno Mas</t>
  </si>
  <si>
    <t>Dead Horse Ale</t>
  </si>
  <si>
    <t>Winter Warlock Oatmeal Stout</t>
  </si>
  <si>
    <t>Plaza Porter</t>
  </si>
  <si>
    <t>Whiskey Stout</t>
  </si>
  <si>
    <t>Blind Side Pale Ale</t>
  </si>
  <si>
    <t>5280 Roadhouse Ghost Town Brown</t>
  </si>
  <si>
    <t>Bad Boy Oktoberfest</t>
  </si>
  <si>
    <t>5.52</t>
  </si>
  <si>
    <t>Lucknow India Pale Ale</t>
  </si>
  <si>
    <t>Double Ice Bock</t>
  </si>
  <si>
    <t>High Desert Imperial Stout</t>
  </si>
  <si>
    <t>Old 420 Wheat Wine</t>
  </si>
  <si>
    <t>Thunder Pup Pale</t>
  </si>
  <si>
    <t>Mesa Cerveza Schnorzenboomer</t>
  </si>
  <si>
    <t>Wenceslas</t>
  </si>
  <si>
    <t>Solitaire Stout</t>
  </si>
  <si>
    <t>Uncle Dunkel</t>
  </si>
  <si>
    <t>Angel Amber</t>
  </si>
  <si>
    <t>Platte Valley Pale Ale</t>
  </si>
  <si>
    <t>Wazee Wheat</t>
  </si>
  <si>
    <t>Gael Force Scottish Export</t>
  </si>
  <si>
    <t>Dark Star ESB</t>
  </si>
  <si>
    <t>Rainbow Trout Stout</t>
  </si>
  <si>
    <t>Porcupine Porter</t>
  </si>
  <si>
    <t>Derailer ESB</t>
  </si>
  <si>
    <t>Daze Scottish Ale</t>
  </si>
  <si>
    <t>Backpacker IPA</t>
  </si>
  <si>
    <t>Amber Daze</t>
  </si>
  <si>
    <t>Heavenly Hefeweizen</t>
  </si>
  <si>
    <t>El Rey Cerveza</t>
  </si>
  <si>
    <t>Thoroughbred Red</t>
  </si>
  <si>
    <t>Alligator Ale</t>
  </si>
  <si>
    <t>Lightning Bold Gold</t>
  </si>
  <si>
    <t>Clearwater Light</t>
  </si>
  <si>
    <t>Yuel Fuel</t>
  </si>
  <si>
    <t>Stonehenge Stout</t>
  </si>
  <si>
    <t>Big Ben Brown</t>
  </si>
  <si>
    <t>Fall Fest</t>
  </si>
  <si>
    <t>Royal Arms IPA</t>
  </si>
  <si>
    <t>Tower ESB</t>
  </si>
  <si>
    <t>Portsmouth Pale</t>
  </si>
  <si>
    <t>Allgood Amber Ale</t>
  </si>
  <si>
    <t>Cream</t>
  </si>
  <si>
    <t>Stubborn Mule Barleywine</t>
  </si>
  <si>
    <t>Extra Stout</t>
  </si>
  <si>
    <t>Robust Porter</t>
  </si>
  <si>
    <t>Peckiomen Pils</t>
  </si>
  <si>
    <t>Hops Explosion IPA</t>
  </si>
  <si>
    <t>English Pale Ale</t>
  </si>
  <si>
    <t>Big Bear Stout</t>
  </si>
  <si>
    <t>Prohibition Porter</t>
  </si>
  <si>
    <t>Framingham Maibock</t>
  </si>
  <si>
    <t>Wilmington Roggen Beer</t>
  </si>
  <si>
    <t>Excalibur Barleywine</t>
  </si>
  <si>
    <t>Queen of Clubs Schwarzbier</t>
  </si>
  <si>
    <t>Berghoff Genuine Dark</t>
  </si>
  <si>
    <t>Gubna Imperial IPA</t>
  </si>
  <si>
    <t>Emphasizing that complexity of character can arise from simple elements, this ale is made with three malts and one hop. Its light amber color and slightly spicy malt character are derived from the use of German Dark Munich Malt and Rye Malt respectively. North American 2-row barley combines with the other grains to lay the foundation for the hop onslaught to come. Summit hops are used exclusively in the boil for bitterness, flavor and aroma but it doesnâ€™t end there. Post-fermentation dry hopping allows the 9.5% ABV monstrosity to gently coax the citrus rind and grapefruit aroma to join the 100 IBUs already present. This beer should greet you with a pungent citrus blast, provide a spicy yet round middle and finish with a brisk, clean bitterness.</t>
  </si>
  <si>
    <t>4th Anniversary IPA</t>
  </si>
  <si>
    <t>Sunday River Alt</t>
  </si>
  <si>
    <t>Altmans Alt</t>
  </si>
  <si>
    <t>Black Forest Schwarzbier</t>
  </si>
  <si>
    <t>Old 8444 Alt</t>
  </si>
  <si>
    <t>Lone Mountain Altbier</t>
  </si>
  <si>
    <t>Thunderhead Schwarz Bier</t>
  </si>
  <si>
    <t>Ad Astra Ale</t>
  </si>
  <si>
    <t>Mister Hoppy IPA</t>
  </si>
  <si>
    <t>Hopyard IPA</t>
  </si>
  <si>
    <t>1634 Urtyp Hell</t>
  </si>
  <si>
    <t>Gueuze</t>
  </si>
  <si>
    <t>Brain Damage</t>
  </si>
  <si>
    <t>Old Nick</t>
  </si>
  <si>
    <t>Super Natural ESB</t>
  </si>
  <si>
    <t>Foret Saison</t>
  </si>
  <si>
    <t>Joseph Spelt Ale</t>
  </si>
  <si>
    <t>Montagnarde</t>
  </si>
  <si>
    <t>Blanche des Honnelles</t>
  </si>
  <si>
    <t>SpÃ©ciale NoÃ«l</t>
  </si>
  <si>
    <t>Belgian Burgundy Ale</t>
  </si>
  <si>
    <t>Samson Crystal Diplomat Dark Beer</t>
  </si>
  <si>
    <t>1845 Celebration Ale</t>
  </si>
  <si>
    <t>Dark Island</t>
  </si>
  <si>
    <t>Dark Island is an iconic beer: a standard-bearer for traditional Scottish ales. In cask, this beer has twice won CAMRAâ€™s Champion Beer of Scotland.
On the nose, this dark beer offers bitter chocolate, figs, toffee and hints of fruit.
On the palate, this resolves into beautiful, silky-smooth, coffee-and-chocolate flavours, followed by figs, dates and dried fruits, with a very appealing, lingering aftertaste of fruits and hop bitterness.</t>
  </si>
  <si>
    <t>Brigand</t>
  </si>
  <si>
    <t>Krakus</t>
  </si>
  <si>
    <t>Small Beer</t>
  </si>
  <si>
    <t>3.3</t>
  </si>
  <si>
    <t>Clovis</t>
  </si>
  <si>
    <t>Black Cat</t>
  </si>
  <si>
    <t>Oats and Barley Stout</t>
  </si>
  <si>
    <t>Old World Oktoberfest</t>
  </si>
  <si>
    <t>Bavarian Weiss Beer</t>
  </si>
  <si>
    <t>Honey Lager Light</t>
  </si>
  <si>
    <t>Celtic Cross Stout</t>
  </si>
  <si>
    <t>Taverner Nut Brown Ale</t>
  </si>
  <si>
    <t>Underground IPA</t>
  </si>
  <si>
    <t>Yodeler Weisse</t>
  </si>
  <si>
    <t>The Yank Cream Ale</t>
  </si>
  <si>
    <t>Stronghold Pilsner</t>
  </si>
  <si>
    <t>Eldridge Grade White Knuckle Ale</t>
  </si>
  <si>
    <t>Jasper Brown Ale</t>
  </si>
  <si>
    <t>Red Earth Pale Ale</t>
  </si>
  <si>
    <t>Iron Red Ale</t>
  </si>
  <si>
    <t>Jasper Lyte</t>
  </si>
  <si>
    <t>Plank Road Pale Ale</t>
  </si>
  <si>
    <t>Canadian Blonde Ale</t>
  </si>
  <si>
    <t>Stump Sitter Stout</t>
  </si>
  <si>
    <t>Peninsula Porter</t>
  </si>
  <si>
    <t>Wolverine Wheat Beer</t>
  </si>
  <si>
    <t>Lichthaus Lager</t>
  </si>
  <si>
    <t>Moylannium Ale</t>
  </si>
  <si>
    <t>Point Reyes Porter</t>
  </si>
  <si>
    <t>I.P.A.</t>
  </si>
  <si>
    <t>Albion Amber Ale</t>
  </si>
  <si>
    <t>Mt.Tam Pale Ale</t>
  </si>
  <si>
    <t>Kuronama</t>
  </si>
  <si>
    <t>Kirkland Ale</t>
  </si>
  <si>
    <t>Hitachino Nest Beer</t>
  </si>
  <si>
    <t>Catfish Cream Ale</t>
  </si>
  <si>
    <t>Splitfinger Stout</t>
  </si>
  <si>
    <t>Noch Einmal Dunkel</t>
  </si>
  <si>
    <t>Abbaye de Floreffe Double</t>
  </si>
  <si>
    <t>Redback Original Malt Wheat Beer</t>
  </si>
  <si>
    <t>Busby Stout</t>
  </si>
  <si>
    <t>Haacke-Beck</t>
  </si>
  <si>
    <t>Sweet Betty Classic Blonde Ale</t>
  </si>
  <si>
    <t>Highlander Stout</t>
  </si>
  <si>
    <t>Beer Works Ale Golden</t>
  </si>
  <si>
    <t>Flying Armadillo Porter</t>
  </si>
  <si>
    <t>Golden Harvest Weizenbier</t>
  </si>
  <si>
    <t>Premium Lager</t>
  </si>
  <si>
    <t>Regia Extra</t>
  </si>
  <si>
    <t>Suprema</t>
  </si>
  <si>
    <t>Happy Heron Pale Ale</t>
  </si>
  <si>
    <t>This crisp, zesty American pale is characterized by the sharp bitterness missing in many domestic pale ales. The clean finish and slight fruity notes help make our flagship brew a delightful treat.</t>
  </si>
  <si>
    <t>Mud Puppy Porter</t>
  </si>
  <si>
    <t>A robust, yet surprisingly refreshing porter, Mud Puppy is a favorite of dark beer lovers. Characterized by a thick, rocky head and luscious chocolate-like nose, the malty profile is balanced by liberal hopping for its style.</t>
  </si>
  <si>
    <t>Rye</t>
  </si>
  <si>
    <t>Old Scratch Barleywine 2000</t>
  </si>
  <si>
    <t>Uber APA</t>
  </si>
  <si>
    <t>Capital Weizen Doppelbock</t>
  </si>
  <si>
    <t>Old 3rd Street XXX Belgian Strong Ale</t>
  </si>
  <si>
    <t>Fighting Finches Bock</t>
  </si>
  <si>
    <t>The Finches will get you if you donâ€™t watch out!\ In the early days of southern Wisconsin</t>
  </si>
  <si>
    <t xml:space="preserve"> the Finches raided the farms of local settlers and held up the early travelers between Madison and Milwaukee.</t>
  </si>
  <si>
    <t>The Finches are long gone</t>
  </si>
  <si>
    <t xml:space="preserve"> but their legend lives on. So enjoy a pint of our Fighting Finches Bockâ€¦ or you better watch out</t>
  </si>
  <si>
    <t xml:space="preserve"> â€˜cause the Finches are gonna get you!"</t>
  </si>
  <si>
    <t>Stone Teepee Pale Ale</t>
  </si>
  <si>
    <t>The legend of Tyranena began 3,000 years ago, with a group of pyramids and effigy mounds constructed in a remote valley formed by a vast, slow-moving glacier.  
Today, these ancient \stone tepees\" lie 60 feet below the surface of Rock Lake in Jefferson County</t>
  </si>
  <si>
    <t xml:space="preserve"> but many have speculated on their origin</t>
  </si>
  <si>
    <t xml:space="preserve"> purpose and the people who built them.  
We invite you to develop your own theories on the legend and mystery of Tyranena while enjoying a Stone Tepee Pale Ale.
 Stone Tepee Pale Ale is brewed in the tradition of an American pale ale.  This beer celebrates the American hop</t>
  </si>
  <si>
    <t xml:space="preserve"> with its characteristic bitterness</t>
  </si>
  <si>
    <t xml:space="preserve"> flavor and aroma."</t>
  </si>
  <si>
    <t>GÃ¶sser</t>
  </si>
  <si>
    <t>Cinco de Mayo Cerveza JalapeÃ±o</t>
  </si>
  <si>
    <t>Kinmount Willie Stout</t>
  </si>
  <si>
    <t>Kapuziner Gold</t>
  </si>
  <si>
    <t>Worthington White Shield</t>
  </si>
  <si>
    <t>Symposium Eisbock</t>
  </si>
  <si>
    <t>FrÃ¼hlingzeit Maibock</t>
  </si>
  <si>
    <t>Honey Creek Pale Ale</t>
  </si>
  <si>
    <t>Edelweiss Dunkel Weissbier</t>
  </si>
  <si>
    <t>Pilsner of El Salvador</t>
  </si>
  <si>
    <t>Premier</t>
  </si>
  <si>
    <t>Eighty Shilling Export Ale</t>
  </si>
  <si>
    <t>Vondel</t>
  </si>
  <si>
    <t>Schild Brau Amber</t>
  </si>
  <si>
    <t>Refreshing Summer Ale</t>
  </si>
  <si>
    <t>Old Izaak</t>
  </si>
  <si>
    <t>Hefeweissbier Dunkel</t>
  </si>
  <si>
    <t>Dunkles Hefe Weizen</t>
  </si>
  <si>
    <t>Big Ale</t>
  </si>
  <si>
    <t>SailerbrÃ¤u Rauchenfels Steinweizen</t>
  </si>
  <si>
    <t>Flag Porter 1825 Original</t>
  </si>
  <si>
    <t>Classic Special Brew</t>
  </si>
  <si>
    <t>Norvig Ale</t>
  </si>
  <si>
    <t>Millennium Ale</t>
  </si>
  <si>
    <t>Premium Dark</t>
  </si>
  <si>
    <t>McLennium</t>
  </si>
  <si>
    <t>Hempen Ale</t>
  </si>
  <si>
    <t>O-Tay Bockwheat</t>
  </si>
  <si>
    <t>Sod Off, Baldrick</t>
  </si>
  <si>
    <t>Hop Hearty IPA</t>
  </si>
  <si>
    <t>Iron Range Amber Lager</t>
  </si>
  <si>
    <t>Festive Ale 2000</t>
  </si>
  <si>
    <t>Belgian Brown</t>
  </si>
  <si>
    <t>Honey Lager</t>
  </si>
  <si>
    <t>Double Enghien Bruin</t>
  </si>
  <si>
    <t>Vlas Kop</t>
  </si>
  <si>
    <t>Double Enghien Blonde Ale</t>
  </si>
  <si>
    <t>Black Douglas</t>
  </si>
  <si>
    <t>St.Hermes Abbey Ale</t>
  </si>
  <si>
    <t>Fuerte</t>
  </si>
  <si>
    <t>Czech Out This Pils!</t>
  </si>
  <si>
    <t>Hopfenstange Pils</t>
  </si>
  <si>
    <t>Pewaukee Porter</t>
  </si>
  <si>
    <t>Dock Light Golden Ale</t>
  </si>
  <si>
    <t>Gold Ale</t>
  </si>
  <si>
    <t>Pride of De Pere</t>
  </si>
  <si>
    <t>Chesapeake Amber Ale</t>
  </si>
  <si>
    <t>Big Bad Dog Old English Ale</t>
  </si>
  <si>
    <t>River Back Jack IPA</t>
  </si>
  <si>
    <t>Bourbon Barleywine</t>
  </si>
  <si>
    <t>Mahogany Ale</t>
  </si>
  <si>
    <t>Flying Horse Pale Ale</t>
  </si>
  <si>
    <t>Wingdam Wheat</t>
  </si>
  <si>
    <t>T.P.H. Porter</t>
  </si>
  <si>
    <t>Hops and Glory American Ale</t>
  </si>
  <si>
    <t>Hopfenteufel Alt Bier</t>
  </si>
  <si>
    <t>Lake Superior ESB</t>
  </si>
  <si>
    <t>The Only Oat Malt Stout In The World</t>
  </si>
  <si>
    <t>Pale Rider</t>
  </si>
  <si>
    <t>Steenbrugge Tripel Blond</t>
  </si>
  <si>
    <t>Original Lager</t>
  </si>
  <si>
    <t>Korbinian</t>
  </si>
  <si>
    <t>Cheap KÃ¶ln</t>
  </si>
  <si>
    <t>All Saints Belgian Golden Ale</t>
  </si>
  <si>
    <t>Sara Buckwheat Ale</t>
  </si>
  <si>
    <t>Samson Crystal Lager Beer</t>
  </si>
  <si>
    <t>Raspberry</t>
  </si>
  <si>
    <t>Groovy Beer</t>
  </si>
  <si>
    <t>High Noon Wheat Beer</t>
  </si>
  <si>
    <t>White Fathers Witbier</t>
  </si>
  <si>
    <t>Bigfoot 1999</t>
  </si>
  <si>
    <t>Affligem NoÃ«l</t>
  </si>
  <si>
    <t>Mythical White Grand Cru</t>
  </si>
  <si>
    <t>Wild Boar Wild Wheat</t>
  </si>
  <si>
    <t>Beacon Barleywine</t>
  </si>
  <si>
    <t>Surefire Stout</t>
  </si>
  <si>
    <t>Moll Dubh Irish Ale</t>
  </si>
  <si>
    <t>Nitro Pale</t>
  </si>
  <si>
    <t>X-Tra Pale Ale</t>
  </si>
  <si>
    <t>Very Special Pale Golden Ale</t>
  </si>
  <si>
    <t>Apocalypse Buckwheat Ale / Coup de Grisou</t>
  </si>
  <si>
    <t>Wallace</t>
  </si>
  <si>
    <t>Alpha King Pale Ale</t>
  </si>
  <si>
    <t>Big American Pale Ale with citrusy aroma- a hop loverâ€™s cult beer and Three Floydsâ€™ flagship beer Brewed with Cenntennial, Cascade &amp; Warrior Hops</t>
  </si>
  <si>
    <t>High Gravity Lager</t>
  </si>
  <si>
    <t>Bornem Triple</t>
  </si>
  <si>
    <t>Bornem Double</t>
  </si>
  <si>
    <t>Bruegel Amber Ale</t>
  </si>
  <si>
    <t>1888 Bock</t>
  </si>
  <si>
    <t>In 1888, After enduring one of the coldest winters on record, the employees of Jacob Leinenkugel's spring brewery crafted their first seasonal beer to celebrate the coming of spring. They blended dark and pale roasted malted barley with select hops and allowed for longer aging to create a robust beer with an exceptionally creamy head. Unchanged since 1888, You'll find our bock's sturdy bod and deep color perfect to draw you out of one season and the into next.</t>
  </si>
  <si>
    <t>Northwoods Lager</t>
  </si>
  <si>
    <t>Apple Bach</t>
  </si>
  <si>
    <t>Star Big Muddy Brown</t>
  </si>
  <si>
    <t>What the Gent on the Floor is Having 1997</t>
  </si>
  <si>
    <t>Capital Wisconsin Amber</t>
  </si>
  <si>
    <t>Hollandia</t>
  </si>
  <si>
    <t>Capital Munich Dark</t>
  </si>
  <si>
    <t>Capital Special Pilsner</t>
  </si>
  <si>
    <t>Maple Wheat</t>
  </si>
  <si>
    <t>London Pride</t>
  </si>
  <si>
    <t>Framboise 1997</t>
  </si>
  <si>
    <t>St-Ambroise Pale Ale</t>
  </si>
  <si>
    <t>Hatuey Beer</t>
  </si>
  <si>
    <t>Henley Ale</t>
  </si>
  <si>
    <t>Original Oktoberfest</t>
  </si>
  <si>
    <t>Jade</t>
  </si>
  <si>
    <t>Chestnut Brown Ale</t>
  </si>
  <si>
    <t>Affligem Dobbel</t>
  </si>
  <si>
    <t>Genesee Cream Ale</t>
  </si>
  <si>
    <t>Adler BrÃ¤u Pumpkin Spice</t>
  </si>
  <si>
    <t>Adler BrÃ¤u Oatmeal Stout</t>
  </si>
  <si>
    <t>Adler BrÃ¤u Classic Porter</t>
  </si>
  <si>
    <t>Adler BrÃ¤u Tailgate Amber</t>
  </si>
  <si>
    <t>Adler BrÃ¤u Ginseng Lager</t>
  </si>
  <si>
    <t>Adler BrÃ¤u Marquette Pilsner</t>
  </si>
  <si>
    <t>Adler BrÃ¤u Downtown Brown</t>
  </si>
  <si>
    <t>Adler BrÃ¤u Fox Classic River Ale</t>
  </si>
  <si>
    <t>Adler BrÃ¤u Weiss</t>
  </si>
  <si>
    <t>Adler BrÃ¤u Cherry Creek Cherry Flavored Lager</t>
  </si>
  <si>
    <t>Smokey the Beer</t>
  </si>
  <si>
    <t>Snowshoe Ale</t>
  </si>
  <si>
    <t>Special Amber Lager</t>
  </si>
  <si>
    <t>Holland Beer</t>
  </si>
  <si>
    <t>Samuel Adams Spring Ale</t>
  </si>
  <si>
    <t>Special Beer</t>
  </si>
  <si>
    <t>Alt Munich Dark</t>
  </si>
  <si>
    <t>Calumet Bock</t>
  </si>
  <si>
    <t>Oderbolz Bock</t>
  </si>
  <si>
    <t>Piper Down Scottish Ale</t>
  </si>
  <si>
    <t>Peninsula Pirate Pilsner</t>
  </si>
  <si>
    <t>Last Stop Stout</t>
  </si>
  <si>
    <t>Rye I Oughta</t>
  </si>
  <si>
    <t>Duggie Meyer Wee Heavy</t>
  </si>
  <si>
    <t>Jack Stout</t>
  </si>
  <si>
    <t>Dunkelweiss</t>
  </si>
  <si>
    <t>Rendezvous BiÃ¨re de Garde</t>
  </si>
  <si>
    <t>Capital Dark Doppelbock</t>
  </si>
  <si>
    <t>Old Kentucky Stout</t>
  </si>
  <si>
    <t>Nocturn</t>
  </si>
  <si>
    <t>Weissenheimer Wheat</t>
  </si>
  <si>
    <t>Transcendental Wheat Beer</t>
  </si>
  <si>
    <t>Hinterland Packerland Pilsner</t>
  </si>
  <si>
    <t>Pre-Prohibition Lager</t>
  </si>
  <si>
    <t>Amber Rye Lager</t>
  </si>
  <si>
    <t>Samuel Adams Coastal Wheat</t>
  </si>
  <si>
    <t>For our take on the classic hefeweizen style our search for unique ingredients led us to the Eureka and Lisbon varieties of lemon grown in three different regions of California.  These particular lemons added the perfect balance of citrus tartness and sweetness to accent the taste of the beer.  The spiciness of the Hallertau Mittelfruh and Spalt Spalter hops balance out the slightly sweet character of our breweryâ€™s own signature wheat malt, resulting in a crisp and refreshing wheat beer with a subtle lemon aroma and flavor.</t>
  </si>
  <si>
    <t>Fuel Cafe</t>
  </si>
  <si>
    <t>Dousman Street Wheat</t>
  </si>
  <si>
    <t>Raspberry Pilsner</t>
  </si>
  <si>
    <t>Rye I Oughta...!</t>
  </si>
  <si>
    <t>Railroad Street Porter</t>
  </si>
  <si>
    <t>Czech Pilsner</t>
  </si>
  <si>
    <t>Traditional Brackett</t>
  </si>
  <si>
    <t>Firestarter Smoked Lager</t>
  </si>
  <si>
    <t>#40 Golden Lager</t>
  </si>
  <si>
    <t>Bohemian Pilsner</t>
  </si>
  <si>
    <t>4.97</t>
  </si>
  <si>
    <t>Weizen Bier</t>
  </si>
  <si>
    <t>Broke Spoke Pilsner</t>
  </si>
  <si>
    <t>Shakedown Nut Brown</t>
  </si>
  <si>
    <t>Bacchanal Blonde</t>
  </si>
  <si>
    <t>Klisch</t>
  </si>
  <si>
    <t>Freys Weizen</t>
  </si>
  <si>
    <t>Pumpkin Lager</t>
  </si>
  <si>
    <t>Sheepshead Stout</t>
  </si>
  <si>
    <t>Pull Chain Pail Ale</t>
  </si>
  <si>
    <t>Downtown Lites Honey Ale</t>
  </si>
  <si>
    <t>Session Ale</t>
  </si>
  <si>
    <t>English Brown Ale</t>
  </si>
  <si>
    <t>Main Street Brown Ale</t>
  </si>
  <si>
    <t>Post Washington Octoberfest</t>
  </si>
  <si>
    <t>Old Port Porter</t>
  </si>
  <si>
    <t>Pier 96 Lager</t>
  </si>
  <si>
    <t>Solstice Wheat</t>
  </si>
  <si>
    <t>Stout (discontinued)</t>
  </si>
  <si>
    <t>Oktoberfest (discontinued)</t>
  </si>
  <si>
    <t>Silver Cream</t>
  </si>
  <si>
    <t>Pilsner (discontinued)</t>
  </si>
  <si>
    <t>Rauch Ale</t>
  </si>
  <si>
    <t>Staghorn Oktoberfest</t>
  </si>
  <si>
    <t>Frozen Tundra</t>
  </si>
  <si>
    <t>Duinen Tripel</t>
  </si>
  <si>
    <t>Sesquicentennial Light Ale</t>
  </si>
  <si>
    <t>Foxtoberfest</t>
  </si>
  <si>
    <t>Fox River Golden Ale</t>
  </si>
  <si>
    <t>Raspberry Ginger Mead</t>
  </si>
  <si>
    <t>Abbot Pennings Trippel</t>
  </si>
  <si>
    <t>Lindener Spezial</t>
  </si>
  <si>
    <t>Robertus</t>
  </si>
  <si>
    <t>Christoffel Robertus is a low-fermenting ruby-red beer, brewed in the MÃ¼nchener-style. It is a malty, fresh beer with a light sweetness. The typical hop bitterness found in Blond, is very lightly present in Robertus. The use of an extensive amount of selected barley gives Robertus the special malty taste and aroma.</t>
  </si>
  <si>
    <t>Columbus Bock</t>
  </si>
  <si>
    <t>Columbus Pils</t>
  </si>
  <si>
    <t>Traditional Welsh Ale</t>
  </si>
  <si>
    <t>White Ale</t>
  </si>
  <si>
    <t>New Century Beer</t>
  </si>
  <si>
    <t>Schlafly Witbier</t>
  </si>
  <si>
    <t>Bullseye Bitter ESB</t>
  </si>
  <si>
    <t>Steamboat Oatmeal Stout</t>
  </si>
  <si>
    <t>Iowa Pale Ale</t>
  </si>
  <si>
    <t>Hop-Stuffed Pale Ale</t>
  </si>
  <si>
    <t>Bourbon County Stout</t>
  </si>
  <si>
    <t>Brewed in honor of the 1000th batch at our original Clybourn brewpub. A liquid as dark and dense as a black hole with thick foam the color of a bourbon barrel. The nose is an intense mix of charred oak, chocolate, vanilla, caramel and smoke. One sip has more flavor than your average case of beer. A great cigar beer.</t>
  </si>
  <si>
    <t>Lake Effect Stout</t>
  </si>
  <si>
    <t>Our malty, sweet dark lager is a hometown favorite. Our Dunkel is packed with subtle roasted malt flavors without the excessive bitterness and heaviness of many dark beers and has a balanced hop finish.
GABF Gold Winner</t>
  </si>
  <si>
    <t>X-Line</t>
  </si>
  <si>
    <t>Lighthouse Light</t>
  </si>
  <si>
    <t>Door County Cherry Wheat</t>
  </si>
  <si>
    <t>Bayside Blonde Ale</t>
  </si>
  <si>
    <t>Lighthouse Amber Lager</t>
  </si>
  <si>
    <t>Highway to Helles</t>
  </si>
  <si>
    <t>Summer Wheat</t>
  </si>
  <si>
    <t>Cherry Rail</t>
  </si>
  <si>
    <t>Raspberry Beer</t>
  </si>
  <si>
    <t>Poorter</t>
  </si>
  <si>
    <t>St. Paul Triple</t>
  </si>
  <si>
    <t>Chapeau Tropical Lambic</t>
  </si>
  <si>
    <t>St. Paul Double</t>
  </si>
  <si>
    <t>Chapeau Fraises Lambic</t>
  </si>
  <si>
    <t>Berkshire Springs Stock Ale</t>
  </si>
  <si>
    <t>Chapeau PÃªche Lambic</t>
  </si>
  <si>
    <t>Barbary Coast Brand Gold Rush Style Beer</t>
  </si>
  <si>
    <t>Chapeau Mirabelle Lambic</t>
  </si>
  <si>
    <t>St. Sebastiaan Dark</t>
  </si>
  <si>
    <t>Chapeau Exotic Lambic</t>
  </si>
  <si>
    <t>Wisconsin Belgian Red Brand</t>
  </si>
  <si>
    <t>Bokrijks Kruikenbier</t>
  </si>
  <si>
    <t>Piedmont Porter</t>
  </si>
  <si>
    <t>Black Honey Ale</t>
  </si>
  <si>
    <t>Castelain Blond Biere de Garde</t>
  </si>
  <si>
    <t>Rock River Lager Beer</t>
  </si>
  <si>
    <t>Blue Moon Abbey Ale</t>
  </si>
  <si>
    <t>Copper Kettle Weiss</t>
  </si>
  <si>
    <t>Raspberry Ale</t>
  </si>
  <si>
    <t>Drop Anchor Steam</t>
  </si>
  <si>
    <t>Black Wolf Ale</t>
  </si>
  <si>
    <t>Pro-Tel Memorial Malt Liquor</t>
  </si>
  <si>
    <t>Landmark Gold</t>
  </si>
  <si>
    <t>Mad Badger Barley Wine</t>
  </si>
  <si>
    <t>Pinckney Street Pale Ale</t>
  </si>
  <si>
    <t>Raspy Raspberry Weiss</t>
  </si>
  <si>
    <t>Triple Treat</t>
  </si>
  <si>
    <t>Black Diamond Porter</t>
  </si>
  <si>
    <t>Heartland Weiss</t>
  </si>
  <si>
    <t>Badger Red Ale</t>
  </si>
  <si>
    <t>Goldenshine</t>
  </si>
  <si>
    <t>1798 Revolution</t>
  </si>
  <si>
    <t>Adler BrÃ¤u Holiday Ale</t>
  </si>
  <si>
    <t>Uff-Da Bock</t>
  </si>
  <si>
    <t>6.75</t>
  </si>
  <si>
    <t>Hinterland Maple Bock</t>
  </si>
  <si>
    <t>Norski Honey Bock</t>
  </si>
  <si>
    <t>Black and Tan</t>
  </si>
  <si>
    <t>Bishops Finger Kentish Strong Ale</t>
  </si>
  <si>
    <t>Hinterland Honey Wheat</t>
  </si>
  <si>
    <t>Hinterland Pale Ale</t>
  </si>
  <si>
    <t>Flaming Crane Chili Beer</t>
  </si>
  <si>
    <t>Zoo Brew 25</t>
  </si>
  <si>
    <t>Carhenge Wheat</t>
  </si>
  <si>
    <t>Zwickel</t>
  </si>
  <si>
    <t>Golden Rail</t>
  </si>
  <si>
    <t>Garten BrÃ¤u Fest</t>
  </si>
  <si>
    <t>Woody Creek White</t>
  </si>
  <si>
    <t>Our tribute to the town we consider to be \Gonzo Ground Zero\"... Woody Creek White is a traditional Belgian-style Wit Beer</t>
  </si>
  <si>
    <t xml:space="preserve"> resulting in a refreshing and slightly citrus flavor</t>
  </si>
  <si>
    <t xml:space="preserve"> perfect for the \"Dog Days of Summer\"."</t>
  </si>
  <si>
    <t>Big Horn Total Disorder Porter</t>
  </si>
  <si>
    <t>Big Horn Fort Collins Stout</t>
  </si>
  <si>
    <t>Big Horn Big Red Ale</t>
  </si>
  <si>
    <t>Big Horn Buttface Amber</t>
  </si>
  <si>
    <t>Big Horn Wyoming Blonde</t>
  </si>
  <si>
    <t>Big Horn Hefeweizen</t>
  </si>
  <si>
    <t>Big Horn Bluesberry</t>
  </si>
  <si>
    <t>Big Horn Light</t>
  </si>
  <si>
    <t>Tundrabeary Ale</t>
  </si>
  <si>
    <t>Black Powder Stout</t>
  </si>
  <si>
    <t>Bottom Up Wit</t>
  </si>
  <si>
    <t>Light, refreshing belgian-style wheat beer spiced with coriander and orange peel</t>
  </si>
  <si>
    <t>Specialty Beer: Oak-Aged Black Double IPA</t>
  </si>
  <si>
    <t>This Specialty Beer Black Double IPA celebrates Specialty Imports' success in importing and distributing the world's best wines and beers to the appreciative folks in Alaska. This \Specialty Beer\" brings together smooth</t>
  </si>
  <si>
    <t>Obliteration VI</t>
  </si>
  <si>
    <t>With passion &amp; purpose, we present this series of experimental hop-driven beers. Using different hop varieties &amp; brewing techniques, we aim to educate the palate &amp; challenge the hophead in you.
Obliteration VI is a Double IPA brewed with Summit, Summit and Summit; 95 IBUâ€™s</t>
  </si>
  <si>
    <t>Dragon Stout</t>
  </si>
  <si>
    <t>Red Eye Lager</t>
  </si>
  <si>
    <t>Wild West Beer</t>
  </si>
  <si>
    <t>Jack Whacker Wheat Ale</t>
  </si>
  <si>
    <t>Jack Whacker Wheat Ale is a light, unfiltered brew with a citrus aroma and flavor imparted by a late addition of lemon grass. It's the perfect refreshment for a thirsty, trail-weary ale lover.</t>
  </si>
  <si>
    <t>Grizzly Wulff Wheat</t>
  </si>
  <si>
    <t>Wild Wyo Wheat</t>
  </si>
  <si>
    <t>Oil Can Stout</t>
  </si>
  <si>
    <t>Red Line Amber</t>
  </si>
  <si>
    <t>Smoke Jump Stout</t>
  </si>
  <si>
    <t>Brown Cow Ale</t>
  </si>
  <si>
    <t>Barely Blond</t>
  </si>
  <si>
    <t>Wilderness Wheat</t>
  </si>
  <si>
    <t>Buffalo Stout</t>
  </si>
  <si>
    <t>Ringneck Red Ale</t>
  </si>
  <si>
    <t>Midnight Star Ale</t>
  </si>
  <si>
    <t>Canary Wheat</t>
  </si>
  <si>
    <t>Belgian Summer Ale</t>
  </si>
  <si>
    <t>Black Hawk Stout</t>
  </si>
  <si>
    <t>Pointer Brown Ale</t>
  </si>
  <si>
    <t>Topping Pale Ale</t>
  </si>
  <si>
    <t>Capital Raspberry Wheat</t>
  </si>
  <si>
    <t>Vimalt Wheat</t>
  </si>
  <si>
    <t>WeiÃŸe Export / Helle WeÃŸe</t>
  </si>
  <si>
    <t>Adler BrÃ¤u 1848 Lager</t>
  </si>
  <si>
    <t>St. Paul Special</t>
  </si>
  <si>
    <t>St. Paul Blond</t>
  </si>
  <si>
    <t>Scaldis NoÃ«l / Bush NoÃ«l</t>
  </si>
  <si>
    <t>Schierlinger Roggen</t>
  </si>
  <si>
    <t>Master Brew Bitter</t>
  </si>
  <si>
    <t>Victory Ale</t>
  </si>
  <si>
    <t>Spitfire Premium Kentish Strong Ale</t>
  </si>
  <si>
    <t>Hinterland Amber Ale</t>
  </si>
  <si>
    <t>Classic American Pale Ale</t>
  </si>
  <si>
    <t>Irish Ale</t>
  </si>
  <si>
    <t>Hinterland Pub Draught</t>
  </si>
  <si>
    <t>Fort Edward Augustus 1770 Scottish Ale</t>
  </si>
  <si>
    <t>Johnny \Blood\" McNally Irish Red"</t>
  </si>
  <si>
    <t>Hopping Turtle Pale Ale</t>
  </si>
  <si>
    <t>Railyard Ale</t>
  </si>
  <si>
    <t>The \400\" Honey Ale"</t>
  </si>
  <si>
    <t>Old Broadway Cream Ale</t>
  </si>
  <si>
    <t>Helles Honey Bock</t>
  </si>
  <si>
    <t>Summer Alt</t>
  </si>
  <si>
    <t>Dunkelweisse</t>
  </si>
  <si>
    <t>Ribleymeister Light</t>
  </si>
  <si>
    <t>Black Cobra Stout</t>
  </si>
  <si>
    <t>Red Rocket Amber Ale</t>
  </si>
  <si>
    <t>Flying Aces Ale</t>
  </si>
  <si>
    <t>Golden Hawk Wheat Beer</t>
  </si>
  <si>
    <t>Arkham Stout</t>
  </si>
  <si>
    <t>Red Toad Amber Ale</t>
  </si>
  <si>
    <t>Off The Rail Pale Ale</t>
  </si>
  <si>
    <t>Wigged Pig Wheat</t>
  </si>
  <si>
    <t>Bucktown Stout</t>
  </si>
  <si>
    <t>Raging River Ale</t>
  </si>
  <si>
    <t>Cherry Ale</t>
  </si>
  <si>
    <t>Old Davenport Gold</t>
  </si>
  <si>
    <t>Stonecutter Stout</t>
  </si>
  <si>
    <t>Bandit IPA</t>
  </si>
  <si>
    <t>Vanilla Creme Ale</t>
  </si>
  <si>
    <t>Barnstormer Pale Ale</t>
  </si>
  <si>
    <t>Tallgrass Prairie Gold</t>
  </si>
  <si>
    <t>Ramrod Special Bitter Ale</t>
  </si>
  <si>
    <t>Ten Penny American Bitter</t>
  </si>
  <si>
    <t>German Premium Dark</t>
  </si>
  <si>
    <t>ObergÃ¤rig / MÃ¼nster Alt</t>
  </si>
  <si>
    <t>Doppelbock (discontinued)</t>
  </si>
  <si>
    <t>Rumble Seat Stout (discontinued)</t>
  </si>
  <si>
    <t>Stone Beer</t>
  </si>
  <si>
    <t>Red Raspberry</t>
  </si>
  <si>
    <t>Spiced Porter</t>
  </si>
  <si>
    <t>Berliner Weisse</t>
  </si>
  <si>
    <t>Railroad Stout</t>
  </si>
  <si>
    <t>Doubledecker Doppelbock</t>
  </si>
  <si>
    <t>MÃ¤rzen</t>
  </si>
  <si>
    <t>Red Fox Amber</t>
  </si>
  <si>
    <t>Bullfrog Bitter ESB</t>
  </si>
  <si>
    <t>Whistle Stop Weiss Beer</t>
  </si>
  <si>
    <t>Windy City Pilsner</t>
  </si>
  <si>
    <t>Calumet Dark</t>
  </si>
  <si>
    <t>Calumet Amber</t>
  </si>
  <si>
    <t>Calumet Pils</t>
  </si>
  <si>
    <t>Calumet KÃ¶lsch</t>
  </si>
  <si>
    <t>Calumet Wheat</t>
  </si>
  <si>
    <t>Honey Double Maibock</t>
  </si>
  <si>
    <t>BaderbrÃ¤u Pilsener</t>
  </si>
  <si>
    <t>Old Foghorn 1998</t>
  </si>
  <si>
    <t>Double Dark</t>
  </si>
  <si>
    <t>Old Style</t>
  </si>
  <si>
    <t>Paddywhack IPA</t>
  </si>
  <si>
    <t>Badger Porter</t>
  </si>
  <si>
    <t>Old Backus Barleywine 1997</t>
  </si>
  <si>
    <t>Dempsey Stout</t>
  </si>
  <si>
    <t>Berghoff Original Lager Beer</t>
  </si>
  <si>
    <t>Berghoff Hefeweizen</t>
  </si>
  <si>
    <t>Shiner Kosmos Reserve</t>
  </si>
  <si>
    <t>Kosmos Spoetzl knew how to brew great beer. Born in Bavaria, Kosmosâ€™ mastery of German brewing carried him as far as Egypt before he found his way to the small Texas town of Shiner. Our proud brewery still carries his name and commitment to excellence in brewing. This full-flavored, hop-jacked lager is every bit as unique as the man himself and our way of saluting the brewmaster who started it all.</t>
  </si>
  <si>
    <t>Shiner Summer Stock KÃ¶lsch Beer</t>
  </si>
  <si>
    <t>Dubbel Ale</t>
  </si>
  <si>
    <t>Saint Arnold Brown Ale</t>
  </si>
  <si>
    <t>A beautiful, deep copper brown ale. It has a full, malty body with hints of chocolate, a touch of sweetness and a light hop flavor. A complex malt character is created by combining five different types of malts. It has a rich, creamy head with a fine lace. The light fruitiness, characteristic of ales, is derived from a proprietary yeast strain. 
Saint Arnold Brown Ale is best consumed at 45-50Â° Fahrenheit.</t>
  </si>
  <si>
    <t>Rainbow Red Ale</t>
  </si>
  <si>
    <t>Skullsplitter Ale</t>
  </si>
  <si>
    <t>Skull Splitter is our strongest ale: which is named after Thorfinn Einarsson who was the 7th Viking Earl of Orkney. Sophisticated, satiny smooth with a deceptively light character, it is a tribute to our colourful forbear.
On the nose, this strong beer has a fruity malt character, with hints of dark fruit, spicy hop, dates and figs.
On the palate, rich and complex with sweet toasted malt, molasses, fresh and dried fruit and hints of warming spices.</t>
  </si>
  <si>
    <t>Fraoch Heather Ale</t>
  </si>
  <si>
    <t>Great Lakes Amber Ale</t>
  </si>
  <si>
    <t>Balboa Cerveza Pilsner</t>
  </si>
  <si>
    <t>Atlas Lager</t>
  </si>
  <si>
    <t>3.75</t>
  </si>
  <si>
    <t>Killer Beer Dark Honey Ale</t>
  </si>
  <si>
    <t>Koff Special III</t>
  </si>
  <si>
    <t>Schlitz</t>
  </si>
  <si>
    <t>Hefe Weissbier</t>
  </si>
  <si>
    <t>Kozel Premium</t>
  </si>
  <si>
    <t>Golden Rose</t>
  </si>
  <si>
    <t>Paddy Pale Ale</t>
  </si>
  <si>
    <t>Old Speckled Hen</t>
  </si>
  <si>
    <t>Capital Maibock</t>
  </si>
  <si>
    <t>Port Clinton Porter</t>
  </si>
  <si>
    <t>5 Malt Ale</t>
  </si>
  <si>
    <t>St. Louis Gueuze</t>
  </si>
  <si>
    <t>Pertotale Faro</t>
  </si>
  <si>
    <t>Monk Brown Ale</t>
  </si>
  <si>
    <t>Goudenband 1996</t>
  </si>
  <si>
    <t>3.98</t>
  </si>
  <si>
    <t>Blanche de Bruges</t>
  </si>
  <si>
    <t>Brockton Black Lager</t>
  </si>
  <si>
    <t>Traditional Ale</t>
  </si>
  <si>
    <t>Kings Pilsener</t>
  </si>
  <si>
    <t>Locomotive Stout</t>
  </si>
  <si>
    <t>Golden Pale</t>
  </si>
  <si>
    <t>Space-Aged Lager</t>
  </si>
  <si>
    <t>Dunkel Weizen</t>
  </si>
  <si>
    <t>Extra Pale Ale</t>
  </si>
  <si>
    <t>Chubby Brown</t>
  </si>
  <si>
    <t>Prairie Path Golden Ale</t>
  </si>
  <si>
    <t>Equinox E.S.B.</t>
  </si>
  <si>
    <t>Black Forest Dunkelweizen</t>
  </si>
  <si>
    <t>G.E. Lite</t>
  </si>
  <si>
    <t>Blacksmith Stout</t>
  </si>
  <si>
    <t>Hidden River Red Ale</t>
  </si>
  <si>
    <t>Heritage Wheat</t>
  </si>
  <si>
    <t>Founders Light</t>
  </si>
  <si>
    <t>Dark Satin</t>
  </si>
  <si>
    <t>Palpitations Porter</t>
  </si>
  <si>
    <t>Prime I.P.A.</t>
  </si>
  <si>
    <t>Very Pale Ale</t>
  </si>
  <si>
    <t>Weisen</t>
  </si>
  <si>
    <t>Sweeney Stout</t>
  </si>
  <si>
    <t>Aurora Amber Ale</t>
  </si>
  <si>
    <t>Honey Wheat Ale</t>
  </si>
  <si>
    <t>Golden Light</t>
  </si>
  <si>
    <t>Payton Pilsner</t>
  </si>
  <si>
    <t>Triple Nickel Irish Stout</t>
  </si>
  <si>
    <t>Old Glory American Pale</t>
  </si>
  <si>
    <t>Prairie Light</t>
  </si>
  <si>
    <t>South Barrington Stout</t>
  </si>
  <si>
    <t>Wheat Honey Ale</t>
  </si>
  <si>
    <t>Panther Ale</t>
  </si>
  <si>
    <t>Prairie Inn Pilsner</t>
  </si>
  <si>
    <t>Country Ale</t>
  </si>
  <si>
    <t>Harvest Amber Ale</t>
  </si>
  <si>
    <t>Olde Orchard Ale</t>
  </si>
  <si>
    <t>Eighty Shilling Ale</t>
  </si>
  <si>
    <t>Prairie Wheat Beer</t>
  </si>
  <si>
    <t>Main Street Raz</t>
  </si>
  <si>
    <t>Scapegoat Doppelbock</t>
  </si>
  <si>
    <t>Scapegoat Bock</t>
  </si>
  <si>
    <t>Weisse Hefe-Weizen</t>
  </si>
  <si>
    <t>Burton Porter</t>
  </si>
  <si>
    <t>Saison 1900</t>
  </si>
  <si>
    <t>Brandywine Valley Lager</t>
  </si>
  <si>
    <t>Strong Brown Ale</t>
  </si>
  <si>
    <t>Kilgubbin Irish Ale</t>
  </si>
  <si>
    <t>Stockyard Stout</t>
  </si>
  <si>
    <t>Prohibition Smokehouse Porter</t>
  </si>
  <si>
    <t>Blacksmith Bitter Ale</t>
  </si>
  <si>
    <t>Chicago Fire</t>
  </si>
  <si>
    <t>Haymarket Pilsner</t>
  </si>
  <si>
    <t>Magnificent Mild</t>
  </si>
  <si>
    <t>Dublin Stout</t>
  </si>
  <si>
    <t>Rye Stout</t>
  </si>
  <si>
    <t>Geordie Brown Ale</t>
  </si>
  <si>
    <t>Ruby Mild</t>
  </si>
  <si>
    <t>Dusseldorfer Doppelbock</t>
  </si>
  <si>
    <t>Bavarian Weiss</t>
  </si>
  <si>
    <t>Black Jack Stout</t>
  </si>
  <si>
    <t>Eccentric Ale</t>
  </si>
  <si>
    <t>Zig Zag Lager</t>
  </si>
  <si>
    <t>Red Top Rye</t>
  </si>
  <si>
    <t>Wind Chill Spiced Ale (discontinued)</t>
  </si>
  <si>
    <t>Old Market Stout</t>
  </si>
  <si>
    <t>Heartland Hefeweizen</t>
  </si>
  <si>
    <t>Strong Scotch Ale</t>
  </si>
  <si>
    <t>Raspberry Porter</t>
  </si>
  <si>
    <t>Mountain Wheat</t>
  </si>
  <si>
    <t>Blackberry</t>
  </si>
  <si>
    <t>Hazelnut Stout</t>
  </si>
  <si>
    <t>Sasquatch Stout</t>
  </si>
  <si>
    <t>Blackbird Porter</t>
  </si>
  <si>
    <t>Bubbaganoush Pale Ale</t>
  </si>
  <si>
    <t>Agassiz Amber</t>
  </si>
  <si>
    <t>Original Munich Premium Lager</t>
  </si>
  <si>
    <t>Sly Fox Christmas Ale</t>
  </si>
  <si>
    <t>This malty, full-bodied red ale is made with traditional mulling spices: Ginger, Clove, All Spice, Cinnamon &amp; Nutmeg. If this one doesn't get you into the Christmas spirit, you truly are a Scrooge.</t>
  </si>
  <si>
    <t>Winterhook Robust Winter Ale 1993</t>
  </si>
  <si>
    <t>Spiced Ale</t>
  </si>
  <si>
    <t>Cold Cock Porter (discontinued)</t>
  </si>
  <si>
    <t>Blond Barleywine</t>
  </si>
  <si>
    <t>Bombay by Boat IPA</t>
  </si>
  <si>
    <t>Sir Francis Stout</t>
  </si>
  <si>
    <t>Albino Rhino (discontinued)</t>
  </si>
  <si>
    <t>Wheat Hook</t>
  </si>
  <si>
    <t>Pacific Porter</t>
  </si>
  <si>
    <t>Buzzard Breath (discontinued)</t>
  </si>
  <si>
    <t>Bigfoot 1991</t>
  </si>
  <si>
    <t>Horn of the Bear Barleywine</t>
  </si>
  <si>
    <t>Our Special Ale 1992</t>
  </si>
  <si>
    <t>Red Nose</t>
  </si>
  <si>
    <t>Winter Solstice Seasonal Ale 1992</t>
  </si>
  <si>
    <t>Hoppy Holidaze</t>
  </si>
  <si>
    <t>Hammerhead Barleywine 1990</t>
  </si>
  <si>
    <t>Celebration Ale 1992</t>
  </si>
  <si>
    <t>Holiday Wheat Bock</t>
  </si>
  <si>
    <t>Wintertime Ale 1992</t>
  </si>
  <si>
    <t>Hibernator Winter Ale</t>
  </si>
  <si>
    <t>Dunkel Hefeweizen</t>
  </si>
  <si>
    <t>Aviator Doppelbock</t>
  </si>
  <si>
    <t>Honest Stout</t>
  </si>
  <si>
    <t>Hornet Tail IPA</t>
  </si>
  <si>
    <t>Magic Brew</t>
  </si>
  <si>
    <t>Red Rock</t>
  </si>
  <si>
    <t>Harvest Gold</t>
  </si>
  <si>
    <t>Independence Ale</t>
  </si>
  <si>
    <t>Klout</t>
  </si>
  <si>
    <t>Klassic</t>
  </si>
  <si>
    <t>Krystal</t>
  </si>
  <si>
    <t>Storm Cellar Porter</t>
  </si>
  <si>
    <t>Redwood Amber</t>
  </si>
  <si>
    <t>Red Nectar</t>
  </si>
  <si>
    <t>Gold Rush</t>
  </si>
  <si>
    <t>Honey and Ginger Ale</t>
  </si>
  <si>
    <t>Coal Porter</t>
  </si>
  <si>
    <t>Gold Rush Ale</t>
  </si>
  <si>
    <t>Wicked Springfest</t>
  </si>
  <si>
    <t>Peaches and Cream</t>
  </si>
  <si>
    <t>Special Export</t>
  </si>
  <si>
    <t>Capt'n Krunkles</t>
  </si>
  <si>
    <t>A black IPA.</t>
  </si>
  <si>
    <t>Bock Dark</t>
  </si>
  <si>
    <t>American Pilsner</t>
  </si>
  <si>
    <t>Limestone Bavarian Style Bock (discontinued)</t>
  </si>
  <si>
    <t>Limestone English Style Porter (discontinued)</t>
  </si>
  <si>
    <t>Limestone 1897 Original Amber Ale (discontinued)</t>
  </si>
  <si>
    <t>Limestone Crisp-Hoppy Pale Ale (discontinued)</t>
  </si>
  <si>
    <t>Extra Special Bitter Ale</t>
  </si>
  <si>
    <t>Noche Buena Special Holiday Amber Beer</t>
  </si>
  <si>
    <t>Moss Bay Extra</t>
  </si>
  <si>
    <t>Walnut Buffalo Gold Premium Ale</t>
  </si>
  <si>
    <t>Tripppleberry Wheat</t>
  </si>
  <si>
    <t>Bighorn IPA</t>
  </si>
  <si>
    <t>Kickstart Oatmeal Stout</t>
  </si>
  <si>
    <t>Beachballs Red Ale</t>
  </si>
  <si>
    <t>34th Street Porter</t>
  </si>
  <si>
    <t>Bourbon Street Stout</t>
  </si>
  <si>
    <t>Double ZZ Raspberry Wheat</t>
  </si>
  <si>
    <t>Voluptuous Blonde</t>
  </si>
  <si>
    <t>VHB</t>
  </si>
  <si>
    <t>Auld Lang Syne</t>
  </si>
  <si>
    <t>Prohibition Pale Ale</t>
  </si>
  <si>
    <t>Stout of Circumstance</t>
  </si>
  <si>
    <t>Cole Porter</t>
  </si>
  <si>
    <t>Prescription Pale</t>
  </si>
  <si>
    <t>Golden Bitter</t>
  </si>
  <si>
    <t>KrÃ¶lsch</t>
  </si>
  <si>
    <t>Frambosia</t>
  </si>
  <si>
    <t>Buffalo Nutty Brown</t>
  </si>
  <si>
    <t>Celebration Red</t>
  </si>
  <si>
    <t>Four Sheets Cream Ale</t>
  </si>
  <si>
    <t>Gray Whale</t>
  </si>
  <si>
    <t>Bigfoot 1997</t>
  </si>
  <si>
    <t>Holiday Scottish Strong Ale</t>
  </si>
  <si>
    <t>Bigfoot 1996</t>
  </si>
  <si>
    <t>Grozet Gooseberry and Wheat Ale</t>
  </si>
  <si>
    <t>5,000 Year Ale</t>
  </si>
  <si>
    <t>Edomae</t>
  </si>
  <si>
    <t>Drawbridge Blonde</t>
  </si>
  <si>
    <t>India Ale</t>
  </si>
  <si>
    <t>Kona Coffee Stout</t>
  </si>
  <si>
    <t>Kuaipa</t>
  </si>
  <si>
    <t>XXXXX Stout</t>
  </si>
  <si>
    <t>Jubelale</t>
  </si>
  <si>
    <t>Did you know that Jubelale was the first beer ever bottled by Deschutes Brewery?  Highly anticipated every fall, Jubelale is in a category of its own with a flavor and following that is impossible to match.  Dark crystal malt creates that â€œlusciousâ€ holiday note while the roasty flavor and bountiful hops excite your tastebuds, reminding you why Jubelale is the perfect holiday beer</t>
  </si>
  <si>
    <t>Cross of Gold</t>
  </si>
  <si>
    <t>An american blonde ale with bursts of fruity aroma and a dry finish.</t>
  </si>
  <si>
    <t>The cornerstone of our Harvest series is the beer that started the modern-day fresh hop ale phenomenon in America, our original Harvest Ale. 
Created in 1996, Harvest Ale features Cascade and Centennial hops from the Yakima Valley in Eastern Washington. These hops are harvested and shipped as â€œwetâ€ un-dried hopsâ€”the same day they are pickedâ€”to our brewery in Chico where our brewers eagerly wait to get them into the brew kettle while their oils and resins are still at their peak.</t>
  </si>
  <si>
    <t>Jacobite Ale</t>
  </si>
  <si>
    <t>Alba Scots Pine Ale</t>
  </si>
  <si>
    <t>Wicked Winter Brew</t>
  </si>
  <si>
    <t>Wassail Winter Ale</t>
  </si>
  <si>
    <t>Our Special Ale 1997</t>
  </si>
  <si>
    <t>Road Dog Ale</t>
  </si>
  <si>
    <t>Blessed by Hunter S. Thompson... Road Dog Porter was our first beer to be illustrated by Ralph Steadman. This is a dark, rich and malty beer, with hints of chocolate and licorice resulting from the use of four prized malts.</t>
  </si>
  <si>
    <t>Jack Frost Winter Doppelbock</t>
  </si>
  <si>
    <t>Doggie Style Ale</t>
  </si>
  <si>
    <t>Frolic Shipwreck 1850 Ale</t>
  </si>
  <si>
    <t>Rauchbier</t>
  </si>
  <si>
    <t>Frambozen</t>
  </si>
  <si>
    <t>Sweaty Betty Blonde</t>
  </si>
  <si>
    <t>Gingerwheat</t>
  </si>
  <si>
    <t>Stealth Dark Ale</t>
  </si>
  <si>
    <t>Red Eye Amber</t>
  </si>
  <si>
    <t>El NiÃ±o Pale Ale</t>
  </si>
  <si>
    <t>Scotch</t>
  </si>
  <si>
    <t>Great White Beer</t>
  </si>
  <si>
    <t>Weisse Beer</t>
  </si>
  <si>
    <t>Saaz Pilsner</t>
  </si>
  <si>
    <t>Premium Light</t>
  </si>
  <si>
    <t>Old Jack</t>
  </si>
  <si>
    <t>Saint Arnold Texas Weat</t>
  </si>
  <si>
    <t>A refreshing, flavorful filtered wheat beer. The perfect beer to accompany a meal or for a summer's day. The wheat contributes a lighter flavor while maintaining a rich body. The beer has a light hop profile -- just enough to give the beer balance and complexity. The light fruitiness is derived from a KÃ¶lsch yeast strain. A chill haze may be present, which is a characteristic of wheat beers. 
Saint Arnold Texas Wheat is best consumed at 40-45Â° Fahrenheit.</t>
  </si>
  <si>
    <t>Amarossa</t>
  </si>
  <si>
    <t>Pecan Street Lager</t>
  </si>
  <si>
    <t>Hexen BrÃ¤u</t>
  </si>
  <si>
    <t>Buffalo Ale</t>
  </si>
  <si>
    <t>Rodeo Red</t>
  </si>
  <si>
    <t>Shawnee Amber Ale</t>
  </si>
  <si>
    <t>Windmill Wheat Ale</t>
  </si>
  <si>
    <t>Yellow Rose Cream Ale</t>
  </si>
  <si>
    <t>Blueberry Blonde</t>
  </si>
  <si>
    <t>Cask Scotch Ale</t>
  </si>
  <si>
    <t>Icehaus Pale Ale</t>
  </si>
  <si>
    <t>White Rock Red</t>
  </si>
  <si>
    <t>Golden Wheat</t>
  </si>
  <si>
    <t>Big Black Stout</t>
  </si>
  <si>
    <t>Classic Pale</t>
  </si>
  <si>
    <t>Dusseldorf-Style Altbier</t>
  </si>
  <si>
    <t>Bavarian Wheat</t>
  </si>
  <si>
    <t>Vail Pale Ale</t>
  </si>
  <si>
    <t>Pegasus Pilsner</t>
  </si>
  <si>
    <t>Ranger Red</t>
  </si>
  <si>
    <t>Shiner Blonde</t>
  </si>
  <si>
    <t>Honey Bock</t>
  </si>
  <si>
    <t>Black Dog Yellowstone Ale</t>
  </si>
  <si>
    <t>Samuel Adams Golden Pilsner</t>
  </si>
  <si>
    <t>Hard Core Crisp Apple Cider</t>
  </si>
  <si>
    <t>Double Eagle \High-Test\" Scotch Ale"</t>
  </si>
  <si>
    <t>Classic Pale Ale</t>
  </si>
  <si>
    <t>Rhubarb</t>
  </si>
  <si>
    <t>Apricot</t>
  </si>
  <si>
    <t>Northwest Pale Ale</t>
  </si>
  <si>
    <t>Satin Stout</t>
  </si>
  <si>
    <t>Bull Town Brown</t>
  </si>
  <si>
    <t>Melon Head Red</t>
  </si>
  <si>
    <t>Double Eagle Scotch Ale</t>
  </si>
  <si>
    <t>Double Eagle Brown Ale</t>
  </si>
  <si>
    <t>Double Eagle Golden Ale</t>
  </si>
  <si>
    <t>Davie Poplar IPA</t>
  </si>
  <si>
    <t>Blackwood Mountain Stout</t>
  </si>
  <si>
    <t>Iron Mine Pale Ale</t>
  </si>
  <si>
    <t>Big Bertha Brown</t>
  </si>
  <si>
    <t>Greenshields Pale Ale</t>
  </si>
  <si>
    <t>Munich Summer Fest</t>
  </si>
  <si>
    <t>Hoppy Claus Holiday Ale</t>
  </si>
  <si>
    <t>Our Holiday Ale is a â€œspecialâ€ version of our flagship product - Hoppy Faceâ„¢ Amber Ale; only bigger for you to enjoy during this holiday season!!! Characterized by its distinctive hop aroma and rich, ruby color, Hoppy Claus redefines the way you think about a holiday ale. Hoppy Claus uses only the finest two row malted barley, hops grown in the great Pacific Northwest, and some secret spices that we would love to tell you about; but are unable to do so. This combination results in a clean, crisp, and refreshingly unique hand-crafted experience. Hoppy Brewing Company has never used any artificial preservatives, flavors, or colors in any of its ales. The Hoppy label is your guarantee of purity.</t>
  </si>
  <si>
    <t>Yuletide Porter</t>
  </si>
  <si>
    <t>Total Eclipse Black Ale</t>
  </si>
  <si>
    <t>Total Eclipse Black Ale has been described as similar to a light, dry stout. Characterized by its distinctive hop aroma and rich, black color, Total Eclipse redefines the way you think about a dark ale. Brewed at a low temperature to create a refreshingly dry finish, Total Eclipse uses only the finest two row malted barley and hops grown in the great Pacific Northwest. This combination results in a clean, crisp, hand-crafted experience. Hoppy Brewing Company has never used any artificial preservatives, flavors, or colors in any of its ales. The Hoppy label is your guarantee of purity. 
Itâ€™s â€œtotallyâ€ out of this world delicious!!!</t>
  </si>
  <si>
    <t>Rosed Porter</t>
  </si>
  <si>
    <t>Saranac Winter Wassail</t>
  </si>
  <si>
    <t>At the heart of Saranac Winter Wassail is a classic English ale brewed with English Malt &amp; Fuggles Hops. Look for hits of cinnamon, nutmeg, orange and allspice. Cheers to the holiday season!</t>
  </si>
  <si>
    <t>Traditional ESB</t>
  </si>
  <si>
    <t>Golden Gate Copper Ale</t>
  </si>
  <si>
    <t>Desperado Pale Ale</t>
  </si>
  <si>
    <t>Sun Fest</t>
  </si>
  <si>
    <t>Our Special Ale 1996</t>
  </si>
  <si>
    <t>Best Bitter Ale</t>
  </si>
  <si>
    <t>HighFalls Indiaman Trader India Pale Export Ale</t>
  </si>
  <si>
    <t>Cask ESB</t>
  </si>
  <si>
    <t>Golden Bear Lager</t>
  </si>
  <si>
    <t>Pacific Ridge Pale Ale</t>
  </si>
  <si>
    <t>Abbot Ale</t>
  </si>
  <si>
    <t>Affligem Tripel</t>
  </si>
  <si>
    <t>Liquid Sunshine Blonde Ale</t>
  </si>
  <si>
    <t>s a unique, all-natural style of beer that currently falls under the category of a Specialty Ale. In other words, there is no true category for this beer... Characterized by its distinctive Mount Hood hop aroma and beautiful blonde color, Liquid Sunshineâ„¢ is brewed at a low temperature to create a nice light dry finish. Using only the finest 2-row malted barley, wheat, rye, and great northwestern grown hops, this combination results in a clean, crisp, and uniquely refreshing beer. As usual, no artificial preservatives have been added to our beer during and/or after the brewing process...
Thereâ€™s nothing like it under the sun!!!</t>
  </si>
  <si>
    <t>High Rollers Wheat Beer</t>
  </si>
  <si>
    <t>Red Tail Ale</t>
  </si>
  <si>
    <t>Hoppy Face Amber Ale</t>
  </si>
  <si>
    <t>Is an award-winning, traditional, all-natural style of beer that falls under the category of a \West Coast\" India Pale Ale (IPA). Characterized by its high hop content</t>
  </si>
  <si>
    <t>Hoppy Faceâ„¢ is brewed using water with a high mineral content. Using only the finest 2-row malted barley and great northwestern grown hops</t>
  </si>
  <si>
    <t xml:space="preserve"> this combination results in a clean</t>
  </si>
  <si>
    <t xml:space="preserve"> crisp</t>
  </si>
  <si>
    <t xml:space="preserve"> well-balanced beer. As usual</t>
  </si>
  <si>
    <t xml:space="preserve"> no artificial preservatives have been added to our beer during and/or after the brewing process...
It will put a smile on your face!!!"</t>
  </si>
  <si>
    <t>Brown Bear Brown Ale</t>
  </si>
  <si>
    <t>Raccoon Red Ale</t>
  </si>
  <si>
    <t>Boulder Creek Pale Ale</t>
  </si>
  <si>
    <t>Faller Wheat</t>
  </si>
  <si>
    <t>California Blonde Ale</t>
  </si>
  <si>
    <t>Thompson Pale Ale</t>
  </si>
  <si>
    <t>Kozlov Stout</t>
  </si>
  <si>
    <t>Thirsty IPA</t>
  </si>
  <si>
    <t>Meyer ESB</t>
  </si>
  <si>
    <t>Brown Bear Ale</t>
  </si>
  <si>
    <t>Polar Ale</t>
  </si>
  <si>
    <t>Golden Vanilla Ale</t>
  </si>
  <si>
    <t>Valencia Wheat</t>
  </si>
  <si>
    <t>Fleishhacker Stout</t>
  </si>
  <si>
    <t>Essex S.O.B.</t>
  </si>
  <si>
    <t>Playland Pale Ale</t>
  </si>
  <si>
    <t>Alexander Alt</t>
  </si>
  <si>
    <t>Endless Summer Cream Ale</t>
  </si>
  <si>
    <t>Snow Cap Ale</t>
  </si>
  <si>
    <t>Thomas Kemper HefeWeizen</t>
  </si>
  <si>
    <t>Thomas Kemper Porter</t>
  </si>
  <si>
    <t>HefeWeizen</t>
  </si>
  <si>
    <t>Best Brown</t>
  </si>
  <si>
    <t>Apricot Wheat</t>
  </si>
  <si>
    <t>Summer Brau</t>
  </si>
  <si>
    <t>Thomas Kemper Belgian White</t>
  </si>
  <si>
    <t>Wheaten Ale</t>
  </si>
  <si>
    <t>Weizenberry</t>
  </si>
  <si>
    <t>Honey Weizen</t>
  </si>
  <si>
    <t>Nitro Stout</t>
  </si>
  <si>
    <t>Baritone Red</t>
  </si>
  <si>
    <t>4868 Dark Wheat</t>
  </si>
  <si>
    <t>Summer Nectar Wheat Ale</t>
  </si>
  <si>
    <t>Atta Boy IPA</t>
  </si>
  <si>
    <t>Alt Bier</t>
  </si>
  <si>
    <t>Burton Pale Ale</t>
  </si>
  <si>
    <t>Hammerhead Red</t>
  </si>
  <si>
    <t>Colorado KÃ¶lsch Ale</t>
  </si>
  <si>
    <t>Tilted Kilt Ale</t>
  </si>
  <si>
    <t>Special Reserve Oatmeal Ale</t>
  </si>
  <si>
    <t>Pau Hana Porter</t>
  </si>
  <si>
    <t>Special Reserve Anniversary Porter</t>
  </si>
  <si>
    <t>Royal Oak Pale Ale</t>
  </si>
  <si>
    <t>AK Original Bitter</t>
  </si>
  <si>
    <t>Bohemia ClÃ¡sica</t>
  </si>
  <si>
    <t>Port Royal Export</t>
  </si>
  <si>
    <t>Lone Star</t>
  </si>
  <si>
    <t>Crno Pivo</t>
  </si>
  <si>
    <t>Cabro Extra</t>
  </si>
  <si>
    <t>Dry Pear Hard Cider</t>
  </si>
  <si>
    <t>A mix of Northern and Southern English Brown Ales, blending 6 malts into an All-American beer.</t>
  </si>
  <si>
    <t>Brooklyn Lager</t>
  </si>
  <si>
    <t>Brooklyn Lager, the Brewery's flagship label, is New York's \hometown\" beer</t>
  </si>
  <si>
    <t xml:space="preserve"> fresh</t>
  </si>
  <si>
    <t xml:space="preserve"> flowery</t>
  </si>
  <si>
    <t xml:space="preserve"> firm</t>
  </si>
  <si>
    <t xml:space="preserve"> flavourful</t>
  </si>
  <si>
    <t xml:space="preserve"> Brooklyn Lager **-*** started well</t>
  </si>
  <si>
    <t>in 1988</t>
  </si>
  <si>
    <t xml:space="preserve"> and has gained in character since.\""</t>
  </si>
  <si>
    <t>Base Camp Golden Ale</t>
  </si>
  <si>
    <t>The lightest of FiftyFifty's ales, Base Camp is a thirst quenching delight. Pale straw to light gold in color, this beer has a mild malt flavor combined with light bitterness and hop flavor. This beer finishes dry and is very light and refreshing on the palate. Base Camp is a \session beer\"</t>
  </si>
  <si>
    <t xml:space="preserve"> pull up a chair and camp out for awhile."</t>
  </si>
  <si>
    <t>Edelweiss HefetrÃ¼b</t>
  </si>
  <si>
    <t>Carta Blanca</t>
  </si>
  <si>
    <t>Flying Horse Royal Lager Beer</t>
  </si>
  <si>
    <t>Bumbucha Stout</t>
  </si>
  <si>
    <t>S-Team</t>
  </si>
  <si>
    <t>Ehu Ale</t>
  </si>
  <si>
    <t>Affligem Dubbel</t>
  </si>
  <si>
    <t>A reddish-brown abbey ale brewed with dark malts. The secondary fermentation gives a fruity aroma and a unique, spicy character with a distinctive aftertaste. Secondary fermentation in the bottle. Contains barley malt.</t>
  </si>
  <si>
    <t>Mort Subite Gueuze Lambic</t>
  </si>
  <si>
    <t>Old Knucklehead 2000</t>
  </si>
  <si>
    <t>Black Lava Lager</t>
  </si>
  <si>
    <t>Red Sky Amber Lager</t>
  </si>
  <si>
    <t>Paradise Pale Lager</t>
  </si>
  <si>
    <t>Moonset Lager</t>
  </si>
  <si>
    <t>Porteris</t>
  </si>
  <si>
    <t>Luksusa</t>
  </si>
  <si>
    <t>Zelta</t>
  </si>
  <si>
    <t>Ice</t>
  </si>
  <si>
    <t>Double Black Stout</t>
  </si>
  <si>
    <t>Michelob Pale Ale</t>
  </si>
  <si>
    <t>Singha Gold</t>
  </si>
  <si>
    <t>Macadamia Nut Brown Ale</t>
  </si>
  <si>
    <t>Old Crustacean Barleywine 1996</t>
  </si>
  <si>
    <t>IPA Pale Ale</t>
  </si>
  <si>
    <t>Ironhorse Not Brown</t>
  </si>
  <si>
    <t>Anchorage Ale</t>
  </si>
  <si>
    <t>Mirrorpond Pale Ale</t>
  </si>
  <si>
    <t>Mirror Pond is just a short walk from the Deschutes Brewery &amp; Public House in downtown Bend and reflects the Three Sisters Mountains. This scenic spot alongside the Deschutes River is the localsâ€™ choice for summer festivals and concerts.</t>
  </si>
  <si>
    <t>Big Kahuna Brown</t>
  </si>
  <si>
    <t>Poi Dog Wheat</t>
  </si>
  <si>
    <t>Hula Girl Pale Ale</t>
  </si>
  <si>
    <t>Scotch brand Ale</t>
  </si>
  <si>
    <t>Red Barrel</t>
  </si>
  <si>
    <t>Macadamia Nut Brown</t>
  </si>
  <si>
    <t>Acme California Brown Ale</t>
  </si>
  <si>
    <t>Samuel Adams Cranberry Lambic</t>
  </si>
  <si>
    <t>Samuel Adams Cranberry Lambic is a fruit beer that draws its flavor not just from the cranberries it is brewed with, but also from the unique fermentation character imparted by the rare wild yeast strain. The result is a flavor rich in fruitiness and reminiscent of cranberries and bananas, cloves and nutmeg. The yeast fermentation also will create a slight sourness on the sides of the palate, a signature of the original Lambic style which, with the subtle cereal note from the wheat malt, remind its drinker that, as fruity a beer as this is, it is still a beer.</t>
  </si>
  <si>
    <t>Ace Pear Cider</t>
  </si>
  <si>
    <t>Lilikoi Wheat Ale</t>
  </si>
  <si>
    <t>Hula Berry</t>
  </si>
  <si>
    <t>Paniolo Ale</t>
  </si>
  <si>
    <t>Draft</t>
  </si>
  <si>
    <t>Three Stooges Beer</t>
  </si>
  <si>
    <t>Thyme of the Saison</t>
  </si>
  <si>
    <t>The Lonely Guy India Pale Ale</t>
  </si>
  <si>
    <t>Organic Porter</t>
  </si>
  <si>
    <t>Copperhead Premium Ruby Lager</t>
  </si>
  <si>
    <t>Storm Super Premium Malt Liquor</t>
  </si>
  <si>
    <t>Old Australia Stout</t>
  </si>
  <si>
    <t>A rich, full-bodied winter warmer crafted in the British tradition of holiday beers. This deep mahogany colored brew balances complex fruit flavors with a refreshingly smooth texture, making Snow Cap a highly drinkable and desirable cold weather companion.</t>
  </si>
  <si>
    <t>Obsidian Stout</t>
  </si>
  <si>
    <t>Obsidian Stout gets is inspiration from one of the world's largest obsidian flows at Newberry Volcano--just a few miles south of the brewery.  \The Big Obsidian Flow</t>
  </si>
  <si>
    <t>covers more than 700 acres with shiny black obsidian."</t>
  </si>
  <si>
    <t>Blacksmith Porter</t>
  </si>
  <si>
    <t>Cascade Golden Ale</t>
  </si>
  <si>
    <t>Gracing the expansive Western skyline in Central Oregon, the Three Sistersâ€”Faith, Hope and Charityâ€”are three prominent peaks in the Cascade mountain range.  Local folklore credits the naming to 19th Century fur trappers.</t>
  </si>
  <si>
    <t>Raspberry Weizen</t>
  </si>
  <si>
    <t>Steam Lager</t>
  </si>
  <si>
    <t>Lion Lev Export Lager Beer Double Bock</t>
  </si>
  <si>
    <t>Bachelor ESB</t>
  </si>
  <si>
    <t>Standing alone, distant from the Three Sisters mountains nestled to the north, Bachelor Butte was originally called \Brother Jonathan\" and then simply \"The Bachelor\" before becoming widely known today as Mt. Bachelor."</t>
  </si>
  <si>
    <t>Black Lion Lev Czech Premium Dark Beer</t>
  </si>
  <si>
    <t>Black Jack Black and Tan</t>
  </si>
  <si>
    <t>Barking Fish Porter</t>
  </si>
  <si>
    <t>Route 66 Amber Ale</t>
  </si>
  <si>
    <t>Bulldog Brown</t>
  </si>
  <si>
    <t>Osage Golden Wheat Ale</t>
  </si>
  <si>
    <t>Honey Blonde Light Pale Ale</t>
  </si>
  <si>
    <t>Texas Special 101 Porter</t>
  </si>
  <si>
    <t>Black Rock Bock</t>
  </si>
  <si>
    <t>Special Old Ale</t>
  </si>
  <si>
    <t>Famous Porter</t>
  </si>
  <si>
    <t>Classic Stout</t>
  </si>
  <si>
    <t>Tall Tale Pale Ale</t>
  </si>
  <si>
    <t>Big and bold, our Pale Ale distinguishes itself by its huge, fresh hop aroma and flavor. A combination of Cascade and Centennial hops, both in the kettle and during an extensive dry-hopped conditioning time, gives this beer its nectarious flavor.</t>
  </si>
  <si>
    <t>Regatta Golden</t>
  </si>
  <si>
    <t>Brewed in the tradition of the fresh, blond ales of Cologne, Germany, our Golden ale is light in body, crisp and very refreshing. Its soft malt flavor is balanced by delicate, spicy hop flavors and finishes.</t>
  </si>
  <si>
    <t>Charles River Porter</t>
  </si>
  <si>
    <t>Charles River Porter
Deep and dark, full-bodied and robust, our Porter is crammed full of rich, roasted malt character. With underlying notes of fruitness, caramel and toffee, it finishes with a strong hop presence</t>
  </si>
  <si>
    <t>Cambridge Amber</t>
  </si>
  <si>
    <t>Well balanced, medium-bodied, with a deep amber-red color, this beer's complex palate covers all the bases. A malty caramel sweetness is followed by notes of chocolate and a dry, slightly roasty finish, complemented by a touch of fruity, spicy hops.</t>
  </si>
  <si>
    <t>Kenmore KÃ¶lsch</t>
  </si>
  <si>
    <t>Hercules Stong Ale</t>
  </si>
  <si>
    <t>Buckeye Oatmeal Stout</t>
  </si>
  <si>
    <t>Boston Red</t>
  </si>
  <si>
    <t>Pale Bock</t>
  </si>
  <si>
    <t>Red Oak Ale</t>
  </si>
  <si>
    <t>Rudolf Red Barleywine</t>
  </si>
  <si>
    <t>Over The Line Stout</t>
  </si>
  <si>
    <t>Crystal Pier Pale Ale</t>
  </si>
  <si>
    <t>Sealane Steam</t>
  </si>
  <si>
    <t>Red Roost Ale</t>
  </si>
  <si>
    <t>Little Point Pale</t>
  </si>
  <si>
    <t>Blitzen</t>
  </si>
  <si>
    <t>Mesa Pale Ale</t>
  </si>
  <si>
    <t>Harvest Wheat</t>
  </si>
  <si>
    <t>Twist of Fate Bitter</t>
  </si>
  <si>
    <t>Red Rooster</t>
  </si>
  <si>
    <t>Golden Eagle</t>
  </si>
  <si>
    <t>Bad Bear Brown</t>
  </si>
  <si>
    <t>Peregrine Pale Ale</t>
  </si>
  <si>
    <t>Lion Lev Export Lager</t>
  </si>
  <si>
    <t>Red Stripe Lager Beer</t>
  </si>
  <si>
    <t>Ngoma Awooyo Special</t>
  </si>
  <si>
    <t>Da Bier Altbier</t>
  </si>
  <si>
    <t>Ã–stgÃ¶ta BlÃ¥bÃ¤rs</t>
  </si>
  <si>
    <t>Falcon Lagrad Gammelbrygd</t>
  </si>
  <si>
    <t>DragÃ¶l</t>
  </si>
  <si>
    <t>Gold Nectar</t>
  </si>
  <si>
    <t>Cass Fresh</t>
  </si>
  <si>
    <t>German Pilsner</t>
  </si>
  <si>
    <t>Winter Welcome 1996-1997</t>
  </si>
  <si>
    <t>Red Jack</t>
  </si>
  <si>
    <t>Athenian</t>
  </si>
  <si>
    <t>Deep Enders Dark</t>
  </si>
  <si>
    <t>Imported Black Stout Draft</t>
  </si>
  <si>
    <t>Ace Fermented Honey Cider</t>
  </si>
  <si>
    <t>Wintertime Ale</t>
  </si>
  <si>
    <t>Hinano</t>
  </si>
  <si>
    <t>Longshot Black Lager</t>
  </si>
  <si>
    <t>Longshot Hazelnut Brown</t>
  </si>
  <si>
    <t>Longshot American Pale Ale</t>
  </si>
  <si>
    <t>Sunset Ale</t>
  </si>
  <si>
    <t>Hart Espresso Stout</t>
  </si>
  <si>
    <t>Schlafly IPA</t>
  </si>
  <si>
    <t>5 C's IPA</t>
  </si>
  <si>
    <t>Our interpretation of a West Coast IPA is golden, medium-bodied ale that is very hop forward.  The use of Cascade, Chinook, Columbus, Centennial and Crystal hops makes this beer a hopheadâ€™s dream.</t>
  </si>
  <si>
    <t>Rat Beach Red Ale</t>
  </si>
  <si>
    <t>Pier Pale Ale</t>
  </si>
  <si>
    <t>Maple Nut Brown</t>
  </si>
  <si>
    <t>Oktoberfest Ale</t>
  </si>
  <si>
    <t>Good Life Stout</t>
  </si>
  <si>
    <t>Platte Valley ESB</t>
  </si>
  <si>
    <t>Homestead Pale Ale</t>
  </si>
  <si>
    <t>Sod House Altbier</t>
  </si>
  <si>
    <t>ZlatÃ© Pivo Golden Beer</t>
  </si>
  <si>
    <t>Whooping Wheat</t>
  </si>
  <si>
    <t>Overcast Ale</t>
  </si>
  <si>
    <t>Bitter Amber</t>
  </si>
  <si>
    <t>Beaver Tail Brown Ale</t>
  </si>
  <si>
    <t>Our flagship brew is a smooth, amber beer that combines the malty goodness of an Octoberfest lager with the slight fruitiness of an ale. Hearty but refreshing.</t>
  </si>
  <si>
    <t>Irish Porter (discontinued)</t>
  </si>
  <si>
    <t>Old Powerhouse Lager (discontinued)</t>
  </si>
  <si>
    <t>Belgian Ale (discontinued)</t>
  </si>
  <si>
    <t>Champions Clubhouse Classic</t>
  </si>
  <si>
    <t>Best Mild (discontinued)</t>
  </si>
  <si>
    <t>Evil Eye Ale</t>
  </si>
  <si>
    <t>HopBack Amber Ale</t>
  </si>
  <si>
    <t>TrÃ¶egs Breweryâ€™s Flagship beer, HopBack Amber Ale derives its name from a vessel in the brewhouse called a hopback. As the â€˜wortâ€™ is being transferred from the brewhouse to fermentation it passes through the hopback vessel. Packed full of fresh whole flower hops, the wort slowly circulates through this vessel extracting the essence of the aromatic hops. This vessel adds more time and more hop character that creates a fresh, spicy taste and rich caramel note that defines this signature ale.
TASTING NOTES
Deep amber in color under a huge creamy head. The aroma very apparent, bold and spicy with a slight floral character. Balanced with caramel malt, this well-rounded amber ale has an up-front floral spice that builds with a flush of sweetness</t>
  </si>
  <si>
    <t>Troegenator Double Bock</t>
  </si>
  <si>
    <t>The Troegenator Double Bock, is a dark, strong lager (8.2% abv). It pours into a glass with a bronze to brown color, fluffy white head and bready malt aroma. The Troegenator leaves a rich, warming feeling and subtle spicy flavors. The style, Double Bock, dates back a century or so ago. During periods of fasting without solid foods, the Monastic brewers relied on the double bock; a stronger, richer beer to fulfill their basic nutritional needs. Known to them as \liquid bread</t>
  </si>
  <si>
    <t xml:space="preserve"> ex. Celabrator</t>
  </si>
  <si>
    <t xml:space="preserve"> Illuminator</t>
  </si>
  <si>
    <t xml:space="preserve"> Subliminator... In the spirit of the tradition we give you the Troegenator to provide warmth and richness through the early spring months. A double bock of epic proportions</t>
  </si>
  <si>
    <t xml:space="preserve"> beware</t>
  </si>
  <si>
    <t xml:space="preserve">
the Troegenator is deceiving smooth and delicious."</t>
  </si>
  <si>
    <t>Dreamweaver</t>
  </si>
  <si>
    <t>Long toasty days, cool breezy nights and a splash of magic provide the inspiration for the Troegs brothersâ€™ dreamiest Single Batch creationâ€”Dreamweaver Wheat. Combining four wheat types with Munich and Pils malts, noble Saaz hops, and a yeast strain that imparts a spicy, peppery, clove taste with a slight hint of bananas, Dreamweaver Wheat is an unfiltered blast of spicy, mouthwatering joy.</t>
  </si>
  <si>
    <t>Dead Reckoning Porter</t>
  </si>
  <si>
    <t>In the 14th Century, Sailors would rely on sheer skill to get from a starting point to a final destination.  They called this Dead Reckoning.  We see our beer the same way.  We know where to begin and know where to go, but there are hundreds of ways to get there.
Dead Reckoning is unfiltered and weighs in at 5.8% abv and 53 IBUâ€™s. It features Pilsner, Caramel, Chocolate and Roasted malts along with Chinook and Vanguard hops. â€œThe outstanding taste and flavor of Dead Reckoning originates in the chocolate and roasted malts,â€ says John Trogner. \There is a nice hoppiness in the front of the beer</t>
  </si>
  <si>
    <t xml:space="preserve"> smooth mouth feel is what really stands out.\""</t>
  </si>
  <si>
    <t>TrÃ¶egs Oatmeal Stout is our interpretation of the classic dry stout style. Dark and creamy with hints of chocolate and black currants, our Oatmeal Stout includes a healthy dose of Centennial and Chinook hops creating a unique stout perfect for the late Fall and Winter.</t>
  </si>
  <si>
    <t>TrÃ¶egs Bavarian Lager is an authentic German style lager, brewed with Munich malts, Hallertau Hops and fermented at cool temperatures followed by a full month of aging, or \lagering\"</t>
  </si>
  <si>
    <t>TrÃ¶egs E.S.B. \extra special bitter\" is dry hopped in the old world traditions. It has a full bodied caramel malt flavor an spicy hop aroma.   A generous amount of Golding hops are added before fermentation to impart a pleasant \"bouquet nose\" and balanced with pronounced caramel malts to create a complex</t>
  </si>
  <si>
    <t xml:space="preserve"> aromatic amber ale."</t>
  </si>
  <si>
    <t>In-Heat Wheat</t>
  </si>
  <si>
    <t>In-Heat Wheat Hefeweizen
She taunts and teases... In-Heat Wheat is our German-style Hefeweizen. She is a full flavor beer, perfect for the more adventurous craft beer drinker. The addition of malted white wheat gives this brew its smooth, full mouthfeel. A proprietary yeast creates intriguing flavors of bananas and cloves.</t>
  </si>
  <si>
    <t>K-9 Cruiser Winter Ale</t>
  </si>
  <si>
    <t>The psycho in the pack... K-9 Cruiser is a dark, sweet and malty winter warmer that will captivate any adventurous craft brew drinker. A true Flying Dog original, K-9 Cruiser is the perfect brew to warm you up in those cold winter months.</t>
  </si>
  <si>
    <t>Troegs Pale Ale</t>
  </si>
  <si>
    <t>A TrÃ¶egs Brewery classic, our Pale Ale is copper colored with generous amounts of Cascade hops to create a floral, aromatic pale ale that smells as delicious as it tastes.</t>
  </si>
  <si>
    <t>Nugget Nectar</t>
  </si>
  <si>
    <t>Squeeze those hops for all theyâ€™re worth and prepare to pucker up: Nugget Nectar Ale, will take hopheads to nirvana with a heady collection of Nugget, Warrior and Tomahawk hops. Starting with the same base ingredients of our flagship HopBack Amber Ale, Nugget Nectar intensifies the malt and hop flavors to create an explosive hop experience.</t>
  </si>
  <si>
    <t>The Mad Elf</t>
  </si>
  <si>
    <t>The Mad Elf, a cheerful creation to warm your heart and enlighten your tongue. The combination of Cherries, Honey, and Chocolate Malts delivers gentle fruits and subtle spices. Fermented and aged with a unique yeast, this ruby red beer has significant warming strength that underlies the pleasant character of this intriguing yet delicious Ale. The Mad Elf, a jolly and delicious beer for the Holidays.</t>
  </si>
  <si>
    <t>Snake Dog IPA</t>
  </si>
  <si>
    <t>More cunning than a snake in the bush... Snake Dog India Pale Ale is a Colorado-style IPA, power hopped with specialty hops from the Pacific Northwest. This is the brewery's hop monster, and the citrus fruit aroma will hypnotize the senses of the most hardcore of craft drinkers.</t>
  </si>
  <si>
    <t>Blackbird Oatmeal Stout</t>
  </si>
  <si>
    <t>A rich, dark and malty ale with plenty of roasted barley flavor. Blackbird has a silky smooth oatmeal finish. It is one of our NEW flagship's and is now available year round.</t>
  </si>
  <si>
    <t>Trout Slayer</t>
  </si>
  <si>
    <t>Trout Slayer is a filtered wheat ale, fermented at cool temperatures, making it a smooth drinkable session beer. Brewed with Palisade, Glacier, and Mt. Hood hops, this straw colored beer is sure to please any craft beer drinker. IBU 35 SRM 5 ABV 4.7%</t>
  </si>
  <si>
    <t>Moose Drool Brown Ale</t>
  </si>
  <si>
    <t>It's chocolate brown in color with a creamy texture. A malty beer with just enough hop presence to keep it from being too sweet. The aroma mostly comes from the malt with a hint of spice added by the hops. Moose Drool is brewed with pale, caramel, chocolate, and whole black malts; and Kent Goldings, Liberty, and Willamette hops. It has an original gravity of 13 degrees Plato, and is 4.2% alcohol by weight, 5.3% by volume.</t>
  </si>
  <si>
    <t>Scape Goat Pale Ale</t>
  </si>
  <si>
    <t>Scape Goat is our award-winning Pale Ale. It is a very smooth brew, refreshing and well-balanced. Scape Goat took home the Gold Medal from the North American Brewers' Association competitions as the best English-style pale ale brewed west of the Mississippi, but only because it is the best. Scape Goat is brewed with pale, crystal malts, and Kent Goldings and Crystal Hops. Scape Goat is 3.8% alcohol by weight and 4.7% by volume.</t>
  </si>
  <si>
    <t>Powder Hound Winter Ale</t>
  </si>
  <si>
    <t>Two words describe Montana winters... Cold, dark, and snowy. And we wouldn't have it any other way, because it's the only time of year for Powder Hound, our Northern Rockies Winter Ale. Rich malt taste and an avalanche of hops will make you want to say these three words- \I'll have another Powder Hound!\"  
Since Powder Hound is our own creation</t>
  </si>
  <si>
    <t xml:space="preserve"> Powder Hound satisfies</t>
  </si>
  <si>
    <t xml:space="preserve"> with the fine</t>
  </si>
  <si>
    <t xml:space="preserve"> hand-selected British hops fully complementing the smooth malt notes. After a day on the snow</t>
  </si>
  <si>
    <t xml:space="preserve"> enjoy a Powder Hound Winter Ale. Available November through March."</t>
  </si>
  <si>
    <t>Summer Honey Seasonal Ale</t>
  </si>
  <si>
    <t>Summer Honey is a full-flavored summer seasonal ale. Brewed with a unique, balanced blend of spices, Northwest Hops, and Montana honey. Summer Honey is brewed during the early days of spring and released around the first of May each year. Light colored, light bodied, and very drinkable, Summer Honey sacrifices nothing to create a flavorful beer that can be enjoyed during the height of the Summer. Available April through September</t>
  </si>
  <si>
    <t>In Montana, many classic memories are made right after someone says, â€œHold my beer and watch this.â€ These bold, assertive moments deserve a bold, assertive beer â€“ Big Sky IPA. A distinct hop presence and malty backbone will leave you refreshed and ready for your moment of glory. Hang on tight and enjoy the ride.</t>
  </si>
  <si>
    <t>Totally Naked</t>
  </si>
  <si>
    <t>Pure and crisp this is a beer with nothing to hide. Wisconsin two-row barley malt ensures a mellow and smooth body. We imported Noble Hop varieties from Germany and the Czech Republic to ensure a fine mature aroma with no coarse bitterness. Expect this beer to pour a delicate golden hue that sparkles in the summer sun. This lager is brewed using all natural ingredients with no artificial additives of any kind. Kick back, relax and enjoy the simple unadorned flavor. This is beer at its most basic.</t>
  </si>
  <si>
    <t>Our little village brewery in New Glarus, Wisconsin is proud to offer to you Edel-Pils. This \Noble-Pilsner\" is the creation of our brewmaster. He brought special yeast from Bavaria</t>
  </si>
  <si>
    <t xml:space="preserve"> this Pilsner is finished with a long cold rest in our cellars. 
Expect this bier to be creamy and full-bodied with a smooth finish. It will complement any fine meal or friendly gathering. We took our time in brewing so that you might take your time enjoying."</t>
  </si>
  <si>
    <t>Fat Squirrel Nut Brown Ale</t>
  </si>
  <si>
    <t>One deceptively spring like winter day, Brewmaster Dan walked home from the brewery, sat down to dinner and said, \Boy</t>
  </si>
  <si>
    <t xml:space="preserve"> Bavaria and the Pacific Northwest give Fat Squirrel its backbone. 
When the going gets tough</t>
  </si>
  <si>
    <t xml:space="preserve"> remember to relax a moment and enjoy the \"Fat Squirrel\" in your neighborhood."</t>
  </si>
  <si>
    <t>Spotted Cow</t>
  </si>
  <si>
    <t>Cask conditioned ale has been the popular choice among brews since long before prohibition. We continue this pioneer spirit with our Wisconsin farmhouse ale. Brewed with flaked barley and the finest Wisconsin malts. We even give a nod to our farmers with a little hint of corn. 
Naturally cloudy we allow the yeast to remain in the bottle to enhance fullness of flavors, which cannot be duplicated otherwise. 
Expect this ale to be fun, fruity and satisfying. You know you're in Wisconsin when you see the Spotted Cow.</t>
  </si>
  <si>
    <t>Mad Hatter IPA</t>
  </si>
  <si>
    <t>Dry-hopping provides a distinctive and floral hop aroma, while the lively and hoppy body is subtly balanced with delicious malt notes. Hatterâ€™s hop character makes it a great fit for spicy dishes, bitter greens and beef.</t>
  </si>
  <si>
    <t>Black Tulip</t>
  </si>
  <si>
    <t>Golden in color with a slightly sweet body. Its ester-laden character reveals an enigmatic dance between Belgian ale yeast and candy sugar complimented by a pleasing dry finish. Black Tulip is a versatile beer for food. Enjoyable pairings include mild bleu cheeses, berries and other light desserts.</t>
  </si>
  <si>
    <t>Z Lager</t>
  </si>
  <si>
    <t>A unique flavored lager that goes well with any food.  A slight aromatic smoke flavor-but not over-powering.  A very popular beer with its own following wondering where's YOUR Z?</t>
  </si>
  <si>
    <t>#17 Cream Ale</t>
  </si>
  <si>
    <t>Doggie Style Pale Ale 
Meet the Alpha of the pack ... Flying Dog Classic Pale Ale is brilliant amber in color and dry hopped with buckets full of Cascades for an unrivaled hop flavor and aroma. This is a true representation of an American-style pale ale, using the finest ingredients. Flying Dog Classic Pale Ale is a multi-award winning product and is consistently ranked as one of the best pale ales in the U.S. This is what craft beer is all about.</t>
  </si>
  <si>
    <t>#9</t>
  </si>
  <si>
    <t>Not quite pale ale.  A beer cloaked in secrecy.  An ale whose mysterious unusual palate will swirl across your tongue and ask more questions than it answers.
A sort of dry, crisp, fruity, refreshing, not-quite pale ale.  #9 is really impossible to describe because there's never been anything else quite like it.  Our secret ingredient introduces a most unusual aroma which is balanced with residual sweetness.</t>
  </si>
  <si>
    <t>Miller Chill</t>
  </si>
  <si>
    <t>Launched in 2007, Miller Chill is the only light beer brewed with a hint of lime and a pinch of salt to provide a truly refreshing beer experience. Through all of our marketing efforts, beer drinkers will see that Miller Chill is a celebration and fusion of the best of two cultures, great light beer from America and the chelada style from Mexico. It's the new alternative in mainstream low-cal beers ... one that provides a crisper, smoother, more refreshing beer experience.</t>
  </si>
  <si>
    <t>Miller High Life</t>
  </si>
  <si>
    <t>Miller High Life, the \champagne of beers</t>
  </si>
  <si>
    <t xml:space="preserve"> smooth taste and classic clear-glass bottle. Miller High Life embraces its rich heritage and is positioned as common sense in a bottle. Its drinkers know Miller High Life is an authentic</t>
  </si>
  <si>
    <t xml:space="preserve"> unpretentious beer. As the best beer value in America</t>
  </si>
  <si>
    <t xml:space="preserve"> we encourage our target consumers to \"Celebrate the High Life.\""</t>
  </si>
  <si>
    <t>Miller Genuine Draft</t>
  </si>
  <si>
    <t>4.66</t>
  </si>
  <si>
    <t>Miller Genuine Draft debuted in 1985 with fresh, smooth flavor that's a result of being cold-filtered four times. As we capitalize on the growing trend towards \mainstream sophistication</t>
  </si>
  <si>
    <t xml:space="preserve"> MGD is a brand that celebrates their experiences ... past</t>
  </si>
  <si>
    <t xml:space="preserve"> present</t>
  </si>
  <si>
    <t xml:space="preserve"> and future. Because</t>
  </si>
  <si>
    <t xml:space="preserve"> ultimately</t>
  </si>
  <si>
    <t xml:space="preserve"> in beer as in life</t>
  </si>
  <si>
    <t xml:space="preserve"> \"Experience is Golden.\""</t>
  </si>
  <si>
    <t>Milwaukee's Best Light</t>
  </si>
  <si>
    <t>Milwaukee's Best Light is Miller Brewing Company's lead low-calorie brand in the near-premium segment. Brewed to uncompromising standards using select pale malt, cereal grains and yeast, this is a smooth, highly drinkable beer at an affordable price. Available nationwide, Miller first rolled out Milwaukee's Best Light in 1986 with an ambition to become the beer choice for guys. Our marketing, including sponsorship with the World Series of Poker and award-winning TV spots, takes a humorous approach to reinforce the idea that \Men should act like men and light beer should taste like beer.\""</t>
  </si>
  <si>
    <t>Icehouse</t>
  </si>
  <si>
    <t>America's first domestic ice beer, Icehouse is traditionally brewed, fermented and, just before aging, its temperature is lowered to below freezing. This process imparts the beer's smoothness and an alcohol content that's slightly higher (5.5% by volume) than other regular premium beer brands. Icehouse was introduced in 1993 and has reinforced its position as the ultimate beer for wind-up and pre-game occasions. Blending humor and high-energy excitement, Icehouse marketing encourages its target consumers to take occasions to the next level with a great-tasting beer.</t>
  </si>
  <si>
    <t>Milwaukees Best</t>
  </si>
  <si>
    <t>Budweiser</t>
  </si>
  <si>
    <t>Bud Light</t>
  </si>
  <si>
    <t>Introduced nationally in 1982, Bud Light is brewed using a blend of domestic and imported hops as well as a combination of barley malts and rice. It contains more malt and hops by ratio of ingredients than Budweiser, which gives the brew a distinctively clean and crisp taste.</t>
  </si>
  <si>
    <t>Budweiser Select</t>
  </si>
  <si>
    <t>Bud Select is a new beer offering a bold taste with a full and distinct flavor that finishes clean. Budweiser Select was developed using two-row and roasted specialty malts for a rich color. It offers excellent drinkability and a taste that does not linger.</t>
  </si>
  <si>
    <t>Abbey Triple</t>
  </si>
  <si>
    <t>The Triple is a strong, full-bodied Belgian abbey-style ale. The authentic Belgian yeast strain used in fermentation contributes to a rich array of spicy, phenolic, and fruit-like flavors and noticeable alcoholic warmth. This unfiltered ale has an irresistible pale orange-colored hazy glow.</t>
  </si>
  <si>
    <t>Golden Monkey Tripel</t>
  </si>
  <si>
    <t>Strong and sensual, this golden, Belgian-style ale glows with goodness. The richness of German malts and Belgian yeast are tempered by a sparkling approach and overall light body. Considerable depth of character with abundant herbal, fruity notes make this one to savor.</t>
  </si>
  <si>
    <t>Broad Street Barleywine</t>
  </si>
  <si>
    <t>Our Barley Wine is dark red in color and has an original gravity of 1.120 (24 Plato). The malt complexity of this classic ale style is incredible.
The Broad Street Market is located just blocks from the Appalachian Brewing Company. This indoor farmers market was built in 1863 and is one of the oldest continuously operating farmers markets in the United States. The beautiful brick faÃ§ade and natural wood doors are typical of the structures in Downtown Harrisburg; including our own building.</t>
  </si>
  <si>
    <t>Water Gap Wheat</t>
  </si>
  <si>
    <t>This light refreshing wheat beer is sure to delight. Our special yeast and blend of malted and unmalted wheat provide the haze in our unfiltered style ale. This beer is traditionally served with a lemon slice on the side. 
There are many water gaps along the Appalachian Trail. These water gaps were established where large rivers cut through the Appalachian Mountain Range. The Susquehanna River creates one of the more visually appealing water gaps just north of Harrisburg in the area at the Dauphin Narrows.</t>
  </si>
  <si>
    <t>Mountain Lager</t>
  </si>
  <si>
    <t>The Dortmunder-Export style of beer was developed in Westfalen, Germany, and is a classic light lager with great character. This style boasts a light golden blonde color and exhibits a moderate hop palate. The finish of our Mountain Lager is rich yet mellow.
Our brewers have developed this beer as a tribute to the Appalachian Mountains where we live and play.</t>
  </si>
  <si>
    <t>Volks Weizenbock</t>
  </si>
  <si>
    <t>Volks Weizenbock combines the strong malty component of a bock bier with the tangy, spiciness of the Hefe Weizen.  This beer is brewed 1 1/2 times stronger than our Hefe Weizen and is aged commensurately longer for extra smoothness!  
Volks Weizenbock is \The Peoples Beer\"!"</t>
  </si>
  <si>
    <t>Purist Pale Ale</t>
  </si>
  <si>
    <t>Our light copper pale ale has a delicate malt attribute balanced by an aggressive hop flavor and aroma. Many American micros have developed their own version of this classic English style beer. Our brewers anticipate that you will enjoy their variation. 
Hikers on the Appalachian Trail are considered \purist hikers\" if they cover every inch of the trail during the hike. Our brewers refuse to compromise the quality of our products with the \"purist hiker\" in mind."</t>
  </si>
  <si>
    <t>Jolly Scot Scottish Ale</t>
  </si>
  <si>
    <t>This flavorful sweet ale has a smooth malt finish balanced against a light hop flavor. This beer is very quaffable and has become a brewpub favorite throughout the United States. 
\Jolly Scot\" was a famed local beer produced by R.H. Graupners Brewery that was located at 10th and Market â€“ one block from our brewery."</t>
  </si>
  <si>
    <t>Hoppy Trails India Pale Ale</t>
  </si>
  <si>
    <t>This IPA is an exciting beer with a floral in aroma and an incredible hop flavor. The maltiness is increased (over a regular pale ale) to help balance the aggressive hop usage. This contributes to the higher alcohol content as well. 
When India was part of the British Empire, pale ale shipped to the troops would often spoil due to the rough voyage and temperature extremes. The brewers had a theory that if they loaded the beer with extra hops, the hops would preserve the beer. Of course, this added significantly to the beerâ€™s flavor and aroma. When the troops returned to Britain, they had become \hop-heads\"</t>
  </si>
  <si>
    <t xml:space="preserve"> India Pale Ale</t>
  </si>
  <si>
    <t xml:space="preserve"> had been created: an aggressively hoppy and now quite happy to be home pale ale."</t>
  </si>
  <si>
    <t>Susquehanna Stout</t>
  </si>
  <si>
    <t>This representation of the classic Irish Dry Stout has a smooth roast flavor due to the use of specially roasted barley. The barley kernels are kilned at very high temperatures until they are dark brown to black in color. 
The Susquehanna River is named after the Susquehannock Indians who settled in our area. This shallow river is over one mile wide in the Harrisburg area and flows from southern New York through Pennsylvania to the Chesapeake Bay.</t>
  </si>
  <si>
    <t>Zoigl Star Lager</t>
  </si>
  <si>
    <t>Zoigl is a golden, unfiltered lager beer which was originally brewed only in the region of Eastern Bavaria, between Franconia and the Czech Republic. For centuries, Zoigl was brewed in brewhouses owned by the town or an association of small brewers. 
The Zoigl-Star, a six-angular star similar to the Star of David, was the sign of brewers in the middle ages. The star symbolizes the three elements (water, earth, and fire) and the three ingredients (water, malt, and hops) used for brewing. The importance of the yeast was not yet known in the 1400â€™s.</t>
  </si>
  <si>
    <t>Abbey Roade Belgian Ale</t>
  </si>
  <si>
    <t>Abbey Roade is brewed in the tradition of the famous Belgian Abbey-style ales.  This wonderful brew is soft and sweet up front.  The complex and spicy middle palate is in most part due to the generous addition of dark Belgian candy sugar.  This semi-dry ale has notes of ripe plum and pear with a peppery finish. 
The origins of the Abbey-style ale date back to the Middle Ages.  Monks residing in monasteries, called Abbeys, brewed beer as a source of nutrition during their frequent and often lengthy fasting periods.</t>
  </si>
  <si>
    <t>Celtic Knot Irish Red</t>
  </si>
  <si>
    <t>This wonderful red ale has a perfect balance of hops and malt.  The clean finish will leave your palate begging for more.</t>
  </si>
  <si>
    <t>Peregrine Pilsner</t>
  </si>
  <si>
    <t>This Czechoslovakian style Pilsner is golden in color and hopped with a bunch of genuine Czechoslovakian Saaz hops. These hops provide a special floral aroma and a delightfully hoppy finish.
Peregrine Falcons were recently reintroduced to the Harrisburg area as well as other large cities in Pennsylvania. This Falcon is one of the fastest birds, reaching speeds in excess of 200 miles per hour. Its unique ability to rid urban areas of its nemesis, the pigeon, has cities throughout the region clamoring for the Peregrine as a permanent resident.</t>
  </si>
  <si>
    <t>Anniversary Maibock</t>
  </si>
  <si>
    <t>The Maibock style was traditionally produced in the winter and released in early May to celebrate the coming of Spring. This malty lager is deep golden in color and medium in body. The finish holds a bold sweetness that is balanced by a subtle hop flavor and aroma. 
We will be releasing this beer every spring in celebration of our Anniversary.</t>
  </si>
  <si>
    <t>Hinterland Hefe Weizen</t>
  </si>
  <si>
    <t>A special German wheat ale yeast produces clove and banana flavors during fermentation leaving this unfiltered beer with an incredibly spicy and fruity complexity!
Our Brewmaster has acquired many medals at the Great American Beer Festival for this beer style. A difficult, four-step infusion mash schedule produces the complexity of this traditional beer style.</t>
  </si>
  <si>
    <t>Dom Blonde KÃ¶lsch</t>
  </si>
  <si>
    <t>The first in a series of two new specialty beers coming this year! This KÃ¶lsch-styled ale is clean, crisp, and delicately balanced. It has very subtle pear flavors and aromas. The subdued maltiness leads to a pleasantly refreshing finish. A fantastic summer brew!
The KÃ¶lner Dom (Cologne Cathedral), is one of the best-known architectural monuments in Germany and has been Cologne's most famous landmark since its completion in the late 19th century. True KÃ¶lsch can only be brewed if the brewery has a view of this famous cathedral, thus itsâ€™ appearance on our tap markers.</t>
  </si>
  <si>
    <t>Kipona Fest</t>
  </si>
  <si>
    <t>This Oktoberfest style Marzen is a favorite at the famous Bavarian fall beer festivals. The distinct toasted malt flavor of this amber lager finishes quite crisp due to the extensive lagering of this beer. One sip and youâ€™ll swear youâ€™re in Munich.
\Kipona\" is the Indian word for \"sparkling water\". Each year</t>
  </si>
  <si>
    <t xml:space="preserve"> Harrisburg celebrates Kipona with a carnival and festival along the Susquehanna River and on City Island."</t>
  </si>
  <si>
    <t>Trail Blaze Organic Brown Ale</t>
  </si>
  <si>
    <t>Trail Blaze Organic American Brown Ale exhibits a beautiful deep copper color and an evident hop bitterness &amp; aroma.  This is balanced against roasted caramel-like characteristics and hints of chocolate. 
Our first in a series of organic beers is named for the markers that keep a hiker on the correct path.  Many of the hiking trails in our area have simple to very distinguished trail blazes.  After a long hike, there is nothing better at the end of the trail than ABC organic ale.</t>
  </si>
  <si>
    <t>Pennypacker Porter</t>
  </si>
  <si>
    <t>This full-bodied dry cousin of the stout has a slight roast flavor and is dark brown in color with a red hue. This is Londonâ€™s classic beer style named for the baggage carriers that appreciated it so much.
Governor Pennypacker was one of Pennsylvaniaâ€™s more notable politicians. He oversaw the construction and held the lavish ceremonies designating the opening of the Commonwealthâ€™s beautiful Capitol Building</t>
  </si>
  <si>
    <t>Grinnin' Grizzly Spiced Ale</t>
  </si>
  <si>
    <t>This amber ale is dosed with cinnamon, nutmeg, ginger, and fresh orange zest. It is well balanced with low hop flavor and nice hint of the spices in the finish. This spiced ale is not overbearing; rather it is smooth and very drinkable.</t>
  </si>
  <si>
    <t>Sophie's Sparkling Ale</t>
  </si>
  <si>
    <t>This Braggart Mead styled ale is light and refreshing with an essence of orange blossoms, pear, and honey in the aroma and a balanced fruity and clean finish. 
This style was developed by our Brewmaster to have the perfect carbonation and crispness on our summerâ€™s hot and humid Pennsylvania days.</t>
  </si>
  <si>
    <t>Coconut Porter</t>
  </si>
  <si>
    <t>Based on the winning Homebrew Contest entry by John Slotterback and Fred Rogers, this dark, roasty porter is infused with fresh coconut which produces a sweet finish.  The coconut balances the chocolaty notes, producing a taste not unlike German chocolate cake in a glass! This will be brewed in Camp Hill and distributed in limited quantity to Harrisburg and Gettysburg.</t>
  </si>
  <si>
    <t>Wildflower Honey Wheat</t>
  </si>
  <si>
    <t>This American wheat beer is infused with 20% wildflower honey resulting in a light, semi-sweet refreshing beverage.  This beer represents the next evolution of Sophieâ€™s Sparkling Ale as we have added the wheat base, essentially combining two of our most popular beers. This will be brewed in Camp Hill and distributed in limited quantity to Harrisburg and Gettysburg.</t>
  </si>
  <si>
    <t>Lucky Kat</t>
  </si>
  <si>
    <t>A deep golden IPA with a firm malt body, finishing with a big hop aroma.</t>
  </si>
  <si>
    <t>Miller Lite</t>
  </si>
  <si>
    <t>Our flagship brand, Miller Lite, is the great tasting, less filling beer that defined the American light beer category in 1975. We deliver a clear, simple message to consumers: \Miller Lite is the better beer choice.\" What's our proof? 
1) Miller Lite is the original light beer. 
2) Miller Lite has real beer taste because it's never watered down. 
3) Miller Lite is the only beer to win four gold awards in the World Beer Cup for best American-style light lager. (2006</t>
  </si>
  <si>
    <t>1996) 
4) Miller Lite has half the carbs of Bud Light and fewer calories*. \"Miller Lite. Good Call.\""</t>
  </si>
  <si>
    <t>Yuengling Lager</t>
  </si>
  <si>
    <t>Yuengling Traditional Lager is an iconic American lager famous for its rich amber color and medium-bodied flavor. Brewed with roasted caramel malt for a subtle sweetness and a combination of cluster and cascade hops, this true original promises a well balanced taste with very distinct character. Its exceptional flavor and smooth finish is prevalently enjoyed by consumers with even the most discerning tastes. Our flagship brand, Yuengling Traditional Lager is an American favorite delivering consistent quality and refreshment that never disappoints. In fact, it's so widely known and unique in its class, in some areas you can ask for it simply by the name \Lager.\""</t>
  </si>
  <si>
    <t>Yuengling Lager Light</t>
  </si>
  <si>
    <t>True to its American heritage, Yuengling Light Lager is an exceptional brew that appeals to consumers who don't want to sacrifice character for a low-calorie light beer. It has been masterfully developed to maintain the full flavor profile akin to our flagship Lager brand. Skillfully pairing a caramel malt flavor and mild hop character creates a beautifully rich-colored beer with deep amber highlights that finishes smooth and clean. With only 99 calories, Yuengling Light Lager is a uniquely refreshing beer that brings new dimension to the meaning light beer.</t>
  </si>
  <si>
    <t>Yuengling Porter</t>
  </si>
  <si>
    <t>Yuengling Dark Brewed Porter is an original specialty beer that has been brewed expressly for tavern owners and family trade since 1829. We are proud to be recognized as one of the largest porter producers in the US. An authentic craft-style beer, our Porter calls for a generous portion of caramel and dark roasted malts, which deliver a rich full-bodied flavor and creamy taste with slight tones of chocolate evident in every sip. It pours dark, topped with a thick foamy head, and imparts a faint malty aroma. This smooth and robust Porter has a unique character that complements any meal from steak or seafood to chocolate desserts. Yuengling Dark Brewed Porter is enjoyed by even the most discerning consumer for its flawless taste and unwavering quality.</t>
  </si>
  <si>
    <t>Yuengling Black and Tan</t>
  </si>
  <si>
    <t>Yuengling Original Black &amp; Tan is a pioneer brand that models a traditional English Half &amp; Half. Introduced in 1986, Yuengling produced one of the first hand-crafted draft blends to lead this style of American brewing. Black &amp; Tan combines our popular Dark Brewed Porter and Premium Beer to create a brew that is rich and dark in color, with a well balanced flavor that finishes smooth and satisfying. It has a faint sweetness with hints of caramel and coffee from the dark roasted malts. One sip and you'll appreciate how Yuengling raised the bar with our Original Black &amp; Tan.</t>
  </si>
  <si>
    <t>Lord Chesterfield Ale</t>
  </si>
  <si>
    <t>One of our distinct classic beers brewed since 1829, Yuengling Lord Chesterfield Ale has as much rich heritage as it does flavor and appeal. Crafted in a unique two-stage European brewing style for enhanced bitterness, it utilizes both conventional kettle hopping and dry hopping after fermentation resulting in a dry sharp finish. Brewed with select hops, its distinct robust flavor is derived from a delicate combination of sweet maltiness and lingering herbal bitterness. Lord Chesterfield Ale's bright gold color is complemented by a lightly laced foam head and fragrant zesty aroma. This fine Ale compares with the very best crafty-style beers. It pairs flawlessly with many foods including seafood dishes and fine cheeses.</t>
  </si>
  <si>
    <t>Yuengling Premium Beer</t>
  </si>
  <si>
    <t>A regional favorite, Yuengling Premium Beer is popular among local beer drinkers for its thirst quenching taste. It is a pilsner-style brew, gold in color with pale malt character that finishes crisp and clean. Premium flawlessly blends both two-row and six-row barley malt for a well balanced flavor that is always refreshing. Traces of the slight hop aroma are evident in every delicious sip of Premium Beer. Discover this well kept secret and enjoy the superior quality and taste you've come to expect from America's Oldest Brewery.</t>
  </si>
  <si>
    <t>Yuengling Premium Light</t>
  </si>
  <si>
    <t>Yuengling Light Beer is skillfully crafted to deliver a consistently refreshing brew with only 98 calories. Drawing from traditional brewing techniques, our Light Beer is brewed longer to reduce the sugar content and produce fewer calories in each thirst-quenching drink. Its pale golden color is complemented by a light-bodied flavor. Yuengling Light maintains a well balanced character of malt and hops, with slight carbonation for a crisp satisfying finish. We sacrifice nothing to produce a premium light beer that is low in calories and full of flavor. This combination delivers the ultimate refreshment in Yuengling Light Beer.</t>
  </si>
  <si>
    <t>Throwback Lager</t>
  </si>
  <si>
    <t>Our Crisp, lighter in body, yet still full flavored brew.  Before Prohibition, thirst quenching lagers were firm and substantial, and enjoyed in huge volumes. This recipe incorporates yeast from the C. Schmidt Brewery of Philadelphia and a small portion of brewer's corn to recreate an \industrial\" lager of the turn of the century. 
Released April 6 to celebrate Prohibition's repeal 73 yrs. ago</t>
  </si>
  <si>
    <t>Prima Pils</t>
  </si>
  <si>
    <t>Heaps of hops give this pale lager a bracing, herbal bite over layers of soft and smooth malt flavor. This refreshing combination of tastes makes Prima a classy quencher in the tradition of the great pilsners of Europe. Dry and delightful, this is an elegant beer.</t>
  </si>
  <si>
    <t>Perfectly balanced, this authentic version of a German helles-style lager satisfies gloriously. Lean, German malts and fine European hops offer subtle harmony.</t>
  </si>
  <si>
    <t>St. Boisterous Hellerbock</t>
  </si>
  <si>
    <t>A full-bodied lager beer of exuberant and robust character. Itâ€™s muscle-man body comes from decocted German malts and noble German hops. Lagered long and cold to refine its strong temperament, St. Boisterous emerges smooth and seductive, with a malty sweet charm. This classic rendition of the German â€˜maibock' style will warm your heart.</t>
  </si>
  <si>
    <t>Sunrise Weissbier</t>
  </si>
  <si>
    <t>As invigorating as the morning rays of the summer sun, Sunrise Weissbier satisfies when the heat is on, too. This unfiltered, Bavarian style ale is true to its origins with all ingredients except for the water having been imported from Germany. It remains unfiltered to feature the tangy, fruity flavors of its unique yeast. The imported German malt contributes greatly to add a crisp, citric snap that makes this beer a superb summertime refresher.</t>
  </si>
  <si>
    <t>Whirlwind Wit</t>
  </si>
  <si>
    <t>A swirling dynamo of flavor, with a steady calm of satisfaction at its heart, that's Whirlwind Witbier. Offering a tamed tempest of flavors both spicy and sublime, this softly fermented ale greets the nose and tingles the tongue. Imported Belgian yeast charges Whirlwind with an energy all its own. It is a refreshing interpretation of the classic, Belgian 'white beer' style.</t>
  </si>
  <si>
    <t>Seductively smooth, this medium-bodied amber beauty is akin to the great Oktoberfest beers of Munich. All German malts and whole flower European hops make this lager true to style.</t>
  </si>
  <si>
    <t>Hop Wallop</t>
  </si>
  <si>
    <t>We celebrate the pioneering spirit of old Horace 'Hop' Wallop and those who dare mighty adventurous things in this vivid, robust ale. As our annual homage to the hop harvest, expect loads of aromatic splendor and bitter beauty.</t>
  </si>
  <si>
    <t>Moonglow Weizenbock</t>
  </si>
  <si>
    <t>This dark amber wheat beer features fruity and spicy aromas galore.  Significant strength underlies the pleasant citric appeal of this bock beer. Redolent with the flavors of harvest fruit, Moonglow typifies the traditional weizenbock-style so thoroughly enjoyed throughout Bavaria. Left unfiltered, its unique yeast strain gives Moonglow a radiance all its own.</t>
  </si>
  <si>
    <t>Old Horizontal</t>
  </si>
  <si>
    <t>A luxurious, warming barleywine rich with aromatic hops and dark, candied fruit character that hides its epic strength masterfully.</t>
  </si>
  <si>
    <t>St. Victorious</t>
  </si>
  <si>
    <t>From the tradition started by the monks of St. Francis of Paula in 1634 comes this warming beer of rich heritage. A dark, rich lager of sublime complexity and character, St. Victorious is created from multiple German malts. Laborious decoction mashing yields the choicest elements of the malt. Long, cold aging mellows the strong temperament of this subtle beer. Celebrate the end of winter with a warming draft of St. Victorious Doppelbock!</t>
  </si>
  <si>
    <t>Storm King Imperial Stout</t>
  </si>
  <si>
    <t>With a huge, Pacific Northwest hop aroma &amp; character upfront, Storm King subsides into massive, roast malt complexity. More flavor than mere words can adequately describe. Rich and substantial, it will warm your heart.</t>
  </si>
  <si>
    <t>V-12</t>
  </si>
  <si>
    <t>Heady with a aromatic fruity start and taste, this amber ale features hints of pear and apricot in its well-nuanced flavor. The initial impression of fruitiness concludes in a refreshing dryness that begs you to sip again. Be fore- warned, this ale is immense as it registers 12% abv.</t>
  </si>
  <si>
    <t>Hop Devil India Pale Ale</t>
  </si>
  <si>
    <t>Menacingly delicious, with the powerful, aromatic punch of whole flower American hops backed up by rich, German malts. HopDevil Ale offers a roller coaster ride of flavor, coasting to a smooth finish that satisfies fully.</t>
  </si>
  <si>
    <t>Coors Original</t>
  </si>
  <si>
    <t>Coors beer, first introduced by Adolph Coors in April, 1874, is brewed in the Rockies for a uniquely crisp, clean and drinkable \Mile High Taste.\"
During World War II</t>
  </si>
  <si>
    <t>they spread the word about the beer's taste and quality -- which became known as the \"Coors Mystique.\"
Prior to its national expansion in the 1980s</t>
  </si>
  <si>
    <t>Coors' limited distribution left consumers in the eastern U.S. wanting a taste of the Rocky Mountains' finest beer. President Gerald Ford was known to take several cases of Coors on his Air Force One during return trips to the White House.
In September 1893</t>
  </si>
  <si>
    <t xml:space="preserve"> Coors competed for the first time at the Chicago World's Fair and won awards for brilliancy</t>
  </si>
  <si>
    <t xml:space="preserve"> flavor</t>
  </si>
  <si>
    <t xml:space="preserve"> chemical analysis and commercial flavor.  The award-winning legacy of the brew continues and in recent years Coors beer has won a number of honors at beer festivals."</t>
  </si>
  <si>
    <t>Coors Light</t>
  </si>
  <si>
    <t>Coors Light is Coors Brewing Company's largest-selling brand and the fourth best-selling beer in the U.S. Introduced in 1978, Coors Light has been a favorite in delivering the ultimate in cold refreshment for more than 25 years. The simple, silver-toned can caught people's attention and the brew became nicknamed the \Silver Bullet\" as sales climbed."</t>
  </si>
  <si>
    <t>Coors Extra Gold Lager</t>
  </si>
  <si>
    <t>Coors' Extra Gold Lager is a rich, full-flavored lager that has a deep golden color.  Extra Gold Lager starts with the slow aging of its roasted malts, which are then combined with its other premium ingredients and slow-brewed to produce this exceptional, refined lager.</t>
  </si>
  <si>
    <t>Molson Canadian</t>
  </si>
  <si>
    <t>Molson beers are imported directly from Canada.  Crystal-clear, pure Canadian water, the finest Canadian prairie grains and select European hops give Molson a brewing heritage that dates back to 1786.
Molson Canadian is Molson Brewing Company's flagship brand.  Starting with crystal clear water, malted barley and the finest hops, Molson Canadian is slowly fermented to produce a smooth, refreshing beer with a genuine taste. Clean and clear, crisp and cold, Molson Canadian is a classic lager.</t>
  </si>
  <si>
    <t>Harvest Moon Pumpkin</t>
  </si>
  <si>
    <t>This amber-colored, naturally pumpkin flavored ale is brewed only in the autumn and combines the flavor of vine-ripened pumpkin and spices. If you're in the mood for something unique and different to go along with the change of season, autumn is the perfect time to try Blue Moonâ„¢ Pumpkin Ale. Available mid-September through December.</t>
  </si>
  <si>
    <t>Zima Clear</t>
  </si>
  <si>
    <t>Zima is redefining refreshment. Zima flavored malt beverages are a great choice for adult consumers who seek variety and new and different products. Zima was reformulated in 2007 and is available in three citrus-based flavors.
Zima is lighter in carbonation and alcohol content, making it more drinkable and lower in calories than the old formula.</t>
  </si>
  <si>
    <t>Blue Moon Belgian White</t>
  </si>
  <si>
    <t>Blue Moon Belgian White, Belgian-style wheat ale, is a refreshing, medium-bodied, unfiltered Belgian-style wheat ale spiced with fresh coriander and orange peel for a uniquely complex taste and an uncommonly smooth finish.
The name \Belgian White\" is a reference to the cloudy white</t>
  </si>
  <si>
    <t>which has been brewed in Belgium for about 300 years. This type of ale is brewed with malt</t>
  </si>
  <si>
    <t xml:space="preserve"> wheat and oats. It is unfiltered</t>
  </si>
  <si>
    <t xml:space="preserve"> which allows protein and yeast to remain suspended in the beer and creates the cloudy appearance. This also adds to the smoothness and full body of the beer.
Putting a new twist on the lime ritual</t>
  </si>
  <si>
    <t>Blue Moon is traditionally served with a slice of orange.  Blue Moon was launched in 1995."</t>
  </si>
  <si>
    <t>Killian's Irish Red</t>
  </si>
  <si>
    <t>Killian's Irish Red is a traditional lager with an authentic Irish heritage, based on the Killian family's recipe created for the Killian's brewery in Enniscorthy, Ireland in 1864. Coors acquired the rights to brew and market the product in America and Killian's was introduced to the U.S. in 1981.
Killian's Irish Red derives its distinctive red-amber color and taste from a special caramel malt that has been roasted at a high temperature longer and more slowly than most malts. There are no coloring agents or artificial additives used in brewing Killian's. The brew is known for its rich amber color and thick, creamy head.</t>
  </si>
  <si>
    <t>Sunshine Pils</t>
  </si>
  <si>
    <t>Hop fans rejoice! Sunshine Pils combines the crisp taste of European style pilsners with a kicked-up hop character to create a balanced, refreshing seasonal beer. Golden in color with a fluffy white head, Sunshine Pils is the perfect beer for Summer.</t>
  </si>
  <si>
    <t>V-Saison</t>
  </si>
  <si>
    <t>Our latest release in the V Series of bottle conditioned, Belgian-inspired ales is heady with an earthy, aromatic hop start. Involving hops from the Czech Republic, Germany and England, this flavorful ale slides into flavors of honey and mildly tart fruit. Leaving a refreshing impression of  dryness, this is a quenching, invigorating ale, despite it substantial strength  at 7.5% abv.</t>
  </si>
  <si>
    <t>A light American wheat ale with the delicate aroma and flavor of apricot.  ABV  4.7%</t>
  </si>
  <si>
    <t>Spruce Creek Lager</t>
  </si>
  <si>
    <t>This light refreshing American lager has a malty smooth character and low hop bitterness.</t>
  </si>
  <si>
    <t>Spring Creek Lager</t>
  </si>
  <si>
    <t>A Vienna-style lager with a smooth malt palate and a dry finish. ABV 5.2%</t>
  </si>
  <si>
    <t>Red Mo Ale</t>
  </si>
  <si>
    <t>An American red ale brewed with Northern Brewer for the bittering and Liberty in the hopback.  Very malty and crisp, this ale has all the fun without the AMD.  ABV  5.0%</t>
  </si>
  <si>
    <t>Mt. Nittany Pale Ale</t>
  </si>
  <si>
    <t>An American pale ale brewed with Centennial hops and hopbacked with Cascade, it's a real refresher that has a spicy, citrus aroma and a slightly nutty malt flavor.  ABV  5.0%</t>
  </si>
  <si>
    <t>Double D IPA</t>
  </si>
  <si>
    <t>Hopheads rejoice!  This strong IPA takes the style to a new level.  It's a big Imperial IPA packed with Nugget, Palisade, and Amarillo hops.  ABV  8.2%</t>
  </si>
  <si>
    <t>Black Mo Stout</t>
  </si>
  <si>
    <t>A dry Irish-style stout served via nitrogen.  Black Mo is a very smooth and creamy beer with a pleasant roasted malt character.</t>
  </si>
  <si>
    <t>Tripel Ale</t>
  </si>
  <si>
    <t>An Abbey-style Tripel ale. This light colored traditional tripel is made with Pils malt and candisugar and fermented with a traditional yeast strain. Esterey and strong best describe this unique specialty beer.</t>
  </si>
  <si>
    <t>An Abbey-style Dubbel ale. This dark amber brown ale is full of apple, raisin, and banana esters with a smooth malty finish.</t>
  </si>
  <si>
    <t>Arthur's Nugget Pale Ale</t>
  </si>
  <si>
    <t>A cask-conditioned American Pale Ale. This is a bright dry ale brewed only with American Nugget hops.</t>
  </si>
  <si>
    <t>Labatt Blue</t>
  </si>
  <si>
    <t>Labatt Blue is the best-selling Canadian beer in the world. Introduced in 1951 as Labatt Pilsener, it was named for the colour of its label by fans of the Winnipeg Blue Bombers football team. Blue was the first brand in Canada with a twist-off cap and won the silver medal in the International Lager category at the 1998 Brewing Industry International Awards. Labatt Blue, brewed using specially selected aromatic hops, is a well-balanced, fully matured, full-flavoured beer with a fruity character and a slightly sweet aftertaste.</t>
  </si>
  <si>
    <t>Labatt Ice</t>
  </si>
  <si>
    <t>Labatt Ice, introduced in 1993, was the worldâ€™s first Ice-Brewedâ„¢ beer and the most successful new brand introduction in Canadian brewing history. Labatt Ice is a fully fermented beer that is allowed to mature at cold temperatures. Labatt Ice uses selected North American hops to complement its smooth, full flavour.</t>
  </si>
  <si>
    <t>Labatt Blue Light</t>
  </si>
  <si>
    <t>Labatt Blue Light was introduced in 1983 as a lower alcohol, lower calorie version of Canadaâ€™s most popular brand. Blue Light uses specially selected North American aromatic hops and the same strain of lager yeast as the one used to produce Labatt Blue. The result is a crisp, clean and delicately balanced beer, with a slight sweetness and citrus-like hop character.</t>
  </si>
  <si>
    <t>Labatt Bleue Dry</t>
  </si>
  <si>
    <t>Labatt Bleue Dry, the second addition to the Bleue family, is brewed with the same care and attention to detail as Labatt Bleue. Labatt Bleue Dry is mashed longer than regular beers to leave less carbohydrate (sugar) in the finished beer, giving a clean, crisp finish. Using select aromatic hops and a blend of the finest quality North American barley malts, this lager is clean-flavoured with no aftertaste.</t>
  </si>
  <si>
    <t>Labatt Crystal</t>
  </si>
  <si>
    <t>Labatt Crystal was introduced to Ontario in the late 1800s as one of the first lagers brewed by Labatt. World-renowned Saaz hops are used to give this beer a clean, almost sweet taste which nicely balances the fuller body, higher bitterness and richer taste typically associated with traditional lagers.</t>
  </si>
  <si>
    <t>Labatt Extra Dry</t>
  </si>
  <si>
    <t>Labatt Extra Dry was the first national launch of a dry beer in Canada. Labatt Extra Dry is mashed longer than regular beers to leave less carbohydrate in the finished product, giving a lighter flavour with little aftertaste.</t>
  </si>
  <si>
    <t>Labatt 50</t>
  </si>
  <si>
    <t>John and Hugh Labatt, grandsons of founder John K. Labatt, launched Labatt 50 in 1950 to commemorate 50 years of partnership. The first light-tasting ale introduced in Canada, Labatt 50 was Canadaâ€™s best-selling beer until 1979 when, with the increasing popularity of lagers, it was surpassed by Labatt Blue. Labatt 50 is fermented using a special ale yeast, in use at Labatt since 1933. Specially-selected North American hops and a good balance of dryness, complemented by a fruity taste, provide Labatt 50 with all the distinguishing features of a true ale.</t>
  </si>
  <si>
    <t>Genuine Lager</t>
  </si>
  <si>
    <t>Originally introduced in 1992, Genuine Lager has evolved into a truly definitive Canadian Lager. Balancing a blend of quality aromatic and bittering hops with its medium body, Genuine Lager is a smooth, refreshing and easy-drinking beer with a subtle hop aroma and a hint of malty sweetness.</t>
  </si>
  <si>
    <t>Genuine Honey Lager</t>
  </si>
  <si>
    <t>Genuine Honey Lager was introduced in 2005 in response to consumer demand for honey lagers. Labatt Genuine Honey uses genuine, all-natural, 100% Canadian honey to give consumers a softer, smoother taste. This naturally-aged lager is brewed to the same uncompromising standards applied to every Labatt beer. Genuine Honey Lager is the real thing!</t>
  </si>
  <si>
    <t>Labatt Wildcat</t>
  </si>
  <si>
    <t>Wildcat is a popular priced, quality lager introduced in 1993. Conventional brewing processes are used to produce a quality mainstream lager using corn adjunct to deliver a light, dry flavour.</t>
  </si>
  <si>
    <t>Labatt Sterling</t>
  </si>
  <si>
    <t>With only 88 calories per 341 ml bottle, Labatt Sterling is a light, refreshing beer with 1/3 less calories than regular beers. In other words, it's a great tasting beer...that won't slow you down.</t>
  </si>
  <si>
    <t>Original White Ale</t>
  </si>
  <si>
    <t>Hoegaarden, both unique and very refreshing, is an authentic Belgian wheat beer. In fact, it is the original â€œWitâ€ beer! First brewed in 1445, this top-fermented beer is refermented in the bottle or keg. Hoegaarden has a distinctive, cloudy yellow colour and a uniquely refined taste that balances a slight spiciness from a touch of coriander and orange peel.</t>
  </si>
  <si>
    <t>Penn Pilsner</t>
  </si>
  <si>
    <t>Our flagship brand! An amber Vienna-style lager beer that is smooth, mellow and full bodied, with delicate hop aroma. Uses two-row barley malt and caramel-roasted malt. Based on founder Tom Pastorius' favorite German bier.</t>
  </si>
  <si>
    <t>Penn Gold</t>
  </si>
  <si>
    <t>Nationally acclaimed as the best Munich-style beer made in America. Penn Gold is a light-colored, medium bodied lager beer with a delicate hop aroma.</t>
  </si>
  <si>
    <t>Penn Dark</t>
  </si>
  <si>
    <t>Munich and various roasted malts give it a very malty, rich flavor with a hint of burnt flavor. 100% imported Hallertau hops, moderate bitterness and aroma.</t>
  </si>
  <si>
    <t>Penn Weizen</t>
  </si>
  <si>
    <t>Authentic wheat beer, brewed in the Southern German tradition, won the Silver Medal in 1997 and the Gold Medal at the 2000 in Denver, Colorado. Penn Weizen is top-fermented, cask-conditioned, and very effervescent with a slight hint of tangy clove flavor.</t>
  </si>
  <si>
    <t>Penn Marzen</t>
  </si>
  <si>
    <t>A spring fest beer that is amber in color, Penn MÃ¤rzen has full flavor and body. Highly rated by the National Beverage Tasting Institure.</t>
  </si>
  <si>
    <t>PENNdemonium</t>
  </si>
  <si>
    <t>Introduced on May 1, 2007. Available May and June. Distributed throughout our network of wholesalers in draft and 22 oz. bottles.</t>
  </si>
  <si>
    <t>Penn Oktoberfest</t>
  </si>
  <si>
    <t>A rich, deep golden-colored lager fest bier that is exceptionally smooth and mellow. Uses two-row malted barley and a combination of roasted malts. Highly rated by the National Tasting Institute.</t>
  </si>
  <si>
    <t>Augustiner</t>
  </si>
  <si>
    <t>Augustiner is a premium amber lager with a smooth, full-bodied flavor. From the rich copper color to the subtle caramel taste and clean finish, itâ€™s brewed to please the beer drinker who appreciates the best. This distinctive, well-balanced brew is quickly becoming Pittsburghâ€™s most talked-about beer. Upgrade to Augustiner!</t>
  </si>
  <si>
    <t>Straub</t>
  </si>
  <si>
    <t>4.33</t>
  </si>
  <si>
    <t>Straub Light</t>
  </si>
  <si>
    <t>3.16</t>
  </si>
  <si>
    <t>Stoudt's American Pale Ale</t>
  </si>
  <si>
    <t>This uniquely American beer offers a crisp, medium body with a light amber color.  Generous additions of Cascade hops provide a refreshing bitterness and vibrant citrus aroma.</t>
  </si>
  <si>
    <t>Stoudt's Gold Lager</t>
  </si>
  <si>
    <t>Stoudt's Gold Lager is widely recognized as one of the finest German-style beers brewed in America.  Brewed with the finest specialty malts and noble hops, this light bodied, easy drinking lager features a subtle balance of sweet malt and clean crisp hops.</t>
  </si>
  <si>
    <t>Scarlet Lady Ale</t>
  </si>
  <si>
    <t>This English-style ale is brewed with Marris Otter and Caramel malts for a rich, reddish-copper color and smooth malty palate.  The use of bittering and aroma addition hops balances the regal, sweet maltiness and imparts a softly perfumed aroma</t>
  </si>
  <si>
    <t>Stoudt's Pils</t>
  </si>
  <si>
    <t>Reflective of the traditional German style, Stoudt's Pils is delicately dry with firm bitterness.  This crispness of Saaz hops and a dry malt finish make the Pilsener an excellent aperitif.</t>
  </si>
  <si>
    <t>Amish Four Grain</t>
  </si>
  <si>
    <t>Our multi-grain pale ale summons the sweetness of oats, the complexity of rye and the smoothness of malted wheat, balanced by a generous dry-hopping of imported, noble Saaz hops.</t>
  </si>
  <si>
    <t>Lancaster Strawberry Wheat</t>
  </si>
  <si>
    <t>Just in time for summer, this American wheat lager style beer with the subtle suggestion of real, fresh strawberries, is the perfect pint of true refreshment.  Light and crisp, our Strawberry Wheat is a \must try\" for fruit and beer lovers alike."</t>
  </si>
  <si>
    <t>Lancaster Milk Stout</t>
  </si>
  <si>
    <t>We are proud to offer one of the few surviving examples of this traditional English style sweet stout.  A bold dark ale, bursting with roasted barley dryness and mellowed by hints of chocolate and coffee.</t>
  </si>
  <si>
    <t>Hop Hog IPA</t>
  </si>
  <si>
    <t>Our hoppiest beer to date.  This formidable India Pale Ale has a hop aroma that demands attention.  The bold, citrus hop flavor is balanced by a dry malt character that makes this refreshing ale a true classic.</t>
  </si>
  <si>
    <t>Pabst Blue Ribbon</t>
  </si>
  <si>
    <t>4.74</t>
  </si>
  <si>
    <t>PBR is not just any beer- so you would expect the history to be a bit unusual, and it is. Pabst was originally called \Select</t>
  </si>
  <si>
    <t xml:space="preserve"> with the can opener.
Today</t>
  </si>
  <si>
    <t xml:space="preserve"> this classic American brew has been adopted by a whole new generation of PBR drinkers. Currently</t>
  </si>
  <si>
    <t xml:space="preserve"> PBR is one of the fastest growing domestic beer brands. When you're this good</t>
  </si>
  <si>
    <t xml:space="preserve"> quality always comes through-PBR ME ASAP!"</t>
  </si>
  <si>
    <t>Pabst Blue Ribbon Light</t>
  </si>
  <si>
    <t>4.19</t>
  </si>
  <si>
    <t>Old Milwaukee</t>
  </si>
  <si>
    <t>Old Milwaukee. A trusted, high quality beer that continually receives the highest awards and accolades from Beer experts across America. Old Milwaukee has a long history of celebrating \Blue Collar\" sensibility. Simply said</t>
  </si>
  <si>
    <t xml:space="preserve"> integrity</t>
  </si>
  <si>
    <t xml:space="preserve"> hard work and love for your family.
Speaking of family</t>
  </si>
  <si>
    <t xml:space="preserve"> the Old Milwaukee Family has a beer that is right for you. Old Milwaukee when you want a full bodied</t>
  </si>
  <si>
    <t xml:space="preserve"> full flavor American Lager. OM Light when you are in the mood for a lighter tasting beer with fewer calories. And don't forget OMNA</t>
  </si>
  <si>
    <t xml:space="preserve"> our flavorful non-alcoholic beer for those moments when you want the taste of America' best tasting beer without the alcohol content."</t>
  </si>
  <si>
    <t>Piels Draft</t>
  </si>
  <si>
    <t>It took â€œThe Beer Drinkerâ€™s Beerâ€ to introduce a real draft in a canâ€”and you can still taste that milestone in brewing history today with every can of Piels. Our Draft Style delivers unsurpassed flavor and character like it was drawn straight from the tap!</t>
  </si>
  <si>
    <t>Piels Light</t>
  </si>
  <si>
    <t>3.79</t>
  </si>
  <si>
    <t>Over a century of brewing skill, along with the finest ingredients obtainable, has resulted in a beer unique for its balance of lightness and delicious flavor.</t>
  </si>
  <si>
    <t>St Ides</t>
  </si>
  <si>
    <t>St. Ides High Gravity Premium Malt Liquor is the brand of choice with the new generation of malt liquor drinkers. With its high quality, high strength flavor, St. Ides compliments the lifestyle of the fast paced, urban, edgy malt liquor drinker of today.</t>
  </si>
  <si>
    <t>Colt 45</t>
  </si>
  <si>
    <t>For over 4 decades, Colt 45 Premium Malt Liquor has been the \class of all malt liquor brands\". With its smooth and distinct flavor and historic affiliation with Billy Dee Williams</t>
  </si>
  <si>
    <t xml:space="preserve"> or an ice cold shorty</t>
  </si>
  <si>
    <t>Colt 45 is the malt liquor that works EVERYTIME!"</t>
  </si>
  <si>
    <t>IC Light</t>
  </si>
  <si>
    <t>4.15</t>
  </si>
  <si>
    <t>IC Light is an original, not a watered down copy, and brewed to be light from start to finish.</t>
  </si>
  <si>
    <t>Rare Rooster Summer Rye Ale</t>
  </si>
  <si>
    <t>Extra Pale Ale with a subtle Rye flavor, this beer Pours a light orange-amber color with a thin light beige head. A refreshing summer beer.
Available at the Brewery from April - September</t>
  </si>
  <si>
    <t>Lancaster Winter Warmer</t>
  </si>
  <si>
    <t>Our classic Olde Ale redefines the term \full-bodied\" with its deliverance of complex and firm malt flavor. A fine blend of British and American hops provides an even bitterness as this beer finishes with a warming alcohol flavor."</t>
  </si>
  <si>
    <t>A traditional German style lager. Characterized by a deep copper color and rich malt flavor. Balanced with German hops.
Available at the Brewery and in bottles &amp; cases from March - May.</t>
  </si>
  <si>
    <t>Lancaster Oktoberfest</t>
  </si>
  <si>
    <t>This smooth brew ushers in Autumn with an invitingly tawny color complemented by an assertive maltiness. A noble crispness from German and Czech hops completes this very traditional lager-style beer, Available from August to November.
Available at the Brewery and in bottles &amp; cases from September - December.</t>
  </si>
  <si>
    <t>A mighty lager-style brew, dark in color. Our Doppelbock brings a big malty sweetness together with the classic lager smoothness, topped off with a slightly evident alcohol flavor. A toasty brew to battle even the coldest winter nights.
Available at the Brewery and in bottles &amp; cases from March - May.</t>
  </si>
  <si>
    <t>Lancaster Hefe Weizen</t>
  </si>
  <si>
    <t>Light and refreshing! This very bubbly Munich style weizen beer is highlighted by a spicy, banana finish.
Available at the Brewery from May - October</t>
  </si>
  <si>
    <t>Gold Star Pilsner</t>
  </si>
  <si>
    <t>Crisp and refreshing, this classic Bohemian Pilsner brings noble hop flavor and traditional German maltiness into perfect union before another healthy dose of imported hops tips the scales towards a decidedly hoppy finish.</t>
  </si>
  <si>
    <t>Shark Attack Double Red Ale</t>
  </si>
  <si>
    <t>Wipeout IPA</t>
  </si>
  <si>
    <t>This one is dedicated to everyone who has gotten up at the butt crack of dawn, headed towards the shores and found it 4-6 feet and offshore only to find 30 of your \buddies\" have already claimed the peak. As you paddle out</t>
  </si>
  <si>
    <t xml:space="preserve"> stroke like mad for the wave. Standing up you are alone and blammo you Wipeout....blowing the only chance of a right hander all to yourself. You know who you are. We've all been there too. It's inside each and every one of us.
Welcome to the waters of Wipeout IPA</t>
  </si>
  <si>
    <t xml:space="preserve"> a massively hopped India Pale Ale with enough substance and body to overcome even the worst and most tragic of on the water spills. We brew Wipeout IPA for everyone- especially those hardy souls who brave the cold winter water and monster sets produced by an amazing northwest swell. 
Only a tidal wave of hops can overcome the surging tide of malt that is required to produce a beer of this shape. We invite you to drop in</t>
  </si>
  <si>
    <t xml:space="preserve"> hang on and kick out the backside. That is</t>
  </si>
  <si>
    <t xml:space="preserve"> unless you enjoy wiping out and all the glory that goes with it.
Malts- Two Row</t>
  </si>
  <si>
    <t xml:space="preserve"> Wheat</t>
  </si>
  <si>
    <t xml:space="preserve"> Carapils and English Crystal Malts
Hops- Amarillo</t>
  </si>
  <si>
    <t>Centennial and Simcoe 
Yeast- White Labs California Ale
Original Gravity- 1.064
Terminal Gravity- 1.008
7.0% ABV
Draft- Available in Southern California and Arizona 22 Oz Bottles and Cases- At Port Brewing San Marcos and Pizza Port Carlsbad</t>
  </si>
  <si>
    <t xml:space="preserve"> San Clemente and Solana Beach and wherever better beers are sold."</t>
  </si>
  <si>
    <t>Amigo Lager</t>
  </si>
  <si>
    <t>Because everyone needs a friend.  It seems only natural that with San Diego being one of the closest cities to the Mexican Border that you would find a beer like Amigo.  Brewed in the San Diego Lager style, this all malt lager is a refreshing way to start or finish a drinking session.  The product of a true lager fermentation, this beer is crisp and lighter in body than most ales of similar strength making it a friendly choice for any occasion.
Malts- Pilsner and Two Row
Hops- German Magnum and Czech Saaz
Yeast- White Labs German Lager 
Original Gravity- 1.048
Terminal Gravity- 1.010
5.0% ABV
Draft- Available in Southern California and Arizona</t>
  </si>
  <si>
    <t>Hop 15 Ale</t>
  </si>
  <si>
    <t>First brewed in 2002 to celebrate the 15th Anniversary of the Pizza Port in Solana Beach, Hop 15 was imagined and designed by Tomme Arthur and Jeff Bagby. It was to be a celebration of 15 years of \Good Beer Brings Good Cheer.\" So there are 15 different hop varieties that are added to the beer every 15 minutes. Over the years</t>
  </si>
  <si>
    <t>CA. Hop 15 remains won of the stickiest most resinous beers we have ever tasted and for that</t>
  </si>
  <si>
    <t>we are thankful it is on tap at our brewery each and every day.
Malts- Two Row and English Light Crystal
Hops- We use 15 Different Varieties on a strictly don't ask don't tell policy
Yeast- White Labs California Ale and Proprietary Yeast Strains
Original Gravity- 1.086
Terminal Gravity- 1.014
9.7 % ABV
Draft- Available in Southern California 22 Oz Bottles and Cases- At Port Brewing San Marcos and Pizza Port Carlsbad</t>
  </si>
  <si>
    <t>Old Viscosity</t>
  </si>
  <si>
    <t>\Not your Dad's Wimpy 30 Weight is how our original label used to describe this massive chewy and thick beer. Code named by our brewers-\"The Big Black Nasty</t>
  </si>
  <si>
    <t xml:space="preserve"> Old Viscosity blurs the boundaries of Porter</t>
  </si>
  <si>
    <t xml:space="preserve"> Stout</t>
  </si>
  <si>
    <t xml:space="preserve"> Old Ale and Barleywines.</t>
  </si>
  <si>
    <t>A blended beer that mixes old and new brewing traditions into one finished beer</t>
  </si>
  <si>
    <t>Old Viscosity starts out with 80% of the packaged beer produced from a stainless steel fermentation. It then joins another 20% Barrel Aged Old Viscosity (from a previous batch) that has been aging in bourbon barrels. The blend of the two beers yields an incredibly rich and luscious ale that reveals chocolate and cocoa notes melded to silky body of burnt wood</t>
  </si>
  <si>
    <t xml:space="preserve"> vanilla and ash.</t>
  </si>
  <si>
    <t>Malts- Two Row</t>
  </si>
  <si>
    <t xml:space="preserve"> Domestic and English Crystal</t>
  </si>
  <si>
    <t xml:space="preserve"> Carafa III and Chocolate Malts</t>
  </si>
  <si>
    <t xml:space="preserve">Hops- German Magnum </t>
  </si>
  <si>
    <t>Yeast- White Labs California Ale and Proprietary Yeast Strains</t>
  </si>
  <si>
    <t>Original Gravity- 1.092</t>
  </si>
  <si>
    <t>Terminal Gravity- 1.014</t>
  </si>
  <si>
    <t>10.5 % ABV</t>
  </si>
  <si>
    <t>Draft- Available in Southern California and Arizona 22 Oz Bottles and Cases- At Port Brewing San Marcos and Pizza Port Carlsbad</t>
  </si>
  <si>
    <t>St. Nikolaus Bock Bier</t>
  </si>
  <si>
    <t>A very rich, dark bock beer. dark ruby in color with subtle tones of chocolate and burnt malt. It will warm you on a cold winter night and brighten your days. The perfect holiday gift for the beer drinker.</t>
  </si>
  <si>
    <t>Wild Rice Lager</t>
  </si>
  <si>
    <t>This unique, award-winning lager combines the smoothness of traditional barley with the warm, nutty flavor of wild rice. Truly an original brew!</t>
  </si>
  <si>
    <t>An amber-colored ale with a pronounced floral aroma and a flavor contributed by Cascade hops. Hop lovers will savor this bold version of an American classic.</t>
  </si>
  <si>
    <t>Perhaps the most ancient style of beer, our brown ale is robust with a hint of nut flavor. With definable malt characteristics, this dark ale is sure to please any beer enthusiastâ€™s palate.</t>
  </si>
  <si>
    <t>Deserving of its name, this red/amber colored ale is sure to knock you off your feet. Crystal and caramel malts contribute to a balance of sweetness and smoothness.</t>
  </si>
  <si>
    <t>Rye Porter</t>
  </si>
  <si>
    <t>This dark, full bodied ale has a hint of rye accompanied by chocolate malt. The perfect brew for relaxed sipping!</t>
  </si>
  <si>
    <t>Brueghel Blonde</t>
  </si>
  <si>
    <t>Moortgat's Maredsous 10 is an orangy-blond big sweet tripel nudging into a barley wine.</t>
  </si>
  <si>
    <t>Moortgat's Maredsous 8 is a fine strong dubbel that is sweet when young but develops a stout like flavour as it ages.</t>
  </si>
  <si>
    <t>Blonde Ales are one of the fastest growing beer styles in Belgium, France and the UK. Moorgat's Maredsous 6 is an easy drinking Blonde with a balance of graininess and aromatic hop.</t>
  </si>
  <si>
    <t>10 Squared (10Â²)</t>
  </si>
  <si>
    <t>The Mighty Fish Brewers first produced Ten Squared Anniversary Ale to celebrate Fish Brewing Companyâ€™s tenth anniversary. The ale was so good and the response to it so overwhelmingly positive that it has become the crown jewel of REEL ALEs. Ten different hops: Horizon, Chinook, Columbus, Willamette, Tradition, Northern Brewer, Santiam, Tettnanger, Cascade and Golding, in the order of their use -- give Ten Squared a unique hop character which has to be tasted to be believed. 
Even with 100 IBUs, this brew sports a strong malt backbone. Two-row Pale, Caramel 40, Caramel 75, Special B and Aromatic malts impart remarkable balance for such a hop monster. This is smooth ale with surprising similarities to ten year old malt whiskey. Produced for the holidays, 10 102 Anniversary Ale is usually available into late spring.</t>
  </si>
  <si>
    <t>Samuel Adams Boston Lager</t>
  </si>
  <si>
    <t>4.75</t>
  </si>
  <si>
    <t>Samuel Adams Boston LagerÂ® is the best example of the fundamental characteristics of a great beer, offering a full, rich flavor that is both balanced and complex. It is brewed using a decoction mash, a time consuming, traditional four vessel brewing process discarded by many contemporary brewers. This process brings forth a rich sweetness from the malt that makes it well worth the effort. Samuel Adams Boston LagerÂ® also uses only the finest of ingredients including two row barley, as well as German Noble aroma hops. The exclusive use of two row barley not only imparts a full, smooth body but also gives the beer a wide spectrum of malt flavor ranging from slightly sweet to caramel to slightly roasted. The Noble hops varieties, Hallertau Mittelfruh and Tettnang Tettnanger, add a wide range of floral, piney and citrus notes, which are present from the aroma, through the flavor, to the lingering smooth finish. We take great pride in the Noble hops used in our beers. They are hand selected by Jim Koch and our other brewers from the world's oldest hops growing area. Among the world's most expensive, they cost twenty times as much as other hops.</t>
  </si>
  <si>
    <t>Samuel Adams Double Bock</t>
  </si>
  <si>
    <t>Intense and warming, a meal in a bottle.
One can not help but appreciate Samuel AdamsÂ® Double Bock's huge malt character. We use an enormous amount of malt, half a pound per bottle, to brew this intensely rich lager. Its deep brown-ruby color is all made in the kettle - no black malt is used, resulting in a rich sweetness that is free of the rough taste of burnt malt. All that remains is the velvet smooth flavor and mouthfeel of the two row malt. Samuel AdamsÂ® Double Bock's intense malt character is balanced with a subtle piney, citrus hop note from the German Noble hops.
Due to legal restrictions, Samuel AdamsÂ® Double Bock can not be sold in the states of Alabama, Arizona, Georgia, Iowa, Louisiana, Missouri, North Carolina, Ohio, South Carolina, Tennessee, and West Virginia.</t>
  </si>
  <si>
    <t>Samuel Adams Summer Ale</t>
  </si>
  <si>
    <t>right and citrusy, brewed with mysterious grains of paradise.
Samuel Adams® Summer Ale is an American wheat ale. This summer seasonal uses malted wheat as well as lemon zest and grains of paradise, a rare pepper from Africa first used as a brewing spice in the 13th Century to create a crisp and spicy flavor and body. The ale fermentation imparts a background tropical fruit note reminiscent of mangos and peaches. All of these come together to create a quenching, clean finishing beer perfect for those warm Summer days</t>
  </si>
  <si>
    <t>Samuel Adams Boston Ale</t>
  </si>
  <si>
    <t>4.94</t>
  </si>
  <si>
    <t>A smooth, refined version of a classic ale.
Samuel AdamsÂ® Boston Ale was first brewed to celebrate the opening of our Boston Brewery. Like Samuel Adams Boston LagerÂ®, it was an old family recipe that was rescued by Jim Koch from his father's attic. Samuel AdamsÂ® Boston Ale, a Stock Ale, has a complex, caramel malt character balanced with distinct spicy and herbal hop notes. Our proprietary ale yeast imparts a variety of fruit and ester notes in both the nose and flavor which are indicative of the style.</t>
  </si>
  <si>
    <t>Samuel Adams Black Lager</t>
  </si>
  <si>
    <t>When one sees a beer with a darker complexion these days, more often than not it</t>
  </si>
  <si>
    <t>Samuel Adams Winter Lager</t>
  </si>
  <si>
    <t>Bold and rich, with a touch of holiday spice
The first thing one notices in a Samuel Adams® Winter Lager is its color: the deep brown of winter. Then comes the magical aroma which promises something special on the tongue. The warm aroma of cinnamon and ginger which blends with the roasty sweetness of the malted barley and hint of citrus from the orange peel. And after that first sip the promise is fulfilled. On the palate Samuel Adams® Winter Lager is rich and full bodied, robust and warming, a wonderful way to enjoy the cold evenings that come with this season.</t>
  </si>
  <si>
    <t>Merry Monks</t>
  </si>
  <si>
    <t>9.3</t>
  </si>
  <si>
    <t>Merry Monks' Ale is a Belgian style Abby Trippel without limitation.  This style was created by Trappist Monks in Belgium over 500 years ago. To be true to the style, Merry Monks' Ale is bottle conditioned. This means we add a bit of sugar and yeast just prior to bottling. This imparts a special effervescence to the beer, a creamier carbonation, and also extends the shelf life. The on-going fermentation inside the bottle will change the character of the beer as it ages, and you'll find it becomes dryer with age. You may want to lay down a few bottles for future evaluation. We suggest storing at cellar temperatures -around 55 degrees F- and away from light.
When you try this beer you're in for a unique treat. The special effervescence and creaminess are immediately apparent when pouring. The Pilsner malts combined with the Belgian yeast strains  yield a remarkable and complex flavor- perhaps you'll note subtle hints of fruit or spice. The flavor is nicely balanced and the finish moderate to dry , begging for the next sip.
You might ask why we go through all this trouble and expense for just a beer, but one taste and you'll know the Merry Monks' Ale (9.3% ABV) will more than complement any meal it accompanies. Enjoyed best around 48 degrees F, it also makes a fine after-dinner drink.</t>
  </si>
  <si>
    <t>At Weyerbacher we've created a Winter Ale that is a must for any malty beer lover. Winner of a Silver Medal in the 1998 World Beer Championships, Weyerbacher Winter Ale is brewed with deep-roasted chocolate malt. The taste predominates with a warm, roasty flavor, balanced out with a slightly dry finish. It's smooth but not cloying, with a warming belt of alcohol (5.6% ABV).
Although winter ales predate history, they are believed to have their origin in the pagan celebrations of winter solstice. Later, when monasteries produced the local brew, winter ales were made each year to commemorate the birth of Christ. Back then, winter ales were brewed full-bodied as a source of nutrition for the upcoming winter months. Today, winter ales are typified by their seasonality, their rich, malty flavors and by their deep, dark coloration.
Generally available November-March, Weyerbacher Winter Ale is the perfect libation for a winter meal, with good friends, or beside a warm fire fending off a cold winter night.</t>
  </si>
  <si>
    <t>AutumnFest</t>
  </si>
  <si>
    <t>AutumnFest is Weyerbacher's own unique twist on the German Oktoberfest style. Copper-amber in color, AutumnFest is made with Vienna and Munich malts for that authentic, Bavarian easy drinking taste.  Each sip imparts a wonderful roastiness of malt on the tongue followed by a smooth, consistent finish.  Wonderfully balanced with a clean, velvety, slightly fruity taste, AutumnFest is the perfect beer for the Fall- a nice transition between the lighter beers of summer and the darker, heavier winter brews. It's a favorite of many Weyerbacher aficionados, who anticipate the end of summer with this wonderful beer. 
   Weyerbacher AutumnFest ( ABV 5.4%) is generally available in stores August through December.  Pick up a case to celebrate the change of seasons. Prost!</t>
  </si>
  <si>
    <t>Black Hole</t>
  </si>
  <si>
    <t>Coming in at an ABV of 7.0%, Our Black Hole satisfies the transition from dark ale to stout. We think of this as slightly \Porter-ish\" with a strong malt body and a very light hop finish. This is brewed year round and is available in Pennsylvania in the regular Variety Pack.  This will help the ale drinker among us maintain their own balance!"</t>
  </si>
  <si>
    <t>Blanche</t>
  </si>
  <si>
    <t>Clean, refreshing and perhaps just a bit tart, our brewers developed Weyerbacher Blanche just after their trip to Belgium during the winter of 2000.  Blanche, meaning \white\"</t>
  </si>
  <si>
    <t>which is a result of the raw wheat and wheat malts used to brew this Belgian-style beer. 
In 2002</t>
  </si>
  <si>
    <t xml:space="preserve"> Blanche was named as Best of the Mid-Atlantic/Southeast in the Belgian Specialty category at the US Beer Tasting Championships.
White beers are well known as the principal product from Hoegaarden</t>
  </si>
  <si>
    <t xml:space="preserve"> a small town in a wheat-growing region east of Brussels.  Light</t>
  </si>
  <si>
    <t xml:space="preserve"> cloudy and smooth</t>
  </si>
  <si>
    <t xml:space="preserve"> Weyerbacher Blanche brings you authentic Belgian-style flavor along with microbrewed quality and freshness.
Blanche is a thirst quenching beer that combines character and flavor with a moderate alcohol content.  Just try a bottle.  In the nose you'll notice spiciness from the coriander seeds and dried curacao orange peels added during the boil.  In the mouth you'll find a mild and refreshing ale with a hint of dryness from the wheat ingredients.  A clean finish follows with just a hint of tart spiciness."</t>
  </si>
  <si>
    <t>Blasphemy</t>
  </si>
  <si>
    <t>11.8</t>
  </si>
  <si>
    <t>First released in March 2007,  Blasphemy is our award winning QUAD aged in bourbon barrels.  But not overaged, so we've picked up gentle vanilla oaky notes which complement rather than supercede the complex qualities that already make QUAD such an incredible beer.  Expected to be an annual Spring seasonal, supplies are limited.  ABV is 11.8%.</t>
  </si>
  <si>
    <t>Blithering Idiot</t>
  </si>
  <si>
    <t>At Weyerbacher, we prefer to brew things true to European style guidelines. Consequently our barley wine is  on the malty side, yet not  overly sweet. Notes of date or perhaps fig on the palate follow a pleasurably malty aroma to your taste buds. The finish is warm and fruity, and begs for the next sip.
Enjoy Blithering Idiot in a brandy snifter or wine glass, preferably in front of the fire, or accompanying a literary classic. This is the finest life has to offer and should be treated as such. Moments of reflection make all the toil worthwhile, and Blithering Idiot is for moments like these. Share it with your family over the holiday dinner. Lay a few down, aging only helps a barley wine develop more class. At 11.1 % ABV (alcohol by volume) this fine ale will keep for years. Our expected maximum shelf-life is 2 to 3 years. Although it might see a decade, beyond the 3rd year most barley-wines have a tendency to decrease in complexity, so don't wait too long</t>
  </si>
  <si>
    <t>Decadence</t>
  </si>
  <si>
    <t>Decadence is our Tenth Anniversay spiced amber ale.  This is a very limited production, brewed only once, to celebrate ten fantastic years in business.  This ale weighs in at 13% ABV and is a fantastic sipper, especially after dinner or consider paring it with a good book on a cool fall evening.  Decadence is brewed with honey, cardamom spice and gentian (a rare botanical!)  This ale is very unique and will develop finer character when aged at cellar temperatures.</t>
  </si>
  <si>
    <t>Pours a very deep black with a pleasant aroma and a thick brown head.  It has the usual coffee taste you would expect with a hint of chocolate.  There is quite a lot of carbonation but is very drinkable.</t>
  </si>
  <si>
    <t>Double Simcoe IPA</t>
  </si>
  <si>
    <t>Double Simcoe IPA, 9.0% abv, is our incredible reward for Hopheads seeking over the top flavor in a Double IPA, without the harshness. Brewed  with Simcoe hops, developed and trademarked by Select Botanicals Group, LLC, in the year 2000. This hybrid hops was created to allow maximum aromatic oils, along with low cohumulone(harshness) levels, so that brewers can really load up a lot of 'em in a beer and not have any harshness. The piney, citrusy notes are all here, and in a very clean (non-harsh) way, as well as having an aroma with impact. Introduced by Weyerbacher in 2005 originally as a seasonal, this brew has garnered numbers so high on Beer Advocate, and been in such high demand by consumers,  we decided to add it to our year-round line-up in March 2007. Check it out, and you'll soon see why everyone's talking about it.</t>
  </si>
  <si>
    <t>Eleven</t>
  </si>
  <si>
    <t>Our Eleventh anniversy ale, released in July 2006 only is a Triple IPA made exclusively with Phoenix hops. 11.7% abv make this Triple IPA powerful, but the Phoenix hops keep it smooth.  Phoenix is another one of those hops with low cohumulone levels, which means  when used in very large quantities (as we do in Eleven) the hops flavor is very smooth, not a hint of harshness for the enormous amounts of hops in the brew.  As with all of our Anniversay ales, this one will age fantastically and will never be made again, as each anniversary is an entirely different brew.</t>
  </si>
  <si>
    <t>Heresy</t>
  </si>
  <si>
    <t>This incredibly intriguing Imperial Stout is made by aging our Old Heathen in some very famous Oak barrels that were used for aging bourbon! What do we have when we are done? A stout whose very essence has been enhanced. A stout whose complexity has been increased. A stout with notes of Oak, whiskey and vanilla melding together to create a new sensation. Have we gone too far this time? We don't think so. Heresy is a step above and a leap beyond the extraordinary. Taste it and see what everyone is talking about. 8.0% ABV</t>
  </si>
  <si>
    <t>Hops Infusion</t>
  </si>
  <si>
    <t>Hops Infusion is loaded with piney, citrusy notes, much hops complexity, and a strong foundation of malt underneath it all.. Glowing a deep amber color, Hops Infusion is brewed with seven types of hops. Simcoe, Magnum, Cascade, Liberty, Saaz, Fuggles and E. Kent Goldings give this beer the complexity that's so interesting. Our brewers intention on Hops Infusion was to create a complexity of hops flavor and aromas, not found in any other beer.
Originally developed for our BrewPub (no longer open), Hops Infusion was ahead of its time in 1998, but eventually became over shadowed by plethora of entries from other brewers in the India Pale Ale category, with everyone pushing the envelope on hops content more and more. So, in late 2005 we redesigned this beer with an entirely new recipe and new packaging as well. The results are unmistakable, Hops Infusion is clearly a leading IPA once again.
We brew Hops Infusion (6.2% ABV, 1.068 OG) all year 'round. So if your local beer store doesn't have it, tell 'em to get moving!</t>
  </si>
  <si>
    <t>House Ale, our 4.5% session ale, was first brewed in 2006.  Our goal was to brew a beer that was a little bit lower in alcohol, but did not lack for body and flavor. We're sure you'll agree, that's just what we achieved with this tasty brew.  Brewed with Pale, Caramunich, and Carapils malt for flavor and body, then hopped exclusively with expensive Tettnang hops, a very delicate, delicious hops that perfectly fits this beer with just the right snap of flavor.   Available only in Pennsylvania, in our Variety Pack Case.</t>
  </si>
  <si>
    <t>Imperial Pumpkin Ale</t>
  </si>
  <si>
    <t>Yes that's right!  The mother of all Pumpkin Ales is currently in transit to our wholesalers and should be out on shelves around mid-September.  This 8.0% ABV pumpkin ale is heartier, spicier, and more \caramelly\" and \"pumpkiny\" than its faint brethren!  
  Perfect finisher on a cool autumn night</t>
  </si>
  <si>
    <t xml:space="preserve"> then you just don't like mothers!"</t>
  </si>
  <si>
    <t>Insanity</t>
  </si>
  <si>
    <t>Insanity, just released this past November, 2004, is Weyerbacher's latest creation in the world of cutting edge beers. Insanity is made by aging our perfectly balanced Blithering Idiot Barleywine in  oak bourbon casks. This incredible combination creates a melange of flavors such as malt, dates, oak, vanilla, and bourbon just to name a few.
  Insanity is 11.1% ABV. It is best enjoyed in a brandy snifter and served at 45-50 degrees F.</t>
  </si>
  <si>
    <t>Muse Farmhouse Ale</t>
  </si>
  <si>
    <t>Muse, a Farmhouse Ale,  is brewed \somewhat\" in the tradition of the style</t>
  </si>
  <si>
    <t xml:space="preserve"> a little carapils</t>
  </si>
  <si>
    <t xml:space="preserve"> raw wheat and raw oats</t>
  </si>
  <si>
    <t>this warm weather seasonal is dry and ever so slightly tart on the pallet from the wheat and oats. At 6.2% abv</t>
  </si>
  <si>
    <t xml:space="preserve"> its a bit higher than your strictly traditional farmhouse</t>
  </si>
  <si>
    <t xml:space="preserve"> but not out of the realm</t>
  </si>
  <si>
    <t xml:space="preserve"> really. The wheat and oats makes the mouthfeel silky and light at the same time.  They also bring some cloudiness to the brew</t>
  </si>
  <si>
    <t xml:space="preserve"> but don't be afraid!  Hopped with Styrian Goldings and finished with Saaz</t>
  </si>
  <si>
    <t xml:space="preserve"> this beer has a noticable hoppy dryness which makes it a fine thirst quencher</t>
  </si>
  <si>
    <t xml:space="preserve"> something the original Farmhouse Ales were intended to be</t>
  </si>
  <si>
    <t xml:space="preserve"> served to workers out in the fields on hot summer days as a restorative.
Fermented with Forbidden Fruit yeast</t>
  </si>
  <si>
    <t>at a very high temperature (78F)</t>
  </si>
  <si>
    <t xml:space="preserve"> the spiciness developed is entirely from this traditional yeast strain</t>
  </si>
  <si>
    <t xml:space="preserve"> not from any kettle additions. Unfiltered</t>
  </si>
  <si>
    <t xml:space="preserve"> to enjoy this natural beauty</t>
  </si>
  <si>
    <t xml:space="preserve"> and imagine yourself out in the flat fields of Belgium! Cheers!"</t>
  </si>
  <si>
    <t>Old Heathen</t>
  </si>
  <si>
    <t>Rich, velvety and deliciously complex, Old Heathen is a truly distinctive winter warmer. We use seven types of malt and two varieties of hops to bring forth this big brew. Quite robust and roasty on the palate, Old Heathen imperial stout has a wonderfully fruity nose and a moderately dry finish. The taste is highly complex- perhaps you'll even discern notes of espresso or chocolate. 
Old Heathen imperial stout is our interpretation of a beer style that originated in the 18th century. Brewed in England and exported to Germany, Scandinavia and Russia, these beers became fashionable among the members of the Czar's court. In order to survive long voyages they were brewed with high alcohol content to prevent spoilage. And at 8.0% ABV (alcohol by volume) Old Heathen definitely contains a warming belt. You may want to lay down a few bottles for future evaluation- this beer keeps well and will only get better with age.
Like most of our beers, Weyerbacher Old Heathen is a perfect accompaniment to foods. Try it with rich stews, oysters, caviar or roasted meats. Old Heathen is also a perfect companion to chocolate desserts.
Old Heathen is now available year-round.</t>
  </si>
  <si>
    <t>Prophecy</t>
  </si>
  <si>
    <t>Prophecy is our third ale to be aged in bourbon barrels. We've taken our Merry Monks' Ale and carefully aged it in bourbon barrels. The result is a fabulous unique ale, softened with hints of vanilla and oak, with an intriguing finish to it. Prophecy is a limited release so when it's here, be sure to grab a case or two to lay away before its gone. 9.3% ABV.</t>
  </si>
  <si>
    <t>Quad</t>
  </si>
  <si>
    <t>Grand Champion in the 2000, and again in 2004 at United States Beer Tasting Championship, Weyerbacher QUAD is the first quadrupel style beer to be commercially brewed and bottled in the United States.
In December 2002 QUAD won Mid-Atlantic Champion at the USBTC for the third year in a row.
Massively big and delicious, QUAD is an elegant and dark ale. Rich with complexity and flavor, try savoring it after a long day or during a fine dinner. You also might enjoy it as an aperitif or as an accompaniment to a dessert, but QUAD stands alone quite well. We recommend enjoying QUAD in a brandy snifter or wineglass so you can drink in the aroma of this fine elixir. QUAD, with an alcohol content of 11.8% (by volume) is the strongest beer we make, so please pay proper accord as you enjoy it.
As with any higher alcohol beers, QUAD will be at its best after a period of 6 or 12 months in the bottle, perhaps longer. We expect a shelf life of 3-5 years, but go ahead, we know you can't wait (we couldn't either). Enjoy one now, and another every month or two, and you'll be truly amazed as QUAD gains smoothness and complexity over time as it ages.</t>
  </si>
  <si>
    <t>Raspberry Imperial Stout</t>
  </si>
  <si>
    <t>Enjoyed alone as a winter-warmer or as the perfect finish to any fine meal, our Raspberry Imperial Stout is a wonderfully full-flavored beer with just a \kiss\" of raspberry flavor. 
When we brew this beer we add just a touch of real raspberries during the fermentation process. The result is a modest fruit flavor which enhances--- without dominating the rich</t>
  </si>
  <si>
    <t>stout taste.
Our Raspberry Imperial Stout (8.0% ABV) is great alone or as an after-dinner accompaniment. It's especially good with chocolate desserts. We brew it only during the winter months</t>
  </si>
  <si>
    <t xml:space="preserve"> so check out the Brewing Schedule on the \"What's New\"  page for the next time it will be coming to a beer store near you."</t>
  </si>
  <si>
    <t>Twelve</t>
  </si>
  <si>
    <t>Our 12th anniversary brew is a Rye Barleywine.  Checking in at 10.2% abv, Twelve is being released in July and through the end of the year.   Made from 50% Rye Malt and 50% Barley Malt, this strong ale is extremely viscous. The rye adds a tantalizing note of flavor on the palate with a hint of tartness you've come to expect from Rye.  Slightly warm when its young, the beer will age very well, perhap 5 years or more.  We're guessing that peak taste will be in the 1 to 2 year old range, with 3 and 4 not far behind.  Be sure to lay some down in your collection.</t>
  </si>
  <si>
    <t>Samuel Adams OctoberFest</t>
  </si>
  <si>
    <t>The first thing you notice when pouring a glass of this seasonal beer is the color. Samuel AdamsÂ® Octoberfest has a rich, deep golden amber hue which itself is reflective of the season. Samuel AdamsÂ® Octoberfest is a malt lover's dream, masterfully blending together five roasts of barley to create a delicious harmony of sweet flavors including caramel and toffee. The beer is kept from being overly sweet by the elegant bitterness imparted by the German Noble hops. Samuel AdamsÂ® Octoberfest provides a wonderful transition from the lighter beers of summer to the winter's heartier brews.</t>
  </si>
  <si>
    <t>Samuel Adams Scotch Ale</t>
  </si>
  <si>
    <t>This is a brew for adventurous beer drinkers. It is brewed with four malts: two row pale Harrington, Munich malt, chocolate malt, and a rare peat smoked malt commonly used by distillers of Scotch malt whiskey. This unique malt gives Samuel Adams® Scotch Ale its distinct, subtle smoky character and deep amber hue. Samuel Adams® Scotch Ale is brewed using traditional English hops, Goldings and Fuggles. This is a big brew dominated by malt flavors and aromas, rich and full bodied, slightly sweet. Its layered malt complexity lingers to a smooth and silky finish.</t>
  </si>
  <si>
    <t>Garde Dog</t>
  </si>
  <si>
    <t>Proving the French may actually know something we don't... Garde Dog is a traditional French Biere de Garde or \beer for keeping\". This classic farmhouse ale was brewed in March for drinking during the spring and summer months. With it's toasted aroma and spicy</t>
  </si>
  <si>
    <t>Rising Moon Spring Ale</t>
  </si>
  <si>
    <t>Brewed only in spring. Has a crisp taste, thanks to the kieffer lime leaves and lime added in. Has a light amber color and absolutely delicious!</t>
  </si>
  <si>
    <t>Natural Ice</t>
  </si>
  <si>
    <t>Natural Light</t>
  </si>
  <si>
    <t>Harp Lager</t>
  </si>
  <si>
    <t>The best selling premium irish import lager in the world today.  This rich, golden pilsner style lager, with a smooth, refreshing hoppy taste, is brewed the irish way, using only the finest barley and pure spring water from the Cooley Mountains of Dundalk, Ireland.</t>
  </si>
  <si>
    <t>HIPA</t>
  </si>
  <si>
    <t>120 Minute IPA</t>
  </si>
  <si>
    <t>Too extreme to be called beer? Brewed to a colossal 45-degree plato, boiled for a full 2 hours while being continuously hopped with high-alpha American hops, then dry-hopped daily in the fermenter for a month &amp; aged for nother month on whole-leaf hops!!! Our 120 Minute I.P.A. is by far the biggest I.P.A. ever brewed! At 20% abv and 120 ibus you can see why we call this beer THE HOLY GRAIL for hopheads!
-changed to be 18% for aging purposes according to Dogfish Head brewery.</t>
  </si>
  <si>
    <t>90 Minute IPA</t>
  </si>
  <si>
    <t>Esquire Magazine calls our 90 Minute .IPA., \perhaps the best I.P.A. in America.\" An Imperial I.P.A. brewed to be savored from a snifter. A big beer with a great malt backbone that stands up to the extreme hopping rate. This beer is an excellent candidate for use with Randall The Enamel Animal!"</t>
  </si>
  <si>
    <t>60 Minute IPA</t>
  </si>
  <si>
    <t>Our flagship beer. A session India Pale Ale brewed with Warrior, Amarillo &amp; 'Mystery Hop X.' A powerful East Coast I.P.A. with a lot of citrusy hop character. THE session beer for beer geeks like us!</t>
  </si>
  <si>
    <t>Imperial Espresso Porter</t>
  </si>
  <si>
    <t>This robust dark brew has been created using rich Colombian dark roast coffee to celebrate our 10th anniversary in royal fashion. The enticing regal aromas of toffee and licorice lead to the coronation of taste; a palate of malty richness exhibiting chocolate and coffee notes, balanced by the noble and novel Mt. Rainer hop, all topped with a rich creamy crown. This very special offering will warm your soul and lift your spirits. Oh yeah, it also packs a royal kick at 8% alcohol.</t>
  </si>
  <si>
    <t>Duchesse de Bourgogne</t>
  </si>
  <si>
    <t>DUCHESSE DE BOURGOGNE
from Brouwerij Verhaeghe is the traditional Flemish red ale. This refreshing ale is matured in oak casks; smooth with a rich texture and interplay of passion fruit, and chocolate, and a long, dry and acidic finish. After the first and secondary fermentation, the beer goes for maturation into the oak barrels for 18 months. The final product is a blend of younger 8 months old beer with 18 months old beer. The average age of the Duchesse de Bourgogne before being bottled is 12 months.</t>
  </si>
  <si>
    <t>Farmhouse Summer Ale</t>
  </si>
  <si>
    <t>A tribute to the highly drinkable \every day\" beers from French-speaking Belgium. Contains Belgian two-row pale malt and 7% wheat. This beer is lightly filtered with an earthy</t>
  </si>
  <si>
    <t>HopFish IPA</t>
  </si>
  <si>
    <t>At the request of you hopheads, we produced this I.P.A. with a deep golden color, plenty of hop bitterness balanced by malt sweetness. Because of the extensive dry hopping, there's a floral and citrus hop finish. It's then lightly filtered to maintain the appropriate body and flavor. The beer features a combination of American, English and German malts to balance the large amount of hops. The HopFish also uses three hop varieties at five different times and has been dry-hopped for two weeks with 22lbs of Nugget whole leaf hops.</t>
  </si>
  <si>
    <t>Belgian Abbey Dubbel</t>
  </si>
  <si>
    <t>This Belgian-style Abbey Dubbel is an exceptionally complex beer with many interwoven flavors. This classic-style Abbey beer features an immense head with a fruity nose and a generous body. Malty in the middle, the beer features a clean, almondy dry finish and a slight alcohol warmth. More like a wine than a beerâ€”it has a lot of the qualities of a fine Burgundy.
Beer writer Michael Jackson has praised the Flying Fish Dubbel as \a wonderful example of the style.\""</t>
  </si>
  <si>
    <t>ESB Ale</t>
  </si>
  <si>
    <t>This ESB is a classic British extra special bitter made fresh with an American slant. A beautiful copper color with an amber head, this classic style features five different malts, including imported English malts, and three hop varieties. The rich malty start features caramel notes that develop into a smooth, pleasurable hop finish.</t>
  </si>
  <si>
    <t>An original American pale ale, our XPA highlights the subtle, sophisticated flavors and aromas of our Midwestern two-row malt and imported aromatic and Munich malts. Washington-grown Mt. Hood and Magnum hops create an extremely balanced beer with a beautiful straw color.</t>
  </si>
  <si>
    <t>OktoberFish</t>
  </si>
  <si>
    <t>First released in 2002, and sold out in two weeks. A tribute to the classic Fest styles of Germany the O'Fish uses European malts hops and yeast. A beautiful reddish color, a savory malt profile and nice hop flavor, make this Fest beer quite drinkable. OktoberFish is great with food and especially great with Lederhosen.</t>
  </si>
  <si>
    <t>Grand Cru Winter Reserve</t>
  </si>
  <si>
    <t>This Belgian-style strong golden ale showcases a variety of the ingredients and brewing methods that help differentiate Flying Fish beers. The Grand Cru is fermented at a higher temperature than our other beers adding an undercurrent of fruitiness (although there is no fruit in the beer). Very lightly filtered, the Grand Cru exhibits complex mouthfeel, strong malt flavors, a spicy hop presence and a soothing alcohol warmth, followed by a clean, dry finish. It is excellent with food as well as served by itself.</t>
  </si>
  <si>
    <t>Exceptionally smooth and thoroughly robust, Weyerbacher Scotch Ale has a deep delicious flavor that will warm you down to your wee little bones. Malty and roasty on the palate, and with distinctive caramel notes, this beer will satisfy the desires of any malty beer aficionado. 
Weyerbacher Scotch Ale is our interpretation of a beer style originating from Scotland, where the chilly damp weather calls for a hearty beer. Lacking the preservative powers of hops, scotch ales were brewed with high alcohol content to prevent spoilage. And at 8.7% ABV (alcohol by volume) Weyerbacher Scotch Ale definitely contains a warming belt.
We brew Weyerbacher Scotch Ale mostly in the cooler months of the year. Check out the Upcoming Events and Beers page for the next time it will be at a beer store near you.</t>
  </si>
  <si>
    <t>Festina PÃªche</t>
  </si>
  <si>
    <t>A refreshing neo-BerlinerWeisse fermented with honest-to-goodness peaches to (get this!) 4.5% abv! Because extreme beers don't have to be extremely boozy! Available in 4-pack and draft during the sweaty months.</t>
  </si>
  <si>
    <t>Often called â€œmildâ€ if it is on draft, brown ale is a walnut-colored specialty of the North of England. A festive-occasion beer, brown ale is one of the oldest English brewing styles, mentioned in literature in the 16th century. Beers brewed at the old brewery have a round, nutty flavor because of the Yorkshire square system of fermentation.</t>
  </si>
  <si>
    <t>Kenziger</t>
  </si>
  <si>
    <t>This is a real drinkin' beer! - a golden session ale that boasts both a European birthright and a thirst-quenching Philadelphia sensibility. Ke n zinger is refreshingly crisp and smooth, with a spirited flavor that grabs the attention of taste buds everywhere. Get some!</t>
  </si>
  <si>
    <t>Newbold IPA</t>
  </si>
  <si>
    <t>Hop shortage be damned! We love IPA's, Philadelphia loves IPA's, we're going to brew an IPA. Rekindle your passion for your favorite Phi ladelphia brewery by enjoying our substantial, aromatic India Pale Ale. Newbold is aggressively hopped, with a crimson hue and depth of flavor that will satisfy the most demanding devotee of this revived style. Newbold I.P.A. tells it like it is.</t>
  </si>
  <si>
    <t>Rowhouse Red</t>
  </si>
  <si>
    <t>From our city of neighborhoods we offer you this \BiÃ©re de Mars</t>
  </si>
  <si>
    <t xml:space="preserve"> we meld American and European ingredients into a complex ale with flavors of toasted malt and rye. Rowhouse Red is the perfect accompaniment for some quality time in the backyard garden (or on the front stoop) of your urban farmhouse."</t>
  </si>
  <si>
    <t>Walt Wit</t>
  </si>
  <si>
    <t>The American poet WaltWhitman once portrayed a sunset over Philadelphia as, \...a broad tumble of clouds</t>
  </si>
  <si>
    <t xml:space="preserve"> satisfying ale."</t>
  </si>
  <si>
    <t>Samuel Adams Pale Ale</t>
  </si>
  <si>
    <t>5.25</t>
  </si>
  <si>
    <t>Samuel Adams® Pale Ale is a delicious, lighter bodied beer with a delightfully fresh taste. Its unique blend of two row malts add a rich harmony of sweet flavors that are complimented by the traditional earthy hop character imparted by authentic British hops. The fermentation character of the ale yeast adds a rich bouquet of fruit and ester notes that add another layer of complexity to this popular style</t>
  </si>
  <si>
    <t>Full Moon Belgian White Ale</t>
  </si>
  <si>
    <t>A Belgium Wheat Ale, Spiced With Orange Reel &amp; Coriander, Strong &amp; Smooth</t>
  </si>
  <si>
    <t>Baltic Thunder</t>
  </si>
  <si>
    <t>Truly a worldly beer. Baltic Thunder represents the Baltic Porter style admirably. Exhibiting the enticing, toffee roast of the British porter that originated the style in the 18th century, and the soothing, subtle fruit nuance of contemporary brews that flourish from Helsinki to Vilnius today, this dark lager honors the Baltic god of thunder.  Created by an inspired collaboration of brewers and tempered with a touch of turmoil, Baltic Thunder rolls on to bring you enchanting light as the darkness fades.</t>
  </si>
  <si>
    <t>UpRiver Lager</t>
  </si>
  <si>
    <t>A Light American Lager, Our Lightest, Lowest Carb. Beer</t>
  </si>
  <si>
    <t>Skyline Stout</t>
  </si>
  <si>
    <t>Watch Your Pint Cascade From Brown to Black, As This Chocolaty Settles, Creamy, Dark, Not Too Bitter Finish</t>
  </si>
  <si>
    <t>Scorpion Amber Ale</t>
  </si>
  <si>
    <t>A Full Body Ale Balanced With Assertive Oregon Hops, Deep Amber In Color</t>
  </si>
  <si>
    <t>Dry Heat Hefeweizen</t>
  </si>
  <si>
    <t>70% Wheat Malt Makes This A Light &amp; Refreshing Ale For A Hot Day!</t>
  </si>
  <si>
    <t>Wild Blue Blueberry Lager</t>
  </si>
  <si>
    <t>Wild Blue is brewed with a blend of German hops from the Hallertau region in Bavaria and classic Aroma hops from the Willamette Valley in the Pacific Northwest. A combination of two- and six-row barley malt was also chosen specifically for this recipe. Beer lovers will also appreciate this specialty fruit-infused lager's striking burgundy color, ripe blueberry aroma and its ability to stand up to the strongest of foods.</t>
  </si>
  <si>
    <t>Shock Top</t>
  </si>
  <si>
    <t>Shock Top is an unfiltered Belgian-style wheat ale (also known as a â€œWhiteâ€ or â€œWitâ€ beer due to its appearance) that is naturally cloudy with a billowy white foam head, light golden hue and slight taste of orange citrus peel and coriander.</t>
  </si>
  <si>
    <t>South Park Blonde</t>
  </si>
  <si>
    <t>Light golden color. Sweet dry aroma with crisp, clear bitterness. Brewed with imported German hops.The perfect beer to have when you'd like to have more than one.</t>
  </si>
  <si>
    <t>Bitter American</t>
  </si>
  <si>
    <t>An American session beer. Loaded with hop character and a malty presence, but lower in alcohol.</t>
  </si>
  <si>
    <t>Watermelon Wheat</t>
  </si>
  <si>
    <t>The definition of summer in a pint glass. This unique, American-style wheat beer, is brewed with 400 lbs. of fresh pressed watermelon in each batch. Light turbid, straw color, with the taste and essence of fresh watermelon. Finishes dry and clean. Now Available in Cans!</t>
  </si>
  <si>
    <t>Amendment Pale Ale</t>
  </si>
  <si>
    <t>Rich golden hue color. Floral hop with sweet malt aroma. Medium mouth feel with malt sweetness, hop quenching flavor and well-balanced bitterness.</t>
  </si>
  <si>
    <t>Potrero ESB</t>
  </si>
  <si>
    <t>Traditional English E.S.B. made with English malt and hops. Fruity aroma with an imparted tart flavor brought about by replicating the water profile in England at Burton on Trent.</t>
  </si>
  <si>
    <t>North Star Red</t>
  </si>
  <si>
    <t>Deep amber color. Subtle hop floral nose intertwined with sweet crystal malt aromas. Rich malt flavors supporting a slight bitterness finish.</t>
  </si>
  <si>
    <t>General Pippo's Porter</t>
  </si>
  <si>
    <t>Deep toffee color with rich roasty and subtle hop aroma. Chocolate flavors dominate the palate and interact with back-end sweetness.</t>
  </si>
  <si>
    <t>21A IPA</t>
  </si>
  <si>
    <t>Deep golden color. Citrus and piney hop aromas. Assertive malt backbone supporting the overwhelming bitterness. Dry hopped in the fermenter with four types of hops giving an explosive hop aroma. Many refer to this IPA as Nectar of the Gods. Judge for yourself. Now Available in Cans!</t>
  </si>
  <si>
    <t>Oyster Point Oyster Stout</t>
  </si>
  <si>
    <t>Deep black color. Chocolate milk color head, providing an array of Belgian lace. Toffee and light roasty aromas and flavors. A malty sweet taste is evident but, this rich oatmeal based stout finishes dry. Made with 20 lbs. of oysters, in the boil, from our good friends at Hog Island Oyster Company.</t>
  </si>
  <si>
    <t>563 Stout</t>
  </si>
  <si>
    <t>Deep black color, toasted black burnt coffee flavors and aroma. Dispensed with Nitrogen through a slow-flow faucet giving it the characteristic cascading effect, resulting in a rich dense creamy head.</t>
  </si>
  <si>
    <t>Double Trouble IPA</t>
  </si>
  <si>
    <t>Deep, golden, rich malt flavor huge citrus, fruity grassy, ethanol sweetness aroma with a profound bitterness, yet balanced malt back bone with grapefruit, mellow citric overtones. Dry hopped three times in the fermenter. Brewed with over 65 lbs of hops for 300 gallons of beer. The beer to bring world peace and end the war. Bronze Medal - 2006 Imperial IPA Festival at the Bistro in Hayward, California.</t>
  </si>
  <si>
    <t>Below Decks</t>
  </si>
  <si>
    <t>Created to celebrate Clipper Cityâ€™s 10th Anniversary â€“ extremely limited and â€œvintageâ€ dated â€“ this extravagantly malty barley wine will show well upon release but continue to evolve for years. Seasonally available in December while supplies last. Voted #1 beer by Mahaffeyâ€™s Pub.</t>
  </si>
  <si>
    <t>Hang Ten</t>
  </si>
  <si>
    <t>Hang Ten is the Heavy Seas wheat beer youâ€™ve been waiting for. A classic German-style weizen bock, slightly cloudy and bursting with flavor. Hang on and surf the Heavy Seas wave! Seasonally available in July while supplies last.</t>
  </si>
  <si>
    <t>Holy Sheet</t>
  </si>
  <si>
    <t>From the centuries-old tradition of Belgian Abbey monks comes our \Ãœber Abbey\" Ale. Aromatic and full bodied</t>
  </si>
  <si>
    <t xml:space="preserve"> it's bold</t>
  </si>
  <si>
    <t xml:space="preserve"> it's Heavy Seas. Grab a line...Holy Sheet!...or you'll be swept overboard. Seasonally available in February while supplies last."</t>
  </si>
  <si>
    <t>Loose Cannon Hop3 Ale</t>
  </si>
  <si>
    <t>Loose Cannon Hop3 Ale - called Hop 3 (hop cubed) ale to reflect the enormous amount of hops in this beer: over 3 pounds per barrel! Also the beer is hopped 3 ways - in the kettle, in the hop back, and dry hopped. Winner of the Overall Best of Show Award in the Maryland State Governor's Cup 2005 Competition and voted the #1 IPA by Mahaffeyâ€™s Pub. We are very excited about this new product and have decided to make this beer available year round!</t>
  </si>
  <si>
    <t>Peg Leg Stout</t>
  </si>
  <si>
    <t>A dry Imperial stout with rich black color and aromas of roasted coffee, molasses, dark chocolate, toffee and caramel. Rich, powerful, and lingering.</t>
  </si>
  <si>
    <t>Red Sky at Night</t>
  </si>
  <si>
    <t>This beer is brewed in the Belgian Saison style (country farm house ale). A potent yet delicate ale, brewed with a unique Belgian yeast which develops a spicy, fruity flavor. Enormously complex. Available from May to around August.</t>
  </si>
  <si>
    <t>Small Craft Warning</t>
  </si>
  <si>
    <t>We call this beer an Ãœber Pils - a pilsner style bock lager. Rich, malty, and well rounded but with a firm structure of noble hops. Surprisingly pale in color for such a powerful, complex beer. Available year round beginning Feb. 05'.
Silver Medal- World Beer Championship 2007</t>
  </si>
  <si>
    <t>Winter Storm</t>
  </si>
  <si>
    <t>Our \winter warmer\" ale</t>
  </si>
  <si>
    <t xml:space="preserve"> a ruddy hued \"Imperial ESB\" in style. Full malty flavors dancing with powerful hop aromas and a lingering</t>
  </si>
  <si>
    <t xml:space="preserve"> firm hop bitterness. Seasonally available from mid October to February.
Gold Medal</t>
  </si>
  <si>
    <t xml:space="preserve"> International Pale Ale Category- World Beer Cup"</t>
  </si>
  <si>
    <t>JuleÃ¸l</t>
  </si>
  <si>
    <t>The Norwegian JuleÃ¸l can be traced back more that 1000 years. The \Gulatinglov\"</t>
  </si>
  <si>
    <t xml:space="preserve"> has a chapter on brewing beer for the midwinter celebration in January. The festivities were held to celebrate the Norse Gods; Odin</t>
  </si>
  <si>
    <t xml:space="preserve"> FrÃ¸y and Njord as well as the \"return\" of the sun.
Furthermore</t>
  </si>
  <si>
    <t>the tradition was adopted by the Vikings that brought Christianity to the country between 1000 and 1100. They moved the tradition to December in connection with the birth of Jesus. 
In those days a farmer that did not set aside the best crop to produce the beer could lose his house to the king and the church. The law has been changed</t>
  </si>
  <si>
    <t xml:space="preserve"> but we promise you that we still use the very best of malt</t>
  </si>
  <si>
    <t xml:space="preserve"> yeast</t>
  </si>
  <si>
    <t xml:space="preserve"> hops</t>
  </si>
  <si>
    <t xml:space="preserve"> and pure Norwegian water to produce our Christmas beer.
Aass JuleÃ¸l has won most of the Norwegian JuleÃ¸l taste test conducted over time. For those of you that know what \"lutefisk\" is</t>
  </si>
  <si>
    <t xml:space="preserve"> Aass JuleÃ¸l is the perfect choice of beverage to this traditional Norwegian dish."</t>
  </si>
  <si>
    <t>Bock Beer</t>
  </si>
  <si>
    <t>The Aass Bock is a dark \lager\" also produced in accordance with the \"Purity law\". 
The malted barely is produced in the Scandinavian countries. It is a combination of bayer-</t>
  </si>
  <si>
    <t xml:space="preserve"> and the water is pure Norwegian mountain water. 
The Aass Bock is largered at cool temperatures</t>
  </si>
  <si>
    <t>and it is allowed to mature for as long as 6 months before bottling. 
The beer is sold in a caracteristic nice-looking green bottle containing 11.2 fl. oz or 330 ml."</t>
  </si>
  <si>
    <t>Genuine Pilsner</t>
  </si>
  <si>
    <t>The Aass Genuine Pilsner is a premium \lager\" produced in accordance with the \"Purity law\". The malted barely is a pilsnermalt produced in the Sandinavian countries. We use the very best of hops known under the name as Sazer and Hallertau</t>
  </si>
  <si>
    <t>and it is allowed to mature for as long at 3 months before bottling. 
The beer is sold in a caracteristic nice- looking green bottel containing 11.2 fl. oz or 330 ml."</t>
  </si>
  <si>
    <t>Gull Classic</t>
  </si>
  <si>
    <t>\Aass Classic\" is a classical \"lager\" The beer is slightly darker in color than our Genuine Pilsner. It is of course produced in accordance with the \"Purity law\". 
The malted barely is produced in the Scadinavian countries. It is a combination of pilsner-</t>
  </si>
  <si>
    <t xml:space="preserve"> and the water is as pure as the Norwegian nature. 
The Classic is largered at cool temperatures</t>
  </si>
  <si>
    <t>and it is allowed to mature for approximately 3 months before bottling. 
The beer is sold in caracteristic nice looking green bottel containing 11.2 fl. oz or 330 ml."</t>
  </si>
  <si>
    <t>Gonzo Imperial Porter</t>
  </si>
  <si>
    <t>Gonzo Imperial Porter is deep and complex. This turbo charged version of the Road Dog Porter is mysteriously dark with a rich malty body, intense roasted flavors, and a surprisingly unique hop kick. With Gonzo weighing in at 7.8% ABV, it will bite you in the ass if you don't show it the proper respect.</t>
  </si>
  <si>
    <t>Old Scratch Lager</t>
  </si>
  <si>
    <t>This dog enjoys his days in the sun... Old Scratch Amber Lager is a malty, mellow beer that is fermented at medium temperatures to develop both ale and lager characteristics. \Gold Scratch\" raises the standard in the amber lager category."</t>
  </si>
  <si>
    <t>Broadside Ale</t>
  </si>
  <si>
    <t>Rich fruitcake aromas â€“ almonds, zest and conserved fruit. A wonderful balance of malt and hop flavours. A beer to savour and rich in flavour.</t>
  </si>
  <si>
    <t>Adnams Explorer</t>
  </si>
  <si>
    <t>A golden bitter suffused with the aromas of a grapefruit grove. The massive citrus attack will burst on your palate allowing all the flavours of the imported New World hops to deliver their fruity bitterness.</t>
  </si>
  <si>
    <t>Adnam's Suffolk Special Bitter</t>
  </si>
  <si>
    <t>Adnams Suffolk Special Bitter, at 4.5% alcohol by volume, is a dry, crisp, refreshing, and distinctly hoppy example of its style.
This beer is also available in some markets in tradtional cask form, as Adnams Bitter. At only 3.7% alcohol, Adnams Bitter is the classic English 'ordinary,' though we think you'll agree that there's full of flavor.
Despite its rich heritage and enduring fame, Adnams is not a company willing to rest on its laurels. Its continued commitment to quality and innovative packaging designs has made it Britainâ€™s fastest growing brewery over the last two years. To top it off, Adnamsâ€™ head brewer was recently chosen as Britainâ€™s Brewer of the Year by a panel of his peers.</t>
  </si>
  <si>
    <t>3.2</t>
  </si>
  <si>
    <t>Adnams Fisherman</t>
  </si>
  <si>
    <t>The Winter seasonal from Adnams, Fisherman is described as an old ale. If your local pub has the good sense to serve cask beer, look for Fisherman on draught from January through March.
Clean and refreshing yet dark and mysterious, Fisherman is a deep coppery red, conjuring roasted nuts and dark chocolate, with a lingering taste of liquorice and dried fruits.</t>
  </si>
  <si>
    <t>Adnams Tally Ho</t>
  </si>
  <si>
    <t>The original winter warmer, Tally-Ho is actually a barley wine brewed to a nineteenth century recipe. It's sweet; it's heart-warming; it's rich - but watch out, it's got a kick like a drayman's horse!</t>
  </si>
  <si>
    <t>Oude Geuze</t>
  </si>
  <si>
    <t>Stella Artois</t>
  </si>
  <si>
    <t>Stella Artois was first brewed as a Christmas beer in leuven. It was named Stella from the star of Christmas, and Artois after Sebastian Artois, founder of the brewery. It's brewed to perfection using the original Stella Artois yeast and the celebrated Saaz hops. It's the optimum premium lager, with it's full flavour and clean crisp taste.</t>
  </si>
  <si>
    <t>Rolling Rock</t>
  </si>
  <si>
    <t>Midas Touch Golden Elixir</t>
  </si>
  <si>
    <t>This recipe is the actual oldest-known fermented beverage in the world! Our recipe showcases the known ingredients of barley, white Muscat grapes, honey &amp; saffron found in the drinking vessels in King Midas' tomb! Somewhere between a beer, wine and mead, this smooth, dry ale will please with Chardonnay or I.P.A. drinker alike.</t>
  </si>
  <si>
    <t>Indian Brown Ale</t>
  </si>
  <si>
    <t>A cross between a Scotch Ale, an I.P.A., and an American Brown, this beer is well-hopped and malty at the same time. It is brewed with Aromatic barley and caramelized brown sugar.</t>
  </si>
  <si>
    <t>Shelter Pale Ale</t>
  </si>
  <si>
    <t>This is our original brew and our most approachable beer. It's brewed with a premium barley and whole-leaf Glacial &amp; Warrior hops. Our Shelter Pale Ale has a fine malt backbone and a slightly nutty flavor. A versatile, quaffable beer. The Shelter Pale Ale is available exclusively in the Mid-Atlantic region.</t>
  </si>
  <si>
    <t>Chicory Stout</t>
  </si>
  <si>
    <t>A dark beer made with a touch of roasted chicory, organic Mexican coffee, St. John's Wort, and licorice root. Brewed with whole-leaf Cascade and Fuggles hops, the grains include pale, roasted &amp; oatmeal.</t>
  </si>
  <si>
    <t>Ipswich IPA</t>
  </si>
  <si>
    <t>Our IPA is an unfiltered cross between an English and American IPA, with a strong, dry bitterness balanced with a slight malty sweetness. A mixture of first-rate U.S. and Belgian malts, combined with English roasted barley and highly hopped with Cascade and Warrior hops make our IPA a brewery favorite.</t>
  </si>
  <si>
    <t>Ipswich Original Ale</t>
  </si>
  <si>
    <t>Named one of the World's Ten Best Beers by Wine Spectator Magazine, Ipswich Ale has satisfied discerning craft beer drinkers since 1991. A North Shore classic, Ipswich Ale is a medium-bodied, unfiltered English style pale ale with subtle hoppiness and a smooth malty flavor.</t>
  </si>
  <si>
    <t>Ipswich Oatmeal Stout</t>
  </si>
  <si>
    <t>Deep, rich, and malty with hints of chocolate and coffee. It's what espresso would be if it had the gumption to be beer. We use three different hop additions, specially selected crystal malts, roasted barley, and oatmeal to give it a soft and silky mouth feel. Makes a great dessert. Or meal.</t>
  </si>
  <si>
    <t>Ipswich Dark Ale</t>
  </si>
  <si>
    <t>Rich in color and bold in taste, our U.S. style Brown Ale combines roasted malt with two additions of specialty selected hops to produce a well-balanced ale with a satisfying finish.</t>
  </si>
  <si>
    <t>Ipswich Nut Brown</t>
  </si>
  <si>
    <t>A smooth, hoppy brown ale, full-bodied with caramel and chocolate malt flavors.</t>
  </si>
  <si>
    <t>Ipswich Porter</t>
  </si>
  <si>
    <t>Named due to it's popularity with London railroad porters, it's known for its dark, rich, and roasty notes.</t>
  </si>
  <si>
    <t>Ipswich Summer</t>
  </si>
  <si>
    <t>A light-bodied, unfiltered Blonde ale that retains the bold flavors typical of an Ipswich Ale, our Summer Ale is light enough for a hot summer day and can satisfy even the most scorching thirst.</t>
  </si>
  <si>
    <t>Ipswich Harvest</t>
  </si>
  <si>
    <t>Highly regarded among hop-lovers, our Harvest Ale is a balanced and flavorful autumnal offering, to be enjoyed during the cool, crisp days of fall. We use a darker Caramunich malt and just a touch of chocolate malt along with a blend of Warrior, Ahtanum, and Columbus hops.</t>
  </si>
  <si>
    <t>Ipswich Winter</t>
  </si>
  <si>
    <t>A British style Old Ale perfect for easing the cold winter months, our Winter Ale offers a malt selection with hints of fig and chocolate, creating the perfect cozy balance of hops and malt.</t>
  </si>
  <si>
    <t>1084 Barleywine</t>
  </si>
  <si>
    <t>Gold Coast Blonde Ale</t>
  </si>
  <si>
    <t>Gold Coast Blonde is light in malt and hops and of course, golden in color. A great choice if youâ€™re looking for true American beer flavor with a bit more malt than a light beer has to offer.</t>
  </si>
  <si>
    <t>Firehouse ESB</t>
  </si>
  <si>
    <t>A Silver Medal winner at the 2005 Great 
American Beer Festival in the Bitter category, our 
Extra Special Bitter (ESB) is a medium-bodied ale 
highly hopped and loaded with flavor.</t>
  </si>
  <si>
    <t>Honey-Raspberry Ale</t>
  </si>
  <si>
    <t>This easy drinking beer is made with pale and 
Munich malts, wheat, honey and fresh raspberry puree. Honey Raspberry Ale is refreshing and mildly sweet.</t>
  </si>
  <si>
    <t>A Silver Medal Winner in the American Hefenweizen category at the 2004 Great American Beer Festival, our American Wheat has a crisp and refreshing flavor.</t>
  </si>
  <si>
    <t>Dundee Scotch Ale</t>
  </si>
  <si>
    <t>Our Dundee Scotch Ale begins with a traditional 
sweetness and finishes with a full, malty flavor. Donâ€™t be fooled by the dark colorâ€”this beer is delicious and surprisingly easy to drink.</t>
  </si>
  <si>
    <t>O! Gold Light Beer</t>
  </si>
  <si>
    <t>Our lightest beer has all of the great attributes of a light American lager with the unmatched freshness and taste only a local brew pub like Upstream can offer. If you like great tasting beer, O! Gold is the beer for you.</t>
  </si>
  <si>
    <t>Capitol Premium Pale Ale</t>
  </si>
  <si>
    <t>Our English-style pale ale is a medium-bodied 
amber beer. Light, malty flavors combine with aromatic 
hops for a beer that is thirst quenching and easy 
to drink. One of our most popular beers.</t>
  </si>
  <si>
    <t>Our India Pale Ale is a full-bodied, golden-colored ale that is exceptionally refreshing. The â€œDoubleâ€ refers to the beerâ€™s huge hop character and malt base that give this beer its great complexity.</t>
  </si>
  <si>
    <t>Bold with a soft finish, our darkest beer has plenty of malt flavor with undertones of coffee and chocolate. The addition of oatmeal to the brew adds extra smoothness and a thick creamy head.</t>
  </si>
  <si>
    <t>1000 Barley Wine</t>
  </si>
  <si>
    <t>Phin &amp; Matt's Extroidinary Ale</t>
  </si>
  <si>
    <t>After sampling a wide array of great beers, the duo hit upon an idea.  \I've got it!\" exclaimed Matt</t>
  </si>
  <si>
    <t xml:space="preserve"> the finest malt</t>
  </si>
  <si>
    <t xml:space="preserve"> and put a little love in each batch.\"  \"Eureka!\" shouted Phin.  And thus became a beer so fresh and tasty they had to put their names on it."</t>
  </si>
  <si>
    <t>Southern Tier IPA</t>
  </si>
  <si>
    <t>IPA stands for India Pale Ale and ours is an American version of the classic style.  IPA's namesake lies in its colonial roots.  British soldiers on their way to India drank a lot of beer, but found it would go stale on the long voyages.  Meanwhile, brewers knew that by adding more hops the beer would stay fresh.  Voila!  A new style was born and it is one we are proud to brew.  Southern Tier IPA is triple-hopped on its journey to your glass for a fully aromatic experience.</t>
  </si>
  <si>
    <t>Double Dog Double Pale Ale</t>
  </si>
  <si>
    <t>Back by popular demand, our original \Wild Dog Release\" is back</t>
  </si>
  <si>
    <t>Blind Pig IPA</t>
  </si>
  <si>
    <t>Blind Pig IPA was originally brewed by Vinnie at Blind Pig Brewing Co. in Temecula CA. Inspired by the original Blind Pig IPA, this beer is loaded with hop character but only has 6.0% ABV.</t>
  </si>
  <si>
    <t>Don De Dieu</t>
  </si>
  <si>
    <t>Don de Dieu displays an appealing orange-golden hue with a stable, creamy head of foam. Its fruity, malty and yeasty flavor is quickly succeeded by a palate-warming finish of roasted nuts and spices.
This smooth, exceptionally strong triple wheat
ale offers a complex flavor that is slightly
fruity, malty, nutty and yeasty, with a hint of 
unfiltered sake.</t>
  </si>
  <si>
    <t>Maudite</t>
  </si>
  <si>
    <t>Maudite has a deep amber-red color with a rocky foam head and an appealing aroma of wild spices and floral hop notes.  It is spicy, vinous, and deliciously complex with a crisp hop finish.
The robust maltiness and  spiciness of our
amber-red ale is counterbalanced by an
assertive hop finish, offering a distinctive
flavor that is cognac-like in complexity.</t>
  </si>
  <si>
    <t>Trois Pistoles</t>
  </si>
  <si>
    <t>Trois Pistoles has a dark brown color topped with a rich foam mousse.
Its slightly sweet taste is enhanced by accents of roasted malt, cocoa, ripe fruit and dark spices with a smooth finish like an old port.
Brewed with four selected malts and four
exotic spices, Trois Pistoles beckons with a
subtle sweetness that makes it surprisingly
smooth and satisfying for a beer of such strength and complexity.</t>
  </si>
  <si>
    <t>Celtic Rose</t>
  </si>
  <si>
    <t>Our version of the traditional Irish Amber Ale. This beer combines the richness of German and Austrian malts with the delicate and spicy British hops for a taste worthy of the Red Rose City.</t>
  </si>
  <si>
    <t>Samuel Adams White Ale</t>
  </si>
  <si>
    <t>Spicy yet smooth. Brewed with 10 exotic spices.
This beer's roots are in Belgium, and the classic Wit biers produced by Belgium's brewers. The style gets its name from the white, milky appearance of this unfiltered wheat ale. The brewers of Samuel AdamsÂ® beer, taking inspiration from the Belgians, have created a classic of their own. On the malt side, we use malted two row Pale barley, malted wheat, and Munich malt to give this beer a crisp, malty, cereal finish and smooth mouth feel. The hops used are Noble Tettnang Tettnanger hops. At the end of the kettle boil, we add a proprietary spice blend to give Samuel AdamsÂ® White Ale a unique and complex flavor, without being overpowering or cloying. The spice blend includes orange and lemon peel, dried plum, grains of paradise, coriander, anise, hibiscus, rose hips, tamarind, and vanilla. It is this special blend of spices that gives Samuel AdamsÂ® White Ale its unique character, complexity and refreshing drinkability. The beer is coarse filtered, leaving a white haze from the malt proteins. Our proprietary top fermenting ale yeast ferments the beer, imparting its signature character - bright and slightly fruity.</t>
  </si>
  <si>
    <t>Sam Adams Light</t>
  </si>
  <si>
    <t>Great tasting yet drinkable, with a clean smooth finish.  Sam Adams Light® is not just a lighter version of our Samuel Adams Boston Lager® but rather the culmination of over two years of tireless research and brewing trials to create a flavorful Light beer. And it has proved to be worth the wait. Brewed using only the finest two row malt and German Noble hops it has a smooth, complex roasted malt character that is superbly balanced with the subtle orange fruit notes of the Noble hops. Sam Adams Light® finishes crisp and smooth without any lingering bitterness, leaving you yearning for more.</t>
  </si>
  <si>
    <t>Samuel Adams Old Fezziwig Ale</t>
  </si>
  <si>
    <t>Spicy and Bold, a big Christmas cookie of a beer.
Samuel Adams® Old Fezziwig® Ale is the Christmas cookie of beer. Bursting with spices of the season and a remarkably full body, it helps those long winter nights pass much quicker. The full body hits the palate first with a depth of malt character ranging from sweeter toffee and caramel notes to the more dark, roasty chocolate notes. Then come the spices in full force. Cinnamon, ginger and orange peel dance on the tongue bringing with them the celebratory spirit that goes hand in hand with the season.</t>
  </si>
  <si>
    <t>Samuel Adams Holiday Porter</t>
  </si>
  <si>
    <t>A Traditional, British style. Robust and full bodied.  Introduced as a member of the Winter Classics Mix Pack in 2004, Samuel Adams® Holiday Porter with its rich malt complexity has become a favorite among our winter seasonal brews. In total, five varieties of malted barley are used in the brewing process including a variety of German malt called Carafa®. The Carafa® gives our Holiday Porter its smooth, roasted malt character. Add generous portions of imported hops to the mix and one has a brew that is both robust and high in drinkability.</t>
  </si>
  <si>
    <t>Samuel Adams Cherry Wheat</t>
  </si>
  <si>
    <t>Ale brewed with Cherries, crisp and fruity with a hint of honey.  Samuel Adams Cherry Wheat® follows the centuries old American tradition of brewing beer with native ingredients, in this case Michigan cherries as well as a touch of honey. The sweet fruitiness of the cherries is balanced against the crisp, cereal note from the malted wheat and the subtle citrus flavor from the Noble hops. The end result is a sweet, refreshing beer that is light on the palate but long on complexity.</t>
  </si>
  <si>
    <t>8th Street Ale</t>
  </si>
  <si>
    <t>Now In Bottles!! Our award winning 8th Street Ale is based on an English-style \Best Bitter\" which is the most common ale served in British pubs. What makes 8th Street Ale uncommon is its mellow bitterness and its slightly sweet malt flavor. It's aroma is derived from rare</t>
  </si>
  <si>
    <t>and lots of them.
Alcohol content approximately 4.5% by volume (ALWAYS ON TAP!!)"</t>
  </si>
  <si>
    <t>Arthur's English Old Ale</t>
  </si>
  <si>
    <t>A big malty ale brewed in the style of English Old Ales. Deep ruby in color and lightly bittered with a big malty backbone.</t>
  </si>
  <si>
    <t>Kilt Lifter  Scottish-Style Ale</t>
  </si>
  <si>
    <t>Our award-winning Flagship ale is now in bottles!! This is an ale made in the tradition of the great strong ales of Scotland. Amber colored, malty sweet with underlying note of smokiness. 
Alcohol content approximately 6.0% by volume (ALWAYS ON TAP!!)</t>
  </si>
  <si>
    <t>This is a Bavarian ale which uses 51% wheat malt in the recipe. Very low bitterness. It is unfiltered so the characteristic cloudiness is achieved. The haze comes from suspended yeast. Hefe-Weizen literally means \yeast-wheat.\" The aroma is reminiscent of cloves and banana and is put out by the yeast. While some of this aroma carries over to the flavor</t>
  </si>
  <si>
    <t>Hop Knot IPA</t>
  </si>
  <si>
    <t>Our Hop Knot IPA is made only from American malt and lots of American hops, which produce a big, broad-shouldered, hoppy beer backed up by a character as warm as, well, Mom and apple pieâ€¦ 
Hop Knot IPA get its peculiar name from the weaving of four different hops added at four separate times during the brewing process. Including our cavernous hop-back, which gets so stuffed with whole leaf hops that we feel genuine guilt for its excess. Hop Knot is an ale that is to be enjoyed with friends, spicy food or any time you need a good hop fix without the harsh bitterness. We hope you enjoy this pioneering beer made in the bold spirit of Americans everywhere. 
Alcohol content approximately 6.0% by volume (ALWAYS ON TAP!!)</t>
  </si>
  <si>
    <t>Sunbru KÃ¶lsch Style Ale</t>
  </si>
  <si>
    <t>A very light golden ale that is malty sweet, almost honey-like in the nose. This ale has a light to medium body and a very delicate flavor. Easy drinking, it has very low bitterness and a soft dry finish. 5.2% alcohol/volume. This style originates from the city of Cologne, Germany where all twenty eight breweries are dedicated to brewing only KÃ¶lsch. Coming soon in cans. (ALWAYS ON TAP!!)</t>
  </si>
  <si>
    <t>The Raj India Pale Ale</t>
  </si>
  <si>
    <t>A strong India Pale Ale that is marked by intense hop flavor and high hop bitterness. This style of beer needed the high hop and alcohol to survive the trip around Africa. Medium to light body and very bitter. 
Alcohol content approximately 6.9% by volume (ALWAYS ON TAP!!)</t>
  </si>
  <si>
    <t>Our Oatmeal Stout is definitely a local favorite but it gets its origins from one of London's oldest breweries. The Oatmeal Stout differs from the popular Irish stout in its more subtle roastiness and subdued dryness. The addition of flaked oats rounds out these sometimes harsh characteristics producing a velvet smooth ale. This black stout has a flavor profile unique to all of North America. Subtlety is not a strong point as it is a stout after all, rich and eminently drinkable. 
Alcohol content of approximately 5.0% by volume (ALWAYS ON TAP!!)</t>
  </si>
  <si>
    <t>Arizona Peach</t>
  </si>
  <si>
    <t>The dominating character of this beer is of course peach flavor and aroma. It is a little more subtle than most fruit beers which makes it more approachable. Light in body and color. 
Alcohol content of approximately 4.0% by volume (ALWAYS ON TAP!!)</t>
  </si>
  <si>
    <t>Abbey Normal Ale</t>
  </si>
  <si>
    <t>A Belgian Double Abbey.</t>
  </si>
  <si>
    <t>American-Style Brown Ale</t>
  </si>
  <si>
    <t>Leroy's BIG Brother. Sweet floral hop aroma balances out the big malty roasted body with the slightest bitter spiced-chocolate finish. A very untraditional hopping technique gives this beer a unique character significantly more robust than our traditional Leroy Brown Ale. The beer weighs in at 5.0% alc./vol. Cheers!!</t>
  </si>
  <si>
    <t>Alt Ball and Chain</t>
  </si>
  <si>
    <t>This beer was brewed in honor of our brewer Melissa's wedding to fellow brewer Derek Osbourne of B.J.'s in Chandler. The Alt Ball and Chain is a German Altbier. These beers are generally full-bodied with sweet malt flavor. The crispness, dry finish, and moderate hop aroma make an alt a great beer for summertime enjoyment. Our Alt has been lagering in our cellar for two weeks and contains 5.2% abv.</t>
  </si>
  <si>
    <t>Barrel-Aged Blind Date Ale</t>
  </si>
  <si>
    <t>This is the old tried and true Blind Date Ale of old. It is based on an English Olde Ale but has an addition of 300 pounds of Arizona grown Medjool dates. The dates contribute a complexity and sweetness that the malt alone cannot. This Blind Date has been aged for three months in Jim Beam oak bourbon barrels. The oak and bourbon lend flavors of vanilla, wood, and of course, bourbon. These flavors layered with the dates created a big, multi-leveled ale. The alcohol content is about 7.5% alc/vol. You'll have to get to Four Peaks quick since we only have a few kegs of this unique beer.</t>
  </si>
  <si>
    <t>Belgian Wits originated in Belgium, in the area of Brabant just east of Brussels. This are was a part of the Netherlands in the early 1800's and was the wheat growing region. In this era, the Dutch basically controlled the spice trade, thus, coriander as well as Curacao orange peel made its way into the beer. Spices were used well before the widespread use of hops in beer. At one point there were more than thirty breweries producing a Wit, but overtime the style died off and in 1954 the last of the breweries ceased operations. One of the most famous brands of Belgian Wits is Hoegaarden (pronounced \Who Garden\") produced by Pierre Celis back in 1966. This revived the style and by the 1980's it was popular again!
Belgian Wits are similar to a Hefeweizen with respect to the cloudiness of the beer and some phenolic (clove) and tart flavors. Wits should have white</t>
  </si>
  <si>
    <t xml:space="preserve"> hence the name. 
You will smell oranges and coriander which is different than a Hefeweizen that smells of banana and clove. Our version of a Belgian Wit is called \"Hoof - Hearted Wit</t>
  </si>
  <si>
    <t>\" and it is brewed to style with dried bitter and sweet orange peel and coriander seeds."</t>
  </si>
  <si>
    <t>Blind Date Ale</t>
  </si>
  <si>
    <t>One of a kind ale. Brewed with 600 pounds of Arizona grown Medjool Dates added to the kettle. 1998 Gold Medal GABF. Alcohol content varies as every brew is slightly different. Usually very strong with sherry or port-like flavors. Brewed quarterly. Alcohol content approximately 7-9% by volume.</t>
  </si>
  <si>
    <t>Black Betty Schwartzbier</t>
  </si>
  <si>
    <t>This almost black lager originates from Germany and is most closely associated with Porter. The difference being the long maturation period (or lagering time) required to produce a true Schwartzbier. The flavor is reminiscent of treacle, coffee and toasted malt. It is not and should not be perceived as burnt or ashy like some stouts. Black Betty has 5% alc/vol and a smooth character that marks most lager beers.
The name, of course, comes from the Huddy Ledbetter song from the 1940â€™s which was made popular by the band Ram Jam and later by the Black Crows and U2, among others.</t>
  </si>
  <si>
    <t>Caulfield's Rye</t>
  </si>
  <si>
    <t>Our rye beer is made with 20% flaked rye and rye malt. The addition of rye creates a dry, spicy flavor with a crisp, grainy aroma. We went with a lighter color and lower bitterness to compliment these flavors. It has an alcohol content of around 4.9%.</t>
  </si>
  <si>
    <t>A golden wheat beer brewed with the finest North American malted barley and wheat.  It's then lightly hopped with the choicest European varieties.  The smooth, crisp golden wheat beer is then finished with a hint of rasberry.  Enjoy this beer any time of the year.</t>
  </si>
  <si>
    <t>Chimay PremiÃ¨re (Chimay Red)</t>
  </si>
  <si>
    <t>First sold in 75 cl (25.4 fl.oz.) bottles, it is noted for its coppery colour which makes it particularly attractive.
Topped with a creamy head, it gives off a light, fruity apricot aroma produced by the fermentation. The taste perceived in the mouth is a balance confirming the fruity nuances noticed in the fragrance. 
Its taste, which imparts a silky sensation to the tongue, is made refreshing by a light touch of bitterness. To the palate, the taster perceives a pleasant astringency which complements the flavour qualities of this beer very harmoniously.
This top fermented Trappist beer, refermented in the bottle, is not pasteurised.</t>
  </si>
  <si>
    <t>Chimay Triple (Chimay White)</t>
  </si>
  <si>
    <t>Named Cinq Cents in 75 cl (25.4 fl.oz.) bottles, this beer with its typical golden colour, its slightly hazy appearance and its fine head is especially characterised by its aroma which results from an agreeable combination of fresh hops and yeast. 
The beer's flavour, as sensed in the mouth, comes from the smell of hops: above all it is the fruity notes of muscat and raisins that give this beer a particularly attractive aroma. 
The aroma complements the touch of bitterness. There is no acidity, but an after-bitterness which melts in the mouth.
This top fermented Trappist beer, refermented in the bottle, is not pasteurised.</t>
  </si>
  <si>
    <t>Samuel Adams Cream Stout</t>
  </si>
  <si>
    <t>The Cappucino of beers. Roasty, smooth and sweet.
Samuel Adams® Cream Stout is a true cream stout, balancing body and sweetness with the natural spiciness of grain and hand selected English hops. Our Brewers use generous portions of roasted chocolate and caramel malts as well as unroasted barley to impart a fullness of body, a roasty malt character and rich, creamy head. Its dark mahogany color make it almost as easy on the eyes as it is on the palate.</t>
  </si>
  <si>
    <t>Samuel Adams Hefeweizen</t>
  </si>
  <si>
    <t>Unfiltered wheat ale, fruity, bright, with a crisp flavor of wheat.  Samuel Adams® Hefeweizen beer is a traditional spin on a classic American craft brewing style. The brewers of Samuel Adams® used both malted and unmalted wheat, and two row Pale barley for a clean malty, cereal note. This bright, fruity wheat ale is unfiltered, retaining a natural haze from malt proteins, crisp, bright flavors of wheat, and fresh, fruity ester complexity from our proprietary ale yeast. Accentuated with Noble Spalt-Spalter hops, Samuel Adams® Hefeweizen has an elegant and pleasant bitterness, finishing smooth and clean.</t>
  </si>
  <si>
    <t>Samuel Adams Brown Ale</t>
  </si>
  <si>
    <t>5.35</t>
  </si>
  <si>
    <t>rk in color yet medium bodied. Rich and smooth.
Samuel Adams® Brown Ale is a study in flavor, body, and style. Supported by an interesting blend of malts, it shines with a deep mahogany luster. The roasted malt blend is complex and deep as well, with notes of biscuit, nut and caramel. The hops are imported from Europe; Noble Spalt from Germany and citrusy Goldings, a traditional British ale hop selected from a single farm in East Kent. With moderate hop bitterness, a deep malt body, and a fruity ale fermentation character, Samuel Adams® Brown Ale satisfies the soul and doesn</t>
  </si>
  <si>
    <t>Samuel Adams Honey Porter</t>
  </si>
  <si>
    <t>A dark, full flavored English porter with Scottish heather honey.  Samuel Adams® Honey Porter is a full-flavored, full-bodied English porter with a substantial roasted malt character, offering a smooth, rounded finish. This beer is brewed with traditional English Ale hops and is dry-hopped with East Kent Goldings, known for their spicy aroma and distinctive, earthy flavor. We brew Honey Porter with Scottish heather honey which balances the spiciness of the hops.
This brew is the perfect complement to glazed ham, spicy chili, and roasted vegetables like beets and carrots, which bring out the herbal notes found in the hops and the sweetness of the honey. Samuel Adams® Honey Porter also pairs well with rich desserts such as baklava and molasses cookies.</t>
  </si>
  <si>
    <t>Samuel Adams Irish Red</t>
  </si>
  <si>
    <t>Malty and slightly sweet, balanced by earthy notes from the hops.  The gentle rain and fertile soil of Ireland helped inspire this style of ale, known for being remarkably balanced. Pale and Caramel malts give the beer its rich, deep red color and distinctive caramel flavor. The sweetness of the malt is pleasantly balanced by a pronounced hop bitterness and an earthy note from the East Kent Goldings hops. Samuel Adams® Irish Red finishes smooth and leaves you wanting to take another sip.</t>
  </si>
  <si>
    <t>Alaskan Amber</t>
  </si>
  <si>
    <t>Alt. The name of this beer style comes from the German word \alt\" meaning \"old\". This refers to the aging that alts undergo since they ferment more slowly and at colder temperatures than most ales. Slow fermentation helps condition the flavors in Alaskan Amber</t>
  </si>
  <si>
    <t>with just enough hop backing to make this beautiful amber colored \"alt\" style beer notably well balanced.
Alaskan Amber is made from glacier-fed water and a generous blend of the finest quality European and Pacific Northwest hop varieties and premium two-row pale and specialty malts.  Our water originates in the 1</t>
  </si>
  <si>
    <t>500 square-mile Juneau Ice Field and the more than 90 inches of rainfall we receive each year."</t>
  </si>
  <si>
    <t>Alaskan Pale</t>
  </si>
  <si>
    <t>Golden Ale. A blonde, lighter bodied beer with a floral aroma and a crisp, hoppy finish that's not bitter. The hop character of Alaskan Pale is due to dry hopping by hand during the fermentation process.
A clean, softly malted body with a hint of citrus overtones, followed by a hop-accented dry, crisp finish.
Alaskan Pale is made from glacier-fed water and a generous blend or European and Pacific Northwest hop varieties and premium two-row pale and specialty malts. Our water originates in the 1,500 square-mile Juneau Ice Field and the more than 90 inches or rainfall we receive each year.</t>
  </si>
  <si>
    <t>Alaskan Stout</t>
  </si>
  <si>
    <t>Oatmeal Stout. The origins of Oatmeal Stout go back hundreds of years when oats were added to Stouts to promote a healthier image than other beers available during that time period.
The unique blend of the oats and malts in Alaskan Stout produce a balanced, smooth beer with hints of coffee and caramel.
Alaskan Stout is made from glacier-fed water and a generous belnd of European and Pacific Northwest hop varieties and premium two-row and specialty malts. Our water originates in the 1,500 square-mile Juneau Ice Field and the from the more than 90 inches of rainfall Juneau receives each year.</t>
  </si>
  <si>
    <t>Alaskan ESB</t>
  </si>
  <si>
    <t>Extra Special Bitter Ale. Alaskan ESB is darker and hoppier and is brewed and fermented at different temperatures than our popular Alt-style Amber. It has an exquisite copper color derived from Crystal malt and an aggressive, yet pleasant hop character.
Malty with roasted overtones, Alaskan ESB has a crisp finish resulting from the use of premium Northwest hops.
Alaskan ESB is made from glacier-fed water and a generous blend of the finest quality European and Pacific Northwest hop varieties and premium two-row and specialty malts. Our water originates in the 1,500 square-mile Juneau Ice Field and from the more than 90 inches of rainfall we receive each year.</t>
  </si>
  <si>
    <t>Alaskan IPA</t>
  </si>
  <si>
    <t>India Pale Ales are characterized by intense hop flavor and aroma accompanied by higher alcohol content. This style possesses medium maltiness and body while also being crisp and dry. Citrus flavors and aromas are moderate to very strong.
Alaskan IPA is honey gold in color with a fruity, citrus aroma. An enticing blend of hops and our dry hopping process, in which hops are added directly to tanks during fermentation, give this brew a very intense, complex aromatic character with a refreshing hop finish.
Alaskan IPA is made from glacier-fed water and a generous blend of the finest quality European and Pacific Northwest hop varieties and premium two-row and specialty malts. Our water originates in the 1,500-square-mile Juneau Ice Field and from more than 90 inches of rainfall each year.</t>
  </si>
  <si>
    <t>Alaskan Smoked Porter</t>
  </si>
  <si>
    <t>Smoked Beer. Known as \rauchbier\" in Germany</t>
  </si>
  <si>
    <t xml:space="preserve"> robust body and pronounced smoky flavor of this limited edition beer make it an adventuresome taste experience. Alaskan Smoked porter is produced in limited \"vintages\" each year and unlike most beers</t>
  </si>
  <si>
    <t xml:space="preserve"> may be aged in the bottle much like fine wine.
Water</t>
  </si>
  <si>
    <t xml:space="preserve"> five types of malt</t>
  </si>
  <si>
    <t>2 varieties of hops and yeast with no adjuncts</t>
  </si>
  <si>
    <t>no preservatives and no pasteurization. Our glacier-fed water originates in the 1</t>
  </si>
  <si>
    <t>500 square-mile Juneau Ice Field. Prior to brewing</t>
  </si>
  <si>
    <t xml:space="preserve"> selected malts are smoked in small batches under carefully controlled conditions in a commercial food smoker using local alder wood."</t>
  </si>
  <si>
    <t>English Olde Ale. Traditionally malty with the warming sensation of alcohol, Olde Ales are brewed in the fall as winter warmers.
Brewed in the style of an English Olde Ale, this ale balances the sweet heady aroma of spruce tips with the clean crisp finish of noble hops. Its malty richness is complemented by the warming sensation of alcohol.
Alaskan Winter is made from glacier-fed water, Sitka spruce tips and a generous blend of the finest quality European and Pacific Northwest hop varieties and specialty malts. Our water originates in the 1,500-square-mile Juneau Ice Field and from the more than 90 inches of rainfall we receive each year.</t>
  </si>
  <si>
    <t>Alaskan Summer Ale</t>
  </si>
  <si>
    <t>Based on the traditional style of KÃ¶lsch beer brewed in Cologne, Germany.
Alaskan Summer Ale balances a softly malted palate with the clean freshness of Hallertauer hops. In the tradition of the style, neither overpowers the other. Both hops and malt come together to refresh and renew the palate. The straw-gold color and easy drinkability are an enjoyable way to celebrate summer.
Alaskan Summer Ale is made from glacier-fed water and a generous blend of European and Pacific Northwest hop varieties and premium two-row and specialty malts. Our water originates in the 1,500 square-mile Juneau Ice Field and from the more than 90 inches of rainfall Juneau receives each year.</t>
  </si>
  <si>
    <t>Alaskan Barley Wine Ale</t>
  </si>
  <si>
    <t>10.4</t>
  </si>
  <si>
    <t>Alaskan Barley Wine is produced in small batches each year. Typically this higher alcohol beverage is brewed in the spring, cellared in the tunnels of the Alaska-Juneau Gold Mine for the summer and retrieved in time for its release at the Great Alaska Beer and Barley Wine Festival in January. The cool tunnels of the mine shaft provide natural refrigeration and a prime environment for the aging process. 
Like a fine wine, Alaskan Barley Wine can be aged for years. The bottling of the 2007 vintage of Alaskan Barley Wine will allow individuals to age it to their liking. â€œWe figured weâ€™d leave it up to individuals as to how long to age their Alaskan Barley Wine,â€ said Quality Assurance Analyst Ryan Harvey. â€œSome people like barley wines fresh, and others store it for years.â€</t>
  </si>
  <si>
    <t>Breakup Bock</t>
  </si>
  <si>
    <t>Old 55 Pale Ale</t>
  </si>
  <si>
    <t>Kodiak Brown Nut Brown Ale</t>
  </si>
  <si>
    <t>Rugged yet smooth, Kodiak Brown Ale balances caramel and roasted malts with enticing Northwest hops. Inspired by the adventurous spirit readily found in Alaska, Kodiak Brown Ale invites you to take the road less traveled. Like true Alaskans, we are not afraid of the dark.</t>
  </si>
  <si>
    <t>Arctic Rhino Coffee Porter</t>
  </si>
  <si>
    <t>Inspired by local artist &amp; roaster Michael Allen's eccentricly-named blend of coffee beans, Midnight Sun's brewers designed a beer recipe and infusion process that perfectly captures the alluring aroma, satisfying flavor and curious legend of Allen's Arctic Rhino Coffee. 
Arctic Rhino Coffee Porter combines two quintessential Pacific Northwest favorites: coffee and ale. The result is wonderfully romantic and robust--a duel-fueled porter that melds charismatic dark malt with freshly roasted coffee beans. The (un)rest is up to you.</t>
  </si>
  <si>
    <t>Sockeye Red IPA</t>
  </si>
  <si>
    <t>Panty Peeler Tripel</t>
  </si>
  <si>
    <t>Free spirited Panty Peeler pours rambunctiously into your glass, releasing its engaging aroma. Curacao (bitter) orange peel and coriander create a beautiful yet bolder tripel by infusing color, citrus and spice. Belgian yeast adds playful character. Bottle conditioning assures a perfectly heady experience.
Brewed as a Belgian tripel but with American boldness, Panty Peeler is delicious yet spirited. Originally named Extreme Polar White Bier, it got nicknamed \Panty Peeler\" along the way. Then we translated it to French for a while: E'pluche-culotte. Now we're back to calling it Panty Peeler and we've kicked up the coriander and orange peel to represent its original design.
Availability:
AK - 22-oz bottles (year-round) and draft (on occasion)
OR - 22-oz bottles (year-round)"</t>
  </si>
  <si>
    <t>La Maitresse du Moine</t>
  </si>
  <si>
    <t>Dark and strong as the style implies, La Maitresse du Moine dances across the palate with complexity and mystery--just as the Northern Lights move across the night sky, delighting the senses and enlightening the mind.
In the tradition of monks who have devoutly brewed beers of character and strength for centuries, La Maitresse du Moine Dark Strong Ale reflects the passion and dedication required to create a beer this heavenly. This Mistress of the Monk is seductive, pensive and intriguing. We say it in French: La Maitresse du Moine.</t>
  </si>
  <si>
    <t>Arctic Devil Barley Wine</t>
  </si>
  <si>
    <t>13.2</t>
  </si>
  <si>
    <t>Arctic Devil Barley Wine, aptly named after the ferocious wolverine of the north, is an English-style (meaning malt-inclined) barley wine. Though the recipe and process for Arctic Devil have evolved over the years, it is typically brewed in January then aged in oak barrels for several months before the entire batch is blended, bottled and released on the Friday after Thanksgiving. 
In its youth, Arctic Devil gnarls and snarls its way across the palate. Containing this beast of a beer for long periods in oak barrels--some having previously aged port, wine or whiskey--tames the unleashed malt and fierce hop flavors, melding and mellowing this powerful liquid into an incredible elixir worthy of a brewer's table. 
Each annual batch of Arctic Devil Barley Wine represents the brewers' resolve to create an intriguing and sought-after barley wine by precisely brewing to well-designed specifications, carefully selecting the type and combination of barrels to use for aging, and meticulously checking the beer as it ages. Distinct nuance and complexity are contributed by the wood's previous tenants, resulting in unique flavor profiles in each batch that continue to change over time. We invite you to savor Arctic Devil Barley Wine upon its release then cellar some for future enjoyment. 
Midnight Sun's elusive Arctic Devil Barley Wine is Alaska's most awarded barley wine.</t>
  </si>
  <si>
    <t>CoHoHo Imperial IPA</t>
  </si>
  <si>
    <t>When the loveable \hopheads\" at Humpy's Great Alaskan Alehouse requested a winter version of alehouse favorite Sockeye Red IPA</t>
  </si>
  <si>
    <t xml:space="preserve"> brown sugar and honey. Hefty doses of Cascade</t>
  </si>
  <si>
    <t xml:space="preserve"> Centennial and Simcoe hops beautifully balance that outrageous malt bill and heighten the festive character of this exuberant beer."</t>
  </si>
  <si>
    <t>Meltdown Double IPA</t>
  </si>
  <si>
    <t>The days are long but the season is short. So what gives? Sleep! After doing more before midnight than most Outsiders do in a week, Alaskans deserve some down time. And these moments of relaxation demand more than that ordinary, non-distinct lawn mower beer. Celebrate a day well done with a beer done wellâ€”a seriously delicious IPA with some scorchinâ€™ hops. 
Our new seasonal double IPA is designed to keep you incredibly hopped up spring through summer.</t>
  </si>
  <si>
    <t>Old Whiskers</t>
  </si>
  <si>
    <t>This is our perennial summer seasonal beer, first brewed in Summer 1995 when we opened. 
Affectionately called \Spunky and Chunky\"</t>
  </si>
  <si>
    <t xml:space="preserve"> Old Whiskers is lightly hopped to style. A unique Bavarian strain of yeast imparts a clove- or banana-like aroma and flavor. (We swear we did not put cloves into the brew. It is the magical powers of The Yeast.) Old Whisker is delicious and refeshing--the perfect summer quencher</t>
  </si>
  <si>
    <t xml:space="preserve"> served with or without a slice of lemon."</t>
  </si>
  <si>
    <t>Fur Rondy</t>
  </si>
  <si>
    <t>Fallen Angel</t>
  </si>
  <si>
    <t>Fallen Angel Golden Strong Ale, brewed on 6-6-6, is named in the tradition of Belgian golden strong ales--after the devil himself. 
Midnight Sun's Fallen Angel Golden Strong Ale is a traditional Belgian-style golden ale--beautiful gold in color with tiny, conniving bubbles forming a very thick, meticulous head. Effervescent and crisp, this seriously delicious elixir tempts the palate with apple (oh so Garden of Eden), pear and a little earthy mustiness. Fallen Angel captivates your senses with its lightness and brightness while its 8% ABV strength breathes fire into your soul, warming you from the inside out. 
Angel-like in appearance, the devil is in its strength. 
With its introduction in 2006 and its immediate cult following, Fallen Angel is now brewed and released about once a year.</t>
  </si>
  <si>
    <t>Conspiracy</t>
  </si>
  <si>
    <t>Conspiracy Belgian-style Black Beer is the result of a collaboration between Midnight Sun brewers Gabe Fletcher and Ben Johnson and Pelican Pub (Pacific City, OR) brewer Ben Love. These brewers conspired during barley wine fest week to brew up a deviously delicious dark Belgian-style beer. 
Conspiracy is opaque black with a creamy beige head. Black malt shrouds it in mystery; the Belgian yeast imparts intriguing flavor; the alcohol adds danger. If you're up for this mission, watch your back.
Conspiracy will be released in Anchorage and Portland in April 2007.</t>
  </si>
  <si>
    <t>Obliteration III</t>
  </si>
  <si>
    <t>With passion and purpose, we present this series of hop-centric beers. Using different hop varieties and brewing techniques, we aim to capture bold, distinct hop characteristics in aroma, flavor and finish. While we explore the
world of hops, we invite you to learn along with us: these beers offer an incredible opportunity to experience the diversity of hops while engaging the palate and obliterating the senses.
Obliteration III is yet another dynamic Double IPA. Its aroma is pungent with fragrant notes of citrus, spice, pine and alcohol. A sturdy malt platform provides the perfect stage for showcasing these high alpha-acid hops, creating flavors and textures that entice then intrigue. Obliteration III finishes with poignant bitterness.</t>
  </si>
  <si>
    <t>Colonel Paris Pale Ale</t>
  </si>
  <si>
    <t>A classic American pale ale with a taste not unlike fresh citrus follwed by a crisp and spicy bitterness.</t>
  </si>
  <si>
    <t>Originally brewed exclusively for beer shows, this award-winning ale has always been a Brau Brothers favorite! This is not your typical Scotch Ale. Combined with traditional malt
sweetness is a distinct smoke flavor derived from authentic peat-smoked malt. This beer will change your opinion about Scottish ales due to its drinkability. Hop flavor and bitterness are minor, yet balance out this malty beer.
Brau Scotch Ale is copper to amber in color with an off-white head of tightly laced bubbles. Wide-bowled glassware will allow the sweet and smoky aroma to escape. This ale can be served from 34- 50 degrees Fahrenheit. Lower temps will make it easier to drink while higher temps will enhance both malt and hop flavor. Portion control is important as this beer.</t>
  </si>
  <si>
    <t>Pig Pen Pilsener</t>
  </si>
  <si>
    <t>Crisp Clean and refreshing Golden Lager brewed with German Malt and Hops for an authentic flavor. Pig Pen Pils is a great introduction into the world of Craft Brewed beer.</t>
  </si>
  <si>
    <t>Fegley's Amber Lager</t>
  </si>
  <si>
    <t>Amber Colored lager with a nice caramel malt flavor backed by a nice dose of Imported Hersbrucker Hops for a nice easy drinking lager.</t>
  </si>
  <si>
    <t>Steelgaarden Wit</t>
  </si>
  <si>
    <t>Unfiltered Belgian Style beer is brewed with special yeast that lends a unique refreshing flavor to the beer. Brewed with Chamomile, Curacao Orange peel and Coriander to create a smooth citrus finish. Usually enjoyed with a slice of lemon.</t>
  </si>
  <si>
    <t>Hop Explosion</t>
  </si>
  <si>
    <t>Hoppiest Brew Works beer ever? The smell of grapefruit, a sweet malt flavor, and oh by the way, lots of hop bitterness. Brewed in the tradition of West Coast ales, we have put loads of malt and hops in our kettle to come up with this sensational ale. Brewed with pale, and crystal malts, hopped with Tomahawks for Yakima Valley, WA. This beer styled has made many a microbrewery famous and this one is sure to please all those who love hops.</t>
  </si>
  <si>
    <t>Pawn Shop Porter</t>
  </si>
  <si>
    <t>Dark brown with ruby highlights this brew has a deep chocolate flavor backed by a smooth caramel finish. Brewed with English malt and hops for an authentic flavor</t>
  </si>
  <si>
    <t>Apricot Ale</t>
  </si>
  <si>
    <t>Unfiltered wheat beer brewed with apricots creating a smooth and thirst quenching full flavored fruit beer.</t>
  </si>
  <si>
    <t>Our Holiday beer is made with real pumpkins, cloves, ginger, all-spice, nutmeg and cinnamon. This light copper colored winter ale will tantalize your taste buds. Pumkin pie in a glass!</t>
  </si>
  <si>
    <t>Rude Elf's Reserve</t>
  </si>
  <si>
    <t>Our silver medal winning Belgian style Holiday beer brewed with dark Belgian candied sugar and special spices. This brew has a spicy aroma and flavor with a sweet malt taste. At 10.5% alcohol it is sure to warm you up during the Holiday season.</t>
  </si>
  <si>
    <t>CH-47 Pale Ale</t>
  </si>
  <si>
    <t>This light copper, dry finishing American Pale Ale is an excellent addition to the Brew Works fleet of pale ales. A hefty sling load weight of Chinook hops gives this beer its distinctive bite. Chinook and Amarillo hops contribute to its almost citrus aroma. A hopheads delight!</t>
  </si>
  <si>
    <t>Cassis Reserve Lambic â€˜06</t>
  </si>
  <si>
    <t>Aged for over a year! This traditional classic Belgisn style lambic is brewed using several varieties of Belgian lambic yeast and a generous amount of black currant concentrate to create a complex tart flavor. This brew is sure to become a Brew Works favorite!</t>
  </si>
  <si>
    <t>Arc Weld Alt</t>
  </si>
  <si>
    <t>Smooth and malty dark copper German ale common to Duseldorf. Brewed with imported Munich malts, tettnang hops and imported yeast giving this brew a unique flovor.</t>
  </si>
  <si>
    <t>Billtown Blonde</t>
  </si>
  <si>
    <t>This lightly colored ale has a delicate floral aroma and flavor reminiscent of Williamsports first breweries, clean and crisp with just a touch of lingering sweetness leading to a dry, balanced finish.</t>
  </si>
  <si>
    <t>Fast Eddies Pale Ale</t>
  </si>
  <si>
    <t>Named in honor of Ed Kiessling, the worlds greatest contractor. This American pale ale is assertively hopped and dangerously drinkable. Hopheads rejoice!</t>
  </si>
  <si>
    <t>Susquehanna Oatmeal Stout</t>
  </si>
  <si>
    <t>A big, burly Oatmeal Stout full of chocolate, caramelized malt and coffee flavors. This stout has a rich mouthfeel and a smooth, roasty finish.</t>
  </si>
  <si>
    <t>Edgar I.P.A.</t>
  </si>
  <si>
    <t>As the story goes, I was redesigning our I.P.A. to be bigger and better but as it came together it started to take on a life of its own. After much deliberation and several pints of our new creation we decided to name him after the master of macabre, Edgar Allen Poe, as a tribute to his aptly named short story \HOP FROG.\" As Edgar fermented and spewed his almost abusive hop aroma throughout the pub</t>
  </si>
  <si>
    <t xml:space="preserve"> he was released into the world. We hope Edgar amuses you as much as he has us but stay on his good side because much like the story</t>
  </si>
  <si>
    <t xml:space="preserve"> this Hop Frog bites back!"</t>
  </si>
  <si>
    <t>Inspiration Red</t>
  </si>
  <si>
    <t>A big addition of caramel and Munich malts give this beer its rich mahogany color along with its juicy palate. Its medium body and wonderful balance of hops from the Pacific Northwest make this a luscious and aromatic brew.</t>
  </si>
  <si>
    <t>A big, RICH dark ale with a complex combination of beechwood smoked malts, chocolate, coffee and caramel flavors rounding out the beers smooth creamy body.</t>
  </si>
  <si>
    <t>Hands Off Maibock</t>
  </si>
  <si>
    <t>A springtime favorite, this traditional German Maibock (my-bock) is golden in color with a rich maltiness and a long, spicy finish.</t>
  </si>
  <si>
    <t>Hammerin' Ale</t>
  </si>
  <si>
    <t>Hammerinâ€™ Ale is the Barbarianâ€™s first beer. Brewed to be a well-balanced, easy-going beer, Hammerinâ€™ Ale comes from a rather simple recipe which yields a deep amber color and a sublime balance of malt character and hop flavors. This beer goes very well with grilled meats and is meant to be enjoyed year-round. Hammerinâ€™ Ale is an excellent choice for â€œBarbariansâ€ who are new to craft beer.</t>
  </si>
  <si>
    <t>Headbangerz Brown Ale</t>
  </si>
  <si>
    <t>Headbangerz Brown Ale is based on an English brown ale style. Its color is a demonic, dark reddish-brown. This beer is subtly sweet and punctuated with roasty, nutty flavors. The hops take a back seat and simply complement the malt character.  Headbangerz Brown Ale is perfect for any Autumn outdoor activities or for relaxing on Summer evenings. Headbangerz Brown Ale is named in honor of Barbarian Chief's, Mike Hiller, hardworking former co-workers â€“ heavy metal freaks and masters of metal fabrication.</t>
  </si>
  <si>
    <t>Weldspatter IPA</t>
  </si>
  <si>
    <t>Weldspatter IPA is not your typical India Pale Ale. First of all, it isnâ€™t as aggressively hopped as many other American versions. Second, it isnâ€™t quite as pale. Balance is a lovely thing in beers and Weldspatter IPA achieves balance without compromising hop presence. The hop flavor and aroma abound, but the bitterness is held in check to give our IPA a pleasant malt character as well.</t>
  </si>
  <si>
    <t>Square Feet Wheat</t>
  </si>
  <si>
    <t>Square Feet Wheat is loosely based on a Berliner Weisse style of beer from Germany. It has a refreshing, yet slight wheat and malt sweetness that is supported by a distinct hop presence. On hot Summer days, Square Feet Wheat will cool you off. Bring it along to pool parties, picnics and backyard cookouts. Instead of a boring wedge of lemon or orange, try Square Feet Wheat with a splash of raspberry extract or a dash of essence of Woodruff â€“ both a customary addition to Berliner Weisse beers in Berlin.</t>
  </si>
  <si>
    <t>Oberon Ale</t>
  </si>
  <si>
    <t>An American wheat ale brewed with Saaz hops. Spicy and fruity, Oberon is the color and scent of a summer afternoon.</t>
  </si>
  <si>
    <t>A robust porter for all occasions. A blend of dark malts give this beer flavors of coffee and chocolate with subtle roasted notes.Gold medal winner in the Brown Porter category Brewers Association World Beer Cup 2008.</t>
  </si>
  <si>
    <t>As refreshingly crisp as a morning swim in a Great Lake, this brew is crafted with Pils and Munich malts. The pronounced hop character of this golden lager sparks thoughts of sandy beaches and rocky islands.</t>
  </si>
  <si>
    <t>Third Coast Old Ale</t>
  </si>
  <si>
    <t>A barley wine with deep amber color. The brandy of ales, this beer has vintage character and will mature in the bottle at cellar temperature for years.</t>
  </si>
  <si>
    <t>Third Coast Beer</t>
  </si>
  <si>
    <t>A golden beer brewed with pale malts. Large American hop additions contribute a crisp refreshing bitterness. A tribute to the Great Lakes, T.C.B. is a truly quaffable beer.</t>
  </si>
  <si>
    <t>A refreshing, blond colored pale ale. Bell's pale ale is made almost exclusively from pale malt. It expresses a spicy floral hop aroma and taste.</t>
  </si>
  <si>
    <t>Two Hearted Ale</t>
  </si>
  <si>
    <t>India Pale Ale style well suited for Hemingway-esque trips to the Upper Peninsula. American malts and enormous hop additions give this beer a crisp finish and incredible floral hop aroma.</t>
  </si>
  <si>
    <t>Kalamazoo Stout</t>
  </si>
  <si>
    <t>A full-bodied stout with plenty of roast flavor. Kalamazoo Stout is available year round, leading our vast portfolio of stouts.</t>
  </si>
  <si>
    <t>Winter White Ale</t>
  </si>
  <si>
    <t>A Wheat Ale brewed with American Wheat and a proprietary blend of Hefe and classic Belgian-style yeasts. A refreshing winter alternative created from the subtle fusion of two classic flavors.</t>
  </si>
  <si>
    <t>Our flagship beer is made from mostly pale malt with some Munich and caramel malts. This gives it a slightly sweet flavor that is balanced by a melange of American hops. The result is a deep copper color and rich flavor.</t>
  </si>
  <si>
    <t>Best Brown Ale</t>
  </si>
  <si>
    <t>Rich brown ale perfect for the fall and winter. Plenty of malt character and smooth sweet finish give this brown ale its distinct character.</t>
  </si>
  <si>
    <t>Bell's Cherry Stout</t>
  </si>
  <si>
    <t>A rich and powerful beer with tart cherry appeal, make this a fine stout.</t>
  </si>
  <si>
    <t>Consecrator Doppelbock Beer</t>
  </si>
  <si>
    <t>A traditional dopplebock fermented with a Bohemian lager yeast. Reddish brown in color, with a mild hop profile, Consecrator is a well balanced, full bodied beer with hints of caramel and molasses in its smooth, malty finish.</t>
  </si>
  <si>
    <t>Special Double Cream Stout</t>
  </si>
  <si>
    <t>Sweeter and smoother than Kalamazoo Stout. A beer for special winter occasions. Great with chocolate desserts.</t>
  </si>
  <si>
    <t>Expedition Stout</t>
  </si>
  <si>
    <t>The vintage port of American stout. A good ale for the cellar. Well suited for November storms and trips across the Sahara.</t>
  </si>
  <si>
    <t>Hell Hath No Fury Ale</t>
  </si>
  <si>
    <t>A brew that gives you either sympathy for the devil or the courage to face him. Goes especially well with your favorite lost my girl/truck/dog/trailer song.</t>
  </si>
  <si>
    <t>Hopslam Ale</t>
  </si>
  <si>
    <t>A biting, bitter, tongue bruiser of an ale. With a name like Hopslam, what did you expect?</t>
  </si>
  <si>
    <t>Java Stout</t>
  </si>
  <si>
    <t>The satisfying elements of both stout and coffee come together in this full-bodied treat. A marriage of Sumatra's best with rich chocolate and roasted malt provides for a truly enlightening beer.</t>
  </si>
  <si>
    <t>Octoberfest Beer</t>
  </si>
  <si>
    <t>A coppery amber lager that showcases a full bodied, malty flavor that is balanced by a refreshing bitterness derived from fine noble hops.</t>
  </si>
  <si>
    <t>Batch 8000</t>
  </si>
  <si>
    <t>Batch 8,000 is part of our commemorative series celebrating our progress with special brews. Our 8,000th batch is a special recipe to be brewed only once. It is wheat ale spiced with Coriander, Orange Peel, and Paradise Seed. Best consumed fresh.</t>
  </si>
  <si>
    <t>Batch 7000</t>
  </si>
  <si>
    <t>Batch 7000 is part of our commemorative series celebrating our progress with special brews. Our 7,000th batch is a special recipe to be brewed only once.</t>
  </si>
  <si>
    <t>Rocket's Red Ale</t>
  </si>
  <si>
    <t>A blend of Pacific Northwest hops and three different caramel malts combine to give this beer its unique character.</t>
  </si>
  <si>
    <t>Liberty White Ale</t>
  </si>
  <si>
    <t>Wheat-based beer brewed with coriander and orange peel to produce a mild citrus flavor.</t>
  </si>
  <si>
    <t>Capitol Kolsch</t>
  </si>
  <si>
    <t>This lager like ale is modeled after the official beer of KÃ¶ln, Germany.  Kolsch is delicate and refreshing with a slight fruitiness and supportive, yet unobtrusive hop bitterness</t>
  </si>
  <si>
    <t>Amber Waves</t>
  </si>
  <si>
    <t>A medium bodied west coast style amber ale.  This is aggressively hopped with Perle and Cascade hops, and is held together by its sweet malty center.</t>
  </si>
  <si>
    <t>Just in time for St. Patrickâ€™s day, this Irish style red ale definitely has a big malt profile.  This beer is the antithesis of our Amber Waves ale.  It has a low hop bitterness and aroma, this allows the caramel malt flavors to dominate.  It has a medium body, and is very easy going down.</t>
  </si>
  <si>
    <t>Kerberos</t>
  </si>
  <si>
    <t>The long-awaited arrival of our Belgian-style Tripel is upon us. Named after the mythical Greek three-headed dog that guards the gates of hell, Kerberos is a traditional Belgian-style Tripel with a dark golden color has a sweet flavor with a dry and spicy finish. This nectar of the Gods is deceptively strong at 8.5% and is bottle conditioned for an authentic flavor.</t>
  </si>
  <si>
    <t>Circus Boy</t>
  </si>
  <si>
    <t>THE Hefeweizen.  Unfiltered and unfettered, Circus Boy is a unique and refreshing American-style Hefeweizen.  Is he a who? Or a what? Or perhaps some of both? 
Brewed with organic lemongrass.</t>
  </si>
  <si>
    <t>Odd Notion Winter 07</t>
  </si>
  <si>
    <t>Odd Notion Spring 08</t>
  </si>
  <si>
    <t>Odd Notion Summer 08</t>
  </si>
  <si>
    <t>A stupendous Midland Mild Ale whose epic malt infused acts of sweet caramel sensations leave all who pour it speechless.  Its roasted notes of sun soaked grain are appearing in the Summer Variety Show in a not to be missed engagement.  Brewed with Belgian Candi Sugar.</t>
  </si>
  <si>
    <t>Single Chair Ale</t>
  </si>
  <si>
    <t>A Commemmorative Brew Single Chair celebrating the uniqueness of the Mad River Glen Cooperative Ski Area in Vermont. 
Medium bodied &amp; ideally balanced for all tastes, Single Chair Ale's tempting light golden color, heady aroma &amp; smooth liquid go down effortlessly and often!</t>
  </si>
  <si>
    <t>Roxy Rolles</t>
  </si>
  <si>
    <t>A wintry amber ode to the open road.  Our wintry amber ramble of sweet carmelized malt and spicy hops is for those who make their own roads.  Dry hopped with simcoe hops.</t>
  </si>
  <si>
    <t>Jinx</t>
  </si>
  <si>
    <t>An ale for dancing bonfires and falling leaves.
Jinx prepares the bones for snow. It's a full bodied strong ale the color of maple's golden leaves in the season's fading sun.  Finished with a touch of peat-smoked whiskey malt, Jinx offers sweet, toasty aromas of caramel, tea, and smoke.  Deep flavors of dark candy sugar and warming alcohol notes are balanced by a spicy hop bitterness.</t>
  </si>
  <si>
    <t>Feast of Fools</t>
  </si>
  <si>
    <t>Our Holiday Offering
In pre-christian times, the Celebration of darkness and light was marked with great halls filled with smoke &amp; mirrors. Guilded goblets brimming with seasonal brews were lifted to lips, speaking a language no longer known. 
Centuries pass.
The winter wind finds its way through heavy wood doors. There is a solemn business of monks to be done. But also brewing, a season of celebration is about to begin....
More years pass.
The modern age. 
The present connects the past through the brewer's art and a new beer is born.
Feast of Fools... 
A perfect dessert beer brewed exclusively for the holiday season.  Hand bottled, champagne corked. 
Our inky, rich, black stout, with the addition of raspberries.</t>
  </si>
  <si>
    <t>Chaotic Chemistry</t>
  </si>
  <si>
    <t>10.8</t>
  </si>
  <si>
    <t>Aged Barleywine Ale infused with the copper glow of more than 1,000 setting suns.  This exceptional offering has infinite body... a big, sweet malty tumult followed by a long, balanced, hop symphony.</t>
  </si>
  <si>
    <t>Braggot</t>
  </si>
  <si>
    <t>An Ale Brewed with Honey
Our inaugural Epic Elixir, Braggot is a most remarkable honey ale, made with specialty malts &amp; wildflower honey from Vermont's Champlain Valley. The honey adds smoothness with subtle hints of chamomile.
Braggot is an ale of shining perfection that simply must be experienced to be understood. But hurry ... for Braggot, as with each entry in our Humdinger series, vanishes almost as soon as it arrives.  Get a bottle of Braggot today and come to know a new 'Ale of Legend'. 
Wild Flower Honey, primarily Red Clover and Alfalfa from Champlain Valley Apiaries in Middlebury, Vermont. This represents 50% of the total fermentable sugars.
Chamomile: Whole Chamomile flowers steeped in hot wort.</t>
  </si>
  <si>
    <t>Thumbsucker</t>
  </si>
  <si>
    <t>Our Vermont Imperial Stout
Past the dark and into the deep lies this stout and hearty hale ale from a far off forsaken age. Black like shimmering shades of furthest night, this ale will warm your cold limbs and light your mind's fire.
Thumbsucker(tm), big full-bodied, dark beer with a rich, roasted malt flavor and balanced by an assertive hop bitterness, is our salute to the rarest Imperial Stouts of lore.</t>
  </si>
  <si>
    <t>Yards Saison</t>
  </si>
  <si>
    <t>Saisons were historically brewed to keep the farmhands happy and hydrated during the warm summer months. Crafted using Belgian pilsen malt and candi sugar, this golden Belgian style ale is a refreshing change from your usual beer lineup.</t>
  </si>
  <si>
    <t>General Washington Tavern Porter</t>
  </si>
  <si>
    <t>By George, I think we've got it.
Days of debate and deliberation at Independence Hall were often followed by nights of debate and deliberation (and a few libations) at the City Tavern, where our forefathers would gather to exchange revolutionary ideas.
Rich and warming with a deep garnet hue, the molasses-based Tavern Porterâ„¢ reflects Washington's admiration of Philadelphia-style porters and follows a recipe Washington used himself, when brewing beer to satisfy his thirsty field officers.
Enjoy a taste of history, courtesy of Yards Brewing Company, Philadelphia's premier brewer and bottler.
Historical note: Our new brewery is located just blocks away from the site of Robert Hair's brewery, where Washington's favorite Philadelphia Porter was crafted.</t>
  </si>
  <si>
    <t>Samuel Adams Hallertau Imperial Pilsner</t>
  </si>
  <si>
    <t>An amazing treat for hops lovers.
Samuel Adams Hallertau Imperial Pilsner is a celebration of the extraordinary Hallertau Mittelfrueh hop variety. This rare Noble Bavarian hop, considered to be one of the best in the world, is prized for its quality and aromatic characteristics.
The beer, which is a deep golden color with a rich, creamy head, gives off an intense and complex Noble hop aroma unlike any other brew. With the first sip, beer enthusiasts will experience an explosion of hop flavor. The intensity of deep citrus, spicy Noble hop flavor is balanced with the slight sweetness from the malt. Due to the quality of the hops, this beer remains balanced and smoothly drinkable from beginning to end. The lingering \hop signature\" is an amazing treat for hops lovers."</t>
  </si>
  <si>
    <t>Westmalle Trappist Dubbel</t>
  </si>
  <si>
    <t>Westmalle Dubbel is a dark, reddish-brown Trappist beer with a secondary fermentation in the bottle. The creamy head has the fragrance of special malt and leaves an attractive lace pattern in the glass. The flavour is rich and complex, herby and fruity with a fresh-bitter finish. It is a balanced quality beer with a soft feel in the mouth and a long, dry aftertaste. The Dubbel contains 7% alcohol.</t>
  </si>
  <si>
    <t>Acme California Pale Ale</t>
  </si>
  <si>
    <t>This easy-drinking Pale Ale revives the name of one of the early icons of California brewing. Clean-tasting and pleasantly malty, Acme Pale is brewed with Yakima Valley hops, American two-row malt and British specialty malts for depth.</t>
  </si>
  <si>
    <t>Scrimshaw Pilsner Style Beer</t>
  </si>
  <si>
    <t>Named for the delicate engravings popularized by 19th century seafarers, Scrimshaw is a fresh tastingPilsner brewed in the finest European tradition using Munich malt and, Hallertauer and Tettnang hops. Scrimshaw has a subtle hop character, a crisp, clean palate, and a dry finish.</t>
  </si>
  <si>
    <t>Dry Hopped St. Rogue Red Ale</t>
  </si>
  <si>
    <t>The Malt Advocate described Saint Rogue Red as \An ale with great character and plenty of hops to satisfy. Full aromatic punch of caramel</t>
  </si>
  <si>
    <t xml:space="preserve"> with underlying fresh earth tones. Sweet caramel notes up front are quickly taken over by an array of fruit and hops bitterness that lingers into the night. A more adventurous ale than most.\"
Reddish copper in color</t>
  </si>
  <si>
    <t xml:space="preserve"> a roasty malt flavor with a hoppy sprucy finish. Saint Rogue Red is made with two-row Harrington</t>
  </si>
  <si>
    <t xml:space="preserve"> Klages and Munich malts</t>
  </si>
  <si>
    <t>along with Hugh Baird 30-37</t>
  </si>
  <si>
    <t>13-17 Carastan</t>
  </si>
  <si>
    <t>and Crystal 70-80 malts (44.4% speciality grains .39 lbs grain per bottle); Chinook and Centennial hops. Saint Rogue Red is available in a 22-ounce bottle</t>
  </si>
  <si>
    <t>12-ounce 6-pack (new for 2005)</t>
  </si>
  <si>
    <t xml:space="preserve"> and on draft. Saint Rogue Red Dry Hopped-a draft only variation with raw Centennial hops added to the keg</t>
  </si>
  <si>
    <t xml:space="preserve"> giving the beer an increased hop finish and intense hop aroma."</t>
  </si>
  <si>
    <t>Dead Guy Ale</t>
  </si>
  <si>
    <t>Gratefully dedicated to the Rogue in each of us. In the early 1990s Dead Guy Ale was created as a private tap sticker to celebrate the Mayan Day of the Dead (November 1st, All Souls Day) for Casa U Betcha in Portland, Oregon. The Dead Guy design proved popular and was incorporated into a bottled product a few years later with Maierbock as the elixir. Strangely, the association with the Grateful Dead is pure coincidence.
Dead Guy is a German-style Maibock made with Rogues proprietary \PacMan\" ale yeast. It is deep honey in color with a malty aroma</t>
  </si>
  <si>
    <t xml:space="preserve"> Klages</t>
  </si>
  <si>
    <t xml:space="preserve"> Maier Munich and Carastan malts</t>
  </si>
  <si>
    <t>along with Perle and Saaz Hops. Dead Guy Ale is available in 22-ounce bottles</t>
  </si>
  <si>
    <t>12-ounce 6-pack</t>
  </si>
  <si>
    <t xml:space="preserve"> and on draft."</t>
  </si>
  <si>
    <t>American Amber Ale</t>
  </si>
  <si>
    <t>Tawny amber in color with a coffee aroma and tight head. A delicate roasted malt accent, generous use of hops and a smooth finish. American Amber, originally known as Ashland Amber (created at Rogues original brewpub in Ashland, Oregon which was destroyed by flooding several years ago), is created from Northwest Harrington and Klages, 95-115 and 135-165 Crystal Malts. Kent Golding and Cascade Hops. American Amber is available in a 22-ounce bottle, 12-ounce 6-pack (new for 2005), and on draft.</t>
  </si>
  <si>
    <t>Artisan Lager</t>
  </si>
  <si>
    <t>A vienna style lager</t>
  </si>
  <si>
    <t>Brutal Bitter</t>
  </si>
  <si>
    <t>An imperial bitter style using exotic traditional floor malts, citrus hoppy flavor, stupendous hop aroma. Hedonistic!\Mellow Beer Emboldened by Hops</t>
  </si>
  <si>
    <t>(March 24</t>
  </si>
  <si>
    <t>1999) announced the release of latest Rogue elixir to be bottled. The article states that \"The newest beer of Rogue Ales sounds more aggressive than it is. Brutal Bitter is actually full-bodied</t>
  </si>
  <si>
    <t xml:space="preserve"> deeply flavored</t>
  </si>
  <si>
    <t xml:space="preserve"> intensely hoppy brew. There is nothing brutal about the rich</t>
  </si>
  <si>
    <t xml:space="preserve"> deep</t>
  </si>
  <si>
    <t xml:space="preserve"> mellow taste. Its crackling but not sharp... This beer may raise eyebrows</t>
  </si>
  <si>
    <t>but it wont pucker lips. The aftertaste is clean.\"
Rogue brewer John Maier describes his Brutal Bitter as a cross between a Very Extra Special Bitter and an Indian Pale Ale. Brutal Bitter was first brewed in 1996 for the 20th Anniversary of the Horse Brass Pub in Portland. Customer demand prompted Rogue to continue brewing Brutal for the Horse Brass as well as using it as Rogues premier pour at the 1998 Oregon Brewers Festival. At the 1999 SpringFest in Portland</t>
  </si>
  <si>
    <t xml:space="preserve"> Oregon</t>
  </si>
  <si>
    <t xml:space="preserve"> Brutal Bitter was unscientifically voted the Peoples Choice--it received twice as many votes as the runner-up.
Brutal combines Oregon hops with English Malts. The Oregon grown Crystal hop is a triploid variety developed from the German Hallertau aroma hop variety with contributions from Cascade</t>
  </si>
  <si>
    <t xml:space="preserve"> Brewers Gold</t>
  </si>
  <si>
    <t xml:space="preserve"> and Early Green. Crystal is the only hop used in brewing Brutal and it provides a massive amount of aroma without dry-hopping. The English malts used are floor malted Pipkin (a mellow cross of Maris Otter and Warboys</t>
  </si>
  <si>
    <t xml:space="preserve"> from an English company called Beeston)</t>
  </si>
  <si>
    <t>Cara Vienna and Cara Wheat. Brutal Bitter is packaged in Rogues classic 22 ounce silk-screened bottle</t>
  </si>
  <si>
    <t xml:space="preserve"> and is available on draft."</t>
  </si>
  <si>
    <t>Charlie 1981</t>
  </si>
  <si>
    <t>An unfiltered strong ale that is amber in color and has an intense piney hop aroma. The beer is named in honor of Charlie Papazian, president of the Association of Brewers, founder of the American Homebrewers Association and homebrewing guru. John Maier, Brewmaster for Rogue Ales, made his first batch of beer in 1981 using Papazians influential book \The New Complete Joy of Homebrewing.\" 
Brewed with Munich and Crystal 40 two-row pale malt</t>
  </si>
  <si>
    <t xml:space="preserve"> Sterling and Amarillo hops</t>
  </si>
  <si>
    <t xml:space="preserve"> free range coastal waters</t>
  </si>
  <si>
    <t xml:space="preserve"> and top fermenting Pacman yeast."</t>
  </si>
  <si>
    <t>Chipotle Ale</t>
  </si>
  <si>
    <t>Dedicated to Spanish author Juan de la Cueva, who, in 1575, wrote of a an dish that combined seedless chipotles with beer: Chipotle Ale is based on Rogues American Amber Ale, but delicately spiced with smoked jalapeno (chipotle) chile peppers. Deep amber in color with a tight head, rich malty aroma, delicately smooth and crisp flavor, and subtle chipotle chili finish. Chipotle Ale is created from Northwest Harrington, Klages, and Maier Munich Malts; Willamette and Cascade hops; and Chipolte (smoked jalapeno) Peppers. Available in a 22-ounce (12/case), 12-ounce (24 loose/case) screened bottles, and on draft. Blend it with Rogue Chocolate Stout and create a Mole black and tan!</t>
  </si>
  <si>
    <t>The recipe for Rogue Chocolate Stout was created several years ago for export to Japan. The exported twelve ounce Chocolate Bear Beer bottle label is in Kanji and features a teddy bear with a pink heart on his belly. Chocolate Stout was released for Valentines Day in 2001 in a twenty-two ounce bottle for the US market. The label features a Roguester (Sebbie Buhler) on the label. The bottled of Chocolate Stout is available on a very limited basis in the US, so get it while you can! 
Hedonistic! Ebony in color with a rich creamy head. The mellow flavor of oats, chocolate malts, and real chocolate are balanced perfectly with the right amount of hops for a bittersweet finish. Chocolate Stout is brewed with 10 ingredients: Northwest Harrington and Klages, Crystal 135-165 and Beeston Chocolate Malts, Cascade Hops, Rolled Oats and Roasted Barley, Natural Chocolate Flavor, Free Range Coastal Waters and PacMan Yeast. Chocolate Stout is available year-round only in the classic 22-ounce bottle and on draft.</t>
  </si>
  <si>
    <t>Hazelnut Brown Nectar</t>
  </si>
  <si>
    <t>HazelNut Brown Nectar is a nutty twist to a traditional European Brown Ale. Dark brown in color with a hazelnut aroma, a rich nutty flavor and a smooth malty finish. Dedicated to the homebrewer in each of us--the homebrewer who inspired this creation is Chris Studach, a friend of Rogues resident wizard John Maier, who added a Northwest twist to the classic style by adding hazelnuts for the host homebrew at the 1993 American Homebrewers Association convention. Chris put the nut in nut brown!
Hazelnut Brown Nectar Ale is a blend of Great Western 2-row Pale, Munich, Hugh Baird Brown, Crystal 80 and Crystal 135, Carastan, and Beeston Pale Chocolate malts; hazelnut extract; Perle and Saaz hops. HazelNut Brown Nectar is available in a 22-ounce bottle, a special commemorative 3-litre bottle with ceramic swing-top, and on draft.</t>
  </si>
  <si>
    <t>Honey Cream Ale</t>
  </si>
  <si>
    <t>Honey Cream Ale is fermented warm like traditional cream ales but features an added twist--wildflower honey from Oregon. Honey imparts a dry, refreshing character to the beer because it ferments almost completely. The honey comes from a beekeeper in Blodgett, a tiny town 20 miles east of Newport.
Rogues Honey Cream Ale is a light, smooth, medium bodied ale, with a creamy head, hints of honey and a crisp light finish. Brewed with two-row Harrington, Klages and Munich malts and Crystal hops. Discontined for distribution in late 2005, available on tap only at Rogue Ales Public Houses.</t>
  </si>
  <si>
    <t>Imperial India Pale Ale / I2PA</t>
  </si>
  <si>
    <t>Above and beyond an India Pale Ale--I2PA is radically hopped with an intense aroma and hop bitterness. Unfiltered and aged for 9 months before it leaves the brewery--not for the faint of heart. I2PA is brewed with two-row Pipkin Pale malts, Saaz, Cascade and Northwest Golding hops. I2PA is available in a new 750ml Silkscreened black ceramic bottle and on draft.</t>
  </si>
  <si>
    <t>Juniper Pale Ale</t>
  </si>
  <si>
    <t>Juniper Pale Ale: the new package for Yellow Snow Ale (winter 2004/2005). While the recipe (a pale ale infused with whole juniper berries) on the label remain the same, the name and label are new for 2005. Juniper Pale Ale is available in the classic 22-ounce bottle and on draft.</t>
  </si>
  <si>
    <t>Half-E-Weizen</t>
  </si>
  <si>
    <t>Half-e-Weizen (formerly Mo Ale), was inspired by, and dedicated to, Mo and Dutch Niemi, real people inspiring a real product. Mo was a restaurateur and raconteur whose clam chowder is world-famous; Dutch a leader by example for coastal fisherman. Together their spirit indelibly shapes the daily lives of the Newport, OR waterfront.
Half-e-Weizen is a refreshing, unfiltered fusion of wheat and Northwest Harrington malts, coriander, ginger, and Saaz hops in the Belgium style. Half-e-Weizen is available in the classic 22-ounce bottle and on draft.</t>
  </si>
  <si>
    <t>Mocha Porter / New Porter</t>
  </si>
  <si>
    <t>Dedicated to the chocolate lover in each of us. Mocha Porter was once known as New Porter, in honor of the town of Newport, Oregon and home of Rogue Ales. The January/February 1995 issue of Mens Health magazine features a bottle of Rogue New Porter (todays Mocha Porter) in the Fifth Annual Collection of Good Advise, Health News, Dire Warnings, Notable Folks and Unsolicited Opinion. New Porter is described as the Best New Beer for 1994! The caption reads: \Oh</t>
  </si>
  <si>
    <t>a bittersweet balance of malt and hops with a light cream finish. Mocha Porter is made from Northwest Harrington and Klages; 135-165</t>
  </si>
  <si>
    <t>95-115</t>
  </si>
  <si>
    <t>and 70-80 Crystal; Beeston Chocolate</t>
  </si>
  <si>
    <t xml:space="preserve"> Black</t>
  </si>
  <si>
    <t>Munich and Carastan malts. Perle and Centennial hops. Mocha Porter is available in a 12-ounce 6-pack</t>
  </si>
  <si>
    <t>the classic 22-ounce bottle</t>
  </si>
  <si>
    <t>Mogul Ale</t>
  </si>
  <si>
    <t>6.25</t>
  </si>
  <si>
    <t>Mogul is a complex blend of 5 malts and 7 hops. This years Mogul (12/05) will only get better with time...its a hedonistic mouthful with layers of rich malt and tremendous bitterness. A quote from John \more hops\" Maier</t>
  </si>
  <si>
    <t xml:space="preserve"> Drink Mogul ~ Prost!\" This batch of Mogul was brewed with Pale</t>
  </si>
  <si>
    <t xml:space="preserve"> Munich</t>
  </si>
  <si>
    <t xml:space="preserve"> Dark caramunich</t>
  </si>
  <si>
    <t xml:space="preserve"> Melanoidin</t>
  </si>
  <si>
    <t xml:space="preserve"> and Amber malts. 
Moguls hops include Newport</t>
  </si>
  <si>
    <t xml:space="preserve"> Amarillo</t>
  </si>
  <si>
    <t xml:space="preserve"> Chinook</t>
  </si>
  <si>
    <t xml:space="preserve"> Horizon</t>
  </si>
  <si>
    <t xml:space="preserve"> Cascade</t>
  </si>
  <si>
    <t>Centennial and Crystal...and Mogul (12/05) is dry-hopped with Amarillo and Centennial at the rate of 1 pound per barrel! Oh Hoppy Day!"</t>
  </si>
  <si>
    <t>Monk Madness Ale</t>
  </si>
  <si>
    <t xml:space="preserve">Let us give praise to our maker and glory to his bounty by learning about beer.\ ~ Friar Tuck </t>
  </si>
  <si>
    <t>The debut of Monk Madness began with the Johns Locker Stock draft program before being released to the Rogue Nation in the autumn of 2006 in 22-ounce bottles and kegs. Five layers of malt create a complex</t>
  </si>
  <si>
    <t xml:space="preserve"> slightly sweet flavor balanced by five different hop varieties. A versatile and robust ale</t>
  </si>
  <si>
    <t xml:space="preserve"> we recommend pairing this with spicy foods</t>
  </si>
  <si>
    <t xml:space="preserve"> stong cheeses</t>
  </si>
  <si>
    <t xml:space="preserve"> and/or with dessert. </t>
  </si>
  <si>
    <t>Monk Madness Ale is brewed with 12 ingredients: 2-row Pale</t>
  </si>
  <si>
    <t xml:space="preserve"> Belgian Munich</t>
  </si>
  <si>
    <t xml:space="preserve"> Belgian Special B</t>
  </si>
  <si>
    <t xml:space="preserve"> Weyermann Melonodon</t>
  </si>
  <si>
    <t xml:space="preserve"> and Amber Malts; Belgian Nobles</t>
  </si>
  <si>
    <t xml:space="preserve"> Centennial</t>
  </si>
  <si>
    <t>and Summit Hops; along with free-range coastal water and Rogues proproetary PacMan Yeast. Available in 22 ounce bottles and kegs. Note</t>
  </si>
  <si>
    <t>Monk Madness was not brewed in the winter of 2007-2008 due to shortages of the speciality malts."</t>
  </si>
  <si>
    <t>Morimoto Black Obi Soba Ale</t>
  </si>
  <si>
    <r>
      <rPr>
        <sz val="10"/>
        <color indexed="8"/>
        <rFont val="Helvetica Neue"/>
      </rPr>
      <t xml:space="preserve">The Morimoto Black Obi Soba Ale is part of the Rogue Ales Signature Series with internationally acclaimed Chef Masaharu Morimoto--a James Beard awarded chef and one of the stars of the Food Network series, Iron Chef. 
</t>
    </r>
    <r>
      <rPr>
        <sz val="10"/>
        <color indexed="8"/>
        <rFont val="Helvetica Neue"/>
      </rPr>
      <t xml:space="preserve">
</t>
    </r>
    <r>
      <rPr>
        <sz val="10"/>
        <color indexed="8"/>
        <rFont val="Helvetica Neue"/>
      </rPr>
      <t>Black Obi Soba Ale is dedicated to Phred Kaufmann, Rogues Distributor in Japan for the past decade--an International Rogue who runs Beer Inn Mugishutei in Sapporo (</t>
    </r>
    <r>
      <rPr>
        <u/>
        <sz val="10"/>
        <color indexed="8"/>
        <rFont val="Helvetica Neue"/>
      </rPr>
      <t>http://www.ezo-beer.com/index-e.html</t>
    </r>
    <r>
      <rPr>
        <sz val="10"/>
        <color indexed="8"/>
        <rFont val="Helvetica Neue"/>
      </rPr>
      <t xml:space="preserve">). Black Obi Soba is brewed with roasted buckwheat and malts (2-row pale, Munich, C-15, c-60 and Weyermann - note, this beer contains Gluten) providing a rich nut-laced flavor, while the 3 hop varieties (Horizon. Sterling and Cascade) blend to provide a refreshing zest. Morimoto Black Obi Soba Ale is packaged in a 22oz screened bottle and is available in select markets.
</t>
    </r>
    <r>
      <rPr>
        <sz val="10"/>
        <color indexed="8"/>
        <rFont val="Helvetica Neue"/>
      </rPr>
      <t>To learn more about the Chef, visit Morimotos web page.</t>
    </r>
  </si>
  <si>
    <t>Morimoto Imperial Pilsner</t>
  </si>
  <si>
    <t>Imperial Pilsner, part of the Morimoto Signature Series, was launched in September 2003. The beer was selected by internationally acclaimed Chef Masaharu Morimoto--a James Beard awarded chef and one of the stars of the Food Network series, Iron Chef. 
Brewed with four ingredients: 100% French Pilsner Malt, 100% Sterling Hops, Free Range Coastal Water and Czech Pilsner Yeast. Imperial Pilsner is golden in color with a dry hop floral aroma and intense hop bitterness supported by a big malty backbone. Available in a swing-top 750 mil ceramic bottle and 13.2 gallon sankey kegs.
To learn more about the Chef, visit Morimotos web page.</t>
  </si>
  <si>
    <t>Old Crustacean Barleywine 2004</t>
  </si>
  <si>
    <t>In Britain, seasonal brews for winter are high in alcohol, robust, malty, and dark. The two main styles of these brews are Old Ales and Barleywines. As the name suggests, barleywines are similar to wines in alcohol and need aging but are derived from grain, not the grape. Rogues barleywine is described by beer expert Stuart Ramsey as: \A masterful</t>
  </si>
  <si>
    <t xml:space="preserve"> robust</t>
  </si>
  <si>
    <t xml:space="preserve"> malty and dark. The cognac of beers. A hugh beer in a little bottle</t>
  </si>
  <si>
    <t xml:space="preserve"> this is a beer designed for sipping.
Old Crustacean is brewed with eight ingredients</t>
  </si>
  <si>
    <t xml:space="preserve"> Great Western Harrington</t>
  </si>
  <si>
    <t xml:space="preserve"> Hugh Baird Carastan and Munich Malts</t>
  </si>
  <si>
    <t xml:space="preserve"> Chinook and Centennial Hops</t>
  </si>
  <si>
    <t>free-range coastal water and PacMan yeast. Old Crustacean is best when aged for one year. Old Crustacean is available in a new 750-ml ceramic swingtop bottle (replacing the much older 7-ounce and more recent 12 ounce XS-line package) and on draft."</t>
  </si>
  <si>
    <t>Morimoto Soba Ale</t>
  </si>
  <si>
    <t>The Morimoto Soba Ale is part of the new Signature Series of Rogue Ales, launched in the Spring of 2003 with internationally acclaimed Chef Masaharu Morimoto--a James Beard awarded chef and one of the stars of the Food Network series, Iron Chef. 
Soba (also known as buckwheat) is not a type of wheat but a member of the rhubard family (a fruit, not a grain!) Soba has been a longtime staple of Japanese cuisine because of its nutritional value. Buckwheat is high in potassium, phosphorous, vitamin B (50 percent more than wheat) and protein, and its virtually fat-free. The fruits of buckwheat plant are like small beechnuts, which are milled to separate the edible groats from the dark brown hulls. The groats are then roasted and used more or less like a grain (a good example is Kasha).
Morimoto Soba Ale is brewed with Roasted Buckwheat, Pale malt, Munich Malt, 13-17 Carastan Malt, and Crystal Hops. (Note, this beer contains Gluten.) The flavor is unique, toasty-nutty sensation with medium body and good hop bitterness. Morimoto Soba Ale is available in a 22 ounce silkscreened bottle and 13.2 gallon sankey kegs.
To learn more about the Chef, visit Morimotos web page.</t>
  </si>
  <si>
    <t>Oregon Golden Ale</t>
  </si>
  <si>
    <t>Oregon Golden Ale is the original Rogue brew dating back to 1988 and the days of the old Ashland brewpub location (which was destroyed by a flood several years ago). Deep golden in color with a rich malty aroma. Delicately smooth and crisp flavor and an herbal finish. Oregon Golden Ale is created from Northwest Harrington and Klages, and Maier Munich Malts (18% speciality grains, .19 lbs grain per bottle). Kent Golding and Cascade hops. Oregon Golden Ale is available in a 22-ounce bottle (the 12-ounce 6-pack was phased out in early 2005), and on draft.</t>
  </si>
  <si>
    <t>Santas Private Reserve</t>
  </si>
  <si>
    <t>Rogues annual holiday offering, Santas Private Reserve, is a variation of the classic Saint Rogue Red, but with double the hops--including Chinook, and Centennial, and a mystery hop called Rudolph by head brewer John \more hops\" Maier!This holiday elixir is brewed with two-row Harrington</t>
  </si>
  <si>
    <t>Carastan 13-17</t>
  </si>
  <si>
    <t>and Crystal 70-80 malts</t>
  </si>
  <si>
    <t>plus free range coastal water and Johns proprietary top-fermenting Pacman yeast. Available in both 22-ounce bottles</t>
  </si>
  <si>
    <t>12oz Loose packs for Winter 2005</t>
  </si>
  <si>
    <t>and 12oz six packs for 2006."</t>
  </si>
  <si>
    <t>Shakespeare Stout</t>
  </si>
  <si>
    <t>Stout was first introduced by Guinness in Ireland as \Extra Stout\" (a stronger version of their Porter). Later</t>
  </si>
  <si>
    <t xml:space="preserve"> Milk</t>
  </si>
  <si>
    <t>and Oatmeal Stouts are English adaptations with less alcohol and less bitter then the dry Irish Stouts. Victorian England recognized Oatmeal Stouts nutritional value and it is traditionally the drink of choice for nursing mothers and athletes. It is a beer equally at home with oysters as it is with a homemade pizza and freshly tossed green salad (or as a float over ice cream).
Rogues Shakespeare Stout received a 99</t>
  </si>
  <si>
    <t>the highest score of the 309 beers in 44 categories at the 1994 World Beer Championships. The June/July 1998 issue of Mens Journal included Rogue Ales Shakespeare Stout as one of \"The 100 Best Things to Eat in America.\"Based on Stuart Kallens book</t>
  </si>
  <si>
    <t>\"The 50 Best Beers in the World\"</t>
  </si>
  <si>
    <t xml:space="preserve"> Shakespeare Stout was ranked the third best beer in the world and best American Beer--which makes it the Worlds Best Stout!
Rogues Shakespeare Stout is ebony in color</t>
  </si>
  <si>
    <t xml:space="preserve"> a rich creamy head and a mellow chocolate aftertaste. It is made from Northwest Harrington</t>
  </si>
  <si>
    <t xml:space="preserve"> Crystal</t>
  </si>
  <si>
    <t xml:space="preserve"> and Chocolate malts</t>
  </si>
  <si>
    <t xml:space="preserve"> roasted barley and rolled oats</t>
  </si>
  <si>
    <t>along with Cascade hop. Shakespeare Stout is available in the classic 22-ounce bottle</t>
  </si>
  <si>
    <t>a commemorative 3-litre bottle with ceramic swing-top</t>
  </si>
  <si>
    <t>Red Fox</t>
  </si>
  <si>
    <t>Roughstock Ale</t>
  </si>
  <si>
    <t>a special bottle dedicated to Jim Steen, member of the Professional Rodeo Coyboys Association and rogue extrodinaire.</t>
  </si>
  <si>
    <t>Ten Thousand Brew Ale</t>
  </si>
  <si>
    <r>
      <rPr>
        <sz val="10"/>
        <color indexed="8"/>
        <rFont val="Helvetica Neue"/>
      </rPr>
      <t xml:space="preserve">Brew 10,000: One Brewer, Eighteen Years, Ten-Thousand Batches of Beer. 
</t>
    </r>
    <r>
      <rPr>
        <sz val="10"/>
        <color indexed="8"/>
        <rFont val="Helvetica Neue"/>
      </rPr>
      <t xml:space="preserve">
</t>
    </r>
    <r>
      <rPr>
        <sz val="10"/>
        <color indexed="8"/>
        <rFont val="Helvetica Neue"/>
      </rPr>
      <t xml:space="preserve">Brew 10,000 is not so much a style of beer, rather it is a new recipe using some of the best ingredients John Maier has ever brewed with... Vienna, French Special Aroma, and Maris Otter Pale Malts; Yakima Summit and German Saphir Hops, Free-range Coastal Waters, and PacMan Yeast. 
</t>
    </r>
    <r>
      <rPr>
        <sz val="10"/>
        <color indexed="8"/>
        <rFont val="Helvetica Neue"/>
      </rPr>
      <t xml:space="preserve">
</t>
    </r>
    <r>
      <rPr>
        <sz val="10"/>
        <color indexed="8"/>
        <rFont val="Helvetica Neue"/>
      </rPr>
      <t xml:space="preserve">Brew 10,000 was brewed only once, so its allocated and very, very limited. Its packaged in the swing-top 750-ml ceramic bottle and available only at select retailers. Note, Brew 10,000 was sold out at the brewery in early 2007, however, very limited amounts may still available in the retail trade, email </t>
    </r>
    <r>
      <rPr>
        <u/>
        <sz val="10"/>
        <color indexed="8"/>
        <rFont val="Helvetica Neue"/>
      </rPr>
      <t>Schuyler@rogue.com</t>
    </r>
    <r>
      <rPr>
        <sz val="10"/>
        <color indexed="8"/>
        <rFont val="Helvetica Neue"/>
      </rPr>
      <t xml:space="preserve"> for a retailer near you.</t>
    </r>
  </si>
  <si>
    <t>XS Imperial Stout</t>
  </si>
  <si>
    <t>Deserving the title \Emperor of Ales\" (unlike the bourgeois \"King of Beers\")</t>
  </si>
  <si>
    <t xml:space="preserve"> unrefrigerated journeys. Rogue Imperial Stout</t>
  </si>
  <si>
    <t xml:space="preserve"> considered the high end of stouts</t>
  </si>
  <si>
    <t>is made of 2-row Great Western Harrington &amp; Klages</t>
  </si>
  <si>
    <t>Hugh Baird XLT-80</t>
  </si>
  <si>
    <t xml:space="preserve"> Munich and Chocolate Malts; Willamette</t>
  </si>
  <si>
    <t xml:space="preserve"> Cascade and Chinook hops; rolled oats; and two secret ingredients. Unfiltered and unfined</t>
  </si>
  <si>
    <t>Imperial Stout is best when aged for one year. Imperial Stout is available in a new 750-ml ceramic swing-top bottle (replacing the much older 7-ounce and more recent 12-ounce XS-line packaging) and on draft."</t>
  </si>
  <si>
    <t>Ãœber Pilsner</t>
  </si>
  <si>
    <t>A German style Pilsner, pale gold in color, medium bodied with a malty aroma and a crisp hop bitterness (100% Sterling hops). Uber Pils is brewed with three Great Western and two Weyermann malts, Czech Pils Yeast and Free Range Coastal Waters. UberFest Pils is available in the classic Rogue 22-ounce bottle and kegs, from late autumn through early spring. No Chemicals, Additives, or Preservatives</t>
  </si>
  <si>
    <t>Issaquah Bullfrog Ale</t>
  </si>
  <si>
    <t>An American style wheat beer and an Issaquah Brewhouse origina. Light in color and body and served with a lemon, Bullfrog is crisp, refreshing and goes down easy. Take a flying leap!
Bullfrog Ale took the Silver Medal at the 2004 Great American Beer Festival in the American Wheat category.</t>
  </si>
  <si>
    <t>Chamomellow</t>
  </si>
  <si>
    <t>Chamomellow is an herbal golden ale infused with chamomile, which provides an enticing floral aroma. Chamomile is one of the oldest garden herbs used by ancient Egyptians and other cultures to battle illness, promote calm and relieve anxiety, hence the name Chamomellow. Dedicated to Caleb McLoughlin, a revolutionary brewer who created this elixir at Rogues Issaquah Brewhouse and won a Gold medal in the Herbs &amp; Spice category at the 2003 Great American Beer Festival.
Chamemollow is created from Northwest Harrington and Klages, and Maier Munich Malts (18% speciality grains, .19 lbs grain per bottle). Kent Golding and Cascade hops, and infused with Chamomile. Available in a limited edition 22-ounce bottles (originally as Test Batch 1 - Gold Medal Series), and on draft at Rogues six Public Houses.</t>
  </si>
  <si>
    <t>Dad's Little Helper</t>
  </si>
  <si>
    <t>\This aint your Dads malt liquor\" - Brewmaster John Maier 
After the death of his wife</t>
  </si>
  <si>
    <t xml:space="preserve"> love</t>
  </si>
  <si>
    <t xml:space="preserve"> selflessness and dedication inspired his daughter</t>
  </si>
  <si>
    <t xml:space="preserve"> Sonora Smart Dodd</t>
  </si>
  <si>
    <t>to organize the First Fathers Day on June 19th</t>
  </si>
  <si>
    <t>1910. In 1924 President Calvin Coolidge proclaimed the third Sunday in June as Fathers Day. President Nixon</t>
  </si>
  <si>
    <t>in 1972</t>
  </si>
  <si>
    <t xml:space="preserve"> established it as a permanent day of national observance. 
Dads is brewed with Harrington and Klages malts</t>
  </si>
  <si>
    <t xml:space="preserve"> Flaked Corn</t>
  </si>
  <si>
    <t xml:space="preserve"> Crystal Hops</t>
  </si>
  <si>
    <t xml:space="preserve"> Free Range Coastal Water</t>
  </si>
  <si>
    <t>and Czech Pils Yeast. Available in the spring of 2005 in the classic 22-ounce Rogue micropiece."</t>
  </si>
  <si>
    <t>A strong, but well balanced winter warmer, this ale has extreme complexity made for a holiday feast.  The addition of Raisins and Molasses in the brewing process produces unusual spiced rum like flavors to go along with the well balanced malt and hops.  
No Chemicals, Additives or Preservatives.</t>
  </si>
  <si>
    <t>Golden Frog</t>
  </si>
  <si>
    <t>A Belgian - Style Pale Ale.  The Belgian yeast produces flavors of cloves, banana, and other spices that meld perfectly with the malt and hops.  Ingredients: Pilsner Malt, Saaz Hops, Blegian Yeast, Free Range Cascade Water.
No Chemicals, Additives or Preservatives.</t>
  </si>
  <si>
    <t>Honey Orange Wheat</t>
  </si>
  <si>
    <t>Honey Orange Wheat is an unfiltered wheat beer and has flavors of honey and orange balanced with a nice medium-sweet malt character. It is medium bodied with no harsh bitterness and a nice honey-orange finish. It is made from Northwest Two-Row and Wheat Malts; Willamette Hops; #48 Oregon Wildflower Honey, Orange Juice, and Free Range Coastal Waters. It is currently available on draft.</t>
  </si>
  <si>
    <t>Hoppy Frog</t>
  </si>
  <si>
    <t>A Northwest Style IPA. Nice Balance of Malt and Hops, not too extreme in either direction. 2 Ingredients: Maris Otter Malt, Amarillo Hops.</t>
  </si>
  <si>
    <t>Imperial Red</t>
  </si>
  <si>
    <t>Imperial Red is the newest addition to Rogues award winning Imperial Family of XS products. The Imperial Red recipe originates from Rogues Eugene City Brewery and is being produced in Newport for distribution (note, initially during 2007 in kegs only to JLS accounts. A 750-ml ceramic swing-top bottle and 13.2 gallon kegs will be available in 2008.) Imperial Red has already garnered international acclaim and awards, including a Bronze Medal at the 2006 Great American Beer Festiva and recently it was named Grand Champion at the US Beer Tasting Championships! 
Deep copper chestnut color with toffee, brown sugar, nuts, and spice amomas. A rich supple entry leads to an off-dry medium body of tangy raisins and citrus marmalade, bittersweet chocolate, and mild spice flavors. It finishes with a long nutty, fruity fade. 
Imperial Red is brewed with Crystal, Chocolate, Munich and two-row Pale Malts; Palisade and Aroma Crystal hops, Pacman Yeast, and Free Range Coastal Waters.</t>
  </si>
  <si>
    <t>Jittery Frog</t>
  </si>
  <si>
    <t>This special coffee stout includes NAFTA approved, organic, shade grown coffee beans from Costa Rica, Indonesia, and Ethiopia roasted by the brewmaster at local coffee roaster Red Twig in Edmonds, Wa.  Hints of your morning cup are evident in the aroma, flavor and finish of this breakfast beer (but not just for breakfast).  
No Chemicals, Additives or Preservatives.</t>
  </si>
  <si>
    <t>Kells Irish Style Lager</t>
  </si>
  <si>
    <t>In 1998 the McAleese Brothers, owners of Kells Irish Pubs in Portland, OR, Seattle, WA, and San Francisco, CA, wanted to make an American beer that would float Guinness. 
Gerard and Patrick McAleese asked John Maier to create a beer with a green apple bite flavor profile. It took four batches to get it just right. John used acidulated malts imported from Europe to get the crisp, lemony/apple flavor the McAleese Brothers wanted. The bottle label reflects the McAleese family heritage, puctures the Kells Irish Pub logo, and a traditional Irish flutist. 
The first Kells Irish Pub opened in Seattle in October 1983 in Post Alley, above the historic Pike Place Market. The restaurant will remind you of the Old Country with its warm, cozy atmosphere and traditional surroundings. Theres also a patio outside thats a great place to feel the breeze from the Puget Sound and the buzz from the Market. Kells has Seattles largest selection of Single Malt Scotch. 
The Kells Irish Pub in Portland is a local landmark and has been named the #1 Irish Entertainment venue in America. Sit by the fire, belly up to the bar, check out the cigar room, and dont miss the St. Patricks Day Festival, the largest Irish Fest in Oregon. 
The Pub in San Francisco is next to the historic North Beach neighborhood and reflects the Old World charm and hospitality the McAleese family brought with them from Ireland. 
Kells Irish Lager has won world-wide acclaim by winning 8 medals from the World Beer Championship and a Gold Medal at the Australian International Beer Awards. 
Kells Irish Lager is brewed with 7 ingredients: Great Western Pale, Crystal, Wheat and Acidulated Malts; Sterling Hops; Free Range COastal Water and Czech Pilsner Yeast.</t>
  </si>
  <si>
    <t>Menage Frog</t>
  </si>
  <si>
    <t>Belgian Style Tripel using same Abbey Yeast. Monster aromas and sweet flavors coming from the yeast and a huge amount of Belgian Candi Sugar. Ingredients: Weyermann Pilsner Malt, Belgian Candi Sugar, Saaz Hops.</t>
  </si>
  <si>
    <t>Rogue Smoke</t>
  </si>
  <si>
    <t>Rogue Smoke(previously known as Welkommen on draft) is a German style Rauchbier (Smoke Beer), which was inspired by the Fall of the Berlin Wall. Most rauch brews are bottom fermented, however Rogue Smoke, is top fermented. It is orange-amber in hue with a delicate smoke aroma and flavor with an intense hop finish.
In All About Beer, August, 1995 issue, Christopher Brooks writes \Alder wood</t>
  </si>
  <si>
    <t xml:space="preserve"> is the smoking agent</t>
  </si>
  <si>
    <t xml:space="preserve"> though a small amount of Bamberg malt is used in the mash</t>
  </si>
  <si>
    <t xml:space="preserve"> too. Beech is drier than alder</t>
  </si>
  <si>
    <t xml:space="preserve"> reports brewmaster John Maier</t>
  </si>
  <si>
    <t xml:space="preserve"> so we use a little of that for added complexity. Welkommen</t>
  </si>
  <si>
    <t xml:space="preserve"> a smoky</t>
  </si>
  <si>
    <t xml:space="preserve"> nutty ale</t>
  </si>
  <si>
    <t xml:space="preserve"> is also very dry</t>
  </si>
  <si>
    <t>which given the 15 pounds of hops (perle and Saaz) added to each 15-barrel batch</t>
  </si>
  <si>
    <t xml:space="preserve"> is no surprise.\" The seven medals in nine years which Rogue Smoke won at theGreat American Beer Festival in Denver are also a tribute to this unusual brew.
Rogue Smoke is brewed with Great Western Harrington</t>
  </si>
  <si>
    <t xml:space="preserve"> Hugh Baird Crystal</t>
  </si>
  <si>
    <t>Carastan (30-37 and 13-17)</t>
  </si>
  <si>
    <t>Chucks Alderwood Smoked Munich and Bamberg Beechwood Smoked malts; plus Perle and Saaz hops. Rogue Smoke is available in the classic 22-ounce seriograph bottle (replacing the older 7 ounce bottle) and on draft."</t>
  </si>
  <si>
    <t>Tracktown IPA</t>
  </si>
  <si>
    <t>Offering a hop-heads paradise, this unfiltered Northwest-Style India Pale Ale introduces a big floral hop character to the aroma, flavor and finish. Hops, Hops, Hops from front to back but nicely offset with a malty richness that prevents this ale from being overbearing. Tracktown is made from 100% Floor Malted Maris Otter, 100% Northwest Amarillo Hops, Free Range Coastal Water, and absolutely No Chemicals, Additives, or Preservatives.</t>
  </si>
  <si>
    <t>Let Battle Commence... Trafalgar is a Gold Medal Award winning bottle conditioned India Pale Ale brewed to a 19th Century recipe. Listed in the Top 500 Ales in the World, Trafalgar measures 6% ABV. Brewed in the Royal Forest of Dean at Freeminer Brewery in the UK and distributed by Rogue Ales in the US.
Trafalgar IPA is a true India Pale Ale, brewed to an original 19th Century recipe. IPA's were brewed at high APV and heavily hopped to enable their preservation on the long journey to the colonies from England. This Ale is brewed from the oldest working traditional floor maltings in Warminster, Wiltshire. The hops are traditional \Goldings\" variety grown around Ledbury</t>
  </si>
  <si>
    <t>Youngers Special Bitter</t>
  </si>
  <si>
    <t>Our original Rogue Ale, Youngers Special Bitter (affectionately nicknamed YSB) is a classic English Special Bitter named after Bill Younger of the infamous Horse Brass Pub in Portland, Oregon. The Malt Advocate described Youngers Special Bitter as \rich and flavorful. A triad of caramel maltiness</t>
  </si>
  <si>
    <t xml:space="preserve"> and hop bitterness in aroma and flavor. A fuller malt foundation than some other pale ales</t>
  </si>
  <si>
    <t xml:space="preserve"> with some background spiciness. Dry</t>
  </si>
  <si>
    <t xml:space="preserve"> hoppy finish.\" In the SouthWest Brewing News</t>
  </si>
  <si>
    <t>Feb/March 1994 issue</t>
  </si>
  <si>
    <t>George Fix wrote \"A strong case could be made for Rogue Ale being included among the top 5 ales brewed in the US.\"
YSB is amber in color with a mild hoppy finish. Brewed with a blend of 2-row Harrington and Crystal malts</t>
  </si>
  <si>
    <t>Willamette and East Kent Golding hops. YSB is available in the classic 22-ounce seriograph bottle (the 12-ounce 6-pack was phased out in early 2005)</t>
  </si>
  <si>
    <t>Dark Mild</t>
  </si>
  <si>
    <t>To quote Dr. John Harrison, a great influence on my brewing, \Mild ale is the only beer with an uninterrupted history from medieval times to the present day.\" The \"mild\" means low hop bitterness</t>
  </si>
  <si>
    <t xml:space="preserve"> high or low in alcohol</t>
  </si>
  <si>
    <t xml:space="preserve"> dry or sweet. This is difficult for modern style wiennies to grasp. How can one style be so many things? How can I judge it good or bad?. The current Brewery Creek Dark Mild is medium brown</t>
  </si>
  <si>
    <t>soft hops and about 3.5% abv. It could be a bit more estery. It is a lovely style."</t>
  </si>
  <si>
    <t>\Guinness\" is the prototype of all modern stouts. Many people</t>
  </si>
  <si>
    <t xml:space="preserve"> don't realize that there are different varieties of \"Guinness\" brewed around the world. \"Draught Guinness* and \"Foreign Extra Stout\" are the two primary types brewed in Ireland. Foreign Extra is the one I have emulated. It is closer in style to the London Porters of old than to modern stout. Very dark and rich</t>
  </si>
  <si>
    <t xml:space="preserve"> not as dry as Draught</t>
  </si>
  <si>
    <t>about 6% abv and around 60 IBUs (that's hop bitterness). I used \"First Gold\" hops because that's what I could get. Guinness use Nitrogen mixed with carbon dioxide to dispense their stout which adds to the creamy mouth-feel. BTW: The \"Imported\" Guinness you buy here in the US comes from Canada. It could just as well be brewed in the US but the common wisdom in the brewing world is that Americans prefer \"imported\" beers and will pay more for them."</t>
  </si>
  <si>
    <t>2010-07-22 20:00:20
"4216"</t>
  </si>
  <si>
    <t>Airship Light</t>
  </si>
  <si>
    <t>A blonde ale that is very light in color and body with no bitterness. A thirst quenching, American light-bodied blonde ale.</t>
  </si>
  <si>
    <t>2010-07-22 20:00:20
"4217"</t>
  </si>
  <si>
    <t>Hoppus Maximus</t>
  </si>
  <si>
    <t>The complex charactor of American hops and amber colored caramel malts make it crisp &amp; refreshing.</t>
  </si>
  <si>
    <t>2010-07-22 20:00:20
"4218"</t>
  </si>
  <si>
    <t>Siberian Night Imperial Stout</t>
  </si>
  <si>
    <t>Imperial Stouts are by far the \GRAND - DADDY\" of all stouts. For those who demand flavor</t>
  </si>
  <si>
    <t xml:space="preserve"> this is the perfect libation."</t>
  </si>
  <si>
    <t>2010-07-22 20:00:20
"4219"</t>
  </si>
  <si>
    <t>Old Leghumper Porter</t>
  </si>
  <si>
    <t>A robust porter, dark brown in color and full bodied with a malty sweet taste.</t>
  </si>
  <si>
    <t>2010-07-22 20:00:20
"4220"</t>
  </si>
  <si>
    <t>Rasberry Ale</t>
  </si>
  <si>
    <t>The inviting flavor and aroma of freshly picked raspberries is naturally infused in this unique, refreshing fruit beer. Raspberry Ale is brewed in the typical Thirsty Dog fashion, full of flavor and uninhibited</t>
  </si>
  <si>
    <t>2010-07-22 20:00:20
"4221"</t>
  </si>
  <si>
    <t>Twisted Kilt Scotch Ale</t>
  </si>
  <si>
    <t>Caramelized sugars lend a unique flavor and aroma to this lightly hopped, malty smooth, Scottish Export Ale.</t>
  </si>
  <si>
    <t>2010-07-22 20:00:20
"4222"</t>
  </si>
  <si>
    <t>Cerberus 10 Dog Ale</t>
  </si>
  <si>
    <t>This beer is made with one grain and 4 Belgian yeasts, a deceptive golden color, and a malty palate lend complexity to this Belgian Trippel Ale.</t>
  </si>
  <si>
    <t>2010-07-22 20:00:20
"4223"</t>
  </si>
  <si>
    <t>Orthus Belgian Dubbel</t>
  </si>
  <si>
    <t>Orthus was the two-headed hell hound brother of Cerberus, the three-headed dog that guarded the gates of hell. Orthus is a Belgian Dubbel brown in color, 7 grains, 3 hops, Trappist high gravity yeast. Very Drinkable.</t>
  </si>
  <si>
    <t>2010-07-22 20:00:20
"4224"</t>
  </si>
  <si>
    <t>Labrador Lager</t>
  </si>
  <si>
    <t>A Traditional German Lager brewed with all German grain &amp; yeast. Very drinkable.</t>
  </si>
  <si>
    <t>2010-07-22 20:00:20
"4225"</t>
  </si>
  <si>
    <t>Stud Service Stout</t>
  </si>
  <si>
    <t>3.1</t>
  </si>
  <si>
    <t>A traditional dry Irish Stout. Very Flavorful while low in calories and alcohol. An easy drinking â€œsession beerâ€ that has a nice caramel flavor an smooth finish.</t>
  </si>
  <si>
    <t>2010-07-22 20:00:20
"4226"</t>
  </si>
  <si>
    <t>Maibark</t>
  </si>
  <si>
    <t>Golden, easy drinking, traditional example of Maibock. All German grains, yeast and hops.</t>
  </si>
  <si>
    <t>2010-07-22 20:00:20
"4227"</t>
  </si>
  <si>
    <t>Barktoberfest</t>
  </si>
  <si>
    <t>A traditional old world German Oktoberfest made with German grains, yeast and hops.</t>
  </si>
  <si>
    <t>2010-07-22 20:00:20
"4228"</t>
  </si>
  <si>
    <t>Spiced Pumpkin Ale</t>
  </si>
  <si>
    <t>Brewed with summer's harvest of pumpkin, squash, honey, ginger, and love of great beers.</t>
  </si>
  <si>
    <t>2010-07-22 20:00:20
"4229"</t>
  </si>
  <si>
    <t>12 Dogs Christmas Ale</t>
  </si>
  <si>
    <t>Spiced for the holidays with honey, cinnamon, ginger, nutmeg and Santa's secret recipe.</t>
  </si>
  <si>
    <t>2010-07-22 20:00:20
"4230"</t>
  </si>
  <si>
    <t>Farmer Jon's Oatmeal Stout</t>
  </si>
  <si>
    <t>Hearty, creamy oatmeal stout has hints of espresso and an elegant dark chocolate sweetness. Flavor and aroma are characteristic of Espresso and Dark Chocolate. It has a rich, silky, full, and complex body with a long, rich, smooth finish.</t>
  </si>
  <si>
    <t>2010-07-22 20:00:20
"4231"</t>
  </si>
  <si>
    <t>Fat Tire Amber Ale</t>
  </si>
  <si>
    <t xml:space="preserve">Named in honor of our founder Jeff's bike trip through Belgium, Fat Tire Amber Ale marks a turning point in the young electrical engineer's home brewing. </t>
  </si>
  <si>
    <t>Belgian beers use a far broader pallet of ingredients (fruits</t>
  </si>
  <si>
    <t xml:space="preserve"> spices</t>
  </si>
  <si>
    <t xml:space="preserve"> esoteric yeast strains) than German or English styles. Jeff found the Belgian approach freeing. Upon his return</t>
  </si>
  <si>
    <t xml:space="preserve"> Jeff created Fat Tire and Abbey Belgian Ale</t>
  </si>
  <si>
    <t xml:space="preserve"> (assuming Abbey would be his big gun). He and his wife</t>
  </si>
  <si>
    <t xml:space="preserve"> Kim traveled around sampling their homebrews to the public. </t>
  </si>
  <si>
    <t>Fat Tire's appeal quickly became evident. People liked everything about it. Except the name. Fat Tire won fans is in its sense of balance: toasty</t>
  </si>
  <si>
    <t xml:space="preserve"> biscuit-like malt flavors coasting in equilibrium with hoppy freshness."</t>
  </si>
  <si>
    <t>Brune (Brown)</t>
  </si>
  <si>
    <t>Dark brown with a nice tan head.
Sweet and aromatic.
Smooth and best served cold from a goblet or chalice.
I have had this on tab, in a 12oz bottle and 1 liter bottle.  It is very common on to be on tap in Belgium and Paris as well as in a bottle in the UK.
I have not seen it in the US nor can I find a distributor that could get it.</t>
  </si>
  <si>
    <t>Upland Wheat Ale</t>
  </si>
  <si>
    <t>O'Hara's Celtic Stout</t>
  </si>
  <si>
    <t>Unlike the image, does not have the creamy head like many Irish stouts (Beamish, Guinness, Murphys) and as a result lighter on the stomach and nice with a meal. Very distinctive taste which may put off those not accustomed to drinking stouts.I would recommend it for the more adventurous pallette.
Roast barley comes through in the taste.</t>
  </si>
  <si>
    <t>Balashi</t>
  </si>
  <si>
    <t>St. Adrian's Alt</t>
  </si>
  <si>
    <t>Avenue Ale</t>
  </si>
  <si>
    <t>2007 Maryland Governor's Cup Bronze Medal:
A golden colored ale with crisp malt character and a slightly spicy hop aroma. We use a good amount of wheat and some German malt in this one to give it a very refreshing taste. Avenue Ale is a true session beer, so sit down and prepare for a long one.</t>
  </si>
  <si>
    <t>Copper Head Ale</t>
  </si>
  <si>
    <t>Geary's Pale Ale</t>
  </si>
  <si>
    <t>\A classic British pale ale with a nod to the legendary beers of Burton-on-Trent. Copper-colored</t>
  </si>
  <si>
    <r>
      <rPr>
        <sz val="10"/>
        <color indexed="8"/>
        <rFont val="Helvetica Neue"/>
      </rPr>
      <t xml:space="preserve"> clean and crisp with lots of late hope taste in an appetizing complex with ale fruitiness from imported Hampshire yeast.\" ~ </t>
    </r>
    <r>
      <rPr>
        <u/>
        <sz val="10"/>
        <color indexed="8"/>
        <rFont val="Helvetica Neue"/>
      </rPr>
      <t>http://www.gearybrewing.com/pages/pale.php</t>
    </r>
    <r>
      <rPr>
        <sz val="10"/>
        <color indexed="8"/>
        <rFont val="Helvetica Neue"/>
      </rPr>
      <t>"</t>
    </r>
  </si>
  <si>
    <t>Aecht Schlenkerla Rauchbier Urbock</t>
  </si>
  <si>
    <t>A smoked bock beer for Bamberg's strong beer season (October through December). Matured for months in ancient rock-cellars underneath Bamberg and tapped freshly from the oakwood cask. Similar to, but much bigger than the classic Maerzen style.</t>
  </si>
  <si>
    <t>Grolsch Amber Ale</t>
  </si>
  <si>
    <t>Grolsch Premium Weizen</t>
  </si>
  <si>
    <t>Grolsch Premium Weizen is the main wheat beer made by Grolsch.
It is made according to the German Reinheitsgebot (\German Beer Purity Law\")</t>
  </si>
  <si>
    <t xml:space="preserve"> water</t>
  </si>
  <si>
    <t xml:space="preserve"> hoppes and barley."</t>
  </si>
  <si>
    <t>Grolsch Dunkel Weizen</t>
  </si>
  <si>
    <t>Grolsch Dunkel Weizen is the darker version of Grolsch Premium Weizen.</t>
  </si>
  <si>
    <t>Grolsch Pilsner Speciale</t>
  </si>
  <si>
    <t>Grolsch Speciale Pilsner is a special version of the Grolsch Premium Pilsner. It has a fruitier taste than the Premium Pilsner.</t>
  </si>
  <si>
    <t>Grolsch Premium Pilsner</t>
  </si>
  <si>
    <t>The 'standard' Grolsch beer.</t>
  </si>
  <si>
    <t>Sneck Lifter</t>
  </si>
  <si>
    <t>A dark beer with a reddish tinge derived from the use of coloured malts, full of complex flavours, which create an intriguing beer of great character.
In Northern English dialect sneck means door latch and a sneck lifter was a manâ€™s last sixpence which enabled him to lift the latch of a pub door and buy himself a pint, hoping to meet friends there who might treat him to one or two more.</t>
  </si>
  <si>
    <t>Chimay Grand Reserve(Chimay Blue)</t>
  </si>
  <si>
    <t>Named Grande RÃ©serve in 75 cl (25.4 fl.oz.) bottles, it is principally distinguished by its character of a strong beer. 
This is a beer whose fragrance of fresh yeast with a light, flowery rosy touch is especially pleasant. 
Its flavour, noticed when tasting it, only accentuates the pleasant sensations perceived in the aroma , while revealing a light but pleasant touch of roasted malt.
This top fermented Trappist beer , refermented in the bottle, is not pasteurised.</t>
  </si>
  <si>
    <t>La Trappe Enkel / La Trappe Blond</t>
  </si>
  <si>
    <t>La Trappe Dubbel</t>
  </si>
  <si>
    <t>Rodenbach</t>
  </si>
  <si>
    <t>Leffe Blonde</t>
  </si>
  <si>
    <t>Newcastle Brown Ale</t>
  </si>
  <si>
    <t>Abbey Dubbel</t>
  </si>
  <si>
    <t>Domaine DuPage French Country Ale</t>
  </si>
  <si>
    <t>Domaine DuPage is a rural, northern France, amber colored ale. This well balanced beer is full and sweet up front with caramel, toasty, and fruity characters. The finish has a gentle floral and spicy hop balance that cleanses the palate.</t>
  </si>
  <si>
    <t>The Bitter End Pale Ale</t>
  </si>
  <si>
    <t>Very drinkable light golden ale.  Extremely refreshing hop finish</t>
  </si>
  <si>
    <t>Maximus Ale</t>
  </si>
  <si>
    <t>Bar Harbor Real Ale</t>
  </si>
  <si>
    <t>A good, clean nutbrown ale with a malty body. This is our most popular ale due to its smooth and malty flavor.
We use a mixture of pale, crystal and black malts in this one, and our primary hop is Target, though we also add some Whitbread Goldings Variation as well.
The Real Ale is best fresh, so fresh in fact, that it's great right out of the bright tank.</t>
  </si>
  <si>
    <t>From the Brewer's Website:
The Dundee family began with Honey Brown Lager in the early 1990's during the height of the craft brewing resurgence. Introduced by then brewery head Jack \JW\" Wehle</t>
  </si>
  <si>
    <t xml:space="preserve"> New York. The brand was an overwhelming success that defied definition as a style and grew to tremendous acclaim</t>
  </si>
  <si>
    <t xml:space="preserve"> garnering several medals at the World Beer Cup and the Great American Beer Festival."</t>
  </si>
  <si>
    <t>Apricot Weizen Ale</t>
  </si>
  <si>
    <t>Brewed by the original Wheat Beer Pioneers, Pyramid Apricot Weizen Ale is left unfiltered for extra flavor and aroma.
The gold medalist of fruit beers, Pyramid Apricot Weizen is an adventurous wheat ale that offers the pleasing aroma and flavor of fresh apricots, and smooth and refreshing character for which our wheat beers are known.
Original Gravity: 11.75
Alcohol By Volume: 5.10%
Malts: 2-Row Barley, Malted Wheat, Caramel
Hops: Nugget
Availability: Year Round
Best Paired With: Appetizers, salads, and desserts such as pies and pastries.
Best of the Northwest/Pacific in the \Fruit Beer\" category at the 2000 United States Beer Tasting Championship</t>
  </si>
  <si>
    <t xml:space="preserve"> GABF</t>
  </si>
  <si>
    <t xml:space="preserve"> \"Fruit and Vegetable Beers\"</t>
  </si>
  <si>
    <t>1994"</t>
  </si>
  <si>
    <t>St-Ambroise Oatmeal Stout</t>
  </si>
  <si>
    <t>St-Ambroise Apricot Wheat Ale</t>
  </si>
  <si>
    <t>Apricot Wheat Ale blends various barley malts with malted wheat and natural apricot essence to create an original-tasting beer with a clean, fruit nose.
5% alc/vol  Available in Bottles and Draft</t>
  </si>
  <si>
    <t>Tecate</t>
  </si>
  <si>
    <t>Corona Extra</t>
  </si>
  <si>
    <t>Club Colombia</t>
  </si>
  <si>
    <t>La mejor cerveza de Colombia.</t>
  </si>
  <si>
    <t>WaldschlÃ¶sschen Dunkel</t>
  </si>
  <si>
    <t>dark, bottom-fermented, more on the sweet side, made of 100% barley malt  according to ther description, very good to meat</t>
  </si>
  <si>
    <t>Boulevard Unfiltered Wheat</t>
  </si>
  <si>
    <t>Boulevard Unfiltered Wheat Beer is a lively, refreshing ale with a naturally citrusy flavor and distinctive cloudy appearance. This easy-drinking American-style wheat beer has become our most popular offering, and the best-selling craft beer in the Midwest.</t>
  </si>
  <si>
    <t>Bison Chocolate Stout</t>
  </si>
  <si>
    <t>\This richly textured</t>
  </si>
  <si>
    <t xml:space="preserve"> with a malty rich flavor.  Adding this to my list of preferred beers."</t>
  </si>
  <si>
    <t>From the Sierra Nevada Brewing Co. website:
Dark and rich, Sierra Nevada Porter is a delicious, medium-bodied ale with a creamy head. The Porterâ€™s smooth flavor (malty with hints of caramel) comes from a blend of deep-roasted barley malts.
â€œâ€¦there can be little doubt that this is one of the best porters being brewed anywhere in the world today.â€
â€” Christopher Finch, A Connoisseurâ€™s Guide 
to the Worldâ€™s Best Beer
FIRST PLACE
California Brewers Festival (Robust Porter: 2000)
Colorado State Fair (Porter: 1996)</t>
  </si>
  <si>
    <t>Sierra Nevada Pale Ale</t>
  </si>
  <si>
    <t>From the Sierra Nevada Brewing Co. website:
Our most popular beer, Sierra Nevada Pale Ale, is a delightful interpretation of a classic style. It has a deep amber color and an exceptionally full-bodied, complex character. Generous quantities of premium Cascade hops give the Pale Ale its fragrant bouquet and spicy flavor. 
â€œSierra Nevada Pale Ale is the flagship beer, the one that made Chico famous. It is a flawless beer that opens with bright, perky high notes of maltiness and orange blossom and segues into a delectable hoppiness.â€
â€“ Elaine Louie, Premier Beerâ€”A Guide to America's Best Bottled Microbrews
GOLD MEDAL WINNER
Great American Beer Festival (American Pale Ale: 1995, 1994, 1993; 
Classic English Pale Ale: 1992; Pale Ale: 1990, 1989, 1987)</t>
  </si>
  <si>
    <t>Unfiltered Wheat Beer</t>
  </si>
  <si>
    <r>
      <rPr>
        <sz val="10"/>
        <color indexed="8"/>
        <rFont val="Helvetica Neue"/>
      </rPr>
      <t xml:space="preserve">From the Sierra Nevada Brewing Co. website:
</t>
    </r>
    <r>
      <rPr>
        <sz val="10"/>
        <color indexed="8"/>
        <rFont val="Helvetica Neue"/>
      </rPr>
      <t xml:space="preserve">Pale, smooth, and light-bodied, Sierra Nevada Wheat Beer is brewed from premium malted wheat and light barley malts, utilizing our traditional ale yeast. This unfiltered ale is finished with the characteristically spicy Strissel Spalt hops from the Alsace region of France. 
</t>
    </r>
    <r>
      <rPr>
        <sz val="10"/>
        <color indexed="8"/>
        <rFont val="Helvetica Neue"/>
      </rPr>
      <t xml:space="preserve">
</t>
    </r>
    <r>
      <rPr>
        <sz val="10"/>
        <color indexed="8"/>
        <rFont val="Helvetica Neue"/>
      </rPr>
      <t xml:space="preserve">â€œThe lightest Sierra Nevada beer is this refreshing wheat beer made with barley &amp; wheat for a very light character but loads of flavor!â€
</t>
    </r>
    <r>
      <rPr>
        <sz val="10"/>
        <color indexed="8"/>
        <rFont val="Helvetica Neue"/>
      </rPr>
      <t xml:space="preserve">
</t>
    </r>
    <r>
      <rPr>
        <sz val="10"/>
        <color indexed="8"/>
        <rFont val="Helvetica Neue"/>
      </rPr>
      <t xml:space="preserve">â€“ </t>
    </r>
    <r>
      <rPr>
        <u/>
        <sz val="10"/>
        <color indexed="8"/>
        <rFont val="Helvetica Neue"/>
      </rPr>
      <t>BevMo.com</t>
    </r>
    <r>
      <rPr>
        <sz val="10"/>
        <color indexed="8"/>
        <rFont val="Helvetica Neue"/>
      </rPr>
      <t xml:space="preserve">
</t>
    </r>
    <r>
      <rPr>
        <sz val="10"/>
        <color indexed="8"/>
        <rFont val="Helvetica Neue"/>
      </rPr>
      <t xml:space="preserve">
</t>
    </r>
    <r>
      <rPr>
        <sz val="10"/>
        <color indexed="8"/>
        <rFont val="Helvetica Neue"/>
      </rPr>
      <t xml:space="preserve">SILVER MEDAL WINNER
</t>
    </r>
    <r>
      <rPr>
        <sz val="10"/>
        <color indexed="8"/>
        <rFont val="Helvetica Neue"/>
      </rPr>
      <t>California State Fair (American Wheat: 2000)</t>
    </r>
  </si>
  <si>
    <t>From the Sierra Nevada Brewing Co. website:
Creamy, malty, and full-bodied, the Sierra Nevada Stout is satisfyingly rich. Caramel and Black malts give the Stout its deep, dark color and pronounced roasted flavor. 
â€œSierra Nevada Stout is admirable from nose to finish, with notes of malty sweetness to the palate but plenty of bitterness available to set up a stimulating counterpoint.â€
â€“ Christopher Finch, A Connoisseurâ€™s Guide 
to the Worldâ€™s Best Beer
GOLD MEDAL WINNER
California State Fair (Stout, Sweet &amp; Foreign: 2000)</t>
  </si>
  <si>
    <t>ESB - Early Spring Beer</t>
  </si>
  <si>
    <t>From the Sierra Nevada Brewing Co. website:
Our ESB combines the best of English tradition with West Coast style. A blend of malts featuring British-grown Maris Otter is balanced with the earthy spiciness of hand-selected English and US hops. The ale is left unfiltered, which enhances mouthfeel and hop aroma creating a slightly reddish-copper hue</t>
  </si>
  <si>
    <t>Summerfest</t>
  </si>
  <si>
    <t>From the Sierra Nevada Brewing Co. website:
Our Summerfest® is a refreshing, pilsner-style lager. Its incredible smoothness comes from an extra-long lagering period. Lighter in body than our ales but just as complex in character, Summerfest® quenches your thirst with big aroma and a tangy hop bite. 
GOLD MEDAL WINNER
California State Fair (European Light Lagers: 1999)</t>
  </si>
  <si>
    <t>Anniversary Ale 2007</t>
  </si>
  <si>
    <t>From the Sierra Nevada Brewing Co. website:
Each fall we celebrate our anniversary as one of Americaâ€™s craft brewing pioneers with a special beer.  This year, in celebration of our 27th year, we have made this beer available to the public for the first time, and aptly named it Anniversary Ale.    
Anniversary Ale is an American-style IPA featuring Cascade hops, the signature hop used in our Pale Ale. The beer has a pronounced pine and citrus hop aroma balanced by the sweetness of two-row pale and caramel malts. The result is an unusually well-balanced IPA that proves an IPA can be both assertive and elegant. Anniversary Ale is a medium-bodied, well-hopped ale that finishes with a slight malt sweetness.</t>
  </si>
  <si>
    <t>Celebration Ale</t>
  </si>
  <si>
    <t xml:space="preserve">From the Sierra Nevada Brewing Co. website:
The long, cold nights of winter are a little brighter with Celebration® Ale. Wonderfully robust and rich, Celebration® Ale is dry-hopped for a lively, intense aroma. Brewed especially for the holidays, it is perfect for a festive gathering or for a quiet evening at home. 
</t>
  </si>
  <si>
    <t>Bigfoot</t>
  </si>
  <si>
    <t>From the Sierra Nevada Brewing Co. website:
This year marks the 25th release of Bigfoot®. Our award-winning barleywine boasts a dense, fruity bouquet, an intense flavor palate and a deep reddish-brown color. Its big maltiness is superbly balanced by a wonderfully bittersweet hoppiness.</t>
  </si>
  <si>
    <t>SchÃ¶fferhofer Hefeweizen alkoholfrei</t>
  </si>
  <si>
    <t>alcohol-free Hefeweizen with the tipical taste, isotonic,</t>
  </si>
  <si>
    <t>SchÃ¶fferhofer Hefeweizen Hell</t>
  </si>
  <si>
    <t>classic Hefeweizen, cloud because it is traditionally unfiltered, was tested and rated by the German consumer magazin \Ã–kotest\" as \"very good\" for pureness and residues of pesticides and so on"</t>
  </si>
  <si>
    <t>Sharkbite Red</t>
  </si>
  <si>
    <t>Dark Amber Ale</t>
  </si>
  <si>
    <t>Allagash White</t>
  </si>
  <si>
    <t>Our interpretation of a traditional Belgian wheat beer, Allagash White is unique and truly refreshing. Brewed with a generous portion of wheat and our own special blend of spices, this beer is light and slightly cloudy in appearance, with a spicy aroma. Overall, it is a beer that is very drinkable and smooth any time of the year.
Available in: 12 oz and 750 ml bottles, 15.5 and 5.17 gal kegs
ABV: 5.0%
Original Gravity: 1048
Recommended Serving Temp: 34Â°F to 50Â°F</t>
  </si>
  <si>
    <t>Pils Legende</t>
  </si>
  <si>
    <t>Burton Baton</t>
  </si>
  <si>
    <t>World Wide Stout</t>
  </si>
  <si>
    <t>Dark, rich, roasty and complex, World Wide Stout has more in common with a fine port than a can of cheap, mass-marketed beer. Brewed with a ridiculous amount of barley. Have one with (or as!) dessert tonight!</t>
  </si>
  <si>
    <t>Black Chocolate Stout</t>
  </si>
  <si>
    <t>Vertical Epic 06.06.06</t>
  </si>
  <si>
    <t>Pilsener Bier</t>
  </si>
  <si>
    <t>A true German-style pilsener, fermented at 43 degrees and cold lagered for eight weeks.</t>
  </si>
  <si>
    <t>Caldera IPA</t>
  </si>
  <si>
    <t>Available in 12 oz. cans and kegs.  An American-style India Pale Ale brewed with plenty of body and an assertive hop profile.</t>
  </si>
  <si>
    <t>Dry Hop Orange</t>
  </si>
  <si>
    <t>A conundrum in the world of beer.  This ale does not fit any conventional beer style.  Orange in color only, this beer has hop characteristics of oranges and tangerines.</t>
  </si>
  <si>
    <t>Ashland Amber</t>
  </si>
  <si>
    <t>A crisp, well-balanced, refreshing amber.  Simplicity is the key to this recipe.</t>
  </si>
  <si>
    <t>Dry Hop Red</t>
  </si>
  <si>
    <t>A red ale dry hopped with three different hop varieties.</t>
  </si>
  <si>
    <t>Pilot Rock Porter</t>
  </si>
  <si>
    <t>A smooth, creamy, chocolate laden porter.</t>
  </si>
  <si>
    <t>A German-style Munich Duenkle.  Dark and smooth.  Release date:  February 1.</t>
  </si>
  <si>
    <t>Available in 12 oz. cans and kegs.  A West-Coast-style pale ale balancing plenty of hops with a malty backbone.</t>
  </si>
  <si>
    <t>Cerveza Sol</t>
  </si>
  <si>
    <t>Purple Haze</t>
  </si>
  <si>
    <t>Purple Haze is a crisp, American style wheat beer with raspberry puree added after filtration. Therefore, you may see raspberry pulp in the beer. The raspberries provide the lager with a subtle purple coloration and haze, a fruity aroma, and a tartly sweet taste.</t>
  </si>
  <si>
    <t>Great Northern Porter</t>
  </si>
  <si>
    <t>Red Oak Amber Lager</t>
  </si>
  <si>
    <t>Red Oak Amber is a Munich Urtyp (Old Style) Lager. We begin the brewing process with custom kilned imported Munich Malt.  Red Oak is then hopped with Spalt Noble Hops imported from Bavaria, the oldest hop growing region in the world.  Before fermentation we add a yeast strain from Weihenstephen, the oldest brewery in the world, founded before 1040 AD. Weeks of aging gives Red Oak the smooth taste it is known for.</t>
  </si>
  <si>
    <t>Battlefield Bock</t>
  </si>
  <si>
    <t>Battlefield Bock is a smooth and creamy Bavarian Style Bock Lager. It is brewed with our proprietary blend of Bavarian Dark Roasted Malts giving it a distinct taste with hints of coffee and chocolate. We add Noble Czech Saaz Hops to balance the flavor of this rich full bodied lager.  Battlefield Bock is slow cold aged for a minimum of 8 weeks.</t>
  </si>
  <si>
    <t>Hummin Bird</t>
  </si>
  <si>
    <t>Hummin' Bird is a Light Lager or Hell (Helles) similar to those found throughout Bavaria. We use carefully selected Pilsner Maltâ€¦then it is delicately hopped with imported Tettnang Noble Hops. Then we add a proprietary lager yeast strain which is not filtered out providing ones daily supply of vitamin B.  Hummin' Bird is slow-cold aged for over one month resulting in a lush mouth feel.</t>
  </si>
  <si>
    <t>Eisenbahn Weizenbock</t>
  </si>
  <si>
    <t>Dreher Classic</t>
  </si>
  <si>
    <t>Soproni</t>
  </si>
  <si>
    <t>Borsodi</t>
  </si>
  <si>
    <t>Celebrator</t>
  </si>
  <si>
    <t>Profoundly dark, rich elixir with a complex fruitiness of roasted malt and whole hop flowers. Semi-dry finish.</t>
  </si>
  <si>
    <t>Dos Equis Amber Lager</t>
  </si>
  <si>
    <t>Dos Equis Special Lager</t>
  </si>
  <si>
    <t>Iron City</t>
  </si>
  <si>
    <t>Iron City has been the â€˜Burghâ€™s signature beer since 1861. This premium lager has become a proud tradition of the city and its people. Just try to imagine a Pittsburgh football, baseball or hockey game without an ice cold Iron.
We still brew Iron City fresh daily â€“ but now, instead of delivering it to Pittsburgh neighborhoods in horse-drawn buggies, we deliver it to your favorite hangouts. You can get an Iron at national restaurant chains, upscale eateries, and â€“ of course â€“ your favorite local bar. You can also find it at more than 330 regional beer distributors. Because Iron City is brewed locally, it goes from the brewery to you within a matter of days. You wonâ€™t find a fresher beer anywhere in Pittsburgh!</t>
  </si>
  <si>
    <t>Optimator</t>
  </si>
  <si>
    <t>Pilsner Urquell</t>
  </si>
  <si>
    <t>Widmer Hefeweizen</t>
  </si>
  <si>
    <t>\A golden unfiltered wheat beer that is truly cloudy and clearly superb. Ever since Widmer introduced Hefeweizen to America in 1986</t>
  </si>
  <si>
    <t>1998 and 2006 GABF Gold Medal Award Winner</t>
  </si>
  <si>
    <t>2004 Gold Medal Beer Cup\"</t>
  </si>
  <si>
    <t>-Widmer Brothers Brewing Company"</t>
  </si>
  <si>
    <t>Broken Halo IPA</t>
  </si>
  <si>
    <t>\Broken Halo IPA is a beer produced in the spirit of traditional IPA products shipped from the UK to India in the late 1800s. The almost excessive amounts of Cascade and Columbus hops used in Broken Halo give it notable citrus and grapefruit aromas and flavors. The beer bitterness measures high but tastes smooth due to the full-bodied</t>
  </si>
  <si>
    <t xml:space="preserve"> clean</t>
  </si>
  <si>
    <t xml:space="preserve"> and short lived. A devilishly bold</t>
  </si>
  <si>
    <t xml:space="preserve"> heavenly smooth India Pale Ale.\"
-Widmer Brothers Brewing Company"</t>
  </si>
  <si>
    <t>Drop Top Amber Ale</t>
  </si>
  <si>
    <t>\A rich</t>
  </si>
  <si>
    <t xml:space="preserve"> a newly developed hop variety</t>
  </si>
  <si>
    <t>adds unique hop flavor and aroma. 2004 GABF Gold Medal Award Winner\"
-Widmer Brothers Brewing Company"</t>
  </si>
  <si>
    <t>Grasshopper</t>
  </si>
  <si>
    <t>Widmer W'08</t>
  </si>
  <si>
    <t>\Our Brewmasters' Release - The three different red</t>
  </si>
  <si>
    <t>and dark wheat malts give this beer an intense red color that runs as deep as the flavor. The toasted grain flavors blend perfectly with the subtle spiciness of the hops just as the entirety fades to a smooth quick finish. 2007 Great American Beer Festival Silver Medal Award Winner.\"
-Widmer Brothers Brewing Company"</t>
  </si>
  <si>
    <t>Vetter 33</t>
  </si>
  <si>
    <t>Duveneck's Dortmunder</t>
  </si>
  <si>
    <t>Frank Duveneck was a famous Cincinnati painter who produced such masterpieces as Whistling Boy andOld Man In a Fur Cap. Our Dortmunder is a medium- bodied golden lager showcasing a delicious malt profile balanced with Noble German hops. This beer is designed to satisfy even the stodgiest of old beer curmudgeons!</t>
  </si>
  <si>
    <t>Cumberland Pale Ale</t>
  </si>
  <si>
    <t>Early Cincinnati brewers shipping their beers into Tennessee would generously hop their beer to prevent spoilage during the long arduous trip over the Cumberland Trail. This classic interpretation of the American Pale Ale features a solid foundation of pale malt loaded with fresh Cascade hops. Hereâ€™s to getting where youâ€™re going!</t>
  </si>
  <si>
    <t>RedLegg Ale</t>
  </si>
  <si>
    <t>In the old days, runners who made it to third base were rewarded with a mug of beer! This is the way the game was meant to be played; pitchers throwing side- armed and a half barrel on the field. Our Red Legg Ale is an American Amber Ale with a rich, malty flavor, slightly sweet on the finish. An All-Star in any line- up!</t>
  </si>
  <si>
    <t>Star Beer</t>
  </si>
  <si>
    <r>
      <rPr>
        <sz val="10"/>
        <color indexed="8"/>
        <rFont val="Helvetica Neue"/>
      </rPr>
      <t xml:space="preserve">â€¢ Millions of golden bubbles
</t>
    </r>
    <r>
      <rPr>
        <sz val="10"/>
        <color indexed="8"/>
        <rFont val="Helvetica Neue"/>
      </rPr>
      <t xml:space="preserve">â€¢ Sparkling brightness
</t>
    </r>
    <r>
      <rPr>
        <sz val="10"/>
        <color indexed="8"/>
        <rFont val="Helvetica Neue"/>
      </rPr>
      <t xml:space="preserve">â€¢ Refreshing taste
</t>
    </r>
    <r>
      <rPr>
        <sz val="10"/>
        <color indexed="8"/>
        <rFont val="Helvetica Neue"/>
      </rPr>
      <t xml:space="preserve">â€¢ Cascading foam head
</t>
    </r>
    <r>
      <rPr>
        <sz val="10"/>
        <color indexed="8"/>
        <rFont val="Helvetica Neue"/>
      </rPr>
      <t xml:space="preserve">â€¢ Cold filtered for quality
</t>
    </r>
    <r>
      <rPr>
        <sz val="10"/>
        <color indexed="8"/>
        <rFont val="Helvetica Neue"/>
      </rPr>
      <t xml:space="preserve">
</t>
    </r>
    <r>
      <rPr>
        <u/>
        <sz val="10"/>
        <color indexed="8"/>
        <rFont val="Helvetica Neue"/>
      </rPr>
      <t>http://www.slbrewery.com/index.php?option=com_content&amp;task=view&amp;id=18&amp;Itemid=36</t>
    </r>
  </si>
  <si>
    <t>Wachusetts IPA</t>
  </si>
  <si>
    <t>Nice Hoppy IPA - available in MA &amp; NY only</t>
  </si>
  <si>
    <t>Narragansett Lager</t>
  </si>
  <si>
    <t>Made on Honor, sold on Merit. Flavorful lager.</t>
  </si>
  <si>
    <t>Gordon Biersch Marzen</t>
  </si>
  <si>
    <t>Duvel</t>
  </si>
  <si>
    <t>San Miguel 1516</t>
  </si>
  <si>
    <t>Arrogant Bastard Ale</t>
  </si>
  <si>
    <t>Maredsous 10 Tripple</t>
  </si>
  <si>
    <t>In 1963, the Benedictine abbey of Maredsous entrusted the production and sales of the famed Maredsous beers to Duvel Moortgat. The monks continue to exercise strict control over its recipes and quality standards right up to today.
Regardless of what colour or taste you choose, the Maredsous range has everything to intrigue you. These aromatic, delicate, fruity and velvety beers supplement each other in a perfect harmony as far as both colour and taste experience are concerned.
The blonde Maredsous with 6% alcohol content, the brown one with 8% alcohol content and the triple one with 10% alcohol content ripen first for two full months before they depart to their final destination. The specific bottle fermentation, refined by the brewery for its main brand Duvel, also give the Maredsous abbey beers an extra dimension. 	 
About Maredsous
The triple Maredsous with 10% alcohol content is one of the favourite beers of Michael Jackson, the outstanding beer â€™popeâ€™:
\These beers have long been my favourites. Above all the 10Â° is an especially tasty beer.\""</t>
  </si>
  <si>
    <t>Firemans #4</t>
  </si>
  <si>
    <t>Smooth blend of malt, citrus and fruit</t>
  </si>
  <si>
    <t>Smithwick's</t>
  </si>
  <si>
    <t>Guinness Extra Stout</t>
  </si>
  <si>
    <t>GUINNESS® Extra Stout is steeped in heritage - a whole costume drama in a bottle. It</t>
  </si>
  <si>
    <t>Leinenkugel's Sunset Wheat</t>
  </si>
  <si>
    <t>Leinenkugel's Honey Weiss</t>
  </si>
  <si>
    <t>Select Pale and Wheat Malt, Cluster hops and a hint of Wisconsin honey give this unique refresher a clean, crisp, slightly sweet taste.</t>
  </si>
  <si>
    <t>Leinenkugel's Berry Weiss</t>
  </si>
  <si>
    <t>Leinenkugel's Summer Shandy</t>
  </si>
  <si>
    <t>Get a taste of the freshest flavor under the sun - Leinenkugelâ€™s Summer Shandy. A shandy is a lemonade flavored beer, a European favorite during the warmer months. And the light, crisp flavor makes it a great summer refresher. Each batch is carefully brewed using the finest wheat, malted barley and just a hint of real Wisconsin honey. Then, our brewmasters mix in fresh lemonade and citrus flavors to create an adventurous taste thatâ€™s perfect for those lazy days of summer.</t>
  </si>
  <si>
    <t>Keystone Light</t>
  </si>
  <si>
    <t>Eye of the Hawk</t>
  </si>
  <si>
    <t>Heineken</t>
  </si>
  <si>
    <t>Duchy Originals Organic English Ale</t>
  </si>
  <si>
    <t>Gordon Biersch Schwarzbier</t>
  </si>
  <si>
    <t>Gordon Biersch Czech Lager</t>
  </si>
  <si>
    <t>Gordon Biersch Hefeweizen</t>
  </si>
  <si>
    <t>Skopsko</t>
  </si>
  <si>
    <t>Copper Ale</t>
  </si>
  <si>
    <t>Copper Ale, a medium bodied, amber ale inspired by the Altbiers of Northern Germany. Brewed with six different malts, three hop varieties and our special house yeast, Copper Ale is characterized by a well-balanced blend of malty notes and mild bitterness.</t>
  </si>
  <si>
    <t>Oktoberfest is our version of the perennial favorite Bavarian Autumn beer. Oktoberfest's deep golden hue helps bring to mind the old country and its time honored traditions. Brewed with Hallertau and Tettnang hops to balance its clean, malty sweetness, it's the perfect brew for a crisp Autumn day. Available from August to November.</t>
  </si>
  <si>
    <t>Barney Flats Oatmeal Stout</t>
  </si>
  <si>
    <t>With its deep, dark brown-black color, thick, full-bodied, velvety-smooth mouth feel, mocha character, and, strong yet subtle hop bite,  Barney Flats Oatmeal Stout  is one of the thickest, richest, and most complex stouts on the market today. In 1990, it became our first gold medal winner, at the Great American Beer Festival.  Barney Flats  was judged so superior to the other stouts that no other medals were even awarded in its catagory. Try it and see why Stewart Kallen described it as, \Slippery</t>
  </si>
  <si>
    <t xml:space="preserve"> dark</t>
  </si>
  <si>
    <t xml:space="preserve"> and sweet as a Pacific May morning</t>
  </si>
  <si>
    <t>\" in his book</t>
  </si>
  <si>
    <t>The 50 Greatest Beers in the World
Barney Flats Oatmeal Stout Most recently won the Silver Medal at the 2004 World Beer Cup® and the Bronze Medal at the 2004 GABF</t>
  </si>
  <si>
    <t xml:space="preserve"> as well as several other medals . Click the blue ribbon to see the entire list.
As with all of our products</t>
  </si>
  <si>
    <t xml:space="preserve"> Barney Flats Oatmeal Stout is never sterile filtered nor heat pasteurized</t>
  </si>
  <si>
    <t xml:space="preserve"> and should be stored in refrigeration. However</t>
  </si>
  <si>
    <t xml:space="preserve"> to fully enjoy its rich and complex flavor</t>
  </si>
  <si>
    <t>it should be served between 40° and 45°F"</t>
  </si>
  <si>
    <t>Pale Ale is a golden amber brew, made with Cascade hops from the Yakima Valley. Adding Cascades during conditioning captures the rich aroma of the hop, and completes the clean, well-balanced flavor of our American pale ale. Crisp, refreshing, exotically aromatic, and available all year.</t>
  </si>
  <si>
    <t>Stovepipe Porter</t>
  </si>
  <si>
    <t>Stovepipe Porter is made in the traditional porter stlye, and is a favorite with all porter lovers. Ruby-black in color, Stovepipe Porter has a rich palate and a roasted, hoppy aroma. It is delicious on its own or with a meal, and tastes great with chocolate.</t>
  </si>
  <si>
    <t>White Sail</t>
  </si>
  <si>
    <t>White Sail is a Belgian-style white beer, craft brewed with wheat, malted barley, hops, and a little bit of coriander and orange peel. It is mild yet flavorful, with fruity undertones and a haze from the yeast and wheat. This ale is delicious on its own, or with a slice of orange.</t>
  </si>
  <si>
    <t>Vermont Lager</t>
  </si>
  <si>
    <t>A classic European style lager. We take the time to brew this beer as a true lager should be brewed. And it's well worth the wait! You can enjoy the drinkability of this light-gold, refreshing beer with friends at the pub or at home after a long day.</t>
  </si>
  <si>
    <t>Long Trail Ale</t>
  </si>
  <si>
    <t>Long Trail Ale is a full-bodied amber ale modeled after the \Alt-biers\" of DÃ¼sseldorf</t>
  </si>
  <si>
    <t>Traditional IPA</t>
  </si>
  <si>
    <t>The first IPAs were unfiltered and featured extra hops and higher strength as a preservative for the long trip from England to the colony of India. Our Traditional IPA is naturally carbonated, dry-hopped &amp; unfiltered like the old days.</t>
  </si>
  <si>
    <t>Double Bag Ale</t>
  </si>
  <si>
    <t>This malty, full-bodied double alt is also know as \Stickebier\" - German slang for \"secret brew\". Double Bag was originally offered only in our brewery taproom as a special treat to our visitors."</t>
  </si>
  <si>
    <t>Long Trail Hefeweizen</t>
  </si>
  <si>
    <t>Here is our \Wheat Beer with Yeast\"</t>
  </si>
  <si>
    <t xml:space="preserve"> while the addition of our special yeast adds a blend of complex citrus and spice flavors."</t>
  </si>
  <si>
    <t>Harvest</t>
  </si>
  <si>
    <t>A light &amp; malty experience modeled after one of our favorite old style English brews.</t>
  </si>
  <si>
    <t>Hibernator</t>
  </si>
  <si>
    <t>This robust and malty brew will take the bite from a cold winter night.</t>
  </si>
  <si>
    <t>Blackbeary Wheat</t>
  </si>
  <si>
    <t>Light &amp; refreshing with a hint of blackberry at the finish makes this beer a real thirst quencher. For the health conscious, Blackbeary Wheat has less than 6 grams of carbs and contains 0 fat.</t>
  </si>
  <si>
    <t>Steamwhistle Lager</t>
  </si>
  <si>
    <t>Good clean lager.</t>
  </si>
  <si>
    <t>Our Belgian White Ale is modeled after the original Belgian Witbiers brewed in monasteries during the early 14th century. The soft notes of citrus and spice are topped with a light, fluffy head that finishes clean and crisp. This all natural ale is our latest seasonal brew, perfect for lounging lake-side or celebrating at trail's end.</t>
  </si>
  <si>
    <t>La Fin Du Monde</t>
  </si>
  <si>
    <t>La Fin du Monde has a brilliant golden color with vigorously effervescent foam.
It is midly yeasty with a complex palate of malt, fruit and spice notes followed by a smooth, dry finish.</t>
  </si>
  <si>
    <t>Lone Star Light</t>
  </si>
  <si>
    <t>3.85</t>
  </si>
  <si>
    <t>\Lone Star Light mimics its full-bodied counterpart with an award winning premium light taste. This beer retains the complimentary ratio of barley</t>
  </si>
  <si>
    <t xml:space="preserve"> and hops of its parent brand.\""</t>
  </si>
  <si>
    <t>Commodore Perry IPA</t>
  </si>
  <si>
    <t>A medium-bodied and well hopped India Pale Ale with a dry, fruity aftertaste.</t>
  </si>
  <si>
    <t>Dortmunder Gold</t>
  </si>
  <si>
    <t>A smooth lager that strikes a delicate balance between sweet malt and dry hop flavors.</t>
  </si>
  <si>
    <t>Edmund Fitzgerald Porter</t>
  </si>
  <si>
    <t>Eliot Ness Amber Lager</t>
  </si>
  <si>
    <t>An amber lager with rich, fragrant malt flavors balanced by crisp, noble hops.</t>
  </si>
  <si>
    <t>Burning River Pale Ale</t>
  </si>
  <si>
    <t>An assertively hopped American Pale Ale with citrusy and piney Cascade hops.</t>
  </si>
  <si>
    <t>Holy Moses</t>
  </si>
  <si>
    <t>A Belgian Wit Ale spiced with orange peel, chamomile and coriander.</t>
  </si>
  <si>
    <t>A holiday ale brewed with honey and spiced with fresh ginger and cinnamon. Availability, November to December.</t>
  </si>
  <si>
    <t>Ohio City Oatmeal Stout</t>
  </si>
  <si>
    <t>A smooth and creamy medium-bodied stout with soft malty notes and dry finish.</t>
  </si>
  <si>
    <t>Negra Modelo</t>
  </si>
  <si>
    <t>Negra Modelo has long been the dark beer alternative for Mexican beer drinkers. It has been identified as one of the few surviving examples of Vienna style lager - a style that was largely replaced in European breweries with Oktoberfest, a slightly lighter lager, in the early twentieth century. 
Negra Modelo pours with an off-white, medium head. The body is clear with a rich amber/copper color. The aroma is sweet with hints of apple. The impression at the first sip is sweet. This gives way only a bit to some hops bitterness which gives some balance but leaves the beer firmly in the sweet category. It has no real lager snap at the end, just lingering hops. This actually makes the second sip more balanced than the first.
There is some complexity and depth here but the flavors are very delicate. They are obliterated by the aggressive flavors of the Mexican food that Modelo is often served with making it a sweet balance to the savory and sometimes hot cuisine.</t>
  </si>
  <si>
    <t>Birra Moretti La Rossa</t>
  </si>
  <si>
    <t>Birra Moretti La Rossa is a double boch beer produced using high quality 100% malted barley, giving it a rich sweet taste and an intense fragrance of roasted malt. The amber color that characterizes the beer, comes from the kind of malt used in the recipe (malt is dried, roasted barley). Another key ingredient is hops, the variety used is particularly aromatic, giving a characteristic bitter aftertaste and a delicate fragrance to the beer. The Master Brewers advise a service temperature between 10Â° and 12Â° C.</t>
  </si>
  <si>
    <t>Stockyard Oatmeal Stout</t>
  </si>
  <si>
    <t>4.65</t>
  </si>
  <si>
    <t>The National Beer of Texas
\Lone Star beer uses the finest hops from the Pacific Northwest with hearty grains from the Central and Northern Plains. The GABF recognized Lone Star as a high quality American Cream Lager by awarding it with a silver medal. Malted barley and corn extract combine to provide Lone Star with nature's finest ingredients for brewing. Lone Star's ingredients give this beer its full natural flavor. The choicest hops lend complexity and aroma to this beer</t>
  </si>
  <si>
    <t xml:space="preserve"> body</t>
  </si>
  <si>
    <t xml:space="preserve"> and character.\"
Regional to Texas. It is brewed under license by Miller Brewing Co.</t>
  </si>
  <si>
    <t xml:space="preserve"> Fort Worth</t>
  </si>
  <si>
    <t xml:space="preserve"> TX."</t>
  </si>
  <si>
    <t>Thomas Hooker Irish Red Ale</t>
  </si>
  <si>
    <t>Thomas Hooker's traditional Irish-Style Red Ale gets its warm, ruby color from an interesting blend of pale, caramel and roasted malts which promote a sweetness that's balanced with crisp, authentic, English-style hops. A very unique and drinkable red ale that's also favored by amber lovers.
Hooker Irish Red is drinks well year-round, not just on St. Paddy's day.</t>
  </si>
  <si>
    <t>Bud Extra</t>
  </si>
  <si>
    <t>Originally known as \B to the E\""</t>
  </si>
  <si>
    <t>Bud Dry</t>
  </si>
  <si>
    <t>Introduced in 1989 Bud Dry is the first dry-brewed beer produced by an American brewer. It is brewed with select hops, grains and barley malt, which results in a lighter body and less-sweet taste. As with all Anheuser-Busch beers, it is cold-filtered for a smooth draft taste, but then goes through a second cold-filtered finishing process to provide its unique taste.</t>
  </si>
  <si>
    <t>Warsteiner Premium Verum</t>
  </si>
  <si>
    <t>Bud Light Lime</t>
  </si>
  <si>
    <t>Exactly what it says, Bud Light and Lime. Brewed in Georgia.</t>
  </si>
  <si>
    <t>Warsteiner Premium Dunkel</t>
  </si>
  <si>
    <t>Bare Knuckle Stout</t>
  </si>
  <si>
    <t>Caguama</t>
  </si>
  <si>
    <t>Bud Ice</t>
  </si>
  <si>
    <t>Actually an Ice Lager. Introduced in 1984.</t>
  </si>
  <si>
    <t>Bud Ice Light</t>
  </si>
  <si>
    <t>Introduced in 1994.</t>
  </si>
  <si>
    <t>Michelob Amber Bock</t>
  </si>
  <si>
    <t>\Michelob AmerBock is American-style bock beer with a rich</t>
  </si>
  <si>
    <t>yet finishes cleanly. Anheuser-Busch introduced this premium-plus beer nationally in 1995."</t>
  </si>
  <si>
    <t>2010-07-22 20:00:20
"4386"</t>
  </si>
  <si>
    <t>Michelob Ultra Amber</t>
  </si>
  <si>
    <t>Michelob ULTRA Amber is an American-style amber lager that boasts a beautifully rich, dark-amber color with a full-bodied, malty taste that also is low in calories and carbohydrates.</t>
  </si>
  <si>
    <t>2010-07-22 20:00:20
"4387"</t>
  </si>
  <si>
    <t>Michelob Beer</t>
  </si>
  <si>
    <t>\Michelob is a malty and full-bodied lager with an elegant European hop profile.\""</t>
  </si>
  <si>
    <t>2010-07-22 20:00:20
"4388"</t>
  </si>
  <si>
    <t>PacÃ­fico Clara</t>
  </si>
  <si>
    <t>2010-07-22 20:00:20
"4389"</t>
  </si>
  <si>
    <t>Michelob Black &amp; Tan</t>
  </si>
  <si>
    <t>2010-07-22 20:00:20
"4390"</t>
  </si>
  <si>
    <t>Michelob Light</t>
  </si>
  <si>
    <t>\Michelob Light is a full-flavored and rich-tasting light lager offering a malty sweetness and aromatic hop profile\""</t>
  </si>
  <si>
    <t>2010-07-22 20:00:20
"4391"</t>
  </si>
  <si>
    <t>Michelob Golden Pilsner</t>
  </si>
  <si>
    <t>2010-07-22 20:00:20
"4392"</t>
  </si>
  <si>
    <t>Michelob Honey Lager</t>
  </si>
  <si>
    <t>2010-07-22 20:00:20
"4393"</t>
  </si>
  <si>
    <t>Michelob Ultra</t>
  </si>
  <si>
    <t>2010-07-22 20:00:20
"4394"</t>
  </si>
  <si>
    <t>Redhook Long Hammer IPA</t>
  </si>
  <si>
    <t>2010-07-22 20:00:20
"4395"</t>
  </si>
  <si>
    <t>Gulden Draak</t>
  </si>
  <si>
    <t>Gulden Draak is a beer in a class of its own. It is a beer that is rich and glowing, so full of its very own characteristic flavour, that it reminds some who try it of chocolate and others of coffee. In 1998 Gulden Draak was crowned â€œbest beer in the worldâ€ by the American Tasting Institute! This beer has won many other awards too. Gulden Draak is named for the golden statue at the top of the clock tower of the Belgian city of Gent. The statue was originally given to the city of Constantinople by the Norse King Sigrid Magnusson in 1111, during the crusades; hence the form of a Viking ship that the beast was given. During a later crusade, Boudewijn IX (Count of Flanders and Emperor of Constantinople) took it back to Flanders with him because it was so beautiful. In 1382, the cities of Brugge and Gent did battle for the statue. Gent won.</t>
  </si>
  <si>
    <t>2010-07-22 20:00:20
"4396"</t>
  </si>
  <si>
    <t>Asahi Super Dry</t>
  </si>
  <si>
    <t>2010-07-22 20:00:20
"4397"</t>
  </si>
  <si>
    <t>Anchor Steam</t>
  </si>
  <si>
    <t>2010-07-22 20:00:20
"4398"</t>
  </si>
  <si>
    <t>Goldstar</t>
  </si>
  <si>
    <t>The best beer ever!</t>
  </si>
  <si>
    <t>2010-07-22 20:00:20
"4399"</t>
  </si>
  <si>
    <t>stella</t>
  </si>
  <si>
    <t>Stella is the most famous brand of beer in Egypt. It has been manufactured in Egypt since the 19th century and so many Egyptian, and actually many experienced travelers, prefer it to any other kind of beer. One will not find a single bar in Egypt that doesnâ€™t sell Stella or even have the Stella logo on the bar or shop. Stella can even be found in many bars in Europe</t>
  </si>
  <si>
    <t>2010-07-22 20:00:20
"4400"</t>
  </si>
  <si>
    <t>Kasteel Blonde</t>
  </si>
  <si>
    <t>Slightly dangerous beer - tastes like an 8% blonde, delivers like nothing else. A little tart around the edges, due to the higher alcohol content, but otherwise a pleasant strong pils taste : not too much hop on the palate.</t>
  </si>
  <si>
    <t>2010-07-22 20:00:20
"4401"</t>
  </si>
  <si>
    <t>Schlafly Barleywine</t>
  </si>
  <si>
    <t>2010-07-22 20:00:20
"4402"</t>
  </si>
  <si>
    <t>Breznak Dunkles/Dark</t>
  </si>
  <si>
    <t>3.7</t>
  </si>
  <si>
    <t>Very good dark beer. Not as heavy as stout.</t>
  </si>
  <si>
    <t>2010-07-22 20:00:20
"4403"</t>
  </si>
  <si>
    <t>Hobgoblin</t>
  </si>
  <si>
    <t>2010-07-22 20:00:20
"4404"</t>
  </si>
  <si>
    <t>Piraat 10.5%</t>
  </si>
  <si>
    <t>\Piraat is a 'living' beer</t>
  </si>
  <si>
    <t xml:space="preserve"> which means that after the primary fermentation in the keg</t>
  </si>
  <si>
    <t>the beer also continues to evolve during the secondary fermentation in the bottle or in the keg after packaging. This is a world-class amber colored beer. American beer connoisseurs give it 98 out of 100. No other beer scores better. The flavor is so complex and so rich that every swallow conjures up new associations. Note the spicy light sweetness</t>
  </si>
  <si>
    <t xml:space="preserve"> which is richly balanced with the robust bitterness of the hops. It is an adventure of a beer</t>
  </si>
  <si>
    <t xml:space="preserve"> a treat.\""</t>
  </si>
  <si>
    <t>2010-07-22 20:00:20
"4405"</t>
  </si>
  <si>
    <t>SuperBock</t>
  </si>
  <si>
    <t>Toasted Lager</t>
  </si>
  <si>
    <t>TOASTED LAGER
Blue Point Brewing's award-winning Toasted Lager is our flagship product. Copper in color this brew is made from six different malts including: English Pale, Crystal, Munich, Carapils, Wheat and Belgian Caravienna. Toasted Lager displays a balanced flavor of malt and hop which makes for easy drinking. Special lager yeast is used to produce that long lasting, smooth finish. The \toasted\" part of the name refers to our direct-fire brew kettleâ€™s hot flames that impart a toasted flavor to our most popular microbrew."</t>
  </si>
  <si>
    <t>Goose Island IPA</t>
  </si>
  <si>
    <t>From the Goose Island website:
\Our IPA recalls a time when ales shipped from England to India were highly hopped to preserve their distinct taste during the long journey. The result</t>
  </si>
  <si>
    <t xml:space="preserve"> set off by a dry malt middle</t>
  </si>
  <si>
    <t xml:space="preserve"> to ensure that the long hop finish is one you'll remember.\""</t>
  </si>
  <si>
    <t>BeckÂ´s</t>
  </si>
  <si>
    <t>German Pilsner beer, with quite a bit of hops taste.</t>
  </si>
  <si>
    <t>Schlappeseppl Export</t>
  </si>
  <si>
    <t>A classically brewed export beer with a slight aroma of hops.
Awarded with the gold medal by
German Agriculture Society-DLG
2005, 2006 and 2007
Monde Selection, BrÃ¼ssel 2003 and 2005
2007 with Grand Gold
and with the silver medal by
World Beer Cup, Colorado 2002</t>
  </si>
  <si>
    <t>WeiÃŸbier</t>
  </si>
  <si>
    <t>Rockslide IPA</t>
  </si>
  <si>
    <t>If being in one of the coldest places in the US isn't extreme enough, the contents of this beer may very well redefine your commitment to the pursuit of hops. Rockslide IPA is brewed in the 'West Coast' style with aggressive amounts of American hops such as Amarillo, Centennial and Summit hops. You are greeted with a full frontal assault of citrus/grapefruit/pine hop character, followed up with malt to balance the mouthfeel. This beer is all about hops.</t>
  </si>
  <si>
    <t>420 Extra Pale Ale</t>
  </si>
  <si>
    <t>Riverwest Stein Beer</t>
  </si>
  <si>
    <t>Delicious</t>
  </si>
  <si>
    <t>Kennebunkport IPA</t>
  </si>
  <si>
    <t>Below-average but drinkable IPA, cheaply priced (~$1/bottle), and available at Trader Joe's.</t>
  </si>
  <si>
    <t>Abita Jockamo IPA</t>
  </si>
  <si>
    <t>Bass Pale Ale</t>
  </si>
  <si>
    <t>Three Philosophers</t>
  </si>
  <si>
    <t>Harpoon IPA</t>
  </si>
  <si>
    <t>From their site:
\Harpoon IPA is an interpretation of the classic English style using hops and malt grown in the United States.\"
...
\"The high hopping of Harpoon IPA is not only noticeable in the nose but especially in the finish. The lingering bitter finish of this beer is not harsh or astringent</t>
  </si>
  <si>
    <t xml:space="preserve"> in part</t>
  </si>
  <si>
    <t xml:space="preserve"> by dry hopping â€“ a technique that involves adding fresh hops to the conditioning beer to provide a fresh hop aroma.</t>
  </si>
  <si>
    <t>This beer is floral</t>
  </si>
  <si>
    <t xml:space="preserve"> medium body with an aggressive</t>
  </si>
  <si>
    <t xml:space="preserve"> clean hop finish.\"</t>
  </si>
  <si>
    <t>----</t>
  </si>
  <si>
    <t>This has been my year-round favorite since moving to Boston in 2004.  It is the nectar of the gods.  Seriously</t>
  </si>
  <si>
    <t xml:space="preserve"> it's a nicely balanced</t>
  </si>
  <si>
    <t xml:space="preserve"> hoppy IPA that isn't overpowering.  Also</t>
  </si>
  <si>
    <t xml:space="preserve"> it can be consumed in huge quantities with no hangover."</t>
  </si>
  <si>
    <t>Harpoon UFO Hefeweizen</t>
  </si>
  <si>
    <t>From Harpoon's site:
\UFO Hefeweizen is an American unfiltered wheat beer.  Perhaps UFOâ€™s initial sensory perception is also its most prominent: a cloudy golden color and a dense</t>
  </si>
  <si>
    <t xml:space="preserve"> which has not been filtered out</t>
  </si>
  <si>
    <t xml:space="preserve"> accounts for the cloudiness of UFO.  Wheat malt tends to create a larger head than barley malt</t>
  </si>
  <si>
    <t xml:space="preserve"> the cereal grain most often used in brewing.  When served in a traditional wheat beer glass with a lemon</t>
  </si>
  <si>
    <t xml:space="preserve"> UFO presents an appealing and distinctive visual image.</t>
  </si>
  <si>
    <t>The aroma has a faint but clear citrus-like character.  This is produced by the special yeast and accounts for the Bavarian tradition of serving hefeweizens with a lemon.  The lemon accentuates the yeastâ€™s fruity</t>
  </si>
  <si>
    <t xml:space="preserve"> tart fragrance.  UFO has a soft mouthfeel and a refreshing</t>
  </si>
  <si>
    <t xml:space="preserve"> light body.  The wheat malts and subtle hopping give the beer a mild</t>
  </si>
  <si>
    <t xml:space="preserve"> delicate flavor.  UFO has a clean finish.  Unlike some imported hefeweizens</t>
  </si>
  <si>
    <t xml:space="preserve"> UFO does not have the spicy</t>
  </si>
  <si>
    <t xml:space="preserve"> tropical flavors typical of European-brewed style.</t>
  </si>
  <si>
    <t>The overall character is a cloudy appearance with a citrus-like aroma</t>
  </si>
  <si>
    <t xml:space="preserve"> light body</t>
  </si>
  <si>
    <t xml:space="preserve"> and clean finish.  Serve with a lemon.\""</t>
  </si>
  <si>
    <t>Harpoon Ale</t>
  </si>
  <si>
    <t>From Harpoon's site:
\When first seeing Harpoon Ale in a glass</t>
  </si>
  <si>
    <t xml:space="preserve"> with a delicate caramel note. Upon tasting Harpoon Ale</t>
  </si>
  <si>
    <t xml:space="preserve"> you will find that the malty</t>
  </si>
  <si>
    <t xml:space="preserve"> fruity character is nicely balanced by the mild hop bitterness. It has a smooth</t>
  </si>
  <si>
    <t xml:space="preserve"> medium body. The finish of this beer is crisp but not dry.</t>
  </si>
  <si>
    <t>The overall character of this beer is fruity</t>
  </si>
  <si>
    <t xml:space="preserve"> balanced</t>
  </si>
  <si>
    <t xml:space="preserve"> and mild.\""</t>
  </si>
  <si>
    <t>Hoegaarden is the authentic Belgian wheat or white beer. It has a unique and extremely complex brewing process whereby the brand is first top fermented and then is refermented within the bottle - ending up in a unique cloudy-white appearance. The brand's unique appearance is mirrored by its one-of-a-kind taste - sweet and sour beer with a little bitterness, slightly spicy, with a strong touch of coriander and a hint of orange, perfect for warm summer days, instead of other refreshing beverages. Refreshing, a little quirky, and decidedly different - naturally.</t>
  </si>
  <si>
    <t>Stone 11th Anniversery Ale</t>
  </si>
  <si>
    <t>The inspiration for making a Black IPA (or should we say \India Black Ale/ IBA\"?) has been over a year in the making. As soon as we wrapped up the brewing of the Stone 10th Anniversary IPA</t>
  </si>
  <si>
    <t xml:space="preserve"> and the Black IPA concept was born. This was a challenging brew to formulate and achieve what we considered the ideal flavor balance of intense up-front hops with balanced roasted malt flavors</t>
  </si>
  <si>
    <t xml:space="preserve"> a deep</t>
  </si>
  <si>
    <t xml:space="preserve"> rich flavor</t>
  </si>
  <si>
    <t xml:space="preserve"> and a hearty bitterness."</t>
  </si>
  <si>
    <t>Gumballhead</t>
  </si>
  <si>
    <t>Three Floyds official summer beer highly dry hopped American wheat beer. Quite hoppy. Gumballhead is brewed from red wheat and amarillo hops. It has a medium haze, due to bottle conditioning; once the beer is bottled, extra yeast is added for a secondary fermentation. The hops give off a pronounced citrus note on the nose. Notes of bread - from the yeast - and a good malt undertone. Medium carbonation.</t>
  </si>
  <si>
    <t>Honker's Ale</t>
  </si>
  <si>
    <t>Honkerâ€™s Ale combines a spicy hop aroma with a rich malt middle to create a perfectly balanced ale that is immensely drinkable. A smooth, drinkable English Bitter for those looking for more from their beer.</t>
  </si>
  <si>
    <t>Julius Echter Hefe-WeiÃŸbier Hell</t>
  </si>
  <si>
    <t>Primo</t>
  </si>
  <si>
    <r>
      <rPr>
        <sz val="10"/>
        <color indexed="8"/>
        <rFont val="Helvetica Neue"/>
      </rPr>
      <t>A rich golden liquid with a unique flavor and aroma that comes from a touch of raw Hawaiian cane sugar. Primo is a premium lager that represents the best of both worlds; the rich taste of a craft-brewed beer with the drinkability of a lighter lager. -</t>
    </r>
    <r>
      <rPr>
        <u/>
        <sz val="10"/>
        <color indexed="8"/>
        <rFont val="Helvetica Neue"/>
      </rPr>
      <t>http://www.thatsprimo.com/Recipe.aspx</t>
    </r>
  </si>
  <si>
    <t>Anchor Summer Beer</t>
  </si>
  <si>
    <t>Anchor Summer is the first American wheat beer in modern times. Our first brew of this light and refreshing beer was in the summer of 1984.
Anchor Summer is an all-malt beer, and over 50% of its malt comes from malted wheat. It is fermented with a Triticum aestivum, AKA wheat traditional top-fermenting \ale\" yeast because we prefer the clean flavors developed by this yeast. We believe that this style best celebrates the refreshingly light flavor of malted wheat. You may notice that the head on this beer is unusually abundant</t>
  </si>
  <si>
    <t xml:space="preserve"> but also this light crisp style of a modern American wheat beer.
Summer getaway Wheat malt contributes to an unusual lightness and dryness to the palate</t>
  </si>
  <si>
    <t xml:space="preserve"> and thisâ€”combined with the distinctive flavor of the wheatâ€”makes for a perfect thirst-quenching beverage. It is the ideal drink for beer lovers who appreciate tradition and character in their beer</t>
  </si>
  <si>
    <t xml:space="preserve"> but also seek a lighter</t>
  </si>
  <si>
    <t xml:space="preserve"> refreshing style</t>
  </si>
  <si>
    <r>
      <rPr>
        <sz val="10"/>
        <color indexed="8"/>
        <rFont val="Helvetica Neue"/>
      </rPr>
      <t xml:space="preserve"> perfect for warm weather.
</t>
    </r>
    <r>
      <rPr>
        <sz val="10"/>
        <color indexed="8"/>
        <rFont val="Helvetica Neue"/>
      </rPr>
      <t xml:space="preserve">
</t>
    </r>
    <r>
      <rPr>
        <sz val="10"/>
        <color indexed="8"/>
        <rFont val="Helvetica Neue"/>
      </rPr>
      <t>-</t>
    </r>
    <r>
      <rPr>
        <u/>
        <sz val="10"/>
        <color indexed="8"/>
        <rFont val="Helvetica Neue"/>
      </rPr>
      <t>http://www.anchorbrewing.com/beers/summerbeer.htm</t>
    </r>
    <r>
      <rPr>
        <sz val="10"/>
        <color indexed="8"/>
        <rFont val="Helvetica Neue"/>
      </rPr>
      <t>"</t>
    </r>
  </si>
  <si>
    <t>A rich, creamy stout with roasted chocolate flavors. A perfect dessert beer.</t>
  </si>
  <si>
    <t>Blue Bell Bitter</t>
  </si>
  <si>
    <t>Diacetyl dominated cask bitter.</t>
  </si>
  <si>
    <t>Staggering Elk</t>
  </si>
  <si>
    <t>Lions Gate Lager</t>
  </si>
  <si>
    <t>While ales are fermented for relatively short periods of time at room temperature, lagers employ a special variety of yeast and much cooler fermentation temperatures to achieve their truly clean, dry flavour profile. Our Lion's Gate Lager has a light body, a very crisp palate and a soft, hop finish, which is imparted by the exquisitely gentle Czech Saaz hop variety. The Lions would approve.</t>
  </si>
  <si>
    <t>Cascadia Cream Ale</t>
  </si>
  <si>
    <t>Every year in Vancouver there are a few days when the air is cool &amp; crisp, the sun shines brightly, and the leaves show their vibrant colours -- then it starts to rain incessantly. Anyway, our Cascadia Cream Ale is dedicated to the spirit of mountains, oceans, golden days and gentle mist. Caramel and honey malts lend this ale a mellow, grainy maltiness which is balanced by the subtle presence of English finishing hops. Cheers, our Cascadia Cream Ale will be sure to brighten up even the wettest West Coast day.</t>
  </si>
  <si>
    <t>Signature Pale Ale</t>
  </si>
  <si>
    <t>The term \Pale Ale\" dates back to the 1800s when all beer was dark brown in colour. New malting techniques led to the development of pale malt</t>
  </si>
  <si>
    <t xml:space="preserve"> an amber- to copper-coloured ale you could actually see through. Plenty of British Crystal malt in the grist lends this ale its rich colour</t>
  </si>
  <si>
    <t xml:space="preserve"> its caramel maltiness</t>
  </si>
  <si>
    <t xml:space="preserve"> and adds the occasional whiff of toffee to the nose. An addition of American and German hops to the kettle at the end of the boil is used to suffuse our Pale Ale with a gently spicy hop finish."</t>
  </si>
  <si>
    <t>Nirvana Nut Brown Ale</t>
  </si>
  <si>
    <t>Our regulars have many reasons for frequenting our premises. Some come for the comfy chairs, a game of pool, or to exude some seriously suaveness at the oyster bar on a Friday evening. For the truly devoted, however, who come in search of truth, it's the Nut Brown they're after. Often they arrive with a glazed look in their eyes, having endured days of office drudgery or the unknowable hardships of securing a parking spot. Set your cares aside, for all can find solace in this ale's yin-yang of nutty maltiness and delicate, dryish hoppiness. For our Nut Brown, an ale deep auburn in colour, we use a blend of Munich, caramel and chocolate malts to create a rich malty palate with a lingering dry chocolatiness.</t>
  </si>
  <si>
    <t>Empress India Pale Ale</t>
  </si>
  <si>
    <t>During the heyday of the British Empire, India Pale Ale was born as a strong pale ale brewed especially to endure the rigors of the long journey to the colonies. In order to guard against spoilage, I.P.A. was brewed with a high alcohol content and with liberal amounts of hops, which act as a natural preservative. This ale's golden amber colour only hints at its full-bodied flavour. Its sumptuous maltiness is tempered by a goodly amount of bitterness and a mouth-filling hop flavour. In order to finish our I.P.A. with a truly fresh hop bouquet, we dry hop this ale in the serving tank with both East Kent Goldings and Mount Hood hops.</t>
  </si>
  <si>
    <t>Heroica Oatmeal Stout</t>
  </si>
  <si>
    <t>There are some things in life that require a certain sense of bravado: these might include ordering a quadruple espresso, deciding to sleep without a nightlight, or choosing to live in a region of the continent that is gradually sinking into the Pacific Ocean. If you're no longer scared of the dark, then there's no reason to be afraid of our stout. A generous portion of rolled oats and lots of black roasted barley give this beer a warm, roasted nose, and a distinct dryness that succumbs to waves of lingering satisfaction.</t>
  </si>
  <si>
    <t>Our Pilsner is a true beer drinker's beer inspired by the first golden lagers brewed in the Czech town of Pilsn. This full-bodied lager is hopped with copious amounts of Sterling hops, lending it a refreshing, citrusy finish.</t>
  </si>
  <si>
    <t>Skinny Tire Hefeweizen</t>
  </si>
  <si>
    <t>Our Hefeweizen is a faithful version of the traditional Bavarian wheat beer. Hefe is the German word for 'yeast' and weizen means 'wheat'. This beer is made with 40% wheat malt and is brewed with a special yeast that tends to stay in suspension, giving the beer its cloudy appearance. Bavarians are so convinced of the healthful qualities of this yeasty brew that doctors there are known to prescribe two Hefeweizens a day to feeble patients. The yeast used for this brew also imparts its unique spicy, clovey flavour. Some people even detect a light banana flavour. All of these wacky flavours are the natural 'signature' left by this specific yeast strain during its fermentation of the beer and no additional spices are added.</t>
  </si>
  <si>
    <t>As you look out over Vancouver's Coal Harbour, relax with this creamy delight. Don't let the colour fool you - this porter is rich but not overpowering with a head that lingers all the way down the glass. Just about anything goes with our Coal Porter, and you don't have to belong to \High Society\" to enjoy a glass with oysters."</t>
  </si>
  <si>
    <t>The Great Pumpkin Ale</t>
  </si>
  <si>
    <t>A spiced ale that tastes just like pumpkin pie in a glass.
The Pumpkin Ale is a malty, copper coloured brew that's spiced with cinnamon, cloves, nutmeg and ginger. We add 100 lbs of pumpkin directly to the mash and the resulting beer tastes just like pumpkin pie in a glass.</t>
  </si>
  <si>
    <t>Sour Cherry Ale</t>
  </si>
  <si>
    <t>An intriguing fruit beer brewed with fresh sour cherries.
Our Sour Cherry Ale is inspired by the centuries old Belgian tradition of brewing beer with cherries. This high gravity brew undergoes a slow second fermentation with tons of fresh, whole Montmorency cherries from a local orchard in the Fraser Valley. The result is a most intriguing beer with an elegant cherry perfume, a tart, fruity flavour, and a subtle almondy finish.</t>
  </si>
  <si>
    <t>Ipanema Summer White</t>
  </si>
  <si>
    <t>\Tall and tan and young and lovely\"
Originating in Belgium</t>
  </si>
  <si>
    <t xml:space="preserve"> Witbier in Flemish and White beer in English. Unmalted wheat and oats are used in the grist to lend this brew its smooth</t>
  </si>
  <si>
    <t xml:space="preserve"> light body. Coriander seed and Curacao orange peel are added to the kettle to infuse this beer with a subtle</t>
  </si>
  <si>
    <t xml:space="preserve"> perfumey spiciness. The result is a light wheat beer with a fruity</t>
  </si>
  <si>
    <t xml:space="preserve"> tart finish - the essence of summer."</t>
  </si>
  <si>
    <t>A ruby-red raspberry beer with a luscious, pink head
Our Frambozen is inspired by the centuries old Belgian tradition of brewing beer with raspberries. This high gravity brew undergoes a slow second fermentation with tons of fresh, whole Fraser Valley raspberries. The result is a ruby-red fruit beer with a intense raspberry flavour, a nice tart finish and a luscious pink head.</t>
  </si>
  <si>
    <t>Blitzen Christmas Ale</t>
  </si>
  <si>
    <t>A strong, fruity, belgian-style trippel 8.5% alc./vol.
Our aptly named Christmas Ale is based on the strong beers traditionally brewed by Belgium's trappist monasteries. Trippel is typically at least 8% alc./vol. and has a light golden colour. Because of its high strength this beer has an intensely fruity palate. Up front it has a honeyish sweetness but the finish is dry and champagne-like. Most weary Christmas shoppers would be well advised to benefit from the warmth and 'ho-ho-ho factor' that only a beer of the Biltzen's calibre can provide.</t>
  </si>
  <si>
    <t>HURRICANE I.P.A.</t>
  </si>
  <si>
    <t>â€œA complex, flavourful and fascinating ale lies just on the edge of being totally out of control.â€ â€”Stephan Beaumont, Celebrator Beer News
India Pale Ale dates back to the 1700â€™s when Britain needed a hearty beer to ship to her troops in India. Because the ships had to cross the equator twice to get there, spoilage was a major problem until some clever brewer realized that both alcohol and hops are natural preservatives. James brews Hurricane I.P.A. in this tradition, and packs it with enough hops and alcohol to survive crossing the orbit of Mercury twice. The grist is 100% Gambrinus premium 2-row barley malt, copiously hopped with fresh Centennial and Willamette. The result is a rich, golden, intense beer with bitterness in perfect balance with residual sweetness.</t>
  </si>
  <si>
    <t>Black Plague Stout</t>
  </si>
  <si>
    <t>Derives its name from the historical fact that at one time in Europe beer was about the only safe liquid to drink. Black Plague is Irish style dry stout brewed only in fall and winter and only in small batches to ensure the freshness so paramount to such an intensely roasted beer.</t>
  </si>
  <si>
    <t>Highland Scottish Ale</t>
  </si>
  <si>
    <t>While hugely popular in Scotland, this style of beer escapes most North Americans. Designed and brewed by the Scottish punk rocker David â€œMaltyâ€ Macanulty, this creamy, nutty, malty, dark ale is true to its origins. David drives James crazy over this beer, insisting on rigid fermentation temperatures, traditional mild hops for bittering, and even some weird caramelizing ritual as the kettle is being filled. The beer continues to undergo subtle evolutionary changes because the stubborn Scottish bastard will never be satisfied.</t>
  </si>
  <si>
    <t>Precipitation Pilsner</t>
  </si>
  <si>
    <t>A true North German Style Pilsner. Light in body and packed full of Czech Saaz hops. The distinctive Pilsner aroma and dry, refreshing taste make a great accompaniment to a hot Vanouver day.</t>
  </si>
  <si>
    <t>Fruit Lambics</t>
  </si>
  <si>
    <t>These authentic Belgian-style ales are intensely sour, dry and complex. All three of the lambics - Raspberry, Blackberry and Black Cherry - are aged in oak casks for more than one year. 15 kg, give or take, of whole unpasteurized fruit is added to each 200 litre oak barrel of fermented beer. The naturally occurring wild yeasts cause a second, slow fermentation, breaking down the fruit sugars to total dryness.</t>
  </si>
  <si>
    <t>Fat Dog Stout</t>
  </si>
  <si>
    <t>Stoudt's Double India Pale Ale</t>
  </si>
  <si>
    <t>Strong, full-bodied ale with an intense hop character and deep golden color</t>
  </si>
  <si>
    <t>Blanche de Chambly</t>
  </si>
  <si>
    <t>(White of Chambly) was the first bottle
refermented ale produced by Unibroue. It is
brewed from a blend of pale barley malt,
wheat malt and unmalted wheat, to which
we blend selected spices and hops.
Blanche de Chambly is only partially filtered,
retaining its natural cloud of yeast that is
characteristic of the original white ales
brewed during the Middle Ages.
We recommend this remarkably refreshing</t>
  </si>
  <si>
    <t>Ã‰phÃ©mÃ¨re Pomme</t>
  </si>
  <si>
    <t>White ale brewed with apple must
Redolent of ripe Granny Smith apples, this
unique white ale pleases the palate with a
delicate balance of fruit and spice notes and
just a hint of sweetness.
Ã‰phÃ©mÃ¨re apple satisfies with each sip and
refreshes in all seasons, especially when
paired with an artisan cheddar cheese, pork
tenderloin served with apple chutney or Vidalia
onion soup.
We developed the Ã‰phÃ©mÃ¨re (Ephemeral)
series to feature a seasonal fruit in a
refreshing, lightly spiced white ale.
The label depicts a fairy, an ephemeral spirit
associated with fruits picked at the peak of
ripeness during each harvest season. 
Ã‰phÃ©mÃ¨re apple flavor is brewed with apple
must, which consists of the freshly-pressed
juice from apples.
Enjoy this beer 'alfresco' while dining in the
afternoon sun, relaxing at a family gathering or
at a picnic in the back yard.
Winner of 3 Gold Medals from the Beverage
Testing Institute since 2002</t>
  </si>
  <si>
    <t>Seigneuriale</t>
  </si>
  <si>
    <t>The copper-colored body and generous foam
head of this amber ale tantalize the eyes but
it's the complex flavor of Seigneuriale that
delivers a pleasant surprise. It is slightly
sweet, malty and spicy, but a distinctive hop
character and notes of apricot brandy give
Seigneuriale a truly unique character. 
We recommending pairing it with carved ham,
apricot-glazed duck or squab, Thai shrimp
curry or a holiday fruit cake.</t>
  </si>
  <si>
    <t>Chambly Noire</t>
  </si>
  <si>
    <t>The opaque blackness and beige-colored
foam mousse of Chambly Noire belie its light,
refreshing body and clean, long finish,
featuring hints of roasted coffee beans, toast
and toffee. 
We recommend pairing it with grilled salmon,
steak or tuna au poivre, smoked meats,
coffee-crusted rack of lamb, or chocolate
espresso flan.</t>
  </si>
  <si>
    <t>Dos Perros</t>
  </si>
  <si>
    <t>Many Mexican beer styles today are descendants of old Austrian styles, from when Austria ruled Mexico in the late 19th century. Our Dos Perros is made with German Munich malt, English Pale malt, and Chocolate malt, and hopped with Perle and Saaz hops. To lighten the body, as many Mexican brewers do, we add a small portion of flaked maize. The result is a wonderfully bready malt aroma, balanced with some maize sweetness and a noble hop finish.
Food Pairings: The toasty malt flavors go great with barbeque, grilled salmon, carmelized onions, and most hot and spicy foods. Try it with Mexican or Thai dishes.
OG: 10.4 Plato
FG: 3.3 Plato
IBUs: 21
SRM: 13
3.5% abv</t>
  </si>
  <si>
    <t>Sly Rye Porter</t>
  </si>
  <si>
    <t>A rich, chocolaty English Porter with a clean finish. We use the finest floor-malted Maris Otter malts from England, the same malts used for the best single-malt scotch. A portion of malted rye gives a spicy, slightly dry finish.
Food Pairings: The rich, chocolate notes pair well with the carmelized surface of steaks, pork tenderloins and lamb, but save this beer for dessert if youâ€™re having chocolate or crÃ¨me brulÃ©e.
OG: 14.40 Plato
FG: 3.8 Plato
IBUs: 28
SRM: 29
5.7% abv</t>
  </si>
  <si>
    <t>A new version of an American classic.
Our Yazoo Pale Ale bursts with spicy, citrusy hop aroma and flavor, coming from the newly discovered Amarillo hop. The wonderful hop aroma is balanced nicely with a toasty malt body, ending with a cleansing hop finish. Made with English Pale, Munich, Vienna, and Crystal malts, and generously hopped with Amarillo, Perle, and Cascade hops. Fermented with our English ale yeast.
Food Pairings: The bracing bitterness of this beer can hold its own with spicy foods, while helping to cleanse the palate after rich, creamy dishes. The citrus hop flavors go exceptionally well with any dishes using cilantro, such as Mexican salsas.
OG: 14.0 Plato
FG: 3.3 Plato
IBUs: 55
SRM: 6
5.8% abv</t>
  </si>
  <si>
    <t>Onward Stout</t>
  </si>
  <si>
    <t>The tan lace clings to the glass as you raise the pint to your lips. Close your eyes and smile as the rich espresso notes fade to a dry, roasted finish. Exceptionally smooth and satisfying. Made with English Pale malt, roasted barley, black patent malt, and flaked barley. Hopped with East Kent Goldings and Target hops, and fermented with our English ale yeast.
Food Pairings: The combination of Onward Stout and oysters is a match made in heaven. It also goes well with other shellfish, grilled steaks, and believe it or not, rich chocolate desserts. Carbonade Flamande, seared beef cubes simmered in Stout for several hours, is a classic Belgian dish.
OG: 11.3 Plato
FG: 4.3 Plato
IBUs: 35
SRM: 45
3.8% abv</t>
  </si>
  <si>
    <t>An authentic example of a Bavarian Hefeweizen. â€œHefeâ€ means cloudy or yeasty and â€œweizenâ€ means wheat. This beer is made with mostly wheat and uses a true Hefeweizen yeast that gives it a fruity, banana aroma with just a hint of cloves. The tart finish makes this the perfect summer beer.
Food pairings: Almost anything goes well with Hefeweizen but it especially shines when paired with salads and omelets.
OG: 12.0 Plato
FG: 2.3 Plato
IBUs: 13
SRM: 3
5.0% abv</t>
  </si>
  <si>
    <t>Gaelic Ale</t>
  </si>
  <si>
    <t>A deep amber colored American ale, featuring a rich malty body. Cascade and Willamette hops add a complex hop flavor and aroma. This ale is exceptionally balanced between malty sweetness and delicate hop bitterness.
IBU: 32
Alcohol content: 5.8% by volume
Hops: Chinook, Willamette and Cascade
Calories per 12 oz. 172.5
Carbs per 12 oz. 17.86</t>
  </si>
  <si>
    <t>Oatmeal Porter</t>
  </si>
  <si>
    <t>A unique Highland creation, this robust beer is black in color, very malty with hints of chocolate-roasted flavor and a well balanced hop character.
IBU: 32
Alcohol content: 5.8% by volume
Hops: Chinook, Willamette and Cascade
Calories per 12 oz. 191.16
Carbs per 12 oz. 19.42</t>
  </si>
  <si>
    <t>St.Terese's Pale Ale</t>
  </si>
  <si>
    <t>A golden pale having a slightly malty body balanced by an assertive American hop flavor. This pale ale displays a delicate hop nose due to the process of dry hopping. A crisp and refreshing beer perfect for any occasion.
IBU: 24
Alcohol content: 5.2% by volume
Hops: Chinook and Cascade
Calories per 12 oz. 170.1
Carbs per 12 oz. 15.65</t>
  </si>
  <si>
    <t>Kashmir IPA</t>
  </si>
  <si>
    <t>A brilliant, dry pale ale with an aggressive hop character balanced with a smooth finish. A bold beer best consumed with a stiff upper lip.
IBU: 60
Alcohol Content: 5.6% by volume
Hops: Stryian Goldings, Mt. Hood, Fuggles, Magnum, Willamette
*Contains Wheat
Calories per 12 oz 190.85
Carbs per 12 oz 16.82</t>
  </si>
  <si>
    <t>Black Mocha Stout</t>
  </si>
  <si>
    <t>Highland's most robust beer, having a very malty body with a large, roasted chocolate flavor. It is black in color with a very clean finish and a moderate hop flavor.
IBU: 25
Alcohol content: 5.3% by volume
Hops: Chinook and Mt. Hood
*Contains Wheat
Calories per 12 oz. 216.81
Carbs per 12 oz. 24.99</t>
  </si>
  <si>
    <t>Cold Mountain Winter Ale</t>
  </si>
  <si>
    <t>Our ever-changing spiced winter seasonal. A tasty brew that complements all your holiday festivities. It is typically malty in body, lightly hopped, and rounded out with spices that we vary from year to year.</t>
  </si>
  <si>
    <t>Salvator</t>
  </si>
  <si>
    <t>Paulaner Salvator, with its strong, typically malty flavour, is what you could call the \original\" Paulaner. The bottom-fermented \"Doppelbock\" beer combines the finest hops and dark barley malt. The Paulaner monks used to drink Salvator as a food substitute during Lent. The most famous master brewer was Frater Barnabas</t>
  </si>
  <si>
    <t>Paulaner registered the name \"Salvator\" with the patent office in 1896.
Salvator:
18.3% original wort; 7.9% alcohol; 70.6 kcal/100 ml"</t>
  </si>
  <si>
    <t>Paulaner Oktoberfest</t>
  </si>
  <si>
    <t>Paulaner Oktoberfestbier is festive, full-flavoured and ultra delicious, and is brewed specially for the most famous festival in the world. Every year, more than one million liters are served at the Oktoberfest. You can create your own \beer tent atmosphere\" at home with this golden yellow</t>
  </si>
  <si>
    <t>Paulaner Hefe-WeiÃŸbier is the best-selling beer by the Paulaner Brewery. Specially produced top-fermented yeast is what gives it its unmistakeable character: sparkling light, fruity, and just a tiny bit bitter. Because it is not filtered during the brewing process, it retains its originality and the many vitamins, minerals and trace elements.
Hefe Weissbier NaturtrÃ¼b:
12.5% original wort; 5.5% alcohol; 44 kcal/100 ml</t>
  </si>
  <si>
    <t>Cappuccino Stout</t>
  </si>
  <si>
    <t>Ale Brewed with Columbian Coffee. Brewed with Sebastopol's Own Hard Core Coffee.</t>
  </si>
  <si>
    <t>Guinness Draught</t>
  </si>
  <si>
    <t>Adored since 1959, it</t>
  </si>
  <si>
    <t>Cocoa Loco</t>
  </si>
  <si>
    <t>Great chocolate stoudt.</t>
  </si>
  <si>
    <t>Abita Fall Fest is an Octoberfest lager available September-November. It is brewed with German Hersbrucker hops and pale, crystal and chocolate malts.
The result is a full-bodied, malty beer with a strong hop character and a beautiful amber color.
Celebrate the season with Abita Fall Fest and your favorite German food</t>
  </si>
  <si>
    <t>Strawberry Harvest Lager</t>
  </si>
  <si>
    <t>Lucky 13 Anniversary Release</t>
  </si>
  <si>
    <t>Blackberry Ale</t>
  </si>
  <si>
    <t>A great summer fruit beer, with 168 pounds of blackberry puree added to a light ale base. The blackberries add a distinct purple haze, and hopping is light to allow the berries to be the featured flavor. The ABV is 5.2% and hop bitterness is 22 BU's.</t>
  </si>
  <si>
    <t>Oil Change Oatmeal Stout</t>
  </si>
  <si>
    <t>Black as diesel oil, Oil Change is big in roasty chocolate flavors. A large amount of flaked oats gives this stout a velvety smoothness. Oil Change is nitrogen charged to give it a thick creamy head.</t>
  </si>
  <si>
    <t>Atwater Block beers are brewed using traditional German methods to create a distinctly fresh and flavorful character. Our classic Helles (German for Pale) is a crisp lager that is sure to please.</t>
  </si>
  <si>
    <t>Boont Amber Ale</t>
  </si>
  <si>
    <t>Hop Ottin IPA</t>
  </si>
  <si>
    <t>Hop Ottin' IPA is as hoppy as they come. The name means \hard working hops</t>
  </si>
  <si>
    <t xml:space="preserve"> and that tells it all. Generous additions of high-alpha Pacific Northwest hops added during a vigorous boil</t>
  </si>
  <si>
    <t xml:space="preserve"> plus traditional dry hopping</t>
  </si>
  <si>
    <t xml:space="preserve"> with whole hop cones</t>
  </si>
  <si>
    <t xml:space="preserve"> give this ale a delicious citrus aroma</t>
  </si>
  <si>
    <t xml:space="preserve"> and an intense hoppy bite. This IPA is a hop lover's dream."</t>
  </si>
  <si>
    <t>Woodchuck Granny Smith Varietal Draft Cider</t>
  </si>
  <si>
    <t>It is made using 100% Granny Smith apples. This cider has a mouth-watering flavor that is tangy and tart, with just a touch of sweetness.</t>
  </si>
  <si>
    <t>Woodchuck Amber Draft Cider</t>
  </si>
  <si>
    <t>Woodchuck Amber is the original Woodchuck Cider. It's made from a blend of apples and fermented with champagne yeast to produce a great tasting and refreshing alcoholic drink. It's available in 6-packs and 12-packs, as well as on draft.</t>
  </si>
  <si>
    <t>Delirium Tremens</t>
  </si>
  <si>
    <t>The particular character and the unique taste of \Delirium Tremens\" result from the use of three different kinds of yeast. Its very original packing</t>
  </si>
  <si>
    <t xml:space="preserve"> and the colourful label contribute to its success."</t>
  </si>
  <si>
    <t>Delirium Nocturnum</t>
  </si>
  <si>
    <t>Palo Santo Marron</t>
  </si>
  <si>
    <t>Palo Santo Marron (Holy Tree Brown)
An unfiltered, unfettered, unprecedented brown ale aged in handmade wooden brewing vessels. The caramel and vanilla complexity unique to this beer comes from the exotic Paraguayan Palo Santo wood from which these tanks were crafted. Palo Santo means \holy tree\" and it's wood has been used in South American wine-making communities. 
This beer is a 12% abv</t>
  </si>
  <si>
    <t>and malty brown ale aged on the Palo Santo wood.  It was a huge hit at our Rehoboth Beach brewpub when first released in November of 2006</t>
  </si>
  <si>
    <t>so it's coming back... into full production!
 At 10</t>
  </si>
  <si>
    <t>000 gallons each</t>
  </si>
  <si>
    <t xml:space="preserve"> these are the largest wooden brewing vessels built in America since before Prohibition.
Click below to watch \"Take Time</t>
  </si>
  <si>
    <t>\" the short film we released with the first full-production batch of Palo Santo Marron in February 2008.
It's all very exciting. We have wood. Now you do too."</t>
  </si>
  <si>
    <t>Shiner Bock</t>
  </si>
  <si>
    <t>Misfit Red</t>
  </si>
  <si>
    <t>This medium bodied amber ale has a smooth, malt character with a hint of roasted (dark) malt flavor. This beer has just enough hops to balance and goes well with many foods.</t>
  </si>
  <si>
    <t>Hellrazer</t>
  </si>
  <si>
    <t>From the first sip this American-style India Pale Ale gets in your face with an unruly hop bitterness, big floral flavors and aroma, and just enough malt character to keep you from giving in and acting up.</t>
  </si>
  <si>
    <t>Bad Moon Porter</t>
  </si>
  <si>
    <t>A complex, robust porter, Bad Moon is medium to full bodied with a slightly sweet, malty presence combined with hints of chocolate and coffee. This is a full-bodied beer that gets its chocolate and coffee-like flavors and color from the use of generous amounts of roasted malts. It has a smooth finish and a balanced hop character.</t>
  </si>
  <si>
    <t>Blackout</t>
  </si>
  <si>
    <t>Succumb to this dark, medium bodied German-style dark lagerâ€™s smooth roasted flavors and light hoppy bitterness. Donâ€™t worry, youâ€™ll remember everything the next morning.</t>
  </si>
  <si>
    <t>Snake Oil</t>
  </si>
  <si>
    <t>Just like the miracle cure-alls of old, Professor Wagnerâ€™s Imperial Pilsner possesses no verifiable medicinal qualities whatsoever. And yet, taken internally, this golden elixir is guaranteed to cure what ails you. Snake Oil is a crisp, Medium-bodied lager with a complex maltiness and heavy hop presence â€“ well-rounded and refreshing.</t>
  </si>
  <si>
    <t>Venom</t>
  </si>
  <si>
    <t>This American-Style Pale Ale is aggressively hopped giving it a citrusy flavor and aroma. No antidote needed. This beer is dark-golden, medium-bodied and very â€œhoppy.â€ It is American-style because American-grown hops are used rather that European.</t>
  </si>
  <si>
    <t>Ozzy</t>
  </si>
  <si>
    <t>Brewer's Art's answer to the Belgian \devil\" beers (i.e. Lucifer</t>
  </si>
  <si>
    <t xml:space="preserve"> etc.). Both rich and dry</t>
  </si>
  <si>
    <t xml:space="preserve"> this beer is all too easy to consume in large quantities. Hopped with Styrian Goldings."</t>
  </si>
  <si>
    <t>Resurrection</t>
  </si>
  <si>
    <t>During the fermentation of the first batch of this Abbey-style dubbel, the yeast \died\" and was \"resurrected\" by brewer Chris Cashell. Made with five types of barley malt and lots of sugar</t>
  </si>
  <si>
    <t xml:space="preserve"> without being too sweet."</t>
  </si>
  <si>
    <t>Proletary</t>
  </si>
  <si>
    <t>Black, smooth and easy to drink, this is a beer for the people!</t>
  </si>
  <si>
    <t>Damnation</t>
  </si>
  <si>
    <t>Damnation has extraordinary aromas of banana and pear with mouth filling flavors of sweet malt and earthy hops. The lingering finish is dry and slightly bitter but very, very smooth.</t>
  </si>
  <si>
    <t>Pliny the Elder</t>
  </si>
  <si>
    <t>A true leader in the hop-wars of the west coast, Pliny the Elder hits you over the head with hoppy bitterness and manages to smooth the rough edges out enough to become an enjoyable brew.</t>
  </si>
  <si>
    <t>Pliny the Younger</t>
  </si>
  <si>
    <t>Pliny the Younger was Pliny the Elder's nephew, in the case of this beer, the \Younger\" is a triple IPA. Pliny the Younger is hopped three times more than our standard IPA</t>
  </si>
  <si>
    <t>OVL Stout</t>
  </si>
  <si>
    <t>This nitrogenated dry stout is low in alcohol but big in flavor. Its smooth roasted coffee like aromas and flavor are clean and drinkable.</t>
  </si>
  <si>
    <t>Aud Blonde</t>
  </si>
  <si>
    <t>Aud Blonde has a refined characteristic, which can be contributed to us blending pilsner malt with a unique hop called crystal. The distinctive characteristic of the crystal hop lends a citrus, almost eucalyptus quality in the aroma and mouth feel of the brew, while leaving the beer with a long dry finish.</t>
  </si>
  <si>
    <t>Oliver ESB</t>
  </si>
  <si>
    <t>Oliver Irish Red</t>
  </si>
  <si>
    <t>Oliver Pagan Porter</t>
  </si>
  <si>
    <t>Thunderhead IPA</t>
  </si>
  <si>
    <t>The Granddaddy of Pale Ales, this style got its start as a special brew for English soldiers living in India.  Our IPA is a medium bodied ale, with a light copper color characterized by an intense hop flavor, with a full flowery hop aroma and higher alcohol content.</t>
  </si>
  <si>
    <t>Strongbow Cider</t>
  </si>
  <si>
    <t>Strongbow is a brand of cider manufactured in England by Bulmers. It is the UK's most popular cider[citation needed], accounting for more than half of the draught cider sold in British pubs. Strongbow is also unique in that it is produced with a Royal Warrant.</t>
  </si>
  <si>
    <t>Summer Solstice Cerveza Crema</t>
  </si>
  <si>
    <t>\This copper colored ale is smooth</t>
  </si>
  <si>
    <t xml:space="preserve"> and lightly sweet</t>
  </si>
  <si>
    <t xml:space="preserve"> with a delicate hint of spice for that oh-so-drinkable</t>
  </si>
  <si>
    <t xml:space="preserve"> extra velvety flavor.  The character is lighter in body than its cousin our wildly popular Winter Solstice Seasonal Ale.  This is a silky</t>
  </si>
  <si>
    <t xml:space="preserve"> creamy dream</t>
  </si>
  <si>
    <t xml:space="preserve"> perfect as a warm weather beer.\""</t>
  </si>
  <si>
    <t>\This is our unique version of an ancient style. A style as old as the ocean trade routes of the last centuries Great Ships. Not as old as the equator they had to cross twice enroute</t>
  </si>
  <si>
    <t>000 or so miles of Di-Hydrogen Oxide and Sodium upon which they sailed</t>
  </si>
  <si>
    <t>but older than the Circulithium-4 Lentloid that binds the Lupulin Quartnate onto your taste buds. Weird. Think about it. Now stop. OK</t>
  </si>
  <si>
    <t xml:space="preserve"> go again</t>
  </si>
  <si>
    <t xml:space="preserve"> now stop. Think again</t>
  </si>
  <si>
    <t>and stop. But we digress. Made with 43 different hops and 65 various malts</t>
  </si>
  <si>
    <t xml:space="preserve"> this redolent ale will likely float your boat</t>
  </si>
  <si>
    <t xml:space="preserve"> whatever planet you're on. \""</t>
  </si>
  <si>
    <t>Blue</t>
  </si>
  <si>
    <t>Sweetwater Blue is a unique light bodied ale enhanced with a hint of fresh blueberries. This euphoric experience begins with an appealing blueberry aroma and finishes as a surprisingly thirst-quenching ale.</t>
  </si>
  <si>
    <t>Georgia Brown</t>
  </si>
  <si>
    <t>It's definitely one of the finer American Brown Ales. A deep, copper colored, mild brown ale.
SGB is accentuated by a slight nuttiness from its malt character. Designed to be a session beer it has a real smooth finish with a subtle hop character.</t>
  </si>
  <si>
    <t>Hummer</t>
  </si>
  <si>
    <t>SweetWater Hummer is a tasty Belgian White Ale brewed with coriander and orange peel. Cloudy with subtle fruit tones and a lingering finish. Everybody loves a Hummer!</t>
  </si>
  <si>
    <t>Ziegenbock Amber</t>
  </si>
  <si>
    <t>Maharaja, The</t>
  </si>
  <si>
    <t>From Website:
Maharaja is derived from the sanskrit words mahat, - \great\" and rajan - \"king\". Much like its namesake</t>
  </si>
  <si>
    <t xml:space="preserve"> intense and mighty. With hops and malts as his servants</t>
  </si>
  <si>
    <t xml:space="preserve"> he rules both with a heavy hand. The Maharaja flaunts his authority over a deranged amount of hops: tangy</t>
  </si>
  <si>
    <t>vibrant and pungent along with an insane amount of malted barley - fashioning a dark amber hue and exquisite malt essence.
This newest Avery Dictator completes the \"Dictator Series\" joining the likes of The Kaiser &amp; The Czar. Be aware that The Maharaja is a limited release only available for the summer. Welcome to his kingdom!
Availability:
    * 22 oz. bottles
    * 5.17 gallon keg
    * 15.5 gallon keg
    * Available March through August
ABV:
    * 10.5% (2008)
    * 9.78% (2007)"</t>
  </si>
  <si>
    <t>Reverend, The</t>
  </si>
  <si>
    <t>Belgian-Style Quadrupel Ale</t>
  </si>
  <si>
    <t>Monk's Cafe</t>
  </si>
  <si>
    <t>A sweet and sour beer that gets its flavor from mixing old and new ales. An unusual, yet perfect, combination.</t>
  </si>
  <si>
    <t>Erdinger Weizen</t>
  </si>
  <si>
    <t>The famous Bavarian specialty
Erdinger Weissbier 'crystal clear' is particularly welcome as a tasty thirst-quencher for hot summer days.
This specialty wheat beer gets its 'crystal clear' appearance from a particularly long filtration process, known in the industry as \fine filtration\"</t>
  </si>
  <si>
    <t xml:space="preserve"> Erdinger Weissbier 'crystal clear' meets the highest quality standards and satisfies the most sophisticated palate."</t>
  </si>
  <si>
    <t>Franziskaner Hefe-Weissbier Dunkel</t>
  </si>
  <si>
    <t>Franziskaner Hefe-Weisse Dunkel wins supporters with its refreshing yet aromatic and full-bodied flavour. This dark, cloudy specialty is a special treat for weiss beer connoisseurs and bock beer aficionados.
All of Franziskaner's weiss beer products - Hefe-Weisse Hell and Hefe-Weisse Dunkel - are top-fermentation beers noted for their agreeable carbonation levels and zesty wheat flavour. The consistently high quality of our products makes Franziskaner weiss beers a refreshing taste sensation of a special sort. All Franziskaner weiss beers are brewed in strict adherence to the Bavarian Purity Law of 1516.</t>
  </si>
  <si>
    <t>Raison D'Extra</t>
  </si>
  <si>
    <t>A bigger, bolder version of our Raison D'Etre.
This is a bulbous, brown ale brewed with a bunch of malt, brown sugar and raisins.
In case you care... the average 12 oz. serving has approximately 425 calories.</t>
  </si>
  <si>
    <t>Orlio Seasonal India Pale Ale</t>
  </si>
  <si>
    <t>A strong but smooth medium-bodied copper ale with a furity nose, big dry hop flavor, and assertive hop bite that rest upon a subtle but supportive background of complex malt flavors.</t>
  </si>
  <si>
    <t>Orlio Common Ale</t>
  </si>
  <si>
    <t>A light to medium bodied deep golden ale that starts with an elegantly creamy malt complexity and ends with a firm but understated hop finish that balances the initial sweetness with a touch of bitterness.</t>
  </si>
  <si>
    <t>Orlio Seasonal Black Lager</t>
  </si>
  <si>
    <t>A rich medium-bodied black lager whose sweet deep malt flavor is balanced by a moderate hop bite and roasted malt tartness that creates notes of bitter chocolate and a slight lingering sweetness.</t>
  </si>
  <si>
    <t>Woodchuck Dark and Dry Draft Cider</t>
  </si>
  <si>
    <t>Cider Jack</t>
  </si>
  <si>
    <t>Creamation Ale</t>
  </si>
  <si>
    <t>This style of beer is light to medium in body (mouth-feel) with very little hop character. The brewer says â€œa good beer to try if youâ€™re a Northern Lite drinkerâ€</t>
  </si>
  <si>
    <t>Squirrel's Nut Brown</t>
  </si>
  <si>
    <t>This smooth Ale has an even display of hop bitterness and bold malt flavor, with a hint of nutty flavor from the dark malt, to produce a superior brown ale taste</t>
  </si>
  <si>
    <t>McCafferty's Ale</t>
  </si>
  <si>
    <t>This is a true Celtic Red ale thatâ€™s as faithful as its namesake. With a smooth balance between malt and hops, itâ€™s sure to become a pubhouse favorite</t>
  </si>
  <si>
    <t>Station 33 Firehouse Red</t>
  </si>
  <si>
    <t>This red is a rich, malty, ruby-colored ale with a smooth finish.</t>
  </si>
  <si>
    <t>Amber Waves of Grain</t>
  </si>
  <si>
    <t>An amber-colored beer, lightly hopped, with a nice malty finish; go ahead, salute your brew.</t>
  </si>
  <si>
    <t>Paddlers Pale Ale</t>
  </si>
  <si>
    <t>This clean, crisp ale was dry-hopped and is as refreshing as a plunge in the Slippery Rock Creek.</t>
  </si>
  <si>
    <t>Paleo IPA</t>
  </si>
  <si>
    <t>The discovery of the true I.P.A. (India Pale Ale) made right here in Slippery Rock. The British added hops to oak barrels to help preserve the beer for its long voyage to British-controlled India. Brewed in this same English tradition, we dry-hopped our ale, giving the beer a very aromatic quality as it travels to your mug.</t>
  </si>
  <si>
    <t>Double Vision IPA</t>
  </si>
  <si>
    <t>Double your fun, double your pleasure and try and stay out of double trouble with this hopped up I.P.A.</t>
  </si>
  <si>
    <t>Friar's Porter</t>
  </si>
  <si>
    <t>This robust porter has a lot of caramel and chocolate flavor balanced with the flavor and aroma of fuggle hops.</t>
  </si>
  <si>
    <t>Stone House Stout</t>
  </si>
  <si>
    <t>This robust, hearty stout is as sturdy as its namesake.  Roasted barley is the trademark of stout, a bittersweet separation from its cousin Porter.  The deep character of roasted barley is further enhanced by the addition of oatmeal for an incredible silky finish.</t>
  </si>
  <si>
    <t>Rock-n-Wheat</t>
  </si>
  <si>
    <t>This unfiltered, true German wheat beer has hints of clove and banana which the yeast produces during fermentation.</t>
  </si>
  <si>
    <t>Double Crooked Tree I.P.A.</t>
  </si>
  <si>
    <t>13.6</t>
  </si>
  <si>
    <t>From their website:
\Have you read the description for the regular Crooked Tree yet? Well this beer is almost the same just double. We actually took the Crooked Tree recipe and doubled all of the ingredients except the water</t>
  </si>
  <si>
    <t xml:space="preserve"> it gets really mellow and smooth with some age. After a year or two stored in a cool dark place you'll notice the heavy caramel and malt flavors are trying to sneak past the hops</t>
  </si>
  <si>
    <t xml:space="preserve"> theyâ€™re just not fast enough. This beer is hugely delicious so it will need your undivided attention (the chores can wait....trust us).\""</t>
  </si>
  <si>
    <t>Hopmouth Double IPA</t>
  </si>
  <si>
    <t>The first in our Brew Crew Big Beer Series, Hopmouth Double IPA is a hop loverâ€™s delight!  Deep amber hue with a generous white head, Hopmouth showcases a rich, toasty flavor and a sweet caramel notes as a result of the high-quality Maris Otter Malt, imported from the UK.  The hops are right up front in the aroma, reminiscent of citrus and pine, while the resin-like flavors linger well after the last sip.
This is a BIG beer.  True to our original vision, we have achieved a level of balance and drinkability rarely found in this style.  Delicious on its own, Hopmouth is also a brilliant pair with many boldly-flavored foods, including many cheeses and desserts.</t>
  </si>
  <si>
    <t>Red Dog</t>
  </si>
  <si>
    <t>Mickey's Ice</t>
  </si>
  <si>
    <t>Amstel Light</t>
  </si>
  <si>
    <t>Olde English 800</t>
  </si>
  <si>
    <t>Copper Hill Kolsch</t>
  </si>
  <si>
    <t>German Style Light Ale. Smooth, easy drinking with subtle noble hop character.</t>
  </si>
  <si>
    <t>Abijah Rowe IPA</t>
  </si>
  <si>
    <t>Traditional English India Pale Ale brewed with all English malt &amp; hopped with a blend of English &amp; American hops. High in strength, bitterness &amp; aroma.</t>
  </si>
  <si>
    <t>Alt, German for \old</t>
  </si>
  <si>
    <t xml:space="preserve"> clean and refreshing \"bier.\""</t>
  </si>
  <si>
    <t>Old Mill Pond ESB</t>
  </si>
  <si>
    <t>As English style extra special bitter, brewed using the finest malt and hops from England to produce a well balanced medium body pint.</t>
  </si>
  <si>
    <t>Three Steve Stout</t>
  </si>
  <si>
    <t>Our Stout is brewed with English malt, hops and oats to produce a smooth coffee-like richness with a pleasant bittersweet finish.</t>
  </si>
  <si>
    <t>North Pleasant Pale Ale</t>
  </si>
  <si>
    <t>Light gold in color, slightly malty and hoppy, with a mild flowery hop finish.</t>
  </si>
  <si>
    <t>Massatucky Brown</t>
  </si>
  <si>
    <t>Light brown medium bodied ale. Smooth, malty and slightly roasted flavor.</t>
  </si>
  <si>
    <t>Two Sisters Imperial Stout</t>
  </si>
  <si>
    <t>Dark, rich, hearty, smooth and chocolaty. The two siloettes on the logo are Marina and Kshusha adopted from Russia by Amherst Brewing Company's owners, John and Terrie.</t>
  </si>
  <si>
    <t>Heather Ale</t>
  </si>
  <si>
    <t>2003 Silver medal winner herb and spice catagory Great American Beer Fest, made without hops, 100% heather flowers giving it a flowery aroma, subtle sweetness, and crisp, clean finish.</t>
  </si>
  <si>
    <t>Lewmeister Oktoberfest</t>
  </si>
  <si>
    <t>Amber, full-bodied lager made in the traditional style with German hops. Brewed in early August and put on tap with a keg of the previous years batch by October of each year. This beer is brewed in memory of \Lewis\"</t>
  </si>
  <si>
    <t>who passed away at 17-1/2 on 8/17/99."</t>
  </si>
  <si>
    <t>Raspberry Brown Ale</t>
  </si>
  <si>
    <t>Our Massatucky Brown Ale with a subtle raspberry flavoring</t>
  </si>
  <si>
    <t>Workingman's Wheat</t>
  </si>
  <si>
    <t>Light crisp American style wheat with a medium hop finish. Made using 25% German wheat malt. Brewed and on tap each summer.</t>
  </si>
  <si>
    <t>Righteous Red</t>
  </si>
  <si>
    <t>Reddish amber in color, mild and malty with hop aroma and finish.</t>
  </si>
  <si>
    <t>Graduation Ale</t>
  </si>
  <si>
    <t>Golden pale ale, slightly hoppy. Brewed each May for the upcoming graduates. It took you four hard years to graduate so we made this one easy to drink. Congratulations!</t>
  </si>
  <si>
    <t>Patriots Pilsner</t>
  </si>
  <si>
    <t>A traditional European Pilsner light in body and color. This brew possesses mild hoppy flavors and a crisp clean finish. It is made with traditional European hops: Hallertau and Saaz.</t>
  </si>
  <si>
    <t>Amherst ESB</t>
  </si>
  <si>
    <t>Amber in color, medium body with very hoppy aroma and bitter finish. Dry hopped with Oregon Goldings</t>
  </si>
  <si>
    <t>Crisp light lager, slightly malty with subtle hints of wildflower honey. Finished with Hallertau and Saaz hops</t>
  </si>
  <si>
    <t>Puffers Smoked Porter</t>
  </si>
  <si>
    <t>Dark, full bodied ale with a prominent smoked malt flavor</t>
  </si>
  <si>
    <t>Boltwood Bock</t>
  </si>
  <si>
    <t>Light in color, full bodied and very malty, this lager has a toasted malt flavor. Brewed in February and usually on tap by May with a keg of the previous year's batch.</t>
  </si>
  <si>
    <t>Bankers Gold</t>
  </si>
  <si>
    <t>Just another day at the bank. Very light, mild ale with a subtle hop finish. Brewed once a year in early Spring.</t>
  </si>
  <si>
    <t>Half in the Bagpipe</t>
  </si>
  <si>
    <t>Amber in color, full-bodied strong ale with a prominent malt flavor delicately balanced with Goldings hops. Made with a hint of molasses, this beer is usually on tap for Super Bowl with a keg or two of the previous year's batch.</t>
  </si>
  <si>
    <t>Cascade IPA</t>
  </si>
  <si>
    <t>Light in color, medium body, with a hop bitterness and Cascade hop finish.</t>
  </si>
  <si>
    <t>Olde #8 Anniversary Ale</t>
  </si>
  <si>
    <t>6.85</t>
  </si>
  <si>
    <t>Brewed for August each year to celebrate our Anniversary this strong ales maltiness is balenced by a generous amount of hops</t>
  </si>
  <si>
    <t>Premium Beer</t>
  </si>
  <si>
    <r>
      <rPr>
        <sz val="10"/>
        <color indexed="8"/>
        <rFont val="Helvetica Neue"/>
      </rPr>
      <t xml:space="preserve">Bitburger guarantees premium quality and enjoyment. Drawing on almost 200 years of expertise, the full-bodied, light, Bitburger Premium Beer is of course brewed according to the German Purity Law. Its popular, dry-finished, hoppy taste has secured Bitburger Premium Beer position as Germany's no. 1 draught beer.
</t>
    </r>
    <r>
      <rPr>
        <sz val="10"/>
        <color indexed="8"/>
        <rFont val="Helvetica Neue"/>
      </rPr>
      <t xml:space="preserve">
</t>
    </r>
    <r>
      <rPr>
        <sz val="10"/>
        <color indexed="8"/>
        <rFont val="Helvetica Neue"/>
      </rPr>
      <t>-</t>
    </r>
    <r>
      <rPr>
        <u/>
        <sz val="10"/>
        <color indexed="8"/>
        <rFont val="Helvetica Neue"/>
      </rPr>
      <t>http://www.bitburger.com/bitburger_beers/bitburger_premium_beer/product_bitburger_premium_beer/index.html</t>
    </r>
  </si>
  <si>
    <t>Hell's Belle</t>
  </si>
  <si>
    <t>This style originated in Belgium to compete with the pilsners from Czechoslovakia, Germany, and Poland. It is a fruity ale with very strong carbonation, with complex, spicy flavors like cloves.</t>
  </si>
  <si>
    <t>Foster's Special Bitter</t>
  </si>
  <si>
    <r>
      <rPr>
        <u/>
        <sz val="10"/>
        <color indexed="8"/>
        <rFont val="Helvetica Neue"/>
      </rPr>
      <t>http://www.fostersbeer.com/home.aspx?fullbrowser=h</t>
    </r>
  </si>
  <si>
    <t>Bavarian Dark Wheat Beer</t>
  </si>
  <si>
    <t>Honey Moon Summer Ale</t>
  </si>
  <si>
    <t>The Gold Medal-winning Honey Moon Summer Ale is a classic summer ale made even better with real clover honey, fresh orange peel and both pale and white wheat malts.  Proff that brewing the perfect summer ale is a true art.</t>
  </si>
  <si>
    <t>Staropramen</t>
  </si>
  <si>
    <t>Classic famous czech beer from Praha, one of the best beers of the world</t>
  </si>
  <si>
    <t>Bad Penny</t>
  </si>
  <si>
    <t>This dark brown ale is slightly sweet with a caramel and dark fruit finish. A show case of fine English malts, floor malted the old way. We use pale, chocolate, and crystal malts to produce a complex, but easy drinking dark ale. Very reminescent of northern English ales.</t>
  </si>
  <si>
    <t>Angry Angel</t>
  </si>
  <si>
    <t>Our KÃ¶lsch is a refreshingly pale German style Ale. It is cold fermented and cold conditioned to achieve a beautiful balance between biscuit malt flavors and floral hop notes. It is light bodied and finishes somewhat dry to enhance it's easy drinking nature.</t>
  </si>
  <si>
    <t>Antler Brown Ale</t>
  </si>
  <si>
    <t>This traditional American style brown ale has medium body with a sweet Carastan maltiness. A rich deep chocolate color, our Antler Brown Ale is mildly hopped with Mt. Hood hops. Check out the Antler tap handle... locally grown! This has been our most popular beer over the years... a very easy drinking brew.</t>
  </si>
  <si>
    <t>Navigator Golden Ale</t>
  </si>
  <si>
    <t>Another one of our most popular brews. Navigator Gold has a crisp and slighly hoppy finish. It's cold filtered and moderately carbonated.</t>
  </si>
  <si>
    <t>Cliffhanger Light Ale</t>
  </si>
  <si>
    <t>3.22</t>
  </si>
  <si>
    <t>Our lightest brew, this ale has a lower alcohol content than other Barley Creek brews. The Munich malt and Saaz and Hallertau hops give it a distinct German profile. Refreshing with a clean, dry finish.</t>
  </si>
  <si>
    <t>Angler Black Lager</t>
  </si>
  <si>
    <t>Dark and delightful, this is an easy-drinking brew. Once a seasonal favorite now we brew it all the time as part of our variety case. Brewed with five different malts and three different hops, then pitched with Bavarian lager yeast.</t>
  </si>
  <si>
    <t>Rescue IPA</t>
  </si>
  <si>
    <t>Hopped four separate times with pure Centennial hops for one of the hoppiest brews around. With a nice dry finish, Rescue IPA is our Mug Club's favorite.</t>
  </si>
  <si>
    <t>Iron Arm Belgian Style Wheat</t>
  </si>
  <si>
    <t>A Belgian-style summer favorite. Malted wheat, Pale, Munich and Cara Vienna malt, then moderately hopped with Saaz and a double dose of Hallertau. Served unfiltered with an orange wedge, this is fun in a glass.</t>
  </si>
  <si>
    <t>Mountaineer Maibock</t>
  </si>
  <si>
    <t>A German style lager. Light in color, with medium to full body and mild hop bitterness.</t>
  </si>
  <si>
    <t>Old '99 Barley Wine</t>
  </si>
  <si>
    <t>First brewed in 1998 to be served on our fifth anniversary (December 15, 1999), this beer just gets better every year. And, every year around our anniversary, we brew a new vintage. With an original gravity of 1099, this Barley Wine is dark and sweet, and is served in a snifter like an after-dinner drink. You'll want to savor it slowly.</t>
  </si>
  <si>
    <t>Maisel's Weisse Kristall</t>
  </si>
  <si>
    <t>Schneider Weisse</t>
  </si>
  <si>
    <t>Saranac Adirondack Lager</t>
  </si>
  <si>
    <t>Our classic German lager has a perfect balance of caramel malt sweetness. Look for a rich, amber color and medium body.</t>
  </si>
  <si>
    <t>Organic Ale</t>
  </si>
  <si>
    <t>A delicately flavored golden ale in which subtle fruity esters from the Samuel Smith yeast strain interact with a background of maltiness and fresh hops.</t>
  </si>
  <si>
    <t>Founders Imperial Stout</t>
  </si>
  <si>
    <t>A fine companion to end a meal or relax in front of the hearth with, this robust ale will cellar well for years. Brewed with ten varieties of malted barley this stout is extremely smooth, complex and rich in body. We recommend serving at cellar temperature. Sit back and enjoy its richness and complexity, your about to drink the ultimate winter warmer.</t>
  </si>
  <si>
    <t>Founders Pale Ale</t>
  </si>
  <si>
    <t>A testament to Cascade hops in a bottle. Our medium-bodied, Pale Ale has a distinctive floral hop aroma and refreshing citrus flavor. Founders Pale Ale has a slight malty sweetness with a balanced hop finish. A perfect beer to enjoy while mowing the lawn, boating, grilling with friends or just taking it easy.</t>
  </si>
  <si>
    <t>Founders Black Rye</t>
  </si>
  <si>
    <t>This beer will surprise you with a big hop flavor and a toasty sweet aroma. Pours black from the chocolate and de-bitterized black rye malts. This ale is medium bodied and is well flavored with hints of toffee, nutty undertones and a dry crisp finish.</t>
  </si>
  <si>
    <t>Founders Breakfast Stout</t>
  </si>
  <si>
    <t>You've got to love coffee to truly appreciate this phenomenal brew. Brewed with an abundance of flaked oats, bitter and sweetened imported chocolates, Sumatra and Kona coffee. Breakfast Stout has an intense fresh roasted coffee nose toped with a cinnamon colored frothy head that seems to never fade and makes you wish breakfast could last forever.</t>
  </si>
  <si>
    <t>Rubaeus</t>
  </si>
  <si>
    <t>As promised Founders Brewing Company has created something unlike the rest. Amongst this summers over croweded race to cloudy wheat beers, we have decided to embark down a path all our own. Using only fresh rasberries, rubaeus translates into intese flavors combined with a no hesitation malt bill. In fermentation we add fresh rasberries at five separate stages to achieve the ulttimate balance between tartness and sweetness.</t>
  </si>
  <si>
    <t>Curmudgeon</t>
  </si>
  <si>
    <t>This Old Ale conjures up thoughts of classic sea fairing ports, there local pubs and the weathered fisherman that frequent them. In traditional style Curmudgeon is brewed with an intense focus on the malt bill creating a very strong, rich, malty characteristic and a sweetness indicative of its cousin the barleywine. We are especially proud of the balance in this beer making it deceptively smooth and drinkable at 9.3% alcohol by volume.</t>
  </si>
  <si>
    <t>Founders Kentucky Breakfast</t>
  </si>
  <si>
    <t>A bit of backwoods pleasure without the banjo. This stout is brewed with a hint of coffee and vanilla then aged in oak bourbon barrels. Our process ensures that strong bourbon undertones come through in the finish in every batch we brew. We recommend decanting at room temperature and best enjoyed in a brandy snifter.</t>
  </si>
  <si>
    <t>Founders Devil Dancer</t>
  </si>
  <si>
    <t>Founders most complex, most innovative, most feared and yet most revered ale produced. Massive in complexity the huge malt character balances the insane amount of alpha's used to create this monster. More IBU's than any brewery has documented, more than you would believe and dry-hopped for twenty-six days straight with a combination of 10 hop varieties. Dangerously drinkable and deliciously evil. We dare you to dance with the Devil.</t>
  </si>
  <si>
    <t>Founders Red's Rye</t>
  </si>
  <si>
    <t>Pours a spectacular crimson red with a creamy tan head. Brewed with four varieties of Belgian caramel malts imparting a sweet richness. Red's Rye is impressively balanced with its hop bitterness and huge citrus bouquet achieved from the immense amarillo dry hop. The generous amount of malted rye used accentuates a spicy crisp finish.</t>
  </si>
  <si>
    <t>Saranac Pale Ale</t>
  </si>
  <si>
    <t>A beer that would make the English jealous! This true English Pale Ale is rich and fruity, yet finishes crisp. You'll love the copper amber color and medium body.</t>
  </si>
  <si>
    <t>Saranac Brown Ale</t>
  </si>
  <si>
    <t>This Brown Ale is brewed with American malt and hops, and traditional ale yeast. Look for a sweet, chocolaty taste, with balanced bitterness resulting in a full flavored but smoothly drinkable beer.</t>
  </si>
  <si>
    <t>Saranac India Pale Ale</t>
  </si>
  <si>
    <t>A hop lover's delight. In the India Pale Ale tradition this brew is very hoppy in both aroma and flavor from the generous amounts of cascade hops used in brewing. Look for a medium to full body and golden straw color.</t>
  </si>
  <si>
    <t>Saranac Black Forest</t>
  </si>
  <si>
    <t>A Bavarian black beer with distinctive carmel malt sweetness and rich creamy trademark head. Flavorful, yet smooth; it is very drinkable!</t>
  </si>
  <si>
    <t>Saranac Black &amp; Tan</t>
  </si>
  <si>
    <t>A beer lover's dream! This classic irish stout and amber lager blend is malty, yet pleasantly bitter with many complex flavor notes. Look for a deep brown-black color and full-body.</t>
  </si>
  <si>
    <t>Saranac Lager</t>
  </si>
  <si>
    <t>A simple well-made Classic American Lager brewed with only choice ingredients. It is extremely mellow refreshingly smooth, glass after glass.</t>
  </si>
  <si>
    <t>Pomegranate Wheat</t>
  </si>
  <si>
    <t>This wholesome combination of unfiltered wheat beer and real pomegranate juice makes a smooth refreshing beer with all the goodness of pomegranate. Look for a light body with a slight tart finish and golden straw color.</t>
  </si>
  <si>
    <t>Saranac Kolsch</t>
  </si>
  <si>
    <t>This golden sparkling blond ale was brewed to pay homage to a 1000-year tradition rooted in Cologne, Germany. Clear, crisp and easy to drink, the Kolsch of today is lighter than the \House\" beer that was served in Cologne 200 years ago - the city that made Kolsch famous. We hope you'll enjoy it!"</t>
  </si>
  <si>
    <t>Saranac Belgian White</t>
  </si>
  <si>
    <t>Our Belgian Style White beer is smooth, tangy and very thirst quenching. Brewed with a delicate combination of oats, wheat and barley malt, we season it ever so lightly with hops. Then we add sprinklings of coriander and orange peel for a refreshing brew with a citrus aroma. Don't be fooled by the cloudy appearance, that's expected of a classic Belgian-style \Whitbier\" or white beer."</t>
  </si>
  <si>
    <t>Saranac Summer Ale</t>
  </si>
  <si>
    <t>ith more than 2,800 bodies of water in the Adirondacks, it's not too hard to find a sunny place to relax, rest your feet and look out over the water. To celebrate summer in the Adirondacks, we've brewed a beer with generous amounts of wheat malt for a light, refreshing taste. Look for subtle hints of lemon.</t>
  </si>
  <si>
    <t>Saranac Golden Pilsner</t>
  </si>
  <si>
    <t>Saranac Pilsener is a light bodied American Wheat Beer that is judiciously hopped with Cascade and Tettnang hops. \Dry-Hopping\" imparts the distinctive hop aroma and finish. Look for a smooth</t>
  </si>
  <si>
    <t>Saranac Octoberfest</t>
  </si>
  <si>
    <t>Saranac Octoberfest is a med-bodied, copper colored lager. It's rich, malty taste is subtly balanced by Saaz and Tettnang hops. The beer is aged slowly in the tradition of the Octoberfest beers of Munich.</t>
  </si>
  <si>
    <t>Saranac Pumpkin Ale</t>
  </si>
  <si>
    <t>Saranac Pumpkin Ale is brewed with Pumpkin, Cinnamon, Allspice, Cloves, Ginger and Vanilla. Look for a full-body and amber color. We're sure you'll enjoy this special brew!</t>
  </si>
  <si>
    <t>Saranac Season's Best</t>
  </si>
  <si>
    <t>Brewed with a special blend of domestic and Belgian malts for a delicate nut-like character, you'll love this Lager's rich taste and signature hop aroma. The exceptional full-bodied taste reflects our Brewery's extraordinary commitment to brewing beers of the highest standard of quality.</t>
  </si>
  <si>
    <t>Saranac Caramel Porter</t>
  </si>
  <si>
    <t>Saranac Caramel Porter is a Robust, flavorful porter Reminiscent of a by-gone era. True to brewing tradition, we've used dark caramel malt, as well as Fuggles and East Kent Goldings hops for smooth, yet slightly bitter, roasted flavor, look for hints of the real caramel used in brewing this delicious beer!</t>
  </si>
  <si>
    <t>Saranac Black Diamond Bock</t>
  </si>
  <si>
    <t>Saranac Black Diamond Bock is a rich, malty brew, made with traditional German malts and hops and fermented with a lager yeast. Aged for months for a rich but smooth malty taste. A nice reward for enduring your winter months.</t>
  </si>
  <si>
    <t>Saranac Oatmeal Stout</t>
  </si>
  <si>
    <t>Saranac Oatmeal Stout is brewed with a delicate balance of the finest grown oats, selected hops, and our traditional ale yeast. Look for a sweet, dark chocolate and roasted taste.</t>
  </si>
  <si>
    <t>Roggen Bock</t>
  </si>
  <si>
    <t>Brewed in the tradition of great German Bock beers with only German malts and hops, using 20% rye, malt to give it a distinctive spicy, yet smooth character. You'll love the rich flavors and deep red color of this unique German Brew.</t>
  </si>
  <si>
    <t>Saranac Marzenbier</t>
  </si>
  <si>
    <t>Bigger..Richer...Smoother, are all ways to describe a Marzenbier. Look for a toasted malt character balanced with slight hop bitterness. Marzenbiers are traditionally aged for months and unveiled to great celebration.</t>
  </si>
  <si>
    <t>Saranac Nut Brown Ale</t>
  </si>
  <si>
    <t>Saranac Nut Brown Ale's soft mellow malt character is rich and smooth with a medium body. Look for hints of toasted malt flavor, slight hop bitterness and amber brown color.</t>
  </si>
  <si>
    <t>Saranac Mocha Stout</t>
  </si>
  <si>
    <t>Combines the rich roasted flavor of our traditional stout with a deep, robust mocha. Look for a full-bodied taste with a crescendo of complex flavor notes.</t>
  </si>
  <si>
    <t>Saranac Single Malt</t>
  </si>
  <si>
    <t>We use 100% Scottish Maris Otter Malt. Traditionally used in the distilling industry. The combination of the Scottish Malt and slow aging process produces a unique brew as distinctive as single malt whiskey with a flavor than any other beer.</t>
  </si>
  <si>
    <t>Saranac Belgian Ale</t>
  </si>
  <si>
    <t>Saranac Belgian Ale is Deliciously Fruity. It is brewed with a generous amount of Belgian Aromatic Malt, Hand selected hops, and a traditional Belgian ale yeast. Brewed in the \Trappist Style\"."</t>
  </si>
  <si>
    <t>Saranac Mountain Ale</t>
  </si>
  <si>
    <t>This Delicious Fruity ale is brewed with blackberries, raspberries and sweetened with a touch of blueberry honey. Light and refreshing.With a reddish-Amber color, be sure to look for the ale bitter and berry sweetness. Enjoy!</t>
  </si>
  <si>
    <t>Saranac Chocolate Amber</t>
  </si>
  <si>
    <t>There comes a time every year in the Adirondacks when a heavier, more malty brew compliments the cold winter months. This brew showcases a variety of dark roasted malts, producing a beer with a rich chocolaty flavor.</t>
  </si>
  <si>
    <t>Saranac Bock</t>
  </si>
  <si>
    <t>Bock is not from the bottom of the barrel! It is a rich malty beer brewed with traditional German ingredients and aged for months to give it a smooth malty character. Look for a rich full-bodied beer.</t>
  </si>
  <si>
    <t>Saranac Rachbier</t>
  </si>
  <si>
    <t>This malty German style lager is brewed with Bamberg smoked malt using only the best German hops and traditional lager yeast. Look for a smooth malty flavor with a hint of smoke in the finish.</t>
  </si>
  <si>
    <t>Saranac Extra Special Bitter</t>
  </si>
  <si>
    <t>Bitters are popular pub beers in England and are closely related to the more well known pales ales. Saranac Extra Special Bitter has a rich, malty taste balanced by the pleasant bitterness of Williamette Hops. The finish is dry with a hint of the Foral English Fuggle and Spicy Saaz hop. Enjoy!</t>
  </si>
  <si>
    <t>Saranac Imperial IPA</t>
  </si>
  <si>
    <t>Saranac Imperial IPA is part our new High Peak Series, a line of beers that are bigger, more complex and flavorful; beers that are meant to be sipped and savored. Saranac Imperial IPA is brewed with 10 different malts and 10 different hops to make a delectably flavorful and complex Imperial IPA - at 85 IBU's and 8.5 % alc/vol.</t>
  </si>
  <si>
    <t>Saranac Imperial Stout</t>
  </si>
  <si>
    <t>Saranac Imperial Stout is part of our \High Peaks Series</t>
  </si>
  <si>
    <t>more complex and flavorful; beers that are meant to be sipped and savored. Saranac Imperial Stout is brewed with 11 malts to balance a deliciouse chocolate and coffee roasted flavor with a spicy herbal character of the generous kettle and dry hops."</t>
  </si>
  <si>
    <t>Saranac Scotch Ale</t>
  </si>
  <si>
    <t>This Scotch Ale is a full-bodied, malty sweet ale. True to Scottish brewing tradition, this malty flavor and deep copper brown color are a result of Scottish two row malt and roasted barley.</t>
  </si>
  <si>
    <t>Stony Face Red Ale</t>
  </si>
  <si>
    <t>Hoppyâ€™s gift to those who like their beers Malty. Dark Caramel and Chocolate Malts lend their deep crimson silkiness, and judicious additions of Nugget and Cascade hops give just enough bitterness for balance. Ask your serverâ€™s favorite beer and itâ€™s probably this one.</t>
  </si>
  <si>
    <t>Humbles Blond Ale</t>
  </si>
  <si>
    <t>Our lightest beer in body and color, Humbles has proven to be our most popular offering.</t>
  </si>
  <si>
    <t>Heat Seeker Hefe</t>
  </si>
  <si>
    <t>A Bavarian style Hefeweizen, a cloudy brew with slight hints of bannana and clove.  Light and refreshing.</t>
  </si>
  <si>
    <t>Catalina Common Lager</t>
  </si>
  <si>
    <t>This copper colored lager is brewed with hybrid yeast that ferments at warmer temps, giving that clean refreshing taste of a lager with the slight fruitiness of an ale.</t>
  </si>
  <si>
    <t>Spitfire Best Bitter</t>
  </si>
  <si>
    <t>An English style ale, copper in color with subtle English malt hints balanced nicely with fresh Washington grown Yakima Valley hops.</t>
  </si>
  <si>
    <t>Afterburner IPA</t>
  </si>
  <si>
    <t>A hop lover's delight!  Our I.P.A. is loaded with Ahtanum, Tohmahawk, Palisade, East Kent, Goldings and finished with the ever popular Cascades, balanced with generous amounts of floor malted crisp Maris Otter barley.</t>
  </si>
  <si>
    <t>Hop Henge Imperial IPA</t>
  </si>
  <si>
    <r>
      <rPr>
        <sz val="10"/>
        <color indexed="8"/>
        <rFont val="Helvetica Neue"/>
      </rPr>
      <t xml:space="preserve">HOP HENGE IMPERIAL IPA â€“ The Ultimate in Hop Innovation 
</t>
    </r>
    <r>
      <rPr>
        <sz val="10"/>
        <color indexed="8"/>
        <rFont val="Helvetica Neue"/>
      </rPr>
      <t xml:space="preserve">
</t>
    </r>
    <r>
      <rPr>
        <sz val="10"/>
        <color indexed="8"/>
        <rFont val="Helvetica Neue"/>
      </rPr>
      <t xml:space="preserve">Hop Henge Imperial IPA returns to the Bond Street Series line-up this April in extreme fashion. Staying true to the experimental nature of the series and the â€œnever settleâ€ philosophy of Deschutes, our brewers went back to the drawing board to create an amplified version of last yearâ€™s monument to hops.
</t>
    </r>
    <r>
      <rPr>
        <sz val="10"/>
        <color indexed="8"/>
        <rFont val="Helvetica Neue"/>
      </rPr>
      <t xml:space="preserve">
</t>
    </r>
    <r>
      <rPr>
        <sz val="10"/>
        <color indexed="8"/>
        <rFont val="Helvetica Neue"/>
      </rPr>
      <t xml:space="preserve">Head Brewer Brett Porter says, â€œThis is a truly exciting and groundbreaking beer. We reformulated everything about the hop recipe to give Hop Henge an extraordinary aroma and flavor similar to a fresh hop beer.â€ In addition to the Cascade and Centennial hops, Deschutes Brewery is experimenting with a hop variety so new that it has yet to be named.
</t>
    </r>
    <r>
      <rPr>
        <sz val="10"/>
        <color indexed="8"/>
        <rFont val="Helvetica Neue"/>
      </rPr>
      <t xml:space="preserve">
</t>
    </r>
    <r>
      <rPr>
        <sz val="10"/>
        <color indexed="8"/>
        <rFont val="Helvetica Neue"/>
      </rPr>
      <t xml:space="preserve">The team here at Bend Public House recommends Hop Henge as the perfect accompaniment for a variety of spicy foods, so be sure to have a bottle handy next time you make a batch of hot wings and go for the five alarm award. The high-octane hoppiness is a wildly refreshing antidote to a wide array of hot foods.
</t>
    </r>
    <r>
      <rPr>
        <sz val="10"/>
        <color indexed="8"/>
        <rFont val="Helvetica Neue"/>
      </rPr>
      <t xml:space="preserve">
</t>
    </r>
    <r>
      <rPr>
        <sz val="10"/>
        <color indexed="8"/>
        <rFont val="Helvetica Neue"/>
      </rPr>
      <t xml:space="preserve">Limited Availability April through June.
</t>
    </r>
    <r>
      <rPr>
        <sz val="10"/>
        <color indexed="8"/>
        <rFont val="Helvetica Neue"/>
      </rPr>
      <t xml:space="preserve">
</t>
    </r>
    <r>
      <rPr>
        <sz val="10"/>
        <color indexed="8"/>
        <rFont val="Helvetica Neue"/>
      </rPr>
      <t xml:space="preserve">Donâ€™t miss this amazing hop experiment that is sure to leave your taste buds begging for more.
</t>
    </r>
    <r>
      <rPr>
        <sz val="10"/>
        <color indexed="8"/>
        <rFont val="Helvetica Neue"/>
      </rPr>
      <t xml:space="preserve">
</t>
    </r>
    <r>
      <rPr>
        <sz val="10"/>
        <color indexed="8"/>
        <rFont val="Helvetica Neue"/>
      </rPr>
      <t>-</t>
    </r>
    <r>
      <rPr>
        <u/>
        <sz val="10"/>
        <color indexed="8"/>
        <rFont val="Helvetica Neue"/>
      </rPr>
      <t>http://www.deschutesbrewery.com/Brews/Bond+Street+Series/default.aspx</t>
    </r>
    <r>
      <rPr>
        <sz val="10"/>
        <color indexed="8"/>
        <rFont val="Helvetica Neue"/>
      </rPr>
      <t xml:space="preserve">
</t>
    </r>
    <r>
      <rPr>
        <sz val="10"/>
        <color indexed="8"/>
        <rFont val="Helvetica Neue"/>
      </rPr>
      <t xml:space="preserve">
</t>
    </r>
    <r>
      <rPr>
        <sz val="10"/>
        <color indexed="8"/>
        <rFont val="Helvetica Neue"/>
      </rPr>
      <t xml:space="preserve">Available April through June.
</t>
    </r>
    <r>
      <rPr>
        <sz val="10"/>
        <color indexed="8"/>
        <rFont val="Helvetica Neue"/>
      </rPr>
      <t xml:space="preserve">
</t>
    </r>
    <r>
      <rPr>
        <sz val="10"/>
        <color indexed="8"/>
        <rFont val="Helvetica Neue"/>
      </rPr>
      <t xml:space="preserve">Hop Henge I.P.A. was first brewed in 2006 as an agressive West Coast style I.P.A. In 2007, Hop Henge is going Imperial!  Several pounds of  Centennial, Cascade and Northern Brewer hops are in each barrel with a heavy dry-hop presence to top it off.  A blend of crystal, pale and caraston malts creates an overall biscuity characteristic that is dense and muscular, building the alcohol base to support the monstrous hop profile.
</t>
    </r>
    <r>
      <rPr>
        <sz val="10"/>
        <color indexed="8"/>
        <rFont val="Helvetica Neue"/>
      </rPr>
      <t xml:space="preserve">
</t>
    </r>
    <r>
      <rPr>
        <sz val="10"/>
        <color indexed="8"/>
        <rFont val="Helvetica Neue"/>
      </rPr>
      <t xml:space="preserve">Like the rest of the Bond Street Series, Hop Henge highlights the creativity and curiosity of our brewers.  Bolder than its English ancestors, with huge hops and a bitter finish, this IPA is no wallflower.
</t>
    </r>
    <r>
      <rPr>
        <sz val="10"/>
        <color indexed="8"/>
        <rFont val="Helvetica Neue"/>
      </rPr>
      <t xml:space="preserve">
</t>
    </r>
    <r>
      <rPr>
        <sz val="10"/>
        <color indexed="8"/>
        <rFont val="Helvetica Neue"/>
      </rPr>
      <t xml:space="preserve">Alcohol By Volume: 8.1%
</t>
    </r>
    <r>
      <rPr>
        <sz val="10"/>
        <color indexed="8"/>
        <rFont val="Helvetica Neue"/>
      </rPr>
      <t xml:space="preserve">	
</t>
    </r>
    <r>
      <rPr>
        <sz val="10"/>
        <color indexed="8"/>
        <rFont val="Helvetica Neue"/>
      </rPr>
      <t xml:space="preserve">
</t>
    </r>
    <r>
      <rPr>
        <sz val="10"/>
        <color indexed="8"/>
        <rFont val="Helvetica Neue"/>
      </rPr>
      <t xml:space="preserve">IBU 95
</t>
    </r>
    <r>
      <rPr>
        <sz val="10"/>
        <color indexed="8"/>
        <rFont val="Helvetica Neue"/>
      </rPr>
      <t xml:space="preserve">
</t>
    </r>
    <r>
      <rPr>
        <sz val="10"/>
        <color indexed="8"/>
        <rFont val="Helvetica Neue"/>
      </rPr>
      <t xml:space="preserve">When one of our brewers suggested we name our new IPA Hop Henge, he also came up with the idea of actually recreating Stonehenge, only with hop bales.  We were up for the challenge and even though the weather did not want to cooperate, we pulled it off and threw a party afterwards.
</t>
    </r>
    <r>
      <rPr>
        <sz val="10"/>
        <color indexed="8"/>
        <rFont val="Helvetica Neue"/>
      </rPr>
      <t xml:space="preserve">	
</t>
    </r>
    <r>
      <rPr>
        <sz val="10"/>
        <color indexed="8"/>
        <rFont val="Helvetica Neue"/>
      </rPr>
      <t xml:space="preserve">
</t>
    </r>
    <r>
      <rPr>
        <sz val="10"/>
        <color indexed="8"/>
        <rFont val="Helvetica Neue"/>
      </rPr>
      <t xml:space="preserve">
</t>
    </r>
    <r>
      <rPr>
        <sz val="10"/>
        <color indexed="8"/>
        <rFont val="Helvetica Neue"/>
      </rPr>
      <t xml:space="preserve">photo: chris mather
</t>
    </r>
    <r>
      <rPr>
        <sz val="10"/>
        <color indexed="8"/>
        <rFont val="Helvetica Neue"/>
      </rPr>
      <t xml:space="preserve">Ratings, Awards &amp; Notables
</t>
    </r>
    <r>
      <rPr>
        <sz val="10"/>
        <color indexed="8"/>
        <rFont val="Helvetica Neue"/>
      </rPr>
      <t xml:space="preserve">
</t>
    </r>
    <r>
      <rPr>
        <sz val="10"/>
        <color indexed="8"/>
        <rFont val="Helvetica Neue"/>
      </rPr>
      <t xml:space="preserve">World's Best Strong Pale Ale (Imperial IPA)
</t>
    </r>
    <r>
      <rPr>
        <sz val="10"/>
        <color indexed="8"/>
        <rFont val="Helvetica Neue"/>
      </rPr>
      <t xml:space="preserve">2007 World Beer Awards
</t>
    </r>
    <r>
      <rPr>
        <sz val="10"/>
        <color indexed="8"/>
        <rFont val="Helvetica Neue"/>
      </rPr>
      <t xml:space="preserve">
</t>
    </r>
    <r>
      <rPr>
        <sz val="10"/>
        <color indexed="8"/>
        <rFont val="Helvetica Neue"/>
      </rPr>
      <t xml:space="preserve">World's 50 Best Beers
</t>
    </r>
    <r>
      <rPr>
        <sz val="10"/>
        <color indexed="8"/>
        <rFont val="Helvetica Neue"/>
      </rPr>
      <t xml:space="preserve">2006 International Beer Challenge
</t>
    </r>
    <r>
      <rPr>
        <sz val="10"/>
        <color indexed="8"/>
        <rFont val="Helvetica Neue"/>
      </rPr>
      <t xml:space="preserve">
</t>
    </r>
    <r>
      <rPr>
        <sz val="10"/>
        <color indexed="8"/>
        <rFont val="Helvetica Neue"/>
      </rPr>
      <t xml:space="preserve">Gold Medal, 92 Points
</t>
    </r>
    <r>
      <rPr>
        <sz val="10"/>
        <color indexed="8"/>
        <rFont val="Helvetica Neue"/>
      </rPr>
      <t xml:space="preserve">2006 World Beer Championships
</t>
    </r>
    <r>
      <rPr>
        <sz val="10"/>
        <color indexed="8"/>
        <rFont val="Helvetica Neue"/>
      </rPr>
      <t xml:space="preserve">
</t>
    </r>
    <r>
      <rPr>
        <sz val="10"/>
        <color indexed="8"/>
        <rFont val="Helvetica Neue"/>
      </rPr>
      <t xml:space="preserve">Silver Medal, India Pale Ale Category
</t>
    </r>
    <r>
      <rPr>
        <sz val="10"/>
        <color indexed="8"/>
        <rFont val="Helvetica Neue"/>
      </rPr>
      <t xml:space="preserve">2006 Australian International Beer Awards
</t>
    </r>
    <r>
      <rPr>
        <sz val="10"/>
        <color indexed="8"/>
        <rFont val="Helvetica Neue"/>
      </rPr>
      <t xml:space="preserve">
</t>
    </r>
    <r>
      <rPr>
        <sz val="10"/>
        <color indexed="8"/>
        <rFont val="Helvetica Neue"/>
      </rPr>
      <t xml:space="preserve">Modern Brewery Age, February 12, 2007
</t>
    </r>
    <r>
      <rPr>
        <sz val="10"/>
        <color indexed="8"/>
        <rFont val="Helvetica Neue"/>
      </rPr>
      <t xml:space="preserve">5 out 5 stars 
</t>
    </r>
    <r>
      <rPr>
        <sz val="10"/>
        <color indexed="8"/>
        <rFont val="Helvetica Neue"/>
      </rPr>
      <t xml:space="preserve">Hop Henge started its life as an India Pale Ale, but this year it was bumped up to â€œImperial IPAâ€ status, with a hefty dose of additional hops.
</t>
    </r>
    <r>
      <rPr>
        <sz val="10"/>
        <color indexed="8"/>
        <rFont val="Helvetica Neue"/>
      </rPr>
      <t xml:space="preserve">â€œThis one is lovely,â€ said taster Tom Conti. â€œThey got it just right.â€
</t>
    </r>
    <r>
      <rPr>
        <sz val="10"/>
        <color indexed="8"/>
        <rFont val="Helvetica Neue"/>
      </rPr>
      <t xml:space="preserve">It pours out a deep amber, with an appealing rocky head, and rich hop aroma wafting from the glass. â€œThey sure dosed it with a lot of hops...[thereâ€™s] a lot of hop bitterness in the taste,â€ one taster observed.
</t>
    </r>
    <r>
      <rPr>
        <sz val="10"/>
        <color indexed="8"/>
        <rFont val="Helvetica Neue"/>
      </rPr>
      <t xml:space="preserve">In addition to the Imperial-level hopping, Hop Henge also boasts Imperial-level alcohol content, with 8.1% a.b.v.
</t>
    </r>
    <r>
      <rPr>
        <sz val="10"/>
        <color indexed="8"/>
        <rFont val="Helvetica Neue"/>
      </rPr>
      <t xml:space="preserve">This was the top-rated beer during its tasting session, and tasters had to dig deep for new superlatives to describe it. â€œThis is a beautiful beer,â€ concluded taster Gregg Glaser. â€œFull of flavor and hops and malt and hops again.â€
</t>
    </r>
    <r>
      <rPr>
        <sz val="10"/>
        <color indexed="8"/>
        <rFont val="Helvetica Neue"/>
      </rPr>
      <t xml:space="preserve">â€œNot for the timid,â€ said taster Robert Lachman.
</t>
    </r>
    <r>
      <rPr>
        <sz val="10"/>
        <color indexed="8"/>
        <rFont val="Helvetica Neue"/>
      </rPr>
      <t xml:space="preserve">
</t>
    </r>
    <r>
      <rPr>
        <sz val="10"/>
        <color indexed="8"/>
        <rFont val="Helvetica Neue"/>
      </rPr>
      <t>-</t>
    </r>
    <r>
      <rPr>
        <u/>
        <sz val="10"/>
        <color indexed="8"/>
        <rFont val="Helvetica Neue"/>
      </rPr>
      <t>http://www.deschutesbrewery.com/BrewPub/OnTap/125352.aspx</t>
    </r>
  </si>
  <si>
    <t>First Flight Amber Ale</t>
  </si>
  <si>
    <t>Our first beer brewed right here at Flyers.  This ale has brownish red hues with a mild maltiness balanced by an herbal hop character without being bitter.</t>
  </si>
  <si>
    <t>Barnstormer Brown Ale</t>
  </si>
  <si>
    <t>As the name implies, a rich deep brown ale in color with dark amber highlights.  The flavor is slightly sweet with hints of nuts and toffee finishing smooth with no after taste.</t>
  </si>
  <si>
    <t>Peacemaker Porter</t>
  </si>
  <si>
    <t>A robust porter in style, a dark and full bodied ale with hints of roasted barley and flavors of coffee and bitter sweet chocolate on the palate.</t>
  </si>
  <si>
    <t>Sick Duck Imperial Stout</t>
  </si>
  <si>
    <t>A rich and very dark Imperial Stout that has a complex flavor profile with hints of molasses and caramel.  Brewed in July to allow time for aging, Sick Duck finishes very smooth for such a big beer.</t>
  </si>
  <si>
    <t>Bube's Kolsch</t>
  </si>
  <si>
    <t>Clean, crisp, easy drinking Colonge, Germany style ale. Kolsch's smoothness comes from special Kolsch yeast, German Hallertau hops, a slow fermentation and lager like conditioning.</t>
  </si>
  <si>
    <t>Beewolf Braggot</t>
  </si>
  <si>
    <t>This is a hybrid of ale and mead made with 51% malted barley (Pale and Munich malted barley) and 49% Orange blossom honey, it is lightly hopped, spiced with Hibiscus flowers and fermented with Australian ale yeast.
Our Milton, DE microbrewery brewer Jon Talkington came up with this beer because of his love of different kinds of meads and his interest in Nordic lore and mythology.  The name Beewolf is the name Beowulf translated, meaning bear.
Color- light amber.
Aroma- Pear like fruitiness, with a clean malt and floral honey nose.
Flavor- sweet malt and honey with a subtle fruitiness and a hint of caramel.
ABV 7.0%
IBU's 25
Due to the limited availability of Beewolf Braggot, we are sorry that we are not able to offer growlers to go.</t>
  </si>
  <si>
    <t>Bube's Red Ale</t>
  </si>
  <si>
    <t>This was the first draught on tap in November 2001. It has developed to a very quaffable ale. the slight sweet malt flavor is balanced with East Kent Golding hops to produce this delicious reddish-amber ale.</t>
  </si>
  <si>
    <t>Bube's Stout</t>
  </si>
  <si>
    <t>This dark full bodied stout is perfect with a meal or as a meal. Rolled oats give this beer an enjoyable mouthfeel while chocolate and roasted malts lend to its distinctive flavor.</t>
  </si>
  <si>
    <t>Bube's Kiwi-Strawberry Wheat</t>
  </si>
  <si>
    <t>The perfect thirst quenching summertime ale. The subtle flavor of kiwi and strawberry blend with traditional German wheat and hops. Great for a hot summer day.</t>
  </si>
  <si>
    <t>Bube's Brown Ale</t>
  </si>
  <si>
    <t>Another one of our first recipes, which we have improved with experience. This ale is pleasantly malty with nutty and toffee like undertones. East Kent Golding hops were used to compliment this English style ale.</t>
  </si>
  <si>
    <t>Bube's Hefeweizen</t>
  </si>
  <si>
    <t>This traditional German-style wheat beer is rich in banana and clove undertones, with a wonderful frothy head.</t>
  </si>
  <si>
    <t>Bube's India Pale Ale (IPA)</t>
  </si>
  <si>
    <t>Bube's rendition of this classic style is made with fine 2-row malted barley and West Coast hops. A wonderful malt finish with a delicate citrus aroma, reminiscent of its Old-World cousin.</t>
  </si>
  <si>
    <t>Scratch #7 2008</t>
  </si>
  <si>
    <t>Red and white wheat combined with darker malts add body to this hazy, unfiltered ale.  Fermented with the same yeast as DreamWeaver Wheat replicating the pepper, clove and all-spice flavors found in our year-round beer.</t>
  </si>
  <si>
    <t>Scratch #11 2008</t>
  </si>
  <si>
    <t>Next up, we present Scratch Beer #11-2008, a Bitter. Back in the day, we used to brew a little number called TrÃ¶egs ESB. Even though this beer was retired almost six years ago, we still get numerous TrÃ¶egs old-schoolers (Martha) begging for its return.
Well hang onto your boot straps because Scratch #11 is about as close as we can get to the original ESB without firing up the old brew kettle. The Scratch #11 recipe originates from Chrisâ€™ stint at Englandâ€™s University of Sunderland brewing program. After returning to Colorado the brothers drew on Chrisâ€™ experience and brewed pilot batches tweaking that recipe. The ESB production recipe has direct bloodlines to these pilot batches.
The Thames Valley ale yeast and the roasted barley create a biscuit flavor with nutty undertones. Combining these flavors with the earthiness of East Kent Golding hops creates one hell of a fine session beer. Take in the deep mahogany beauty of this beer and breathe in the full hoppy nose. Itâ€™s not the ESB, but itâ€™s damn special.</t>
  </si>
  <si>
    <t>Scratch #10 2008</t>
  </si>
  <si>
    <t>he third time just might be the charmâ€”Scratch #10-2008 is our third triple in the Scratch Beer series.
This grand cru has been lovingly aged since late-February, yet still unleashes the slightest hint of alcohol heat.
Scratch #10-2008 also has a triple flavor inspiration combining the caramel/toffee notes of dememera sugar and molasses, with citrus and licorice flavors created by the orange peel and star anise; lastly we create a peppery/spicy finish with the same trappist yeast has been used in each Scratch Beer Triple.</t>
  </si>
  <si>
    <t>Scratch #8 2008</t>
  </si>
  <si>
    <t>Revisiting Scratch #3, we take the same Tripel recipe, add beet and cane sugars to the kettle, and run the wort through our hopback brimming with juniper berries, coriander and yarrow flowers.
Inspired by the herbaceous nose of gin, the berries and flowers give a slight pine/citrus aroma with floral undertones. Scratch #8 has a dry, yeasty finish and noticeable alcohol warming when consumed.</t>
  </si>
  <si>
    <t>Scratch #6 2007</t>
  </si>
  <si>
    <t>Old world brewing techniques combine with Noble hops for Scratch #6-2007.
This Export Lager features a single stage decoctionâ€”a first for TrÃ¶egs Brewery. After combining barley and water we transfer a portion of the mash to the brew kettle for a quick boil. The heated mash is then returned to the mash kettle and the brewing process continues. This process deepens the malt character and adds a subtle toffee backbone to this delicious lager.
Weâ€™ve added Magnum hops for bittering and Czech Saaz hops for aroma to create a classic European Noble hop flavor. 
Scratch #6-2007 is unfiltered, so there will be a slight haze to the beer.</t>
  </si>
  <si>
    <t>McNellie's Pub Ale</t>
  </si>
  <si>
    <t>Sundown Wheat</t>
  </si>
  <si>
    <t>Atlas IPA</t>
  </si>
  <si>
    <t>Oaked Arrogant Bastard Ale</t>
  </si>
  <si>
    <t>Arrogant Bastard Ale aged in oak barrels.</t>
  </si>
  <si>
    <t>Hansa Imported Dortmunder</t>
  </si>
  <si>
    <t>Surviving beer from the Dortmunder Hansa-Brauerei before being acquired by Actien.</t>
  </si>
  <si>
    <t>Hoppy Hefe</t>
  </si>
  <si>
    <t>It is a nice example of a Hefeweizen.</t>
  </si>
  <si>
    <t>Bourbon Barrel Smoked Porter</t>
  </si>
  <si>
    <t>Think of Guinness but with a \smooth bite\" to it. This is a wonder beer for those of us who enjoy a porter."</t>
  </si>
  <si>
    <t>Bar Harbor Blueberry Ale</t>
  </si>
  <si>
    <t>It does have a nice hint of wheat and blueberries to it.</t>
  </si>
  <si>
    <t>Cask Hefe</t>
  </si>
  <si>
    <t>It is a good clean hefe.</t>
  </si>
  <si>
    <t>Raison D'Etre</t>
  </si>
  <si>
    <t>A deep, mahogany ale brewed with beet sugar, green raisins, and Belgian-style yeast. As complex as a fine, red wine. Voted \American Beer of the Year\" in January 2000 by Malt Advocate Magazine."</t>
  </si>
  <si>
    <t>Fort</t>
  </si>
  <si>
    <t>A strong ale brewed with a ridiculous amount of pureed raspberries (over a ton of em!).</t>
  </si>
  <si>
    <t>Lawnmower</t>
  </si>
  <si>
    <t>Lawnmower is our intro for those who need a little help jumping feet first into the crazy world that is Dogfish Head beer.
It's a starter beer, but it's not dumbed down. Lawnmower is made with quality ingredients and is a great thirst quencher - perfect to enjoy after a day in the sun mowing the lawn (or anything else that gets you hot and bothered)!
Draft-Only, Limited Distribution</t>
  </si>
  <si>
    <t>Theobroma</t>
  </si>
  <si>
    <t>This beer is based on chemical analysis of pottery fragments found in Honduras which revealed the earliest known alcoholic chocolate drink used by early civilizations to toast special occasions.  The discovery of this beverage pushed back the earliest use of cocoa for human consumption more than 500 years to 1200 BC.  As per the analysis, Dogfish Headâ€™s Theobroma (translated into 'food of the gods') is brewed with Aztec cocoa powder and cocoa nibs, honey, chilies, and annatto (fragrant tree seeds).</t>
  </si>
  <si>
    <t>Black &amp; Blue</t>
  </si>
  <si>
    <t>A belgian-style Strong ale fermented with blackberries and blueberries.</t>
  </si>
  <si>
    <t>Red &amp; White</t>
  </si>
  <si>
    <t>A big, belgian-style Wit brewed with coriander and orange peel and fermented with Pinot Noir juice. After fermentation a fraction of the batch is aged in Oregon Pinot Noir barrels, and another fraction is aged on oak staves. The beer is blended together before packaging.
This has been one of our most popular Limited Edition beers at both our Rehoboth Beach, DE brewpub and at festivals. It successfully marries the refreshing citrusy qualities of a Belgian-style white beer with the robust complexity of a bold red wine.</t>
  </si>
  <si>
    <t>Aprihop</t>
  </si>
  <si>
    <t>Brewed with luscious apricots, finished with whole-leaf hops. A \fruit beer for hop heads...\" Ale Street News"</t>
  </si>
  <si>
    <t>Tap Room No. 21 Amber Ale</t>
  </si>
  <si>
    <t>Kirin Ichiban</t>
  </si>
  <si>
    <t>From Brewery's site:
With his gold label and Special Premium Reserve appellation, Ichiban outclasses and outperforms.
In 1990, Ichiban's debut made a splash in the world of super premium beers. The luxurious single wort (or first press) process yields a unique, complex flavor. With his gold label and \Special Premium Reserve\" appellation</t>
  </si>
  <si>
    <t xml:space="preserve"> premium hops</t>
  </si>
  <si>
    <t xml:space="preserve"> smooth finish</t>
  </si>
  <si>
    <t xml:space="preserve"> no bitter aftertaste."</t>
  </si>
  <si>
    <t>Kirin Light</t>
  </si>
  <si>
    <t>3.31</t>
  </si>
  <si>
    <t>From Kirin's Site:
With just 95 calories and full-flavor, Kirin Light is one of the few great world-class Lights.
You might think Kirin Light would be a lightweight contender, content to let his sturdier siblings steal the show. But this fitness-minded newcomer won't compromise. You won't have to compromise either - with just 95 calories and full flavor, Kirin Light is one of the few great world-class lights.
What makes Kirin Light great
Canadian barley malt, Czech hops, rich golden color</t>
  </si>
  <si>
    <t>Chateau Jiahu</t>
  </si>
  <si>
    <t>9000 year old Chateau Jiahu stands apart as the most ancient, chemically-attested alcoholic beverage in the world. Its recreation is based on painstaking excavation by Chinese archaeologists of Jiahuin the Yellow River basin, state-of-the-art microanalysis of pottery residues by American laboratories, and the inspired \Neolithic\" brewing of Dogfish Head Craft Brewery. Chateau Jiahu</t>
  </si>
  <si>
    <t xml:space="preserve"> opens a window into the world of our ancestors."</t>
  </si>
  <si>
    <t>Pipe Organ Pale Ale</t>
  </si>
  <si>
    <t>When the British introduced draught pale ale to America, the Pipe Organ Pale Ale is what they had intended. It is truly British in character. Brewed with pale ale malt and a touch of caramel malt, it has a light copper color and subtle body. The maltiness is carefully balanced with only the best English hops - East Kent Goldings. Although this beer has a fair amount of hops, the caramel maltiness perfectly balances its profile.</t>
  </si>
  <si>
    <t>Pious Monk Dunkel</t>
  </si>
  <si>
    <t>Gold Medal Winner of the Great American Beer Festival. Our beer is fairly dark in color, but donâ€™t be afraid. It is a perfect example that dark beers are not always strong beers. The body is surprisingly mellow, and the alcohol content is a bit lower than most people might think. It has a wonderfully clean and roasty aroma. Hop bitterness levels are kept in line, but is has a noticeable hop flavor.</t>
  </si>
  <si>
    <t>Millennium Trippel</t>
  </si>
  <si>
    <t>A Belgian Trippel is a very special type of beer. A Belgian Trippel could be called the beer version of a Champagne. It is very light in color and highly carbonated giving an appearance similar to Champagne. The flavor is somewhat sweet and malty as well as strong.</t>
  </si>
  <si>
    <t>Celestial Gold</t>
  </si>
  <si>
    <t>This beer is golden in color with a light bubbly effervescence. The light body makes this lager beer appropriate for a business lunch or your evening sipping beer. The light malt flavor also accentuates the hop flavor. From the start, you will notice a fine hop aroma. As you sip the Celestial Gold, the subdued maltiness blends with a slight hop flavor. When this beer finishes, you will notice a pleasant hop bitterness. The bitterness will be mild and quite appropriate. Celestial Gold has been known to induce Celestial bliss.</t>
  </si>
  <si>
    <t>Blast Furnace Oatmeal Stout</t>
  </si>
  <si>
    <t>Stouts have typically been a staple beverage in the UK.  There are many variations of stouts available. You can find dry stouts, milk stouts, Imperial stouts, American stouts, and even stouts made with oats.
At the Church Brew Works we have crafted delicious Toasted Oatmeal Stout.  The oats were blended with the best barley malt we have â€“ and we didnâ€™t stop there.  To give this beer a wonderful roasted flavor, we added unmalted, very darkly roasted barley.  The roasted barley is mixed with a generous portion of chocolate colored malt giving the Blast Furnace Stout a beautiful ruby hue.
We used our finest hops unsparingly to create a delicately balanced bitterness with a rich roastiness and fresh hop aroma. The Fuggles and East Kent Goldings hops were added with heavy hands at two different times.  This unbridled addition grants a full hop flavor to our heavenly drink.
A typical oatmeal stout is a bit lower in alcohol than most other stouts as does the Blast Furnace Stout.  Ours, though not typical, does have a welcome medium body.  As you drink this beer, notice the rich, creamy brown head.  Drink it slowly and savor the flavors.  We donâ€™t think you will be disappointed.  Beer is not just for breakfast anymore.</t>
  </si>
  <si>
    <t>Church Brew Oktoberfest</t>
  </si>
  <si>
    <t>Our Oktoberfest is a light amber colored beer.  It is malty in both flavor and aroma making it a delicate beer which is very drinkable. The hop bitterness is kept low to accentuate the maltiness.  Notice the crisp clean character and enjoy.  We brewed three batches of this beer so that we can bottle some of it in order to enhance our bottle beer selection.</t>
  </si>
  <si>
    <t>Mad Brewer Maibock</t>
  </si>
  <si>
    <t>A bock beer is required by German law to start at 17Â°Plato.   For those who are interested, Â°Plato is a measurement of the sugar content before fermentation.  It is a very malty lager beer with medium hop bitterness.  A maibock is a light to amber colored bock beer.  A Maibock is very similar to a Helles/pale bock.  Maibocks were originally brewed for the coming of spring, hence the name Mai (German for May).  The Mad Brewer Maibock is medium amber in color.  Though similar in color to our Pipe Organ Pale Ale, it is very different in character.  Donâ€™t let it get you though, itâ€™s a very strong beer at about 7% alcohol. It has a very clean and malty nose.  The hop bitterness is evident, but not dominant.  The Mad Brewer Maibock will finish quite full and have a delicate sweetness.</t>
  </si>
  <si>
    <t>Iâ€™m sure everyone here knows, Pittsburgh has some humid summers.  What can you do to escape the heat and enjoy yourself?  Well Iâ€™ve got the answer.  How about a light thirst quenching Hefe Weizen (pronounced hefa Vite zen) in the cool environment of our Hop Garden patio.  I can hear you wondering, what is a hefe weizen?  Allay your fears my friends because Iâ€™m going to tell you.  A hefe weizen is a special style of beer made with malted wheat and malted barley.  Hefe weizens are from Germany.  This beer is top fermented (an ale) with a very special yeast.  The Hop levels are kept deliberately low in order to bring out the character of the yeast.  If you notice the nose of the beer, it has a clove-like or fruity aroma.  The grain bill includes 50% wheat malt and 50% barley malt.  It is served very carbonated and a touch cloudy.  It is cloudy because it is served unfiltered.  The remaining yeast contributes flavor, adds B vitamins, and improves the beer as it ages.</t>
  </si>
  <si>
    <t>Scratch #12 2008</t>
  </si>
  <si>
    <t>In our never-ending pursuit of answering the burning question of whatâ€™s new, we present Scratch #12-2008, an IPA.
The IPA is a fickle beast; too much malt and you veer into a high-octane hopbomb, while too little hops can question a beerâ€™s virility. In these chaotic days of shrinking hop harvests, balance is key to a proper IPA. Scratch #12-2008 delivers an intense pine nose married with a subtle wildflower aroma. The Thames Valley yeast adds an earthy nod to traditional English IPAs, while the American hops provide a bold contrasting bitterness.
Breath deep, relax, enjoy.</t>
  </si>
  <si>
    <t>Jupiler</t>
  </si>
  <si>
    <t>Jupiler is the most famous and most popular beer in Belgium. This delicious lager is brewed with the finest ingredients (malt, maize, water, hop, yeast), using undisputed craftsmanship, ensuring an outstanding beer quality. Jupiler offers refreshment on a wide variety of occasions, thanks to its digestibility and accessible taste. Jupiler (5,2 % ABV) is ideally served at a temperature of 3Â°C. The low-alcoholic variant Jupiler N.A. (0.5%) should be served at 1-2Â°C.
Jupiler has an outspoken image of masculinity, courage and adventure. Furthermore, Jupiler understands men like no other brand and shares their best moments. This combination of male bonding, self-confidence and self-relativation, speaks to all men and makes Jupiler an ally on their road through life.
Jupiler is the official sponsor of the highest Belgian football division, the Jupiler League, and also supports the Belgian national football team. Just like football, Jupiler is all about competence and ruggedness, effort and effort reward, team spirit and... festivity!</t>
  </si>
  <si>
    <t>Trappist Westvleteren 12</t>
  </si>
  <si>
    <t>11.2</t>
  </si>
  <si>
    <t>This Belgian beer has an everlasting tast.  It has been choosen as the best beer in the world for several years!</t>
  </si>
  <si>
    <t>Trappist Westvleteren Blonde</t>
  </si>
  <si>
    <t>Kate The Great Russian Imperial Stout</t>
  </si>
  <si>
    <t>The granddaddy of stouts.  Intended for export to the Imerial Court of Russia's Catherine the Great.  Jet black.  Full-bodied.  Very strong.</t>
  </si>
  <si>
    <t>Dark Lord Russian Imperial Stout</t>
  </si>
  <si>
    <t>Gargantuan Russian Stout brewed with coffee, molasses, and honey.</t>
  </si>
  <si>
    <t>Light Weight</t>
  </si>
  <si>
    <t>Our lightest beer, and our Bronze Medal Winner 2006 World Beer Cup German pilsner malt and American hops give this brew a light, crisp finish. Made with the light beer drinker in mind.</t>
  </si>
  <si>
    <t>Donovan's Red</t>
  </si>
  <si>
    <t>5.16</t>
  </si>
  <si>
    <t>Named after Donovan's, a 19th century Irish restaurant in downtown Waterbury. This medium-bodied, red-colored ale has a nice hop flavor and aroma.</t>
  </si>
  <si>
    <t>Pappy's Porter</t>
  </si>
  <si>
    <t>5.42</t>
  </si>
  <si>
    <t>This dark mahogany ale has agreat and delicious malt depth, yet is balanced with supple, energizing bitterness.</t>
  </si>
  <si>
    <t>Holy Cow IPA</t>
  </si>
  <si>
    <t>For hops lovers - this bitter ale is pale colored and made with a blend of 6 different malts and 5 different hops. This ale is dry-hopped for extra flavor and aroma.</t>
  </si>
  <si>
    <t>Alena</t>
  </si>
  <si>
    <t>Broken Spoke</t>
  </si>
  <si>
    <t>An American pale ale made entirely with amarillo hops.</t>
  </si>
  <si>
    <t>El Jefe</t>
  </si>
  <si>
    <t>Our holiday ale. This I.D.A., India Dark Ale, is crisp, bitter and overflowing with the aroma of spruce. Perfect for the holidays.</t>
  </si>
  <si>
    <t>Heady Topper</t>
  </si>
  <si>
    <t>Is our double I.P.A.! Loaded with hops, this one will put hair on your chest.</t>
  </si>
  <si>
    <t>Heathen</t>
  </si>
  <si>
    <t>An american IPA brewed with a blend of 3 base malts and a multitude of hops.</t>
  </si>
  <si>
    <t>Hellbrook</t>
  </si>
  <si>
    <t>This American double red ale is packed with enough hops to balance the full malty body.</t>
  </si>
  <si>
    <t>Holy Moly</t>
  </si>
  <si>
    <t>Mortal Sin</t>
  </si>
  <si>
    <t>6.66</t>
  </si>
  <si>
    <t>This I.P.A. is so rich and delicious that you'll need to confess after drinking one! Generously dry-hopped for your olefactory pleasure.</t>
  </si>
  <si>
    <t>Piston Bitter</t>
  </si>
  <si>
    <t>A full bodied special bitter brewed with British malt and American hops</t>
  </si>
  <si>
    <t>Rapture</t>
  </si>
  <si>
    <t>Revitalization Rye</t>
  </si>
  <si>
    <t>This IPA is brewed with 35% rye malt. The crisp malt character is layered with Warrior hops. Dry-hopped with Warrior and Simcoe.</t>
  </si>
  <si>
    <t>Shut The Hell Up</t>
  </si>
  <si>
    <t>An American mild ale brewed with Horizon hops. The crisp, bitter finish is helpd up by a balanced malt body.</t>
  </si>
  <si>
    <t>St. Bernardus Witbier</t>
  </si>
  <si>
    <t>This traditional Witbier (Wheat beer) has been developed in cooperation with Master Brewer Pierre Celis, the Godfather of Hoegaarden and Celis White. 
This beer as well has a second fermentation in the bottle, giving this beer its specific taste (5.5% alcohol content).</t>
  </si>
  <si>
    <t>Petite Orval</t>
  </si>
  <si>
    <t>Chimay DorÃ©e</t>
  </si>
  <si>
    <t>Brewed from very similar ingredients as the Red, but paler and spiced differently. It is intended only to be drunk at the abbey or at the nearby inn Auberge de PoteauprÃ© which is associated with the abbey. The monks themselves drink this variety rather than the stronger three. The DorÃ©e is not sold commercially and the rare bottles which make their way out are through unofficial sources. Even the brewery's own web site makes no mention of this variety.</t>
  </si>
  <si>
    <t>Achel Blond 5Â°</t>
  </si>
  <si>
    <t>Achel Bruin 5Â°</t>
  </si>
  <si>
    <t>Achel Blond 8Â°</t>
  </si>
  <si>
    <t>Achel Bruin 8Â°</t>
  </si>
  <si>
    <t>Achel Trappist Extra</t>
  </si>
  <si>
    <t>The Abyss</t>
  </si>
  <si>
    <t>The Abyss has immeasurable depth inviting you to explore and discover its rich, complex profile. Hints of molasses, licorice and other alluring flavors draw you in further and further with each sip. And at 11% alcohol by volume, you will want to slowly savor each and every ounce. 
November 2008 marks the third release of this dark and mysterious imperial stout. Limited availability in wax-dipped 22-ounce bottles and on draft at a few select establishments. 
â€œThe Abyss was one of those beers I didnâ€™t want to end. I was totally blown away - this is precious stuff.â€ Christian DeBenedetti, beer writer and Menâ€™s Journal contributor</t>
  </si>
  <si>
    <t>Green Lakes Organic Ale</t>
  </si>
  <si>
    <t>Discover Deschutes Breweryâ€™s intriguing amber ale, our Ode to Mother Earth. Experience its mellow malt profile intertwined with subtly surprising hop flavors. Green Lakes Organic Ale is brewed with five types of 100% organic malted barley and balanced with Liberty and Salmon-Safe Sterling hops. Easy to drink. Easy on the Environment. Downright Delicious. Who knew celebrating Mother Earth could taste so good.
After working with Oregon Tilth for nearly six months, Deschutes Brewery received organic certification for its 50 barrel brew house and can now brew tasty organic ales for year-round enjoyment.
Fish need cool clean water. So do you. Thatâ€™s why we sourced Salmon-Safe certified Sterling hops for our first organic beer. The way these flavorful, rich hops are grown makes sure that streams are shaded and there is not runoff to nearby waterways. That way the rivers stay cool and clean for migrating salmon. Not only is our Green Lakes beer organic, it helps protect our rivers as well.</t>
  </si>
  <si>
    <t>Bachelor Bitter</t>
  </si>
  <si>
    <t>\The Traditional British Pint\" lives on at Deschutes Brewery &amp; Public House.  One of the original three packaged beers</t>
  </si>
  <si>
    <t xml:space="preserve"> but only at our pub.  Coppery in color and robust in flavor</t>
  </si>
  <si>
    <t xml:space="preserve"> Bachelor Bitter will leave your taste buds humming. Galena</t>
  </si>
  <si>
    <t xml:space="preserve"> Willamette and Kent Golding hops create fantastic hop bitterness</t>
  </si>
  <si>
    <t>aroma and flavor.
Bachelor Bitter also kicked off the Bond Street Series that launched in April 2005.  The Bond Street Series is a specialty line of beers available in 22-ounce bottles."</t>
  </si>
  <si>
    <t>Twilight Ale</t>
  </si>
  <si>
    <t>Stretching the longer summer days into Twilight!  There is something magical about the time of day that falls between light and dark, the high-desert summer day fading into a warm evening with brilliant skies.
Twilight Ale is a lighter, but full flavored ale with a balanced malt profile and a harmonious blend of four hops.  A final dry hopping of bold Amarillos creates the distinctive finishing touch.  Twilight is best enjoyed when chilled and consumed outdoors.</t>
  </si>
  <si>
    <t>Brocken Top Bock</t>
  </si>
  <si>
    <t>Broken Top Bock is a malt forward, high gravity lager with a subtle aroma and warming sweetness.  Czech Saaz hops balance a diverse malt composition that creates the flavor, color and mouth feel.  The lager yeast chosen for this beer plays an important role in the flavor contribution, adding sweet fruit overtones.  This bock boasts a clever 7% alcohol by volume so donâ€™t let it â€œkickâ€ you off of your stool.</t>
  </si>
  <si>
    <t>Brugse Zot</t>
  </si>
  <si>
    <t>Brugse Zot is a goldenblond beer with a rich froth and a fruity flavouring. The beer is brewed with four different kinds of malt and two aromatic varieties of hop which give the beer its unique taste.
With an alcochol degrees proof of 6 % Vol it is a well balanced, easy drinking beer with character.
Brugse Zot is a natural beer born out of a selection of only the best ingredients. Thanks to the refermentation in the bottle, the beer has a longer natural life.</t>
  </si>
  <si>
    <t>Brugse Zot Double</t>
  </si>
  <si>
    <t>Besides the goldenblond ale, a darker version of the townbeer has been created : Brugse Zot double, with 7,5 % Vol alc. It is brewed with 6 special kinds of malt, which give the beer a rich taste. The worldly renowned Tcheque Saaz hop from Zatec has been chosen to give the beer this unique bitter note. Brugse Zot double is a fill and stronger beer, highly appreciated by the beerlovers.</t>
  </si>
  <si>
    <t>Tongerlo Dubbel Bruin</t>
  </si>
  <si>
    <t>DOUBLE BROWN 6Â°
Red brown beer with a smooth gentle aroma, a full flavour and a slightly roasted aftertaste.</t>
  </si>
  <si>
    <t>Tongerlo Dubbel  Blond</t>
  </si>
  <si>
    <t>DOUBLE BLONDE 6Â°
Copper-coloured beer with a honey aroma, a full and smooth flavour and a gently evolving aftertaste</t>
  </si>
  <si>
    <t>Tongerlo Tripple</t>
  </si>
  <si>
    <t>Blond beer with a fruity and hoppy aroma and a balanced flavour with a slightly bitter aftertaste.</t>
  </si>
  <si>
    <t>Tongerlo Christmas</t>
  </si>
  <si>
    <t>TONGERLO CHRISTMAS 6,5Â°
Copper-coloured beer of pure spring barley, with a touch of vanilla in the aroma, a fruity and complex flavour and a smooth aftertaste.</t>
  </si>
  <si>
    <t>Black Albert</t>
  </si>
  <si>
    <t>MonkeyBoy Ale</t>
  </si>
  <si>
    <t>Made for Wedding</t>
  </si>
  <si>
    <t>Landshark Lager</t>
  </si>
  <si>
    <t>Middle Ages Apricot Ale</t>
  </si>
  <si>
    <t>A refreshing and delightful ale with the subtle flavor and aroma of apricots. A wonderful change from the ordinary. This is not a sweet fruit beer.</t>
  </si>
  <si>
    <t>Black Heart Stout</t>
  </si>
  <si>
    <t>Generous portions of roasted barley, black and chocolate malts which leave \coffee\" overtones lingering on the palate."</t>
  </si>
  <si>
    <t>Druid Fluid</t>
  </si>
  <si>
    <t>An epic barleywine, made in the tradition of British Farmhouse Brewing. Lavished with a velvety blend of six different malts this is a warming beer with a lush mouthfeel. The complexities your discriminating palate will detect are ever changing as this barleywine matures. When young, an assertive hop character predominates and with age the beauty of the big malt balance unfolds.</t>
  </si>
  <si>
    <t>Highlander 80/-</t>
  </si>
  <si>
    <t>A Scottish-style brown ale with an attractive dark cherry color; a soft, lightly chewy body and a hint of licorice in its malt character. Rich and dark yet not too strong. 1996 Best Show at the Chicago Real Ale Festival.</t>
  </si>
  <si>
    <t>Kilt Tilter</t>
  </si>
  <si>
    <t>A Scottish \90/-\" ale. Brewed only once a year</t>
  </si>
  <si>
    <t>Old Marcus Ale</t>
  </si>
  <si>
    <t>Typically Yorkshire. A strong Ale in which all English grown hop varieties are used. The grassy earthy character of Kent Goldings hops is the keynote in the aroma and finish. Try with fish and chips or a meat pie.</t>
  </si>
  <si>
    <t>Middle Ages Raspberry Ale</t>
  </si>
  <si>
    <t>A scintillating ale with just the right amount of hops and ripe berry flavor.</t>
  </si>
  <si>
    <t>Swallow Wit</t>
  </si>
  <si>
    <t>A wheat beer brewed in the style of a Belgian wit bier while using British ingredients. Lite and refreshing spiced with coriander and orange peel.</t>
  </si>
  <si>
    <t>Syracuse Pale Ale</t>
  </si>
  <si>
    <t>A Sparkling golden ale with a complexity of malt and hop flavor brewed in a similar style to a turn of the century Canadian ale.</t>
  </si>
  <si>
    <t>Tenth Anniversery Ale</t>
  </si>
  <si>
    <t>Brewed in the style of an American Double IPA in celebration of our 10th anniversary. This beer is golden in color, has medium to full body, intense hop bitterness, flavor and aroma. Ten additions of American hops are made throughout the brewing process.</t>
  </si>
  <si>
    <t>The Duke of Winship</t>
  </si>
  <si>
    <t>A sensual dark brew with the softness of a Scotch ale crafted with the malt make-up of an English Porter.</t>
  </si>
  <si>
    <t>Wailing Wench</t>
  </si>
  <si>
    <t>Dark and robust brewed in the style of a American strong ale, full bodied and screaming with hops.</t>
  </si>
  <si>
    <t>Subtle Seasonal spices, in this dark, rich wheat beer are smooth and easy for the discerning palate.</t>
  </si>
  <si>
    <t>Wizard's Winter Ale</t>
  </si>
  <si>
    <t>A hearty british style strong ale with a deep chestnut color. A warming elixir that's magically delicious.</t>
  </si>
  <si>
    <t>East Coast lager</t>
  </si>
  <si>
    <t>The East Coast Lager is an easy drinking â€œgoldenâ€ lager with a wonderful balance of crisp malt flavors and flowery hop finish. Built specifically with very low bitter aftertaste, the aroma is as clean as the taste.A difficult beer to brew because of the gentlenessâ€¦ this beer is magnificent!</t>
  </si>
  <si>
    <t>Circket Hill American Ale</t>
  </si>
  <si>
    <t>Our American Ale is a favorite everywhere - an amber ale with a wonderful balance of caramel sweetness and hop flavor. The aroma has a slight note of citrus and rock candy. There is not an imported Ale on the market that tastes this fresh!</t>
  </si>
  <si>
    <t>Cricket Hill Hopnotic</t>
  </si>
  <si>
    <t>No mere beverage could satisfy the thirst of the courageous and gallant soldiers who stood guardover the colonies of the British Empire. Their thirst could only be quenched by a full-bodied hearty Ale; an Ale balanced with rich flavorful hops. We are proud to offer our interpretation of this English style India Pale Ale for those who loong for the time when once your duty was complete, the taste of a fine Ale was reward enough for a job well done.</t>
  </si>
  <si>
    <t>Spring Fling</t>
  </si>
  <si>
    <t>Brown Shugga</t>
  </si>
  <si>
    <t>Gordon</t>
  </si>
  <si>
    <r>
      <rPr>
        <sz val="10"/>
        <color indexed="8"/>
        <rFont val="Helvetica Neue"/>
      </rPr>
      <t xml:space="preserve">Gordon is a hybrid version of strong ale, somewhere between an Imperial Red and a Double IPA. We make it with six different malts and three types of hops, then dry-hop it with a mutha lode of Amarillo hops. It is 8.7% alcohol by volume, and has 85 International Bittering Units. 
</t>
    </r>
    <r>
      <rPr>
        <sz val="10"/>
        <color indexed="8"/>
        <rFont val="Helvetica Neue"/>
      </rPr>
      <t xml:space="preserve">
</t>
    </r>
    <r>
      <rPr>
        <sz val="10"/>
        <color indexed="8"/>
        <rFont val="Helvetica Neue"/>
      </rPr>
      <t xml:space="preserve">It features a gooey, resiny aroma and a luscious mouthfeel. Gordon is brewed with dash of chocolate malt in it, to round out its load of hops and balance the beer. The result is an assertive yet exceptionally smooth version of strong beer.
</t>
    </r>
    <r>
      <rPr>
        <sz val="10"/>
        <color indexed="8"/>
        <rFont val="Helvetica Neue"/>
      </rPr>
      <t xml:space="preserve">
</t>
    </r>
    <r>
      <rPr>
        <sz val="10"/>
        <color indexed="8"/>
        <rFont val="Helvetica Neue"/>
      </rPr>
      <t xml:space="preserve">We brew Gordon in tribute to the late Gordon Knight. In addition to opening some of Coloradoâ€™s first microbreweries, Knight was a Vietnam vet, grade-A citizen, and huge promoter of craft beer. He lost his life in 2002 while fighting a wild fire outside of Lyons, Colorado.
</t>
    </r>
    <r>
      <rPr>
        <sz val="10"/>
        <color indexed="8"/>
        <rFont val="Helvetica Neue"/>
      </rPr>
      <t xml:space="preserve">
</t>
    </r>
    <r>
      <rPr>
        <sz val="10"/>
        <color indexed="8"/>
        <rFont val="Helvetica Neue"/>
      </rPr>
      <t xml:space="preserve">Originally our winter seasonal beer, it has become a cult favorite of extreme-beer lovers, so we now brew occasional batches of Gordon throughout the year. Released in bottles in 2003 and 2004, Gordon is now sold in four packs of hand-labeled cans and on draft in select markets.
</t>
    </r>
    <r>
      <rPr>
        <sz val="10"/>
        <color indexed="8"/>
        <rFont val="Helvetica Neue"/>
      </rPr>
      <t xml:space="preserve">
</t>
    </r>
    <r>
      <rPr>
        <sz val="10"/>
        <color indexed="8"/>
        <rFont val="Helvetica Neue"/>
      </rPr>
      <t>--</t>
    </r>
    <r>
      <rPr>
        <u/>
        <sz val="10"/>
        <color indexed="8"/>
        <rFont val="Helvetica Neue"/>
      </rPr>
      <t>http://www.oskarblues.com/brew/</t>
    </r>
  </si>
  <si>
    <t>Dale's Pale Ale</t>
  </si>
  <si>
    <t>Dale's Pale Ale is our flagship beer and America's first hand-canned craft beer. It's an assertive but deftly balanced beer (somewhere between an American pale ale and an India Pale Ale) brewed with hefty amounts of European malts and American hops.
It features a merengue-like head, a copper color, and a hoppy nose, thanks to a big post-boil addition of Centennial hops. To complement its hoppy first impression, Dale's also sports a rich middle of malts and hops, and a bracing finish. Dale's is 6.5% alcohol by volume, and features 65 International Bittering Units.
We think of it as the perfect, everyday beer for hopheads like us. Dale's Pale Ale's rich flavor has helped us make many new fans, and its numerous honors have helped us kick huge holes in the misconceptions regarding cans.</t>
  </si>
  <si>
    <t>Old Chub</t>
  </si>
  <si>
    <t>Old Chub is a Scottish strong ale brewed with hearty amounts of seven different malts, including crystal and chocolate malts, and a smidge of US and UK hops. Old Chub also gets a dash of beechwood-smoked grains imported from Bamburg, Germany, home of the world's greatest smoked beers. Old Chub is 8% alcohol by volume.  While Dale's satisfies our hop addiction, Old Chub takes care of our deep affections for malt.  The cola-colored beer (almost black) features a tan head, a creamy, skim-milk mouthfeel, and rich, semi-sweet flavors of caramel and chocolate throughout. The addition of smoked grains gives Old Chub a delicate kiss of smoke on the finish.  Old Chub is the beer equivalent of a lightly smoked single malt scotch, or your favorite dark chocolate. We call it Rocky Mountain Mutha's Milk. People who tell us defiantly, \I don't drink dark beer</t>
  </si>
  <si>
    <t>Ten Fidy</t>
  </si>
  <si>
    <t>Ten FIDY Imperial Stout - Now (11-21-07) available in cans, our winter seasonal beer is immensely viscous and loaded with neck-deep flavors of chocolate, malt, coffee, cocoa and oats.
It's the beer equivalent of decadently rich milkshake made with malted-milk balls and Heavenâ€™s best chocolate ice cream. Ten FIDY is about 10% ABV and is made with enormous amounts of two-row malts, chocolate malts, roasted barley, flaked oats and hops. Its huge-but-comforting flavors hide a whopping 98 IBUs that are deftly tucked underneath the beerâ€™s mountains of malty goodness.
Ten FIDY is the ultimate Rocky Mountain winter warmer, and further proof of the creative muscle of our beloved brewing staff. Look for fourpacks of Ten FIDY in select beer stores in Colorado. Out of state? We hope to send a few cases to a few of our other states in early '08.</t>
  </si>
  <si>
    <t>One Nut Brown Ale</t>
  </si>
  <si>
    <t>This big tasting brew is only available in the brewpub. Very smooth and balanced with a deep clear brown color. Lightly hopped.</t>
  </si>
  <si>
    <t>Remarkable Vanilla Porter</t>
  </si>
  <si>
    <t>Awesome Porter! Smooth, the vanilla makes this beer very drinkable.  Enjoy!!</t>
  </si>
  <si>
    <t>This Limited Edition unfiltered Belgian Style Ale, brewed with premium unmatted wheat has a crisp &amp; refreshing flavor. This thirst quenching ale has a blend of sweet orange peel, a subtle hint of coriander and a delicate twist of lemon.</t>
  </si>
  <si>
    <t>Samichlaus Bier 2006</t>
  </si>
  <si>
    <t>Brewed only once a year on December 6. Samichlaus is aged for 10 months before bottling. This beer is perhaps the rarest in the world. Samichlaus may be aged for many years to come. Older vintages become more complex with a creamy warming finish.</t>
  </si>
  <si>
    <t>Big Porch Ale</t>
  </si>
  <si>
    <t>This beer is brewed especially for the Grand Hotel located on Mackinaw Island, Michigan.</t>
  </si>
  <si>
    <t>Palm Speciale</t>
  </si>
  <si>
    <t>Since 250 years Palm, a top-fermented amber beer, is brewed in the Belgian province of Brabant.  It has a soft, full and fruity taste.  It is only available in the Benelux.  In France it is known as \Palm Belgique\" with 6% alcohol percent."</t>
  </si>
  <si>
    <t>Pilsener Lager</t>
  </si>
  <si>
    <t>A well hopped medium bodied lager brewed in the Czech style of pilseners. 
This beer displays the distinct flavor and aroma of saaz hops.</t>
  </si>
  <si>
    <t>Arthur's Mild Ale</t>
  </si>
  <si>
    <t>A British-style mild ale. Milds are a common ale type in England where session ales are lower in alcohol but not low on flavor. Ours has a strong malt backbone and is very quaffable.</t>
  </si>
  <si>
    <t>KClinger's Brown Ale</t>
  </si>
  <si>
    <t>A brown ale brewed by Otto's for KClinger's Tavern in Hanover Pennsylvania.</t>
  </si>
  <si>
    <t>Old Fugget</t>
  </si>
  <si>
    <t>A big, bold ale brewed in the style of classic barleywines. Served lightly carbonated through the handpump at cellar temperature.</t>
  </si>
  <si>
    <t>Otto's Hefeweizen</t>
  </si>
  <si>
    <t>A south German style wheat ale. This beer is served traditionally cloudy due to the suspended yeast (hefe=yeast). Strong spicy clove flavors and light banana esters are characteristics of a different yeast strain we are trying.</t>
  </si>
  <si>
    <t>Otto's Weizenbock</t>
  </si>
  <si>
    <t>A strong dark German style wheat bock. This wheat beer is estery like the hefeweizen, but bigger with more of everything.</t>
  </si>
  <si>
    <t>Dixie Crystal</t>
  </si>
  <si>
    <t>The Belgian Trippel tradition calls for a moderately heavy grist of golden pilsner malt and \Candy\" sugar that sends the yeast into overdrive. We used local Dixie Crystal."</t>
  </si>
  <si>
    <t>Orange Blossom Pilsner</t>
  </si>
  <si>
    <t>Orange Blossom Pilsner or OBP is an easy drinking craft beer.  Even beer drinkers that prefer lightest of beers enjoy the crisp and refreshing taste of OBP and love is subtle hony nuance.  OBP is the perfect craft beer for the tropical Florida lifestyle.</t>
  </si>
  <si>
    <t>Road Trip Hard Cider</t>
  </si>
  <si>
    <t>This hard cider is fresh-pressed with delicious, sweet-tart \Pink Lady\" apples from the Mercier Orchards in the North Georgia mountains."</t>
  </si>
  <si>
    <t>Wild Wacky Wit</t>
  </si>
  <si>
    <t>Our Wit (white) beer is an old style Belgian wheat-ale, spiced with Curacao bitter orange peel and corriander. Light and exotic... A party in your mouth!</t>
  </si>
  <si>
    <t>Savannah Fest</t>
  </si>
  <si>
    <t>This German-style Festival bier has a rich orange hue. Its medium body is complemented by a Munich malt toastiness and premium German hops which are a blend of Hallertau, Spalt, Hersbruck and Saaz, yielding a spicy, \noble hop\" aroma."</t>
  </si>
  <si>
    <t>Swamp Fox IPA</t>
  </si>
  <si>
    <t>Like its namesake, this ale is known for the sneak attack. Hop-heads will enjoy its assertive bitterness and huge floral, dry hop aroma.</t>
  </si>
  <si>
    <t>The Captains Porter</t>
  </si>
  <si>
    <t>Our porter is a full bodied, semi-sweet dark ale, with distinct notes of caramel and chocolate. A touch of English grown Fuggles gives balance to the complex malty sweetness. Brewed in the loving memory of our Brew master's grandfather, the Captain.</t>
  </si>
  <si>
    <t>Dock Street Amber</t>
  </si>
  <si>
    <t>Dock Street Amber is a classic, top fermented ale and is the company flagship beer. 
It is brewed with American Cascade hops and two row imported pale and caramel malts and then dry hopped. Our traditional brewing process gives this beer its subtle, complex and fruity character and its distinctive hop \nose.\" The result is an exceptionally balanced premium full bodied ale that finishes clean and smooth on the palate. It appeals to gourmets and beer aficionados.
Our goal in brewing the Dock Street Amber was to produce a phenomenal tasting American beer. At the time it was created</t>
  </si>
  <si>
    <t>2010-07-22 20:00:20
"4765"</t>
  </si>
  <si>
    <t>Bohemian Dock Street Pilsner</t>
  </si>
  <si>
    <t>Bohemian Dock Street Pilsner is brewed in the style of the original Pilsner beers of Bohemia, in what is now the Czech Republic, in a tradition that dates to 1842. We use costly Bohemian Saaz hops and pale imported malts to produce its rich golden color, and soft malty flavor using traditional techniques of the old world. True Pilsners are the most difficult to brew as there are no dark malts or flavorings used to mask flaws. Pilsner is the best known style of beer in the world. A good pilsner balances hops and malts to a refreshing, clean tasting, every-mood kind of beer. The Bohemian can stand alone or join a party easily.</t>
  </si>
  <si>
    <t>2010-07-22 20:00:20
"4766"</t>
  </si>
  <si>
    <t>Rye IPA</t>
  </si>
  <si>
    <t>An aggressively hopped American Style Pale Ale brewed with Simcoe and Amarillo hops. The use of 20% rye gives this ale a unique dry and spicy character.</t>
  </si>
  <si>
    <t>2010-07-22 20:00:20
"4767"</t>
  </si>
  <si>
    <t>Summer Session</t>
  </si>
  <si>
    <t>A smooth refreshing American Wheat Ale brewed with fresh ginger. This Summer Session is much more exciting than the one you had to sit through in high school.</t>
  </si>
  <si>
    <t>2010-07-22 20:00:20
"4768"</t>
  </si>
  <si>
    <t>Satellite Stout</t>
  </si>
  <si>
    <t>A bold roasty stout with 50lbs of organic fair trade espresso beans. A tribute to the best coffee house in town. Coffee lovers will easily embrace this delicious brew.</t>
  </si>
  <si>
    <t>2010-07-22 20:00:20
"4769"</t>
  </si>
  <si>
    <t>Bubbly Wit</t>
  </si>
  <si>
    <t>A swanky interpretation of a double strength wheat beer, fermented solely by champagne yeast. Notes of tart citrus and white grape soothe the pallet in this sparkling ale.</t>
  </si>
  <si>
    <t>2010-07-22 20:00:20
"4770"</t>
  </si>
  <si>
    <t>Hedonism Ale</t>
  </si>
  <si>
    <t>Wickedly tasty red ale packed with a full aroma from dry hopping and a massive hop flavor. Specially brewed with all European malts and West Coast whole flower hops. The result is a rich ruby red color; lacy collar and a feast of hop aroma and flavor.</t>
  </si>
  <si>
    <t>2010-07-22 20:00:20
"4771"</t>
  </si>
  <si>
    <t>Midnight Wit</t>
  </si>
  <si>
    <t>Midnight Wit is a Belgian-style white ale with a medium body and spicy, citrus overtones. The texture is silky, creamy, and refreshingly delightful. Brewed with European Pilsner malt, unmalted wheat, a blend of 5 different spices and then fermented with a classic Belgian yeast strain. Our Brewmaster learned the art of brewing tantalizing and award-winning white beers during his time in Belgium and this beer shows it.</t>
  </si>
  <si>
    <t>2010-07-22 20:00:20
"4772"</t>
  </si>
  <si>
    <t>Hoptimus Prime</t>
  </si>
  <si>
    <t>2010-07-22 20:00:20
"4773"</t>
  </si>
  <si>
    <t>Brown Aged Girl</t>
  </si>
  <si>
    <t>Our Altbier is brewed in the classic German-style brown ale tradition. The â€œaltâ€ translates to \old\" in German and is one of the original ale types brewed in Germany. Brown Aled Girl is dark brown in color</t>
  </si>
  <si>
    <t xml:space="preserve"> medium in carbonation with a great balance between malt and hops."</t>
  </si>
  <si>
    <t>2010-07-22 20:00:20
"4774"</t>
  </si>
  <si>
    <t>Mermaids Red Ale</t>
  </si>
  <si>
    <t>A well balanced, medium-to full bodied beer, red in color and very flavorful. The red color and slight caramel-roasted flavor comes from generous amounts of caramel malts and a touch of chocolate malts. Well hopped to balance the malty sweetness, and dry-hopped with cascade for a full hop flavor and aroma.</t>
  </si>
  <si>
    <t>2010-07-22 20:00:20
"4775"</t>
  </si>
  <si>
    <t>Nutter Brown</t>
  </si>
  <si>
    <t>Medium-bodied and light brown in color. This mild ale has a sweet maltiness and roasted character. Unlike English brown ales, this brown ale has a noticeably hoppy flavor from its Willamette hops. Donâ€™t be afraid to have a Nutter!</t>
  </si>
  <si>
    <t>2010-07-22 20:00:20
"4776"</t>
  </si>
  <si>
    <t>Outlet Stout</t>
  </si>
  <si>
    <t>Extremely dark in color, with a malty flavor dominated by caramel and chocolate malts and a slight hoppy bitterness. This full-bodied ale has a nice smooth lasting finish.</t>
  </si>
  <si>
    <t>2010-07-22 20:00:20
"4777"</t>
  </si>
  <si>
    <t>Idiot IPA</t>
  </si>
  <si>
    <t>The CBC Idiot IPA is an all natural India Pale Ale. A big beer with an 8.5% ABV and brewed with over 3 lbs of hops per barrell. Watch out, this unfiltered \San Diego IPA\" has been known to reduce even the most intelligent to a blithering \"idiot\"."</t>
  </si>
  <si>
    <t>2010-07-22 20:00:20
"4778"</t>
  </si>
  <si>
    <t>Islandweizen</t>
  </si>
  <si>
    <t>The Coronado 'Islandweizen' is our version of an American-styled Hefeweizen or unfiltered wheat beer. It's lightly hopped with Nobel Tettnang and Saaz hops to create a great full-bodied beer. This refreshing beer can be enjoyed with a slice of lemon.</t>
  </si>
  <si>
    <t>2010-07-22 20:00:20
"4779"</t>
  </si>
  <si>
    <t>Hook &amp; Ladder Golden Ale</t>
  </si>
  <si>
    <t>A crisp, clean American Ale. Perfect for extinguishing your fiery thirst or when you crave an ice-cold beer. A great step up in flavor from the macro-produced American and imported beers.</t>
  </si>
  <si>
    <t>2010-07-22 20:00:20
"4780"</t>
  </si>
  <si>
    <t>Hook &amp; Ladder Backdraft Brown</t>
  </si>
  <si>
    <t>A smooth and refreshing beer loaded with flavor. Specialty malts balanced with just the right amount of cascade hops give it a roasted taste and beautiful brown color. This drinkable brown ale easily rivals an expensive import.</t>
  </si>
  <si>
    <t>2010-07-22 20:00:20
"4781"</t>
  </si>
  <si>
    <t>Hook &amp; Ladder Lighter</t>
  </si>
  <si>
    <t>The right choice when you desire a flavorful beer with a 'lighter' body. Only 94 calories!</t>
  </si>
  <si>
    <t>2010-07-22 20:00:20
"4782"</t>
  </si>
  <si>
    <t>West Coast IPA</t>
  </si>
  <si>
    <t>This West Coast-Style India Pale Ale is extravagantly hopped, full flavored, medium bodied and copper colored. A menagerie of hops is combined throughout the brewing process to impart specific characteristics. Hops used include Simcoe for a unique fruitiness and grapefruit zest, Columbus for strong hop pungency, Centennial for pine and citrus notes, and Cascade for floral aroma.</t>
  </si>
  <si>
    <t>2010-07-22 20:00:20
"4783"</t>
  </si>
  <si>
    <t>Railbender Ale</t>
  </si>
  <si>
    <t>Erie, Pennsylvania was an important railroad hub in the midâ€“nineteenth century, the city being the site where three sets of track gauges met. Railbender Ale, Erie Brewing Co.â€™s flagship ale, named after the laborers who laid the railroad tracks is brewed with pride, strength and purity symbolic of Erieâ€™s historic railroadâ€™s and railroad workers. Railbender, a strong Scottish style ale smooth malt flavor and astonishing drinkability will have you \Hopping on the train and riding off the rails.\" All Aboard!"</t>
  </si>
  <si>
    <t>2010-07-22 20:00:20
"4784"</t>
  </si>
  <si>
    <t>Presque Isle Pilsner</t>
  </si>
  <si>
    <t>Presque Isle and the bay it creates have played many significant roles in the history of Erie and our young nation. The US Government chose this location to build a fleet of ships during the war of 1812 because it formed the only protected harbor on Lake Erie. In 1813, during the battle of Lake Erie, Commodore Oliver Hazard Perry successfully defended Lake Erie against the British with ships that were built on Presque Isle Bay, making a significant mark on the pages of history. Presque Isle Pilsner, a tribute to history is a hand crafted pilsner that is \A noble beer for Noble People.\""</t>
  </si>
  <si>
    <t>2010-07-22 20:00:20
"4785"</t>
  </si>
  <si>
    <t>Modelo Especial is a must for those looking to capture the flavor of Mexico. Modelo Especial has 145 calories per 12 ounce serving."</t>
  </si>
  <si>
    <t>A mild, roasted nut and caramel flavored ale with a deep brown color. It is a medium-bodied beer with a mild to medium hop bitterness and aroma.</t>
  </si>
  <si>
    <t>Sunset Amber Lager</t>
  </si>
  <si>
    <t>A refreshing, crisp and clean amber colored lager. Made in a Vienna-style with distinct caramel malt flavor and aroma.</t>
  </si>
  <si>
    <t>Full-flavored and robust ale with heavy notes of roasted malt. There are hints of coffee and chocolate flavors, complimented by medium hop bitterness and a hint of smokiness.</t>
  </si>
  <si>
    <t>Wheatland Wheat</t>
  </si>
  <si>
    <t>True Hefeweizen yeast and malted wheat give this ale its authentic German flavor and aroma. Hints of banana flavor and aroma are present in this medium to full bodied, pale colored cloudy, unfiltered ale.</t>
  </si>
  <si>
    <t>Celis Raspberry</t>
  </si>
  <si>
    <t>An authentic Belgian fruit flavored and spiced ale with a pronounced raspberry flavor and aroma, accented by orange peel and coriander. Clear and bright golden color with a raspberry tint.</t>
  </si>
  <si>
    <t>Celis Pale Bock</t>
  </si>
  <si>
    <t>A Belgian, lightly spiced pale ale. This caramel colored, light-bodied brew has a mild caramel flavor, a hint of orange peel and coriander and slight hop bitterness.</t>
  </si>
  <si>
    <t>Celis Grand Cru</t>
  </si>
  <si>
    <t>A GABF Gold Medal winner for 2007, this Belgian style strong ale, bright and golden colored is brewed with a hint of orange peel and coriander. This balanced, pleasant to drink brew, will sneak up on you. Consume with caution.</t>
  </si>
  <si>
    <t>Big Mac</t>
  </si>
  <si>
    <t>Made popular in the 19th century in Dortmunder, Germany, these pale golden lagers exhibit a classic clean character with notes of biscuity malts. Bitterness is akin to a German Pilsner with an aromatic aroma. Mouthfeel is firm and even, with an overall dry tone.</t>
  </si>
  <si>
    <t>Bavarian Dark</t>
  </si>
  <si>
    <t>A Russett colored brown ale with a thinner but well defined white head, grainy aromas with a touch of caramel  flavors.</t>
  </si>
  <si>
    <t>Hamtramck</t>
  </si>
  <si>
    <t>Brightly filtered, highly carbonated, golden premium-style lager. It is lightly hopped with Polish Lublin hops. The beer will appeal to those who prefer the lighter American style beers.</t>
  </si>
  <si>
    <t>Superior Stout</t>
  </si>
  <si>
    <t>All the good stuff and just a little bit more. Michigan Brewing Company is proud to offer this thick and creamy stout with all the roasted, coffee-like flavor you can handle. Need we say more?</t>
  </si>
  <si>
    <t>Hite</t>
  </si>
  <si>
    <t>Hite lager is golden in colour and is styled upon traditional European and American lagers.</t>
  </si>
  <si>
    <t>OB Lager</t>
  </si>
  <si>
    <t>OB Lager is a pale lager available in cans and bottles, and served on draft in Korea.</t>
  </si>
  <si>
    <t>Noblesse</t>
  </si>
  <si>
    <t>pure malt blond ale with a touch of wheat malt.
great hop-aroma  due to hop-filtering the hot wort.
bottle-conditioned.</t>
  </si>
  <si>
    <t>Bravoure</t>
  </si>
  <si>
    <t>copper -coloured complex tasting ale with a soft smokey taste combined with some caramel-malt to give it a long lasting chocolate-like aftertaste</t>
  </si>
  <si>
    <t>Russian River IPA</t>
  </si>
  <si>
    <t>An abundance of hops and malt are added to our IPA to create and preserve its distinctive flavors. Not only do we use generous portions of hops in the kettle, but we also dry hop this ale for one week after fermentation. The dry hopping process adds to this beer's floral and citrus aroma. This is truly a tasty adult beverage!</t>
  </si>
  <si>
    <t>Dead Leaf Green</t>
  </si>
  <si>
    <t>5.68</t>
  </si>
  <si>
    <t>Lap Dance Pale Ale</t>
  </si>
  <si>
    <t>5.55</t>
  </si>
  <si>
    <t>Parking Violation</t>
  </si>
  <si>
    <t>Wouldn't it suck to have a job where nobody likes you? And, regardless of your name, people always call you Rita, as in \Lovely Rita?\" Sometimes people just shorten it to the simpler \"meter maid.\" The funny thing about that is the Webster dictionary defines a \"meter maid\" as \"a female member of a police department who is assigned to write tickets for parking violations.\" You have to wonder how the male \"meter maids\" feel about that! Parking Violation is an American style pale ale using lots of American hops</t>
  </si>
  <si>
    <t xml:space="preserve"> and several trips back and forth to the parking lot. So</t>
  </si>
  <si>
    <t xml:space="preserve"> remember to drink responsibly and feed your meter."</t>
  </si>
  <si>
    <t>Beer Esteem</t>
  </si>
  <si>
    <t>\If you can't feel good about your beer... what else is worth feeling good about.\"
We call Beer Esteem a California Common because it is brewed with a lager yeast and it is fermented at warmer ale temperatures. However</t>
  </si>
  <si>
    <t xml:space="preserve"> a lager yeast not typically used for the style</t>
  </si>
  <si>
    <t xml:space="preserve"> and a \"Russian River\" twist</t>
  </si>
  <si>
    <t xml:space="preserve"> Beer Esteem is anything but \"Common.\""</t>
  </si>
  <si>
    <t>Vienna Red Lager</t>
  </si>
  <si>
    <t>This amber Austrian lager has a distinct bready malt aroma and flavor, followed by a crisp, clean finish typical of lager styles. The nose also shows plenty of the spicy hop aroma contributed by the use of Saaz hops.</t>
  </si>
  <si>
    <t>Mars - Belgian Imperial Red IPA</t>
  </si>
  <si>
    <t>Named after the Roman god of war, Mars radiates red color and brilliant beauty yet enrages the taste buds with wrathful force.  This Imperial IPA seizes its intense bitterness from an immense amount of hops.  Belgian yeast retaliates, adding complexity and character.</t>
  </si>
  <si>
    <t>Earth - Belgian Style Chocolate Milk Stout</t>
  </si>
  <si>
    <t>Mother Earth is the rich fertile â€œlivingâ€ planet. Our EARTH combines pale and dark malts for essential body. Cocoa nibsâ€”decadent chocolate in its most elemental formâ€”add distinction. Lush lactose creates incredible creaminess. But Earth gains amazing ground with extensive aging on Bergenfield extra dark cocoa.</t>
  </si>
  <si>
    <t>Mercury - Belgian Style Small Beer</t>
  </si>
  <si>
    <t>Messenger of the gods, Mercury symbolizes commerce, travel, thievery, wit and wealth. MERCURY cleverly stole its essence from mistress lover VENUS. Second runnings of the voluptuous quadrupel created this small yet fascinating beer. Indian coriander acknowledges the traveler; a distinct Belgian yeast contributes wit &amp; charm.</t>
  </si>
  <si>
    <t>Lust</t>
  </si>
  <si>
    <t>LUST Belgian-style Dark Strong Ale stirs shameless desire in men (and women) with its captivating appearance, enticing aroma and satisfying flavors. Aged in bourbon oak barrels for twelve months, Lust is worldly, smooth and decadent. Sour cherries contribute tartness while brettanomyces brings muskiness to this naughty brew. 
The pleasure you derive from this dark beer is beyond words. 
LUST. Regret. Repent. Repeat.</t>
  </si>
  <si>
    <t>Pride</t>
  </si>
  <si>
    <t>RIDE Belgian-style Strong Pale Ale boasts a glorious deep gold color and an amazing yet arrogant head. Plentiful pale malt creates beautiful, agile body. Assertive hops and Belgian yeast achieve charismatic floral and spice notes in aroma and flavor. But Prideâ€™s predominant and unique character comes from its exposure to Brettanomyces in French oak Chardonnay barrels. At once tart and refreshing yet earthy and musty, Pride is unlike most beers on earth. And itâ€™s bitter, lingering finish demands another sip. 
Awarded a BRONZE medal at World Beer Cup 2008, Pride has much too much to boast about.</t>
  </si>
  <si>
    <t>Sloth</t>
  </si>
  <si>
    <t>SLOTH Belgian-style Imperial Stout is deliberately dark as hell. The pour is slow and sluggish. Its head is menacing, becoming torn and tattered Belgian lace on the sides of the glass as you cautiously consume this brewâ€”sip by insidious sip. 
The aroma is sweet from heavy malt and big alcohol with notes of vanilla, coconut and whiskey from the oak. The depth &amp; breadth of roasted malt flavors loiters on the palate while the robust finish lingers, well, forever. 
SLOTH...Just add couch.</t>
  </si>
  <si>
    <t>Wrath</t>
  </si>
  <si>
    <t>WRATH Belgian-style Double IPA is fiercely bitter with notes of spice and earth. Its fury slowly and purposefully unfurls on the tongue, relentlessly bringing on more and more enraged flavor with each sip. 
Wrath wreaks havoc on your taste buds. Anything you drink after this may as well be water.</t>
  </si>
  <si>
    <t>Greed</t>
  </si>
  <si>
    <t>With a summer release in mind, GREED Belgian-style Single was created miserlyâ€”relatively speakingâ€”with one type of malt and two varieties of hops. At 5% ABV and 30 IBUs, Greed is the lightest in our series of 2007 Deadly Sin Beers. However, the Belgian yeast used in fermentation and conditioning contributes an earthy, somewhat spicy flavor and a crisp finish. We invite you to be greedy before itâ€™s gone. 
GREED...Less [for you] is More [for me].</t>
  </si>
  <si>
    <t>Envy</t>
  </si>
  <si>
    <t>ENVY Imperial Pilsner obsessively desires to be better than the worldâ€™s most common lager. Envy vies for attention with its beautifully bright, golden color and tightly-formed crown. Intense yet true pilsner malt provides the perfect base for profuse citrus, floral and spicy hop flavor. Envy achieves distinction, making other beers turn green.</t>
  </si>
  <si>
    <t>Gluttony</t>
  </si>
  <si>
    <t>GLUTTONY Triple IPA overindulges the palate with profound malt, powerful hops and abundant body. Its deep decadent golden orange color presents an appetizing invitation for extravagant enjoyment. Its aroma entices with citrus, pine and alcohol while the flavor provides a smorgasbord of sweet malt, fresh tangerine/grapefruit and a resinous hop character that lingers well beyond the finish. 
GLUTTONY...More than a mouthful.</t>
  </si>
  <si>
    <t>King Lager</t>
  </si>
  <si>
    <t>King Lager is brewed to an all Australian full strength formula in Germany, by the Giessener Brauhaus who have over 100 years of brewing knowledge. Made 100% naturally, King Lager complies with the strict German Purity Law of 1516 resulting in a superior tasting lager of world standing.
Only the highest quality barley malt, hops, water and yeast, have been combined to give King Lager its unique malt character and crisp, distinctive taste.
The sophisticated King Lager packaging reflects the quality of this exceptional, full flavoured beer. The sleek, contoured bottle, stylish 4 pack design and premium labelling makes this lager stand out amongst the best in any environment. 
King Lager is full strength with 5.2% alc/vol, 20 beers to a case and 375ml of classic, crisp, clean beer in every bottle.
Make your move now to King Lager â€“ itâ€™s world class</t>
  </si>
  <si>
    <t>Red Tulip</t>
  </si>
  <si>
    <t>A red ale with rich and smooth flavors of malted barley, balanced by underlying hints of dark fruit. Brewed in homage to our hometown tulip festival, Red Tulip evokes springâ€™s renewing spirit. Excellent with roasted pork, red-meats and dried fruit.</t>
  </si>
  <si>
    <t>Dragon's Milk</t>
  </si>
  <si>
    <t>A barrel-aged, strong-ale with a soft and rich caramel-malt character intermingled with deep vanilla tones dancing in an oak bath. Unmistakably distinctive and hauntingly remarkable, Dragonâ€™s Milkâ€™s warming complexity pairs well with smoked meats and cheeses, red meat, or a nice cigar.</t>
  </si>
  <si>
    <t>Blue Goat</t>
  </si>
  <si>
    <t>Chestnut in color with a nutty malt profile from its signature Munich malt. A muted hop presence and smooth caramelized body culminate in a clean, dry finish. Excellent choice for hearty meals with dark flavors and sauces. Grilled meats, musty cheeses or pecan pie.</t>
  </si>
  <si>
    <t>Existential</t>
  </si>
  <si>
    <t>Consider it an extremely hoppy barleywine, or a really big IPA. Either way, ten hop additions contribute to its lush and intriguing body. Aggressive dry-hopping brings a strong citrus character to the aroma. The flavor and smell of orange-blossoms pervade throughout the experience.</t>
  </si>
  <si>
    <t>Pilgrim's Dole</t>
  </si>
  <si>
    <t>Pilgrimâ€™s Dole is a barleywine-style ale made with fifty percent wheat malt, or what we at New Holland call a wheatwine. Pilgrimâ€™s Dole blends warming and slightly sweet flavors with a unique caramelized character. It would be an excellent accent to nutty dishes, fruit crisps or creme brulee.</t>
  </si>
  <si>
    <t>Cabin Fever</t>
  </si>
  <si>
    <t>Robust in character yet smooth in delivery, Cabin Fever is a roasty brown ale and a hearty, comforting companion for long, mind-bending winters. Its rye, roast and raisin notes play off a subtle caramel sweetness and culminate in a dry finish. Excellent with roasts, stews, caramelized onions and snowfall.</t>
  </si>
  <si>
    <t>Ichabod</t>
  </si>
  <si>
    <t>Ichabod combines malted barley and real pumpkin with cinnamon and nutmeg in a delicious and inviting brew. A rewarding complement to many dishes, Ichabod pairs well with autumnal foods such as poultry and root vegetables. After dinner, try it with your favorite dessert!</t>
  </si>
  <si>
    <t>Zoomer</t>
  </si>
  <si>
    <t>A refreshing wheat ale, Zoomer is brewed to quench your summer thirst. American-grown wheat provides Zoomer's straw color and its soft, clean body. With subtle, yet flavorful hints of citrus fruit in its finish, Zoomer is the perfect companion to all things summer. Food pairings include artisan cheeses, fresh greens, fish and chicken.</t>
  </si>
  <si>
    <t>Night Tripper</t>
  </si>
  <si>
    <t>Night Tripper is an Imperial Stout for a Fat Tuesday release. Dark, mysterious and poetic, Night Tripper's abundance of roasted malts, combined with flaked barley create a rich, roasty beer with deeply intense and lush flavors. Night Tripper's layered, nuanced tones invite intrigue and reward a curious palate.</t>
  </si>
  <si>
    <t>Woody's Light</t>
  </si>
  <si>
    <t>Our take on the classic light golden ale, with crisp refreshing flavors.</t>
  </si>
  <si>
    <t>Grateful Red</t>
  </si>
  <si>
    <t>Making Jerry proud with an amber ale that's slightly malty and very tasty.</t>
  </si>
  <si>
    <t>Lost Sailor</t>
  </si>
  <si>
    <t>A Hop Head's dream beer, enough said.</t>
  </si>
  <si>
    <t>Sully's Irish Stout</t>
  </si>
  <si>
    <t>Put on your kilt and enjoy this roasted, dark, malty and slightly sweet beer.</t>
  </si>
  <si>
    <t>Pirate's Porter</t>
  </si>
  <si>
    <t>Arrr this be a dark beer with strong notes of coffee and chocolate flavors.</t>
  </si>
  <si>
    <t>The name says it all, you want German this is it.</t>
  </si>
  <si>
    <t>.38 Special Bitter</t>
  </si>
  <si>
    <t>Don't let the name scare you, this is an easy drinker, slightly sweet and bitter.</t>
  </si>
  <si>
    <t>Strong Arm Ale</t>
  </si>
  <si>
    <t>Just like our Porter but multiplied by 10.</t>
  </si>
  <si>
    <t>Pete's Wicked Strawberry Blonde</t>
  </si>
  <si>
    <t>Pete's Wicked Strawberry Blonde is truly a unique beer experience. Reward yourself with our golden lager made of the finest pale and wheat malts and Cluster Hops, with a kiss of natural strawberry flavor.</t>
  </si>
  <si>
    <t>Pete's Rally Cap Ale</t>
  </si>
  <si>
    <t>The key ingredient to a good summer is a GREAT brew! Born to play, Pete's Wicked Rally Cap Ale is crafted with a special blend of pale and wheat malts, Mt. Hood hops and a smack of natural lemon. Get in the game... Get Wicked!</t>
  </si>
  <si>
    <t>Pete's Wicked Wanderlust Cream Ale</t>
  </si>
  <si>
    <t>Peteâ€™s winter seasonal Wanderlust Cream Ale, is a velvety smooth brew offering endless fascination. Peteâ€™s Wicked Wanderlust Cream Ale is a light amber brew with a rhapsody of Cluster hops and select Munich and wheat malts. The rich, creamy taste invites you on a journey of wonderment and intrigue. Sit back. Enjoy the ride.</t>
  </si>
  <si>
    <t>Green Flash Imperial India Pale Ale</t>
  </si>
  <si>
    <t>Wailua</t>
  </si>
  <si>
    <t>Wailua is Hawaiian for two fresh water streams mingling. This was just the inspiration we needed for our Limited Release wheat ale brewed with tropical passion Fruit. A refreshing citrusy, sun-colored ale with the cool taste of Hawaii.</t>
  </si>
  <si>
    <t>Buck Naked</t>
  </si>
  <si>
    <t>An American-style \light beer\".  Formulated to appeal to those who prefer a lighter tasting brew."</t>
  </si>
  <si>
    <t>Big Buck Beer</t>
  </si>
  <si>
    <t>A standard American-style beer and our flagship brand.  A small amount of corn is added to the grist to give the brew a smooth character.  Features a rich, golden color and a light malt character balanced with a mild dose of hops.</t>
  </si>
  <si>
    <t>An American wheat beer made with malted barley and malted wheat.  Lightly flavored with pure fruit to impart a subtle raspberry nose, a delicate fruit flavor and a slight pink hue.</t>
  </si>
  <si>
    <t>Terrapin All-American Imperial Pilsner</t>
  </si>
  <si>
    <t>Help us celebrate American Independence and American Beer Month in July with the release of the Terrapin All-American Imperial Pilsner.
This beer was brewed using only American malts, American hops, and American yeast. Who says you have to import ingredients from Germany to make a true Pilsner?
Of course, this Pilsner is made â€œTerrapin Styleâ€. Hence the 75 B.U.â€™s, the 7.5% alcohol and the term â€œIMPERIAL Pilsnerâ€.</t>
  </si>
  <si>
    <t>Our easy drinking wheat beer is light in color and body ... perfect for those looking for a lighter taste. The combination of wheat and barley give our Apricot Wheat a different malt character than any of our other ales. The hint of apricot gives this beer a fruity finish, making it a fun beer to drink.</t>
  </si>
  <si>
    <t>The rich mahogany hue of the Nut Brown is the first thing you will notice. You'll find subtle hints of both chocolate and coffee. We delicately blend chocolate and caramel malts with four others to make this flavorful, easy drinking beer. The malt character will appeal to those looking for a moderately dark ale, but the smoothness is what will surprise all.</t>
  </si>
  <si>
    <t>Cascazilla</t>
  </si>
  <si>
    <t>The name CascaZilla is a play on both the name of our local Cascadilla Gorge and the monster amounts of Cascade hops in this beer. This red ale gets its distinctive color from a healthy portion of caramel malt, which also lends some body and sweetness to the beer. The predominant flavor and aroma of this beer, however, is brought to you by the fresh American hops. If you haven't done so yet, treat yourself to Ithaca Beer's new monstrously hoppy Red Ale.</t>
  </si>
  <si>
    <t>Flower Power India Pale Ale</t>
  </si>
  <si>
    <t>Enjoy the clover honey hue and tropical nose. Simultaneously Punchy and soothing with a big body and a finish that boasts pineapple and grapefruit. Flower power is hopped and dry-hopped five different times throughout the brewing and fermentation process.</t>
  </si>
  <si>
    <t>Partly Sunny</t>
  </si>
  <si>
    <t>Partly Sunny is hazy-straw colored wheat beer with coriander, and generous amounts of lemon zest. It's a light refreshing beer with a subtle spicy start and a smooth citrus finish.</t>
  </si>
  <si>
    <t>Rye Squared</t>
  </si>
  <si>
    <t>Double the malt, double the hops, and double the flavor of the original Rye Pale Ale recipe. (Hence the name Rye Squared.) With its mammoth hop aroma, bitterness and flavor, this beer is not for the faint at heart. The Rye Squared clocks in at a hefty 9.5% ABV so double your pleasure and double your fun because Terrapin went a little crazy with this one!</t>
  </si>
  <si>
    <t>Southern Tier Porter</t>
  </si>
  <si>
    <t>Porter is our darkest beer, but not necessarily our strongest.  It is widely held that the darker the beer, the stronger the beer, but this is a summarily false.  The contribution of color comes directly from the color of malt that we use.  Some malt is oasted to achieve dark color and coffee-like flavor which in turn get transferred to the beer.
Our Porter is ruchly complex with overtones of chocolate and expresso beans followed by a subtle flavor of hops.  It's a nourishing beer without being too sweet or filling.</t>
  </si>
  <si>
    <t>Southern Tier Tripel</t>
  </si>
  <si>
    <t>Don't let Tripel's light color and delicate aroma fool you, this is one serious beer brewed with maximum effort.  First, we introduce the freshest barley to crystal filtered water.  Second, we add the best hops shipped directly from Europe.  Third, our special yeast is the catalyst for fermentations, gobbling sugar and creating alcohol as it works.  
Some say that the Belgian monks who first brewed this style called it triple to denote it's high alcohol content.  Still others believe triple's origins lay in its triple fermentations; twice in the brewery and once in the bottle.  Whatever the answer, ours is the Tripel threat.</t>
  </si>
  <si>
    <t>Old Man Winter Ale</t>
  </si>
  <si>
    <t>Southern Tier Harvest Ale</t>
  </si>
  <si>
    <t>Hop Sun</t>
  </si>
  <si>
    <t>Pour Hop Sun Summer Wheat Beer into a pint glass, give it a long whiff and youâ€™ll realize that this isnâ€™t your average wheatbeer. Filtered to a golden clarity and dry-hopped to perfection, Hop Sun is a fantastic session ale in which flavors of wheat, barley and hops commingle to a refreshing and zesty conclusion. Hints of lemon and sweet malts waft to the fore as a touch of bitterness contributes to Hop Sunâ€™s bright finish. Enjoy Hop Sun all summer long as a perfect balance to your outdoor recreation. Summer never tasted so good.</t>
  </si>
  <si>
    <t>Chautauqua Brew</t>
  </si>
  <si>
    <t>Fireside Nut Brown</t>
  </si>
  <si>
    <t>Heavy Weizen Imperial Unfiltered Wheat Ale</t>
  </si>
  <si>
    <t>Big Red Imperial Red Ale</t>
  </si>
  <si>
    <t>Unearthly Imperial India Pale Ale</t>
  </si>
  <si>
    <t>At the Southern Tier Brewing Company, vigorously hopped beer is our standard and inspiration. We continue a commitment to innovation with our most aggressive offering yet. Unearthly is a manifestation of the brewerâ€™s craft; skillfully balancing art and the forces of nature to produce a divine liquid. Delicately pour a taste into a fluted glass. Smell the enchanting aromas of the hops waft forward as your first sip divulges this beerâ€™s fervent soul. To underestimate Unearthly is to trifle with the mysteries of the universe, so please consume wisely.</t>
  </si>
  <si>
    <t>Jahva Imperial Coffee Stout</t>
  </si>
  <si>
    <t>Pumking Imperial Pumpkin Ale</t>
  </si>
  <si>
    <t>Pumking is an ode to PÃºca, a creature of Celtic folklore, who is both feared and respected by those who believe in it. PÃºca is said to waylay travelers throughout the night, tossing them on its back, and providing them the ride of their lives, from which they return forever changed. Brewed in the spirit of All Hallows Eve, a time of the year when spirits can make contact with the physical world and when magic is most potent. Pour Pumking into a goblet and allow itâ€™s alluring spirit to overflow. As spicy aromas present themselves, let itâ€™s deep copper color entrance you as your journey into this mystical brew has just begun. As the first drops touch your tongue a magical spell will bewitch your taste buds making it difficult to escape the Pumking.</t>
  </si>
  <si>
    <t>Creme Brulee Imperial Milk Stout</t>
  </si>
  <si>
    <t>Choklat</t>
  </si>
  <si>
    <t>The Popol Vuh, the sacred book of the Maya, unfolds a complex web of mystery around a beverage known as xocoatl (ch-co-atle). At Southern Tier, weâ€™re not surprised that hieroglyphs of the ancient Maya depict chocolate being poured for rulers and gods. Even through the many voyages of Columbus, the mystical bean remained nothing more than a strange currency of the native peoples.
Moving through centuries, the circular journey of cacao has been realized in our brewing house, encompassing the complexity of the darkest, bitter-sweet candy together with the original frothy cold beverage of the ancient Maya to bring to you our Blackwater Series Choklat Stout. We have combined the finest ingredients to tempt your senses &amp; renew the power &amp; interrelation of history in every bottle.
11.0% abv â€¢ 195Âº L â€¢ Imperial Chocolate Stout â€¢ 22 oz / 1/6 keg
2-row barley / caramel 60 malt / barley flakes / chocolate malt / bittersweet Belgian chocolate / kettle hops: chinook &amp; willamette</t>
  </si>
  <si>
    <t>Imperial Cherry Saison</t>
  </si>
  <si>
    <t>Weizen Bam BiÃ¨re</t>
  </si>
  <si>
    <t>Ruddy golden, with yeast driven esters of banana, spicy clove, and nutmeg all wrapped up with a generous dose of rapscillion delight.</t>
  </si>
  <si>
    <t>E.S. Bam</t>
  </si>
  <si>
    <t>An Extra Special Farmhouse Ale. A Bam celebration of excess. More malt, more hops, same vivacious personality.</t>
  </si>
  <si>
    <t>Bam Noire</t>
  </si>
  <si>
    <t>Dark, smooth, delicious.  Aromas of worn leather and cool autumn nights. Notes of sweet plum and toasted raisin, hints of coffee and cacao. Lingering tart and refreshing finish.  Only available for a few short months.  Not to be missed.</t>
  </si>
  <si>
    <t>Madrugada Obscura</t>
  </si>
  <si>
    <t>A Belgian inspired stout that is as dark as a moonless midnight, brimming of roasted malts and bitter hops. It will keep you good company in all places, be thay light or dark.</t>
  </si>
  <si>
    <t>Fuego del Otono</t>
  </si>
  <si>
    <t>To catch a bit of soft radiance in each bottle, we wait for fall colors to begin their bright and fleeting glow before brewing this wonderful ale under their autumn fire. Gentle amber malt blend smooth caramel notes, gently lapping against a shore of distant forgotten spice. A beer to sip, contemplate and enjoy.</t>
  </si>
  <si>
    <t>Noel de Calabaza</t>
  </si>
  <si>
    <t>Deep mahogany and malty, layered hops, figs, raisins, sugar plums, cashews betwixt rum laden truffles.</t>
  </si>
  <si>
    <t>Terrapin Monk's Revenge</t>
  </si>
  <si>
    <t>This Belgian IPA has a malt bill of a Belgian Tripel and a hop bill of a Double IPA. The yeast I chose for this beer comes from one of the 7 Trappist breweries.
Believe it or not, this is the first time in my professional brewing career that I have used dextrose (corn syrup) in a Terrapin brew. True to style no doubt.
â€œMonkâ€™s Revengeâ€ (otherwise known as the â€œBig Nastyâ€) has all the flavor and aroma of a Double IPA while hidden beneath lies the malt character of a fine Belgian Tripel.
I hope you enjoy my interpretation of this very fun style.</t>
  </si>
  <si>
    <t>Carling</t>
  </si>
  <si>
    <t>Rickard's White Ale</t>
  </si>
  <si>
    <t>Rickard's Red Ale</t>
  </si>
  <si>
    <t>Rickard's Pale Ale</t>
  </si>
  <si>
    <t>Waterloo Dark</t>
  </si>
  <si>
    <t>Dirty Blond</t>
  </si>
  <si>
    <t>Made with unmalted wheat, coriander and orange peel to help you live smart and enjoy everyday!</t>
  </si>
  <si>
    <t>Vanilla Java Porter</t>
  </si>
  <si>
    <t>A robust porter made with chocolate malt.  We blend it with Vanilla and Java beans, and balance it with U.S. Golding Hops.</t>
  </si>
  <si>
    <t>Voodoo Vator</t>
  </si>
  <si>
    <t>This one is black and sweet!  Its malty character is derived from two carmel malts along with Munich malt to create the smoothest high gravity beer this side of the \pond\"."</t>
  </si>
  <si>
    <t>Our version of India Pale Ale. Brewed with European malts and Northwest hops and then generously Dry Hopped with Cascade Hops for a nice citrus finish. Truly a Salvation for all Hop Heads.</t>
  </si>
  <si>
    <t>Rost</t>
  </si>
  <si>
    <t>Rost (pronounced Roast) is a German word for Amber. Our Amber gets its coppery color from Pilsner. Munich and Caramel malts. Its rich malty sweetness is perfectly balanced by a slight hop finish and creamy head.</t>
  </si>
  <si>
    <t>MAI-BOCK</t>
  </si>
  <si>
    <t>A traditional german helles bock, golden in color and brewed with only the finest imported malt and hops. The distinct malty sweetness is balanced by a pronounced hop finish. Brewed to Welcome the Spring Season.</t>
  </si>
  <si>
    <t>Erik the Red</t>
  </si>
  <si>
    <t>An Irish style red (amber) beer. Light in finish but bold in taste. Melanoidin malt is added for the red color and the spicy finish comes through from the Chinook hops.</t>
  </si>
  <si>
    <t>Nagelweiss</t>
  </si>
  <si>
    <t>This German style wheat beer contains about 50% malted wheat and is balanced with Hallertau hops. This beer finishes low in gravity so the final taste is light on the palette and extremely drinkable. This is sure to be a favorite with first time and long time wheat beer drinkers.</t>
  </si>
  <si>
    <t>Final Absolution</t>
  </si>
  <si>
    <t>Dragonmead's signature product! This is the ultimate Belgian style. The very high gravity of this beer is balanced by the smoothness of its finish. Banana and Clove aromas come from the Belgian yeast strain combining with the generous dose of Belgian Candi Sugar. The Saaz hops help to give this beer a balanced bitterness with no noticeable hop aroma.</t>
  </si>
  <si>
    <t>Armageddon Grand Cru</t>
  </si>
  <si>
    <t>Grand Crus are traditionally known as \The best beer that a brewery makes.\" This Belgian-style quad lives up to that name and then some. Available once a year</t>
  </si>
  <si>
    <t>Bronze Griffin</t>
  </si>
  <si>
    <t>Sweet Orange Blossom Honey is combined with Belgian two-row malted barley and Munich malt to create another Belgian classic. Tetternger and E. Kent Goldings hops are added to round out the finish of this beer. The aroma of the honey remains without the sugary sweetness.</t>
  </si>
  <si>
    <t>Dead Monk Abbey Ale</t>
  </si>
  <si>
    <t>This Belgian beer is brewed in the style of the Trappist Monks. Belgian Candi Sugar, Pilsen, Aromatic and Caramunich malts are balance by E. Kent Goldings, Mt. Hood and Saaz hops to construct a \Big Beer\". Traditional White Beer Yeast is used to make this beer have a large mouth-feel and lingering spice notes in the finish."</t>
  </si>
  <si>
    <t>Broken Paddle</t>
  </si>
  <si>
    <t>If you like your beer on the bitter side then this one's for you. This American Style IPA uses Pale Ale, Munich, and Caramunich malt blest with Cascade, Chinook, Willamette and Centennial (dry hopped) hops to create a brew that is fit for the crazy American hop addicts.</t>
  </si>
  <si>
    <t>Crooked Door</t>
  </si>
  <si>
    <t>The American hop Cascade is used to give this brew its classic American Aroma. Pale and Crystal malt from the U.S. are used to give this beer a medium body and high hop flavor. This beer goes down easily and opens the door to a world of microbrewed beers.</t>
  </si>
  <si>
    <t>Willy's Oompa-Loompa</t>
  </si>
  <si>
    <t>Little more can be said about this beer than these two words: Chocolate and Stout. This brew fills the palate with slightly sweet, super chocolate, malty flavor.</t>
  </si>
  <si>
    <t>Breath of the Dragon English Bitter</t>
  </si>
  <si>
    <t>This fine English style Best Bitter is made with Imported English Pale Ale, Aromatic and Caramel malts. Galena and Willamette Hops add a moderate bittering level to make this a refreshing example of an English Bitter.</t>
  </si>
  <si>
    <t>Righteous Ale</t>
  </si>
  <si>
    <t>Righteous Ale is actually a Rye Beer, brewed with a high amount of hops.</t>
  </si>
  <si>
    <t>Liberty Nut Brown Ale</t>
  </si>
  <si>
    <t>Styled after an English classic, this beer is brewed with American flair. Hearty brown in color and full-bodied, this beer has a distinct chocolate-malt finish.</t>
  </si>
  <si>
    <t>Miss Liberty Lager</t>
  </si>
  <si>
    <t>This beer is an all-malt lager, brewed with a subtle blend of German hops. Cool fermentation, followed by extended aging, produces a delicate and mild flavor.</t>
  </si>
  <si>
    <t>Liberty Unfiltered Wheat Ale</t>
  </si>
  <si>
    <t>This light ale is an American interpretation of a German classic. It's not filtered and has a pleasantly tart flavor. Served with a lemon wedge.</t>
  </si>
  <si>
    <t>This copper-colored ale has an intense bitterness and a floral hop aroma. Hops added during aging contribute to its distinct dryness.</t>
  </si>
  <si>
    <t>Liberty Raspberry Wheat Ale</t>
  </si>
  <si>
    <t>This brew combines the mild, tartness of a wheat beer with the flavor of real raspberries. The raspberry flavor is not overpowering. It has a wonderful berry aroma, and is a favorite even among those who claim to \not like beer\"."</t>
  </si>
  <si>
    <t>Patriot Porter</t>
  </si>
  <si>
    <t>Lone Palm Ale</t>
  </si>
  <si>
    <t>Beach Bum Blonde Ale</t>
  </si>
  <si>
    <t>Beach Bum Blonde Ale is a traditional American 
blonde ale with a slightly spicy hop note and balanced malty flavor.</t>
  </si>
  <si>
    <t>Longboard Lager</t>
  </si>
  <si>
    <t>Coopers Premium Lager</t>
  </si>
  <si>
    <t>Coopers Premium Lager is quite different to the famous Coopers ales.  This lager produces a refreshing flavour with a good balance of malt and hop characters and is brewed using no sugar. With its subtle fruity esters and light golden colour, combined with a judicious blend of Pride of Ringwood and Saaz hops.  This produces a Lager with a crisp malty full flavour.</t>
  </si>
  <si>
    <t>Coopers Sparkling Ale</t>
  </si>
  <si>
    <t>The ale by which all others should be measured. With its famous cloudy sediment and its distinctive balance of malt, hops and fruity characters, the old 'Red Label' is a tasty slice of Coopers history. 
Little has changed since Thomas Cooper produced his first batch of Coopers Sparkling Ale in 1862. It's still brewed naturally using the century old top fermentation method and it still tastes great! 
Sparkling Ale contains no additives or preservatives.</t>
  </si>
  <si>
    <t>Coopers Original Pale Ale</t>
  </si>
  <si>
    <t>Guaranteed to turn heads, this is the beer that inspired a new generation of ale drinkers. With its fruity character, and robust flavour, Coopers Pale Ale is perfect for every occasion. 
Naturally fermented in the 'Burton-on-Trent' style, a secondary fermentation creates the trademark sediment that gives 'Pale' its fine cloudy appearance. This cloudy residue can be stirred through the beer by tipping or rolling the bottle before drinking. 
Pale Ale has no additives or preservatives.</t>
  </si>
  <si>
    <t>Coopers Mild Ale</t>
  </si>
  <si>
    <t>This ale is the product of brewing with a selection of barley and wheat malt, and with no added sugar. This traditional brewing approach provides the smooth malt character which is balanced by a triple hopping of the brew with Pride of Ringwood and Saaz hops. The brew has fermented similarly to its stablemates Pale and Sparkling Ale, with the customary secondary fermentation in the bottle and can.</t>
  </si>
  <si>
    <t>Coopers Best Extra Stout</t>
  </si>
  <si>
    <t>Now here's a beer with punch! 
Coopers Best Extra Stout is a beacon for lovers of a hearty brew. With its robust flavour it is everything a stout should be. 
Brewed naturally using a top fermentation method, Coopers Stout's unique rich, dark texture comes from specially roasted black malt. 
Coopers Best Extra Stout contains no additives and no preservatives.</t>
  </si>
  <si>
    <t>Coopers Premium Light</t>
  </si>
  <si>
    <t>2.9</t>
  </si>
  <si>
    <t>Coopers Premium Light is brewed using malted barley and no sugar.  Coopers has used traditional lager brewing techniques to produce a full-flavoured light beer.  The light has a fresh aroma with clean floral hop notes, excellent head and colour presentation.</t>
  </si>
  <si>
    <t>Birell</t>
  </si>
  <si>
    <t>0.5</t>
  </si>
  <si>
    <t>Birell has all the hallmarks of a great premium beer, rich colour, full malty flavour and the ability to quench a thirst, with one important difference - virtually no alcohol. 
Brewed under license in Australia by Coopers, Birell is made using only the finest Australian malted barley, hops and yeast, with no artificial additives or preservatives.
Coopers Birell may be found in most supermarkets (375ml bottles or cans).</t>
  </si>
  <si>
    <t>Scratch #13 2008</t>
  </si>
  <si>
    <t>Scratch #14 2008</t>
  </si>
  <si>
    <t>Scratch #14-2008 is our interpretation of a farmhouse aleâ€”a once near-extinct winter-brewed (and summerâ€“imbibed) Belgian ale.
Our celebratory brew starts with a black pepper and ginger nose. The nicely carbonated brew releases a honey-malt flavor that gives way to a tart crisp finish that masks the elevated ABV.
We use a blended yeast strain (Saison Dupont &amp; Le Chouffe) to create the traditional peppery, spicy earthy flavors of the saison. Slight hints of ginger also come through in the finish.
Drink it â€˜til the wedding bells chime!</t>
  </si>
  <si>
    <t>Christoffel Blond</t>
  </si>
  <si>
    <t>Born as â€œChristoffel Bierâ€ this was the first beer brewed by Christoffel. After the introduction of Christoffel Robertus, this beer was named Blond refering to the colour of the beer.  Blond is a low-fermenting beer with 6% alc.vol.
Blond has a full body, a very balanced taste and a beautiful bitterness due to a generous addition of fresh hop during the brewing-process. The aroma is fruity and Blond has a fresh taste with a pleasant, hoppy finish.</t>
  </si>
  <si>
    <t>Sebewaing Beer</t>
  </si>
  <si>
    <t>A commemorative brew styled after the Sebewaing Brewing Company's signature beer. The Sebewaing Brewing Company brewed from 1880 until 1965. This brew was commissioned for the town of Sebewaing's 150th anniversary celebration.</t>
  </si>
  <si>
    <t>Budweiser American Ale</t>
  </si>
  <si>
    <t>Budweiser American Ale is brewed with barley from America's heartland and dry hopped with Cascade hops from the Pacific Northwest.
Available Fall 2008.</t>
  </si>
  <si>
    <t>Pyramid Hefe Weizen</t>
  </si>
  <si>
    <t>Brewed by the original Wheat Beer Pioneers, Pyramid Hefe Weizen is left unfiltered for extra flavor and aroma. 
Handcrafted with 60% malted wheat (10% more than Bavarian tradition calls for), our award-winning Hefe Weizen is unsurpassed in quality and exceptionally smooth and refreshing for the whole beer experience.</t>
  </si>
  <si>
    <t>Inspired by the traditional KÃ¶lsch style beers of Cologne, Germany, Curve Ball boasts a clean, crisp slightly herbal taste and a lighter body. With its sporty packaging and refreshing taste, Curve Ball is the perfect accompaniment to summer grilling and ballpark outings. Try swingin' at it on a hot summer day!</t>
  </si>
  <si>
    <t>Pyramid Apricot Weizen</t>
  </si>
  <si>
    <t>Brewed by the original Wheat Beer Pioneers, Pyramid Apricot Weizen Ale is left unfiltered for extra flavor and aroma. 
The gold medalist of fruit beers, Pyramid Apricot Weizen is an adventurous wheat ale that offers the pleasing aroma and flavor of fresh apricots, and smooth and refreshing character for which our wheat beers are known.</t>
  </si>
  <si>
    <t>Pyramid Amber Weizen</t>
  </si>
  <si>
    <t>Brewed by the original Wheat Beer Pioneers, Amber Weizen is left unfiltered for extra flavor and aroma. 
Rich amber in color, Pyramid Amber Weizen features three different kinds of caramel barley malts and nugget hops resulting in an exceptionally smooth and well-balanced beer that follows in the tradition of our flagship style, Pyramid Hefe Weizen.</t>
  </si>
  <si>
    <t>Pyramid Thunderhead IPA</t>
  </si>
  <si>
    <t>It took only a couple of rounds of India's finest for the 19th century British Colonists to write home, \Either send us some good beer or we're outta here.\" India Pale Ale is what was sent. Originally made extra hoppy to survive the voyage</t>
  </si>
  <si>
    <t>1998)."</t>
  </si>
  <si>
    <t>Hoptical Illusion</t>
  </si>
  <si>
    <t>Mamma Mia! Pizza Beer</t>
  </si>
  <si>
    <t>An ale flavored with fresh tomatoes, oregano, basil and garlic.</t>
  </si>
  <si>
    <t>St. Michaels Blonde Ale</t>
  </si>
  <si>
    <t>Ameri-Hefe</t>
  </si>
  <si>
    <t>Thunderstorm</t>
  </si>
  <si>
    <t>Our popular summer seasonal brewed with honey, orange, and lemonrass.</t>
  </si>
  <si>
    <t>Smoked Helles Lager</t>
  </si>
  <si>
    <t>This light german style Helles Lager was brewed with a small percentage of beechwood smoked malt. Light and delicate east drinking lager</t>
  </si>
  <si>
    <t>Redbridge</t>
  </si>
  <si>
    <t>Redbridge beer doesnâ€™t need to make promises to stand out from the crowd; its very essence sets it apart. Redbridge is made without wheat or barley, so the approximately 3.2 million consumers who are unable to drink beer made with barley due to Celiac Disease or because they follow a wheat-free or gluten-free diet can once again enjoy a great tasting beer. Redbridge is a rich, full-bodied lager brewed from sorghum for a well-balanced, moderately hopped taste.</t>
  </si>
  <si>
    <t>The Viking Belgian-style Dark Strong Ale</t>
  </si>
  <si>
    <t>SPECIAL COMMEMORATIVE BEER
To commemorate the life of a huge-hearted and long-time friend from the homebrewing community, Midnight Sun Brewing Company brewed a very special beer in honor of David Yanoshek, who was fondly known as â€œYanoâ€. 
This big strong beer celebrates the abundant life of an incredible man with an enormous yet ever engaging laugh. Yano pursued life with a Viking spirit, endless love and boundless energy for family, friends, scoutsâ€¦and beer. 
A big strong beer for a big strong guy, The Viking Belgian-style Dark Strong Ale boasts a beautiful balance of character and complexity. Dark roasted malts, Belgian yeast, star anise and sweet-ripened raisins come together in an amazing ale that can be enjoyed now and cellared for later celebrations. 
As you lock horns with this commemorative ale, toast to Yano. With his incredibly stoic spirit and his irrepressible laugh, Yano was the gentle giant who will forever touch our lives. PrÃ¶st! 
All proceeds from sales of this beer will be donated to the Yanoshek family.
Availability: 
AK - 22-oz bottles (limited release begins 09/12/2008)</t>
  </si>
  <si>
    <t>Pluto - Belgian-style Golden Strong Ale</t>
  </si>
  <si>
    <t>P9 = 9th [non-] planet from The [Midnight] Sun
Named after the ruler of the underworld, PLUTO was re-classified as a non-planet in AUG 2006. Here we celebrate our â€œFallen Planetâ€ by creating a Belgian-style Golden Strong Ale, aged in French oak Chardonnay barrels with Brettanomyces. Appropriately, the devilâ€™s in the details. 
LOGISTICS LOG: 
designed to represent the \Fallen Planet\" with a Belgian beer style that includes beers traditionally named after the devil. primary fermentation and aging in stainless steel. phenomenal funk flavors realized with aging in oak barrels affected with Brettanomyces. bottle-conditioning achieved with secondary fermentation. devil-may-care data continues to develop.
Availability:
AK - draft and 22-oz bottles (limited release begins 08/29/2008)"</t>
  </si>
  <si>
    <t>Midnight Sun Kolsch</t>
  </si>
  <si>
    <t>From the talented brewers of Midnight Sun comes an incredible, beautifully bright and sunny golden ale. Every sip entices the taste buds with a bold balance of pils malt and noble hops. Midnight Sun Kolsch is a traditional German-style beer that unites the liveliness of an ale with the crispness of a lager for real refreshment any time of year. 
Creating a beer that truly serves both newcomers to craft beer as well as avid beer aficionados is no easy task. Midnight Sun Kolsch brewers struck gold with this beer...and now you can too. 
Availability:
AK - draft (year-round)</t>
  </si>
  <si>
    <t>Oosik Amber Ale</t>
  </si>
  <si>
    <t>Oosik Amber Ale is a true German-style altbier, brewed with pale, Munich and crystal malts. Deep amber with copper highlights, Oosik sports a toasted and caramel malt profile, balanced by traditional noble hops. A special yeast strain ferments this ale at cooler lager temperatures, giving it a smooth malt character and a clean finish. 
Want to hangâ€”so to speakâ€”for a while? Oosik Amber Ale gives you hang time. Great flavor, big mouthfeel, satisfying finishâ€¦all in a session-worthy beer. Compare it to other ambersâ€”Oosik rules. Look for our 20-inch Oosik tap in better beer bars throughout AK. 
You can't just have a little Oosik. 
BUY the Oosik \Love is Hard\" tee - men's and women's styles available.
Availability:
AK - draft (year-round)"</t>
  </si>
  <si>
    <t>Full Curl Scotch Ale</t>
  </si>
  <si>
    <t>Full Curl Scotch Ale is brewed in the traditional Wee Heavy Scotch strong ale style. (This is not to be confused with the lighter-bodied Scottish ale style.) All about malt, Full Curl pours dark brown with a tan head. Its medium body provides sustenance while its strength boosts courage. With a stiff mug of Full Curl under your belt, you may even have what it takes to don a kilt.</t>
  </si>
  <si>
    <t>Mammoth Extra Stout</t>
  </si>
  <si>
    <t>Dark and full-bodied, Mammoth Extra Stout boasts a well-rounded melange of rich flavors, including chocolate, caramel, coffee, nut and date. Huge portions of pale and specialty malts give this mammoth brew a complex yet exceptionally smooth palate. Hops provide balance without overpowering the chewy malt profile.</t>
  </si>
  <si>
    <t>Bengali Tiger</t>
  </si>
  <si>
    <t>Sixpoint Bengali Tiger is reminiscent of the century-old English IPA. In my perspective, many current IPAs suffer from lacking substance; unbalanced by a hoppy assertiveness that is not substantiated by a strong foundation of rich malt flavors. Our interpretation uses the highest-quality, floor-malted base malt, which lends a full-bodied and rich caramel flavor. We mash at high temperatures and add generous amounts of specialty malts to further emphasize a strong foundation of malt as leverage for our generous additions of hopsâ€¦ Which are indeed generous. We use a total of three different hop strains, and add a total of six different additions throughout the process. The Bengali Tiger has a hoppy snap upfront, but strides at a steady pace, and finishes balanced. The signature characteristic of the Tiger is the aromaâ€¦ we use massive quantities of whole East Kent Goldings hops to dry hop in our conditioning tanks. The result? The essential oils from the hops are an enticing treat before every sip. Notice the lacing of stripes around the pint glass as you finish your glass; itâ€™s the mark of the Tiger.</t>
  </si>
  <si>
    <t>Ridgeline Amber</t>
  </si>
  <si>
    <t>Ridgeline Amber stands out as a stellar, complex choice in a sea of over-simplified amber beers available today. A malty, copper-hued treat from start to finish, Ridgeline begins with a distinctive, estery aroma. Followed with a complex, nutty malt flavor true to its Scottish-style heritage, Ridgeline delivers unparalleled character and dimension. A touch of hops rounds out its silky, full body, highlighting Ridgelineâ€™s subtle but engrossing character. Show your friends that you care about their taste buds by turning them on to our imminently balanced and perfectly complex Ridgeline Amber. 
Of interest to Great Divide historians â€“ Ridgeline originally debuted at the brewery as Great Divideâ€™s first beer, Arapahoe Amber. It was renamed in 2004 to better reflect the Colorado lifestyle that Great Divideâ€™s beers perfectly complement.</t>
  </si>
  <si>
    <t>St. Bridget's Porter</t>
  </si>
  <si>
    <t>St. Bridget, a legendary Irish saint, created a sensation by turning her bathwater into beer. What better way to celebrate her worthy miracle than with our zymurgistic tribute to her feat: St. Bridgetâ€™s Porter. St. Bridgetâ€™s is a smooth and elegant brown porter. Brimming with coffee and chocolate characteristics from dark barley malts, St. Bridgetâ€™s is carefully hopped to provide the perfect complement to its malty robustness. This beer is a â€œmust haveâ€ beer for all porter lovers.
Prepare yourself for a religious experience</t>
  </si>
  <si>
    <t>Wild Raspberry Ale</t>
  </si>
  <si>
    <t>What better way to surprise a beer lover than with a fruit beer that tastes like beer? Nine years ago, we began our quest to provide beer lovers with a worthy fruit beer, by rolling out Wild Raspberry Ale. Our mantra is that real fruit makes real beer, so we ferment Wild Raspberry Ale with hundreds of pounds of real red and black raspberries. We steadfastly refuse to fall prey to extracts and cheap syrups. Sure, squirting syrup into a keg of beer and rolling it around on the floor is easy, but the taste is...  fake! Over the past nine years, we have stayed true to our commitment to real fruit, no matter what the time, expense, or late season frosts have thrown our way. One year, Mother Nature delivered a late cold snap that was so severe, we had to pre-order 85% of the harvestable U.S. black raspberry crop, just to meet the demand for Wild Raspberry Ale.
Our efforts do not go unrewarded â€“ Wild Raspberry Ale is a truly effervescent, ruby red ale that achieves the almost impossible balance between malted barley and tart raspberry fruitiness. Its naturally tart character makes Wild Raspberry the ultimate accompaniment to spicy Mexican food or on its own as a stand-alone session beer.</t>
  </si>
  <si>
    <t>Hades</t>
  </si>
  <si>
    <t>Hades is a Belgian-style strong golden ale brewed with a rare Belgian yeast strain that gives the beer a distinctive spicy flavor and aroma. Noticeable hops and medium malt character make it an extremely well-balanced, crisp ale.</t>
  </si>
  <si>
    <t>Le Freak Belgian Style IPA</t>
  </si>
  <si>
    <t>Extreme ale converging San Diego-style imperial pale ale and Belgian-style trippel.</t>
  </si>
  <si>
    <t>Tilburg's Dutch Brown Ale</t>
  </si>
  <si>
    <t>Mount Hill Pale Ale</t>
  </si>
  <si>
    <t>An English pale ale brewed by Otto's for the Mount Hill Tavern in Harrisburg Pennsylvania.</t>
  </si>
  <si>
    <t>Saison De Brooklyn</t>
  </si>
  <si>
    <t>The second beer of the Brewmaster's reserve line, Saison de Brooklyn is brewed in the style produced by old farmhouse breweries in Belgium and France. Well-hopped and fermented to a crisp dryness, Saisons were brewed in the spring to sustain farmers through the summer. Saison de Brooklyn is boldly hoppy, dry and flinty, with a bright spicy, citric aroma and pillowy white head. This beer has remarkable versatility with food, complementing spicy dishes particularly well.</t>
  </si>
  <si>
    <t>Stone Cali-Belgique</t>
  </si>
  <si>
    <t>Yards Brawler</t>
  </si>
  <si>
    <t>Boasting superior taste and champion flavor, the Brawler is crafted in the style of English session ales. This malt-forward, ruby colored ale is great for when you want to go a few rounds.</t>
  </si>
  <si>
    <t>Yards Philadelphia Pale Ale</t>
  </si>
  <si>
    <t>Not to be boastful, but we honestly believe that all other ales pale in comparison to this one. Brewed with pilsner malt, Philadelphia Pale Ale is crisp and hoppy, bursting with citrus flavors and aromas.
Philadelphia Pale Ale was named one of the best Pale Ales in the country by the New York Times.</t>
  </si>
  <si>
    <t>Yards Extra Special Ale</t>
  </si>
  <si>
    <t>Crafted from the finest ingredients and originally intended for the cask-ale connoisseur, Extra Special Ale is a robust and hearty amber ale with a malt body and aromatic hop finish.</t>
  </si>
  <si>
    <t>Yards India Pale Ale</t>
  </si>
  <si>
    <t>IPAs were originally brewed to survive the epic sea voyages from England to India. Ours is no different. Hailing from a firm malt background and loaded through and through with hops, this beer will surely survive the journey from your fridge to your couch.</t>
  </si>
  <si>
    <t>Yards Love Stout</t>
  </si>
  <si>
    <t>Straight from the heart of the City of Brotherly Love comes a dark and chocolatey seductive little stout dominated by roasted malt flavor. This is one Philly favorite that won't break your heart and will always love you back.</t>
  </si>
  <si>
    <t>Ranger India Pale Ale</t>
  </si>
  <si>
    <t>Ever met a New Belgium Beer Ranger? They are our beloved folks out in the field. Spanning all 26 of our states from the Pacific to the Atlantic, our Beer Rangers do their best to protect, to pour and to partake. And explore many a beer from many a brewery, they do. The fellows up in the Northwest kept calling for â€œmore hops!â€ Soon it became a common theme across the land. Rangers, fans and craft lovers everywhere were searching for hoppier beers. 
So, here it finally is â€“ New Belgiumâ€™s foray into the true American India Pale Ales. Bring out the hops! This clear amber beauty bursts at the starting gate with an abundance of hops: Cascade (citrus), Chinook (floral/citrus), and Simcoe (fruity) lead off the beer, with Cascade added again for an intense dry hop flavor. Brewed with pale and dark caramel malts that harmonize the hop flavor from start to finish, Ranger is a sessionable splendor for all you hopinistas. Thank your Beer Ranger!</t>
  </si>
  <si>
    <t>Poor Richard's Tavern Spruce Ale</t>
  </si>
  <si>
    <t>Brewed to celebrate Ben's 300th birthday.
Whether Ben Franklin ever said, \Beer is living proof that God loves us and wants us to be happy\" is up for debate. Some say he said it</t>
  </si>
  <si>
    <t xml:space="preserve"> Yards Brewing Company has recreated Poor Richard's Tavern Spruce Aleâ„¢ to celebrate Franklin's affinity for fine ales. Poor Richard's Tavern Spruce Ale is based on Franklin's original recipe</t>
  </si>
  <si>
    <t xml:space="preserve"> which called for spruce essence and molasses</t>
  </si>
  <si>
    <t xml:space="preserve"> as barley and hops were not readily available at the time.
Enjoy a taste of history courtesy of Yards Brewing Company</t>
  </si>
  <si>
    <t xml:space="preserve"> Philadelphia's premier brewer and bottler."</t>
  </si>
  <si>
    <t>Thomas Jefferson's Tavern Ale</t>
  </si>
  <si>
    <t>All beers are not created equal.
While Thomas Jefferson spent much of his time in Philadelphia drafting, editing, revising, and re-editing the Declaration of Independence, he longed to be home in Monticello, where twice a year his wife Martha would brew up one of his favorite beverages â€” beer.
Thomas Jefferson Tavern Aleâ„¢ is a strong golden ale, based on Jefferson's original recipe, which included ingredients specified and grown on his Virginia estate.
Enjoy a taste of history, courtesy of Yards Brewing Company, Philadelphia's premier brewer and bottler.</t>
  </si>
  <si>
    <t>UFO Raspberry Hefeweizen</t>
  </si>
  <si>
    <t>We have added natural raspberry flavor to our UFO Hefeweizen to create this beer.  Consistent with the hefeweizen style, this beer is unfiltered and cloudy with a solid foamy head.  UFO Raspberry has a distinctive, hazy rose color.  The scent of fresh raspberries hits the nose immediately, along with a subtle bready aroma from the wheat and yeast.  The body is light and the unfiltered yeast provides a soft mouthfeel.  The taste of the fruit compliments the beer nicely, neither overwhelms the other.  There is a faint sweetness on the palate, which finishes cleanly in a semi-dry, tart finish.</t>
  </si>
  <si>
    <t>Harpoon Brown Session Ale</t>
  </si>
  <si>
    <t>Harpoon Brown is brewed to accentuate the sweeter, rounder notes derived from six different malts, including a de-husked chocolate malt that adds a hint of chocolate. The blend of these malts produces a beer that is complex and delicious without being heavy. This drinkable beer is perfect as a session beer or paired with foods.
This is the first year-round Harpoon beer the brewery has released in almost a decade.  While the craft beer industry has seen a growing trend in \extreme\" beers</t>
  </si>
  <si>
    <t>the Harpoon Brown Ale has the lowest alcohol content of all Harpoon beers.
Harpoon Brown Ale will be available in bottles and on draft beginning in March 2007.  An evening of celebrations to toast the beer's release will be held at locations throughout New England on Thursday</t>
  </si>
  <si>
    <t>March 8th</t>
  </si>
  <si>
    <t xml:space="preserve"> including tastings at Harpoon's breweries in Boston</t>
  </si>
  <si>
    <t xml:space="preserve"> MA and Windsor</t>
  </si>
  <si>
    <t xml:space="preserve"> VT"</t>
  </si>
  <si>
    <t>Glissade Golden Bock</t>
  </si>
  <si>
    <t>As winter begins its slide toward the sunny days of spring, we bring you Glissade Golden Bock to help you enjoy the ride. Glissade is a remarkably mellow take on the traditional spring bock. With restrained sweetness, we emphasize subtle malt flavor, balanced against delicate aromas of spicy and floral European hops. This complex balance helps Glissade slide across the palateâ€”bracing us against the last cold nights of winter, while its bright golden color turns our thoughts toward spring.</t>
  </si>
  <si>
    <t>Harpoon Munich Dark</t>
  </si>
  <si>
    <t>Harpoon Munich Dark is a blend of dark malts that creates a deeper hue than some other beers brewed in this style. The grains which create a malty chocolate-like flavor also add a warm malty nose that mingles with the subtle hop aroma. This medium bodied beer is balanced quite well with a moderately bitter hop finish.</t>
  </si>
  <si>
    <t>Shouboushi Ginger Pilsner</t>
  </si>
  <si>
    <t>Fireman's Pail Ale</t>
  </si>
  <si>
    <t>Halligan IPA</t>
  </si>
  <si>
    <t>The Big O Oktobefest</t>
  </si>
  <si>
    <t>Pompier</t>
  </si>
  <si>
    <t>12.1</t>
  </si>
  <si>
    <t>Our fourth in the Firehouse Ales Series, Pompier means \fireman\" in French and represents our continued commitment to celebrate and honor the men and women who respond to the call day after day.  Pompier is rich and  smooth with complexities that come from a huge grain bill comprised of premium imported specialty malts</t>
  </si>
  <si>
    <t>Bagpiper's Scottish Ale</t>
  </si>
  <si>
    <t>Engine 5</t>
  </si>
  <si>
    <t>Pozharnik</t>
  </si>
  <si>
    <t>Saint Florian's Doppelbock</t>
  </si>
  <si>
    <t>Feuerwehrmann Schwarzbier</t>
  </si>
  <si>
    <t>High Tide IPA</t>
  </si>
  <si>
    <t>ach and every fall, we experience a coastal experience in San Diego known as the \Super High Tide.\" This happens later in the Fall Season when the tidal swings reach a range of about 8 feet in difference between low and high tides. When this happens</t>
  </si>
  <si>
    <t xml:space="preserve"> might we suggest a High Tide IPA? Brewed only once each year to coincide with the Hop Harvest in Yakima Washington</t>
  </si>
  <si>
    <t>High Tide IPA is made with 180 lbs of Fresh Hops per batch that are plucked from the vines and sent straight to our brewery. We skip the whole drying and processing stage which means the hops are ultra fresh and full of flavors we can't normally get. Like grapes</t>
  </si>
  <si>
    <t xml:space="preserve"> Hops are only harvested one time each year and as such</t>
  </si>
  <si>
    <t xml:space="preserve"> we make what we can when we get them."</t>
  </si>
  <si>
    <t>Yellow Snow IPA</t>
  </si>
  <si>
    <t>Yellow Snow IPA was originally introduced for the 2000 Winter Olympics in Salt Lake City.
Yellow Snow is Rogueâ€™s tribute to winter sports everywhereâ€”downhill skiing, snowboarding, cross country, ice hockey, ice fishing, snowmobiling, and even curling. 
It will be available November 1st in select states where mountains and snow can be found.
Pale golden in color with a hoppy fruity aroma. Big hop flavor up front complemented by medium body and hoppyness mid-pallet. Finishes with a characteristic lingering bitterness.</t>
  </si>
  <si>
    <t>Double Dead Guy Ale</t>
  </si>
  <si>
    <t>Abita Purple Haze</t>
  </si>
  <si>
    <t>Punkin Ale</t>
  </si>
  <si>
    <t>A full-bodied brown ale with smooth hints of pumpkin and brown sugar. Perfect to warm-up with, as the season cools.</t>
  </si>
  <si>
    <t>Torpedo Extra IPA</t>
  </si>
  <si>
    <t>Sierra Nevada Torpedo Ale is a big American IPA; bold, assertive and full of flavor and aromas highlighting the complex citrus, pine and herbal character of whole-cone American hops.
Named after the torpedo-shaped hopback employed in its making, is an IPA made with Chinook, Cascade and Centennial hops.</t>
  </si>
  <si>
    <t>Foggy Goggle Belgian White</t>
  </si>
  <si>
    <t>FiftyFifty's \Wit\" beer</t>
  </si>
  <si>
    <t xml:space="preserve"> cousin of the German Hefeweizen. An unfiltered beer</t>
  </si>
  <si>
    <t xml:space="preserve"> Foggy Goggle is brewed true to style</t>
  </si>
  <si>
    <t xml:space="preserve"> using a yeast strain that originated in Belgium</t>
  </si>
  <si>
    <t xml:space="preserve"> with just a hint of orange peel</t>
  </si>
  <si>
    <t xml:space="preserve"> lemon peel</t>
  </si>
  <si>
    <t xml:space="preserve"> and chamomile. The appearance is an opaque yellow with a wonderfully fluffy head. The predominant aroma is citrus with a hint of coriander</t>
  </si>
  <si>
    <t xml:space="preserve"> and a unique spicy note. With citrus playing a big part of the flavor</t>
  </si>
  <si>
    <t xml:space="preserve"> Foggy Goggle is a very refreshing choice."</t>
  </si>
  <si>
    <t>Sierra Nevada Imperial Stout</t>
  </si>
  <si>
    <t>Bell's Christmas Ale</t>
  </si>
  <si>
    <t>A Scotch Ale, â€œbrewed with 100% Michigan barley and a blend of Pacific Northwest and Michigan hops.â€</t>
  </si>
  <si>
    <t>Jack's Pumpkin Spice Ale</t>
  </si>
  <si>
    <t>Our fall seasonal is a subtle, well-balanced ale, copper in color, offering rich, full flavors and aromas of pumpkin and spices.</t>
  </si>
  <si>
    <t>Sun Dog Amber Wheat</t>
  </si>
  <si>
    <t>Sun Dog is an unfiltered beer, with a naturally cloudy appearance and fuller texture which allows it to stand up to spicy foods like Thai noodle salads and Cuban sandwiches.  The beer is best served in a tall, wide-mouthed glass which opens up the aromas of the beer and showcases its beautiful long-lasting head of white foam.</t>
  </si>
  <si>
    <t>Oat Imperial Oatmeal Stout</t>
  </si>
  <si>
    <t>12.5</t>
  </si>
  <si>
    <t>It is beer #2 in our \Blackwater Series\" of original Imperial Stouts. The first in the Series was \"Is\"</t>
  </si>
  <si>
    <t xml:space="preserve"> that this is an all malt beer fermented with our house ale strain of yeast. Judicious hopping with Columbus and Chinook produce a hoppy aroma that mingles nicely with the chocolate and de-bittered black barley from Belgium."</t>
  </si>
  <si>
    <t>Three Beaches Honey Blonde Ale</t>
  </si>
  <si>
    <t>Nothing beats a day at the beach...  the sun, the sand and, of course, the scenery. Here in Lake Mills, the three beaches of Rock Lake have drawn young and old for generations... to laugh, to play, to frolic, to just escape stresses of life for a time. Three Beaches Honey Blonde is like a day at the beach... light, bleached blonde, gleefully effervescent, free from bitterness and sure to improve your attitude. When you need a little attitude adjustment, spend a day at the beach with Three Beaches Honey Blonde... and you won't even have to wash the sand out of your suit!
Three Beaches Honey Blonde is our Wisconsin version of the American Blonde Ale. This beer is light-bodied with a sweet touch of honey and a mild citrus accent.</t>
  </si>
  <si>
    <t>Headless Man Amber Alt</t>
  </si>
  <si>
    <t>The ancient peoples that inhabited Wisconsin are known for building numerous celestial stone monuments and earthen effigy mounds to serve as symbols of their culture and their beliefs.  Unfortunately, most of these structures have fallen victim to the farmer's plow over the past 150 years.  Not far from the brewery, lying preserved on the floor of Rock Lake, are two effigy mounds - a Headless Man and a Turtle.  Legend tells us, as the Turtle can survive on both land and in water, its spirit helped guide the Headless Man into the afterlife.  May the Turtle's spirit guide you to happiness with a Headless Man Amber Alt.
The Headless Man is brewed in the \old way\" of a DÃ¼sseldorf-style Altbier.  A unique cold lagering process gives this amber ale its smooth taste."</t>
  </si>
  <si>
    <t>Rocky's Revenge</t>
  </si>
  <si>
    <t>Deep in the darkest depths of Rock Lake prowls a great saurian known today as Rocky.  The legend of Rocky is old.  The ancient inhabitants of Aztalan warned of the beast by building a giant serpent mound at the lakeâ€™s edge.  The early residents of Lake Mills were forewarned of a guardian placed in the lake to protect its sacred stone tepees.  And history tells of numerous encounters with Rocky, who became a source of great worry and fear.  Although not seen for over a century, divers still experience a feeling of dread and being watched.  Enjoy Rockyâ€™s Revenge, our offering to this legendary protector of Tyranena.
Rockyâ€™s Revenge is an American brown ale with a portion aged in bourbon barrels.  Each bourbon barrel will contribute its own unique character to this rich, satisfying ale.</t>
  </si>
  <si>
    <t>Fargo Brothers Hefeweizen</t>
  </si>
  <si>
    <t>The Fargo brothers arrived in Lake Mills in 1845, armed with a strong collective will and a pioneering spirit. The Fargo family became leaders in commerce, industry, agriculture, civics and religion. Through the years, these hard working men and their families shaped the character and very essence of our beautiful hometown. Their legacy endures in the buildings and businesses they built and the civility they brought to this city. In this same pioneering spirit, we brew our Fargo Brothers Hefeweizen to honor this \first family\" of Lake Mills.
Fargo Brothers Hefeweizen is brewed in the tradition of a Bavarian-style weiÃŸbier with a clove-like flavor and aroma with banana undertones and no bitterness.  The unfiltered yeast makes this beer cloudy."</t>
  </si>
  <si>
    <t>Gemuetlichkeit Oktoberfest</t>
  </si>
  <si>
    <t>Gemuetlichkeit translates from German as \the fondness of feasting</t>
  </si>
  <si>
    <t xml:space="preserve"> especially those of us at the brewery.   Each September in the nearby city of Jefferson</t>
  </si>
  <si>
    <t xml:space="preserve"> Wisconsin</t>
  </si>
  <si>
    <t xml:space="preserve"> thousand turn out for Gemuetlichkeit Days</t>
  </si>
  <si>
    <t xml:space="preserve"> a celebration of the area's German heritage.  We invite you to celebrate the spirit of Gemuetlichkeit with us.  Don your lederhÃ¶sen</t>
  </si>
  <si>
    <t xml:space="preserve"> kick up your heels with a polka and raise a stein of our Gemuetlichkeit Oktoberfest with a friend.  Ein Prosit!
Gemuetlichkeit Oktoberfest is a rich</t>
  </si>
  <si>
    <t xml:space="preserve"> amber lager with a malty aroma and balanced hop bitterness.  This seasonal style is served at German Oktoberfests in liter steins."</t>
  </si>
  <si>
    <t>HopWhore Imperial India Pale Ale</t>
  </si>
  <si>
    <t>Saturn - Belgian-style Fresh Hop IPA</t>
  </si>
  <si>
    <t>In tribute to its namesake god of agriculture, SATURN celebrates a bountiful Pacific Northwest hop harvest. Ample malt sets the stage for this end-of-season party. Fresh Cascade and Centennial hops from Yakima Valley mingle with Belgian yeasts to impart abundant spice and earthiness.</t>
  </si>
  <si>
    <t>Hop Hed Red Ale</t>
  </si>
  <si>
    <t>Resinous hop character and bitterness balance the rich carmel malt base. We took it a step further and Amarillo dry-hopped the brew to 45 ibu's, creating refreshing and savory hop flavors and aromas. Is it red IPA? That's your call.</t>
  </si>
  <si>
    <t>Nectar IPA</t>
  </si>
  <si>
    <t>Ugly American</t>
  </si>
  <si>
    <t>THE UGLY AMERICAN is a perfectly enjoyable classic Belgian Trippel corrupted almost beyond recognition with a completely inappropriate amount of US hops. Only in America can such excessive excesses be fully appreciated, celebrated, and enjoyed...and for now, only at East End Brewing! To make this one a little more cellar-able, and a lot more portable, it's going into the bottle.</t>
  </si>
  <si>
    <t>East End Witte</t>
  </si>
  <si>
    <t>A \Belgian White\" wheat beer</t>
  </si>
  <si>
    <t>Big Hop IPA</t>
  </si>
  <si>
    <t>Cooper's Cave Tavern Ale</t>
  </si>
  <si>
    <t>Tavern Ale is a traditional English Bitter, dry bodied and light in color. This sessions ale utilizes Northdown and Kent Golding Hops. Tavern Ale is the creation of Assistant Brewer Adrian Bethel.</t>
  </si>
  <si>
    <t>Bumppo's Brown Ale</t>
  </si>
  <si>
    <t>Bumppo's Brown Ale is a dark Dark Mild Ale. It is lightly hopped with a medium body, darkened and flavored with chocolate malt.</t>
  </si>
  <si>
    <t>Cooper's Cave Pale Ale</t>
  </si>
  <si>
    <t>Cooper's Cave Pale Ale is an English Pale Ale throughout.It is a full bodied light colored ale with evenly pronounced hop bitterness. The grain bill consists of two English Pale Malts and an English Crystal Malt. The brewer's favorite...need we say more.</t>
  </si>
  <si>
    <t>Pathfinder's Porter</t>
  </si>
  <si>
    <t>Pathfinder's Porter is a robust, dark and hoppy ale originally brewed for street urchins of London. Our version does the job for the Glens Falls urchins of today.</t>
  </si>
  <si>
    <t>Radeau Red Ale</t>
  </si>
  <si>
    <t>Cooper's Cave Ale Company's flagship ale is an Irish Red Ale. Three English Malts and one Belgian Munich Malt make up the grain bill. It is a full bodied Red Ale packed with flavor, blended with American Nugget hops for bitterness and East Kent Golding for flavor and aroma. This ale has turned the heads of many \dyed in the wool\" American lager drinkers."</t>
  </si>
  <si>
    <t>Sagamore Stout</t>
  </si>
  <si>
    <t>Sagamore Stout is a light, dry Irish Draught Stout. It is not only named for the street on which our brewery is located but also for the \Sagamore\" of the Mohicans</t>
  </si>
  <si>
    <t xml:space="preserve"> full blown English Pint."</t>
  </si>
  <si>
    <t>Wet Hop Requiem IPA</t>
  </si>
  <si>
    <t>This beauty is a complete work of art! Bryan and I picked 22 lbs of fresh Cascade hops from 3 gigantic hop vines Bryan has at his house. Hops produce an overabundance of hop cones and we were there for the picking. Even after 22 lbs, we hardly put a dent in the yield! So...here we are 3 weeks later, the beer is on tap and it is the freshest...hoppiest...flavorful beer you can imagine! Needless to say, we are proud of this beauty from the ground, up! We wanted a full-flavored IPA, so Bryan suggested we use our Requiem IPA recipe, and calculate for fresh, whole hop cones. Worked beautifully!! We ended up with an IPA with so much up-front flavor you would think you are enjoying a high octane Imperial! Instead, this is a middle-of-the-road IPA, at 5.2% abv!! This just goes to show how a hugely flavorful IPA can be loaded-up with fresh ingredients and come out the other end, a tasty LOW octane, treat! Bryan and I hope you get to stop in soon to try this one out! We decorated Bube's with some of the actual hop vines we pulled from. For the true hophead, you will be in heaven. And for the all-around beer enthusiasts, we hope you can appreciate the creativity in this beer. I know I'm proud to say I had a hand in this one!!</t>
  </si>
  <si>
    <t>Bube's Munich Lager</t>
  </si>
  <si>
    <t>Blonde Lager</t>
  </si>
  <si>
    <t>It's our very first beer - golden medium-bodied and brewed as a traditional Munich Helles style pale lager. It features a rounded maltiness without being too heavy. And like every proud Texan, it has a good head, is pleaseant but never overly sweet.</t>
  </si>
  <si>
    <t>Rahr's Red</t>
  </si>
  <si>
    <t>Rahr's Red is a delicious, medium-bodied red lager. Notes of caramel with a sound malt character. Not too hoppy, very smooth.</t>
  </si>
  <si>
    <t>Buffalo Butt</t>
  </si>
  <si>
    <t>Rahr's Buffalo Butt is a smooth, medium-bodied amber lager. Notes of caramel with a sound malt character. Nice hop finish, it's as smooth as a baby buffalo's...!</t>
  </si>
  <si>
    <t>Ugly Pug</t>
  </si>
  <si>
    <t>Ugly Pug is a schwarzbier, or black lager. But the real story is its name. Fritz saw his mother-in-lawâ€™s pug, Oscar, lounging in a chair and he (Fritz) shouted, â€œWhat an ugly pug!â€ Everyone laughed. Yourâ€™re right â€“ they were drinking a test batch that night.</t>
  </si>
  <si>
    <t>Stormcould IPA</t>
  </si>
  <si>
    <t>During a fierce storm on his voyage across the ocean, William Rahr could be heard yelling from the tall masted ship: \Roll on old sea! And when you are done</t>
  </si>
  <si>
    <t xml:space="preserve"> we will still be standing and drinking!\" Today</t>
  </si>
  <si>
    <t xml:space="preserve"> we have created the ultimate ale for a voyage such as this: A German-Style IPA - a traditional India Pale Ale with German Influence."</t>
  </si>
  <si>
    <t>Blind Salamander Pale Ale</t>
  </si>
  <si>
    <t>Blind Salamander Pale Ale is the first of a series of Rahr beers
called Rare Breed. These beers are dedicated to improving the lot of
endangered Texas species. Rahr is making donations from these proceeds
to the Texas Parks &amp; Wildlife Foundation to help with the recovery
of these species. 
The Texas Blind Salamander is a rare cave dwelling troglobite amphibian native to San
Marcos, specifically the San Marcos Pool in the Edwards Aquifer. It has
bright red external gills for absorbing oxygen from the water. Its
mature length is 5 cm and its diet varies by what flows into its cave,
including shrimp, snails and amphipods. 
Blind Salamander Pale Ale is a blend of the finest pale malts and East Kent
Goldings hops. The fine balance of these toasted caramel malts and
earthy hops makes Blind Salamander an easy drinking and satisfying ale.</t>
  </si>
  <si>
    <t>Rahr's Bucking Bock</t>
  </si>
  <si>
    <t>Bucking Bock - it's a traditional German Spring Bock Beer - golden in color and mildly hopped...... Kick'n in at 8% alcohol - it has a smooth malty character that will surely thaw you out after a long cold winter. Spring is here and so is Rahr's Bucking Bock!</t>
  </si>
  <si>
    <t>Rahr's Summertime Wheat</t>
  </si>
  <si>
    <t>There is nothing more refreshing than a cold SUMMERTIME WHEAT at the end of a hot Texas day. This refreshing, lightly hopped ale has unique banana and clove-like characteristics. It is unfiltered so the yeast character comes through with a light but full body.</t>
  </si>
  <si>
    <t>Rahr's Oktoberfest</t>
  </si>
  <si>
    <t>\O'zapft is!\" The cry of happy beer drinkers at the start of the Munich Oktoberfest</t>
  </si>
  <si>
    <t xml:space="preserve"> super smooth</t>
  </si>
  <si>
    <t xml:space="preserve"> medium body with a sweet malty finish. True to tradition</t>
  </si>
  <si>
    <t xml:space="preserve"> this is a classic Oktoberfest Lager."</t>
  </si>
  <si>
    <t>Rahr's Winter Warmer</t>
  </si>
  <si>
    <t>Warm up the long, cold nights of winter with Rahr's latest seasonal offering. Wonderfully robust, rich and full-bodied, Rahr's Winter Warmer is crated in the fine British tradition of holiday ales. Perfect for either holiday gatherings or quiet evenings at home.</t>
  </si>
  <si>
    <t>Bourbon Barrel Aged Winter Warmer</t>
  </si>
  <si>
    <t>This is a special edition of Rahr's Winter Warmer. This fine English ale has been aged in freshly emptied Kentucky oak whisky barrels. The barrel aging has given this already big ale a beautiful whiskey nose along with notes of vanilla and oak. A perfect ale for sipping around a winter fire.</t>
  </si>
  <si>
    <t>Pecker Wrecker</t>
  </si>
  <si>
    <t>Avant Garde</t>
  </si>
  <si>
    <t>From the French word â€œGardeâ€ meaning something worth keeping, this Biere de Garde styled Farmhouse Ale is a most delicious companion to a loaf of freshly baked bread from the oven. Grab a seat on the porch, some soft cheese and a tree ripened apple from your grandmotherâ€™s old orchard. Relax and watch the evening arrive as the afternoon sun is consumed by the illuminating moon over the gardens. We brewed Avant Garde for you, our friends and families. Hereâ€™s to things worth guarding over.</t>
  </si>
  <si>
    <t>Lost and Found Abbey Ale</t>
  </si>
  <si>
    <t>Lost and Found- Modeled after the great Trappist and Monastic beers that inspired the founding of our brewery. A richly deep garnet colored ale created from a blend of Domestic and imported malts. As part of our commitment to interesting brewing endeavors, Chef Vince created a special raisin puree for this beer. Malts, raisins and a fantastic yeast strain working in harmony produce a beer of amazing complexity and depth. Available in 750ml bottles and on draft at select inspired locations.</t>
  </si>
  <si>
    <t>Red Barn Ale</t>
  </si>
  <si>
    <t>This Farmhouse Ale traces its roots to the small rustic breweries of Southern Belgium. The word Saison comes to us from the French language and it means Season. Lightly spiced with Organic Ginger, Orange Peels, Black Pepper and Grains of Paradise, this brew promises to quench your thirst on the hottest Southern California days or wherever your travels may take you. Available in 750 ml bottles and on draft at select inspired locations.</t>
  </si>
  <si>
    <t>Judgement Day</t>
  </si>
  <si>
    <t>A massive beer in every sense of the word. A stronger and more contemplative version of our Lost and Found Ale. Judgment Day is the base beer for our Cuvee de Tomme. Many of the Trappist Breweries produce a version of beer which ages incredibly well for many years to come. And, since none of us knows when the end of the world is coming, we suggest you stock up with lots of Lost Abbey beers so that when the end of the world magically appears from no where, youâ€™ll have a beer or two on hand for even the stingiest of angels. Available in 750ml bottles and on draft at select inspired locations.</t>
  </si>
  <si>
    <t>Devotion</t>
  </si>
  <si>
    <t>Itâ€™s an unassuming road leading to the priory. Here, off the corner of two intersecting roads, dedicated monks have been making beer for over 150 years. Itâ€™s always been a simple life â€“ the kind that requires they brew only enough to sustain the activities of their monastery. In the silence of passing seasons, they pray, they brew and retire in solitary existence behind the sheltering walls. They live a most interesting life. Most likely one we couldnâ€™t sustain.
Nearby, each summer, the trellised fields spring to life as rows of resinous green cones are trained toward the heavens. Rumor is some monks love these hops and being surrounded by budding yellow aromas and the leafy pungent fields inspired them. Since we arenâ€™t sensible enough to locate our brewery near hop fields, we can only offer this blond ale in celebration of our Abbey brethren and their steadfast Devotion.</t>
  </si>
  <si>
    <t>Serpents Stout</t>
  </si>
  <si>
    <t>The history of the bible and religion is indeed the struggle of good vs. evil. Our Serpentâ€™s Stout recognizes the evil of the dark side that we all struggle with. This is a massively thick and opaque beer that begs the saints to join the sinners in their path to a black existence. 10.5% ABV and available in 750 ml bottles and on draft at select locations.</t>
  </si>
  <si>
    <t>Please enjoy Brooklyn Oktoberfest, a rich, malty version of the beer brewed for the fall festival which originated in Germany with the betrothal of the Crown Prince of Bavaria in 1810. Brooklyn Oktoberfest is in the marzen style, an amber lager beer brewed in March and stored cold through the summer for sale in autumn.</t>
  </si>
  <si>
    <t>Daas Organic Blond</t>
  </si>
  <si>
    <t>Daas Blond is the authentic Belgian strong golden beer, its honey spice aroma and perfect balance of bitter sweet flavours are followed by a classic dry hop finish.  A perfect aperitif beer.
Daas Beer is the only Belgian beer brewed in Belgium to carry both the  UK Soil Assoc organic certification and the Belgian Certsys certification whist still upholding its Belgian tradition of brewing excellence using the finest organic ingredients.</t>
  </si>
  <si>
    <t>Daas Organic Witte</t>
  </si>
  <si>
    <t>The Daas Organic Witte is very well received by women beer drinkers; it is a naturally cloudy Belgian wheat beer. Its fruity blend of subtle citrus (baked oranges) and spice (coriander) flavors compliment its crispy dry and bitter hop finish.</t>
  </si>
  <si>
    <t>Saison Athene</t>
  </si>
  <si>
    <t>A bottle conditioned Saison with a spicy and moderately hoppy profile true to the traditions of the farmhouse ales of Wallonia.
 A spiced saison with chamomile, rosemary and black pepper.</t>
  </si>
  <si>
    <t>Lectio Divina</t>
  </si>
  <si>
    <t>Brewed in the spirit of the abbey ales of Belgium. Brewed with the same care and attention to the Art of Brewing that is practiced in the monastic breweries of Belgium.
A Belgian inspired amber. This beer gets itâ€™s color from the candi sugar, as it is made without dark or crystal malts.</t>
  </si>
  <si>
    <t>Turbodog</t>
  </si>
  <si>
    <t>Abita Turbodog is a dark brown ale brewed with Willamette hops and a combination of British pale, crystal and chocolate malts.
This combination gives Turbodog its rich body and color and a sweet chocolate-toffee like flavor. Turbodog began as a specialty ale but has gained a huge loyal following and has become one of our three flagship brews.
Just a bit stronger than our other brews, so . . .beware of the dog!</t>
  </si>
  <si>
    <t>Local 1</t>
  </si>
  <si>
    <t>In Williamsburg, Brooklyn, we forge barley malt and hops from Germany, aromatic raw sugar from Mauritius and yeast from Belgium into our latest beer, Brooklyn Local 1.
Behind the full golden color you'll find an alluring aroma, a dynamic complex of flavors, Belgian flair, Brooklyn fortitude and a dusting of our special yeast. To create this beer, we use the old technique of 100% bottle re-fermentation, a practice now rare even in Europe. It gives this beer a palate of unusual depth. Enjoy it locally or globally, as an aperitif or with your favorite dishes. It is particularly nice with spicy seafood and with fine cheeses.</t>
  </si>
  <si>
    <t>Pipeline Porter</t>
  </si>
  <si>
    <t>Pipeline Porter is smooth and dark with a distinctive roasty aroma and earthy complexity from its diverse blends of premium malted barley. This celebration of malt unites with freshly roasted 100% Kona coffee grown at Cornwell Estate on Hawaiiâ€™s Big Island, lending a unique roasted aroma and flavor. A delicate blend of hops rounds out this palate-pleasing brew.</t>
  </si>
  <si>
    <t>NÃ¸gne Ã˜ Wit</t>
  </si>
  <si>
    <t>This Belgian Ale is what you could call a wit with an attitude.  We are generous with all our ingredients - including both orange peel and coriander.  This does not stop this ale from being a good companion with seafood dishes.</t>
  </si>
  <si>
    <t>NÃ¸gne Ã˜ Bitter</t>
  </si>
  <si>
    <t>A light session ale, with an assertive hop aroma of E K Golding.  Great beer to pair with lots of different food - a good allround.</t>
  </si>
  <si>
    <t>Havre Stout</t>
  </si>
  <si>
    <t>We usually do not make compromises, but this is probably the exception.  Norwegians are dead scared of dark beers.  This is an attempt to show that there are gentle dark ales.  As such Havre Stout is smooth and drinkable.</t>
  </si>
  <si>
    <t>NÃ¸gne Ã˜ Saison</t>
  </si>
  <si>
    <t>One of our most refreshing brews, made for those hot summer days, but satisfying year 'round. Recommended serving temperature 8Â°C/45Â°F. Goes well with seafood, particularly oysters.</t>
  </si>
  <si>
    <t>NÃ¸gne Ã˜ Amber Ale</t>
  </si>
  <si>
    <t>A rather malty brew, which we think goes very well with cheeses - even well matured blue cheeses. You can also try our Amber paired with a grilled dish. Recommended serving temperature 10Â°C/50Â°F.</t>
  </si>
  <si>
    <t>NÃ¸gne Ã˜ Imperial Brown Ale</t>
  </si>
  <si>
    <t>There is a long story to this malty ale.  It was first brewed in the spring 2006 in NÃ¸rrebro Bryghus in Copenhagen, Denmark, as a joint brew between NÃ¸gne Ã˜ and NÃ¸rrebro.  NÃ¸rrebro calls their version â€œDouble Knot Brownâ€.  It is the perfect thing to drink with almost any cheese.</t>
  </si>
  <si>
    <t>NÃ¸gne Ã˜ India Pale Ale</t>
  </si>
  <si>
    <t>A rich, malty, and very bitter ale. Cascade hops provide a long, fruity, and spicy after-taste.  Recommended serving temperature 10Â°C/50Â°F.  Ideal with barbequed or smoked meat dishes.</t>
  </si>
  <si>
    <t>NÃ¸gne Ã˜ #100</t>
  </si>
  <si>
    <t>Our 100th batch, brewed for the enjoyment of the brewers, but popular demand forced us to release it commercially.  This malty, yet light bodied ale has a massive hop bitterness.  Most enjoyable in a comfortable chair in front of a roaring fire.</t>
  </si>
  <si>
    <t>Krampus Imperial Helles Lager</t>
  </si>
  <si>
    <t>St. Nicholas, aka Santa Claus, is a magical figure, the bringer of gifts and an icon of holiday spirit. Forgotten by most is his evil side kick and enforcer of â€˜the listâ€™. European tradition says while St. Nick is busy delivering presents to good little boys and girls, Krampus hands out punishments to the bad. A fanged, goat-horned bully, the Christmas Devil uses sticks and chains to beat the naughty children. Dark malts and aromatic hops create the diabolical spirit of this brew. It is finished with lager yeast and aged cold for no less than 30 days. This Imperial Helles Lager will warm even the darkest hearts. 
This season, replace the cookies with a bottle of Krampus. If he happens to pay a visit, toast to him with this devilish brew. Merry Kramp-mas to all, and to all a good pint!
9.0% abv. â€¢ 20Âº plato â€¢ Imperial Helles Lager â€¢ 22 oz / 1/6 keg</t>
  </si>
  <si>
    <t>Slab Cabin IPA</t>
  </si>
  <si>
    <t>A classic American IPA with lots of floral punch and assertive hop presence. Hopped with Nugget, Palisade and Amarillo colored to a reddish hue thanks to Munich and Aromatic malts</t>
  </si>
  <si>
    <t>Warsteiner Premium Oktoberfest</t>
  </si>
  <si>
    <t>Shiner Bohemian Black Lager</t>
  </si>
  <si>
    <t>Jolly Roger Imperial Stout</t>
  </si>
  <si>
    <t>Scratch #15 2008</t>
  </si>
  <si>
    <t>Scratch #15-2008 is our first collaborative beer in the Scratch series. We teamed up with St. Thomas Roasters of Linglestown to create a Double Espresso Oatmeal Stout.
The double in the name refers to the espresso (not the alcohol). Scratch #15â€™s espresso blend is a medium city-type roast featuring beans from three continents. St. Thomas Roasters roasted and ground the beans; we used them in our hopback. At the end of the boil the hot wort passed through the espresso beans to give a lush coffee espresso nose and hints of coffee flavor.
Chocolate, roasted and caramel malt flavors stand out, while the addition of oats gives Scratch #15 a full, round mouth feel. Galena and Ken Goldings hops are added to balance the overall flavor and not drive up the bitterness. The head retention diminishes quickly because of the oils from the espresso beans.</t>
  </si>
  <si>
    <t>Port Panzer Imperial Pilsner</t>
  </si>
  <si>
    <t>Chico Estate Harvest Ale</t>
  </si>
  <si>
    <t>We wanted to see if we could grow hops at our brewery in Chico, California so we planted our own hop field selecting our prized Cascade and Centennial varieties along with some specialty hop varieties to experiment with. To our surprise, we not only could grow hops, we were also able to harvest them in late summer due to Chicoâ€™s ideal climate. 
Chico Estate Harvest Ale is one of the very few estate harvest ales produced anywhere in the world today. All the hops in the beer are grown naturally on the premises of our brewery in Chico. We pick the hops ourselves and then take them directly to the brew kettle, without being dried, just after picking so they retain nearly all of their natural oils and resins. It is made with Cascade, Centennial and Chinook hops. Until now, this beer has only been available in draft. Starting this year, we will be bottling it on a very limited basis, with plans to expand its availability as we expand our Chico hop field in the coming years.</t>
  </si>
  <si>
    <t>Southern Hemisphere Harvest Fresh Hop  Ale</t>
  </si>
  <si>
    <t>Our newest addition to our Harvest family is Southern Hemisphere Harvest. This is the first time we know of that an American brewer has put out a beer with fresh-picked hops from the southern hemisphere. The inaugural ale will debut in late April and will feature fresh Pacific Hallertau, New Zealand Motueka and New Zealand Southern Cross hops, all from New Zealand. 
Like our Celebration Ale, the fresh hops in this beer are dried right after being picked then shipped immediately to Chico for brewing so that they retain their peak aromatics and flavors. To ensure the freshest hops possible, we went to the added expense of flying these hops from New Zealand to Chico so we could brew with them the week after they were picked.</t>
  </si>
  <si>
    <t>Pays du Soleil</t>
  </si>
  <si>
    <t>Amber ale with Palmetto berries and hibiscus.</t>
  </si>
  <si>
    <t>Alpha</t>
  </si>
  <si>
    <t>Alpha, the first entry in our one-off, brewer's choice series is a Belgian-style Pale Ale at 6.2% ABV. Brewed with Pale, Carahell and Wheat malts, Amarillo and Cascade hops. This medium bodied beer is crisp on the palate with a smooth, not overly bitter hops flavor coupled with the fruity esters from the Belgian Abby yeast strain we used. Its bottle and keg conditioned, so expect a tall, fluffy head, and perhaps small amount of sediment. Just one batch was brewed in April 2008, kegs released in late May, and only 20 cases of bottles for sale only at the brewery at the special debut night event of June 13, 2008, from 5 to 8 pm. Recipe by Jeff Musselman, assistant brewer.</t>
  </si>
  <si>
    <t>Bravo</t>
  </si>
  <si>
    <t>As for Bravo, according to Head Brewer, Chris Wilson, the base of the beer comes from pale, wheat, and crystal malts and features some roasted barley while Pilgrim and Hallertauer make up the light hop profile.</t>
  </si>
  <si>
    <t>Captain Selin's Cream</t>
  </si>
  <si>
    <t>Selin's Grove IPA</t>
  </si>
  <si>
    <t>Shade Mountain Oatmeal Stout</t>
  </si>
  <si>
    <t>Lobster Ale</t>
  </si>
  <si>
    <t>McGovern's Oatmeal Stout</t>
  </si>
  <si>
    <t>Sea Dog Apricot Wheat</t>
  </si>
  <si>
    <t>Sea Dog Apricot Wheat Beer is a crisp and quenching wheat ale with a subtle essence of fresh apricots.</t>
  </si>
  <si>
    <t>Sea Dog Blue Paw Wheat</t>
  </si>
  <si>
    <t>Our unique contribution to the fruit ale category features the nutty quench of wheat ale combined with the delightful aromatics and subtle fruit flavor contributed by Maine wild blueberries.</t>
  </si>
  <si>
    <t>Pyramid Broken Rake</t>
  </si>
  <si>
    <t>Mahogany in color, this full-bodied ale features a floral aroma and malty finish for a taste that's the perfect accompaniment to a crisp autumn afternoon.</t>
  </si>
  <si>
    <t>Elk Creek Copper Ale</t>
  </si>
  <si>
    <t>This beautifully colored ale strikes an agreeable balance between malt and hops. Caramel + toffee notes from the use of more highly kilned malts step up to complement this beers assertive hop profile.</t>
  </si>
  <si>
    <t>Great Blue Heron Pale Ale</t>
  </si>
  <si>
    <t>Much like the local icon it is named for, our version of American Pale Ale has a bold character. We add a healthy dose of hops in both the kettle and the finishing tank.</t>
  </si>
  <si>
    <t>Winkleblink Ale</t>
  </si>
  <si>
    <t>This light colored ale gains its subtle, bread-like flavor from a balance of gently kilned malted barley and choice malted wheat. A restrained addition of hops, contributes a pleasingly delicate floral aroma.</t>
  </si>
  <si>
    <t>Brookie Brown Ale</t>
  </si>
  <si>
    <t>Proof that all dark beers, like trout, are not created equal. Chocolate and caramel malt flavors are at the heart of this very accessible and drinkable brown ale.</t>
  </si>
  <si>
    <t>Poe Paddy Porter</t>
  </si>
  <si>
    <t>Named for our beloved State Park this Robust Porter draws its uniquely enticing roasted character from a thoughtful combination of malts. Generous hop additions ensure a satisfying beer drinking experience.</t>
  </si>
  <si>
    <t>Double Rainbow IPA</t>
  </si>
  <si>
    <t>Named for the spectacular and complete double rainbow that appeared in the northwest sky just outside the brewhouse during the inaugural mash in. With a foot in both the new and old worlds, this IPA is generously dry-hopped with English Fuggles, resulting in a strong, deep golden, very fresh, and fruity English flavor and aroma.</t>
  </si>
  <si>
    <t>Marzoni's Amber Lager</t>
  </si>
  <si>
    <t>Slightly Malty Amber Lager</t>
  </si>
  <si>
    <t>Locke Mountain Light</t>
  </si>
  <si>
    <t>Refreshing Light-Bodied Golden Lager</t>
  </si>
  <si>
    <t>Highway 22 Wheat</t>
  </si>
  <si>
    <t>Our Light-Bodied, Pleasantly Tart, American-Style Wheat</t>
  </si>
  <si>
    <t>Avalanche IPA</t>
  </si>
  <si>
    <t>Aggressively Bitter, Full-Bodied Ale with a Wonderful Floral Hop Aroma</t>
  </si>
  <si>
    <t>Patchway Pale Ale</t>
  </si>
  <si>
    <t>Nicely Hopped, Medium Bodied Pale Ale</t>
  </si>
  <si>
    <t>Stone Mason Stout</t>
  </si>
  <si>
    <t>Creamy and Dark with a Dry Roasted Finish</t>
  </si>
  <si>
    <t>60 Shilling</t>
  </si>
  <si>
    <t>lighter Scotish-Style Ale... amber in color with plenty of maltiness... reminds us all that sometime there just aren't enough O's in smooth</t>
  </si>
  <si>
    <t>Canvas Back American Pale Ale</t>
  </si>
  <si>
    <t>Iron Horse Stout</t>
  </si>
  <si>
    <t>Greensburg Lager</t>
  </si>
  <si>
    <t>Strawberry Honey Amber Ale</t>
  </si>
  <si>
    <t>Red Star Pilsner</t>
  </si>
  <si>
    <t>Shepard's Crook Scotish Ale</t>
  </si>
  <si>
    <t>Medium in body, brown in color, this ale is delightfully malty with complex caramel overtones lending to the smoothest finish you will ever experience! Donâ€™t be afraid of the dark and try this deceptive delight!!!</t>
  </si>
  <si>
    <t>LeRoy's Brown Ale</t>
  </si>
  <si>
    <t>Brewed in honor of Andrewâ€™s Grandfather LeRoy, this big bad nut brown ale has a fantastic malt character made up of caramel and chocolate flavors. One taste and you will see why this is the baddest beer in the whole damn town!!!</t>
  </si>
  <si>
    <t>Melting Pot Pale Ale</t>
  </si>
  <si>
    <t>If you liked the Nobleman this one should blow you away! We took malt and hops from around the world to create this International Pale ale! This beer has an incredible amount of hop flavor and the perfect hop bite!</t>
  </si>
  <si>
    <t>Old Wylie's IPA</t>
  </si>
  <si>
    <t>In honor of our friend and mascot, Wylie the fish, we are hooking you up with an aggressively hopped India Pale, the staple for any fishing trip! This beer is a hop loverâ€™s dream!</t>
  </si>
  <si>
    <t>Wells Bombardier English Bitter</t>
  </si>
  <si>
    <t>Rauchbock</t>
  </si>
  <si>
    <t>This smoked bock is made with the finest smoked malt from Bamberg, Germany. The malts are kilned over aged beechwood chips which gives this deep copper ale a mellow smoky flavor.</t>
  </si>
  <si>
    <t>Wild Mild Ale</t>
  </si>
  <si>
    <t>A bottle-conditioned English style ale.</t>
  </si>
  <si>
    <t>#42 Cream Ale</t>
  </si>
  <si>
    <t>186,000 MPS Malt Liquor</t>
  </si>
  <si>
    <t>Harpoon Celtic Ale</t>
  </si>
  <si>
    <t>Baron Pilsner</t>
  </si>
  <si>
    <t>Our pilsner is a traditional Northern German Style Pilsner. It has a fantastic malty aroma with a slight spice from the hops. The head is brilliant white and floats on the clean pale lager. The sparkling mouthfeel gives way to a soft malt sweetness that is followed by a long, dry, crisp finish. The balanced clean finish taunts the mouth to take another drink. Lagered for a minimum of 8-12 weeks to ensure smoothness and drinkability.
All ingredients for the beer are imported from Germany. Brewed in accordance to the German Beer Purity Law (Reinheitsgebot) of 1516.</t>
  </si>
  <si>
    <t>Baron Schwarzbier</t>
  </si>
  <si>
    <t>The Baron Schwarzbier is a classic German black lager, deep black with ruby and brown highlights. At first the Schwarzbier starts with a slight roasty nose and taste, followed by a faint chocolate-malty body with a very crisp, clean, lagered finish. Lagered for an average of 10-12 weeks to provide a very smooth, easy drinking Schwarzbier with full flavor provided by the dark malts. 
All ingredients for the beer are imported from Germany. Brewed in accordance to the German Beer Purity Law (Reinheitsgebot) of 1516.</t>
  </si>
  <si>
    <t>Baron Oktoberfest</t>
  </si>
  <si>
    <t>The Baron Oktoberfest is a traditional German Style Oktoberfest / Marzen. Deep copper/amber in color with a rich but light malt flavor. Finishes crisp and easy, leaving the mouth desiring more. We age the Oktoberfest for a full three months to guarantee a fantastically smooth beer.
All ingredients for the beer are imported from Germany. Brewed in accordance to the German Beer Purity Law (Reinheitsgebot) of 1516.</t>
  </si>
  <si>
    <t>Baron Helles Bock</t>
  </si>
  <si>
    <t>The Helles-Bock is similar to a traditional Maibock. Bocks are traditionally brewed in the winter / early spring months and are served during the spring / early summer months. The Helles Bock has a copper golden color with a brilliant white head. The body showcases a clean sweet maltiness that is offset by just enough hops to balance it. Very smooth and easy, drinkable yet deceptive at 6.4%.
All ingredients for the beer are imported from Germany. Brewed in accordance to the German Beer Purity Law (Reinheitsgebot) of 1516.</t>
  </si>
  <si>
    <t>HofbrÃ¤u Oktoberfestbier</t>
  </si>
  <si>
    <t>HofbrÃ¤u brews a rich, full-bodied beer which goes down ideally with traditional Bavarian cuisine. With its deliciously bitter taste and alcoholic content of 6.3% volume, HofbrÃ¤u Oktoberfestbier is as special as the Beer Festival itself.
Type: Bottom-fermented, light festive beer</t>
  </si>
  <si>
    <t>Red Seal Ale</t>
  </si>
  <si>
    <t>Malt and hops are beautifully married in this full-bodied, copper-red Pale Ale. Red Seal is generously hopped for a long, spicy finish.</t>
  </si>
  <si>
    <t>Venus - Belgian-style Quadrupel</t>
  </si>
  <si>
    <t>Venusâ€”goddess of love and beautyâ€”exudes grace and voluptuousness. Indulgent with lush dark malts and sensuous star anise, VENUS is decadent and divine in body and spirit. Leisure lounging in French oak Cabernet Sauvignon wine casks results in a lovely liquid feast of fabulously luxurious flavors.</t>
  </si>
  <si>
    <t>Imperial Chocolate Pumpkin Porter</t>
  </si>
  <si>
    <t>Intriguing doses of sweet spices, dark cocoa and pumpkin transform an exceptional porter into a
mesmerizing potion. Pour this tantalizing brew into a snifter and seek solace in the depths of its fascinating flavors. Cinnamon, nutmeg and cloves seem familiar but this brew is cloaked in deep, dark secrets that will forever haunt you.
This beer is like nothing you have ever experienced. It is a majestic mÃ©lange of rich, impressive flavors that meld wonderfully with the
warmth of alcohol. Will it appease or awaken your spirit?</t>
  </si>
  <si>
    <t>Obliteration IV</t>
  </si>
  <si>
    <t>With passion and purpose, we present this series of hop-centric beers. Using different hop varieties and brewing techniques, we aim to capture bold, distinct hop characteristics in aroma, flavor and finish. While we explore the
world of hops, we invite you to learn along with us: these beers offer an incredible opportunity to experience the diversity of hops while engaging the palate and obliterating the senses.
Obliteration IV is a tremendous Double Wheat beer. Its aroma is pungent with fragrant notes of citrus, spice, pine and alcohol. An even malt-to-wheat ratio provides a sturdy yet satisfying base for showcasing these high alpha-acid hops, creating flavors and textures that entice then intrigue. An American wheat beer yeast allows Obliteration IV to finish with unadulterated hop bitterness.</t>
  </si>
  <si>
    <t>Samuel Adams Blackberry Witbier</t>
  </si>
  <si>
    <t>We brewed this traditional witbier with orange peel and coriander, and then added a hint of blackberry. The flavor is very complex with malt and cereal notes, intense spice and citrus flavors and a smooth, sweet/tart finish. It will be available in January in its own 6-pack and in the Samuel AdamsÂ® Brewmaster's Collection Variety 6 &amp; 12-packs.</t>
  </si>
  <si>
    <t>Pumpkinhead Ale</t>
  </si>
  <si>
    <t>Darkness</t>
  </si>
  <si>
    <t>10.3</t>
  </si>
  <si>
    <t>This Russian Imperial Stout is a sipper. Problem is that you want to sip it all night. Look for this one to be released when the leaves change color and Halloween is approaching. Brewed with a blend of 8 different malts, oats and candi sugar. This huge stout reflects Surly's commitment to brewing intensely flavored beers in small batches. Only 25 barrels of this beer were brewed.</t>
  </si>
  <si>
    <t>Pugsley's Signature Series Imperial Porter</t>
  </si>
  <si>
    <t>Imperial Porter is a full bodied, very dark, malty beer with a good roasted character coming from the Crystal, Chocolate and Black Patent Malts used in the mash. Warrior, English Fuggles, and East Kent Goldings Hops balance the malts with a good hop bite. The beer has an OG of 1.070, rounding out after fermentation with just a slight residual sweetness and cutting dry at the finish.</t>
  </si>
  <si>
    <t>Pugsley's Signature Series Barley Wine Style Ale</t>
  </si>
  <si>
    <t>Barley Wine Style Ale is a big beer made with six different malts (Pale Ale, Crystal, Caramunich, Wheat, Chocolate and Roasted Barley) and balanced with a very full hop charge of Summit, Challenger and Fuggles hops. It is a deep reddish brown color with a complex fruity nose, a very full body, and an interesting balance between grains and hops which ends with a pleasing dry taste. To fully enjoy all the flavours, this ale is best drunk at 55 degrees Fahrenheit.</t>
  </si>
  <si>
    <t>Workingman Mild</t>
  </si>
  <si>
    <t>Drinkable brown session beer with a nutty, toffee flavor. Served lightly carbonated from a traditional Brittish handpump.</t>
  </si>
  <si>
    <t>B3K Schwarzbier</t>
  </si>
  <si>
    <t>This German-style black lager has a deep color and gently roasted flavors balanced by an understated hoppiness. A thirst-quenching version of dark beer. A 2008 Great American Beer Festival Gold Medal Winner in the German Schwarzbier category.</t>
  </si>
  <si>
    <t>Wixa Weiss</t>
  </si>
  <si>
    <t>Anunfiltered wheat beer, weiss beer is a bavarian tradition. Our version is immensely refreshing and authentic, delivering the classic weiss aromas of clove and banana. A two-time Great American Beer Festival Medal winner in the German Style Wheat Ale category.</t>
  </si>
  <si>
    <t>Patty's Chile Beer</t>
  </si>
  <si>
    <t>A light German-style beer made with Anaheim chiles and smoked Ancho peppers. A 2006 Great American Beer Festival Bronze Medal Winner in the Fruit and Vegetable Beer category anda Wynkoop specialty.</t>
  </si>
  <si>
    <t>Two Guns Pilsner</t>
  </si>
  <si>
    <t>A Czech style Pilsner, Two Guns is golden in color with a soft malt character derived from Bohemian barley and just enough spicy bitterness to make another tasted desirable.</t>
  </si>
  <si>
    <t>Light Rail Ale</t>
  </si>
  <si>
    <t>This blonde beer has a very light body and mild flavors of hops and pale malts. A hint of caramel malt gives color to this popular choice for craft beer newcomers</t>
  </si>
  <si>
    <t>Sagebrush Stout</t>
  </si>
  <si>
    <t>A dark, deeply roasted and full-bodied ale. Rich with kisses of chocolate, coffee and oats, it's a glorious version of an American-style stout. A longtime house favorite.</t>
  </si>
  <si>
    <t>Obamanator Maibock</t>
  </si>
  <si>
    <t>Angry Planet Pale Ale</t>
  </si>
  <si>
    <t>Flat Earth Belgian-style Pale Ale</t>
  </si>
  <si>
    <t>Michelob Dunkel Weisse</t>
  </si>
  <si>
    <t>Dunkel Weisse fills a glass like few beers can. The pour releases banana and clove aromas. Roasted malt flavor is complemented by caramel and chocolate undertones. Then a crisp finish refreshes the palate. Undeniable proof that brewing is truly an art.</t>
  </si>
  <si>
    <t>Yellowtail Pale Ale</t>
  </si>
  <si>
    <t>So where can you taste a Kolsch? There are no Kolsches being imported into the United States. So you could fly to Cologne. A better idea is to come to Ballast Point Brewing Company and try our Yellowtail Pale Ale Kolsch. We make it with 5% Wheat, finish hop it with Liberty and Tettnanger hops, and ferment it with a yeast we borrowed from a brewery in Cologne. So come on in and enjoy a taste of the Rhineland!!</t>
  </si>
  <si>
    <t>Calico Amber Ale</t>
  </si>
  <si>
    <t>The Calico Amber Ale was inspired by the beers of England. In England most of the beer is some kind of \bitter\".  Bitter is a style that became popular in the late 1800's. The most famous examples are brewed in Burton on Trent.  This hard water gives these beer a pleasantly dry bitter finish</t>
  </si>
  <si>
    <t xml:space="preserve"> has a maltiness to match</t>
  </si>
  <si>
    <t xml:space="preserve"> and a generous amount of alcohol is called an \"extra special bitter\" or E.S.B.
Although inspired by the British Ales  Ballast Point Calico Amber Ale uses distinctive American hops</t>
  </si>
  <si>
    <t xml:space="preserve"> which give not only the crisp bitterness to balance the malt</t>
  </si>
  <si>
    <t>but also a hint of floral aroma. We brew Calico Amber Ale with 100% malt and use 4 different malts to give it a rich complexity.  The blend of crystal  malts give it flavors including toffee and caramel.  A blend of American Cascade and Centennial hops provide a counterpoint to the malt.  Finally our proprietary yeast provides a fruity background and a Madeira like richness that rounds out this gold medal winning ale."</t>
  </si>
  <si>
    <t>Black Marlin Porter</t>
  </si>
  <si>
    <t>Ballast Point Black Marlin Porter is a rich dark chocolaty Porter with a distinctive American hop character.  It is a great beer to go with hearty foods and is surprisingly one of the few beers that goes well with dessert. One of our favorite combinations here at Ballast Point is Black Marlin Porter with apple pie a la mode.</t>
  </si>
  <si>
    <t>Wahoo Wheat Beer</t>
  </si>
  <si>
    <t>Ballast Point Wahoo Wheat Beer is created using the same ingredients that were once used in Belgium. Flaked unmalted wheat, oats and malted barley comprise the grain. The unmalted wheat has a high protein content, which causes the beer to be hazy, thus giving it a cloudy, or \white\" appearance. A special yeast gives a refreshing tangy flavor that is different from both the sour Weiss beers of Berlin or the banana and clovey Weizens of Bavaria. The mild hopping allows the unique malts to show through and does not conflict with the subtleties of the citrus spicing. This unique citrus character is created by adding a blend of curacao (bitter orange)</t>
  </si>
  <si>
    <t xml:space="preserve"> yet provide a complex reminder that interesting high quality beer does not have to be bitter and dark. Ballast Point Wahoo Wheat Beer is the perfect beer for sunny San Diego."</t>
  </si>
  <si>
    <t>Orange Blossom Pilsner Â²</t>
  </si>
  <si>
    <t>When you make a pot of coffee, but only use half the water, you get some pretty rich coffee. That's the approach we took with our latest offering. OBP Squared, with half the water, has 11% alcohol by volume-twice that of original OBP.
The result is a bold, distinct taste of its own. Made with twice as much real orange blossom honey, all-natural ingredients and no refined sugar, it really is the new king bee of beers.</t>
  </si>
  <si>
    <t>Yakima Twilight</t>
  </si>
  <si>
    <t>The tenacious grip of big, juicy hop aroma and character slides smoothly into rich, dark malts. This heavyweight battle between fresh, Yakima Valley hops and dark, roasted malts is resolved harmoniously as the flavors merge to deliver complex satisfaction with a warming edge. Enjoy the â€˜twilightâ€™ for the bright and brassy hops!</t>
  </si>
  <si>
    <t>Delta Ale</t>
  </si>
  <si>
    <t>A pitch black stout made with ginger, cinnamon and a touch of molasses. This mediumâ€“bodied ale has flavors of dark chocolate, roasted coffee beans and ginger snap cookies.</t>
  </si>
  <si>
    <t>Weyerbacher Fireside Ale</t>
  </si>
  <si>
    <t>Little Creatures Pilsner</t>
  </si>
  <si>
    <t>Czech Saaz hops are added early in the boil with a late hopping using a hybrid variety we keep to ourselves, giving light flavour and a soft bitterness. Lightly kilned pilsner malt gives the beer both itâ€™s light, slightly golden colour, and leaves a crisp clean taste on the palate.</t>
  </si>
  <si>
    <t>A polished, golden yellow beer with 5% alcohol. Phoenix beer is pasteurised after bottling, according to natural conservation methods. The quality of the underground water also allows us to produce a beer with no chemicals additives. Time of maturation before distribution is meticulously controlled.</t>
  </si>
  <si>
    <t>Phuket Lager</t>
  </si>
  <si>
    <t>Phuket Beer was created as a refreshing â€˜boutiqueâ€™ beer in view of the exotic island of Phuket with a much lower formula of bitterness than any other domestic rivals in Thailand.
Phuket Beer is the first regional beer brewed in Thailand and is positioned to appeal to both the international markets as well as the local population. This is manifested through the label and packaging designs presented in both English and Thai languages.
Phuket Beer is well positioned as a premium brand located somewhere between the local standard brands and the imported premium brands. The efforts were inspired from the feeling of being in a tropical paradise. Thai beer consumers have become more sophisticated over the years, by selecting and demanding premium and high-end beers. initial consumer target was Phuket Island's significant tourist sector, a sector that is prone to taste and drink locally produced brands.However, strategic positioning and selected marketing of Phuket Beer has resulted in a ray of successful export markets with overwhelming response from the initial markets overseas.
The philosophy is to provide a â€˜tropical lifestyleâ€™ drinking experience in a fresh clean light tasting lager beer with 5% alcohol by volume, which is in total contrast to the other Thai beers that are very bitter with higher alcohol content.</t>
  </si>
  <si>
    <t>Monteith's Summer Ale</t>
  </si>
  <si>
    <t>Monteithâ€™s Summer Ale is a refreshingly different beer. The opportunity to rediscover some flavour highlights of beer styles enjoyed on summer days past, and bring them back to life.
At the end of last century, in England, Europe and the Americas and in New Zealand, there was still an adherence to brew with barley, wholesome grains, hops and other traditional brewing spices.
Monteithâ€™s Summer Ale is a bright gold beer with great body from four different malts. Spiced with a single hop variety and a touch of history - a little Rata honey. Subtle, but enough to make all the difference. The result is a truly refreshing herbal spiced beer brewed for the Summer Season â€” a splendid thirst quencher.
Monteithâ€™s Summer Ale enjoyed ice-cold with a simple range of fruits, perhaps refreshing wedge of orange or lime. Alternatively, match with summer salads and stir-frys to complement the light flavours.</t>
  </si>
  <si>
    <t>Monteith's Celtic Beer</t>
  </si>
  <si>
    <t>Monteithâ€™s Celtic Beer is considered an â€˜Irish-style aleâ€™ in the heritage of beers of a burnt-red colour traditionally brewed in the Emerald Isle.
Monteithâ€™s Celtic Beer has a dry roasted malt flavour characteristic of this style of brewing. This malty characteristic and crisp dryness is derived from malts of the roasted chocolate malt style. The hop character is medium to allow the chocolate malts to show through.
Monteithâ€™s brewers have been able to develop traditional ale fermentation characters while allowing the interesting roasted malt notes to come through in the aroma.</t>
  </si>
  <si>
    <t>Scharer's Lager</t>
  </si>
  <si>
    <t>A traditional German-style lager, fermented at 7-9Â°C and lagered at 4Â°C for 4-6 weeks. The storage produces a soft, natural carbonation. Full-bodied with high bitterness and hop flavour and a dry finish. Hoppy aromatic nose. Available on draught or in 780 mL champagne-style bottles. Can be difficult to acquire.</t>
  </si>
  <si>
    <t>Epic Pale Ale</t>
  </si>
  <si>
    <t>Supreme Champion Beer - New Zealand International Beer Awards</t>
  </si>
  <si>
    <t>Seven Gates Pale Ale</t>
  </si>
  <si>
    <t>The story of the Seven Gates comes from rural Pennsylvania, not far from the Spring House Brewery. According to the legend, a mental asylum for the criminally insane stood in the middle of a dense forest. Surrounding the asylum were seven concentric gates, preventing would-be escapees. One terrifying night, the asylum caught fire, test link causing the inmates to flee into the menacing forest. As the tale goes, the former asylum residents were trapped by the seven gates, and eventually succumbed to the perils of the forest. The locals swear that the tormented souls of the inmates will torture anyone brave enough to attempt passage through the Seven Gates of the forest.
Spring House Brewing Co. honors the local legend by producing a terrifyingly delicious brew that is as familiar as a friendly forest, yet possesses a mysterious quality that will haunt you from the first taste. The enormous, hopped flavor and the meticulous craftsmanship that goes into each bottle will have you believing that the master brewer must be a direct descendent of the former asylum residents.</t>
  </si>
  <si>
    <t>Two Front Teeth Holiday Ale</t>
  </si>
  <si>
    <t>We welcome the release of â€œTwo Front Teeth Holiday Aleâ€ a Belgian style Saison with subtle real cherry flavoring.  What a good way to drown out in-laws by enjoying a pint or two of this recent release from Spring House Brewing Company.  This is not for the faint palate; this holiday offering is coming in at 9.4% ABV!  We hope you stop by for a taste or a Growler fill but unfortunately you have to stop in for this one.  Enjoy!</t>
  </si>
  <si>
    <t>Baltika 6 Porter</t>
  </si>
  <si>
    <t>Red Dragon Xtreme</t>
  </si>
  <si>
    <t>Estrella Damm</t>
  </si>
  <si>
    <t>Estrella means star in Spanish and as its name suggests the brand has become a star to the people of Barcelona. It has evolved with the city reflecting its character - sophisticated and passionate yet at the same time relaxed and welcoming.</t>
  </si>
  <si>
    <t>Sprecher Pub Ale</t>
  </si>
  <si>
    <t>Seven varieties of malted barley are combined to give this English-style ale its complex flavor and deep, brown color. A select British yeast culture adds a subtle fruitiness and a blend of choice hops gives this non-bitter ale a soft finish.</t>
  </si>
  <si>
    <t>Sprecher Irish Stout</t>
  </si>
  <si>
    <t>5.73</t>
  </si>
  <si>
    <t>This tribute to St. Patrick's Day is smooth and creamy, with distinctive flavors and aromas reminiscent of bitter-sweet chocolate and dark coffee. Just one precious batch of this robust, ebony colored stout is brewed each year.</t>
  </si>
  <si>
    <t>Scratch #16 2008</t>
  </si>
  <si>
    <t>Scratch #16-2008 combines the bitterness of two aroma hops, the lush sweetness of honey and malt and an earthly yeast taste creating a Winter Warmer designed to ward off the coldest days.
The dark, rich amber color comes from a combination of molasses and crystal malts; the Thames Valley brings a distinct earthly flavor; white the blend of hops creates fruity (Amarillo) and piney (Cluster) bitterness.
The Winter Warmer ends with a slight warming sensation from the elevated alcohol content.  Enjoy this one throughout the winter months.  Cheers.</t>
  </si>
  <si>
    <t>Reddish brown coloring.  Aroma is slightly sweet, much like flavoring.  Very drinkable.  Recommended.</t>
  </si>
  <si>
    <t>Smuttynose Winter Ale</t>
  </si>
  <si>
    <t>Smuttynose Winter Ale is a full-bodied, amber beer brewed with a special Trappist ale yeast. Stylistically reminiscent of a Belgian Abbey Double, it features fruity aromas and flavor, balanced by soft Crystal hops. Warming, mellow &amp; pleasantly complex, Smuttynose Winter Ale is your perfect cold weather companion.</t>
  </si>
  <si>
    <t>Shoals Pale Ale</t>
  </si>
  <si>
    <t>Our interpretation of a classic English beer style is copper-colored, medium-bodied and highly hopped. Its flavor is delightfully complex: tangy fruit at the start, with an assertive hop crispness and a long malty palate that one well-known beer writer has compared to the flavor of freshly-baked bread.</t>
  </si>
  <si>
    <t>Old Brown Dog Ale</t>
  </si>
  <si>
    <t>Old Brown Dog has been cited as a classic example of the â€œAmerican Brown Aleâ€ style of beer. Compared to a typical English Brown Ale, Old Brown Dog is fuller-bodied and more strongly hopped.
Old Brown Dog has been around for many years. It was first brewed in 1988 at the Northampton Brewery. In 1989 it won a silver medal in its category (American Brown Ale) at the Great American Beer Festival in Denver.</t>
  </si>
  <si>
    <t>Portsmouth Lager</t>
  </si>
  <si>
    <t>Named in honor of our hometownâ€™s 375th anniversary, Smuttynose Portsmouth Lager is a full-flavored, medium bodied continental-style beer - deep golden in color, featuring a mouth-pleasing maltiness subtly balanced with spicy imported Saaz hops. One taste of this fine lager tells you this is no ordinary beer: From its mellow, velvety body to its lingering, fresh hop finish, Portsmouth Lager is smooth, complex and satisfying.</t>
  </si>
  <si>
    <t>Smuttynose Finestkind IPA</t>
  </si>
  <si>
    <t>Portsmouth is a colonial era seaport town, so it goes to follow that sooner or later we'd brew an India Pale Ale as a tribute to those big, hoppy 19th century ales that made the long sea voyage from England's temperate shores, 'round the Cape of Good Hope, to the sultry climes of the faraway East Indies.
But there's another reason we brewed this beer, one that's closer to our home and hearts. Hopheads. 
Ten years ago we brewed our first batch of Shoals Pale Ale, our American interpretation of the traditional British ESB (Extra Special Bitter) style. At the time, it was widely considered to be darned hoppy. However, a funny thing happened over the last decade - our Shoals Pale Ale didn't change; beer lovers did, and we started to hear more and more: â€œWhy don't you guys make a really hoppy beer?â€
You could say, then, that Smuttynose IPA is a physical salute to the glory of the American hop grower. The citrusy hop flavor coming from a mixture of Simcoe and Santiams is pleasantly balanced by a smooth bitterness from the Amarillo hops. The beer itself is light bodied and crisp with a golden color that will throw a slight haze, as we bottle it unfiltered. At 65 IBU's, this is definitely not a training-wheels IPA, but is meant for hop lovers looking to satisfy their craving in a way that's not easy to find. We think theyâ€™ll be quite pleased.</t>
  </si>
  <si>
    <t>This hearty, mahogany colored ale is brewed to evoke the dark, full-bodied ales that were a favorite of dockworkers and warehousemen (hence the name â€œPorterâ€) in 19th century London. It is a good bet that when Dickensâ€™ Mr. Pickwick sat down for a pint, we would have been drinking an ale much like our Robust Porter.This is a smooth and very drinkable beer, characterized by its well-balanced malt and hops, plus subtle notes of coffee and chocolate.</t>
  </si>
  <si>
    <t>Uranus - 100% Brettanomyces Golden Ale</t>
  </si>
  <si>
    <t>Uranus, ruler of the heavens, reigns supreme with beauty and brilliance. Gloriously gold in color, URANUS Golden Ale holds title to our first 100% Brettanomyces fermentation and conditioning. Brewed by mere mortals and blessed by the beer gods, this ale deserves to be worshipped.</t>
  </si>
  <si>
    <t>Jupiter - Belgian-style \Champagne\" Trippel"</t>
  </si>
  <si>
    <t>Black Mountain Bitter</t>
  </si>
  <si>
    <t>A style of Pale Ale, Black Mountain Bitter will be lightly hopped with traditional British hop varieties to balance the malt sweetness yet encourage it to tend toward the dry side. We recently received our organic certification from Clemson University after undergoing a rigid inspection and two-month compliance process. Although this represents a big step for Highland, the idea of an all organic product is consistent with our corporate ethos and embrace of natural traditional brewing methods.</t>
  </si>
  <si>
    <t>Ale To The Chief</t>
  </si>
  <si>
    <t>\Ale to the Chief! We the Brewers of Avery Brewing Company</t>
  </si>
  <si>
    <t xml:space="preserve"> require new leadership that can liberate us from our quagmires in foreign lands; embrace environmentally sound energy alternatives to imported oil; heal our ailing healthcare system; free us from tyrannical debt and resurrect the collapsing dollar. We hereby pledge to provide him with an ample amount of our Presidential Pale Ale to support in the struggle for the aforementioned goals! Hail to the New Chief!\" 
So reads the label of Ale to the Chief</t>
  </si>
  <si>
    <t xml:space="preserve"> the latest limited release brew from Avery Brewing Company brewed to bid a fond farewell to our current Commander in Chief and welcome a new administration. Our thought process for this beer was rather simple: take the classic American Pale Ale</t>
  </si>
  <si>
    <t xml:space="preserve"> use American ingredients like West Coast Cascade hops and the American Ale yeast strain (a first for Avery Brewing) and produce a beer in the Avery tradition with intense</t>
  </si>
  <si>
    <t xml:space="preserve"> in-your-face flavor. This Presidential Pale Ale has a pungent nose of citrusy</t>
  </si>
  <si>
    <t xml:space="preserve"> green Cascade hops along with a medium body and a lingering bitter finish. Ale to the Chief! is a limited release brew</t>
  </si>
  <si>
    <t xml:space="preserve"> get some while it lasts!"</t>
  </si>
  <si>
    <t>White Horse Hefeweizen</t>
  </si>
  <si>
    <t>This German inspired wheat ale is packed full of citrus flavor. We use torrified wheat, pale, and carafoam for balance, giving it a nice hazy, straw color and refreshing wheat taste. We ferment the White Horse at higher ale temps with a German style yeast that is known for producing world class wheat beers. We let the yeast take over the majority of the flavoring in our fermenters, providing the beer with banana and clove like esters. We pull some of the yeast with it to give this brew the proper style and to keep its body and character. We than age this brew with zests of citrus and a brewers spice that blends harmoniously with the esters of the yeast and balance out the sweetness of this brew. Truly a favorite in the summer time for breakfast, lunch, or dinner.</t>
  </si>
  <si>
    <t>Lovitz Lager \Watermelon Lager\""</t>
  </si>
  <si>
    <t>This summertime lager is both smooth and refreshing as soon as it hits the lips. We take so much pride in it because there is truly nothing else like it on the market. We brew this American Style Lager beer with three types of malt: pilsner, pale and carafoam which enhance the head retention of this beer. We then gingerly scatter some very light floral hops at the beginning to give it some esters and sweetness that compliment the watermelon. The true magic of this beer does not occur in the brewing process but in the conditioning vessel. This is where we add the best farm fresh local watermelon and than push the beer into it, allowing it to sit and saturate for a few weeks. By the time it is complete, we are left with a unbelievably smooth tasting beer with a beautiful aroma and subtle taste of watermelon that imparts its way into this already crisp lager. Truly our customers' favorite, this one will have you reaching for another glass soon after you put the first one down.</t>
  </si>
  <si>
    <t>Ludwig's Revenge</t>
  </si>
  <si>
    <t>This brew was inspired by the historical burning of our hometown of Chambersburg, PA in July 1864. During the burning, the brewery in town, \Ludwigs Brewery\" operated by George Ludwig was burned to the ground by Confederate soldiers under Gen. McCausland. In remembrance of this event we created a German style rauchbier</t>
  </si>
  <si>
    <t xml:space="preserve"> Germany</t>
  </si>
  <si>
    <t xml:space="preserve"> which is where the style was born and in by coincidence</t>
  </si>
  <si>
    <t xml:space="preserve"> the same area where Ludwig himself was born and taught to brew. It is made with a special birch wood smoked malt that imparts a light smoky aroma</t>
  </si>
  <si>
    <t xml:space="preserve"> taste</t>
  </si>
  <si>
    <t>and dryness to the palate. The pilsner malt and noble German hops are used to balance this dryness making it very enjoyable as well as different. We believe this beer resembles how Ludwig himself might have brewed it over 100 years ago."</t>
  </si>
  <si>
    <t>Truly Honest Ale</t>
  </si>
  <si>
    <t>Our signature brew that started it all. This beer is made with four different specialty malts including two foreign caramel malts, a pale malt, and a toasted malt. These malts impart a subtle toasted/sweet taste. This malty brew is than graced with floral and aroma hops which balance the maltiness of this brew and leaves behind a smooth finish on the palate. Top notch ingredients and a truly \Honest\" taste makes this a seriously drinkable ale</t>
  </si>
  <si>
    <t>Ichabod's Midnight Ride</t>
  </si>
  <si>
    <t>This Belgian style pumpkin ale was inspired by the legendary midnight ride of Ichabod Crane. It is a Belgian style ale complimented by a light touch of pumpkin and spice. Fresh toasted pumpkins are added in the mash with the grains adding a touch of the season to the brew. The complex fruitiness and dryness of the yeast is enhanced by the addition of sugars during fermantation. The beer is lightly spiced with pumpkin spice, all spice, and brown sugar. The pale and toasted malts used, provide a pie crust taste and smell in the beer as the higher alcohol's produced round out the finish.</t>
  </si>
  <si>
    <t>Daddy Fat Sacs Imperial IPA</t>
  </si>
  <si>
    <t>The one and only IPA that doesn't leave your pallet with a bitter after taste. This beer took years of practice to get down and when we finally got it right, we knew it. The beer is made with three malts in considerable additions that leave it with a more malty and sweet taste. There are five different hop additions that were carefully planed out to impart just enough bitterness to give it the body and depth that it needed without leaving you with the astringent and bitter aftertaste. We then added a plethora of English flavor and aroma hops that round out the floral and citrus esters. With the beer being so well balanced between bitter and sweet, we than added \big sacks\" of bittering hops to the conditioning vessel to impart all the wonderful citrus and floral notes deep into the beer while leaving the bittering aspects of the hop behind. The result was a beer that makes you want to nose dive right in complimented by the well balanced taste of this wonderful brew."</t>
  </si>
  <si>
    <t>Late Harvest Fest Lager</t>
  </si>
  <si>
    <t>This malty, copper-colored lager is styled after Munich's traditional \Oktoberfest\" beers. A full-bodied</t>
  </si>
  <si>
    <t xml:space="preserve"> it is lagered for five weeks. Prost!!"</t>
  </si>
  <si>
    <t>Liberty Ale</t>
  </si>
  <si>
    <t>San Francisco's famouse Liberty Ale was first brewed on the 18th of April, 1975 to celebrate the 200th anniversary of Paul Revere's historic ride. It is virtually handmade by the brewers of Anchor Steam Beer in one of the smallest and most traditional breweries in the world. Liberty Ale is made with the finest barley malt, fresh, whole hops, top fermenting yeast, pure water and the simple natural methods which reflect our exceptional respect for the ancient art of brewing. It is \dry hopped</t>
  </si>
  <si>
    <t xml:space="preserve"> and slowly completes its fermentation in sealed vats in our cellars. This unique process creates Liberty Ale's distinctive bouquet and uncommonly delicate</t>
  </si>
  <si>
    <t xml:space="preserve"> entirely natural carbonation."</t>
  </si>
  <si>
    <t>Young's Winter Warmer</t>
  </si>
  <si>
    <t>The definitive winter beer and a longtime favourite, Winter Warmer has been making annual appearances on the bar every winter since the 1950s. A rich, ruby-coloured beer, luscious and fullbodied, with a splendid nutty flavour.</t>
  </si>
  <si>
    <t>Organic Hefewizen</t>
  </si>
  <si>
    <t>embrasse</t>
  </si>
  <si>
    <t>pure-malt dark ale.
rich and intense. good mix between imperial stout (but not as intense) and quadrupel. The beer has real balance and a luxurious mouthfeel</t>
  </si>
  <si>
    <t>Oak Aged Unearthly Imperial Pale Ale</t>
  </si>
  <si>
    <t>Odd Notion Winter 08</t>
  </si>
  <si>
    <t>Iniquity Imperial Black Ale</t>
  </si>
  <si>
    <t>The hexagram talisman has been used around the world for centuries to invoke magic and good luck. The sixâ€“point star is also the customary symbol of the brewer, representing the essential aspects of purity: water, hops, grain, malt, yeast, and of course, the brewer. Wishes of good fortune often collaborate with the brewerâ€™s creativity to yield dramatic results. We carefully chose the name for this Imperial India Black Ale, Iniquity â€“ a word opposing goodness. Why? This beer is contrary to what one may expect from an IPA; this is an ale as black as night. It is the antithesis of Unearthly. Some may consider it an immoral act to blacken an ale. We suggest they donâ€™t rely on conventional standards. Allow the darkness to consume you. Cheers!</t>
  </si>
  <si>
    <t>Hop Stoopid</t>
  </si>
  <si>
    <t>Specialty Beer: Black Double IPA</t>
  </si>
  <si>
    <t>To commemorate the 30th anniversary of Specialty Imports' specialty wine and beer import business, Midnight Sun Brewing Company brewed a very special beer--a black double IPA--to honor this Alaska company's long-term success. 
This black double IPA celebrates Specialty Imports' success in importing and distributing the world's best wines and beers to the appreciative folks in Alaska. This \Specialty Beer\" brings together smooth</t>
  </si>
  <si>
    <t>Zwaanend,ale</t>
  </si>
  <si>
    <t>A neo-traditional Rye Bok brewed to commerate the 375th Anniversary of the First Town in the First State.</t>
  </si>
  <si>
    <t>Moylans Hopsickle Imperial Ale</t>
  </si>
  <si>
    <t>In celebration of the hop,,,,, This is a \Hop\" tribute</t>
  </si>
  <si>
    <t xml:space="preserve"> Chinook and Anthanum Hops as they stimulate the taste buds in a truly Imperial Fashion. Pucker up!"</t>
  </si>
  <si>
    <t>Baracktoberfest</t>
  </si>
  <si>
    <t>Obamagang Inauguration Ale</t>
  </si>
  <si>
    <t>Hop Obama</t>
  </si>
  <si>
    <t>Scratch #17 2009</t>
  </si>
  <si>
    <t>O.G.: 12.7 Plato
A.B.V.: 5.6%
IBU: 43
Malt: Pils
Yeast: Augustiner
Hops: Select, Tradition, Spalt, Glacier</t>
  </si>
  <si>
    <t>Scratch #18 2009</t>
  </si>
  <si>
    <t>We started with the same grain bill as Scratch #12 (IPA) and substituted 25% rye for the base malt giving Scratch #18 a creamy mouth feel and a full-bodied taste.
Mount Hood and Chinook hops are combined here for flavoring and aroma, and Warrior hops are used for overall bitterness.
The rye plays off the Mount Hood hops, with both ingredients releasing an herbal, spicy flavor. Cheers.</t>
  </si>
  <si>
    <t>Konig Ludwig Weissbier</t>
  </si>
  <si>
    <t>Espresso Oak Aged Yeti</t>
  </si>
  <si>
    <t>Claymore Scotch Ale</t>
  </si>
  <si>
    <t>Trifecta Belgian Style Tripel</t>
  </si>
  <si>
    <t>There are hundreds of Trappist Monasteries in the world, many of them make fruitcake. This beer is not made by Monks nor does it resemble fruitcake. Furthermore, Truckee has no Trappist Monastery and that, my friend, is why we at FiftyFifty bring you Trifecta. This is one of FiftyFifty's seasonal ales, and is a high alcohol Belgian style beer. Brewed with inspiration from Belgian Trappist Ales, Trifecta also includes locally grown Purple Sage Honey. With a complex spiciness tempered by the sweeter notes from the sage honey, flavors of spicy sage, alcohol, and mild malt sweetness are apparent, and sage and clove like aromas predominate. Coming in at over 8%, this beer is deceptively strong.</t>
  </si>
  <si>
    <t>Oak Creek Micro Light</t>
  </si>
  <si>
    <t>Forty-Niner Gold Lager</t>
  </si>
  <si>
    <t>Horseshoe Hefeweizen</t>
  </si>
  <si>
    <t>Doc's Pale Ale</t>
  </si>
  <si>
    <t>Oak Creek Amber Ale</t>
  </si>
  <si>
    <t>Village Nut Brown Ale</t>
  </si>
  <si>
    <t>Pullman Porter</t>
  </si>
  <si>
    <t>Foster's Premium Ale</t>
  </si>
  <si>
    <t>Climax IPA</t>
  </si>
  <si>
    <t>This American-style, hop-driven beer starts with a citrus flavor, followed by two layers of caramel, and finishes on a hoppy note.</t>
  </si>
  <si>
    <t>Climax Extra Special Bitter Ale</t>
  </si>
  <si>
    <t>Our E.S.B. is a balanced beer with notes of honey, toffee and caramel, backed by a warm spicy hop bitterness.</t>
  </si>
  <si>
    <t>Climax Nut Brown Ale</t>
  </si>
  <si>
    <t>This style of beer is based on the English Mild, which was a combination of a stout and a lighter beer favored by coal miners in Scotland, Ireland and North England.
We've brought together the grains used to make both a Stout and a Pale Ale and balanced them in our Nut Brown Ale to produce a beer with a chocolate and molasses flavor and hints of caramel and coffee in the background.</t>
  </si>
  <si>
    <t>Climax Cream Ale</t>
  </si>
  <si>
    <t>Our Cream Ale is a light, crisp, yellow ale with hop-notes and citrus flavors. It's a smooth, easy drinking summer beer that's perfect for drinking on hot days and with light fare such as seafood and salads.</t>
  </si>
  <si>
    <t>Climax Barleywine-Style Ale</t>
  </si>
  <si>
    <t>Brewed for our 10th Anniversary, the Barleywine is a bottle conditioned ale that's meant to be laid down and enjoyed for years to come. Up front it has a hop nose and hop flavor on the tongue that fades into malty overtones with flavors of vanilla that go into chocolate. As it has aged, we've noticed flavors of dates and raisins as well.</t>
  </si>
  <si>
    <t>Climax Helles</t>
  </si>
  <si>
    <t>The Hoffmann Helles (pronounced Hell-es), which is German for \bright\" is a pleasant and easy to drink summer beer with a bready/grainy taste."</t>
  </si>
  <si>
    <t>Climax Oktoberfest</t>
  </si>
  <si>
    <t>Oktoberfest is typically available from August to November and has toasty caramel and malty flavor.  It is made from German Noble Hops and massive amounts of MÃ¼nich Malt, which give it an orange color.</t>
  </si>
  <si>
    <t>Climax Doppel Bock</t>
  </si>
  <si>
    <t>Traditionally brewed by Monks to sustain them while they fasted during lent; the Doppel Bock is a big-bodied and flavorful beer.</t>
  </si>
  <si>
    <t>Climax Wheat Ale</t>
  </si>
  <si>
    <t>Hoffmann Hefeweizen is our newest offering and is a traditional German wheat beer made from 60% wheat malt and 40% barley malt. Wheat Ales such as this typically have banana and clove flavors but as Dave dislikes clove, he used a special yeast to strengthen the banana flavors. Hefeweizen is a nice, light, crisp summer beer that can be served with lemon or flavored syrups.</t>
  </si>
  <si>
    <t>Mama's Little Yella Pils</t>
  </si>
  <si>
    <t>Mamaâ€™s Little Yella Pils - Our upcoming new canned good is a small-batch version of the beer that made Pilsen, Czechoslovakia famous. Mamaâ€™s is made with hearty amounts of pale malt, German specialty malts, and a blend of traditional (Saaz) and 21st century Bavarian hops. Our first canned lager, itâ€™s also fermented at cool temperatures with a German yeast.
This tasteful reality Czech is the perfect antidote for the watered-down versions of pilsner clogging Americaâ€™s shelves. And Mamaâ€™s gentle hopping (about 35 IBUs) and low ABV (just 5.3%) mean weâ€™re finally honoring consumer requests for a delicious but less-challenging beer. (Hey, we like a good low-dose session beer, too.) Look for our Gold Metal Winner on US shelves in March.
Sadly, the Feds rejected our â€œTake Two and Call Us in the Morningâ€ line on the can.</t>
  </si>
  <si>
    <t>Zeno Black Lager</t>
  </si>
  <si>
    <t>Kerplunk Imperial Chocolate Stout</t>
  </si>
  <si>
    <t>Kerplunk! Imperial Chocolate Stout is named for the delicious sound made as large amounts of Wilbur chocolate and west coast hops are added directly into the simmering brew kettle. This hefty black imperial-style stout boasts a rich caramel sweetness lavished by a robust, deep-roasted heartiness you can sink your two front teeth into. The bold flavors found in Kerplunk! are produced using a generous blend of roasted barley, crystal malts and locally produced chocolate. The resulting brew exhibits a deliciously complex and unique profile of subtle mocha coffee and intense chocolate, balanced nicely by the underlying roasted hop bitterness. This is a balanced strong brew boasting an A.B.V. of 8.1% that can creep up on you.</t>
  </si>
  <si>
    <t>Beyond The Gates Double IPA</t>
  </si>
  <si>
    <t>This beer is for those of you who have been enjoying Seven Gates Pale Ale, and are ready for that next step. Beyond the Gates Double IPA is a highly hopped brew featuring plenty of Cascade and Columbus hops. These varieties give Beyond the Gates a floral citrus aroma, and pack plenty of hopped up flavor into this full-bodied ale, which is coming in @ 7.5 ABV. Let us take you Beyond the Gates, and you'll never look back!</t>
  </si>
  <si>
    <t>Baltic Porter</t>
  </si>
  <si>
    <t>A traditional lager-style beer, with its dark color and medium body, has a defined hop flavor balanced by the smoothness of extra special roasted malt. This healthy dose of over six malt flavors makes this beer perfect for the transition from winter into spring.</t>
  </si>
  <si>
    <t>Shoo-Fly Porter</t>
  </si>
  <si>
    <t>Lancaster Brewing Companyâ€™s newest release is their limited series of Shoo-Fly Porter. From the heart of Pennsylvania Dutch Country comes a delicious porter made with Lancaster County molasses, eight different malts and grains, and four different styles of hops. This beer has a deep, rich, brown color, medium to full body, and finishes with a smooth mouth feel.</t>
  </si>
  <si>
    <t>Lancaster Limited Triple</t>
  </si>
  <si>
    <t>Market Alley</t>
  </si>
  <si>
    <t>Made exclusively for the Lancaster Dispensing Company.</t>
  </si>
  <si>
    <t>Wild Devil Ale</t>
  </si>
  <si>
    <t>Helios</t>
  </si>
  <si>
    <t>Rondy Brew 2009</t>
  </si>
  <si>
    <t>RondyBrew 2009 is a rendezvous of playful pale malts and feisty American hops, designed to exhilarate your winter-weary soul. This copper-colored ale delivers citrusy and refreshing hop aroma and flavor.
This yearâ€™s label features Rondyâ€™s hottest event: The Running of the Reindeer. If youâ€™re suffering from cabin fever, get out and run with the herd. But ready, set, RUN because this beer is only available for a limited time.
RondyBrew adds refreshment and celebration to the festive fare and entertaining events enjoyed during Anchorageâ€™s Fur Rondy Festival.</t>
  </si>
  <si>
    <t>Oak-Aged Imperial Chocolate Pumpkin Porter</t>
  </si>
  <si>
    <t>This version is even lovelier than the original. Share with your sweetie.</t>
  </si>
  <si>
    <t>Brewtality Espresso Black Bier</t>
  </si>
  <si>
    <t>Assistant Brewer Jeremiah works  primarily at Midnight Sun Brewing Company with regular hours at the AK Rock Gym and the occasional shift or two Kaladi Brothers Coffee. To keep up with his weekly work schedule, he enjoys locally roasted coffee in the morning--OK, sometimes in the afternoon as well--and locally brewed beer in the evening-- OK, sometimes in the morning as well. This beer brings two of his worlds together as an incredible antidote for hibernation.</t>
  </si>
  <si>
    <t>Smooth Hoperator</t>
  </si>
  <si>
    <t>Michelob Hop Hound Amber Wheat</t>
  </si>
  <si>
    <t>Unfiltered American amber wheat ale brewed with a blend of imported and domestic hops for a balanced slightly citrus hop aroma and caramel malty taste.</t>
  </si>
  <si>
    <t>Haywords 5000</t>
  </si>
  <si>
    <r>
      <rPr>
        <sz val="10"/>
        <color indexed="8"/>
        <rFont val="Helvetica Neue"/>
      </rPr>
      <t xml:space="preserve">Launched in the year 1983, Haywards 5000 is synonymous with strong beer in India. Haywards 5000 is brewed with the choicest of malts and hops lending itself to a unique flavour profile to suit the Indian taste and preference. Haywards 5000 is the hallmark of original and authentic strong beer which other beer brands aspire for. With such credentials, it is not surprising to see men get together over Haywards 5000. It is the language of friendship amongst men who are proud of their masculinity and look forward to a great time with their friends and peers .
</t>
    </r>
    <r>
      <rPr>
        <sz val="10"/>
        <color indexed="8"/>
        <rFont val="Helvetica Neue"/>
      </rPr>
      <t xml:space="preserve">
</t>
    </r>
    <r>
      <rPr>
        <u/>
        <sz val="10"/>
        <color indexed="8"/>
        <rFont val="Helvetica Neue"/>
      </rPr>
      <t>http://www.sabmiller.in/brands_haywards_5000.html</t>
    </r>
  </si>
  <si>
    <t>Lakefront IPA</t>
  </si>
  <si>
    <t>Richbrau Abbey-Style Ale</t>
  </si>
  <si>
    <t>This recipe is meant to replicate a Belgian Abbey-style ale. Tart from the Belgian yeast but malty and sweet from the addition of rock candy sugar. Reddish brown in color.</t>
  </si>
  <si>
    <t>Richbrau Oatmeal Stout</t>
  </si>
  <si>
    <t>If you donâ€™t do dark beers, do yourself a favor and cancel that policy for this Oatmeal Stout. Keywords: Sweet Lusciousness; Roasty chocolate. Served on a nitro tap.</t>
  </si>
  <si>
    <t>Santa's Little Helper Witbier</t>
  </si>
  <si>
    <t>We brewed this pleasantly aromatic wheat beer with the addition of bitter orange peel, coriander and a Belgian Abbey ale yeast strain. This beer is unfiltered and its flavor is tart but sweet and perfumey.</t>
  </si>
  <si>
    <t>Richbrau Barleywine</t>
  </si>
  <si>
    <t>12.3</t>
  </si>
  <si>
    <t>Malty, rich, complex with a notable hops balance. Aged for 90 days. For optimal taste allow the beer to warm on your table or from the heat of your hand around the glass. Â½ pints only. 12.3 abv! Offered downstairs at the Taphouse or Pub Bar/ Dining Room only.</t>
  </si>
  <si>
    <t>Richbrau India Pale Ale</t>
  </si>
  <si>
    <t>A hops showcase in aroma, flavor and bitterness. We used the delightful Amarillo hop as the most prominent choice.</t>
  </si>
  <si>
    <t>Big Nasty Porter</t>
  </si>
  <si>
    <t>This dark brown porter has more bark than bite. It is actually fairly sweet and fruity with a nutty/chocolate flavor as well. Highly recommended.</t>
  </si>
  <si>
    <t>Old Nick Pale Ale</t>
  </si>
  <si>
    <t>Our pale ale is located toward the lighter side of the beer spectrum and we hope it will serve as a stepping stone into the more flavorful world of craft beer. Amber, caramel, fruity, hoppy and bitter.</t>
  </si>
  <si>
    <t>Griffin Golden Ale</t>
  </si>
  <si>
    <t>Our lightest and palest signature brew, the Griffin is our house session beer. Notice the spicy character imparted by the German hops we use in the Griffin.</t>
  </si>
  <si>
    <t>Apache Trout Stout</t>
  </si>
  <si>
    <t>From Arizonaâ€™s high country comes Apache Trout Stout, a robust, full bodied, top fermented ale.  Our brewers use mountain pure water, select roasted barley, hops and yeast to create this traditional style.  Savor the balanced, roasted malt flavor and the lingering sweetness that makes this dry stout a cool weather treat.</t>
  </si>
  <si>
    <t>Wapiti Amber Ale</t>
  </si>
  <si>
    <t>This is our flagship ale.  The label for this beer is adorned with the majestic Wapiti (aka elk).  Wapiti are abundant in northern Arizona.  They are large and beautiful creatures, which is why we chose this animal to represent this beer.  Wapiti Amber Ale is hand crafted with mountain pure water, two row malted barley, yeast and Yakima Valley hops.  Our brewers use traditional methods to create this full-bodied amber ale with a distinct hoppy aroma.  Wapiti Amber Ale should be enjoyed cool, not cold, to best experience the complex character and flowery aroma.  Serve at 43-47 deg F.</t>
  </si>
  <si>
    <t>Superstition Pale Ale</t>
  </si>
  <si>
    <t>If you are searching for a light, refreshing pale ale, your search is over!  Superstition Pale Ale is named after the Superstition Mountains which are just east of Phoenix.  This American pale ale is brewed using mountain pure water, select domestic grain, yeast and hops from the Pacific Northwest.  Superstition is copper in color with a clean, malty fullness and finishes with pronounced hop bitterness.  Perfect for enjoying on a warm Arizona day.</t>
  </si>
  <si>
    <t>Heffevonom Bavarian Wheat</t>
  </si>
  <si>
    <t>A truly delicious beer, Heffevenom is a medium bodied, lightly hopped wheat beer brewed in the true Bavarian tradition.  Our brewers combine mountain pure water, select wheat and domestic malted grain, hops and yeast to create a highly refreshing ale with a pronounced banana and clove bouquet. Perfect with a slice of lemon as garnish.</t>
  </si>
  <si>
    <t>Horny Toad IPA</t>
  </si>
  <si>
    <t>If you like big, bold, pronounced hop character, then this beer is for you.  One taste and youâ€™ll find yourself right smack in the middle of Hop Head Heaven!  But this beer has more to offer than just hops.  We use tons of the finest malted barley available to balance out this beer.  The result of our efforts is a beer with a magnitude of hop aroma and bite, yet perfectly balanced with a clean, crisp malty flavor.  WARNING: This beer is not intended for the masses that prefer a mild domestic beer,  Itâ€™s big, bold characteristics and 7.1% a.b.v. are not intended for the weak.</t>
  </si>
  <si>
    <t>Farm Girl Saison</t>
  </si>
  <si>
    <t>This pale golden, Belgian-influenced ale is for everyone: Farm Girl, wannabe Farm Girl. In the Belgian Farmhouse tradition, this brew has a dry malt finish and a spiciness that only Belgian yeasts can create. Smooth and well rounded... this one can please anyone in any situation, whether you are on the water, in the sun, or hiding from winter's chill.</t>
  </si>
  <si>
    <t>Lift Bridge Pale Ale</t>
  </si>
  <si>
    <t>Well balanced amber pale ale accentuated by multiple additions of floral Cascade hops and our unique introduction of grapefruit zest to compliment the citrus notes of the hops.</t>
  </si>
  <si>
    <t>Biscotti</t>
  </si>
  <si>
    <t>We drew inspiration from Steveâ€™s Grandmotherâ€™s holiday biscotti recipe to create this one of a kind brew. By utilizing an array of malts, oats, wheat, pure local honey, light European hops and delicately spicing with Grains of Paradise, Madagascar vanilla beans, whole star anise, all brought together with traditional Belgian yeast, the result is a cloudy, deep copper colored, complex experience. This delight to the senses should be served in a 12 ounce footed glass and allowed to warm to 50 degrees to fully gather the malt and spice spectrum.</t>
  </si>
  <si>
    <t>HarvestÃ¶r Fresh Hop Ale</t>
  </si>
  <si>
    <t>Constant addition of fresh Cascade and Willamette hops from Bradâ€™s Stillwater hop garden during boil and fermentation process. Aromatic and caramel malts compliment the hop character for an incredibly balanced beer that celebrates the hop harvest without killing your tongue.</t>
  </si>
  <si>
    <t>Double Mountain Kolsch</t>
  </si>
  <si>
    <t>In Cologne, Germany, many a brewery produces a light-bodied ale with a delicate fruitiness and rounded maltiness, attributable to the unique yeast strain commonly used. Our KÃ¶lsch is unfiltered and more generously hopped than its German cousin.</t>
  </si>
  <si>
    <t>Double Mountain Pale Ale</t>
  </si>
  <si>
    <t>Itâ€™s easy to forget just how dynamite a well-made pale ale can treat you. Our Pale combines softness from our Pilsner malt,  a touch of sweetness from English crystal malt, and plenty of fruity, resinous Northwest hop flavor. The finish is dry, clean and refreshing.</t>
  </si>
  <si>
    <t>India Red Ale (The \IRA\")"</t>
  </si>
  <si>
    <t>The â€œIRAâ€, as itâ€™s known around here, marries a ruby red color and rich body with the hop flavors of an IPA. Our unique ale yeast strain adds a delicious layer of complexity. One of the first beers we made, and an enduring favorite.</t>
  </si>
  <si>
    <t>Hop Lava</t>
  </si>
  <si>
    <t>This big, glowing, powerful IPA is packed with assertive Northwest hops that are floral, citrusy and resinous. A healthy dose of Munich malt helps to provide backbone and balance against the hoppy attack. The result? Explosive!</t>
  </si>
  <si>
    <t>Double Mountain Altbier</t>
  </si>
  <si>
    <t>This special German-style ale is still made faithfully in Dusseldorf, just down the road from Cologne. Our interpretation is light brown in color and cleanly malty, with a crisp hoppy bitterness in the finish. 
Brewed with organic Pilsner and Munich malt; Chocolate and wheat malt, and imported Spalt hops.</t>
  </si>
  <si>
    <t>Yuengling Bock Beer</t>
  </si>
  <si>
    <t>In celebration of our 180th Anniversary year, the marketplace will see one of the first seasonal offerings from the Yuengling Brewery in many years. Yuengling has produced a Bock Beer in its long and storied past, and we have now reinvented that product for limited release in 2009. The new brew is dark brown in color and offers exceptional flavor that lives up to the quality Yuengling drinkers have grown to expect.
Yuengling Bock Beer will be offered in Â½ barrels only, beginning in late February and lasting for approximately 8-10 weeks. Letâ€™s all raise a pint of Yuengling Bock and celebrate the 180th Anniversary year!</t>
  </si>
  <si>
    <t>Abbey Extra</t>
  </si>
  <si>
    <t>Abbey IPA</t>
  </si>
  <si>
    <t>Belgian IPA, West Coast hops meet belgian yeast. Spicy, fruity and citrusy notes combine for an interesting fusion brew.</t>
  </si>
  <si>
    <t>Barristers Bitter</t>
  </si>
  <si>
    <t>Low in alcohol but big in flavor. This beer is dry hopped like an IPA but the alcohol and bitterness have been reduced for a great session beer.</t>
  </si>
  <si>
    <t>Sacramento Bock</t>
  </si>
  <si>
    <t>A stronger German lager brewed with lots and lots of Munich malt for a toasty bready like aroma.</t>
  </si>
  <si>
    <t>Brewhouse Lager</t>
  </si>
  <si>
    <t>A light all malt lager with delicate hop finish.</t>
  </si>
  <si>
    <t>Sacramento Nut Brown Ale</t>
  </si>
  <si>
    <t>A malty dark ale wtih ale with a chocolate and biscuit like flavor and balanced finish.</t>
  </si>
  <si>
    <t>Hellsmoke Porter</t>
  </si>
  <si>
    <t>A roasty robust porter. 
Brewed with malt that I smoke over alder and apple wood. 
Goes great with steak, burgers, 
as well as barbecued, grilled, or smoked food. 
Kielbasi! 
Cheeses? 
Try it with Gouda, Brie, Swiss, or Havarti.</t>
  </si>
  <si>
    <t>Wheatley Hills Weizenbock</t>
  </si>
  <si>
    <t>Malty and yeasty, with some sweetness along with hints of cloves and banana. (thanks to the yeast!) 
Low hop bitterness, highly carbonated. Unfiltered, and so a bit cloudy with that magical yeast. 
Pairs well with Thai, Szechuan, Mexican, and Caribbean -- und Deutsche Nahrung! (German Food!)</t>
  </si>
  <si>
    <t>Long Island Potato Stout</t>
  </si>
  <si>
    <t>Brewed with real mashed Long Island Potatoes (or is it \Potatos\"?) in the mash - hence</t>
  </si>
  <si>
    <t xml:space="preserve"> my Polish</t>
  </si>
  <si>
    <t xml:space="preserve"> Irish</t>
  </si>
  <si>
    <t xml:space="preserve"> and German heritage finds the siren song of potatoes irresistible. (My French blood</t>
  </si>
  <si>
    <t xml:space="preserve"> not so much.) The local</t>
  </si>
  <si>
    <t xml:space="preserve"> Long Island agriculture booster in me needs to go for the Long Island potato above all others. 
With a brewery this small (basically a home brewery with a license to sell)</t>
  </si>
  <si>
    <t xml:space="preserve"> I can brew what \"gets\" me</t>
  </si>
  <si>
    <t xml:space="preserve"> with hopes that some folks will enjoy it."</t>
  </si>
  <si>
    <t>Old Walt Smoked Wit</t>
  </si>
  <si>
    <t>A smoked wit, you say? 
Yup. 
Researching smoked beers led me to a world of smoked wheat beers, particularly a smoked wheat beer popular in Poland about 100 years ago. (I'll list that one as one of the Blind Bat beers when I'm happy with the test batches and am ready to offer it to the public.) I didn't find anything about smoked wit beers, but decided to experiment a bit (a wit is a wheat beer). I like it, and hope you will too. 
Pictured on the label is Long Island's old Walt Whitman, enjoying a smoke and a book in what is purported to be his favorite spot in his native West Hills. Long Island's springtime is awakening all around him.</t>
  </si>
  <si>
    <t>Harborfields HefeWeizen</t>
  </si>
  <si>
    <t>Sometimes it's good to keep it simple. 
Harborfields HefeWeizen is modeled after the German classic, but meant to be available fresh (like you would enjoy if you were in Germany). Shipping over long distances is not always a friend to beer. 
Named for the Centerport-Greenlawn area of Long Island that is home to the Blind Bat Brewery, Harborfields Hefeweizen goes great with fish, chicken, or a summer salad. Some even like it with brunch! (Please enjoy your waffles responsibly.)</t>
  </si>
  <si>
    <t>Samuel Adams Imperial Stout</t>
  </si>
  <si>
    <t>Samuel Adams Imperial Stout is our take on the stouts brewed by 18th century English brewers for the Russian Imperial Court of Catherine II. The special malted barley in this intense and massive brew delivers rich flavours like dark chocolate, coffee and anise.</t>
  </si>
  <si>
    <t>Samuel Adams Imperial White</t>
  </si>
  <si>
    <t>Samuel Adams® Imperial White is a new perspective on the classic witbier style.  Witbiers are normally light and refreshing with a fruity finish and we wanted to see how these characteristics would stand up when we amped up the recipe.  We were totally blown away by the flavors that were created by this beer.
This is not just a more intense version of our spring seasonal Samuel Adams® White Ale.  Imperial White is a new recipe that stands on it own merits.  In fact, it is more of a wine substitute than just another refreshing witbier.  This is a beer that should be sipped and savored and you</t>
  </si>
  <si>
    <t>HUB Lager</t>
  </si>
  <si>
    <t>Our Czech style pilsner is all malt all the time-no choicest rice or corn syrup here! Whole flower Czech Saaz hops balance the delicate honey flavor of our organic Canadian grown pilsner malt creating a golden beer with depth of character.</t>
  </si>
  <si>
    <t>Hopworks IPA</t>
  </si>
  <si>
    <t>Our namesake IPA is a Northwest classic. Generous additions of Amarillo, Centennial, and Ahtanum hops find their way into the kettle, hop-back, and dry-hop. This judicious use of the \brewers spice\" creates rich and resinous flavors of citrus fruit and pine. The finest organic Canadian pilsner malt and organic German Munich and Caramunich malts then bring balance to your new favorite beer."</t>
  </si>
  <si>
    <t>Velvet ESB</t>
  </si>
  <si>
    <t>This English Session Beer has a delicious floral hop aroma and flavor. A heaping helping of organic caramel malt and touch of organic chocolate malt give this beer its beautiful mahogany color while organic oats from Bob's Red Mill velvetize the texture. Smoother than an infomertial host at half the price!</t>
  </si>
  <si>
    <t>Crosstown Pale Ale</t>
  </si>
  <si>
    <t>This beer bridges east and west with a lane dedicated to riders who aren't afraid to get dirty. Three kinds of organic caramel malts and a 24 pound whirlpool hop bomb keep things interesting while the wheels go round and round. Cheers to narrow knobbies, kazoos, and more cowbell!</t>
  </si>
  <si>
    <t>Deluxe Organic Ale</t>
  </si>
  <si>
    <t>\Strong like bull but sweet like your momma. This unique beer is a trifecta of bold flavors. Hops</t>
  </si>
  <si>
    <t>Survival Stout</t>
  </si>
  <si>
    <t>Beer of the Ancients! Barley (Egyptian), Wheat (Mesopotamian), Oats (Egyptian), Amaranth (Aztec), Quinoa (Incan), Spelt (Mesopotamian), and Kamut (Egyptian) sustain the soul with a nutrients cultivated through the millennia. Finished with 15 pounds of cold-pressed Stumptown Hairbender espresso. Unlock the mystery entombed in darkness.</t>
  </si>
  <si>
    <t>Hop Juice Double IPA</t>
  </si>
  <si>
    <t>Here at Left Coast Brewing Co. we pride ourselves on being one of the first breweries to pioneer a Double IPA style beer. In 2003, we brewed our first Double IPA, and haven't looked back since. This hop monster uses Premium American 2- Row and a touch of light crystal malt to create a solid malt foundation. The recipe calls for hops to be used in every step of the brewing process; in the mash, in a hop back, in the fermenter, and in the bright tanks. We use hop extract, hop pellets and hop flowers, hence the name Hop Juice. Hop Juice spends more than 4 weeks dry hopping in the fermenter and the bright beer tank. It is approximately 9.4% abv and has massive IBUs. Hop usage is over 4lbs per barrel. Hopeheads, step up to the plate!</t>
  </si>
  <si>
    <t>Renegade IPA</t>
  </si>
  <si>
    <t>Our award-winning India Pale Ale  is a hop loverâ€™s dream. We use Galena and Cascade hops in the kettle and dry-hop with more cascade during conditioning. This copper-colored ale has a nice maltiness to balance all the hops.</t>
  </si>
  <si>
    <t>Long's Peak Raspberry Wheat</t>
  </si>
  <si>
    <t>This is one of our most popular beers. It is a light and refreshing raspberry-flavored wheat ale.  We use pure raspberry extract to give this beer its fruity aroma and flavor.</t>
  </si>
  <si>
    <t>Stinger Wild Honey Wheat</t>
  </si>
  <si>
    <t>We put close to a half a pound of Colorado honey per case in this wheat ale. The honey adds a sweetness and raises the alcohol content slightly. We use Mount hood and hallertau hops.</t>
  </si>
  <si>
    <t>Estes Park Porter</t>
  </si>
  <si>
    <t>Porters are dark ales without the roasted malt character of a stout. Our porter is a brown porter with a very smooth, balanced profile.</t>
  </si>
  <si>
    <t>Estes Park Gold</t>
  </si>
  <si>
    <t>This is our smooth golden ale. Our Gold has a medium body and low to medium hop bitterness 
and aroma.</t>
  </si>
  <si>
    <t>Samson Stout</t>
  </si>
  <si>
    <t>Our commemorative ale honors Samson the elk. This is an oatmeal stout that is full-bodied with a wonderful roasted flavor and just a touch of sweetness.</t>
  </si>
  <si>
    <t>Trail Ridge Red</t>
  </si>
  <si>
    <t>Our red is a special bitter. This means it has medium body and mild bitterness. These balance well with the rich copper color. We use American hops.</t>
  </si>
  <si>
    <t>Border Gold Oranic Ale</t>
  </si>
  <si>
    <t>According to legend, gold panned from the crystal clear Border streams of the Yarrow valley, nearby the site of the Broughton Ales brewery, was used to make the third wedding ring of Mary Queen of Scots.
This golden coloured ale is brewed with a skilful blend of organically grown hops and malt, and pure Scottish water to the exacting standards required by Soil Association Certification Ltd. of the United Kingdom.
The end result is a light golden coloured, clean tasting beer with an excellent hop aroma and aftertaste.
At 6.0% ABV a premium ale for those who know and care about what they eat and drink.
Border Gold has won several awards, the most recent being a bronze medal in the International Brewing Awards in Munich 2005.</t>
  </si>
  <si>
    <t>Flying Mouflan</t>
  </si>
  <si>
    <t>This strong alluring ale is two beers in one. Cracking open a fresh bottle unleashes hops and heat with more than 100 IBUs emanating from three hop varieties and sweet burn of 9.3% ABV. Cellaring the Flying Mouflan in a cool dark place at 50 degrees for a minimum of four months will mellow out the hops and wash away the heat. If you can resist temptation you will be rewarded with two memorable beers in a single bottle.</t>
  </si>
  <si>
    <t>Live Oak Hefeweizen</t>
  </si>
  <si>
    <t>Modeled after the classic wheat beers of Bavaria, our HefeWeizen has a cloudy, straw-colored appearance with a thick, creamy head. It is fermented with an authentic Weizenbier yeast strain which imparts delicate notes of clove, vanilla and banana which harmonize perfectly with its mild refreshing tartness. Together these flavors create the perfect thirst quencher to beat the Texas heat. Available April - August</t>
  </si>
  <si>
    <t>Live Oak Pilz</t>
  </si>
  <si>
    <t>Crisp, clean, and refreshing, this pilsner is styled after the original Bohemian classic from the town of Pizen, Czech Republic, Pilz is a golden-colored brew that balances a pleasant hoppiness with its smooth malt flavor. It finishes dry with a moderate bitterness that is a hallmark of the style.</t>
  </si>
  <si>
    <t>Live Oak Pale Ale</t>
  </si>
  <si>
    <t>A delicious example of the \neo-classical\" American beer style. It has a beautiful copper color and is topped with a thick rich head. With a hint of ale fruitiness in the nose</t>
  </si>
  <si>
    <t xml:space="preserve"> finishes dry and has plenty of Cascade hops in between. It is sure to satisfy the most discerning ale aficionados."</t>
  </si>
  <si>
    <t>Oaktoberfest</t>
  </si>
  <si>
    <t>A fall classic, our Oaktoberfest emphasizes rich malt flavor. We use German malt and hops to give it an authentic Bavarian character. The rich, maltiness of this brew is a good match with spicy cuisine, as well as barbecue. Live Oak Oaktoberfest will certainly raise the level of enjoyment at your next fall gathering. Available September - December</t>
  </si>
  <si>
    <t>Liberation Ale</t>
  </si>
  <si>
    <t>With about 6.0% ABV, this one will surely warm the ol' gullet during a cold central Texas winter - both days! Our India Pale Ale (IPA) is light in color and strong in hop character. Dry hopping with Cascade hops, gives this winter favorite a delicious citrus note reminiscent of a Texas Ruby Red. Yes, it's warming but you don't need to be huddled around the furnace to enjoy this one! IPA fans really love this ale during a beautiful Texas winter on the porch or indoors. Available December - April</t>
  </si>
  <si>
    <t>Sexual Chocolate</t>
  </si>
  <si>
    <t>Bell's Batch 9000</t>
  </si>
  <si>
    <t>\Black</t>
  </si>
  <si>
    <t xml:space="preserve"> and rich</t>
  </si>
  <si>
    <t xml:space="preserve"> this is a great ale for the cellar.\" This big brew is made with molasses and brewer's licorice."</t>
  </si>
  <si>
    <t>Uberhoppy Imperial IPA</t>
  </si>
  <si>
    <t>A massively hopped Imperial IPA brewed to celebrate Valley Brews 10th anniversary. 1 pound of hops were added every 10 minutes during a 100 minute boil, a total of 10 different boiling hops. 4 different fresh hops were used in the hopback and then the beer was passed through a chamber containing 10 lbs of fresh hops on the way from the serving tanks to the bar taps. Hopperiffic.</t>
  </si>
  <si>
    <t>Our Black Cat Stout is brewed using a blend of Chocolate, Carafa, Crystal and Munich malts. A small amount of wheat and oatmeal are added to give the beer body and mouth feel. Small amounts of roasted malts are added to give the beer a dry 
coffee finish.</t>
  </si>
  <si>
    <t>Hitman Gold</t>
  </si>
  <si>
    <t>Hitman Gold is an American Pale Ale. The flavor is smooth but aggressively hopped with Simcoe Hops. The beer is best described as a â€œmini-IPAâ€. The beer is inspired by the famous wrestler Bret The Hitman Hart, who also is the artist who designed and drew the logo.</t>
  </si>
  <si>
    <t>Valley Brewing London Tavern Ale</t>
  </si>
  <si>
    <t>A classic English Style Mild with a light hop profile. London Tavern Ale is a well balanced beer with caramel flavor and English character. Only traditional English Kent Goldings and Fuggles hops are used.</t>
  </si>
  <si>
    <t>A flavorful Red Ale with a generous helping of fresh Cascade hops. A full-bodied unfiltered beer with a slightly dry and roasted finish.</t>
  </si>
  <si>
    <t>Cobra-Hood IPA</t>
  </si>
  <si>
    <t>Our India Pale Ale is brewed in a California IPA style. The beer is generously hopped for bitterness with Magnum hops and finished with fresh Amarillo, Ahtanum and Cascade hops.</t>
  </si>
  <si>
    <t>Valley Brew Pale Wheat</t>
  </si>
  <si>
    <t>An American style Wheat Ale made with 50% malted 2 Row barley and 50% malted wheat. Valley Brew Pale Wheat is lightly hopped to produce a smooth and satisfying finish.</t>
  </si>
  <si>
    <t>Ports Pale Ale</t>
  </si>
  <si>
    <t>Ports Pale Ale is an extremely light and easy to drink Pale Ale. It is brewed with the finest German and English Malt and Hops. Brewed for the local Stockton ports baseball team.</t>
  </si>
  <si>
    <t>Valley Brewing Apricot Ale</t>
  </si>
  <si>
    <t>Apricot Ale is a fruit beer produced using 100% Apricot fruit extract. The beer has a hint of Apricot in the nose and a sweet clean and refreshing finish.</t>
  </si>
  <si>
    <t>Valley Berry Wheat</t>
  </si>
  <si>
    <t>Valley Berry Wheat is a fruit beer produced using pure fruit extracts of Raspberry, Wildberry, Cherry and Blueberry. The beer has a wonderful fruity nose and a smooth clean finish.</t>
  </si>
  <si>
    <t>Fat City Ale</t>
  </si>
  <si>
    <t>Fat City Ale is the newest release from Valley Brewing Company. Fat City Ale is produced using only the finest 2-Row Barley and fresh Hops resulting in a crisp and refreshing flavor.</t>
  </si>
  <si>
    <t>Thunder Hole Ale</t>
  </si>
  <si>
    <t>Double Wide I.P.A.</t>
  </si>
  <si>
    <t>Double-Wide I.P.A. uses Zeus and Magnum hops for both bittering and aroma, with Ahtanum hops added solely for aroma. Two additional dry hopping regimens employ Ahtanum, Centennial, and Chinook varietals. The resulting beer â€“ not surprisingly â€“ has a hop forward aroma, redolent of peach and apricot. The assertive flavor bursts forth with citrus notes of blood orange and lemon, a caramel malt backbone serves to balance the intensity of the hops. There is little restraint in the flavor of this beer; it is certainly not for the pedestrian palate.</t>
  </si>
  <si>
    <t>Single-Wide I.P.A.</t>
  </si>
  <si>
    <t>The latest addition to the Boulevard family of year-around beers, Single-Wide I.P.A. is our take on a style that originated in 18th century Great Britain. This American version -- inspired by our Smokestack Series Double-Wide I.P.A. -- boasts a heady combination of six varieties of hops, some of which were employed for dry-hopping.</t>
  </si>
  <si>
    <t>Boulevard Irish Ale</t>
  </si>
  <si>
    <t>Irish Ale, Boulevardâ€™s spring seasonal beer, is our Midwestern tribute to the legendary red ales of old Ireland. Our recipe combines six kinds of pale and roasted barley malts to provide a rich, toasty flavor and tawny reddish hue.</t>
  </si>
  <si>
    <t>Boulevard Maibock</t>
  </si>
  <si>
    <t>5.95</t>
  </si>
  <si>
    <t>First introduced in 2008, Boulevard Maibock is a new, limited-release seasonal brew. A welcome sign of Spring, this beer is a traditional German lager, lighter in color than other bocks. Boulevardâ€™s Maibock is a distinctive, refreshing take on this springtime classic.</t>
  </si>
  <si>
    <t>Bouldevard ZÅŒN</t>
  </si>
  <si>
    <t>Boulevardâ€™s summer seasonal is our interpretation of a classic Belgian witbier. ZÅŒN (Flemish for â€œsunâ€) combines the subtle flavors of coriander and orange peel with other traditional ingredients to create a delightful, refreshing summertime brew. Available from May through August, in bottles and draught.</t>
  </si>
  <si>
    <t>Bob's '47 Oktoberfest</t>
  </si>
  <si>
    <t>Boulevardâ€™s fall seasonal beer, Bobâ€™s â€™47 Oktoberfest is a medium-bodied, dark amber brew with a malty flavor and well-balanced hop character. With this Munich-style lager we solute our friend Bob Werkowitch, Master Brewer and 1947 graduate of the U.S. Brewerâ€˜s Academy. Available from September through October in bottles and on draught.</t>
  </si>
  <si>
    <t>Hoppe Imperial Extra Pale Ale</t>
  </si>
  <si>
    <t>The simplicity of Hoppe tests the skill and ability of the brewer to create something truly majestic. We craft this much like a sculptor who uses only a hammer and chisel to shape stone into a masterpiece. Hoppe is spawned of these few essentials: barley, wheat, hops, yeast and water. This limited palette is an exercise in minimalism, with refined elements which are deliberately selected. This simple combination creates a golden shimmering brew infused with delicate aromas. The artful nature of this beer is exposed with the first taste. As the malt and hops create a composition of flavors, an elegant finish leaves an impression that your tastes will not soon forget.</t>
  </si>
  <si>
    <t>Gemini Imperial Blended Ale</t>
  </si>
  <si>
    <t>High in the winter sky, two parallel stick figures are visible &amp; known as â€œthe twins,â€ or the constellation Gemini. The astronauts of the 1960s flew as teams of two in a program named after the celestial pairing. At Southern Tier, we have our own fraternal twins, Hoppe &amp; Unearthly. Blended together &amp; placed in this vessel, the mission of our Gemini is to travel high &amp; take passengers on a journey far into the heavens.</t>
  </si>
  <si>
    <t>Victorian IPA</t>
  </si>
  <si>
    <t>Our IPA has lots of malt and hop character.  This style originated during Queen Victoriaâ€™s reign as a strong, flavorful ale, which was able to survive the ocean voyage from England to India during the British occupation.</t>
  </si>
  <si>
    <t>Burning Bird Pale Ale</t>
  </si>
  <si>
    <t>The Burning Bird is our representation of the Phoenix, our cityâ€™s namesake, a mythical bird which lived 500 years, consumed itself by fire, then was reborn from its ashes. Like the phoenix of old, this pale ale is reborn from the time when fabulous hoppy brews were more than mere myths.</t>
  </si>
  <si>
    <t>Lionshead</t>
  </si>
  <si>
    <t>Lionshead Light</t>
  </si>
  <si>
    <t>Dubble Fantasy</t>
  </si>
  <si>
    <t>Abbey ale with hints of bubble gum flavor.</t>
  </si>
  <si>
    <t>Flensburger Pilsner</t>
  </si>
  <si>
    <t>Dundee Pale Bock Lager</t>
  </si>
  <si>
    <t>Certain things seem interminable. The line at the DMV. The commencement address. Winter. 
But take heart. Even the longest, darkest winter gives way to spring and a new sense of optimism that the best is just ahead. That thoughtâ€”and an itchy wool robeâ€”sustained the monks through times of fasting. Their reward? A bock beer with the power to rejuvenate the body and the soul. That, and the opportunity to exchange the wool robe for a nice burlap one. 
So when youâ€™re stuck in the middle of that seemingly endless glass of mediocre beer, be optimistic. A Dundee Pale Bock awaits.
A traditional German Maibock with a deep, golden color, malty-sweet aroma, and clean finish from Magnum and Czech Saaz hops.</t>
  </si>
  <si>
    <t>More and more weâ€™re becoming a nation of milquetoasts. And nowhere is that more evident than in our beerâ€”puny liquids without calories, carbs, or cojones. 
But it neednâ€™t be that way, my friend! Sure, we donâ€™t want to make a living shoveling coal or washing clothes on a rock. But we can recapture the more robust spirit of a time gone by.
Dundee Porter is a throwback to a different eraâ€”when times were tough and so were the people. They drank big beers, slapped each other on the back, and toasted the good lifeâ€”even though they only saw it from a distance. 
With Dundee Porter, you can get a taste of it.
Big and malty flavor from aromatic dark-roasted grains balanced by a subtle hint of hops. Deep color and rich caramel flavor.</t>
  </si>
  <si>
    <t>Dundee Wheat Beer</t>
  </si>
  <si>
    <t>Senator Joseph McCarthy. The Hollow Earth Society. Members of the Spanish Inquisition. All convinced they were blessed with the gift of clarity. And proof that clarity might be overrated. 
Sometimes, being unclearâ€”and a little flexibleâ€”is a good thing. Like when you are looking for the perfect refreshment. Dundee Wheat Beer combines wheat and yeast into a refreshing hefeweizen-style brew. Unfiltered, so it is slightly cloudy and pleasantly unclear. 
So the next time youâ€™re convinced youâ€™re right about what youâ€™ve been drinking, give a little â€œunclarityâ€ a try.
An American-style, unfiltered wheat beer. Pale straw in color with a light cloudiness from carefully selected wheat and yeast. Pleasant spicy malt aroma and a crisp hop finish.</t>
  </si>
  <si>
    <t>Dundee Pale Ale</t>
  </si>
  <si>
    <t>Behold the hop. A flower, but too unsightly to be used for decoration. The ugly duckling of the flower family. 
Oh, but the secret it holds. Soak it in some water with the right companions and it surrenders its bouquet to use a corny flower metaphor. That unique hop flavor is the difference between a fine pale ale and more ordinary beers. 
Dundee Pale Ale understands the secret of the hop flowerâ€”the power to turn an ordinary beer into something extraordinary. 
And the power to make you indescribably hoppy. 
A wonderfully balanced true pale ale. Cascade, Tomahawk, and Amarillo hops create a citrusy aroma with a smooth, crisp finish. A subdued malt character nicely complements the hop complexity and produces an orangey amber hue.</t>
  </si>
  <si>
    <t>Dundee India Pale Ale</t>
  </si>
  <si>
    <t>It takes a bit of seasoning to understand that bitter can be a good thing. 
When youâ€™re a child, you want everything to be sweet. When youâ€™re a teenager, you want everything to be sweeeeet. But when you get a bit wiser and acquire some taste, you realize that bitter is an excellent alternative. Itâ€™s a sign of complexity. Itâ€™s a sign of maturity. Itâ€™s a sign of the times. Face it, modern life demands a little bitterness every once in a while. 
When you are in the mood for something bitter, Dundee IPA is hop bitterness at its finest. As the youngsters would say, thatâ€™s sweet.
An aggressively hopped IPA brewed with Amarillo and Simcoe hops. Blended Crystal malts balance the flavors with a distinctive spicy aroma and a long, crisp finish.</t>
  </si>
  <si>
    <t>Dundee Festive Ale</t>
  </si>
  <si>
    <t>So did you ever ask yourself...what exactly is there to be festive about during the holidays? Your brother in-law snoring on the air mattress? (Boy, letâ€™s hope thatâ€™s snoring.) The variety of toys with realistic sound effects? Fruit cake?
Dundee Festive Ale may be one of the few exceptions. One sip of the carefully matched seasonal spices and you realize that the holidays are worth paying...waiting for.
Oh, there may be one other thing to be festive about. Thereâ€™s a 13 to 1 chance against your brother in-lawâ€™s plane leaving on time. But at least thereâ€™s a chance.
Festively hearty and full bodied with a mild nutmeg, allspice, cinnamon, and orange peel spice character and subtle crystal malt flavor.</t>
  </si>
  <si>
    <t>Dynamo Copper Lager</t>
  </si>
  <si>
    <t>If malt and hops are the two poles of brewing, this beer is the gently spinning sweet spot between them. First, youâ€™ll notice the spicy aromas of Perle and Hallertau hops. Then - wipe the foam off the tip of your nose - dive into the toasty flavors of Vienna and Munich malts. Dynamo starts strong and finishes crisp and smooth. The balanced flavors, aromas, and even the coppery-red tones of this beer go great with everything. Fear no pairing. The best time to enjoy Dynamo is when youâ€™re thirsty.
Dynamo Copper Lager goes great with pizza, neighborhood block parties, spring rolls, first dates, football games, whiskey, tapas, the Sunday newspaper, late-night burritos, veggie omelets, business lunches, grilled mushrooms, pretzels, political debate, corn-on-the-cob, classic sci-fi flicks, mixed greens, campfires, salmon, billiards, cherry pie, rock shows, pumpernickel, salsa, grand openings, peanuts, sewing bees, extra sharp cheddar cheese, and holidays.</t>
  </si>
  <si>
    <t>Flywheel Bright Lager</t>
  </si>
  <si>
    <t>The kinetic beauty of spicy hops grabs you by the nose and lets you know: this is German-inspired beer. A mild, bready malt sweetness greets you at the lips, smoothing the crisp hop flavors. Flywheel is meant for bombastic celebrations of singing voices and clamoring mugs. But then, that first contented moment of happy hour is uniquely celebratory as well.
Flywheel Bright Lager goes great with hot dogs, guitar jams, stir fry, bowling, taco salad, house warmings, baked potatoes, Saturday morning cartoons, tequila, gouda cheese, karaoke, bagel &amp; schmear, Euchre, fresh berries, asparagus, 16-inch softball, sushi, darts, Pad Thai, family reunions, pb&amp;j, flan, romantic weekend getaways, garlic bread, pay raises, nachos, baby showers, fondue, and Frisbee golf.</t>
  </si>
  <si>
    <t>CD-Pils</t>
  </si>
  <si>
    <t>Saint Arnold Amber Ale</t>
  </si>
  <si>
    <t>A well balanced, full flavored, amber ale. It has a rich, malty body with a pleasant caramel character derived from a specialty Caravienne malt. A complex hop aroma, with a hint of floral and citrus comes from a combination of Cascades and Liberty hops. It has a rich, creamy head with a fine lace. The light fruitiness, characteristic of ales, is derived from a proprietary yeast strain. 
Saint Arnold Amber Ale is best consumed at 50 - 55Â° Fahrenheit.</t>
  </si>
  <si>
    <t>Elissa IPA</t>
  </si>
  <si>
    <t>A traditional India Pale Ale, the Elissa IPA is very hoppy with a properly balanced malty body. Elissa has huge hop additions in the kettle that give it a wonderful bitterness and is then dry-hopped in the fermenter to create the pleasant floral, hoppy nose. Our reverse osmosis water makes the bitter very soft with no harsh notes to it. The maltiness is derived from British Maris Otter malt. Its rich flavor stands up to the hops that would otherwise dominate this beer. The Elissa is an authentic version of an India Pale Ale (IPA) style.</t>
  </si>
  <si>
    <t>Saint Arnold Spring Bock</t>
  </si>
  <si>
    <t>An authentic, German-style Bock, celebrating the coming of spring. This strong, deeply flavored lager has been aged to create a smooth, malty taste with a hint of sweetness. A light addition of German hops balances the malt flavor. 
Saint Arnold Spring Bock is best consumed at 40Â° Fahrenheit.</t>
  </si>
  <si>
    <t>Jasparilla</t>
  </si>
  <si>
    <t>Brilliantly golden, Jasperilla is a unique take on an old ale. Biscuity malt flavors meld with subtle plum and berry notes, produced by a special blend of English Old Ale and Chico yeasts. Brewed once a year, and aged for six months prior to release, the Jasperilla is smooth despite its 9% abv.
Jasper dressed as Hosehead from Strange Brew
We named this beer after our dog Jasper because he has brought so much joy to our lives. We got Jasper from a local dog rescue group called Mixed Breed Rescue. He has been a constant source of smiles and kept our spirits high through many late nights and long hours at the brewery.
Jasperilla is so good and smooth that you'll beg like a dog for more, roll over for a belly rub, howl at the moon...you get the picture.</t>
  </si>
  <si>
    <t>Jever Pilsener</t>
  </si>
  <si>
    <t>A Norther German (Friesian) Pilsener that is cattegoristic of the style. It is a little more hoppy than Czech pilseners giving it a more herb (bitter?) flavor.</t>
  </si>
  <si>
    <t>WernesgrÃ¼ner Pils Legende</t>
  </si>
  <si>
    <t>A classic German-style Pils</t>
  </si>
  <si>
    <t>Fauerbach Amber Lager</t>
  </si>
  <si>
    <t>Gran Met</t>
  </si>
  <si>
    <t>Our Gran Met (Grand Master) is an Ale made from our Propriatery yeast from a small brewery in Belgium. We use Cane and Beet sugar, along with German Pilsner Malt to create the unique flavor of this age old style. We also use a unique fermentation process of slowly adding the sugars to the fermentation during fermentation. This allows the yeast to more slowly ferment the beer without overloading the yeast. This process allows for a more clean, tight flavor profile.10% alc by vol. 
Bottle Conditioned and Refermented.</t>
  </si>
  <si>
    <t>White Magick of the Sun</t>
  </si>
  <si>
    <t>This Wheat ale is made with a little Voodoo Twist. We use our house Belgian Ale yeast and add the average unmalted wheat, wheat, barley,raw oats, malted rye and just add more of each. Hopped evenly and spiced with coriander, bitter and sweet orange peel, juniper berries, 12 varieties of peppercorns,lemon grass and caraway. About 6.75% alc by vol. 
Bottle Conditioned and Refermented.  NOT A WIT BIER!!! Just stuff we like in beer that goes great with food. 
This beer is to be the answer to those hot summer days. Blows away carbonated water!!!!!</t>
  </si>
  <si>
    <t>Voodoo Love Child</t>
  </si>
  <si>
    <t>This is our Gran Met Ale aged on intimate Passion Fruit, Raspberry and Michigan Tart Cherry. Lightly spiced with passion. Light Reddish hue and with a alcohol strength of 10% and nicely carbonated in the bottle. 
Again Bottle Conditioned and Fermented.  
Enjoy a couple and have your own Voodoo Love Child later!!!</t>
  </si>
  <si>
    <t>Black Magick</t>
  </si>
  <si>
    <t>This is an Imperial Stout that is Brewed to great strength and complexity. We then gently age that beer in Elaigh Craig 13 1/2 year old Bourbon Barrels for 1 yr. and then primed and bottled to bottle condition for continued aging and celler life. Black Magick should be able to be aged up to about 5 years, to heighten the complexity and smooth nature of this beer. This beer should be opened to breath, pour into snifter and enjoy at 55-60 F. 
This is a truly Barrel aged ale and is not to have a large carbonation. We bottle condition it to achieve cask like characteristics.</t>
  </si>
  <si>
    <t>4 Seasons IPA</t>
  </si>
  <si>
    <t>India Pale Ale is a wonderful example of marriage.  Bitter Hops and Boasting Barley come together to make one of the most sought after ales of the Craft Beer masses. Bottle Conditioned and Refermented.</t>
  </si>
  <si>
    <t>Big Black Voodoo Daddy</t>
  </si>
  <si>
    <t>This is our Imperial Stout that we age in conditioning tanks with oak staves.  This adds a classic character of old world aging with out the Bourbon tones. This black ale is about 12% alc. and very rich in roasted and chocolate malt tones.  Velvety smooth and able tobe aged for years. For now this will be a Seasonal Beer Offering. 
All Beers to be bottle conditioned and Refermented.</t>
  </si>
  <si>
    <t>PILZILLA</t>
  </si>
  <si>
    <t>Pilzilla is a beer that I've been brewing for years. Each year it gets bigger and bigger. Nicknamed \The beer that took over Tokyo\". It is an unfiltered Keller Bier. Nicley hopped at this point with 9 different kinds of hops at 10 additions and about 6.75 % alc. Each year we will add another variety of hop and bump the alc a bit. This is listed on Beer Advocate as the highest rated Kellerbier in the world. 
Bottle Conditioned and Refermented. 
This is not your average pilsner</t>
  </si>
  <si>
    <t>Wynona's Big Brown Ale</t>
  </si>
  <si>
    <t>This is named after a song that sparked the idea to make this ale. Brown ales seem to be there, but not really there, do you know what I mean? Well that won't be the mistake with Wynona! We Voodooed out this style and added more that's what we say. Mildly hoppy and smooth with hints of chocolate and tons of brown malt to let you know it's there. Currently 7.3% by vol. 
Bottle conditioned and Refermented. 
Get down with the brown, You'll be Happy You Did!!</t>
  </si>
  <si>
    <t>Fauerbach Export</t>
  </si>
  <si>
    <t>Actually a Dortmunder/Export style</t>
  </si>
  <si>
    <t>Esser's Best</t>
  </si>
  <si>
    <t>German Style Lager</t>
  </si>
  <si>
    <t>Esser's Cross Plains Special</t>
  </si>
  <si>
    <t>Hannen Alt</t>
  </si>
  <si>
    <t>Classic German Alt</t>
  </si>
  <si>
    <t>Capital Bavarian Lager</t>
  </si>
  <si>
    <t>Munich Helles style Lager</t>
  </si>
  <si>
    <t>Potbelly Porter</t>
  </si>
  <si>
    <t>Our Porter has a deep dark color and a light creamy head. The aroma and flavor lingers of burnt grains and roasted coffe. We hope you enjoy this special brew.</t>
  </si>
  <si>
    <t>Celebration Wheat</t>
  </si>
  <si>
    <t>A nice traditional cloudy wheat beer. It is light in color with a banana and yeasty fragrance. This would go nice on a hot summer day or anytime you want a refreshing drink.</t>
  </si>
  <si>
    <t>Lucky 393 Grand Cru</t>
  </si>
  <si>
    <t>This beer is medium dark in color but it has a light body and a smooth mouthfeel. Coriander and orange will surround your senses and keep you coming back for more.</t>
  </si>
  <si>
    <t>Eislin Dubbel</t>
  </si>
  <si>
    <t>The Dubbel is a nice brown creamy sweet, malty and strong ale. It is a traditional Belgian dubbel ale with a secondary fermentation. This complex ale has many flavor characteristics. At 8% abv you will notice a slight alcohol warmth at the finish .</t>
  </si>
  <si>
    <t>Dead Man Walkin' IPA</t>
  </si>
  <si>
    <t>This extra hoppy ale is characteristic of the classic pale ales. Using the very flavorful Mount Hood and Liberty hops we have created classic IPA goodness every sailor knows.</t>
  </si>
  <si>
    <t>Anne Bonny Irish Stout</t>
  </si>
  <si>
    <t>How about trying a glass of traditional Irish stout. Our stout however is not particularly dry and has overtones of dark chocolate and toffee. The infused nitrogen gives a wonderful cascading effect in the glass and a rich, creamy head. Particularly tasty when paired with our oysters on the half shell.</t>
  </si>
  <si>
    <t>Capital Island Wheat</t>
  </si>
  <si>
    <t>Capital Rustic Ale</t>
  </si>
  <si>
    <t>Capital Oktoberfest</t>
  </si>
  <si>
    <t>Capital Prairie Gold</t>
  </si>
  <si>
    <t>Capital U.S. Pale Ale</t>
  </si>
  <si>
    <t>American Brown Ale</t>
  </si>
  <si>
    <t>Every winter 300 hardy Telemark skiers converge at Mt. Bohemia and the Porcupine Mountains ski areas for three days of back country touring, lift served high speed runs, chili cook offs, and dancing and beer drinking to Finnish Reggae, Bluegrass, or whatever else comes out of the woodwork. Steve brews this hoppy American Brown Ale in honor of his good friends and ski buddies from all over the Midwest and Canada who attend. Rich, malty, and dry-hopped to perfection. Available December through March.</t>
  </si>
  <si>
    <t>McGilligans IPA</t>
  </si>
  <si>
    <t>India Pale Ales, or IPAâ€™s, were brewed for British soldiers stationed in India. These ales needed to higher in alcohol and have more hops than normal to survive the long journey, and ours is no exception. Brewed with Belgian and German malts and dry hopped with loads of Cascades, our version honors our friend who had his own grueling journey involving a boat and cold water!</t>
  </si>
  <si>
    <t>Paris-Roubaix Pale Ale</t>
  </si>
  <si>
    <t>Named after one of the longest running bicycle races in France and aptly nicknamed \The Hell Of The North\"</t>
  </si>
  <si>
    <t>The Livery Dunkel Weizen</t>
  </si>
  <si>
    <t>This dark version of our Hefe Weizen retains the banana and clove flavors from the yeast and also has a richer malt flavor. Available November through April</t>
  </si>
  <si>
    <t>Double Paw</t>
  </si>
  <si>
    <t>A single malt and single hop version of an American Brewers classic style. This is definitely our hoppiest beer and quickly becoming a hop head cult classic!</t>
  </si>
  <si>
    <t>Ginger Tom</t>
  </si>
  <si>
    <t>An old fashioned style ginger beer brewed naturally with honey, malt, lemon and fresh root ginger, leaving you with a refreshing crisp zesty flavour.</t>
  </si>
  <si>
    <t>Yorkshire Brown</t>
  </si>
  <si>
    <t>Brewed in the style of Northern England, this brown ale is dark and rich, with just a hint of chocolate malt and East Kent Golding hops in the finish.</t>
  </si>
  <si>
    <t>Hoppy Chick</t>
  </si>
  <si>
    <t>Named for mug club member and local jewelry maker, Angie Caldwell. English Maris Otter pale malt, English Crystal malt, and a blend of English and North American hops create this amber, hoppy IPA with just the right balance.</t>
  </si>
  <si>
    <t>Cousin Jax</t>
  </si>
  <si>
    <t>Way up in the Keewenaw Peninsula in Michigans UP, Mt. Bohemia ski area has a powder run hidden at the top called \Cousin Jack\" (named after the Cornish miners)that winds its' way steeply through the rocks and trees. AAAHHH WINTER!!! Double the Belgian Malt</t>
  </si>
  <si>
    <t>Bourbon Barrel Aged Cousin Jax</t>
  </si>
  <si>
    <t>The Livery Hefe Weizen</t>
  </si>
  <si>
    <t>A lightly hopped, refreshing, Bavarian style wheat ale that has hints of banana and clove in the finish. Available May until October.</t>
  </si>
  <si>
    <t>Thoms Special Ale</t>
  </si>
  <si>
    <t>This deep copper colored Ale is named after Steve's homebrew buddy Thom Phillips, who has had a part in helping to formulate some of the final Ale recipes at the Livery. Hints of caramel make their way through the aromatic bitterness of Centennial hops.</t>
  </si>
  <si>
    <t>Old Cedar</t>
  </si>
  <si>
    <t>Named after a drawing of an old cedar tree growing out of a cliff on the Lake Superior shoreline done by friend and artist Ladislav Hanka, this beer is copper colored and hopped with American Centennial and English East Kent Golding hops.</t>
  </si>
  <si>
    <t>Laughing Dragon</t>
  </si>
  <si>
    <t>Named for our friend and patron Tad Eastman, whose Laughing Dragon Tie-Dye studio puts out our fabulous shirts-each one an individual work of art signed by Tad! Reddish Amber in color, this beer has a very bold Chinook hop character.</t>
  </si>
  <si>
    <t>Herb Superb</t>
  </si>
  <si>
    <t>This India Pale Ale is brewed with English Maris Otter pale malt and Chocolate malt, giving it a dark color and is generously hopped with English Fuggles hops. Named for mug club member and brewery supporter Herb Caldwell.</t>
  </si>
  <si>
    <t>Bluejackets Best</t>
  </si>
  <si>
    <t>This is a single malt-English pale, and single hop-English Fuggles, India Pale Ale with a rich golden color and spicy finish. Named for brewery supporters John and Cindy Bundick, with reference to John's service on a submarine.</t>
  </si>
  <si>
    <t>The Livery Kilt Tilter</t>
  </si>
  <si>
    <t>Our version of a Scotch Ale is made with a portion of peat smoked barley. Very malty, with a subtle smoky finish. Also available in a barrel aged version.</t>
  </si>
  <si>
    <t>Maillot Jaune</t>
  </si>
  <si>
    <t>Maillot Jaune, or \Yellow Shirt\"</t>
  </si>
  <si>
    <t xml:space="preserve"> this ale is also available barrel aged. Steve swears that he does not use any performance enhancing drugs in the production of this beer!"</t>
  </si>
  <si>
    <t>555 IPA</t>
  </si>
  <si>
    <t>A true North American IPA! All North American malts, Northwest Mt. Hood hops, and American Ale yeast all blend for a perfectly balanced bitter ale.</t>
  </si>
  <si>
    <t>Verchuosity</t>
  </si>
  <si>
    <t>Brewmaster Steve took his Belgian Amber Ale and re-fermented it in a merlot cask with 100# of sweet Michigan cherries from Husteds Farm Market. He than moved the resulting beer into another cask with 30# of tart cherries. 5 fermentations due to wild yeast and 9 months later, we have our version of a Belgian Kriek. Named after our good friend and musician, April Verch.</t>
  </si>
  <si>
    <t>Imperial Czech Premium Lager</t>
  </si>
  <si>
    <t>Sierra Nevada Kellerweis</t>
  </si>
  <si>
    <t>Local 2</t>
  </si>
  <si>
    <t>Barrel Aged Synapse ESB</t>
  </si>
  <si>
    <t>Extra Special Bitter, or ESB, were the benchmark beers for British brewers to serve to their special customers. Brewed with British pale and crystal malt, this reddish copper beer finishes with a subtle dose of English Fuggles hops.</t>
  </si>
  <si>
    <t>Hopfen Weisse</t>
  </si>
  <si>
    <t>Schneider &amp; Brooklyner Hopfen-Weisse is a collaboration between brewmasters Hans-Peter Drexler of the Schneider Weissbier Brewery and Garrett Oliver of the Brooklyn Brewery. Garrett and Hans-Peter have long admired each others beers. Now together they bring you a new sensation, a pale weissbock robustly dry-hopped with the Hallertauer Saphir variety grown in the fields near the Schneider brewery. Hoppy, zesty and supremely refreshing, Scheider &amp; Brooklyner Hopfen-Weisse is a delicious blend of Bavarian craftsmanship and American ingenuity.</t>
  </si>
  <si>
    <t>South County American Ale</t>
  </si>
  <si>
    <t>6.33</t>
  </si>
  <si>
    <t>This American style amber ale will be our opening release and house beer for SCBC. AmericAle is smooth and diverse all in one shot. With a medium malt body and fresh hop aroma we hope you enjoy drinking it as much as we do making it.</t>
  </si>
  <si>
    <t>South County Munich Dunkel Lager</t>
  </si>
  <si>
    <t>Crisp and smooth. This beer is deep amber in color. Toasty, malty flavor. Full-bodied with a clean finish.</t>
  </si>
  <si>
    <t>Brigantine Smoked Porter</t>
  </si>
  <si>
    <t>8.54</t>
  </si>
  <si>
    <t>Our Brigantine Smoked Porter, much like the high seas, can be a wild ride. This beer is dark brown and full bodied with roasted tones and a hint of chocolate. As if that weren't enough it finishes with a smoked flavor that seems right at home during cooler months here in Southern York County.</t>
  </si>
  <si>
    <t>Planet Bean Coffee Stout</t>
  </si>
  <si>
    <t>Brewed to give the stout a smoother, almost slick, mouthfeel with a nice finish of coffee provided by Cumberland Coffee and Tea Company. Dark malts are used to give this beer a very complex roast flavor. Lower bittering rates ~30 IBUâ€™s helps put the flavor highlighting the maltiness, and roasted malt. ABV is coming in around 7% on this one!</t>
  </si>
  <si>
    <t>Big Swell IPA</t>
  </si>
  <si>
    <t>India Pale Ale was developed in Burton, England, as a \Super-Premium\" hoppy pale ale around 1800. The extra strength in alcohol and hops helped preserve the beer on its long export journeys to India and beyond. The style developed a following worldwide. Its flavor begins with a smooth</t>
  </si>
  <si>
    <t>Maui Coconut Porter</t>
  </si>
  <si>
    <t>Our Coconut Porter is a classic robust porter spiced with all natural toasted coconut.  It is black in color and crowned with a creamy, dark tan head.   It begins with a malty-toasted coconut aroma followed by a rich, silky feel with tastes of dark malt, chocolate, and hints of coffee.  It then finishes with flavors of  toasted coconut and hoppy spice to balance the finish.</t>
  </si>
  <si>
    <t>Bikini Blonde Lager</t>
  </si>
  <si>
    <t>Our lightest beer, made from 100% malted barley. This blonde lager is what sailors really swam to shore for; it's light, with very little bitterness and a slight malt finish.</t>
  </si>
  <si>
    <t>Budweiser Budvar (Czechvar)</t>
  </si>
  <si>
    <t>Our Czech Premium Lager is beer for light beer lovers. The most gentle heads of the high quality Å½atec hop, virgin clear natural water and granules of selected species of Moravian barley make it the beverage of real experts. 
The 700-year long tradition in production of ÄŒeskÃ© BudÄ›jovice beer and the unique, 90-day period of maturity increase its unique character. You can taste Budweiser Budvar Czech Premium Lager with all your senses. First of all you will delight your eyes with its beautiful colour and rich dense foam, then you will feel the fine aroma of the hops, in your palm you will stroke the dewy glass and, in the end, you will taste the fine to medium strong bitterness. You will remember well, our perfect lager.</t>
  </si>
  <si>
    <t>Round Barn Amber Ale</t>
  </si>
  <si>
    <t>Our Amber Ale is a deep, copper ale with rich notes of caramel balanced with a hop finish, making it a great all-around beer that pairs well with roasted meats or a favorite sandwich. Round Barn beer is bottle conditioned, decant into a pint glass before drinking for the best taste experience.</t>
  </si>
  <si>
    <t>Round Barn Cocoa Stout</t>
  </si>
  <si>
    <t>Our Cocoa Stout boasts a beautiful black body and tan head with notes of roasted barley, coffee, and bittersweet chocolate. Enjoy with dessert â€¹ especially good in a float with vanilla ice cream. Round Barn beer is bottle conditioned, decant into a pint glass before drinking for the best taste experience. Contains lactose (milk sugar).</t>
  </si>
  <si>
    <t>Round Barn KÃ¶lsch Style</t>
  </si>
  <si>
    <t>Our KÃ¶lsch style beer is a golden-blonde ale that is our version of Cologne's native style. Soft, subtle maltiness and a clean finish make it a great thirst-quencher. KÃ¶lsch pairs well with spicy foods, or by itself. Enjoy with friends and in good health. Round Barn beer is bottle conditioned, decant into a pint glass before drinking for the best taste experience.</t>
  </si>
  <si>
    <t>Round Barn Summer Wheat</t>
  </si>
  <si>
    <t>An unpretentious American pale wheat beer, our Summer Wheat pours a cloudy golden-orange, just like a sunset over Lake Michigan. Its assertive wheat flavor is complimented with hints of citrus zest. Garnish with a slice of orange or lemon. Round Barn beer is bottle conditioned, decant into a weizen glass before drinking for the best taste experience.</t>
  </si>
  <si>
    <t>Round Barn Winter Wheat</t>
  </si>
  <si>
    <t>Our Winter Wheat is a rich, brown beer with hints of caramel and citrus creating a warming yet refreshing winter beer. Enjoy with Cajun or spicy cuisine. Round Barn beer is bottle conditioned, decant into a pint glass before drinking for the best taste experience.</t>
  </si>
  <si>
    <t>75 Minute IPA</t>
  </si>
  <si>
    <t>Johnny Cask has entered the building! Weâ€™ve retrofitted a 15 barrel tank to perfectly produce a very special cask conditioned ale (so, we have a little time to play around during winters at the Delaware coast). This beer, known as Dogfish Head 75 Minute IPA is a blend of 60 and 90 Minute IPAs with a special whole leaf cascade dry-hopping session.</t>
  </si>
  <si>
    <t>Six Rivers IPA</t>
  </si>
  <si>
    <t>King's Peak Porter</t>
  </si>
  <si>
    <t>King's Peak Porter is deep mahogany in color and has a full-bodied malty flavor. Hints of chocolate malt are easily detectable.
Topped with a tan creamy head, this beer has a definite hop character that nicely balances its mild bitterness. 
King's Peak is the highest point in the state of Utah at 13,528 feet, located in northeastern Utah in the Uinta Mountains.</t>
  </si>
  <si>
    <t>3 Monts</t>
  </si>
  <si>
    <t>Back Road Ale</t>
  </si>
  <si>
    <t>Back Road Brewery's flagship beer, and first original recipe of 1997, is also our house beer.  This mildly hopped copper colored brew has a rich smooth taste.  Hop varieties such as Styrian Goldings and English Fuggles are used to balance the beers maltiness.  A technique called dry hopping is used after fermentation to add fresh herbal aroma.  It is a great session beer and was made to satisfy a wide variety of palates.  Drink and enjoy LaPorte County's first production craft beer.</t>
  </si>
  <si>
    <t>Belle Gunness Stout</t>
  </si>
  <si>
    <t>A notorious drink that's as dark as its' namesakes history!!  It is named after the infamous LaPorte, Indiana serial killer herself, Belle Gunness of 1908.  This Irish-style dry stout is amazingly smooth to drink.  You will taste chocolate, coffee and roasty flavors in every sip.  Don't be afraid of the dark.  A true dark beer lover would die to try it.  It definitely would not kill you to dig some up.</t>
  </si>
  <si>
    <t>Back Road American Pale Ale</t>
  </si>
  <si>
    <t>If you are looking for a straight shooting quaffable beer with plenty of hops, this is it.  Straw colored from plump North American 2-row malted barley and deliciously hopped with Cascades from the USA, any patriot can enjoy this beer.  Cascade hops have a pleasant taste and fresh smell best described as florally or mildly citrusy.  A nice balance is struck between the malt and hops.  So how about it Yank?  Put that capitalism to work and buy some today!</t>
  </si>
  <si>
    <t>Midwest IPA</t>
  </si>
  <si>
    <t>It means India Pale Ale.  It's all about the hops on this one.  Brewers use hops to add bitterness and aroma to their beers.  If not for hops your beer would be too sweet.  Our IPA uses plenty of Chinook and Columbus hops from the Pacific Northwest.  The flavor can best be described as strong resiny grapefruit.  The long drawn out hop flavor is essential to the character of the beer.  So smack your buds on this one all you HOP HEADS.</t>
  </si>
  <si>
    <t>Millennium Lager</t>
  </si>
  <si>
    <t>A classic pilsner.</t>
  </si>
  <si>
    <t>Maple City Gold</t>
  </si>
  <si>
    <t>No, there is no maple flavor here, just a great beer with a good name.  LaPorte, Indiana is known as the \Maple City\" because of its trees.  This German style Oktoberfest lager beer has a golden copper color and intense malty flavor.  We make this beer 4 times a year</t>
  </si>
  <si>
    <t>LaConner Pilsener</t>
  </si>
  <si>
    <t>Estrella Levante Clasica</t>
  </si>
  <si>
    <t>2011-07-14 08:52:30</t>
  </si>
  <si>
    <t>Goose Island Imperial IPA</t>
  </si>
  <si>
    <t>Goose Island Midway IPA</t>
  </si>
  <si>
    <t>Night Stalker</t>
  </si>
  <si>
    <t>Crooked Tree IPA</t>
  </si>
  <si>
    <t>Inspired by West Coast I.P.A.'s, but brewed with Michigan style. The Crooked Tree is heavily dry hopped to give it a big aroma of pine and citrus. The flavors are big, yet very balanced between fresh hops and malt. Often described as \grapefruit\" our hops give this beer an excellent fruit flavor that finishes dry</t>
  </si>
  <si>
    <t xml:space="preserve"> and clean. It will pour a nice deep copper color with a bit of haziness. Because of our almost patented \"Intense Transfer Methods\" our Crooked Tree has won several medals in the India Pale Ale category."</t>
  </si>
  <si>
    <t>El Toro Negro Oatmeal Stout</t>
  </si>
  <si>
    <t>Tumbleweed IPA</t>
  </si>
  <si>
    <t>A GOLD MEDAL WINNER at the Great American Beer Festival, beating out 98 other IPA's and chosen as the best IPA in the country! It's amber color and incredible hoppy aroma will keep you coming back for more. R-U-HOPPY?</t>
  </si>
  <si>
    <t>Behemoth Barley Wine</t>
  </si>
  <si>
    <t>Broodoo</t>
  </si>
  <si>
    <t>Alpha Klaus Xmas Porter</t>
  </si>
  <si>
    <t>Munsterfest</t>
  </si>
  <si>
    <t>Drunk Monk Hefeweizen</t>
  </si>
  <si>
    <t>Timmermans  Faro</t>
  </si>
  <si>
    <t>Timmermans Forest Fruit</t>
  </si>
  <si>
    <t>Timmermans Framboise</t>
  </si>
  <si>
    <t>Timmermans PÃªche</t>
  </si>
  <si>
    <t>Timmermans Gueuze</t>
  </si>
  <si>
    <t>Timmermans lambicus Blanche</t>
  </si>
  <si>
    <t>Timmermans Kriek</t>
  </si>
  <si>
    <t>Martin's Pale Ale</t>
  </si>
  <si>
    <t>Descent Imperial Abbey Ale</t>
  </si>
  <si>
    <t>Beer Description:
This deep amber Imperial Abbey Ale melds malt and earth, spice and fruit to create a wonderful vehicle to wind down the day. Belgian yeast contributes flavor notes that accent the raisins and grains of paradise used in the brewing process. With strength and stamina, DESCENT is deliberately impetuous in its mission.</t>
  </si>
  <si>
    <t>Anchor Witbier with Brettanomyces</t>
  </si>
  <si>
    <t>This Belgian witbier begins with equal parts malted wheat and pale barley to create its traditional cloudy white appearance. The addition of Brettanomyces gives ANCHOR its trademark \green apple\" or \"horse blanket\" aroma and lends tartness to the flavor and finish. At over 6% ABV</t>
  </si>
  <si>
    <t>Pugsley's Signature Series XXXX IPA</t>
  </si>
  <si>
    <t>9.25</t>
  </si>
  <si>
    <t>XXXX IPA is a non-traditional American IPA with a brilliant copper color and the classic citrus nose of Cascade hops. This beer demonstrates a unique balance of malt-inspired, delicate red grapefruit sweetness and lingering hop dryness. The OG and final ABV provide the structure and body to balance the harmony of distinct flavours. Cascade, Warrior, Summit and Glacier Hops are used for bittering and Cascade Hops are added for dry hopping after fermentation. This hop blend is well balanced with Malted Wheat, Pale Ale, Crystal, and Caramalt Malts. To fully enjoy all the flavours, this ale is best drunk at 55 degrees Fahrenheit. This beer pairs well with Cajun dishes, blackened fish, and BBQ. XXXX draws its name from the British brewing convention of using Xâ€™s to denote style. 70 BUâ€™s, 1.092 OG, 9.25% ABV.</t>
  </si>
  <si>
    <t>Harpoon Winter Warmer</t>
  </si>
  <si>
    <t>Winter Warmer was Harpoonâ€™s first seasonal beer.  It was designed to be enjoyed during the holiday season. 
When you bring a glass of this dark copper ale to your lips to take your first sip you will notice the aroma of cinnamon.  There is no aromatic hop added that might overpower the distinct spice scent.  The medium body of this beer is formed from caramel and pale malts.  These create enough body to support the spices without making the beer excessively rich.  Bittering hops are added to counter the sweetness of the malt and spice.  The finish of the beer is a blend of cinnamon and nutmeg.  The combination of these two spices results in a balanced, pumpkin-pie flavor. 
The overall character is a smooth, medium bodied ale spiced with cinnamon and nutmeg</t>
  </si>
  <si>
    <t>Imperial Mokah Blended Stout</t>
  </si>
  <si>
    <t>A Jahva-Choklat hybrid.</t>
  </si>
  <si>
    <t>Firestole Pale 31</t>
  </si>
  <si>
    <t>One of the most award-winning American style pale ales in the country. This is the American beer style that started a revolution in taste. Weâ€™ve taken the classic British pale ale and elevated it with a wonderful dose of northwest American hops. A crisp floral hop aroma precedes a medium-bodied clean finishing ale.</t>
  </si>
  <si>
    <t>Union Jack India Pale Ale</t>
  </si>
  <si>
    <t>The newest member of the Firestone family, Union Jack is the aggressive IPA that youâ€™ve been searching for. Citrus, pineapple, and a full chewy malt profile finish clean on your palate. Over 70 IBUs and 7.5% alcohol by volume, Union Jack wonâ€™t have any problem competing with the big India Pale Ales. A beer true to its origins; deeply hopped and bolstered for a long voyage.</t>
  </si>
  <si>
    <t>Great Divide Belgica</t>
  </si>
  <si>
    <t>The Roman name for the Low Countriesâ€“is a marriage of the best in American and Belgian brewing traditions. Belgian pilsner malt, a generous amount of American and European hops and a unique Belgian yeast strain combine to give Belgica big notes of citrus and spice, creating a lively concoction perfect for spring in the Rockiesâ€“or the Ardennes.</t>
  </si>
  <si>
    <t>Great Divide Dunkel Weiss</t>
  </si>
  <si>
    <t>Think of it as a hefeweizenâ€™s older brother. A hearty mix of wheat and dark German barley malts gives it a medium body and muddy brown hue, while our proprietary yeast strain provides the signature notes of banana and clove. If you like wheat beers, come to the Dunkel side. You wonâ€™t be disappointed. Just donâ€™t put any lemon in it.</t>
  </si>
  <si>
    <t>Great Divide Saison</t>
  </si>
  <si>
    <t>Our homage to the beers that have quenched the thirst of Belgian farm workers for centuries. Brewed with barley, wheat and rice and fermented at high temperatures with a special blend of four different yeast strains, Saison is fruity and slightly tart, with a dry finish that makes it that rarest of treatsâ€“a beer as refreshing as it is complex.</t>
  </si>
  <si>
    <t>Restoration Pale Ale</t>
  </si>
  <si>
    <t>Abita Restoration Pale Ale was created after the back-to-back hurricanes devastated Louisiana. With your help, the abita Brewing Company raised over $500,000 for hurricane relief. This brilliant, golden pale ale has a rich body, mild bitterness and a snappy, fresh citrus hop flavor and aroma. Cold filtered and brewed in small batches using no additives or preservatives, the Abita Company is proud to be Louisiana True.</t>
  </si>
  <si>
    <t>Atomic Raygun Imperial Red</t>
  </si>
  <si>
    <t>We welcome the latest release Atomic Raygun Imperial Red! Brewed with Pilsner, Chocolate and Caramel malts but well balanced with Columbus and Centennial Hops and coming in at 90 IBU's.  The Octane level on this one is coming in at 8.3!</t>
  </si>
  <si>
    <t>Head Trip</t>
  </si>
  <si>
    <t>Sweet with some
tropical flavors, some banana, a hint of clove.</t>
  </si>
  <si>
    <t>Flashback Anniversary Ale</t>
  </si>
  <si>
    <t>Flashback Anniversary Ale is an India-Brown Ale with 6.8% ABV. This is the first beer weâ€™ve made here that uses one single hop variety (Cascade) in the recipe in five separate additions. The fresh Cascade hop aroma and flavor is perfectly balanced with the dark roasted grains, making Flashback a very unique beer. Weâ€™re calling it an India Brown Ale to help illustrate its flavor to the consumer. Itâ€™s hoppy like an IPA but dark and roasty like a Brown Ale. Put them together and voila! Flashback at its finest!</t>
  </si>
  <si>
    <t>Cerise</t>
  </si>
  <si>
    <t>Double Trouble Imperial IPA</t>
  </si>
  <si>
    <t>Orlando Blonde Ale</t>
  </si>
  <si>
    <t>Steel Toe Stout</t>
  </si>
  <si>
    <t>This traditional English Cream Stout is brewed with actual milk sugar to create a creamy and sweet brew. Jet black in color, the latte frothy head will make you mooo for more.</t>
  </si>
  <si>
    <t>Moosehead Lager</t>
  </si>
  <si>
    <t>Mojo Risin' Double IPA</t>
  </si>
  <si>
    <t>Duck-Rabbit Amber Ale</t>
  </si>
  <si>
    <t>Duck-Rabbit Amber Ale is a medium bodied beer with a lovely tawny copper or bronze color. This brew emphasizes malt complexity with layered caramel malt flavors. We put a lot of effort into getting this amber ale just right and we're extremely proud of the result!</t>
  </si>
  <si>
    <t>Duck-Rabbit Brown Ale</t>
  </si>
  <si>
    <t>The Duck-Rabbit Brown Ale is an American brown ale brewed with loads of hops from start to finish (itâ€™s hoppy and beautifully bitter). Amarillo hops in the boil provide a spicy citrusy bitterness. Saaz dry hops in the fermentor provide a refined flowery aroma. These hops are supported by a grain bill of seven varieties of malt. Oh yeah!</t>
  </si>
  <si>
    <t>Duck-Rabbit Porter</t>
  </si>
  <si>
    <t>The Duck-Rabbit Porter is very dark in color. This robust porter features a pronounced flavor of roasted grains reminiscent of dark chocolate. Also, Paul and Brandon add oats to the grist to give a subtle round silkiness to the mouthfeel. Weâ€™re confident that youâ€™re really going to love this yummy porter!</t>
  </si>
  <si>
    <t>Duck-Rabbit Milk Stout</t>
  </si>
  <si>
    <t>The Duck-Rabbit Milk Stout is a traditional full-bodied stout brewed with lactose (milk sugar). The subtle sweetness imparted by the lactose balances the sharpness of the highly roasted grains which give this delicious beer its black color.</t>
  </si>
  <si>
    <t>Back Burner Imperial Barley Wine Style Ale</t>
  </si>
  <si>
    <t>Long ago, British farmhouse brewers made special ales using the first runnings of the mash. These beers, now called barley wine, are brewed in the tradition of days past. At Southern Tier this long awaited brew is placed on the back burner until the start of the new year. Back Burner Barley Wine is a celebration of things to come and things remembered. Itâ€™s conceived in three small batches, using voluminous amounts of barley and hops. The process starts early in the morning and ends late into the night. We hope this rare brew reignites your spirit for another trip around the sun.</t>
  </si>
  <si>
    <t>Ãœber Sun Imperial Summer Wheat Ale</t>
  </si>
  <si>
    <t>It is through the movement of the universe that life presents itself in transformation. It is in this spirit that we make ÃœberSun, a tribute to the dynamic energy of summer. The alignment of wheat and barley through this hop-infused brew embodies the solar system itself... This may be a difficult task, but one our brewers revel in! They brew a galaxy of taste into every batch. ÃœberSun is the ultimate experience that will challenge you with each sip. ÃœberSun Imperial Summer Wheat Beer takes off where our Hop Sun finishes. Like itâ€™s little brother, ÃœberSun is clean and full of flavor, but donâ€™t pull an Icarusâ€“ this is one big beer! Pour a glass or drink straight from the bottle, itâ€™s meant to be consumed wisely with friends between summer solstice and autumnal equniox.</t>
  </si>
  <si>
    <t>422 Pale Wheat Ale</t>
  </si>
  <si>
    <t>Pour 422 Pale Wheat Ale into a pint glass, give it a long whiff and youâ€™ll realize that this isnâ€™t your average pale golden wheat. Preserved in its unfiltered state, 422 is a fantastic session ale in which flavors of wheat, barley and hops commingle to a refreshing and zesty conclusion. Hints of orange and sweet malts waft to the fore as a touch of bitterness contributes to a smooth finish. 422 is brewed as a tribute to preserving our precious planet and itâ€™s environment. It is responsibly packaged with over 80% recycled consumer products and is completely recyclable. Enjoy 422 all year as to take one stride closer to a eco-friendly life.</t>
  </si>
  <si>
    <t>Holy Mackerel Special Golden Ale</t>
  </si>
  <si>
    <t>Holy Mackerel Mack In Black</t>
  </si>
  <si>
    <t>Huckleberry Ale</t>
  </si>
  <si>
    <t>Sea Dog Raspberry Wheat Ale</t>
  </si>
  <si>
    <t>Sea Dog Raspberry Wheat Ale is a dry, crisp refreshing ale with the added essence of raspberries.</t>
  </si>
  <si>
    <t>Wacko</t>
  </si>
  <si>
    <t>This beer truly defies style. A portion of the fermentable sugars that make up this beer come from beet sugar. Real beet extract is used which gives the beer a beautiful light red color. Itâ€™s body is inviting and the taste is smooth. Hops are barely perceivable and are there to balance out the sweetness from the malt.</t>
  </si>
  <si>
    <t>Black Ops</t>
  </si>
  <si>
    <t>Brooklyn Black Ops does not exist. However, if it did exist, it would be a robust stout concocted by the Brooklyn brewing team under cover of secrecy and hidden from everyone else at the brewery. Supposedly â€œBlack opsâ€ was aged for four months in bourbon barrels, bottled flat, and re-fermented with Champagne yeast, creating big chocolate and coffee flavors with a rich underpinning of vanilla-like oat notes. They say there are only 1,000 cases. We have no idea what theyâ€™re talking about.</t>
  </si>
  <si>
    <t>Fuller's ESB</t>
  </si>
  <si>
    <t>ESB was launched into the Fuller's family in 1971, as a winter brew to replace a beer named Old Burton Extra. The potential of the beer was soon realised and ESB was installed as a permanent fixture, creating an immediate impact. 
Not only was it one of the strongest regularly brewed draught beers in the country (at 5.5% ABV), it was also one of the tastiest, and as the awareness of the beer grew, so did its popularity. ESB's reputation was soon enhanced after being named CAMRA's (Campaign for Real Ale) Beer of the Year in 1978, and the beer has not stopped winning since! 
With three CAMRA Beer of the Year awards, two World Champion Beer awards, and numerous other gold medals to speak of, ESB is, quite simply, the Champion Ale.</t>
  </si>
  <si>
    <t>Schlafly Oktoberfest</t>
  </si>
  <si>
    <t>A malty, full-bodied, deep reddish-amber lager. Traditionally brewed in March for the Oktoberfest in the fall, this style is also known as MÃ¤rzen. Also available in bottles.</t>
  </si>
  <si>
    <t>Standing Stone Lager</t>
  </si>
  <si>
    <t>A dry, crisp refreshing filtered lager.  A good balance between sweet malt and light bitter hops.  This beer is made with a Southern German lager yeast, Saaz, and Hershbrucker hops.</t>
  </si>
  <si>
    <t>Standing Stone India Pale Ale</t>
  </si>
  <si>
    <t>This unfiltered ale retains a medium maltiness and body and features a flowery hop perfume and pleasant bitterness.</t>
  </si>
  <si>
    <t>Standing Stone Double India Pale Ale</t>
  </si>
  <si>
    <t>An unfiltered ale with intense hop bitterness, flavor and aroma.  This ale is well balanced with higher alcohol, maltiness and hop character. (95 IBU.)</t>
  </si>
  <si>
    <t>Standing Stone Amber Ale</t>
  </si>
  <si>
    <t>A light copper-colored ale with moderate hoppiness which exhibits a spicy hint of fruit, notable maltiness and a medium body.</t>
  </si>
  <si>
    <t>Standing Stone Hefeweizen</t>
  </si>
  <si>
    <t>This unfiltered wheat ale has very low bitterness.  A Bavarian hefeweizen yeast is used which imparts a banana and clove aroma.</t>
  </si>
  <si>
    <t>Standing Stone Saison</t>
  </si>
  <si>
    <t>A Belgian \seasonal\" ale brewed during winter for the spring and summer months.  This is a crisp</t>
  </si>
  <si>
    <t>Standing Stone Nitro Stout</t>
  </si>
  <si>
    <t>With its dark-roasted coffee aroma, espresso and chocolate flavor, this stout has flaked oats which create a velvety body and a dry finish.</t>
  </si>
  <si>
    <t>Bhagwan's Best IPA</t>
  </si>
  <si>
    <t>Building on a classic English style and adding some uniquely Northwest touches, Bhagwan's Best has developed fiercely loyal following wherever it is served.  Bursting with local hop flavor, bitterness, and aroma, it is a particular treat when served dry-hopped and cask-conditioned on Big Time's beer engine. O.G. 16 Plato (1.064), alcohol is approximately 5% by weight.</t>
  </si>
  <si>
    <t>Summer Blonde</t>
  </si>
  <si>
    <t>Great summer memories are born out of uncomplicated times. We've made that the basis for our summer blonde recipe and kept this ale pure and simple. Relax and enjoy this all natural, light, golden beauty; a seasonal offering from the River Horse Brewing Company.</t>
  </si>
  <si>
    <t>River Horse Lager</t>
  </si>
  <si>
    <t>We mill the choicest two row barley malt in our 100 year old mill room for this all natural, unfiltered Lager. Lightly hopped, fermented slowly. River Horse Lager gets plenty of quality time with us before we pass it on to you.</t>
  </si>
  <si>
    <t>Brewing the perfect ale is truly a balancing act...hazardous work you might say. With Hop Hazard our challenge was to hand craft a malt rich base that could counterbalance a combustible five-hop blend and still leave your taste buds with enough room to enjoy a unique, crisp hop finish.</t>
  </si>
  <si>
    <t>Belgian Freeze Winter Ale</t>
  </si>
  <si>
    <t>As the days grow shorter and frost becomes snow, our Belgian Freeze winter ale is the perfect remedy to loosen the spirits. This deep amber tonic is brewed with lots of roasted caramel malt for body and warmth to bring in the holidays and see you through the spring.</t>
  </si>
  <si>
    <t>Tripel Horse</t>
  </si>
  <si>
    <t>Notice a unique aromatic nose with a hint of vanilla esters, which comes from the Belgian ale yeast. Tripel Horse has a big body and rich mouth feel and finishes mostly dry with only a touch of sweetness. If you shy from some of the sweeter Belgian ales, we think you will enjoy this one. The palate improves with age, so keep some on hand and you can ride Tripel Horse down a new path with each opened bottle.</t>
  </si>
  <si>
    <t>River Horse Special Ale</t>
  </si>
  <si>
    <t>It's been with us from the start and hasn't changed since that first brew way back in 1996. Ample quantities of caramel malt give this English ale a soft copper hue and the colorful addition of carapils malt adds a slight sweetness you might mistake for honey.</t>
  </si>
  <si>
    <t>Orchard White</t>
  </si>
  <si>
    <t>Orchard White is an unfiltered, bottle conditioned Belgian-style witbier. This hazy, straw yellow beer is spiced with coriander, citrus peel and lavender added to the boil and whirlpool. A spicy, fruity yeast strain is used to add complexity, and rolled oats are added for a silky texture.</t>
  </si>
  <si>
    <t>Black Orchard</t>
  </si>
  <si>
    <t>Black Orchard is an unfiltered, bottle conditioned Belgian-style black wheat beer, or â€œblack witâ€, if you will. This dark but surprisingly light bodied beer is very drinkable while still having character and complexity. Chamomile is added for its floral aroma, while the coriander and citrus peel give the characteristics of a traditional witbier.</t>
  </si>
  <si>
    <t>Saison Rue</t>
  </si>
  <si>
    <t>Saison Rue is an unfiltered, bottle conditioned, Belgian/French-style farmhouse ale. This is a beer of subtlety and complexity, with malted rye, spicy, fruity yeast notes, biscuit-like malt backbone, and a slight citrus hop character. With age, this beer will dry out and will become more complex with rustic notes of leather and earth from the contribution of a wild yeast strain. Being a Saison, Saison Rue is ambiguous unto itself as it is a different beer when fresh and when aged. We hope you enjoy it in all of its incarnations.</t>
  </si>
  <si>
    <t>Saison De Lente</t>
  </si>
  <si>
    <t>Our Spring Saison is light blonde in color with a fresh hoppiness and a wild and rustic Brettanomyces character. Lighter in color and alcohol than our Saison Rue, yet equally complex in its own way. Perfect for warmer weather and Spring celebrations.</t>
  </si>
  <si>
    <t>Trade Winds Tripel</t>
  </si>
  <si>
    <t>Our Summer seasonal, Trade Winds Tripel is a Belgian-style Golden Ale with a Southeast Asian twist. Instead of using candi sugar (typical for such a beer), we use rice in the mash to lighten the body and increase the gravity, and spice with Thai Basil. The result is an aromatic, digestible and complex beer made for a lazy summer evening.</t>
  </si>
  <si>
    <t>Autumn Maple</t>
  </si>
  <si>
    <t>Brewed with 17 lbs. of yams per barrel (in other words, a lot of yams!), this autumn seasonal is a different take on the â€œpumpkinâ€ beer style. Brewed with cinnamon, nutmeg, allspice, vanilla, molasses, and maple syrup, and fermented with our traditional Belgian yeast strain, this bold and spicy beer is perfect on a cold autumn evening.</t>
  </si>
  <si>
    <t>Partridge In A Pear Tree</t>
  </si>
  <si>
    <t>Our holiday beer is a Belgian-style Dark Strong Ale, brewed with our brewery-made dark candi sugar, Munich and Vienna malts. Dark brown in color, fruity and complex with a rich malt backbone. This is a simple yet immensely complex beer meant to be savored and shared with friends and family.</t>
  </si>
  <si>
    <t>Scratch #19 2009 Imperial Double Expresso Oatmeal Stout</t>
  </si>
  <si>
    <t>Every beer tells a story, and some are longer than others.
Consider Scratch #19; originally designed as an enhanced take on Scratch #15 with a slightly higher ABV, our brewers went to town to deliver a brew slightly more akin to our fabled Scratch #5, the Imperial Oatmeal Stout brewed for The Flying Mouflan Experience.
For Scratch #19, we teamed up with St. Thomas Roasters of Linglestown to create a special blend of espresso beans. They added Kenyan beans to the mix because of a strong citrus flavor that compliments the hops. Creating en environment akin a French press, the beans are combined with whole flower hops in the hopback, and the hot wort passes through the vessel on the way to fermentation giving Scratch #19 a lush coffee espresso nose and hints of coffee flavor. There is a silky quality to the mouthfeel and a citrus hop finsh coming from the Kenyan beans and hops.
Some stories have twists, and unfortunately a faulty valve in the fermentation cellar led to a dramatic beer tragedy one afternoon in the brewery. Risking life and limb (while keeping his mouth open to sample the beer), a heroic brewery team member took the dive reconnecting the valve and saving about half the batch of Scratch #19.
So for your amusement (and our final relief), we give you a draft-only release of a third-take on a style that demands continued research for the Troegs Brewery staff. Enjoy!</t>
  </si>
  <si>
    <t>Newport Storm Hurricane Amber Ale</t>
  </si>
  <si>
    <t>The first offering from the Coastal Extreme Brewing Company blends some of the world's finest ingredients into a delightful beer. In producing our amber ale, we selected the highest quality European and American malts and hops. This ale has a malt character which is delicately balanced with its hop profile so that consumers of all levels enjoy drinking it. Hurricane Amber Ale is a full flavored beer which clearly has more taste than other domestic and imported light beers while at the same time does not overpower the drinker with heavy body or excessive bitterness. So find yourself a cold 'Hurricane' and ENJOY!</t>
  </si>
  <si>
    <t>Meantime Coffee</t>
  </si>
  <si>
    <t>Whilst we wouldnâ€™t recommend having this at breakfast with your bacon and eggs, our Coffee Beer is made with real coffee and has a caffeine hit to match. The natural flavours of the beans selected and hand roasted by our friends at the Union Coffee Roasters go well with the roast barley in the beer to give a silky-smooth drink with distinct chocolate and vanilla notes. 
Our first formulation of this beer was the first UK brewed beer to carry the Fairtrade logo, and, although we have reformulated it to create an even better blend of malt and roast coffee flavours, we can no longer get enough coffee in each bottle to qualify for Fairtrade status. However we are still using the same Faitrade Araba Bourbon beans from Rwandaâ€™s Abuhuzamugambi Bakawa Co-operative.
At the Meantime Brewing Co we love flavour, so it wasnâ€™t exactly difficult for us to see how the scents and aromas of coffee and barley would create a perfect match like just like mint and lamb, toffee and banana, peaches and cream, peanut butter and jam. Serve lightly chilled with as many chocolate truffles as your conscience allows.
Each serving is equal to one cup of coffee</t>
  </si>
  <si>
    <t>Baltika #5</t>
  </si>
  <si>
    <t>Baltika #8</t>
  </si>
  <si>
    <t>Baltika #9</t>
  </si>
  <si>
    <t>Ruben &amp; The Jets</t>
  </si>
  <si>
    <t>This Ale is Brewed in Honor of the 40th Anniversary Release of this Album.</t>
  </si>
  <si>
    <t>Old Faithful Ale</t>
  </si>
  <si>
    <t>ur Old Faithful Ale is a Pale Golden Ale with a crisp body and light malt sweetness. We cold condition this ale to give it a pleasantly smooth character and dry palate. The Willamette and imported UK Goldings hops give this beer a light floral hop aroma, making it exceptionally easy to drink.</t>
  </si>
  <si>
    <t>Cottonwood Endo India Pale Ale</t>
  </si>
  <si>
    <t>This brew is a favorite for those who love hops! This medium copper-colored ale is dry hopped for a strong hop nose with medium malt overtones and hint of caramel that blend for one great tasting beer!</t>
  </si>
  <si>
    <t>Olde Buzzard Lager</t>
  </si>
  <si>
    <t>Our Lager (Dortmund-style) is brewed with pale, Munich and Vienna malts and is moderately hopped with Hallertauer hops. Dortmund is an industrial, steel-making town and its lagers are hearty, easy drinking brewskies. The hops balance the malt but not overtly so. A great brew for the end of a hard day at work. Winner of the Gold Medal for Best European Style Pilsner at the 2000 Great American Beer Festival , Gold Medal at the 5th and 6th Great International Beer Festival, Silver Medals at the 7th Great International Beer Festival and 9th Great International Beer Festival, and Bronze Medal at the 8th Great International Beer Festival and 11th Great International Beer Festival!</t>
  </si>
  <si>
    <t>Second Street IPA</t>
  </si>
  <si>
    <t>South Hampton IPA</t>
  </si>
  <si>
    <t>Bittersweet Lenny R.I.P.A.</t>
  </si>
  <si>
    <t>Ladies and Gentlemen, Shmaltz Brewing Co. is proud to introduce Bittersweet Lenny's R.I.P.A. Brewed with an obscene amount of malts and hops. Shocking flavors - far beyond contemporary community standards. We cooked up the straight dope for the growing minions of our nation's Radical Beer junkies. Judges may not be able to define \Radical Beer</t>
  </si>
  <si>
    <t xml:space="preserve"> officially declared a pauper by the State of California</t>
  </si>
  <si>
    <t xml:space="preserve"> personally broken and financially bankrupt simply for challenging America's moral hypocrisies with words. The memorial playbill read: \"Yes</t>
  </si>
  <si>
    <t xml:space="preserve"> we killed him. Because he picked on the wrong god.\" -Directed by</t>
  </si>
  <si>
    <t xml:space="preserve"> the Courts</t>
  </si>
  <si>
    <t xml:space="preserve"> the Cops</t>
  </si>
  <si>
    <t xml:space="preserve"> the Church... and his own self-destructive super ego. Like Noah lying naked and loaded in his tent after the apocalyptic deluge: a witness</t>
  </si>
  <si>
    <t xml:space="preserve"> a patron saint</t>
  </si>
  <si>
    <t xml:space="preserve"> a father of what was to come. Sick</t>
  </si>
  <si>
    <t xml:space="preserve"> Dirty</t>
  </si>
  <si>
    <t xml:space="preserve"> Prophetic Lenny: a scapegoat</t>
  </si>
  <si>
    <t xml:space="preserve"> a martyr</t>
  </si>
  <si>
    <t xml:space="preserve"> a supreme inspiration."</t>
  </si>
  <si>
    <t>Holyoke Dam Ale</t>
  </si>
  <si>
    <t>Sky High Rye</t>
  </si>
  <si>
    <t>Genesis</t>
  </si>
  <si>
    <t>Double White</t>
  </si>
  <si>
    <t>What do brewmasters do in their free time? If you're Phil Markowski, the obsesseive brewmaster of Southampton, you brew at home, of course! Phil turned his fascination with Belgian-style white ales into a quest to master one of the most challenging beers to brew. Using rustic ingredients like un-malted wheat, Phil experimented over his stove until he felt it was perfect. Take one taste and you'll agree, Phil got it \white.\""</t>
  </si>
  <si>
    <t>Big Dick's Olde Ale</t>
  </si>
  <si>
    <t>Somewhat of a cousin to Barleywine, Big Dickâ€™s is a classic English-style Olde Ale.  Sweet and full-bodied malt flavors are complemented by a fragrant but mild hop bitterness.  Sweet, bready malt aromas combine with rich flavors of dark fruit, brown sugar, caramel, and sweet nuts. A beer for keeping, Big Dickâ€™s Olde Ale will age gracefully, while fruity flavors continue to develop and bitterness will subside.
This is not only a BIG beer, it is a Well-Endowed Ale!  We took a traditional English-style Ale and made it our own.  Delightful on its own or as a digestif with a full-bodied cigar, Big Dickâ€™s is also big enough to stand up to many boldly-flavored foods.</t>
  </si>
  <si>
    <t>Hopnoxxxious</t>
  </si>
  <si>
    <t>7.45</t>
  </si>
  <si>
    <t>This hophead's delight contains 7 hop additions. A malt background balances the hoppy bitterness for a complex flavor.</t>
  </si>
  <si>
    <t>Bistro Blonde</t>
  </si>
  <si>
    <t>An easy drinking ale that goes well with our food offerings.  Also a great introduction to the world of craft brewing.</t>
  </si>
  <si>
    <t>Jacobsen Dark Lager</t>
  </si>
  <si>
    <t>Original Dark Lager is brewed according to J.C. Jacobsen's original recipe. The colour is chestnut. It has a Hersbrucker hiop aroma while the floor malted Munich malt adds a caramel character. The carbonisation is gentle and the hop bitterness is soft. Enjoy at 6-8C.</t>
  </si>
  <si>
    <t>State Street Oatmeal Stout</t>
  </si>
  <si>
    <t>A dark rich full-bodied stout with a dense creamy head.  Full of character and very satisfying.</t>
  </si>
  <si>
    <t>Bee Sting Honey Rye Ale</t>
  </si>
  <si>
    <t>A smooth golden ale flavored with Pilsner malt and fresh local honey from Schaefer Shack Farms.</t>
  </si>
  <si>
    <t>A clean crisp ale with a beautiful reddish caramel color and a superb balance of hops and malts.</t>
  </si>
  <si>
    <t>Padawan Pale Ale</t>
  </si>
  <si>
    <t>A mild pleasant ale with lingering hoppy notes.</t>
  </si>
  <si>
    <t>Pearl Street Porter</t>
  </si>
  <si>
    <t>A Baltic Porter made to celebrate Boulder's 150th anniversary. Available for the entirety of 2009.</t>
  </si>
  <si>
    <t>Big Shot Espresso Stout</t>
  </si>
  <si>
    <t>A favorite of many coffee-loving beer drinkers, Big Shot Espresso Stout boasts about a shot of espresso in every pint. Twisted Pine teamed up with popular Amante Coffee in Boulder to produce what Amante co-owner and founder Greg Buchheister calls \the most perfectly balanced buzz.\" The earthy</t>
  </si>
  <si>
    <t>Tailgate Amber Wave</t>
  </si>
  <si>
    <t>Why put everything in a category? Live outside the box. The â€˜flagshipâ€™ of TailGate Beer, Amber Wave, is a completely unique and individual beer that raises the standards and breaks all the molds.
Amber Wave was inspired by America's amber waves of grain and is as unique as apple pie.  The intellectuals behind TailGate Beer created this dark, rose colored ale that drinks like honey and lingers of light caramel, with notes of chocolate and sweet subtle hops. Surprise yourself, and others, with your sophisticated palate and acute ability to find the best beer brewed for drinking, not sampling.</t>
  </si>
  <si>
    <t>Tailgate Brown Ale</t>
  </si>
  <si>
    <t>This is your solution to the same ol' ho hum brown ale you drink all the time. This ale might be dark and intimidating in a glass, yet the first sip proves to be a surprisingly refreshing assault on your taste buds. Complex blends of chocolate and roasted oats complement the essence of bittering hops, and sweet malts.  The balanced combination makes this full flavored ale one to be enjoyed in any occasion.</t>
  </si>
  <si>
    <t>Tailgate IPA</t>
  </si>
  <si>
    <t>This is what beer is all about.  First swallow offers a nice little bite, followed by a blossom of flavors delivered by our handpicked aromatic hops.  Flavor carries through the end with a full fisted kick of alcohol content that rocks the Richter scale at 6.5%.  A nose of citrus with a floral essence of spice tickles the tongue in this ode to hops.  Discover an IPA that encourages how to enjoy what beer is all about.</t>
  </si>
  <si>
    <t>Tailgate Sweet Stout</t>
  </si>
  <si>
    <t>Bronze medal award winner - Sweet Stout Category â€“ California State Fair 2008 Commercial Craft Brew Competition
Donâ€™t be afraid of the dark. This Sweet Stout is a surprisingly charming, and yet extremely robust ale that spills a soothing bouquet of caramel, chocolate and lightly roasted oats.  As a truly unique foray into the world of stout ales, this sweet stout drinks so light you might be surprised at how apt you are to enjoy the darkest of TailGate Beerâ€™s. The flavors are so rich and smooth that this TGB Sweet Stout can cool you on the hottest of days and warm you in the worst that winter can bring. Here is heaven in a bottle. If it weren't so wrong, this is what you wish mom could have given you in your baby bottle.  Treat yourself right and enjoy an experience that is the best dessert to pass through your lips since mom last made her best fruit pie for you.</t>
  </si>
  <si>
    <t>Tailgate Light</t>
  </si>
  <si>
    <t>Why settle for a watered down version of delicious barley and hops when the TailGate Beer Light will make you a convert to the world of light ales. Eat hardy, and enjoy a light beer with serious flavor, lower calories and the most serious attention to the powers that flavor beer.  A nose of citrus and spice with a tongue of vanilla are just a few of the very unique flavors to grace your senses in this Light Ale.  This is the light beer lovers of beer have been waiting for.  This is not a watered down version of a good idea.</t>
  </si>
  <si>
    <t>Tailgate Hefeweizen</t>
  </si>
  <si>
    <t>TailGate Beer does the German style wheat beer right. Hints of citrus, complemented by sprinkles of spice that makes a German, full flavored brew that is really hard to say right.  Proud of the names â€˜weizenâ€™ (wheat) base ingredient, TGB draws most of its flavor from the famed grass plant. This Hef is one truly crisp, and refreshing unfiltered ale that garnishes well with a lemon or an orange!   Be sure to impress your friends with your fine tuned palate and sophisticated verbiage next time you belly up to order your TailGate Beer â€œHEH-feh-vite-zehnâ€</t>
  </si>
  <si>
    <t>Vintage Ale 2008</t>
  </si>
  <si>
    <t>I have crafted this very special ale from the finest Challenger and Northdown hops, Maris Otter malted barley, and of course, our unique yeast, to create a truly extraordinary limited edition brew.
Individually packed and numbered, this bottle is one of only one hundred and forty-five thousand produced.</t>
  </si>
  <si>
    <t>Tribute Premium Cornish Ale</t>
  </si>
  <si>
    <t>A Supreme Champion Ale of Cornwall as
voted by CAMRA*, and the South West's Favourite cask beer**, Tribute is a popular
favourite with locals and visitors to Cornwall, as well as being a much sought after guest ale throughout the rest of the UK. It is brewed using specially grown Cornish Gold Malt and is a perfect accompaniment to chicken, gammon or fish. The ideal alternative to a fine white wine.</t>
  </si>
  <si>
    <t>Proper Job</t>
  </si>
  <si>
    <t>Proper Job is an authentic IPA brewed with Cornish spring water and malt made from a blend of malts including Cornish grown Maris Otter barley.</t>
  </si>
  <si>
    <t>HSD Hicks Special Draught</t>
  </si>
  <si>
    <t>St Austellâ€™s most legendary ale, HSD is fullbodied strong and Cornish, brimming with a kaleidoscope of flavours. Brewed with plenty of malt and lashings of English Fuggles and Golding hops, HSD is truly a classic ale of considerable depth and complexity. The real ale alternative to a well rounded premium red wine and simply superb with steaks and other red meat dishes.</t>
  </si>
  <si>
    <t>Haywards 5000</t>
  </si>
  <si>
    <r>
      <rPr>
        <sz val="10"/>
        <color indexed="8"/>
        <rFont val="Helvetica Neue"/>
      </rPr>
      <t xml:space="preserve">Country of origin:  India 
</t>
    </r>
    <r>
      <rPr>
        <sz val="10"/>
        <color indexed="8"/>
        <rFont val="Helvetica Neue"/>
      </rPr>
      <t xml:space="preserve">Beer type:  Lager  
</t>
    </r>
    <r>
      <rPr>
        <sz val="10"/>
        <color indexed="8"/>
        <rFont val="Helvetica Neue"/>
      </rPr>
      <t xml:space="preserve">Alcohol content by volume: &lt; 7.5% by volume  
</t>
    </r>
    <r>
      <rPr>
        <sz val="10"/>
        <color indexed="8"/>
        <rFont val="Helvetica Neue"/>
      </rPr>
      <t xml:space="preserve">Carbohydrates: - 
</t>
    </r>
    <r>
      <rPr>
        <sz val="10"/>
        <color indexed="8"/>
        <rFont val="Helvetica Neue"/>
      </rPr>
      <t xml:space="preserve">Taste:  full bodied malty flavour  
</t>
    </r>
    <r>
      <rPr>
        <sz val="10"/>
        <color indexed="8"/>
        <rFont val="Helvetica Neue"/>
      </rPr>
      <t xml:space="preserve">Malts:  Indian malts, 6 row barley  
</t>
    </r>
    <r>
      <rPr>
        <sz val="10"/>
        <color indexed="8"/>
        <rFont val="Helvetica Neue"/>
      </rPr>
      <t xml:space="preserve">Hops:  German hop extract (CO2) &amp; Indian hop palate  
</t>
    </r>
    <r>
      <rPr>
        <sz val="10"/>
        <color indexed="8"/>
        <rFont val="Helvetica Neue"/>
      </rPr>
      <t xml:space="preserve">Colour:  Golden yellow  
</t>
    </r>
    <r>
      <rPr>
        <sz val="10"/>
        <color indexed="8"/>
        <rFont val="Helvetica Neue"/>
      </rPr>
      <t xml:space="preserve">Availability:  India - all seasons, South East Asia, Middle East and Europ 
</t>
    </r>
    <r>
      <rPr>
        <sz val="10"/>
        <color indexed="8"/>
        <rFont val="Helvetica Neue"/>
      </rPr>
      <t xml:space="preserve">Fermentation process: Bottom-fermented  
</t>
    </r>
    <r>
      <rPr>
        <sz val="10"/>
        <color indexed="8"/>
        <rFont val="Helvetica Neue"/>
      </rPr>
      <t xml:space="preserve">Serving temperature:  7 - 9 Â°C  
</t>
    </r>
    <r>
      <rPr>
        <sz val="10"/>
        <color indexed="8"/>
        <rFont val="Helvetica Neue"/>
      </rPr>
      <t xml:space="preserve">Packaging:  650 ml and 330 ml Indian standard glass amber bottle ; 500 ml Non returnable bottles ; 500 ml cans and 330 ml cans ( in select markets) 
</t>
    </r>
    <r>
      <rPr>
        <sz val="10"/>
        <color indexed="8"/>
        <rFont val="Helvetica Neue"/>
      </rPr>
      <t xml:space="preserve"> 
</t>
    </r>
    <r>
      <rPr>
        <u/>
        <sz val="10"/>
        <color indexed="8"/>
        <rFont val="Helvetica Neue"/>
      </rPr>
      <t>http://www.sabmiller.in/brands_haywards_5000.html</t>
    </r>
  </si>
  <si>
    <t>Peroni Nastro Azzurro</t>
  </si>
  <si>
    <r>
      <rPr>
        <sz val="10"/>
        <color indexed="8"/>
        <rFont val="Helvetica Neue"/>
      </rPr>
      <t xml:space="preserve">Peroni its unique taste which is refreshing and dry, with a clear-cut, clean character and clarity, achieved through the exclusive brewing process. This ensures that the beer has both a fresh and natural quality. 
</t>
    </r>
    <r>
      <rPr>
        <sz val="10"/>
        <color indexed="8"/>
        <rFont val="Helvetica Neue"/>
      </rPr>
      <t xml:space="preserve">
</t>
    </r>
    <r>
      <rPr>
        <sz val="10"/>
        <color indexed="8"/>
        <rFont val="Helvetica Neue"/>
      </rPr>
      <t xml:space="preserve">Positioned as â€˜Italian style in a bottleâ€™, from presentation to pouring the brand, Peroni has struck a chord with modern urbanites looking for cosmopolitan class. 
</t>
    </r>
    <r>
      <rPr>
        <sz val="10"/>
        <color indexed="8"/>
        <rFont val="Helvetica Neue"/>
      </rPr>
      <t xml:space="preserve">
</t>
    </r>
    <r>
      <rPr>
        <u/>
        <sz val="10"/>
        <color indexed="8"/>
        <rFont val="Helvetica Neue"/>
      </rPr>
      <t>http://www.sabmiller.in/brands_peroni.html</t>
    </r>
  </si>
  <si>
    <t>Haywards Black</t>
  </si>
  <si>
    <r>
      <rPr>
        <sz val="10"/>
        <color indexed="8"/>
        <rFont val="Helvetica Neue"/>
      </rPr>
      <t xml:space="preserve">Haywards Black, Indiaâ€™s first genuine stout beer , is handcrafted from a rich blend of the world famous Caledon valley dark roasted barley malt along with a blend of imported and locally produced pale malts. New Zealandâ€™s super alpha hops give Haywards Black a unique and pleasantly bitter taste with a hop like aroma. The Dark Roasted malt provides a rich dark colouring along with a unique smoky taste and aroma. The Slow brewing process which incorporates specially managed yeast creates the creamy head and the rich smooth taste that stout is so much loved for. 
</t>
    </r>
    <r>
      <rPr>
        <sz val="10"/>
        <color indexed="8"/>
        <rFont val="Helvetica Neue"/>
      </rPr>
      <t xml:space="preserve">
</t>
    </r>
    <r>
      <rPr>
        <u/>
        <sz val="10"/>
        <color indexed="8"/>
        <rFont val="Helvetica Neue"/>
      </rPr>
      <t>http://www.sabmiller.in/brands_haywards_black.html</t>
    </r>
  </si>
  <si>
    <t>Foster's Lager Beer</t>
  </si>
  <si>
    <t>Foster'sÂ® Lager is a uniquely Australian beer, brewed with the finest sun-dried malted barley, the purest water, and Foster'sÂ® own specially bred 'Pride of Ringwood' hops imported directly from Australia to give the beer an authentic flavor. Foster'sÂ® Lager Beer has always been at the forefront of brewing technology and the Foster'sÂ® Lager brewed today is the result of over a century of attention of the brewing art. Quality has been the strength of Foster'sÂ® since its earliest days and remains a paramount concern at every stage of the beer's journey from brewery to consumer. Foster'sÂ® crisp, clean flavour won it immediate international acclaim when it was first brewed in Melbourne in 1888. Today, more than one hundred years later, it is still recognized as one of the world's best beers.</t>
  </si>
  <si>
    <t>Indus Pride</t>
  </si>
  <si>
    <r>
      <rPr>
        <sz val="10"/>
        <color indexed="8"/>
        <rFont val="Helvetica Neue"/>
      </rPr>
      <t xml:space="preserve">BEER TYPE Indus Pride is a 100% malt beer 
</t>
    </r>
    <r>
      <rPr>
        <sz val="10"/>
        <color indexed="8"/>
        <rFont val="Helvetica Neue"/>
      </rPr>
      <t xml:space="preserve">PRODUCT PROPOSITION Made of 100% malt lending it a unique rich flavor 
</t>
    </r>
    <r>
      <rPr>
        <sz val="10"/>
        <color indexed="8"/>
        <rFont val="Helvetica Neue"/>
      </rPr>
      <t xml:space="preserve">ALCOHOL CONTENT BY VOLUME 4.8% by volume 
</t>
    </r>
    <r>
      <rPr>
        <sz val="10"/>
        <color indexed="8"/>
        <rFont val="Helvetica Neue"/>
      </rPr>
      <t xml:space="preserve">TASTE Rich in flavors with a clean head and foam 
</t>
    </r>
    <r>
      <rPr>
        <sz val="10"/>
        <color indexed="8"/>
        <rFont val="Helvetica Neue"/>
      </rPr>
      <t xml:space="preserve">COLOUR Sunrise Yellow 
</t>
    </r>
    <r>
      <rPr>
        <sz val="10"/>
        <color indexed="8"/>
        <rFont val="Helvetica Neue"/>
      </rPr>
      <t xml:space="preserve">SERVING TEMPERATURE 7 degree Celsius 
</t>
    </r>
    <r>
      <rPr>
        <sz val="10"/>
        <color indexed="8"/>
        <rFont val="Helvetica Neue"/>
      </rPr>
      <t xml:space="preserve">PACKAGING 650 ml glass bottles : 12 bottles per case
</t>
    </r>
    <r>
      <rPr>
        <sz val="10"/>
        <color indexed="8"/>
        <rFont val="Helvetica Neue"/>
      </rPr>
      <t xml:space="preserve">330 ml pack : 24 bottles per case 
</t>
    </r>
    <r>
      <rPr>
        <sz val="10"/>
        <color indexed="8"/>
        <rFont val="Helvetica Neue"/>
      </rPr>
      <t xml:space="preserve">
</t>
    </r>
    <r>
      <rPr>
        <u/>
        <sz val="10"/>
        <color indexed="8"/>
        <rFont val="Helvetica Neue"/>
      </rPr>
      <t>http://www.sabmiller.in/induspride.html</t>
    </r>
  </si>
  <si>
    <t>Royal Challenge</t>
  </si>
  <si>
    <r>
      <rPr>
        <sz val="10"/>
        <color indexed="8"/>
        <rFont val="Helvetica Neue"/>
      </rPr>
      <t xml:space="preserve">Royal Challenge Premium Lager is the second largest selling mild beer in India. Royal Challenge is brewed with the choicest 6 malt barley. Its long brew duration provides it with a distinct, smooth taste and rich flavour. It has all the hall marks of a great beer - Color that is golden honey, taste that is smooth and crisp, lace that sticks to the wall of the glass. Royal Challenge Premium Lager is the beer for the discerning who have the confidence to make their choices based on their superior taste and knowledge rather than follow the crowd.
</t>
    </r>
    <r>
      <rPr>
        <sz val="10"/>
        <color indexed="8"/>
        <rFont val="Helvetica Neue"/>
      </rPr>
      <t xml:space="preserve">
</t>
    </r>
    <r>
      <rPr>
        <sz val="10"/>
        <color indexed="8"/>
        <rFont val="Helvetica Neue"/>
      </rPr>
      <t xml:space="preserve">
</t>
    </r>
    <r>
      <rPr>
        <u/>
        <sz val="10"/>
        <color indexed="8"/>
        <rFont val="Helvetica Neue"/>
      </rPr>
      <t>http://www.sabmiller.in/brands_royal-challenge.html</t>
    </r>
  </si>
  <si>
    <t>Knock Out</t>
  </si>
  <si>
    <r>
      <rPr>
        <sz val="10"/>
        <color indexed="8"/>
        <rFont val="Helvetica Neue"/>
      </rPr>
      <t xml:space="preserve">Country of origin:  India 
</t>
    </r>
    <r>
      <rPr>
        <sz val="10"/>
        <color indexed="8"/>
        <rFont val="Helvetica Neue"/>
      </rPr>
      <t xml:space="preserve">Beer type:  Lager  
</t>
    </r>
    <r>
      <rPr>
        <sz val="10"/>
        <color indexed="8"/>
        <rFont val="Helvetica Neue"/>
      </rPr>
      <t xml:space="preserve">Alcohol content by volume: &lt; 8 % by volume  
</t>
    </r>
    <r>
      <rPr>
        <sz val="10"/>
        <color indexed="8"/>
        <rFont val="Helvetica Neue"/>
      </rPr>
      <t xml:space="preserve">Carbohydrates: - 
</t>
    </r>
    <r>
      <rPr>
        <sz val="10"/>
        <color indexed="8"/>
        <rFont val="Helvetica Neue"/>
      </rPr>
      <t xml:space="preserve">Taste:  Smooth and strong with a rich malty taste  
</t>
    </r>
    <r>
      <rPr>
        <sz val="10"/>
        <color indexed="8"/>
        <rFont val="Helvetica Neue"/>
      </rPr>
      <t xml:space="preserve">Malts:  Indian malts, 6 row barley  
</t>
    </r>
    <r>
      <rPr>
        <sz val="10"/>
        <color indexed="8"/>
        <rFont val="Helvetica Neue"/>
      </rPr>
      <t xml:space="preserve">Hops:  Hops extract from Germany and Indian hops palate  
</t>
    </r>
    <r>
      <rPr>
        <sz val="10"/>
        <color indexed="8"/>
        <rFont val="Helvetica Neue"/>
      </rPr>
      <t xml:space="preserve">Colour:  Golden yellow  
</t>
    </r>
    <r>
      <rPr>
        <sz val="10"/>
        <color indexed="8"/>
        <rFont val="Helvetica Neue"/>
      </rPr>
      <t xml:space="preserve">Availability:  India  
</t>
    </r>
    <r>
      <rPr>
        <sz val="10"/>
        <color indexed="8"/>
        <rFont val="Helvetica Neue"/>
      </rPr>
      <t xml:space="preserve">Fermentation process: Bottom-fermented  
</t>
    </r>
    <r>
      <rPr>
        <sz val="10"/>
        <color indexed="8"/>
        <rFont val="Helvetica Neue"/>
      </rPr>
      <t xml:space="preserve">Serving temperature:  7 - 9 Â°C  
</t>
    </r>
    <r>
      <rPr>
        <sz val="10"/>
        <color indexed="8"/>
        <rFont val="Helvetica Neue"/>
      </rPr>
      <t xml:space="preserve">Packaging:  650 ml, 330 ml Indian standard glass bottle ; 500 ml cans and 330 ml cans,( in select markets)  
</t>
    </r>
    <r>
      <rPr>
        <sz val="10"/>
        <color indexed="8"/>
        <rFont val="Helvetica Neue"/>
      </rPr>
      <t xml:space="preserve">
</t>
    </r>
    <r>
      <rPr>
        <u/>
        <sz val="10"/>
        <color indexed="8"/>
        <rFont val="Helvetica Neue"/>
      </rPr>
      <t>http://www.sabmiller.in/brands_knock-out.html</t>
    </r>
  </si>
  <si>
    <t>Haywards 2000</t>
  </si>
  <si>
    <r>
      <rPr>
        <sz val="10"/>
        <color indexed="8"/>
        <rFont val="Helvetica Neue"/>
      </rPr>
      <t xml:space="preserve">Haywards 2000 H2K is India's only beer with an ABV of 5.5%, whilst the rest of the beers are either less than 5% or greater than 7.5% - 8%
</t>
    </r>
    <r>
      <rPr>
        <sz val="10"/>
        <color indexed="8"/>
        <rFont val="Helvetica Neue"/>
      </rPr>
      <t xml:space="preserve">
</t>
    </r>
    <r>
      <rPr>
        <sz val="10"/>
        <color indexed="8"/>
        <rFont val="Helvetica Neue"/>
      </rPr>
      <t xml:space="preserve">Taste:  Rich, smooth and crisp taste 
</t>
    </r>
    <r>
      <rPr>
        <sz val="10"/>
        <color indexed="8"/>
        <rFont val="Helvetica Neue"/>
      </rPr>
      <t xml:space="preserve">Malts:  Indian malts, 6 row barley 
</t>
    </r>
    <r>
      <rPr>
        <sz val="10"/>
        <color indexed="8"/>
        <rFont val="Helvetica Neue"/>
      </rPr>
      <t xml:space="preserve">Hops:  Hop extract from Germany and Indian hops palate 
</t>
    </r>
    <r>
      <rPr>
        <sz val="10"/>
        <color indexed="8"/>
        <rFont val="Helvetica Neue"/>
      </rPr>
      <t xml:space="preserve">Colour:  Gold  
</t>
    </r>
    <r>
      <rPr>
        <sz val="10"/>
        <color indexed="8"/>
        <rFont val="Helvetica Neue"/>
      </rPr>
      <t xml:space="preserve">Availability:  Parts of India  
</t>
    </r>
    <r>
      <rPr>
        <sz val="10"/>
        <color indexed="8"/>
        <rFont val="Helvetica Neue"/>
      </rPr>
      <t xml:space="preserve">Fermentation process: Bottom-fermented  
</t>
    </r>
    <r>
      <rPr>
        <sz val="10"/>
        <color indexed="8"/>
        <rFont val="Helvetica Neue"/>
      </rPr>
      <t xml:space="preserve">Serving temperature:  7 - 9 Â°C  
</t>
    </r>
    <r>
      <rPr>
        <sz val="10"/>
        <color indexed="8"/>
        <rFont val="Helvetica Neue"/>
      </rPr>
      <t xml:space="preserve">Packaging:  650 ml and 330 ml glass bottle and 330 ml cans  
</t>
    </r>
    <r>
      <rPr>
        <sz val="10"/>
        <color indexed="8"/>
        <rFont val="Helvetica Neue"/>
      </rPr>
      <t xml:space="preserve">
</t>
    </r>
    <r>
      <rPr>
        <u/>
        <sz val="10"/>
        <color indexed="8"/>
        <rFont val="Helvetica Neue"/>
      </rPr>
      <t>http://www.sabmiller.in/brands_haywards_2000.html</t>
    </r>
  </si>
  <si>
    <t>Old Oak Amber Ale</t>
  </si>
  <si>
    <t>A well balanced American Amber Ale. Smooth malt character balanced with a healthy dose of Cascade hops aged on oak chips - our most popular beer.</t>
  </si>
  <si>
    <t>Lightner Creek Lager</t>
  </si>
  <si>
    <t>A light bodied golden ale, low in hop character with a spicy aroma from whole Czech Saaz hops.</t>
  </si>
  <si>
    <t>Iron Horse Oatmeal Stout</t>
  </si>
  <si>
    <t>One of these beers is available all of the time. Our heartiest beers emphasize roasted malts and the generous use of hops. Creamy, smooth and always nitrogenated, these beers are nearly a meal or a dessert in themselves.</t>
  </si>
  <si>
    <t>Colorado Trail Nut Brown Ale</t>
  </si>
  <si>
    <t>The slightly roasted flavor and nutty palate with a hint of hops make this beer subtle and drinkable.</t>
  </si>
  <si>
    <t>Exodus Porter</t>
  </si>
  <si>
    <t>This is a classic American Porter, poured on tap it has a good head that stays and leaves a nice lace.  It is defined by its chocolate malt, medium body, and smooth mouthfeel.  Balanced by the Golding and Columbus hops on the finish is a hint of bitterness.  
Donâ€™t be afraid of the dark.</t>
  </si>
  <si>
    <t>Sante Fe Pale Ale</t>
  </si>
  <si>
    <t>Anything but a typical American Pale, Santa Fe Pale Ale is as full bodied as its most robust English counterparts, while asserting its American origin with a healthy nose resplendent with Cascade and Willamette hops. It finishes with a well-balanced combination of the subtle, almost Pilsner-like maltiness accentuated by the German yeast used to brew this Santa Fe classic, and a hop bite sufficient to leave a lingering smile on the face of any fan of American Pale Ales.</t>
  </si>
  <si>
    <t>Santa Fe Wheat</t>
  </si>
  <si>
    <t>A true Bavarian wheat yeast, sixty percent wheat malt, and German hops make Santa Fe Wheat Beer as true to the style as any American rendition can be. German Wheat Beer, with its hints of banana and clove, its delectable, spicy, hops, and its pale golden color, is becoming increasingly popular in Americaâ€™s craft brewing world, and with good reason: wheat beers are both light enough to please light beer drinkers, and complex enough to please true micro-brew connoisseurs. To mimic a classic German Hefeweisen, after pouring your Santa Fe Wheat Beer into a glass, swirl the last few drops in the bottle to loosen the yeast from the bottom, then pour the yeast over the top of your beer.</t>
  </si>
  <si>
    <t>Santa Fe Nut Brown</t>
  </si>
  <si>
    <t>The Brown Ale style originated in the pubs of England, where beer drinkers desired a beer that was both flavorful and complex, but at the same time mild enough to be a session beer. The Santa Fe Brewing Company's interpretation of this style uses a combination of high mash temperature, hard water, and low-alpha acid hops to produce a product that is both true to the style and distinctly Santa Fe. Brewing jargon aside, Santa Fe Nut Brown Ale is an easy-drinking beer, mild, smooth, and always a favorite. Try a keg at your next party!</t>
  </si>
  <si>
    <t>State Pen Porter</t>
  </si>
  <si>
    <t>A trademark beer of the Santa Fe Brewing Companyâ€™s master brewer, Ty Levis, the State Pen Porter has every reason to be one of his favorites. It is flavorful, swimming with notes of nuts and chocolate; it is drinkable, so drinkable that it is almost as if pint after pint were drinking itself.</t>
  </si>
  <si>
    <t>Santa Fe Stout</t>
  </si>
  <si>
    <t>A hearty sip of the Santa Fe Stout delights oneâ€™s taste buds first with a generous Irish serving of roast malt that rolls off the tongue with a creamy bitterness reminiscent of the finest coffee. Supported by the complex, yet light body only possible with a good Irish yeast strain, this coffee-like creaminess eventually yields to the warmth of a subtle variety of hops, and their mild, full flavor. A favorite with regular customers, this rare brew can occasionally be found on draft at restaurants in Santa Fe, but is more likely on tap at the Brewery's tasting room. Despite its intimidating dark color, this brew has an uncanny ability to convert those who claim not to like beer. The balance of flavors and complexity of aroma are recognized and appreciated by all who taste this fine brew.</t>
  </si>
  <si>
    <t>Chicken Killer Barley Wine</t>
  </si>
  <si>
    <t>Chicken Killer Barley Wine is the revolutionary beer that will someday define America's unique Barley Wine style. It is brewed with twice the ingredients of the Santa Fe Brewing Company's other beers, and only half the usual amount of liquid is extracted from these ingredients. This makes one substantial beer. At over ten percent alcohol, Chicken Killer is actually as substantial as wine, but this is not to say that it is difficult to drink. On the contrary; be careful with this one. The flavors of the beer are at first as overwhelming as the intense Santa Fe sun. But in the same way our sun gives us the unrivaled brilliant colors of Santa Fe, the potency of Chicken Killer gives us the remarkable spectrum of flavors that can be found in no other beer, in no other city. If you did not have the opportunity to try last year's vintage, come try this year's!</t>
  </si>
  <si>
    <t>Fiesta IPA</t>
  </si>
  <si>
    <t>A classic beer for those beer lovers who love their hops, Fiesta IPA will take the Pepsi Challenge (or IPA challenge, as we say in New Mexico) against any other pretenders to the throne. Was it divine providence that made this beer the king of the IPA world? Was it a tireless pursuit of glory? No, this IPA has a top-secret recipe to thank for its success, and this meticulously formulated combination of several different hops combined with a very specific brewing process give Fiesta IPA a spicy, citric, and floral infusion of hop character, which is masterfully counterbalanced with the full-bodied maltiness characteristic of the Santa Fe Brewing Companyâ€™s distinctive beers.</t>
  </si>
  <si>
    <t>Freestyle Pilsner</t>
  </si>
  <si>
    <t>As its name suggests, this Pilsner does not like to be categorized. Inquiring whether it is a German, Czech, Bavarian, American, or any other style pilsner will result in an impatient sigh and the explanation that the whole philosophy behind this pilsner is that it does not fall into any categories. True, it is brewed with traditional ingredients (soft water, pilsner malt, saaz hops, and German yeast), but it is the way that these ingredients interact, and the characteristics of the yeast, that cause this particular pilsner to defiantly stand alone. The assertively hopped Freestyle pils exudes the flavor and the aroma of the classic Saaz hop (a tribute to â€œthe originalâ€ pilsner), while maintaining enough body to balance but not overpower this hopâ€™s pleasant, spicy tone. An unhurried lagering process so frequently overlooked by American craft brewers is strictly adhered to in the production of Freestyle, which makes this beer by far the most light, clean, and quenching beer in the Santa Fe Brewing Companyâ€™s line up.</t>
  </si>
  <si>
    <t>Viszolay Belgian</t>
  </si>
  <si>
    <t>Viszolay is a distinctly continental ale with a hint of the southwest. Belgian malt, Bavarian and Czech hops, and a secret blend of German and Belgian yeast strains provide this beer, inspired by the Trappistâ€™s Dubbel style ale, with a strong traditional base, while a hint of New Mexico wildflower honey infuses it with that ethereal quality that we New Mexicans simply call, â€œenchantingâ€. Like the Trappist ales from which it sprung, Viszolay is light and refreshing. The hopâ€™s subtle notes are overpowered by complex fruity flavors derived from the Belgian yeast, leaving Viszolay a very drinkable (yet rather potent) addition to the Santa Fe Brewing Companyâ€™s family of beers.</t>
  </si>
  <si>
    <t>Stiegl GoldbrÃ¤u</t>
  </si>
  <si>
    <t>This wonderfully refreshing beer specialty from Stiegl, Austriaâ€™s largest privately owned brewery is brewed in strict adherence with the 1516 purity law of only using water, malt and hops. Stiegl-GoldbrÃ¤u is an Austrian styled beer with its own distinctive Salzburg lager flavor. The 12o original gravity is unparalleled in its even taste and ability to refresh. It is mildly hopped is golden in color has a great head with a superb finish. Stiegl-GoldbrÃ¤u is considered by many connoisseurs to be the worldâ€™s finest beer.</t>
  </si>
  <si>
    <t>Weizengold Dunkel</t>
  </si>
  <si>
    <t>Stiegl Weizengold. It has 12o original gravity; the choicest ingredients and a top fermentation process are responsible for the highest possible quality and an unmistakable flavor. It is brewed according to the classic wheat beer recipe: 60 % wheat malt and 40 % barley malt, top fermentation and in compliance with the Purity Law of 1516.  This dark wheat beer specialty is a natural and spicy beer brand.</t>
  </si>
  <si>
    <t>Stiegl Leicht</t>
  </si>
  <si>
    <t>This is a light beer with a full taste and a third less alcohol so therefore 30% less calories. It is ideal for beer lovers who prefer light beers but do not want to renounce the taste.</t>
  </si>
  <si>
    <t>Paracelsus Zwickl</t>
  </si>
  <si>
    <t>Paracelsus Zwickl is a natural beer specialty with a mellow impression on the tongue. The aftertaste unfolds a slight bitterness. Zwickl-beer is not filtered and therefore shows some cloudiness due to rests of yeast, minerals and trace elements.
This very special beer is brewing at its best using a sophisticated recipe combined with love and dedication. Stiegl only uses excellent ingredients from Austrian agricultural suppliers, applying biological techniques. As a result of this Paracelsus Zwickl beer was awarded the Bio-Austria certificate. Bio-production is subject to strict yearly controls by â€œAustria-Bio-Guarantyâ€.
â€œBier is a really divine medicineâ€. This quotation comes from Paracelsus (1493 â€“ 1541). He was a well known physician, forward thinker and visionary who lived in Salzburg for many years. He found out that beer had healing powers.</t>
  </si>
  <si>
    <t>Ottakringer Helles</t>
  </si>
  <si>
    <t>Guinness 250th Anniversary Stout</t>
  </si>
  <si>
    <t>To mark the 250 year anniversary of the signing of the lease on St. Jame's Gate Brewery by Arthur Guinness, we introduce a special commemorative stout. This premium recipe provides a refreshing taste, which underlies the complex flavor of stout.</t>
  </si>
  <si>
    <t>Fahrwasser Fairway Pilsner</t>
  </si>
  <si>
    <t>Reid is our onsite go-to beer guy who handles the bulk of our to-go beer sales. Reid is a full-time UAA student who manages to sell beer at MSBC, run a side welding business, keep the golf discs flying all year-round &amp; create music with his band, Bushwood. He wrote and performed his song \No 9 to 5\"</t>
  </si>
  <si>
    <t>Cafe Amsterdam's 10th Anniversary Gruit</t>
  </si>
  <si>
    <t>SPECIAL COMMEMORATIVE BEER
Former brewer Ken Pajak teamed up with MSBC to create a very special beer to celebrate the 10 years that he and wife Shauna have owned CafÃ© Amsterdam. Since taking over this mid-town establishment, the Pajaks added a â€œbeer &amp; wine licenseâ€ and subsequently transformed the European-style cafÃ© into a beer-centric place to grab breakfast, lunch, dinner and all beers during, around and between these fabulous meals. 
The cafe's beer menu is extensive and all-encompassing. The staff is knowledgeable and enthusiastic. And the beer pour is always rightâ€” temperature, glass, presentation. 
â€œNo hops were harmed in the brewing of this beer.â€ 
Gruit is an old styleâ€”one that incorporates spices, herbs and fruit but no hops. The latter detail makes this style very rare in modern times. CafÃ© Amsterdamâ€™s Gruit is dark, strong and interesting. This combination of pale and dark malts, sage, thyme, cinnamon, black peppercorn and fresh orange peel composes distinctive, substantial flavors that meld together wonderfully. And at 12% ABV, this cellar-friendly ale is ready to lay you down! Thoroughly enjoy this old-world beer now but stash some away for later dwelvings. 
Availability: 
AK - 22-oz bottles (limited release begins 05/29/2009)</t>
  </si>
  <si>
    <t>Wasatch 1st Amendment Lager</t>
  </si>
  <si>
    <t>A turn of the century pure malt, crisp lager. 1st Amendment Lager is made with European style hops and Munich malts. This beer has a wonderful, clean, crisp flavor certain to please all.</t>
  </si>
  <si>
    <t>Speight's Gold Medal Ale</t>
  </si>
  <si>
    <t>Old Slugger Pale Ale</t>
  </si>
  <si>
    <t>\Old Slugger\" is a hearty Pale Ale</t>
  </si>
  <si>
    <t xml:space="preserve"> crisp malty fullness on the front of the palate and lingering hop bitterness on the back with a dry finish.  It is brewed with four barley malts</t>
  </si>
  <si>
    <t xml:space="preserve"> including two-row English pale and crystal malts</t>
  </si>
  <si>
    <t xml:space="preserve"> balanced with Mt. Hood</t>
  </si>
  <si>
    <t xml:space="preserve"> Cascade and Fuggle hops</t>
  </si>
  <si>
    <t xml:space="preserve"> and fermented in open vessels by Ringwood Yeast</t>
  </si>
  <si>
    <t>a true top-fermenting ale yeast. \"Old Slugger\" is the flagship beer of the Cooperstown Brewing Company and was first brewed in July 1995 and bottled in November 1995."</t>
  </si>
  <si>
    <t>Nine Men Ale</t>
  </si>
  <si>
    <t>\Nine Man\" is a golden ale</t>
  </si>
  <si>
    <t>and with torrified wheat.  It is bittered with Cascade and Cluster hops and finished with Cascade hops.  \"Nine Man Ale\" was first brewed as a summer seasonal beer in 1996.   It was kegged the first season but not bottled until the opening of the baseball season in April 1997."</t>
  </si>
  <si>
    <t>Benchwarmer Porter</t>
  </si>
  <si>
    <t>\Benchwarmer\" is a very smooth Porter brewed in accordance with the original \"high gravity\" porters of early London. More than 4% chocolate malt</t>
  </si>
  <si>
    <t xml:space="preserve"> gives \"Benchwarmer\" its dry coffee-like finish. It is fermented with the Ringwood yeast which is an excellent yeast for the brewing of porters. The widely accepted theory of how porter got its name is that it was a very popular beer among the porters who hauled produce and goods around the marketplace of early industrialized London."</t>
  </si>
  <si>
    <t>Strike Out Stout</t>
  </si>
  <si>
    <t>\Strike Out\" is brewed with 6 malts including a balanced portion of chocolate and crystal malts. It is also brewed with 5% flaked oats for a velvet-like mouth feel. English pale</t>
  </si>
  <si>
    <t xml:space="preserve"> plus roasted barley round out the malt bill. Considerably lower in alcohol than both Benchwarmer Porter and Old Slugger Pale Ale</t>
  </si>
  <si>
    <t xml:space="preserve"> \"Strike Out\" is a well-rounded stout</t>
  </si>
  <si>
    <t xml:space="preserve"> opaque black in color with a roasted palate."</t>
  </si>
  <si>
    <t>Backyard India Pale Ale</t>
  </si>
  <si>
    <t>\Back Yard\" is a golden India Pale Ale. Historically</t>
  </si>
  <si>
    <t xml:space="preserve"> hoppy pale ale style. Backyard IPA is no exception. English pale barley malt is predominant in this beer with just a small amount of crystal malt. It is well bittered with Cluster and Cascade hops and finished with a mix of local hop and larger amounts of Fuggle hop."</t>
  </si>
  <si>
    <t>Pride of Milford Special Ale</t>
  </si>
  <si>
    <t>\Pride of Milford\" is a very special ale with a tapestry of complex flavors and aromas. It is brewed with five malts and fermented with the Ringwood yeast at a higher temperature which gives this beer a uniqueness all its own. \"Pride\" has a distinctive reddish copper color. It is strong and rich beer. When \"Pride\" was first brewed in December 1999</t>
  </si>
  <si>
    <t>Apocalypse Cow</t>
  </si>
  <si>
    <t>Green Monsta Ale</t>
  </si>
  <si>
    <t>A BIG PALE ALE with an awsome balance of Belgian malts with Fuggles and East Kent Golding hops.</t>
  </si>
  <si>
    <t>Mokah Imperial Blended Stout</t>
  </si>
  <si>
    <t>When empirical and creative impulses collide, the result is often timeless. The classic utility-art aesthetic of the coffee maker is an example of design and engineering working in concert. 
It is through similar cooperation that the simple bitter cocoa bean is transformed into a sweet treat. As scientists, our brewers utilize their materials to exacting standards. As artists, they couldnâ€™t resist the temptation to combine two of our highly acclaimed Blackwater Series Imperial Stouts: Jahva and Choklat. Alone each is perfect, but together as Mokah they are an inimitable expression of two of the worldâ€™s most sought after flavors. Enjoy Mokah stout with â€“ or as â€“ your favorite dessert!
11.0% abv â€¢ 27Âº plato â€¢ Imperial Stout Brewed with Coffee &amp; Chocolate â€¢ 22 oz / 1/6 keg
2-row pale malt â€¢ 2-row barley â€¢ caramel, chocolate &amp; black malts â€¢ roasted barley barley flakes â€¢ Jamaican roasted coffee â€¢ bittersweet Belgian chocolate â€¢ chinook, willamette, cascade &amp; columbus hops</t>
  </si>
  <si>
    <t>Sculpin India Pale Ale</t>
  </si>
  <si>
    <t>The Sculpin IPA is a testament to our humble beginnings as Home Brew Mart. Founded in 1992, the Mart continues to be a catalyst for the San Diego brewing scene, setting the trend for handcrafted ales. Inspired by our customers, employees and brewers, the Sculpin IPA is bright with aromas of apricot, peach, mango and lemon. Its lighter body also brings out the crispness of the hops. This delicious Ballast Point Ale took a Bronze Medal at the 2007 Great American Beer Festival in the Pro Am category. The Sculpin fish has poisonous spikes on its fins that can give a strong sting. Ironically, the meat from a Sculpin is considered some of the most tasty. Something that has a sting but tastes great, sounds like a Ballast Point India Pale Ale.</t>
  </si>
  <si>
    <t>Bitter Woman in the Rye</t>
  </si>
  <si>
    <t>Glockenspiel</t>
  </si>
  <si>
    <t>Doryman's Dark Ale</t>
  </si>
  <si>
    <t>Our American Brown Ale has a dark brown color, with a balanced aroma of roasted malts and Northwest-grown hops. The sweetness of the ale and crystal malts blend beautifully with the assertive flavors of Cascade and Mt. Hood hops. A brew to be savored.
This beer originated as a prize-winning homebrew many years ago. When Darron, the Head Brewer, began designing the beers for the Pelican Pub and Brewery, he adapted his old 5 gallon homebrew recipe to his new 15 bbl (465 gallon) brewery. It was well worth the effort, for not only has the Doryman's Dark Ale been a perennial favorite here at the Pelican Pub, but it has garnered prestigious professional awards.</t>
  </si>
  <si>
    <t>Black Toad Dark Ale</t>
  </si>
  <si>
    <t>We begin with a custom mixture of dark and roasted barley malts, then we add the choicest hops. The resulting ale has a dark chestnut color and a deep nutty flavor. Brewed specially for Trader Joe's.</t>
  </si>
  <si>
    <t>Hansa Pils</t>
  </si>
  <si>
    <t>Mississippi Mud Black &amp; Tan</t>
  </si>
  <si>
    <t>A-It's got a nice dark tan texture to it. The description on the bottle says it all.
S-It's got a coffee like smell to it. It smells pretty good.
T- It tastes a tad like Bass with a hint of coffee to it. At least to me it had a coffee taste. It's got a nice even taste. It's not too strong and not too weak. It's a happy medium.
M-It feels good when swallowing. It leaves a mild aftertaste but it's a good aftertaste.
D-Well I drank the whole jug w/ no problem and enjoyed myself so that spoke for itself.
Overall, I recommend this beer. If you find it, it's worth having. It goes well when watching a movie too.
Serving type: bottle</t>
  </si>
  <si>
    <t>Satsuma Harvest Wit</t>
  </si>
  <si>
    <t>Real Louisiana Satsumas, golden wheat, oats and the finest barley create Abita Satsuma Harvest Wit. Pale and cloudy, like the haze on a hot summer day, this white beer has a sweet and subtle citrus flavor with a touch of spice that is cool and refreshing. 
Abita Satsuma Harvest Wit is very versatile and can compliment a number of dishes. This brew pairs well with salads, fish, shrimp and lobster, as long as the dishes are not too spicy. Thai dishes, which often have citric notes in their flavor profile, would also perfectly compliment the orange flavors in Abita Satsuma Harvest Wit.</t>
  </si>
  <si>
    <t>Miller Genuine Draft 64</t>
  </si>
  <si>
    <t>2.8</t>
  </si>
  <si>
    <t>Flo IPA</t>
  </si>
  <si>
    <t>Sunna Wit</t>
  </si>
  <si>
    <t>Red Rocket Ale</t>
  </si>
  <si>
    <t>The brew of choice for mountain bikers, and adventurous types worldwide. (Are you excited now!) This fiery red ale is not for the weak at heart. It originally started out as a Scottish red ale but has taken on flavors of its own. This is a very complex recipe using five different grains to achieve its unique flavor. The caramel malt used is a mixture of Belgian Caravienne and Hugh Bairds Crystal malts. Red Rocket is a full bodied, hoppy brew which finishes on the pallet with caramel malts. Centennial and Cascade hops are used for bittering and aroma.2004 L.A. Commercial Brewing Competition, Gold Medal Winner; 2004 West Coast Commercial Brewers Competition, First Place; 2003 California State Fair, Gold MedalWinner; 2002 California State Fair, Silver Medal Winner; 2001 California State Fair Gold Medal Winner; 2001 Real Ale Festival, Chicago, Bronze Medal Winner; 2000 California State Fair, Bronze Medal Winner; 1999 Great American Beer Festival, Silver Medal Winner; 1998 Great American Beer Festival, Silver Medal Winner - og 1.067, ABV 6.8%, IBU 65+.</t>
  </si>
  <si>
    <t>Scratch #20 2009 Apollo Imperial Ale</t>
  </si>
  <si>
    <t>Scratch #20 has been dubbed Apollo Imperial Ale because of our experimentation with a new hop variety.
Apollo hops are high alpha acid with an intense aroma. Married with other high alpha hops, with almost two pounds of hops added per barrel produced, AIA has an intense staying power in the back of the throat. After a long discussion between Chris, John and the brewers, they dubbed this hop flavor stinky grapefruit with a hint of perfume. The dark color might lead you to believe the some malt may shine through; but no, the hops are the true player in this ale.
Scratch #20 has a dual role, also serving at The Drafting Roomâ€™s Anniversary Ale for 2009. We brewed a bit more to serve the brewery and The Drafting Room, but get it while when you see it. Before this intense hop flavor subsides, this beer will be sold out.</t>
  </si>
  <si>
    <t>Brooklyn Summer Ale</t>
  </si>
  <si>
    <t>It is light with a bit of a citrus flavor.  A pretty standard summer seasonal.</t>
  </si>
  <si>
    <t>Aviator Red</t>
  </si>
  <si>
    <t>Buffaloâ€™s favorite red ale. Ruby red and malty flavored with a medium body and a spicy hop signature to balance. Available in bottles and on draft</t>
  </si>
  <si>
    <t>Our American Pale Ale. Made with American pale malt for a brilliant straw gold color, American hops (Cascade) for a refreshing citrusy hop character, and our signature ale yeast for a clean smooth finish. Available on draft, and seasonally in our Mixed</t>
  </si>
  <si>
    <t>Buffalo Lager</t>
  </si>
  <si>
    <t>Light bodied golden beer, very balanced flavor with soft, clean finish. Available bottles at your favorite store and at an increasing # of bars.</t>
  </si>
  <si>
    <t>Bird of Prey IPA</t>
  </si>
  <si>
    <t>8.26</t>
  </si>
  <si>
    <t>Our true English style IPA. Bready English Malt gives this beer a firm backbone to hang truckloads of East Kent Golding Hops on. Available on draft at the brewery and select â€œBeer Geek Barsâ€ Feb. March April (if it lasts that long).</t>
  </si>
  <si>
    <t>Blizzard Bock</t>
  </si>
  <si>
    <t>Although itâ€™s named after our most famous weather event, this beer has nothing in common with the harsh bite of winter. In fact itâ€™s smooth slightly chocolaty flavor helps you forget Jack Frost altogether. German pale and Munich malts form the base flavors with hints of chocolate and caramel. Very soft, floral German hops ease the finish into dryness. Available on draft and in bottles from November to March.</t>
  </si>
  <si>
    <t>Sky Pilot Scotch Ale</t>
  </si>
  <si>
    <t>With a coppery-amber color and a full malty body with flavors of nuts and toffee. The English hops lend enough â€œspiceâ€ to leave a very drinkable finish to this comfort food of a beer. Available on draft from November to May.</t>
  </si>
  <si>
    <t>Mt. Takhoma Blonde Ale</t>
  </si>
  <si>
    <t>German Pilsner Malt and a touch of flaked wheat are used to produce this light bodied, straw colored ale. Horizon and Glacier hops provide the balance. This beer finishes crisp and dry. Try this with and orange slice. 3.8% ABV</t>
  </si>
  <si>
    <t>Pinnacle Peak Pale Ale</t>
  </si>
  <si>
    <t>This is a light bodied mildly hoppy ale brewed with a 2-row malted barley, Crystal, and a special Vienna malted barley. Golding and Cascade hops are used to provide the balanced palate for this fine session beer. 4.2% ABV</t>
  </si>
  <si>
    <t>Brown's Point ESB</t>
  </si>
  <si>
    <t>This E.S.B. is definately the house favorite. Exclusively hopped with Fuggles, this full bodied amber ale finishes smooth and clean. 5.6% ABV</t>
  </si>
  <si>
    <t>Puget Brown Porter</t>
  </si>
  <si>
    <t>Our brown porter is brewed with eight different malts to produce a smooth, well balanced, dark beer. A specially roasted barley provides a hint of chocolate. 5.6% ABV</t>
  </si>
  <si>
    <t>Bonaventure Pale Ale</t>
  </si>
  <si>
    <t>Light amber color and a mild malty background. Well-hopped featuring Cascade hops with a distinct floral finish.</t>
  </si>
  <si>
    <t>B.O.R.I.S. The Crusher Oatmeal-Imperial Stout</t>
  </si>
  <si>
    <t>This Bodacious Oatmeal Russian Imperial Stout will crush you like no other! This is the grand-daddy of all stout styles, with an intensely deep roasted and full bodied flavor. A robust hop character adds a refreshing balance.</t>
  </si>
  <si>
    <t>The Oracle DIPA</t>
  </si>
  <si>
    <t>A double IPA that is sure to make you as all-knowing as Pythia.  Itâ€™s just a matter of interpretation.</t>
  </si>
  <si>
    <t>Goofy Foot Summer Wheat</t>
  </si>
  <si>
    <t>This beer is lighter style and dry to the palate and with the distinct flavor of wheat makes for a perfect thirst-quenching beer. It is the ideal drink for beer drinker who appreciates tradition and personality in their beer, but also seeks a lighter, refreshing style, perfect for the summer months.</t>
  </si>
  <si>
    <t>Winter Welcome 2008-2009</t>
  </si>
  <si>
    <t>Old Abominable Barley Wine</t>
  </si>
  <si>
    <t>Heavy Seas Prosit! Imperial Oktoberfest Lager</t>
  </si>
  <si>
    <t>Malt focused, made with five types of grain including Vienna and Munich malts â€“ plus a secret extra malt that we use only in our Prosit! Consider this bomber to be the burly big brother to our Clipper City MarzHon, a three year in a row winner at the Great American Beer Festival. Weâ€™ve balanced the sweetness of the malt with three kinds of hops making this one of the boldest marzen style lagers youâ€™ll ever try.
5 Kinds of Malt, 3 Kinds of Hops
estimated ABV 9% estimated IBU 25</t>
  </si>
  <si>
    <t>Heavy Seas The Great Pumpkin Imperial Pumpkin Ale</t>
  </si>
  <si>
    <t>The secret is in the 2.5 pounds of spice per barrel for this fall brew. We add the pumpkin during the mash at precisely the right time to create just the perfect balance of malt, hops, pumpkin and spice.
estimated ABV 8.5% estimated IBU 25
Malt, Hops, Pumpkin &amp; our Secret Spices</t>
  </si>
  <si>
    <t>Hooker Oktoberfest</t>
  </si>
  <si>
    <t>Originally brewed to celebrate the beginning of the German brewing season and the 1810 wedding of crown prince Ludwig of Bavaria and his bride-to-be, princess Therese of Saxon-Hildburghausen. This amber beer was brewed in March (\Marzenbier\") and left to age in cool lagering caves during the heat of the summer. Our rich and satisfying Bavarian-style OctoberFest comes from a special blend of imported German malts that creates a full-bodied brew and stresses a malty flavor and lingering aroma. Gently hopped and delicately balanced</t>
  </si>
  <si>
    <t xml:space="preserve"> slow fermentation and long</t>
  </si>
  <si>
    <t xml:space="preserve"> cold maturation produces a luxuriously smooth</t>
  </si>
  <si>
    <t xml:space="preserve"> award-winning brew."</t>
  </si>
  <si>
    <t>Terrapin Rye Pale Ale</t>
  </si>
  <si>
    <t>By using an exact amount of rye, a grain seldom found in other micro brewed beers, the Rye Pale Ale acquires its signature taste. Made with five varieties of hops and a generous amount of specialty malts, it offers a complex flavor and aroma that is both aggressive and well balanced â€“ a rare find among beers.
The Terrapin Rye Pale Ale was released in Athens, GA in April of 2002 at the Classic City Brew Fest. Six months later this beer which was sold only in Athens was awarded the American Pale Ale Gold Medal at the 2002 Great American Beer Festival, the most prestigious competition in North America. We hope you will agree with our peers in the brewing industry that this is truly one of the best pale ales in the country.</t>
  </si>
  <si>
    <t>India Style Brown Ale</t>
  </si>
  <si>
    <t>The Terrapin India Style Brown Ale is a head on collision between a hoppy, west coast IPA and a complex, malty brown ale. Brewed with 5 varieties of hops and 7 different malts, this hybrid style represents the best of both worlds.</t>
  </si>
  <si>
    <t>SunRay Wheat Beer</t>
  </si>
  <si>
    <t>The Sunray Wheat is a German-style unfiltered wheat beer brewed with a touch of local Georgia Coast Tupelo honey from the Savannah Bee Company.
Its inviting banana and sweet clove like aroma gives way to a pleasant, clean finish with a hint of tartness.
This beer is available in the Terrapin â€œAll The Hitsâ€ Variety 12-pack as well as in individual 6-packs.</t>
  </si>
  <si>
    <t>Terrapin Golden Ale</t>
  </si>
  <si>
    <t>Terrapin Beer Company was started by two guys who love big, bold beers. We are known for using a ton of flavorful ingredients and for pushing the envelope with the brews we create.
We have also been known to take pleasure in hiking, biking, kayaking, and just plain having fun in the great outdoors. When we get hot and sweaty even hopheads like us want nothing more than to enjoy a beer that is crisp and refreshing.
Which is why we created the perfect session beer â€“ the Terrapin Golden Ale.</t>
  </si>
  <si>
    <t>13th Anniversary Ale</t>
  </si>
  <si>
    <t>Stone 13th Anniversary Ale pours brilliant deep red with a light tan foam. Up front, the aroma is all piney, resinous and citrus hops. Upon tasting, the hops are still on the front, and they are balanced with the malty, toffee like flavors contributed from the blend of crystal and amber malts used in the brewhouse. The finish is deliciously bitter, with a touch of warmth provided by the 9.5% alcohol. Bitterness comes in at 90+ IBU.</t>
  </si>
  <si>
    <t>Manzanita Red</t>
  </si>
  <si>
    <t>Pine Tar Stout</t>
  </si>
  <si>
    <t>Willow Wheat</t>
  </si>
  <si>
    <t>Lodgepole Light</t>
  </si>
  <si>
    <t>Prescott Pale Ale</t>
  </si>
  <si>
    <t>Ponderosa IPA</t>
  </si>
  <si>
    <t>Petrified Porter</t>
  </si>
  <si>
    <t>Liquid Amber</t>
  </si>
  <si>
    <t>Peroni</t>
  </si>
  <si>
    <r>
      <rPr>
        <sz val="10"/>
        <color indexed="8"/>
        <rFont val="Helvetica Neue"/>
      </rPr>
      <t xml:space="preserve">Peroni Nastro Azzurro is an intensely crisp and refreshing lager beer, with
</t>
    </r>
    <r>
      <rPr>
        <sz val="10"/>
        <color indexed="8"/>
        <rFont val="Helvetica Neue"/>
      </rPr>
      <t xml:space="preserve">an unmistakable touch of Italian style
</t>
    </r>
    <r>
      <rPr>
        <u/>
        <sz val="10"/>
        <color indexed="8"/>
        <rFont val="Helvetica Neue"/>
      </rPr>
      <t>http://www.sabmiller.in/brands_peroni.html</t>
    </r>
    <r>
      <rPr>
        <sz val="10"/>
        <color indexed="8"/>
        <rFont val="Helvetica Neue"/>
      </rPr>
      <t xml:space="preserve">
</t>
    </r>
    <r>
      <rPr>
        <sz val="10"/>
        <color indexed="8"/>
        <rFont val="Helvetica Neue"/>
      </rPr>
      <t>Peroni Beer, Peroni Lager Beer, Peroni Nastro Azzurro Bee</t>
    </r>
  </si>
  <si>
    <t>Bud Light Golden Wheat</t>
  </si>
  <si>
    <t>Tropical Mango</t>
  </si>
  <si>
    <t>Our flagship beer that embodies the uniqueness and character of the Caribbean. Subtle malt notes start this beer off and it finishes with just the right amount of hops for balance.
Tropical Mango Pale Ale is a light pale ale with a mango fruit essence that is one of a kind taste. No matter where you are enjoying one it will bring you to a Caribbean state of mind.</t>
  </si>
  <si>
    <t>Oak Barrel Stout</t>
  </si>
  <si>
    <t>Dominion Oak Barrel Stout raises the bar for American stouts. We use smoked and peated malts to create an intricate malt foundation.  Willamette and Cascade hops balance the malt character and our method of dry hopping with vanilla beans and oak chips pushes the depth of our stout's flavor spectrum even further.</t>
  </si>
  <si>
    <t>Drie Fonteinen Kriek</t>
  </si>
  <si>
    <t>Elm City Schwarzbier</t>
  </si>
  <si>
    <t>Ramstein Winter Wheat</t>
  </si>
  <si>
    <t>Also referred to as a Doppelbock, this is the strongest beer made by High Point. Rich creamy head with bouquet of wheat malt, black current, clove, and apple. Deep full flavors of caramel and chocolate malt balance with hops for a smooth warming character. The finish is smooth and malty leading to a subtle alcohol and dark caramel finish. The wonderful balance of this beer provides a complex profile that hides the 9.5% alcohol content. The perfect companion for a cold winter night.</t>
  </si>
  <si>
    <t>Creme Brulee Java Stout</t>
  </si>
  <si>
    <t>Black ale beer, made with real coffee. This java stout goes through a unique process, involving caramelizing brown sugar to give it an intense caramel &amp; vanilla aroma.</t>
  </si>
  <si>
    <t>Lake Placid Frostbite Ale</t>
  </si>
  <si>
    <t>Shiva IPA</t>
  </si>
  <si>
    <t>A generous portion of American hops create a crisp citrus nose combined with a light, sweet finish â€“ a well balanced beer that destroys the paradigm of an IPA.</t>
  </si>
  <si>
    <t>Roland's ESB</t>
  </si>
  <si>
    <t>Cascade hops lend this ale a lively and spirited edge that perfectly complements its effervescent amber maltiness.</t>
  </si>
  <si>
    <t>Scratch #21 2009 - Artisan Ale</t>
  </si>
  <si>
    <t>Scratch #21-2009 is an exercise in deconstruction and minimalism. This Belgian Ale has distinct roots in The Mad Elf minus some key components.
The cherries? Gone.
The honey? Gone.
The chocolate malt? Gone.
Wait, this sounds familiar. It almost sounds like a naked version of The Mad Elf.
Coming in just under 8% ABV, this unfiltered golden beauty shows off the pronounced yeast flavor that made The Mad Elf famous as well as a touch of alcohol and some mellow malt flavors.</t>
  </si>
  <si>
    <t>Java Head Stout</t>
  </si>
  <si>
    <t>We teamed up with St. Thomas Roasters of Linglestown, PA to create a special blend of espresso beans. They added Kenyan beans to the mix because of a strong citrus flavor that compliments the hops. Creating an environment akin a French press, the beans are combined with whole flower hops in the hopback, and the hot wort passes through the vessel on the way to fermentation giving Java Head a lush coffee espresso nose and hints of coffee flavor. There is a silky quality to the mouthfeel and a citrus aromas from the combination of Kenyan beans and whole flower hops.</t>
  </si>
  <si>
    <t>Scratch #22 2009</t>
  </si>
  <si>
    <t>Otter Creek Imperial India Pale Ale</t>
  </si>
  <si>
    <t>Originally brewed for thirsty British troops stationed on the subcontinent of India, India Pale Ales had to withstand the sea voyage around Africa. Brewers need to take full advantage of two preservatives at the time: hops and alcohol. They increased their hopping rates, doubled  their malt useage to increase alcohol content, and dry-hopped the brew before it set out on its voyage.
Our Imperial IPA carries on this tradition- and then some!  The fruity and citrusy hop aroma intermingles perfectly with an assertive malty backbone.  Our brewers added a generous supply of hops to this brew throughout the entire process to provide an enormous hop flavor and balance the elevated alcohol content.
This beer is 11% alcohol by volume, and 135 IBU!</t>
  </si>
  <si>
    <t>NÃ¸gne Ã˜ Doppelt IPA</t>
  </si>
  <si>
    <t>Brewed in collaboration with brewmaster Toshi Ishii from Yo-Ho Brewing, Japan. 
Malt: lager, mÃ¼nchener, crystal 
Hops: Millennium, Centennial, Chinnok, Amarillo and Brewers Gold. 
19Â° P, 100 IBU, 8% ABV.</t>
  </si>
  <si>
    <t>BJ's Annual Grand Cru</t>
  </si>
  <si>
    <t>Derailed Black Cherry Ale</t>
  </si>
  <si>
    <t>Brewery folklore tells a story about a train engineer with a passion for the taste of Railbender Ale. With every stop he made in Erie came an equal number of stops at our brewery. One extended visit to our fermenter left the engineer in a rather befuddled state of mind. On his fateful trip out of Erie that evening, his train mysteriously derailed. The engineer swears that a huge black cherry tree had fallen across the tracks as the culprit. No such tree was ever found, but the front of the locomotive was spattered with hundreds of red sports. In tribute to this folklore our expert brewers introduce Derailed Black Cherry Ale â€“ brewed with fresh sweet black cherries and the finest malted barley to create a truly cherrylicious ale. Please enjoy responsibly, as we would never want you to get derailed!</t>
  </si>
  <si>
    <t>Heavy Seas Big DIPA</t>
  </si>
  <si>
    <t>10.6</t>
  </si>
  <si>
    <t>Big DIPA â€“ Double IPA,  is the first in the Heavy Seas Special Edition Series due to be released in mid June.  Hopped 3 times in the brewing process, Big DIPA has an earthy hop aroma.  In keeping with the Heavy Seas philosophy we've made a big beer with a surprising balance. The best part is that youâ€™ll hardly notice itâ€™s 10.6% ABV (est). The label artwork was created by Kurt Krol, one of our brewers who also helped to develop the recipe.</t>
  </si>
  <si>
    <t>Fairweather IPA</t>
  </si>
  <si>
    <t>A hop lover and beer connoisseur's favorite, this ale is surprisingly drinkable and fully delights with its hoppy aromatics. Stick your nose in this one.</t>
  </si>
  <si>
    <t>Bear Tooth Ale</t>
  </si>
  <si>
    <t>A deep-red, full-bodied, malty ale heavily hopped with Centennial hops to produce a citrusy, spruce-like flavor and aroma. A final dose of Centennail hops in the conditioning tank lends an India Pale Ale-like aroma to the finished beer.</t>
  </si>
  <si>
    <t>Wild Country Raspberry Wheat</t>
  </si>
  <si>
    <t>Brewed with wheat and barley malts and flavored with pureed raspberries, this pink-hued, slightly tart ale gives a clean sip.</t>
  </si>
  <si>
    <t>Alaskan White Ale</t>
  </si>
  <si>
    <t>Alaskan White Ale has a soft, slightly sweet base with the unique spice aroma of coriander and crisp, citrus finish of orange peel. A light and effervescent body combined with the smooth palate creates a complex and delicate beer that is deliciously refreshing in any season.</t>
  </si>
  <si>
    <t>Andygator</t>
  </si>
  <si>
    <t>The Andygator is a fearsome beast...much too big for any little bottle. Don't let his toothy grin, slightly sweet flavor and subtle fruit aroma fool you: this cold-blooded creature is a Helles Doppelbock that can sneak up on you. Sip, don't gulp and taste the wild of Abita Andygator</t>
  </si>
  <si>
    <t>Red Chair IPA</t>
  </si>
  <si>
    <t>Red Chair IPA is named after the oldest operating lift at Mt. Bachelor, a classic old school double that locals flock to on fresh powder mornings. This beer has been wildly popular with our pub regulars, who always seem to know when we have hit on something special. 
This IPA is a bright copper beauty with a solid head and perfect lacing that typifies Deschutes ales. It has a plush body with satiny caramel flavors derived from seven varieties of malt. Despite all of this, Red Chair is still a hop forward ale, but not in the way many have gotten used to. You will find no cloying, mouth puckering bitterness here. In its place a straight up succulent citrus punch to the nose.</t>
  </si>
  <si>
    <t>Cattail Peak</t>
  </si>
  <si>
    <t>An invigorating wheat beer with 100% organic grains, a hint of rye and the tang and hue of organic hibiscus, this refreshing brew is as cool as the breeze that blows down from Mount Mitchell to Cattail Peak. Enjoy this delicious creation when the hottest summer day demands the best of the Blue Ridge.</t>
  </si>
  <si>
    <t>Dark Knight (Baltic Porter) A Baltic porter is kind of a cross between an English porter and an Imperial Stout. Ours features a rich maltiness with hints of caramel, toffee and chocolate in both the flavor and aroma. Restrained hopping contributes a smooth full finish.</t>
  </si>
  <si>
    <t>Urban Wilderness English Pale</t>
  </si>
  <si>
    <t>This tasty English pale ale gets its charm from Imported Maris Otter Pale Malt, East Kent goldings and a few secret ingredients to keep our competitiors guessing. Styled after a classic English Bitter, Urban Wilderness is supremely balanced, smooth and easy to drink.</t>
  </si>
  <si>
    <t>Karma</t>
  </si>
  <si>
    <t>Black Butte XXI</t>
  </si>
  <si>
    <t>It usually means bigger. Richer. And we can think of no better way to describe the taste of this even-bolder take on our classic, Black Butte Porter. Black Butte XX is an imperial porter with a lot more malt and hops, a wealth of coffee, cocoa nibs and aged in bourbon oak barrels. XX. It also means 20. Enjoy one during our 20th anniversary. On the flavor scale - Itâ€™s legendary.</t>
  </si>
  <si>
    <t>Mirror Mirror</t>
  </si>
  <si>
    <t>The Reserve Series romance all began with our first release of this limited-edition brew. Mirror Mirror, born of a double batch of Mirror Pond Pale Ale, is an inspired, barrel-aged barley wine layered with intriguing nuances. Explore this latest incarnation and enjoy its delicious complexity in every sip.</t>
  </si>
  <si>
    <t>Obliteration I</t>
  </si>
  <si>
    <t>With passion and purpose, we present this series of hop-centric beers. Using different hop varieties and brewing techniques, we aim to capture bold, distinct hop characteristics in aroma, flavor and finish. While we explore the world of hops, we invite you to learn along with us: these beers offer an incredible opportunity to experience the diversity of hops while engaging the palate and obliterating the senses.
Obliteration I is a Double IPA, heavily hopped with a big malt base. Its aroma is pungent with citrus, onion, and a touch of alcohol. The sweetness of caramel malt is offset with spice and pepper flavors that lead into an overwhelmingly bitter finish.</t>
  </si>
  <si>
    <t>Obliteration II</t>
  </si>
  <si>
    <t>With passion and purpose, we present this series of hop-centric beers. Using different hop varieties and brewing techniques, we aim to capture bold, distinct hop characteristics in aroma, flavor and finish. While we explore the world of hops, we invite you to learn along with us: these beers offer an incredible opportunity to experience the diversity of hops while engaging the palate and obliterating the senses.
Obliteration II is yet another dynamic Double IPA. Its aroma is intense with fragrant notes of citrus, spice, pine and alcohol. A sturdy malt platform provides the perfect stage for showcasing these high alpha-acid hops, creating flavors and textures that entice then intrigue. Obliteration II finishes with poignant bitterness.</t>
  </si>
  <si>
    <t>Obliteration V</t>
  </si>
  <si>
    <t>With passion and purpose, we present this series of hop-centric beers. Using different hop varieties and brewing techniques, we aim to capture bold, distinct hop characteristics in aroma, flavor and finish. While we explore the world of hops, we invite you to learn along with us: these beers offer an incredible opportunity to experience the diversity of hops while engaging the palate and obliterating the senses.
Obliteration V is yet another exciting Double IPA. Its aroma is pungent with fragrant notes of citrus, spice, pine and alcohol. A sturdy malt platform provides the perfect stage for showcasing these high alpha-acid hops, creating flavors and textures that entice then intrigue. Living up to its name, Obliteration V finishes with poignant bitterness.</t>
  </si>
  <si>
    <t>Black Xantus</t>
  </si>
  <si>
    <t>A bourbon barrel aged Imperial Stout infused with coffee.</t>
  </si>
  <si>
    <t>Scratch #23 2009 Kellar Fest</t>
  </si>
  <si>
    <t>In honor of Oktoberfest, we give you Scratch #23-2009, Kellar Fest. This unfiltered lager features all German malts and noble hops. Fermented with the Augustinerbrau yeast strain, Kellar Fest is a blend of Bohemian Pils, Munich and Vienna malts. The Magnum hops provide a crisp bitterness and the Hallertau noble hops impart a slight earthy taste. Kellar Fest finishes crisp and dry with hints of fruit. Grab a lamb handle and savor this Kellar Fest.</t>
  </si>
  <si>
    <t>Black Stallion Oatmeal Stout</t>
  </si>
  <si>
    <t>A rich, smooth...long dry-roast finish...ebony</t>
  </si>
  <si>
    <t>Great American's Restaurant Pale Ale</t>
  </si>
  <si>
    <t>A fruity, copper-colored ale with a firm maltiness &amp; dry hop.</t>
  </si>
  <si>
    <t>50 CAT IPA</t>
  </si>
  <si>
    <t>An American style India Pale Ale. This medium bodied, light bronze hued brew has an aggressive hop character and flavor from the use of American hops in dry hopping. Our interpretation comes in at 13.0 degrees plato with IBUâ€™s in the mid 40â€™s. The American hop varietals used as Kettle additions were Amarillo and Chinook and this was dry hopped with Chinook as well.</t>
  </si>
  <si>
    <t>Point Of Rocks Pale Ale</t>
  </si>
  <si>
    <t>Imperial Premium Malt Pilsner</t>
  </si>
  <si>
    <t>Lion Imperial Lager, from Sri Lanka, is brewed using the finest natural ingredients - delivering a rich smooth taste and refreshment. Enjoy its bite.</t>
  </si>
  <si>
    <t>Rock Art IPA</t>
  </si>
  <si>
    <t>A light copper body low bitterness with good hop flavor. This is my impression of what the English troops may have been drinking when they occupied India. The pale ale they drank had mellowed considerably. The wooden casks had spent many months traveling on ships and long inland journeys to the troops, where they were then tapped and enjoyed.</t>
  </si>
  <si>
    <t>Gouden Carolus Hopsinjoor</t>
  </si>
  <si>
    <t>Gouden Carolus Hopsinjoor completes the taste pallet of the gamma Carolus-beers.  
\Hopsinjoor\" is a wordplay to for one thing the several hops which were used</t>
  </si>
  <si>
    <t xml:space="preserve"> Spalt</t>
  </si>
  <si>
    <t xml:space="preserve"> Hallertau and Saaz. These hops were fractioned at several times in the cooking process in order to keep a maximum of aroma.
Regarding to taste we can say that the beer has a gentle</t>
  </si>
  <si>
    <t xml:space="preserve"> but nevertheless bitter aftertaste. Gold-yellow colour. Hoppy aroma."</t>
  </si>
  <si>
    <t>Black Rye Bock</t>
  </si>
  <si>
    <t>This dark lager combines the characteristics of three winter beer styles. All three of these styles traditionally come from the colder harsher areas of Europe. The styles are (1) Black Beer (aka schwartzbier) originating from the former East Germany); (2) Rye Beer which at one time was only made in hardier areas of Eastern and Baltic Europe; and (3) Bock Beer which is widely known as a higher alcohol lager of Northern Germany. Our Black Rye Bock has a distinctive bitter chocolate palate and black color reminiscent of a black beer. The spiciness from the rye malt shines through in the flavor. The high alcohol balanced with malty sweetness rounds out this cold season bock. Smooth drinking with a punch makes this lager a perfect quaffer for our Arctic winter. 6.2% alcohol by volume.</t>
  </si>
  <si>
    <t>Blackened Voodoo</t>
  </si>
  <si>
    <t>Inspired by old-world brewing methods, this bewitching all-malt brew is a darkly rich, exotic lager, crafted with a touch of magical New Orleans spirit.</t>
  </si>
  <si>
    <t>Terrapin Midnight Project Depth Charge Espresso Milk Stout</t>
  </si>
  <si>
    <t>Terrapin Midnight Project Brew Two 2009. Sometime around midnight in a city nobody can agree on, the idea for Terrapin and Left Hand to brew a collaboration beer was born. Depth Charge is the second in the series of one-time releases between the two breweries. Be wary of the calm before the storm. This creamy, deeply delicious milk stout will seduce you into submission while the explosion of hand roasted gourmet espresso will blow you into next week. We Shall Drink in the breweries. We Shall Drink in the pubs, We Shall Drink the the comfort of our homes. We Shall Never Surrender.</t>
  </si>
  <si>
    <t>Mythos Hellenic Lager</t>
  </si>
  <si>
    <t>Red Brick Double Chocolate Oatmeal Porter</t>
  </si>
  <si>
    <t>A robust porter brewed with lots of chocolate malt and roasted barley. This gives the beer its nearly black color and coffee and dark chocolate flavors. These flavors are then tempered with the use of flaked oats which provide an almost creamy texture to the beer. The 7.7% abv is deceptive but is not completely unnoticed.</t>
  </si>
  <si>
    <t>Georgi-Belgique</t>
  </si>
  <si>
    <t>Tarletons Bitters</t>
  </si>
  <si>
    <t>Duck-Rabbit Schwarzbier</t>
  </si>
  <si>
    <t>Smuttynose Pumpkin Ale</t>
  </si>
  <si>
    <t>Smuttynose Pumpkin Ale is our homage to the craft and heritage of Americaâ€™s brewers. Recipes calling for the use of pumpkins in beer date back to early colonial times, when brewers sought to extend their supply of costly imported malt with locally grown ingredients, such as squash and â€œpompions.â€
In that spirit, we brew our ale with the addition of pumpkin to the mash, along with traditional spices to create a delicious American original.</t>
  </si>
  <si>
    <t>Big Slick American Barleywine Ale</t>
  </si>
  <si>
    <t>This kick ass American Barley Wine is all about hops â€”Nugget, Chinook, Simcoe and Centennial. And, yeah, LoTs of â€˜em. OKâ€¦thereâ€™s a substantial malt base on which these juicy Pacific NW hops lie down and do their dirty work. Maybe thatâ€™s too much infoâ€¦</t>
  </si>
  <si>
    <t>Otter Creek Russian Imperial Stout</t>
  </si>
  <si>
    <t>The style was first brewed in England for the Russian Czar and it is the king of stouts. Plenty of big malt flavors- chocolate and roasted- and high alcohol with lower carbonation and mild hops. 
We brewed this beer with double the malts and four times the hops of regular stouts!
Otter Creek Russian Imperial Stout clocks in around 10% ABV- a beer to be savored responsibly. True to style, this beer will last for years so you may want to stock up on a few bottles for your cellar while it's available.
Russian Imperial Stouts pair well with creamy cheeses such as camembert (we recommend Vermont-made!), decadent chocolate desserts, or a hearty meal.</t>
  </si>
  <si>
    <t>Big Hop Harvest Ale</t>
  </si>
  <si>
    <t>Sublimely Self-Righteous Ale</t>
  </si>
  <si>
    <t>Brace yourself, bereaved fans of Stone 11th Anniversary Ale, for your joyous new day has finally come! Itâ€™s like your first crushâ€“you know, the one who broke your heart when she/he decided to go to the junior prom with whatâ€™s-their-nameâ€“has suddenly come back to you to go for a cruise down the main drag on Friday night. Itâ€™s likeâ€¦itâ€™s like finding that long lost gold watch, given to you by your father, who got it from his father, who got it from his father. Itâ€™s like when your best buddy in the world, Sam the family dog, finally sauntered up the front porch steps one sunny afternoon after having been on a six-week runaway. Yes, itâ€™s just like that.
And itâ€™s like this: A brilliantly hopped double IPAâ€“providing a wake up call of floral and citrus aromasâ€“backed up by a deliciously smooth and dark roasted maltiness. You get the best of both worlds with this black double IPA.</t>
  </si>
  <si>
    <t>Abbaye de Saint-Martin Brune</t>
  </si>
  <si>
    <t>Abbaye Saint-Martin Brune was named World's Best Abbey (Dark) Beer @ the 2009 World Beer Awards (London). Aroma of caramel and liquorice.  Less sweet than most traditional Dark Abbey Ales. Many people prefer this double at room temperature. It is especially popular when paired with dessert.
Abbye St. Martin Ales are pure Belgium.</t>
  </si>
  <si>
    <t>Abbaye de Saint-Martin Triple</t>
  </si>
  <si>
    <t>Three varieties of malt and three of hops create the robust character of this St. Martin triple abbey ale.
Abbye St. Martin Ales are pure Belgium.</t>
  </si>
  <si>
    <t>Brasserie de Brunehaut Bio BiÃ¨re Blanche (Organic)</t>
  </si>
  <si>
    <t>A classic Belgian 'white beer' from the Hainaut region in the southwest Belgium, near the French border. Top-fermented and bottle-conditioned, this is a clean, refreshing regional 'artisan' beer.
Presents a light hazy yellow colour with citrus and coriander aromas and fairly subtle malt and hops on the palate. The finish is dry and satisfying. Hazy yellow golden colour. Lemon custard, lime zest, and delicate spice melange aromas. Well-balanced, a frothy entry leads to a dryish medium body of nuts, baked oranges, and slightly phenolic mineral flavors. Finishes with a metallic ore dust, salt, and dried lemon fade. This beer is certified as organic.</t>
  </si>
  <si>
    <t>Brasserie De Brunehaut Bio BiÃ¨re Blonde (Organic)</t>
  </si>
  <si>
    <t>A classic Belgian blonde ale from the Hainaut region in the southwest Belgium, near the French border. Top-fermented and bottle-conditioned, this is a clean, refreshing regional 'artisan' beer.
This organic blonde ale presents a nice yeasty nose, long-lasting head and a spicy, earthy note on the palate.</t>
  </si>
  <si>
    <t>Brasserie de Brunehaut Bio BiÃ¨re AmbrÃ©e (Organic)</t>
  </si>
  <si>
    <t>Amber copper color with a beige head.
Caramel malt aromas reminiscent of vanilla, along with toffee, butterscotch and ripe fruits. Top-fermented and bottle-conditioned, this is a clean, refreshing regional 'artisan' beer.
Hazy amber to brown coloured beer, with a fluffy off-white head. Nice aroma of spices, yeast and oak.  The alcohol subtle. Flavour is moderately spicy and slightly fruity, with balanced hops. 
This beer is certified organic.</t>
  </si>
  <si>
    <t>Abbaye de Saint-Martin CuvÃ©e de Noel</t>
  </si>
  <si>
    <t>A limited production, spiced Christmas ale available during the cold-weather months. (across the northern hemisphere)
Abbye St. Martin Ales are pure Belgium.</t>
  </si>
  <si>
    <t>Mont St. Aubert</t>
  </si>
  <si>
    <t>A classic Belgian BiÃ¨re de Garde - full of fruity esters, alcohol phenols, Belgian malts, noble hops and a dry, refreshing after-taste.  Award-wining Mont Saint-Aubert received 'World's Best\ recognition in the BiÃ¨re de Garde category during the 2009 World Beer Awards (London).</t>
  </si>
  <si>
    <t>In 2008 Mont Saint-Aubert took Silver medals in the Belgian-Style Pale Strong Ale category at the Brewers Association World Beer Cup and the Australian International Beer Awards."</t>
  </si>
  <si>
    <t>Abbaye de St Amand</t>
  </si>
  <si>
    <t>A unique 7% Belgian blonde ale, flavoured with juniper berries. The beer has bittersweet malt flavours, and a heady perfumed aroma of orange and juniper.</t>
  </si>
  <si>
    <t>Wild Goose Pumpkin Patch</t>
  </si>
  <si>
    <t>Our Fall Seasonal, Pumpkin Patch Ale, is the perfect beer for an autumn night. Pumpkin Patch pours a hazy orange with frothy, ivory colored head. The nose immediately conjures images of Grandma baking pumpkin pie with notes of nutmeg, cinnamon and ginger. Medium body and mild carbonation yield a spicy, pumpkin flavor - from the 300 lbs. of pumpkin we use to brew this unique beer.</t>
  </si>
  <si>
    <t>Stone 09.09.09 Vertical Epic Ale</t>
  </si>
  <si>
    <t>Scratch #24 2009 Van de Hoorn</t>
  </si>
  <si>
    <t>Rock Art American Red Ale</t>
  </si>
  <si>
    <t>The unofficial name for this beer is â€œSuper Glideâ€. Malty rich with a hint of spicy hops and roasted grains. This beer is one smooth ride with a clean finish! We brewed this one with American Pale, oats, flaked barley, black, chocolate, red malt, melandolin malt. American hops include Magnum, Centennial, Liberty and Crystal. Enjoy!</t>
  </si>
  <si>
    <t>The Vermonster</t>
  </si>
  <si>
    <t>We brewed THE VERMONSTER with 110 pounds of malt per barrel and jacked up the pour into a wide mouth thin glass goblet. For an amazing pairing get some Smoked Gouda from Taylor Farm Cheese and a friend!</t>
  </si>
  <si>
    <t>Toaster Imperial Stout</t>
  </si>
  <si>
    <t>This beer is an Imperial version of our Black Strap Stout, this time brewed with MORE blackstrap molasses and MORE brown sugar, plus a whole lot more malt and hops too.  Part of our FESTIVAL OF DARKNESS, this one clocks in at over 10%ABV, and is the thickest beer we've ever brewed here.</t>
  </si>
  <si>
    <t>3767 Belgian-style IPA with Brett</t>
  </si>
  <si>
    <t>The extensive distance between two breweries on the West Coast â€“ 3767 miles â€“ is bridged by this collaboration beer. Brewers Gabe Fletcher of Midnight Sun Brewing Company [Anchorage, AK] and Colby Chandler of Ballast Point Brewing Company [San Diego, CA] designed and brewed an exciting representation of their passions: hops, Belgian yeast, oak aging and Brettanomyces. 
Just prior to the Great Alaska Beer &amp; Barley Wine Fest in JAN 2009, Gabe and Colby brewed a West Coast-worthy IPA at Midnight Sun Brewing Company. This hop-centric beer became the jumping-off point for other intense flavors. During its course to completion, 3767 was affected by three different yeast strains--including Brettanomyces, aged for several months in French oak Cabernet Sauvignon barrels, and then bottle- and keg-conditioned. 
The plan is for 3767 to hit Anchorage, Seattle, Portland, San Francisco and San Diego in NOV 2009 for a West Coast Toast. Hereâ€™s to the collaborative spirit readily found in our brewing industry. Clink!</t>
  </si>
  <si>
    <t>Cosmic Black Witbier</t>
  </si>
  <si>
    <t>Close your eyes. The delicate aroma, flavor, texture of this beer whisper â€œwitbierâ€. Now open your eyes. The color is deceiving. You take another sip. Yes, witbier â€¦ but black as night. It is something quite peculiarâ€”BuT it is brilliantâ€”something shimmering and [not so] white.</t>
  </si>
  <si>
    <t>Michelob Winter's Bourbon Cask Ale</t>
  </si>
  <si>
    <t>During even the coldest of weather, warm up to the smooth, robust taste of our Winter's Bourbon Cask Ale. Full of rich aromas that you find in the winter months, hints of vanilla and flavorful hops, this is a beer that is great for pouring into a large tulip glass and enjoying with friends around a fireplace.</t>
  </si>
  <si>
    <t>Tournay Black</t>
  </si>
  <si>
    <t>Tournay Black is a bottle conditioned, Belgian stout brewed by Brasserie de Cazeau which is a farm-brewery located in the south of Belgium.  It was originally brewed as a winter ale under the name Tournay de Noel, but later became a year-round release.  They didn't provide much specific detail about how it was brewed except to say that it is made with water, malts, candi-sugar, hops, and yeast.  It is 7.6% ABV with a recommended drinking temperature of +/- 50 degrees.  The brewer states that the tasting notes are of, \roasted malts</t>
  </si>
  <si>
    <t xml:space="preserve"> bitter chocolate</t>
  </si>
  <si>
    <t xml:space="preserve"> earth</t>
  </si>
  <si>
    <t xml:space="preserve"> and cigar ash.\"  Well</t>
  </si>
  <si>
    <t xml:space="preserve"> I am a prodigious cigar smoker and I can't say that I would want to consume the ash."</t>
  </si>
  <si>
    <t>Hop Mountain</t>
  </si>
  <si>
    <t>Blacksburger Pils</t>
  </si>
  <si>
    <t>Big A IPA</t>
  </si>
  <si>
    <t>Our Big A IPA has earned its share of praise over the last few years. In 2004 the New York Times named it its top IPA , and in 2007 Mens Journal Magazine included it on its list of 25 best beers in America. The last of each year's edition typically leaves our warehouse around mid-May, and, as always, it doesn't last long. 
Stash Wojciechowski, the â€œKiller Kielbasa,â€ created this bonafide India Pale Ale recipe exclusively for the Smuttynose Big Beer Series.</t>
  </si>
  <si>
    <t>3rd Anniversary Ale</t>
  </si>
  <si>
    <t>Trickster Belgian-style Pumpkin Ale</t>
  </si>
  <si>
    <t>OK, what do you get when we toss pale malted barley, pumpkin and spices into a stainless steel cauldron then stir in some magic? Uh, Trickster! The â€œmagicâ€ is actually mischievous Belgian yeast at play with cardamom, nutmeg and coriander. This spooky cool brew will make your glass glow bright despite the gloominess of the season. 
Designed to conjure up a little fun during the darkening days of autumn, Trickster is a frivolous concoction of earthy pumpkin, comforting malt, and lively spices. This makes Trickster the brew to accompany your post-winterizing duties, family fall dinners, ghost stories, U-boast-iT stories, and â€œsupposedly hauntedâ€ garage parties. 
But the flavor range of Trickster also pairs well with citrusy and spicy cuisine. Try a glowing glass with your favorite dishes that incorporate nutmeg, cardamom or corianderâ€”like Thai curries, Swedish meatballs, gingerbread, roasted pumpkin soup. Add Trickster to soups and sauces, batters and doughs, glasses and mugs.</t>
  </si>
  <si>
    <t>Berserker Imperial Stout</t>
  </si>
  <si>
    <t>Vicious and viscous, this menacing brew pours opaque black with a creamy maduro-colored head. Its aroma offers seductive whiskey, chewy red wine, dark fruit and lavish tobacco. Berserker Imperial Stout invades your taste buds with in-your-face flavor. Weighing in at almost 13% alcohol by volume, Berserker is completely out-of-control. Give it a good fight.
This version of Berserker Imperial Stout was aged in both red wine and whiskey barrels. The entire batch was brought back together before being packaged in kegs and 22-oz bottles.</t>
  </si>
  <si>
    <t>Imperial Russian Stout</t>
  </si>
  <si>
    <t>Brewed in the authentic historical style of an Imperial Russian Stout, this ale is massive. Intensely aromatic (notes of anise, lack currants, coffee, roastiness and alcohol) and heavy on the palate, this brew goes where few can --- and fewer dare even try. The style originated from Czarist Russia's demand for ever thicker English stouts. Expect our version of this mysterious brew to pour like Siberian crude and taste even heavier!</t>
  </si>
  <si>
    <t>Howl</t>
  </si>
  <si>
    <t>Born of dark and cold and snow in the marrow of the northeast's longest night, HOWL comes in on wailing winds with winter-weary eyes burning holes in sunless shadows. In its darkened depths out inner voids are warmed.</t>
  </si>
  <si>
    <t>Whitetail Golden Ale</t>
  </si>
  <si>
    <t>Our golden American ale has a crisp body and slightly dry, hoppy finish. This is a real treat for the beer lover. Pale, wheat and torrified wheat malts are used with Northern Brewer and Mt. Hood hops.</t>
  </si>
  <si>
    <t>DuganA IPA</t>
  </si>
  <si>
    <t>Lupulin Rapture Incarnate! As fervent Â devotees of hops, we found ourselves on a quest to create a transcendental IPA capable of quenching our voracious lupulin desires. Our mantra became \unity of bitterness</t>
  </si>
  <si>
    <t xml:space="preserve"> duganA IPA was born: A brutally bitter</t>
  </si>
  <si>
    <t xml:space="preserve"> dank</t>
  </si>
  <si>
    <t xml:space="preserve"> piney and resinous ale designed for those seeking a divine hop experience."</t>
  </si>
  <si>
    <t>Golf</t>
  </si>
  <si>
    <t>A Brewer's Select Series, Golf is a fest-weisse hybrid or 'Festeweizen.' It will weigh in at 5.0% and is made with Munich, Wheat, and CaraVienna malts and Spalt hops.</t>
  </si>
  <si>
    <t>Old Salt IPA</t>
  </si>
  <si>
    <t>Our India Pale Ale is hoppy and bitter with a nice sweet malt finish. Slow dry-hop conditioning brings out the herbal hop aromas.</t>
  </si>
  <si>
    <t>Cascade Razberry Wheat</t>
  </si>
  <si>
    <t>Razberry Wheat is crisp with a refreshing tartness and the fresh aroma of raspberries. This salmon pink ale is just the thing to transport you to berry time in the summer.</t>
  </si>
  <si>
    <t>Celtic Copper Ale</t>
  </si>
  <si>
    <t>Celtic Copper is a mahogany hued ale with rich malt flavor and subtle hop balance; an excellent choice for those who prefer amber ales.</t>
  </si>
  <si>
    <t>Ring Tail Pale Ale</t>
  </si>
  <si>
    <t>Ring Tail Pale is light in body and straw-gold in color, with a crisp hop finish. This beer is a great choice for domestic lager drinkers.</t>
  </si>
  <si>
    <t>Bad Billy Blond Bock</t>
  </si>
  <si>
    <t>Our Blond Bock is gold in color and features a malty profile and a spicy finish courtesy of Saaz hops. This beer boasts the flavor of a traditional Bock without the cloying aftertaste.</t>
  </si>
  <si>
    <t>Cascade Apricot Ale</t>
  </si>
  <si>
    <t>Features the intense aroma of fresh-picked, slow ripened Northwest apricots warmed by the summer sun. Based on a Belgian Tripel, this beer went through 16 months lactic fermentation and aging in French oak wine barrels.</t>
  </si>
  <si>
    <t>Cascade Kreik Ale</t>
  </si>
  <si>
    <t>A Belgian Flanders Style Red Ale refermented with a sweet blend of fresh whole Northwest cherries. This beer spent more than six months of lactic fermentation and aging in small French oak wine barrels before being hand-bottled.</t>
  </si>
  <si>
    <t>Cascade CuvÃ©e Du Jongleur</t>
  </si>
  <si>
    <t>A careful blending of select barrels of Flanders Reds and soured Belgian Triples aged in oak for up to 18 months. Then blended with fresh 25Â° Plato Blond Quadruppel. Hand-bottled, corked and then aged allowing lactic fermentation.</t>
  </si>
  <si>
    <t>Cascade Sang Royal</t>
  </si>
  <si>
    <t>8.87</t>
  </si>
  <si>
    <t>This Northwest style sour red is a bottled version of our popular Mouton Rouge. This blend of barrels, with up to 16 months of oak barrel lactic fermentation and oak barrel aging, features dark fruit, sour, oak and funk flavors that sweep over your taste buds like an incoming tide.</t>
  </si>
  <si>
    <t>Exit 11 - Hoppy American Wheat</t>
  </si>
  <si>
    <t>Exit 11 Hoppy American Wheat Ale is the second in their wildly popular Exit Series of Big Bottle Beers. Exit 11 is a confluence of styles and ingredients, just as Exit 11 is the point in New Jersey where the Garden State Parkway, the New Jersey Turnpike and several other highways come together.
â€œExit 11 is the point on the Turnpike where the Garden State Parkway branches off and takes hundreds of thousands of travelers to the renowned Jersey Shore,â€ says Flying Fish Founder Gene Muller.  â€œOur Exit 11 Wheat Ale is a fresh, citrus-y summer beer perfect for beachgoers and those who only wish they were headed â€˜downa shoreâ€™.â€
Exit 11 is an American-style wheat beer brewed with English ale yeast and three Pacific Northwest hops, Columbus, Palisade and Amarillo.  It is brewed with 50% Belgian pale malt and 50% white wheat, and is an ideal summer thirst quencher, with its bouquet of tangerines and apricots. Exit 11 is available only during this one-time release, and only until it sells out across New Jersey, Pennsylvania and Delaware.</t>
  </si>
  <si>
    <t>Cucapa Honey Ale</t>
  </si>
  <si>
    <t>A Craft Amber Ale, brewed using Honey from Northern Mexico.</t>
  </si>
  <si>
    <t>Grain Belt</t>
  </si>
  <si>
    <t>This beer has changed hands a bit over its 60+ year history - first brewed by the Grain Belt Brewery in Minneapolis, then by the now-defunct Minnesota Brewing and currently by August Schell Brewing Co. in New Ulm.</t>
  </si>
  <si>
    <t>Scratch #25 2009 Magical Moustache Rye</t>
  </si>
  <si>
    <t>This mahogany ale packs a lingering, earthy hoppiness. The addition of more than 20% rye to the grain bill gives a creamy mouthfeel and hints of spice that compliment the bitterness of hops. Subtle fruitiness come through from the Bravo hops added during the boil, but the Cluster and Liberty varieties used in dry-hopping this beer are the true flavor drivers in this spicy ale. Dark in color and intense is flavor, Scratch 25-2009 finds true balance in a beer that could have easily gone way over the top. Enjoy.</t>
  </si>
  <si>
    <t>Punk IPA</t>
  </si>
  <si>
    <t>This 6% trans-atlantic fusion IPA is light golden in colour with tropical fruits and light caramel on the nose. The palate soon becomes assertive and resinous with the New Zealand hops balanced by the biscuit malt. The finish is aggressive and dry with the hops emerging over the warming alcohol.
This fresh, full flavour natural beer is our tribute to the classic IPAs of yester-year. The post modern twist is the addition of amazing fruity hops giving an explosion of tropical fruit flavours and a sharp bitter finish.</t>
  </si>
  <si>
    <t>Rip Tide</t>
  </si>
  <si>
    <t>A strong, silky smooth imperial stout with a deep, dark ruby appearance. Mocha, bitter chocolate, liquorice and dark cherry flavours prevail, before the balanced, warming and encapsulating finish.
A contemporary Scottish take on an age old Russian classic style originally brewed for the Tsars. Our interpretation brings together hops from both sides of the Atlantic, amazing flavoured malts and dark sugars.
Like the original BrewDog, this beer would never bite you but would much rather give you a lick on the face. Look Out!
Serving Suggestion: Enjoy with an air of aristocratic nonchalance</t>
  </si>
  <si>
    <t>Paradox Speyside</t>
  </si>
  <si>
    <t>The Physics</t>
  </si>
  <si>
    <t>Hop Rocker</t>
  </si>
  <si>
    <t>Hardcore IPA</t>
  </si>
  <si>
    <t>This little bottle has a grandiloquent story to tell.
2,204 malted Maris Otter grains gave all they had to offer the world to provide the robustly delicate toffee malt canvas for the ensuing epic.
6 Hop Cones willingly sacrificed themselves in fiery cauldron that is our brew kettle to ensure your mouth is left feeling punished and puckering for more.
9,900,000,000 yeast cells frantically fermented their little hearts out as the sugars were magically turned into alcohol in the dark depths of our fermentation tanks.
This explicit ale has more hops and bitterness that any other beer brewed in the UK. This is an extreme beer rollercoaster for freaks, gypsies and international chess superstars.</t>
  </si>
  <si>
    <t>Trashy Blonde</t>
  </si>
  <si>
    <t>A titillating, neurotic, peroxide, punk of a pale ale. Combining attitude, style substance and a little bit of low self esteem for good measure; what would your mother say?
You really should just leave it alone...
...but you just cant get the compulsive malt body and gorgeous dirty blonde colour out of your head. The seductive lure of the sassy passion fruit hop proves too much to resist. All that is even before we get onto the fact that there are no additives preservatives, pasteurization or strings attached.
All wrapped up with the customary Brewdog bite and imaginative twist. This trashy blonde is going to get you into a lot of trouble.</t>
  </si>
  <si>
    <t>77 Lager</t>
  </si>
  <si>
    <t>A Lager that actually tastes of something?
You have to be kidding, right?
77 lager is made with 100% malt and whole leaf hops.
It contains no preservatives, additives, cheap substitutes or any other junk.
Maybe we are crazy. So what?
Taste 77 Lager and we are pretty sure you will agree that the fine line between genius and insanity has just become a little more blurred.</t>
  </si>
  <si>
    <t>Dogma</t>
  </si>
  <si>
    <t>Dogma is an innovative, enigmatic ale brewed with guarana, poppy seeds and kola nut all blended together with Scottish heather honey. A conspiracy of transcontinental ingredients infused with some devastatingly BrewDog imaginative thinking.
The flavours, intricacies and nuances of this beer are best enjoyed while musing over some obscure 17th Century philosophical meanderings, such as:
\If we disbelieve everything because we cannot certainly know all things we will do much</t>
  </si>
  <si>
    <t xml:space="preserve"> but that is just a beautiful lie fabricated by clowns and gypsies."</t>
  </si>
  <si>
    <t>The irony of existentialism, the parody of being and the inherent contradictions of post-modernism, all so delicately conveyed by the blocky, pixelated arcade action have all been painstakingly recreated in this bottles contents.
This imperial stout is brewed with copious amounts of speciality malts, jasmine and cranberries. After fermentation we then dry-hop this killer stout with a bucketload of our favourite hops before carefully ageing the beer on French toasted oak chips.
It is all about moderation. Everything in moderation, including moderation itself. What logically follows is that you must, from time, have excess. This beer is for those times.</t>
  </si>
  <si>
    <t>Tokyo*</t>
  </si>
  <si>
    <t>18.2</t>
  </si>
  <si>
    <t>Tactical Nuclear Penguin</t>
  </si>
  <si>
    <t>This is the worlds strongest ever beer, ever (yes ever).
No Penguins  were harmed in the making of this beer; some humans did get very, very cold though. It was worth it.
The Antarctic name, inducing schizophrenia, of this Å¸ber-imperial stout originates from the amount of time it spent exposed to extreme cold. This beer was initially double barrel aged for 14 months; maturing in the deep, rich oak of Scottish whisky casks. After this epic maturation the beer was then frozen, then frozen again, then frozen again.
This is an extremely strong beer, it should be enjoyed in small servings and with an air of aristocratic nonchalance. In exactly the same manner that you would enjoy a fine whisky, a Frank Zappa album or a visit from a friendly yet anxious ghost.</t>
  </si>
  <si>
    <t>Hopsecutioner</t>
  </si>
  <si>
    <t>Here ye, here yeâ€¦All hopheads shall herewith rejoice! Terrapin has recruited ye old HOPSECUTIONER to execute the exact hop profile for this killer IPA!</t>
  </si>
  <si>
    <t>Terrapin Coffee Oatmeal Imperial Stout</t>
  </si>
  <si>
    <t>Black as night, this coffee stout is thick, rich and full of real coffee flavor. Brewed with the Terrapin Wake-n-Bake coffee blend created by Terrapin &amp; Jittery Joeâ€™s Coffee.</t>
  </si>
  <si>
    <t>BackDraft Chocolate Porter</t>
  </si>
  <si>
    <t>TrÃ¶egs Splinter Beer Red</t>
  </si>
  <si>
    <t>Before filtering the final batch of 2008 Mad Elf we racked some beer into bourbon barrels for six weeks of tender loving care. After bottling, we aged the beer for approximately eight months. This allows the tart cherries to push to the front. Subtle vanilla, bourbon, charred wood, coconut and toasted nut endnotes emanate from Splinter Red.</t>
  </si>
  <si>
    <t>TrÃ¶egs Splinter Beer Gold</t>
  </si>
  <si>
    <t>The transformation of Scratch #3-2007 to Splinter Gold has been a slow rest in oak wine barrels dosed with brettanomyces. During a two-year aging period the horsy flavors of the brett combined with the Westmalle yeast used during primary fermentation to create a complex blend of flavors. Bone-dry and 12% abv, Splinter Gold is highly carbonated.</t>
  </si>
  <si>
    <t>Ridge Runner Barley Wine</t>
  </si>
  <si>
    <t>â€œRobust, Dark and Smooth, hold on to your hat cause youâ€™ll lose your feet on this one!â€ Brewed with pale, dark crystal, Munich, flaked barley, black and chocolate malts. Hops include Cascade, Crystal, Challenger and Perle.</t>
  </si>
  <si>
    <t>King Crimson</t>
  </si>
  <si>
    <t>Horizon Red Ale</t>
  </si>
  <si>
    <t>A richer shade of Red. Summit has artfully crossed the boundaries of traditional IPA and Amber styles to create a brew all our own. Featuring an aromatic blend of Horizon, Amarillo and Cascade hops with nicely balanced malts for a flavor youâ€™ll enjoy to the fullest.</t>
  </si>
  <si>
    <t>A seasonal winter beer from Brooklyn</t>
  </si>
  <si>
    <t>Stateside Saison</t>
  </si>
  <si>
    <t>An 'American Farmhouse Ale.' It's a Belgian-inspired brew that uses a combination of European malts, hops from New New Zealand and the United States.. and a classic farmhouse yeast to achieve a fruity, yet spicy, melange of flavors and aroma.</t>
  </si>
  <si>
    <t>Jai Alai IPA</t>
  </si>
  <si>
    <t>Jai Alai IPA is a monster interpretation of an American IPA. In fact, it is so big that it equals the alcohol of some double IPAs on the market. Our IPA uses 6 different hop varietals, with Simcoe hops only being used for dry hopping. The rest of the hop additions are blended at different IBU's (International Bittering Units) in groups of three hops per addition in order to create more hop complexity. At CCB, we love hops but also feel that balance is important for IPAs. So Jai Alai features a sturday caramel malt component which helps to create balance, staving off hop astringency. Ultimately, Jai Alai is a very strong interpretation of a single American IPA. We hope that it makes Tampa Bay natives happy because this is head brewer Wayne Wamble's favorite Cigar City beer and he'd love to share one with you!</t>
  </si>
  <si>
    <t>Maduro Oatmeal Brown Ale</t>
  </si>
  <si>
    <t>Maduro is a Northern English-style brown ale with some American affectations. It is unlike the typical American Brown Ale, as it doesnâ€™t have the big hop character common in American-brewed Brown Ales. And Maduro is higher in alcohol than the common English brown ale. Maduro also has oats, in the malt bill which imparts a silky body and aids in making the roasted, toasted and chocolate components mesh together in Maduro's complex malt profile. The end result is a remarkably full flavored yet approachable and sessionable brown ale that pairs well with cigars.</t>
  </si>
  <si>
    <t>Marshal Zhukov's Imperial Stout</t>
  </si>
  <si>
    <t>This Russian Imperial Stout is dedicated to Gregory Zhukov. Arguably one of World War II's finest generals and a man bold enough to appreciate the rich, complex flavors of a beer brewed to fortify a body through the Russian winter. Like military geniuses, Russian Imperial Stouts reach their peak with a little age on them, so we release Marshal Zhukov's Russian Imperial Stout in sweltering August so that it will be at peak flavor come January or February.
Opaque black in color, the aroma has notes of espresso, chocolate, dark sweet toffee with hints of black strap molasses. The flavor starts with an unsweetened chocolate character and supporting notes of herbal dryness from English hop varietals. It then moves into dark toffee sweetness and closes with a slap of roasty espresso. Zhukov's Imperial Stout pairs well with Mushroom Solyanka, dark chocolate, cherries and ground wars in Russia.  Enjoy, comrade.</t>
  </si>
  <si>
    <t>Guava Grove Ale</t>
  </si>
  <si>
    <t>Guava Grove is a Saison which is fermented with guava. The guava adds sweetness and acidity to the prodigious fruity esters imparted by the warm fermentation temperatures  of the Belgian yeast strain.</t>
  </si>
  <si>
    <t>Big Sound Scotch Ale</t>
  </si>
  <si>
    <t>Big Sound Scotch Ale is dedicated to our good buddy Gino, the most punk rock bagpiper you'll ever meet, and the rest of the men and women of Tampa Bay Pipes and Drums. Brown in color, Big Sound has huge notes of dark sweet toffee with underlying mild notes of coffee in the aroma. The flavor starts with a slight note of cherry and then opens into a Goliath of a malt character with notes of dark sweet toffee, slight hints of coffee and mild notes of toasted bread in the finish. Big Sound Scotch Ale pairs well with Haggis, Highland Games, Huge Heads and Enormous Pillows and of course Bagpipe music.</t>
  </si>
  <si>
    <t>Modus Hoperandi</t>
  </si>
  <si>
    <t>JoBoy's IPA</t>
  </si>
  <si>
    <t>This is our offering to the hop heads! A decidedly hoppy, bitter, and moderately strong American IPA. We use a generous amount of whole leaf Cascade, Centennial and Citra hops to showcase the freshness and earthy flavors that only hops can provide.</t>
  </si>
  <si>
    <t>Manheim Stout</t>
  </si>
  <si>
    <t>An intense and rich, dark, roasty ale with substantial alcohol warming. Requires several months of aging.</t>
  </si>
  <si>
    <t>JoBoy's Cream Ale</t>
  </si>
  <si>
    <t>A crisp, clean, easy drinking, refreshing American ale with a light body.</t>
  </si>
  <si>
    <t>Divine Reserve 9</t>
  </si>
  <si>
    <t>Important: let this beer warm to at least 50Â° before enjoying.  This beer is black with some ruby highlights.  The nose is full of pumpkin pie spices and some alcohol.  There are notes of nutmeg, caraway and vanilla.  The taste starts with chocolate malt with a hint of spice and rolls into a warm spicy alcohol taste which has the effect of creating the balance that usually comes from the hop bitter.  There is some hop bitter on the finish, but not much.  Overall, this beer finishes relatively dry for such a big beer.  As it warms, the spices move forward in the taste and the chocolate moves to the finish.  The pumpkin provides a pleasant undertone and a nice mouthfeel.  The spices will probably fade some over time; they mellowed considerably while still in the fermenter.</t>
  </si>
  <si>
    <t>Phoenixx Double ESB</t>
  </si>
  <si>
    <t>Our winter seasonal is inspired by the great ales of the UK but brewed with a distinctively American attitude. English crystal malt gives Phoenixx its subtle toffee and caramel notes, but this ale is about hops. The blend of English hops, highlighted by its namesake, Phoenix, yields a complex hop character that dominates this special brew.</t>
  </si>
  <si>
    <t>(512) Wit</t>
  </si>
  <si>
    <t>Made in the style of the Belgian wheat beers that are so refreshing, (512) Wit is a hazy ale spiced with coriander and domestic grapefruit peel. 50% US Organic 2-row malted barley and 50% US unmalted wheat and oats make this a light, crisp ale well suited for any occasion.</t>
  </si>
  <si>
    <t>(512) Pale</t>
  </si>
  <si>
    <t>With Organic 2-row malted barley, (512) Pale is a copper colored American Pale Ale that balances earthy hop bitterness and hop flavor with a rich malty body.</t>
  </si>
  <si>
    <t>(512) IPA</t>
  </si>
  <si>
    <t>(512) India Pale Ale is a big, aggressively dry-hopped American IPA with smooth bitterness (~65 IBU) balanced by medium maltiness. Organic 2-row malted barley, loads of hops, and great Austin water create an ale with apricot and vanilla aromatics that lure you in for more.</t>
  </si>
  <si>
    <t>(512) Pecan Porter</t>
  </si>
  <si>
    <t>Nearly black in color, (512) Pecan Porter is made with Organic US 2-row and Crystal malts along with Bairdâ€™s Chocolate and Black malts. Its full body and malty sweetness are balanced with subtle pecan aroma and flavor from locally grown pecans. Yet another true Austin original!</t>
  </si>
  <si>
    <t>(512) ALT</t>
  </si>
  <si>
    <t>(512) ALT is a German-style amber ale that is fermented cooler than typical ales and cold conditioned like a lager. ALT means â€œoldâ€ in German and refers to a beer style made using ale yeast after many German brewers had switched to newly discovered lager yeast. This ale has a very smooth, yet pronounced, hop bitterness with a malty backbone and a characteristic German yeast character. Made with 98% Organic 2-row and Munch malts and US noble hops.</t>
  </si>
  <si>
    <t>(512) Bruin</t>
  </si>
  <si>
    <t>At once cuddly and ferocious, (512) BRUIN combines a smooth, rich maltiness and mahogany color with a solid hop backbone and stealthy 7.6% alcohol. Made with Organic 2 Row and Munich malts, plus Chocolate and Crystal malts, domestic hops, and a touch of molasses, this brew has notes of raisins, dark sugars, and cocoa, and pairs perfectly with food and the crisp fall air.</t>
  </si>
  <si>
    <t>(512) Whiskey Barrel Aged Double Pecan Porter</t>
  </si>
  <si>
    <t>Our first barrel project is in kegs and on itâ€™s way to beer bars around Austin. This is a bigger, bolder version of our mainstay Pecan Porter, with a richer finish. Two months on recently emptied Jack Daniels select barrels imparted a wonderful vanilla character from the oak and a pleasant amount of whiskey nose and flavor. All in all, Iâ€™m really proud of the hard work and effort put into this beer. Our first attempt at brewing it and our first attempt at managing barrels has paid off for everyone! Seek out this beer, but donâ€™t put it off. There is a very limited number of kegs available and it might go fastâ€¦</t>
  </si>
  <si>
    <t>2xIPA</t>
  </si>
  <si>
    <t>Samuel Adams Noble Pils</t>
  </si>
  <si>
    <t>Samuel Adams Noble Pils is one of the only brews made with all five Noble hops from the worldâ€™s growing regions. its bright flavor and lively, citrus hop character reminds us that the warm days of spring are just a few weeks away.</t>
  </si>
  <si>
    <t>Scratch #27 2010 Cocaoabunga</t>
  </si>
  <si>
    <t>Scratch #27-2010 begins a new fold in the Scratch series. For the next several batches individual Troegs brewers will create recipes of their choice. First up, The Ticeman had a hankering for a sweet stout, so the Troegs brothers and all the brewers met with Scharffen Berger Chocolate Company engineers to eat ridiculous amounts of cocoa nibs and chocolates over a few pints of beer.
This collaboration resulted in the delivery of a special blend of cocoa nibs that were added during the boiling process. In addition to the nibs, lactose was added at the end of the boil to give a little sweetness in the body. The addition of Galena and Simcoe hops lends a subtle fruity balance. After primary fermentation, the beer was aged for three weeks on a blend of cocoa nibs and Ugandan vanilla beans.
Dubbed Cocaoabunga, this unfiltered beer has a pleasant cocoa aroma, a subtle sweetness in the mouthfeel, a full-bodied flavor, and hints of vanilla. Enjoy!</t>
  </si>
  <si>
    <t>Captin Lawrence Pale Ale</t>
  </si>
  <si>
    <t>One of the first beers I brewed after moving out to California to begin my brewing education was a Pale Ale. This version is a true testament to the influences the Wild West had on my early brewing. My Pale Ale is loaded with US-grown Cascade, Crystal, and Columbus hops, so be sure to take a good sniff to enjoy their robust aromas before taking your first sip.</t>
  </si>
  <si>
    <t>Captain Lawrence Xtra Gold</t>
  </si>
  <si>
    <t>This beer is the result of the marriage between two very distinct beer styles; the Belgian Tripel &amp; American IPA. We have taken the best qualities from both styles and allowed them to shine through. The fruity and spicy notes from the imported Belgian yeast strain &amp; the pungent flavors and aromas of the American grown Amarillo hops flow seamlessly together to create this flavorful ale.  Straight from the Captainâ€™s cellar to yours, we hope you enjoy.</t>
  </si>
  <si>
    <t>Captin Lawrence Liquid Gold</t>
  </si>
  <si>
    <t>Don't let the golden color fool you - this isn't your father's lite beer!
Brewed with imported German malts and US-grown hops, this beer is a full-flavored introduction to craft-brewed beer. We add the hops late in the boil, allowing you to enjoy the flavor and aroma of the hops without an aggressive bitterness.</t>
  </si>
  <si>
    <t>Captin Lawrence Smoked Porter</t>
  </si>
  <si>
    <t>A complex beer, with layers of flavors unfolding as this beer slides down your throat. Before the introduction of indirect-fired malt kilns, all beers had a smoky flavor. Today only a handful of brewers produce beer reminiscent of those of the past. We use imported German smoked malt to add depth and complexity to our Smoked Porter.</t>
  </si>
  <si>
    <t>Captain's Reserve Imperial IPA</t>
  </si>
  <si>
    <t>This beer is a salute to the ingenuity and creativity of the American craft brewers. A uniquely American style of beer, the Double or Imperial IPA, has become the calling card of many craft brewers who aren't afraid to push the limits of what hops can add to a beer. This beer is big and hoppy - not for the faint of heart! Be prepared to experience sensory overload as you savor this Imperial IPA.</t>
  </si>
  <si>
    <t>Sun Block - Belgian Style Witte</t>
  </si>
  <si>
    <t>This beer was created as a summer thirst quencher, because we all know how hot and humid it can get in New York during the summer. We brewed this beer using both coriander and orange peel in the boil to increase both the aroma and flavor of this beer. Make sure you donâ€™t get burned this summer, drink your Sun Block.</t>
  </si>
  <si>
    <t>Brown Bird Brown Ale</t>
  </si>
  <si>
    <t>Named after the little birds that fly by the brewery looking for grain after the weather turns cold, this was originally to be a Fall/Winter seasonal. Clearly we underestimated the market for this smooth and malty brown ale, and we have decided to keep it for year round enjoyment.</t>
  </si>
  <si>
    <t>Nor' Easter</t>
  </si>
  <si>
    <t>This is a truly unique brew, combining some unusual elements to create a powerful, yet flavorful brew. I brewed a similar beer to this one back in 1998, while I was home brewing out in California. Only this time around I decided to age it in bourbon barrels to add a new element to the already rich sensory profile. The combination of dark malt, elderberries and bourbon barrels makes for an interesting tasting experience. This is a sippinâ€™ beer, so sit back by the fire and enjoy. 12% alcohol by volume.</t>
  </si>
  <si>
    <t>Golden Delicious</t>
  </si>
  <si>
    <t>Thereâ€™s nothing quite likes Momâ€™s apple pieâ€¦But I am willing to bet this beer is pretty darn close.  An American Tripel, dry-hoped with Amarillo hops and aged in Apple Brandy barrels from one of this countryâ€™s oldest distilleries.  The tropical aroma of the hops and the delicate apple aroma from the barrels are a perfect match.  Straight from the Captainâ€™s cellar to yours, we hope you enjoy.</t>
  </si>
  <si>
    <t>LeBleu</t>
  </si>
  <si>
    <t>Brewed with New York State Blueberries and Brettanomyces, Le Bleu is a blend of barrels filled in 2007, 2008, and 2009. It's finished in the bottle with Champagne yeast.  
Enjoy the dusty rose appearance, mouthwatering aroma of ripe berries, piquant flavor and quick finish.</t>
  </si>
  <si>
    <t>Canadian Breakfast Stout</t>
  </si>
  <si>
    <t>Raging Bitch Belgian IPA</t>
  </si>
  <si>
    <t>â€œTwo inflammatory words... one wild drink. Nectar imprisoned in a bottle. Let it out. It is cruel to keep a wild animal locked up. Uncap it. Release it....stand back!! Wallow in its golden glow in a glass beneath a white foaming head. Remember, enjoying a RAGING BITCH, unleashed, untamed, unbridled- and in heat- is pure GONZO!! It has taken 20 years to get from there to here. Enjoy!â€</t>
  </si>
  <si>
    <t>Lilja's Hop Nest Monster</t>
  </si>
  <si>
    <t>Mayhem Belgian-style Double IPA</t>
  </si>
  <si>
    <t>Chaotic yet hypnotic, Mayhem is a deliberate Double IPA, brewed and conditioned with a special Belgian yeast that contributes complexity and spice. Abundant American hops offer grapefruit, pine, must and mint, which play off the fullness and sweetness of pale malts then provide a biting yet enticing finish.
Mayhem Double IPA accents the complex spice combinations found in Thai, Indian, Cajun, Morrocan, Mexican and Southwest American cuisines as well as BBQ marinades, dry rubs and sauces.
Mayhem creates MAYHEM.</t>
  </si>
  <si>
    <t>RUMBAH Double Rum Bock</t>
  </si>
  <si>
    <t>Beer Description:
This double bock provides smooth sailin' in rough seas. The fact that this luscious lager was aged in rum barrels creates the illusion that the open sea is a safe place. And while riding out these waves of grain, you may fall victim to the dangers of pirates, rum, bock. OK...maybe the beach is a bit over-rated.</t>
  </si>
  <si>
    <t>Bathtub Gin Gruit Ale</t>
  </si>
  <si>
    <t>This gruit ale was inspired by the Phish song of the same name. A traditional gruit in style, Bathtub Gin was brewed without hops. Instead Ben spiced his beer with botanicals typically used to flavor gin: juniper berries, orris root, angelica root, grains of paradise, lemon peel, orange peel and coriander. The result is intensely fragrant, flavorful and fabulous.</t>
  </si>
  <si>
    <t>Farmer's Tan Imperial Pale Lager</t>
  </si>
  <si>
    <t>Neolithic humans evolved from nomadic hunters into a more settled agricultural society, changing life forever. The â€˜founderâ€™ crops they raised included wheat and barley. It is little surprise that the first examples of brewing appeared during this age.
Brewers owe much to the epoch. Similarly, we thank our farmer friends of today for cultivating the ingredients the are responsible for the beers we now enjoy. Their laborious days spent ourdoors under the hot sun earn them respect, as well as a mark of distinction: the farmer's tan. Yes, the inevitable red and white hallmark of hard work.</t>
  </si>
  <si>
    <t>Weyerbacher India</t>
  </si>
  <si>
    <t>The latest in our Brewersâ€™ Select One-offs, India is a West Coast style IPA at [7.2%] ABV, with incredibly delicious hoppiness! Golden in color, this beer is tilted way over toward the hops by way of less specialty malts used in the mash. Draft will be going out to select wholesalers in PA, NJ, FL, and MD.â€ 70+ IBUâ€™s.</t>
  </si>
  <si>
    <t>Scumptious Spring Lager (Vinyl)</t>
  </si>
  <si>
    <t>Magic Hat's seasonal Lager is also called Vinyl</t>
  </si>
  <si>
    <t>Squall IPA</t>
  </si>
  <si>
    <t>An unfiltered and 100% bottle-conditioned version of 90 Minute IPA that's dry-hopped with Palisade, Amarillo, Simcoe, Cascade, CTZ, and Willamette hops. Brewed to honor the Rogue Gallery in Portland, Maine, who will also be releasing a DFH designed clothing line in the summer of '09.</t>
  </si>
  <si>
    <t>Glacier Harvest '09 Wet Hop (100 Barrel Series #28)</t>
  </si>
  <si>
    <t>For the 28th session of the Harpoon 100 Barrel Series, weâ€™re celebrating this yearâ€™s hop harvest with Glacier Harvest Wet Hop beer, a pale ale made with fresh Glacier hops.
Wet hop beers are brewed using fresh, â€œwetâ€ hops instead of traditional dried hopsâ€”hops contain about 60% moisture when they are first picked.
Typically, when hops are picked they are quickly dried and refrigerated to increase shelf life and make them more consistent for brewing. Freshly picked wet hops, however, need to be used within hours of harvest or they will begin to degrade rapidly. Wet hops retain more of their natural aroma and volatile flavors that dissipate when dried. This gives wet hop beers a fresher hop flavor and aroma than that of beers hopped with processed hops.
This yields an immersed, intense hop flavor in the beer.
Harpoon brewer Ray Dobens, creator of the beer, added a heroic dose of fresh hops the day of the harvest.The hop flavor and aroma from this copper-colored ale comes from a generous late addition of freshly harvested â€œwetâ€ hops.</t>
  </si>
  <si>
    <t>Michelob Irish Red</t>
  </si>
  <si>
    <t>Born of Irish tradition, this all-malt ale uses kilned and toasted malts to produce its all-natural, signature red shade. A beer with exceptional balance, Irish Red displays an initial sweetness that fades to a clean, dry finish.</t>
  </si>
  <si>
    <t>Lucky 13 Mondo Large Red Ale</t>
  </si>
  <si>
    <t>Our 13th Anniversary Beer in was a Staff Favorite, So We Make it Each Year. BIG on the Amarillo Hops and Rich Dark Malts for a Round and Huge, Smoky Flavor.</t>
  </si>
  <si>
    <t>Buried Hatchet Stout</t>
  </si>
  <si>
    <t>8.25</t>
  </si>
  <si>
    <t>Jet-black in color, this monster smells of coffee and chocolate.  The taste is much of the same, with hints of creamy toffee and roasted malt.  Smooth and delicious, this medium bodied ale is all about the malts, but has enough hop bitterness to be balanced.</t>
  </si>
  <si>
    <t>Vigneronne</t>
  </si>
  <si>
    <t>The name Vigneronne Cantillon was given in 1987. This name reminds us that, while it belongs to the beer patrimony, the spontaneous fermentation, the ageing in the barrels for several years and the addition of grapes make it a distant cousin of certain white wines.
In spite of its success, the Vigneronne represents less than 5% of the total production of the Cantillon brewery. In order to obtain grapes which are as mature as possible, we buy them at the end of the season. Every year, 1000 kilos of white italian grapes are delivered at the Cantillon brewery in the beginning of October.</t>
  </si>
  <si>
    <t>Exit 16 - Wild Rice Double IPA</t>
  </si>
  <si>
    <t>The fourth stop on our multi-year trip to explore New Jersey takes us to one of the most maligned places in the state- the Hackensack Meadowlands. Itâ€™s the place usually identified with landfills, pipelines, mob burials (alleged) and sports teams that say theyâ€™re from New York.
Although no longer home to forests of giant cedars and salt hay marshes teeming with aquatic life, the Meadowlands is still an amazingly diverse ecosystem providing vital animal and plant habitat. In a nod to a once common food plant here, weâ€™ve brewed this beer with wild rice. We also used brown and white rice, as well as two malts.
Rice helps the beer ferment dry to better showcase the five different hops weâ€™ve added. Lots and lots of them. We then dry-hopped this Double IPA with even more-generous additions of Chinook and Citra hops to create a nose that hints at tangerine, mango, papaya and pine.</t>
  </si>
  <si>
    <t>Maximus</t>
  </si>
  <si>
    <t>Plead the 5th Imperial Stout</t>
  </si>
  <si>
    <t>It's big and full bodied with lots of roasted malts and balanced with heavy hops to put this imperial in a league of its own.</t>
  </si>
  <si>
    <t>Southern Pecan</t>
  </si>
  <si>
    <t>4.25</t>
  </si>
  <si>
    <t>Southern Pecan Nut Brown Ale is the first beer in the world, to our knowledge, made with whole roasted pecans. The pecans are used just like grain and provide a nutty characteristic and a delightful depth to the flavor profile. This beer is very lightly hopped to allow the malty, caramel, and nutty flavors shine through. The color is dark mahogany. Southern Pecan won a Bronze Medal in the 2006 World Beer Cup in the Specialty Beer category.</t>
  </si>
  <si>
    <t>Unfiltered Double Simcoe IPA</t>
  </si>
  <si>
    <t>In 750ml corked â€™nâ€™ caged bottles this will be and unfiltered, fully bottle conditioned version of the super popular Double Simcoe. Expect Cask taste in a bottle, with more pronounced hoppy flavor and aroma due to being unfiltered. Also, carbonation will be a bit higher as is usual in our cork n cage series in keeping with tradition. It all comes together to form a uniquely great experience for hopheads.</t>
  </si>
  <si>
    <t>Supplication</t>
  </si>
  <si>
    <t>Brown ale aged in Pinot Noir wine barrels for one year with sour cherries, Brettanomyces yeast, and Lactobacillus &amp; Pedicoccus bacteria.</t>
  </si>
  <si>
    <t>Arctic Panzer Wolf</t>
  </si>
  <si>
    <t>A dry and stupendously hopped medium bodied Imperial IPA brewed with Canadian two-row malt, dextrose sugar and lots of American hops. Arctic Panzer Wolf has superior aromas of marmalade, white wine, pine and apricot all mixed with an intense American hop bitterness.</t>
  </si>
  <si>
    <t>Free Loader Double Red IPA</t>
  </si>
  <si>
    <t>Free Loader Double Red IPA was \double-brewed\". [How's that for a catchy term that those BiG brewers can't TouCH. I love it</t>
  </si>
  <si>
    <t xml:space="preserve"> LOVE it.] The first batch of red IPA was mashed</t>
  </si>
  <si>
    <t xml:space="preserve"> sparged</t>
  </si>
  <si>
    <t xml:space="preserve"> and transferred to the kettle. The second batch of red IPA was mashed</t>
  </si>
  <si>
    <t xml:space="preserve"> sparged and transferred to the kettle using the sweet wort from batch one as its mash \"water\". Hmmm...using \"beer\" to make beer. Hence the name FREE LOADER. This Double Red IPA is just that--big</t>
  </si>
  <si>
    <t xml:space="preserve"> red</t>
  </si>
  <si>
    <t xml:space="preserve"> hoppy."</t>
  </si>
  <si>
    <t>D.O.R.I.S. the Destroyer Double Imperial Stout</t>
  </si>
  <si>
    <t>This extreme Double Oatmeal Russian Imperial Stout will overwhelm, satisfy, and destroy your taste buds like no other!! D.O.R.I.S. is even darker, hoppier, and stronger than our gold medal winning B.O.R.I.S. The Crusher Stout. Dry hopped and first wort hopped and first wort hopped with the finest American hops for a great Imperial hops for a great Imperial Stout experience! Enjoy the darkness!</t>
  </si>
  <si>
    <t>Hop Dam Triple IPA</t>
  </si>
  <si>
    <t>Some say â€œbigger is better!â€. At Hoppinâ€™ Frog, we built a massive hop dam to handle the enormous amount of hops added to this colossal American Triple I.P.A. An intense experience of citrus and piney hop character is complimented by layers of rich malt flavor. Behold our new standard for hoppy beers.</t>
  </si>
  <si>
    <t>Frosted Frog Christmas Ale</t>
  </si>
  <si>
    <t>The essence of Christmas is captured in this very bottle you are holding. Perfectly blended spices compliment Frosted Frogâ€™s rich malt flavors, creating the ultimate Christmas experience. Celebrate the holidays as you savor this very special seasonal offering.</t>
  </si>
  <si>
    <t>Fresh Frog Raw Hop Imperial Pale Ale</t>
  </si>
  <si>
    <t>Special hoppy flavors and aromas are captured by adding freshly picked, undired hops during the harvest.
These wet hops impart a character unlike other brews, that is quite unique and satisfying for those who love hops â€“ the spice of beer. Smell the hop fields, smell the freshness.</t>
  </si>
  <si>
    <t>Frog's Hollow Double Pumpkin Ale</t>
  </si>
  <si>
    <t>There's a Place just south they call Frog's Hollow, with cauldrons afire in Fall, and they only speak in whispers of the name. There's a brewery they say who has the secret, of spices picked just right. With a crying shout, they'll knock it out, and hand you this Frog's delight.</t>
  </si>
  <si>
    <t>Outta Kilter Wee-Heavy Scotch Red Ale</t>
  </si>
  <si>
    <t>Rich, malty flavors of caramelized and toasted grains dominate this strong Scotch ale. A hint of rye adds a crisp, Scotch-like, old-world beer character, reminiscent of a simpler life from centuries ago. â€œIt is a wee bit heavyâ€</t>
  </si>
  <si>
    <t>Barrel-Aged B.O.R.I.S. Imperial Stout</t>
  </si>
  <si>
    <t>Made from our B.O.R.I.S. Imperial Stout, that was rated one of the Worldâ€™s 50 Best Beers, and won the Gold Medal at the GABF in 2008. BARREL-AGED B.O.R.I.S. has picked up rich characters of vanilla, dark fruit, oak, and spice. Itâ€™s unbelievably complex and savory</t>
  </si>
  <si>
    <t>Hop Master's Abbey Belgian-style Double IPA</t>
  </si>
  <si>
    <t>American hops and Belgian abbey beer flavors intermingle to create a spicy and assertive beer style all their own. Citrusy character from select hops dominate this assertive Double I.P.A., complimented by a unique Belgian flavor to add complexity and ultimate beer satisfaction. The result is a flavor combination thatâ€™s a whirlwind of taste sensations.</t>
  </si>
  <si>
    <t>Mean Manalishi Double I.P.A.</t>
  </si>
  <si>
    <t>Explore the extremes of hops, and experience all of their bitterness, flavor and aroma with this Double I.P.A. An extreme, super-assertive and satisfying amount of American hop character is balanced with a toasty, caramelized, intense malt presence.</t>
  </si>
  <si>
    <t>Hoppin' To Heaven IPA</t>
  </si>
  <si>
    <t>Raise your glass to the heavens in a toast to HOPS â€“ the spice of beer! This classic American I.P.A. features the finest American hops to add a spicy, assertive, and citrusy character to its full-bodied, rich malt taste</t>
  </si>
  <si>
    <t>Silk Porter</t>
  </si>
  <si>
    <t>Dark, robust and silky-smooth, with many flavors of roasted, toasted and caramel malts. Porter is an old-world beer style, so popular that it helped start the industrial revolution. Taste the history.</t>
  </si>
  <si>
    <t>Bodacious Black and Tan</t>
  </si>
  <si>
    <t>I.P.A. and Stout converge for a really great flavor combination! The assertive, hoppy character of our Hoppinâ€™ To Heaven I.P.A. is perfectly complimented by the intense, deep roasted taste of our B.O.R.I.S. Oatmeal-Imperial Stout.</t>
  </si>
  <si>
    <t>Gulden Fraug Belgian Ale</t>
  </si>
  <si>
    <t>Smooth malt flavors of this golden Belgian-style abbey ale are complimented by traditional imported ingredients. A slightly spicy and complex flavor makes this European celebration-style beer unique and refreshing</t>
  </si>
  <si>
    <t>Wild Frog Wheat</t>
  </si>
  <si>
    <t>Traditional German-style, unfiltered wheat beer, with a lively balanced flavor. Although no fruit or spices were used in the brewing, these flavors are created by fermentation with special yeast from the oldest brewery in the world. Try Wild Frog Wheat with a slice of orange for a crisp, refreshing experience</t>
  </si>
  <si>
    <t>Smashing Berry Ale</t>
  </si>
  <si>
    <t>An abundance of fresh, natural fruit flavor makes this beer something special. You would think we picked the fruit moments before brewing.</t>
  </si>
  <si>
    <t>Smashing Berry Dark</t>
  </si>
  <si>
    <t>Fresh, natural fruit flavor and a hint of chocolate malt makes this dark beer something really special. The just picked, fresh fruit flavor is very evident in this beer.</t>
  </si>
  <si>
    <t>Blackout Stout</t>
  </si>
  <si>
    <t>A Russian Imperial Stout with a hearty malt body and bold hop flavor.</t>
  </si>
  <si>
    <t>Apex</t>
  </si>
  <si>
    <t>Crafted with a blend of American and English malts and aggressively hopped with Pacific Northwest hops, this beer reflects what our brewers believe to be the Apex of IPA.</t>
  </si>
  <si>
    <t>Old Salty</t>
  </si>
  <si>
    <t>Paradise Porter</t>
  </si>
  <si>
    <t>This medium bodied porter has notes of roasted and chocolate malts, making it a perfect balance of sweet and bitter.  Generous hops give this brew a dry finish.</t>
  </si>
  <si>
    <t>Iron Thistle</t>
  </si>
  <si>
    <t>Break out the bagpipes with your lederhosen! Weâ€™re proud to present our Iron Thistle Scotch Ale â€“ Rahrâ€™s first National Grand Champion winner. This dark, Scottish ale has a bold taste dominated by a smooth, sweet maltiness balanced with a low, hoppy bitterness. So don your kilts and enjoy. Hereâ€™s to your health â€“ SlÃ inte! Prosit!</t>
  </si>
  <si>
    <t>Tres Blueberry Stout</t>
  </si>
  <si>
    <t>A full bodied stout made with all malted barley and blueberry. Flavors of chocolate, roast malt and light blueberry make up the palate with lots of fruity blueberry aroma.</t>
  </si>
  <si>
    <t>Fore Smoked Stout</t>
  </si>
  <si>
    <t>Brewed with all malted barley and peat malt (smoked malt). This beer is full bodied with chocolate, roasted barley flavors, and a smokey almost BBQ finish.</t>
  </si>
  <si>
    <t>One Oatmeal Stout</t>
  </si>
  <si>
    <t>Number one in a series of five stouts produced to help ease you through the cold and grey midwestern winters. This beer is full bodied with hints of chocolate, roasted barley, coffee flavors and a nice creamy head.</t>
  </si>
  <si>
    <t>Too Cream Stout</t>
  </si>
  <si>
    <t>This beer is made with milk sugar (lactose) which gives this beer a nice creamy mouth feel which mingles with hints of chocolate and roasty flavors.</t>
  </si>
  <si>
    <t>Three Guy Off The Scale Barley Wine</t>
  </si>
  <si>
    <t>A barley wine style ale brewed to 15% alc with hints of raisin, chocolate, carmel, sherry, cherry, and alcohol, just to name a few and this beer will only get better with age.</t>
  </si>
  <si>
    <t>Duet</t>
  </si>
  <si>
    <t>A West Coast IPA. Our original single IPA made with Simcoe and Amarillo hops â€œin harmony.â€ 1.065 OG 45 IBU 7%ABV</t>
  </si>
  <si>
    <t>A Golden Rye IPA.
An outstanding hop from New Zealand, Nelson Sauvin, is generously used throughout the brewing and dry-hopping of this unique beer. European rye is added for a smooth, malty addition to flavor. 1.065 OG 7%ABV</t>
  </si>
  <si>
    <t>Secession Black India Pale Ale (CDA)</t>
  </si>
  <si>
    <t>Secession is a Black IPA, or Cacadian Dark Ale.  This emerging beer style is characterized by an alliance of North-west hop flavors as formidable as the Cascade Mountain Range and roasted malts as dark as a moonless night.  Join the party and uncap a revolution!</t>
  </si>
  <si>
    <t>Humidor Series Jai Alai Cedar Aged India Pale Ale</t>
  </si>
  <si>
    <t>he Humidor Series is a rotating offering of Cigar City Brewing beer aged on cedar. Cedar has a more subtle effect on beer than more traditional woods like oak. But, we think that once you taste it youâ€™ll agree that cedar deserves a place alongside oak in the brewerâ€™s wood-aging toolbox.</t>
  </si>
  <si>
    <t>Marble India Pale Ale</t>
  </si>
  <si>
    <t>Congratulations! By drinking Marble Brewery India Pale Ale, you show exceptionally good taste. Our obsession with quality and attention to detail ensures that every bottle will meet your high expectations. The Columbus, Amarillo and Centennial hops lend a fragrant citrus aroma and snappy hop character. We think you will agree that this is one rock solid beer.</t>
  </si>
  <si>
    <t>Mongo Double IPA</t>
  </si>
  <si>
    <t>A Double IPA brewed in memory of the brew cat.  In honor of Mongo, Mike Rodriguez made his first Double IPA, as he loved the cat and wanted to honor him with this beer. This 8.5% abv beer was made with Columbus hops (Mongoâ€™s Birthname), Cascade for the Mama cat, and Simocoe because that is Mikeâ€™s favorite hop.</t>
  </si>
  <si>
    <t>Hopportunity Knocks Ale</t>
  </si>
  <si>
    <t>IPA brewed with 100% Centennial hops. Big round mouthfeel, very perfumey. Different from our canned IPA. Gotta love the Pacific NW!</t>
  </si>
  <si>
    <t>Legbiter Ale</t>
  </si>
  <si>
    <t>Brilliant golden ale with an inviting citrus fragrance of late added Cascade and Glacier hops. The fine hop and light malt aromas carry through to the palate to give an ale that is full but refreshing, with a clean caramel malt bitter finish.</t>
  </si>
  <si>
    <t>St. Patrick's Best</t>
  </si>
  <si>
    <t>Light and refreshing on the palate, our session best bitter has a classic Irish malt &amp; traditional hop aroma.  Light amber in colour, this smooth beer has hints of caramel with a woody bitterness.</t>
  </si>
  <si>
    <t>Barelegs Brew</t>
  </si>
  <si>
    <t>Golden with a hint of red (towards sunset). Barelegs tastes of fresh fruit, especially red current and malt fragrance. Full drinking with a subtle hoppy finish. Refreshing for a beer of this strength.</t>
  </si>
  <si>
    <t>St. Patrick's Gold</t>
  </si>
  <si>
    <t>Our smooth yet powerful wheat beer is unusually refreshing on the pallet.  Golden in colour, St. Patrick's Gold is brewed with barley and wheat malt. Citrus peel and coriander are added to the Goldings and Saaz hops for a symphony of authentic flavour.</t>
  </si>
  <si>
    <t>St Patrick's Ale</t>
  </si>
  <si>
    <t>A deep copper coloured traditional Irish Ale with highly developed and complex flavours. St Patrickâ€™s Ale/Dark is brewed with four malts and two hops, carefully married together to complement eachother producing a satisfying full flavour, ending with a Styrian late hop for a truly brilliant finish.</t>
  </si>
  <si>
    <t>Manheim Red</t>
  </si>
  <si>
    <t>Our flagship beer, is amber to red in color with a medium body, slight caramel sweetness, and a balance more towards malt than hops. This beer is a true crowd-pleaser and keeps you coming back for more.</t>
  </si>
  <si>
    <t>Bourbon County Brand Coffee Stout</t>
  </si>
  <si>
    <t>Everyday Goose Island smells the wonderful coffee roasting next to our brewery at Chicago's Intelligentsia Coffee and Tea. They put the same passion and skill into their coffee as Goose Island does with its beer. This excellent stout is made with Black Cat Espresso beans from our friends next door. You'll like the combination.</t>
  </si>
  <si>
    <t>The Angel's Share - Bourbon Barrel Aged</t>
  </si>
  <si>
    <t>own in Kentucky and across the pond in Scotland, distillers who age their whiskeys for many years refer to the evaporation of the spirits from their barrels as \The Angel's Share.\" We couldnâ€™t agree more. Each time a barrel is filled</t>
  </si>
  <si>
    <t>Weyerbacher Juliet</t>
  </si>
  <si>
    <t>2x4 India Pale Ale</t>
  </si>
  <si>
    <t>2x4 India Pale Ale (7% ABV, 65 IBUs) sports Columbus, Nugget and Amarillo hops for a spicy, citrusy blend in both flavor and aroma.  Backed by golden pale malts and a kick from flaked rye, the hops are pleasantly robust with just the right touch of bitterness at the end.</t>
  </si>
  <si>
    <t>Brewhouse Coffee Stout</t>
  </si>
  <si>
    <r>
      <rPr>
        <sz val="10"/>
        <color indexed="8"/>
        <rFont val="Helvetica Neue"/>
      </rPr>
      <t>A coffee lover's delight! A wonderful stout infused with coffee that is specially roasted for us by Emy J's (</t>
    </r>
    <r>
      <rPr>
        <u/>
        <sz val="10"/>
        <color indexed="8"/>
        <rFont val="Helvetica Neue"/>
      </rPr>
      <t>www.emyjs.com</t>
    </r>
    <r>
      <rPr>
        <sz val="10"/>
        <color indexed="8"/>
        <rFont val="Helvetica Neue"/>
      </rPr>
      <t>) in Stevens Point, WI.</t>
    </r>
  </si>
  <si>
    <t>Dundee KÃ¶lsch-Style Ale</t>
  </si>
  <si>
    <t>Dundee Stout</t>
  </si>
  <si>
    <t>Simcoe Single Hop IPA</t>
  </si>
  <si>
    <t>The first in a new series of single hop IPA's from Mikkeller. Brewed with Simcoe, known for many great US micro-brews. An extremely fresh-hopped IPA.</t>
  </si>
  <si>
    <t>Kryptonite Imperial IPA</t>
  </si>
  <si>
    <t>American style double IPA, full bodied malt flavor supports a ridiculous amount of hops, giving it pronounced bitterness and overwhelming hop flavor and aroma. Made with 5 pounds of hops per barrel.</t>
  </si>
  <si>
    <t>Pine Belt Pale Ale</t>
  </si>
  <si>
    <t>A deep copper colored ale with a substantial malt backbone accented with British crystal malts with aggressive hop bitterness and substantial American hop flavor and aroma. The yeast profile is neutral.</t>
  </si>
  <si>
    <t>Batch 666</t>
  </si>
  <si>
    <t>471 IPA</t>
  </si>
  <si>
    <t>Hoppy? Brother, 471 IPA redefines hoppy. 471 is a small batch, limited edition ale that was created by our Brewmaster to separate the weak from the strong. 471 is a double IPA, that combines Pale, Munich, Caramel-30, Carapils and Torrified Wheat malts, with Chinook, Centennial, Simcoe and Fuggles hops. It has a big sweet mouthfeel, followed by more hoppiness than you've ever had at one time. Enjoy.</t>
  </si>
  <si>
    <t>IPA Series (Simcoe)</t>
  </si>
  <si>
    <t>A series of single hop, small batch IPAs brewed in Camp Hill. These IPAs showcase the bitterness, flavor, and aroma of each particular hop variety.</t>
  </si>
  <si>
    <t>IPA Series (Zeus)</t>
  </si>
  <si>
    <t>IPA Series (Horizon)</t>
  </si>
  <si>
    <t>Nit Wit</t>
  </si>
  <si>
    <t>Scratch Beer 31 - 2010 Citra Of Brotherly Love IPA</t>
  </si>
  <si>
    <t>Scratch 31, the brothers and the brewers decided to revisit one of our favorite sweet spots â€“ IPA â€“ and have some fun with hop flavors. Dubbed â€˜Citra of Brotherly Loveâ€™ in honor of Philly Beer week, Scratch #31 has generous amounts of Apollo, Cascade and Citra hops. This is our first use of Citra hops, which is known for an intense grapefruit aroma and flavor.
While showcasing the intense Citra flavor we added additional bitterness with Apollo and Chinook hops as well. Scratch #31 went through a bed of Chinook hops in the hopback and was dry-hopped with Cascade and Citra hops.</t>
  </si>
  <si>
    <t>Harpoon Leviathan</t>
  </si>
  <si>
    <t>Harpoon Leviathan Imperial IPA will challenge your senses and your palate. As the vibrant aroma rushes out of your glass you will notice the blend of piney and tropical fruit notes.  At first sip, this big beer starts with apowerful hop bitterness up front and an aggressive hop flavor and character throughout. 
Leviathan Imperial IPA is brewed with tons of pale malt and just enough caramel malt to provide a sweet malt body to balance the hop intensity. We used copious amounts of a variety of hops including Chinook, Centennial, Simcoe, and Amarillo at various points during the boil to create a complex hop flavor and clean lingering bitter finish. We then fermented the beer with Harpoonâ€™s own versatile proprietary yeast.   Finally, we dry hopped at a rate of over 1 lb a barrel to produce this beerâ€™s massive aroma.</t>
  </si>
  <si>
    <t>Full Moon Pale Rye Ale</t>
  </si>
  <si>
    <t>Tawny red and full of malt and hops, Full Moon's unique flavor truly satisfies. The smooth sweetness of malted rye and barley is complemented by generous helpings of Willamette and Cascade hops, resulting in an assertive American amber ale.</t>
  </si>
  <si>
    <t>Rio Blanco Pale Ale</t>
  </si>
  <si>
    <t>Deep golden and malty, with a spicy hop flavor and well balanced hop bitterness, Rio Blanco is a uniquely Texan interpretation of an English-style pale ale. Czech Saaz hops provide a crisp finish and delicate aroma.</t>
  </si>
  <si>
    <t>Hitachino Nest XH</t>
  </si>
  <si>
    <t>Dark ale with a tan head. Subtle sake flavor from cask aging.</t>
  </si>
  <si>
    <t>Ise Kadoya Stout</t>
  </si>
  <si>
    <t>A very yeasty beer with an earthy aroma. Rich flavors deepen the stout character.</t>
  </si>
  <si>
    <t>Wells Banana Bread Beer</t>
  </si>
  <si>
    <t>A silky, crisp, and rich amber-colored ale with a fluffy head and strong banana note on the nose.</t>
  </si>
  <si>
    <t>Allagash Fluxus 09</t>
  </si>
  <si>
    <t>HotRod Red</t>
  </si>
  <si>
    <t>A somewhat classic Irish Red Ale.  This ale is feisty and a bit hoppy.  There is a malty sweetness and a somewhat dry finish.  Traditional East Kent Goldings but with a nice touch of Cascade and dash of roasted barley give this ale a great taste. ALWAYS AVAILABLE...or at least we try.</t>
  </si>
  <si>
    <t>Old BullDog Extra Special</t>
  </si>
  <si>
    <t>A hearty extra special beer or basically a pale ale on steroids.  A dark amber beer with a rich blend of  malts.  The base malt is full kilned pale 2-row barley and is combined with full tasting crystal malt.  This beer has a great heavy late hop addition of East Kent Goldings (that cost us our lunch money for weeks...). ALWAYS AVAILABLE or at least we try.</t>
  </si>
  <si>
    <t>One</t>
  </si>
  <si>
    <t>Our first anniversary release is a Belgian-style strong ale that is amber in color, with a light to medium body. Subtle malt sweetness is balanced with noticeable hop flavor, light raisin and mildly spicy, cake-like flavors, and is finished with local wildflower honey aromas. Made with 80% Organic Malted Barley, Belgian Specialty grains, Forbidden Fruit yeast, domestic hops and Round Rock local wildflower honey, this beer is deceptively high in alcohol.</t>
  </si>
  <si>
    <t>2010-07-29 14:11:16</t>
  </si>
  <si>
    <t>Conundrum Red Ale</t>
  </si>
  <si>
    <t>Have you ever heard of an ESB? In most cases, it stands for Extra Special Bitter, and man is this red extra special. Conundrum walks the line between a malt-centric sweet ale and a hop-centric bitter ale so well, it</t>
  </si>
  <si>
    <t>2010-11-08 08:45:46</t>
  </si>
  <si>
    <t>Oasis</t>
  </si>
  <si>
    <t>Oasis is a Double ESB/IPAish beer that came about from playing around with one of Jeff</t>
  </si>
  <si>
    <t>2010-11-11 19:32:59</t>
  </si>
  <si>
    <t>Hudson Pale Ale</t>
  </si>
  <si>
    <t>hudson.jpg</t>
  </si>
  <si>
    <t>2010-11-17 14:13:17</t>
  </si>
  <si>
    <t>Yakima Glory</t>
  </si>
  <si>
    <t xml:space="preserve">The tenacious grip of big, juicy hop aroma and character slides smoothly into rich, dark malts. This heavyweight battle between fresh, Yakima Valley hops and dark, roasted malts is resolved harmoniously as the flavors merge to deliver complex satisfaction with a warming edge. Bask in the </t>
  </si>
  <si>
    <t>2010-11-27 12:29:23</t>
  </si>
  <si>
    <t>Irish Amber</t>
  </si>
  <si>
    <t>bottle-box-case3.png</t>
  </si>
  <si>
    <t>Finnegans Irish Amber is brewed with potatoes and three varieties of imported two-row malts. The beer is pale amber in color but light in body. A gentle hop bitterness compliments its complex malt character. 
Finnegans is currently available on tap and in liquor stores throughout the state of Minnesota. Finnegans is unique in that 100% of the profits are donated to The Finnegans Community Fund which disburses grants to help the working poor and at-risk youth throughout Minnesota.</t>
  </si>
  <si>
    <t>2010-12-03 17:58:29</t>
  </si>
  <si>
    <t>Colonel Blide's Cask Ale</t>
  </si>
  <si>
    <t>thumb-bildes.png</t>
  </si>
  <si>
    <t>A tasty, moderately hoppy, easy to drink beer with an orange marmalade hue with a frothy, off-white head. An herbal hop aroma with a hint of lemon and pine. This beer is not overly bitter, with orangy citrus and pine hop with slight earthy notes! There is a malty biscuit flavor that balances the hops. Makes me wish I had some Fish &amp; Chips!!</t>
  </si>
  <si>
    <t>2010-12-06 13:08:34</t>
  </si>
  <si>
    <t>Cricket's Nocturne</t>
  </si>
  <si>
    <t>nocturne2.jpg</t>
  </si>
  <si>
    <t>Cricket's Nocturne: a dark lager that combines a mild crispness with subtle toasty, chocolate notes to make it the perfect thirst quencher on days when there's a chill in the air. It;s a great accompaniment to hearty winter meals, or dessert by the fireside.</t>
  </si>
  <si>
    <t>2010-12-06 13:10:41</t>
  </si>
  <si>
    <t>Fall Festivus Ale</t>
  </si>
  <si>
    <t>thumb-festivus.png</t>
  </si>
  <si>
    <t>Our Fall release is a harvest Ale with a lighter amber color and a beige head with good retention. There is a good balance of earthy malt and a blend of floral and pine hops in the nose. Biscuit notes mixing with caramel sweetness.do their job to complement the rest of the flavors.This is an enjoyable seasonal for sure!</t>
  </si>
  <si>
    <t>2010-12-06 13:12:47</t>
  </si>
  <si>
    <t>Little Scrapper IPA</t>
  </si>
  <si>
    <t>To admit that the brewer at Half Pints is a bit of a hophead is an understatement. This India Pale Ale is unabashedly hoppy, not only from the Amarillo hops we add to the brew kettle, but also from the northwest U.S. variety called Cascade that we add directly to the final tank. A firm toasted malt presence forms the background for all of these hops, and we're confident our Little Scrapper IPA could take other so-called IPA's to the mat if called upon to do so. Try it with a curry or a basket of beer battered fish &amp; chips. Serve in a glass at 8 degrees celcius. Unpasturized.</t>
  </si>
  <si>
    <t>2010-12-13 19:33:36</t>
  </si>
  <si>
    <t>Abita Christmas Ale is an American style Brown Ale. It is hopped with Willamette, Cascade, and Columbus hops and has a good hop flavor and aroma.</t>
  </si>
  <si>
    <t>2010-12-19 09:11:43</t>
  </si>
  <si>
    <t>Samael's Oak-aged Ale</t>
  </si>
  <si>
    <t>14.5</t>
  </si>
  <si>
    <t>A super-caramelly, oak-aged English-style strong ale. The oak is very apparent in this rich and high gravity ale. Additional depth and complexity result in a woody and cask-like nose, with a pronounced vanilla flavor on the palate. As of 2007, the use of additional roasted malt has resulted in subtle bitternes to balance the natural sweetness.</t>
  </si>
  <si>
    <t>2010-12-19 09:47:16</t>
  </si>
  <si>
    <t>Old Jubilation Ale</t>
  </si>
  <si>
    <t>A winter strong ale with mahogany hue, a hint of hazelnuts and a finish reminiscent of mocha and toffee. No spices, just a perfect blend of five specialty malts.</t>
  </si>
  <si>
    <t>2010-12-19 09:56:02</t>
  </si>
  <si>
    <t>Fresh Hops Pale Ale</t>
  </si>
  <si>
    <t>bluepoint-paleale.png</t>
  </si>
  <si>
    <t>Blue Point Brewing's Pale Ale has a light golden color but explodes with a rich full-flavor. This refreshing ale is top-fermented and hopped at four different stages of the brewing process. English pale malt lends complexity to this brew. Small amounts of Wheat and Carapils round out the malt bill. Brewed to satisfy the hop lover, this pale ale has an immediate floral-citrus flavor that pervades the overall character of this hoppy, quenching microbrew.</t>
  </si>
  <si>
    <t>2010-12-20 15:32:12</t>
  </si>
  <si>
    <t>5.01</t>
  </si>
  <si>
    <t>bluepoint-oktoberfest.png</t>
  </si>
  <si>
    <t>Blue Point Octoberfest is another palate-pleasing seasonal brew. Originally brewed in 1810 to celebrate the betrothal of the Crown Prince of Bavaria, Blue Point continues the celebration by traditionally brewing this special malty amber lager every October. Octoberfest lager is stored cold for 2 months to ensure its distinct smooth flavor. Tap a pint and celebrate the season!</t>
  </si>
  <si>
    <t>2010-12-20 15:35:15</t>
  </si>
  <si>
    <t>Sour Cherry Imperial Stout</t>
  </si>
  <si>
    <t>An extremely complex version of the classic Russian beer style. Roasted, black, and chocolate malts deliver multi-layered coffee and sherry notes in a surprisingly smooth package. The beer is then matured with just a kiss of real sour red cherries.</t>
  </si>
  <si>
    <t>2010-12-20 15:37:54</t>
  </si>
  <si>
    <t>Foreign Extra Stout</t>
  </si>
  <si>
    <t>guinness-foreignextra.png</t>
  </si>
  <si>
    <t>Foreign Extra Stout is brewed with generous hops and roasted barley for a bittersweet balance &amp; full-flavored, natural bite. Developed over 200 years ago for global export from Ireland, the addition of extra hops ensured this Stout would arrive to its destination in perfect condition. Today, Guinness Foreign Extra Stout is enjoyed by millions of people around the world.</t>
  </si>
  <si>
    <t>2010-12-20 15:44:53</t>
  </si>
  <si>
    <t>Sweet Action</t>
  </si>
  <si>
    <t>Our most basic interpretation of what makes beer great -- sweetness from the barley malt and active spice from the hops. It is hazy golden in color, with a sweet honey aroma, and a dry, crisp flavor</t>
  </si>
  <si>
    <t>2010-12-20 15:50:16</t>
  </si>
  <si>
    <t>Vertical Epic 10.10.10</t>
  </si>
  <si>
    <t>stone-verticalepic101010.jpg</t>
  </si>
  <si>
    <t>Fermented with the legendary Ardennes strain of Belgian yeast, 10.10.10 is a Belgian Strong Pale Ale brewed with pale malt and triticale (a cross of wheat and rye), hopped with German Perle hops, and steeped with chamomile during the whirlpool stage. In secondary fermentation, we added a juice blend of Muscat, Gewurztraminer, and Sauvignon Blanc grape varieties.</t>
  </si>
  <si>
    <t>2010-12-20 15:55:46</t>
  </si>
  <si>
    <t>Imperial Nut Brown</t>
  </si>
  <si>
    <t>tommyknocker-imperial.jpg</t>
  </si>
  <si>
    <t>Commemorating the 10th anniversary of Tommyknocker Brewery, this special brew is meticulously crafted with pure maple syrup, the highest quality chocolate and crystal malts and is accented with the finest blend of European and American hops. Imperial Nut Brown Ale, at 9.8% alcohol by volume, is a bigger, bolder version of their Maple Nut Brown.</t>
  </si>
  <si>
    <t>2010-12-20 15:59:17</t>
  </si>
  <si>
    <t>Alta Gracia Coffee Porter</t>
  </si>
  <si>
    <t>wolavers-altagracia.jpg</t>
  </si>
  <si>
    <t xml:space="preserve">Brewed with organic roasted barley and chocolate malts for a rich, dark and robust flavor with an infusion of organic vanilla beans and coffee from the Dominican Republic farm community Alta Gracia. </t>
  </si>
  <si>
    <t>2010-12-20 16:10:29</t>
  </si>
  <si>
    <t>Beck's Light</t>
  </si>
  <si>
    <t>2010-12-20 16:12:12</t>
  </si>
  <si>
    <t>larulles-triple.jpg</t>
  </si>
  <si>
    <t>2010-12-20 16:14:15</t>
  </si>
  <si>
    <t>Corona Light</t>
  </si>
  <si>
    <t>2010-12-20 16:15:31</t>
  </si>
  <si>
    <t>Doc's Hard Apple Cider</t>
  </si>
  <si>
    <t>docs.jpg</t>
  </si>
  <si>
    <t>2010-12-20 16:23:00</t>
  </si>
  <si>
    <t>Loakal Red</t>
  </si>
  <si>
    <t>75% American Red Ale, 25% Ale Aged in American Oak Barrels.  A brash American Red ale, dripping with citrusy Centennial hops, mellowed by a touch of oak.  Aromas of toffee, citrus, crushed herbs, vanilla and fresh sawn oak.  Complex!</t>
  </si>
  <si>
    <t>2011-01-06 22:26:41</t>
  </si>
  <si>
    <t>Kingfisher Premium</t>
  </si>
  <si>
    <t>kingfisher.jpg</t>
  </si>
  <si>
    <t>2011-01-09 14:50:37</t>
  </si>
  <si>
    <t>Dry-Hopped APA</t>
  </si>
  <si>
    <t>2011-02-07 14:26:33</t>
  </si>
  <si>
    <t>2011-02-07 14:29:21</t>
  </si>
  <si>
    <t>13.5</t>
  </si>
  <si>
    <t>image-side-beer-pale.png</t>
  </si>
  <si>
    <t>APPEARANCE: Amber red, bright
PROCESS: Classic English
HOPS: East Kent Goldings (UK), Northdown (UK), Pilgrim (UK)
MALTS: 2-Row and Caramel Malted Barley
YEAST: London Ale
OG: 11.2
SRM: 13.5</t>
  </si>
  <si>
    <t>2011-02-10 07:51:20</t>
  </si>
  <si>
    <t>Baltika 6</t>
  </si>
  <si>
    <t>Baltika_No_6_sm.jpg</t>
  </si>
  <si>
    <t xml:space="preserve">appearance:  deep, dark brown to black, deep tan head
smell/taste: sweet, malty, roasted coffee, molasses
full-bodied, smooth, minimal carbonation 
</t>
  </si>
  <si>
    <t>2011-02-15 20:00:29</t>
  </si>
  <si>
    <t>Firewater Indian Pale Ale</t>
  </si>
  <si>
    <t>catawba-firewater.jpg</t>
  </si>
  <si>
    <t>This golden straw colored IPA is made with 5 varieties of malts and 6 massive hop additions.  It is outstanding in flavor and aromatics.</t>
  </si>
  <si>
    <t>2011-02-16 12:38:43</t>
  </si>
  <si>
    <t>2011-02-28 17:13:18</t>
  </si>
  <si>
    <t>Summer Teeth</t>
  </si>
  <si>
    <t xml:space="preserve">This traditional Bavarian-style kellerbier originated from the small artisanal breweries of Franconia, where it is still a favorite in the local beer gardens.  Ours is served unfiltered with a crisp, smooth finish that taste like sunshine. </t>
  </si>
  <si>
    <t>2011-03-08 12:22:14</t>
  </si>
  <si>
    <t>Dank</t>
  </si>
  <si>
    <t>Anniversary offering, Imperial Red. Heavily hopped and oak aged, very balanced. 12 oz. bottles; 4 pack. ABV: 9.2%</t>
  </si>
  <si>
    <t>2011-03-16 09:06:54</t>
  </si>
  <si>
    <t>dos-big.png</t>
  </si>
  <si>
    <t>Many Mexican beer styles today are descendants of old Austrian styles, from when Austria ruled Mexico in the late 19th century. Our Dos Perros is made with German Munich malt, English Pale malt, and Chocolate malt, and hopped with Perle and Saaz hops. To lighten the body, as many Mexican brewers do, we add a small portion of flaked maize. The result is a wonderfully bready malt aroma, balanced with some maize sweetness and a noble hop finish.</t>
  </si>
  <si>
    <t>2011-04-17 12:22:58</t>
  </si>
  <si>
    <t>paleale-big.png</t>
  </si>
  <si>
    <t>A new version of an American classic. Our Yazoo Pale Ale bursts with spicy, citrusy hop aroma and flavor, coming from the newly discovered Amarillo hop. The wonderful hop aroma is balanced nicely with a toasty malt body, ending with a cleansing hop finish. Made with English Pale, Munich, Vienna, and Crystal malts, and generously hopped with Amarillo, Perle, and Cascade hops. Fermented with our English ale yeast.</t>
  </si>
  <si>
    <t>2011-04-17 12:25:31</t>
  </si>
  <si>
    <t>hefeweizen-big.png</t>
  </si>
  <si>
    <t xml:space="preserve">An authentic example of a Bavarian Hefeweizen. </t>
  </si>
  <si>
    <t>2011-04-17 12:30:47</t>
  </si>
  <si>
    <t>slyryeporter-big.png</t>
  </si>
  <si>
    <t>A rich, chocolaty English Porter with a clean finish. We use the finest floor-malted Maris Otter malts from England, the same malts used for the best single-malt scotch. A portion of malted rye gives a spicy, slightly dry finish.</t>
  </si>
  <si>
    <t>2011-04-17 12:32:26</t>
  </si>
  <si>
    <t>stout-big.png</t>
  </si>
  <si>
    <t>The tan lace clings to the glass as you raise the pint to your lips. Close your eyes and smile as the rich espresso notes fade to a dry, roasted finish. Exceptionally smooth and satisfying. Made with English Pale malt, roasted barley, black patent malt, and flaked barley. Hopped with East Kent Goldings and Target hops, and fermented with our English ale yeast.</t>
  </si>
  <si>
    <t>2011-04-17 12:33:50</t>
  </si>
  <si>
    <t>Dark Element</t>
  </si>
  <si>
    <t>65.5</t>
  </si>
  <si>
    <t>American Black Ale. Aromas of an American IPA, dark toffee and chocolate flavors without roasted bitterness.</t>
  </si>
  <si>
    <t>2011-04-18 05:25:23</t>
  </si>
  <si>
    <t>Finest Bitter</t>
  </si>
  <si>
    <t>A regular winner of awards for quality and flavour, and winner of the silver medal at the International Brewing Industry Awards 2002, this refreshing yet full-bodied bitter is a favourite with beer drinkers everywhere. The rich flavours of premium malt and goldings hops are unmistakable in this well balanced, traditionally brewed bitter.</t>
  </si>
  <si>
    <t>2011-05-17 03:09:21</t>
  </si>
  <si>
    <t>FA</t>
  </si>
  <si>
    <t>FA is no small beer: despite its deceptively pale golden colour, it boasts a big, smooth flavour and strong punch. Brewed with the finest English malts, and conditioned in cask with dry hops to produce fresh hop aromas and a fuller flavour, delighting the mouth and stimulating the tongue.</t>
  </si>
  <si>
    <t>2011-05-17 03:15:54</t>
  </si>
  <si>
    <t>IPA is one of Cains</t>
  </si>
  <si>
    <t>2011-05-17 03:17:57</t>
  </si>
  <si>
    <t>This is a smooth, full flavoured, truly dark mild with a rich creamy head. It has a full body and distinctive roasted malt taste, balanced by its fresh hop character. Complex flavours and aromas are achieved by blending deeply roasted malt and adding a selected blend of English hops, including dry hops, to the cask conditioned beer.</t>
  </si>
  <si>
    <t>2011-05-17 03:19:48</t>
  </si>
  <si>
    <t>2008 Culture Beer</t>
  </si>
  <si>
    <t>A full, clean and refreshing pale coloured bitter with an abundance of citrus hop character created by the blend of dry and late hopping techniques.
It also has subtle hints of malt and fruit on aroma and palate which gives the beer a well rounded balance.</t>
  </si>
  <si>
    <t>2011-05-17 03:27:08</t>
  </si>
  <si>
    <t>Iron Rail IPA</t>
  </si>
  <si>
    <t>English Style India Pale Ale, Maris Otter 2-row, Canadian Honey Malt and Belgian Crystal.
Centennial, Kent Golding, and Cascade are added Five times during the process, including Dry Hopping.
Aroma: Earthy, Citrusy, and Resinous
Tasting/Flavor: Orangy and Sugary Apricots
Finish: Malt Sweetness Balanced by Dry Hops</t>
  </si>
  <si>
    <t>2011-05-23 10:39:09</t>
  </si>
  <si>
    <t>Black Creek Porter</t>
  </si>
  <si>
    <t>Porter is a dark-coloured beer developed in the 1750s. Porter has a heavier flavour and aroma and a slightly sweet taste. Its name probably originates in the belief that this strong, nourishing drink was ideal for hard-working porters and labourers. Black Creek Porter is wonderful on its own, or with salty snacks.</t>
  </si>
  <si>
    <t>2011-06-08 07:10:06</t>
  </si>
  <si>
    <t>Vivant Tripel</t>
  </si>
  <si>
    <t xml:space="preserve">A classic golden ale, with subtle esters of banana and bubblegum. This beer pours with a creamy head and ends with a sweetness of light Belgian candi sugars. Our brewmaster aged this ale for an extended period to round out the flavors. A great traditional Belgian brew. </t>
  </si>
  <si>
    <t>2011-06-22 12:22:12</t>
  </si>
  <si>
    <t>Watershed IPA</t>
  </si>
  <si>
    <t>2011-07-07 07:43:36</t>
  </si>
  <si>
    <t>2011-07-07 07:44:10</t>
  </si>
  <si>
    <t>Estrella Levante Especial</t>
  </si>
  <si>
    <t>2011-07-14 08:53:33</t>
  </si>
  <si>
    <t>Estrella Levante Sin 0.0% Alcohol</t>
  </si>
  <si>
    <t>2011-07-14 08:54:53</t>
  </si>
  <si>
    <t>Koshihikari Echigo Beer</t>
  </si>
  <si>
    <t>echigo_bottle.jpg</t>
  </si>
  <si>
    <t>Japanese Rice Lager</t>
  </si>
  <si>
    <t>2011-07-23 20:37:34</t>
  </si>
  <si>
    <t>Full Boar</t>
  </si>
  <si>
    <t>2011-07-28 19:06:02</t>
  </si>
  <si>
    <t>The Public</t>
  </si>
  <si>
    <t>IMG_20110808_205330.jpg</t>
  </si>
  <si>
    <t>2011-08-08 19:07:15</t>
  </si>
  <si>
    <t>Abita Amber</t>
  </si>
  <si>
    <t>Abita Amber is a Munich style lager. It has a smooth, malty, slightly caramel flavor and a rich amber color.</t>
  </si>
  <si>
    <t>2011-08-15 11:46:53</t>
  </si>
  <si>
    <t>S.O.S</t>
  </si>
  <si>
    <t>Save Our Shores (S.O.S) is an unfiltered weizen pils and has a brilliant golden color. A Charitable Pilsner</t>
  </si>
  <si>
    <t>2011-08-15 11:48:20</t>
  </si>
  <si>
    <t>Abita Golden</t>
  </si>
  <si>
    <t>Abita Golden is a crisp, clean continental lager. Just four ingredients are all it takes.</t>
  </si>
  <si>
    <t>2011-08-15 11:49:38</t>
  </si>
  <si>
    <t>Abita Light Beer</t>
  </si>
  <si>
    <t>Uniquely hand-crafted using 100% all natural ingredients: The result is the smoothest, most flavorful light beer.</t>
  </si>
  <si>
    <t>2011-08-15 11:50:18</t>
  </si>
  <si>
    <t>Abbey Ale</t>
  </si>
  <si>
    <t>Abbey Ale is a strong malty ale brewed in the style of the Trappist Monks. 22oz bottles only</t>
  </si>
  <si>
    <t>2011-08-15 11:51:39</t>
  </si>
  <si>
    <t>Abita Wheat is a lager, not ale, and contains a generous amount of wheat which produces a clean, simple flavor.</t>
  </si>
  <si>
    <t>2011-08-15 11:52:34</t>
  </si>
  <si>
    <t>Triple Citra Hopped Satsuma Wit</t>
  </si>
  <si>
    <t>Similar to the Harvest Wit but with a lot more punch. A very pronounce citrus aroma with a triple hop flavor makes for one great beer.</t>
  </si>
  <si>
    <t>2011-08-15 11:53:48</t>
  </si>
  <si>
    <t>Honey Rye Ale</t>
  </si>
  <si>
    <t>This beer is not very bitter which allows the flavors of the rye and honey to come through. The result is a full bodied, sweet, and malty beer.</t>
  </si>
  <si>
    <t>2011-08-15 11:54:55</t>
  </si>
  <si>
    <t>Strawberry</t>
  </si>
  <si>
    <t>Strawberry Harvest Lager is a wheat beer made with real Louisiana strawberries.</t>
  </si>
  <si>
    <t>2011-08-15 11:55:43</t>
  </si>
  <si>
    <t>Satsuma Wit</t>
  </si>
  <si>
    <t>This Wit beer has a sweet and subtle citrus flavor with a touch of spice that is cool and refreshing.</t>
  </si>
  <si>
    <t>2011-08-15 11:56:18</t>
  </si>
  <si>
    <t>Abhi beer</t>
  </si>
  <si>
    <t>2011-09-27 00:36:14</t>
  </si>
  <si>
    <t>Ambr</t>
  </si>
  <si>
    <t>2011-10-04 00:25:39</t>
  </si>
  <si>
    <t>beername</t>
  </si>
  <si>
    <t>manufacturer</t>
  </si>
  <si>
    <t>bars</t>
  </si>
  <si>
    <t>biz_name</t>
  </si>
  <si>
    <t>e_address</t>
  </si>
  <si>
    <t>e_city</t>
  </si>
  <si>
    <t>e_state</t>
  </si>
  <si>
    <t>e_postal</t>
  </si>
  <si>
    <t>e_zip_full</t>
  </si>
  <si>
    <t>e_country</t>
  </si>
  <si>
    <t>loc_county</t>
  </si>
  <si>
    <t>loc_area_code</t>
  </si>
  <si>
    <t>loc_FIPS</t>
  </si>
  <si>
    <t>loc_MSA</t>
  </si>
  <si>
    <t>loc_PMSA</t>
  </si>
  <si>
    <t>loc_TZ</t>
  </si>
  <si>
    <t>loc_DST</t>
  </si>
  <si>
    <t>loc_LAT_centroid</t>
  </si>
  <si>
    <t>loc_LAT_poly</t>
  </si>
  <si>
    <t>loc_LONG_centroid</t>
  </si>
  <si>
    <t>loc_LONG_poly</t>
  </si>
  <si>
    <t>web_url</t>
  </si>
  <si>
    <t>web_meta_title</t>
  </si>
  <si>
    <t>web_meta_desc</t>
  </si>
  <si>
    <t>web_meta_keys</t>
  </si>
  <si>
    <t>biz_phone</t>
  </si>
  <si>
    <t>Anthony's Lounge</t>
  </si>
  <si>
    <t>41861 AL-17</t>
  </si>
  <si>
    <t>Emelle</t>
  </si>
  <si>
    <t>AL</t>
  </si>
  <si>
    <t>35459-2011</t>
  </si>
  <si>
    <t>USA</t>
  </si>
  <si>
    <t>Sumter</t>
  </si>
  <si>
    <t>CST</t>
  </si>
  <si>
    <t>Y</t>
  </si>
  <si>
    <t>32.7568</t>
  </si>
  <si>
    <t>32.867577</t>
  </si>
  <si>
    <t>-88.3127</t>
  </si>
  <si>
    <t>-88.304426</t>
  </si>
  <si>
    <t>(205) 455-2331</t>
  </si>
  <si>
    <t>Bay House Pub</t>
  </si>
  <si>
    <t>28850 US-98</t>
  </si>
  <si>
    <t>Daphne</t>
  </si>
  <si>
    <t>36526-7239</t>
  </si>
  <si>
    <t>Baldwin</t>
  </si>
  <si>
    <t>30.6100</t>
  </si>
  <si>
    <t>30.645625</t>
  </si>
  <si>
    <t>-87.8610</t>
  </si>
  <si>
    <t>-87.912369</t>
  </si>
  <si>
    <t>(251) 626-0158</t>
  </si>
  <si>
    <t>Blue's Tavern</t>
  </si>
  <si>
    <t>2818 Government Blvd</t>
  </si>
  <si>
    <t>Mobile</t>
  </si>
  <si>
    <t>36606-2616</t>
  </si>
  <si>
    <t>30.6703</t>
  </si>
  <si>
    <t>30.660484</t>
  </si>
  <si>
    <t>-88.1063</t>
  </si>
  <si>
    <t>-88.109687</t>
  </si>
  <si>
    <t>(251) 479-7621</t>
  </si>
  <si>
    <t>Frequency Breaker Club</t>
  </si>
  <si>
    <t>1856 Duval St</t>
  </si>
  <si>
    <t>36606-1106</t>
  </si>
  <si>
    <t>30.663081</t>
  </si>
  <si>
    <t>-88.082898</t>
  </si>
  <si>
    <t>(251) 478-4047</t>
  </si>
  <si>
    <t>M &amp; P Lounge</t>
  </si>
  <si>
    <t>453 Bay Shore Ave</t>
  </si>
  <si>
    <t>36607-1501</t>
  </si>
  <si>
    <t>30.6982</t>
  </si>
  <si>
    <t>30.703835</t>
  </si>
  <si>
    <t>-88.1057</t>
  </si>
  <si>
    <t>-88.106344</t>
  </si>
  <si>
    <t>(251) 479-7410</t>
  </si>
  <si>
    <t>Patches Lounge</t>
  </si>
  <si>
    <t>6368 Cottage Hill Rd</t>
  </si>
  <si>
    <t>36609-3111</t>
  </si>
  <si>
    <t>30.6619</t>
  </si>
  <si>
    <t>30.640321</t>
  </si>
  <si>
    <t>-88.1626</t>
  </si>
  <si>
    <t>-88.189951</t>
  </si>
  <si>
    <t>(251) 661-8028</t>
  </si>
  <si>
    <t>19th Hole Pub &amp; Package Store</t>
  </si>
  <si>
    <t>Alabama 25</t>
  </si>
  <si>
    <t>Calera</t>
  </si>
  <si>
    <t>Shelby</t>
  </si>
  <si>
    <t>33.1091</t>
  </si>
  <si>
    <t>33.1058221</t>
  </si>
  <si>
    <t>-86.7183</t>
  </si>
  <si>
    <t>-86.7393453</t>
  </si>
  <si>
    <t>(205) 668-3009</t>
  </si>
  <si>
    <t>1st and 10 Restaurant and Bar</t>
  </si>
  <si>
    <t>236 S Gay St</t>
  </si>
  <si>
    <t>36830-5422</t>
  </si>
  <si>
    <t>Lee</t>
  </si>
  <si>
    <t>32.6014</t>
  </si>
  <si>
    <t>32.603044</t>
  </si>
  <si>
    <t>-85.5082</t>
  </si>
  <si>
    <t>-85.480083</t>
  </si>
  <si>
    <t>(334) 887-2222</t>
  </si>
  <si>
    <t>4 Play</t>
  </si>
  <si>
    <t>5911 Old Montgomery Hwy</t>
  </si>
  <si>
    <t>Tuscaloosa</t>
  </si>
  <si>
    <t>35405-4126</t>
  </si>
  <si>
    <t>33.1197</t>
  </si>
  <si>
    <t>33.153028</t>
  </si>
  <si>
    <t>-87.5295</t>
  </si>
  <si>
    <t>-87.533788</t>
  </si>
  <si>
    <t>(205) 758-4752</t>
  </si>
  <si>
    <t>4th &amp; 23rd</t>
  </si>
  <si>
    <t>401 23rd Ave</t>
  </si>
  <si>
    <t>35401-1058</t>
  </si>
  <si>
    <t>33.1664</t>
  </si>
  <si>
    <t>33.211126</t>
  </si>
  <si>
    <t>-87.6118</t>
  </si>
  <si>
    <t>-87.567091</t>
  </si>
  <si>
    <t>(205) 248-0255</t>
  </si>
  <si>
    <t>Adrian's Restaurant</t>
  </si>
  <si>
    <t>1405 Sunset Dr</t>
  </si>
  <si>
    <t>Guntersville</t>
  </si>
  <si>
    <t>35976-1628</t>
  </si>
  <si>
    <t>34.3002</t>
  </si>
  <si>
    <t>34.353242</t>
  </si>
  <si>
    <t>-86.3298</t>
  </si>
  <si>
    <t>-86.315217</t>
  </si>
  <si>
    <t>(256) 582-3106</t>
  </si>
  <si>
    <t>Airport Inn</t>
  </si>
  <si>
    <t>7502 5th Ave N</t>
  </si>
  <si>
    <t>Birmingham</t>
  </si>
  <si>
    <t>35206-3607</t>
  </si>
  <si>
    <t>Jefferson</t>
  </si>
  <si>
    <t>33.5702</t>
  </si>
  <si>
    <t>33.562665</t>
  </si>
  <si>
    <t>-86.7130</t>
  </si>
  <si>
    <t>-86.736014</t>
  </si>
  <si>
    <t>(205) 836-9110</t>
  </si>
  <si>
    <t>All Sports Bar &amp; Grill</t>
  </si>
  <si>
    <t>3408 Pleasant Valley Rd</t>
  </si>
  <si>
    <t>36609-2010</t>
  </si>
  <si>
    <t>30.661687</t>
  </si>
  <si>
    <t>-88.130630</t>
  </si>
  <si>
    <t>(251) 316-0068</t>
  </si>
  <si>
    <t>Amf BAMA Lanes</t>
  </si>
  <si>
    <t>520 15th St</t>
  </si>
  <si>
    <t>35401-4708</t>
  </si>
  <si>
    <t>33.198960</t>
  </si>
  <si>
    <t>-87.542314</t>
  </si>
  <si>
    <t>(205) 759-2302</t>
  </si>
  <si>
    <t>Amf Bowling Centers</t>
  </si>
  <si>
    <t>170 S Florida St</t>
  </si>
  <si>
    <t>36606-1836</t>
  </si>
  <si>
    <t>30.681808</t>
  </si>
  <si>
    <t>-88.101046</t>
  </si>
  <si>
    <r>
      <rPr>
        <u/>
        <sz val="10"/>
        <color indexed="8"/>
        <rFont val="Helvetica Neue"/>
        <family val="2"/>
      </rPr>
      <t>http://www.amfcenters.com</t>
    </r>
  </si>
  <si>
    <t>AMF Bowling - Access Bowling Centers, Leagues, Tips and Parties</t>
  </si>
  <si>
    <t>300 locations in the United States.  Center locator, leagues, clubs and contact details.</t>
  </si>
  <si>
    <t>(251) 478-0485</t>
  </si>
  <si>
    <t>Amf Bowling Centers - Amf Parkway Lanes</t>
  </si>
  <si>
    <t>2309 Memorial Pky SW</t>
  </si>
  <si>
    <t>Huntsville</t>
  </si>
  <si>
    <t>35801-5623</t>
  </si>
  <si>
    <t>34.7252</t>
  </si>
  <si>
    <t>34.715010</t>
  </si>
  <si>
    <t>-86.5616</t>
  </si>
  <si>
    <t>-86.590890</t>
  </si>
  <si>
    <t>(256) 534-1588</t>
  </si>
  <si>
    <t>Amf Bowling Centers - Amf Pin Palace Lanes</t>
  </si>
  <si>
    <t>2006 Country Club Ave NW</t>
  </si>
  <si>
    <t>35816-1718</t>
  </si>
  <si>
    <t>34.7400</t>
  </si>
  <si>
    <t>34.744999</t>
  </si>
  <si>
    <t>-86.6315</t>
  </si>
  <si>
    <t>-86.601463</t>
  </si>
  <si>
    <t>(256) 534-8438</t>
  </si>
  <si>
    <t>Amf Camellia Lanes</t>
  </si>
  <si>
    <t>125 Schillinger Rd N</t>
  </si>
  <si>
    <t>36608-5019</t>
  </si>
  <si>
    <t>30.6830</t>
  </si>
  <si>
    <t>30.693034</t>
  </si>
  <si>
    <t>-88.2974</t>
  </si>
  <si>
    <t>-88.225604</t>
  </si>
  <si>
    <t>(251) 639-1221</t>
  </si>
  <si>
    <t>Amf River City Lanes</t>
  </si>
  <si>
    <t>3117 Highway 31 S</t>
  </si>
  <si>
    <t>Decatur</t>
  </si>
  <si>
    <t>35603-1405</t>
  </si>
  <si>
    <t>Morgan</t>
  </si>
  <si>
    <t>34.5400</t>
  </si>
  <si>
    <t>34.549196</t>
  </si>
  <si>
    <t>-87.0089</t>
  </si>
  <si>
    <t>-86.973907</t>
  </si>
  <si>
    <t>(256) 353-3162</t>
  </si>
  <si>
    <t>Amf Skyline Lanes</t>
  </si>
  <si>
    <t>4120 Government Blvd</t>
  </si>
  <si>
    <t>36693-4806</t>
  </si>
  <si>
    <t>30.6274</t>
  </si>
  <si>
    <t>30.633805</t>
  </si>
  <si>
    <t>-88.1508</t>
  </si>
  <si>
    <t>-88.145055</t>
  </si>
  <si>
    <r>
      <rPr>
        <u/>
        <sz val="10"/>
        <color indexed="8"/>
        <rFont val="Helvetica Neue"/>
        <family val="2"/>
      </rPr>
      <t>http://www.skylinelanes.amfcenters.com</t>
    </r>
  </si>
  <si>
    <t>(251) 661-1221</t>
  </si>
  <si>
    <t>Ann's Place</t>
  </si>
  <si>
    <t>505 8th St S</t>
  </si>
  <si>
    <t>Bessemer</t>
  </si>
  <si>
    <t>33.4077</t>
  </si>
  <si>
    <t>33.385298</t>
  </si>
  <si>
    <t>-86.9494</t>
  </si>
  <si>
    <t>-86.953618</t>
  </si>
  <si>
    <t>(205) 424-5734</t>
  </si>
  <si>
    <t>Ann's Sports Bar</t>
  </si>
  <si>
    <t>1313 3rd Ave</t>
  </si>
  <si>
    <t>Phenix City</t>
  </si>
  <si>
    <t>36867-5108</t>
  </si>
  <si>
    <t>Russell</t>
  </si>
  <si>
    <t>32.4914</t>
  </si>
  <si>
    <t>32.471286</t>
  </si>
  <si>
    <t>-85.0310</t>
  </si>
  <si>
    <t>-84.998334</t>
  </si>
  <si>
    <t>(334) 298-5350</t>
  </si>
  <si>
    <t>B-Bob'S</t>
  </si>
  <si>
    <t>213 Conti St</t>
  </si>
  <si>
    <t>36602-2711</t>
  </si>
  <si>
    <t>30.6903</t>
  </si>
  <si>
    <t>30.690537</t>
  </si>
  <si>
    <t>-88.0467</t>
  </si>
  <si>
    <t>-88.042838</t>
  </si>
  <si>
    <t>(251) 433-2262</t>
  </si>
  <si>
    <t>Back Porch</t>
  </si>
  <si>
    <t>1211 University Blvd</t>
  </si>
  <si>
    <t>35401-1629</t>
  </si>
  <si>
    <t>33.210834</t>
  </si>
  <si>
    <t>-87.553833</t>
  </si>
  <si>
    <t>(205) 342-2373</t>
  </si>
  <si>
    <t>Backstreet Lounge</t>
  </si>
  <si>
    <t>810 14th Ave N</t>
  </si>
  <si>
    <t>35020-4601</t>
  </si>
  <si>
    <t>33.398461</t>
  </si>
  <si>
    <t>-86.977176</t>
  </si>
  <si>
    <t>(205) 426-4148</t>
  </si>
  <si>
    <t>Backstreet Railside</t>
  </si>
  <si>
    <t>500 Keystone Ct</t>
  </si>
  <si>
    <t>Pelham</t>
  </si>
  <si>
    <t>35124-2003</t>
  </si>
  <si>
    <t>33.3024</t>
  </si>
  <si>
    <t>33.274037</t>
  </si>
  <si>
    <t>-86.8026</t>
  </si>
  <si>
    <t>-86.811850</t>
  </si>
  <si>
    <t>(205) 664-4906</t>
  </si>
  <si>
    <t>Bailey's Pub</t>
  </si>
  <si>
    <t>1926 12th Ave S</t>
  </si>
  <si>
    <t>35205-3804</t>
  </si>
  <si>
    <t>33.4940</t>
  </si>
  <si>
    <t>33.499304</t>
  </si>
  <si>
    <t>-86.8101</t>
  </si>
  <si>
    <t>-86.796753</t>
  </si>
  <si>
    <t>(205) 933-1336</t>
  </si>
  <si>
    <t>Bait Shop Lounge</t>
  </si>
  <si>
    <t>Wetumpka Hwy</t>
  </si>
  <si>
    <t>Montgomery</t>
  </si>
  <si>
    <t>32.4418</t>
  </si>
  <si>
    <t>32.4385403</t>
  </si>
  <si>
    <t>-86.2540</t>
  </si>
  <si>
    <t>-86.2174639</t>
  </si>
  <si>
    <t>(334) 272-9953</t>
  </si>
  <si>
    <t>BAMA Barn</t>
  </si>
  <si>
    <t>11470 Bellingrath Rd</t>
  </si>
  <si>
    <t>Theodore</t>
  </si>
  <si>
    <t>36582-8409</t>
  </si>
  <si>
    <t>30.5153</t>
  </si>
  <si>
    <t>30.451484</t>
  </si>
  <si>
    <t>-88.1489</t>
  </si>
  <si>
    <t>-88.168654</t>
  </si>
  <si>
    <t>(251) 973-9300</t>
  </si>
  <si>
    <t>Banana Joe's</t>
  </si>
  <si>
    <t>1016 20th St S</t>
  </si>
  <si>
    <t>35205-2606</t>
  </si>
  <si>
    <t>33.501632</t>
  </si>
  <si>
    <t>-86.797148</t>
  </si>
  <si>
    <t>(205) 241-8006</t>
  </si>
  <si>
    <t>Caio</t>
  </si>
  <si>
    <t>Penedos</t>
  </si>
  <si>
    <t>Silva</t>
  </si>
  <si>
    <t>Leonor</t>
  </si>
  <si>
    <t>Santos</t>
  </si>
  <si>
    <t>Miguel</t>
  </si>
  <si>
    <t>Tatiana</t>
  </si>
  <si>
    <t>Moreira</t>
  </si>
  <si>
    <t>Céu</t>
  </si>
  <si>
    <t>Sandra</t>
  </si>
  <si>
    <t>Filipa</t>
  </si>
  <si>
    <t>Tejo</t>
  </si>
  <si>
    <t>Elvira</t>
  </si>
  <si>
    <t>Rodrigues</t>
  </si>
  <si>
    <t>Florinda</t>
  </si>
  <si>
    <t>Sousa</t>
  </si>
  <si>
    <t>David</t>
  </si>
  <si>
    <t>Pereira</t>
  </si>
  <si>
    <t>Mafalda</t>
  </si>
  <si>
    <t>Tânia</t>
  </si>
  <si>
    <t>Myriam</t>
  </si>
  <si>
    <t>Ana</t>
  </si>
  <si>
    <t>Alves</t>
  </si>
  <si>
    <t>Fátima</t>
  </si>
  <si>
    <t>Luís</t>
  </si>
  <si>
    <t>João</t>
  </si>
  <si>
    <t>Malheiro</t>
  </si>
  <si>
    <t>Tomás</t>
  </si>
  <si>
    <t>Artur</t>
  </si>
  <si>
    <t>Daniel</t>
  </si>
  <si>
    <t>Tiago</t>
  </si>
  <si>
    <t>Benedita</t>
  </si>
  <si>
    <t>Vera</t>
  </si>
  <si>
    <t>Beatriz</t>
  </si>
  <si>
    <t>Teles</t>
  </si>
  <si>
    <t>Fonseca</t>
  </si>
  <si>
    <t>Bruno</t>
  </si>
  <si>
    <t>Nuno</t>
  </si>
  <si>
    <t>Malafaia</t>
  </si>
  <si>
    <t>Goretti</t>
  </si>
  <si>
    <t>Rosa</t>
  </si>
  <si>
    <t>Cátia</t>
  </si>
  <si>
    <t>Mariana</t>
  </si>
  <si>
    <t>Hugo</t>
  </si>
  <si>
    <t>André</t>
  </si>
  <si>
    <t>Araújo</t>
  </si>
  <si>
    <t>Soraia</t>
  </si>
  <si>
    <t>Peres</t>
  </si>
  <si>
    <t>Rosmaninho</t>
  </si>
  <si>
    <t>Bamberger Mahrs-Bru</t>
  </si>
  <si>
    <t>Brasserie dEcaussinnes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</si>
</sst>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indexed="8"/>
      <name val="Helvetica Neue"/>
    </font>
    <font>
      <sz val="12"/>
      <color indexed="8"/>
      <name val="Helvetica Neue"/>
    </font>
    <font>
      <b/>
      <sz val="10"/>
      <color indexed="8"/>
      <name val="Helvetica Neue"/>
    </font>
    <font>
      <u/>
      <sz val="10"/>
      <color indexed="8"/>
      <name val="Helvetica Neue"/>
    </font>
    <font>
      <sz val="10"/>
      <color indexed="8"/>
      <name val="Helvetica Neue"/>
      <family val="2"/>
    </font>
    <font>
      <sz val="12"/>
      <color indexed="8"/>
      <name val="Helvetica Neue"/>
      <family val="2"/>
    </font>
    <font>
      <b/>
      <sz val="10"/>
      <color indexed="8"/>
      <name val="Helvetica Neue"/>
      <family val="2"/>
    </font>
    <font>
      <u/>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0"/>
        <bgColor auto="1"/>
      </patternFill>
    </fill>
  </fills>
  <borders count="15">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2"/>
      </bottom>
      <diagonal/>
    </border>
    <border>
      <left style="thin">
        <color indexed="11"/>
      </left>
      <right style="thin">
        <color indexed="11"/>
      </right>
      <top style="thin">
        <color indexed="11"/>
      </top>
      <bottom style="thin">
        <color indexed="11"/>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s>
  <cellStyleXfs count="2">
    <xf numFmtId="0" fontId="0" fillId="0" borderId="0" applyNumberFormat="0" applyFill="0" applyBorder="0" applyProtection="0">
      <alignment vertical="top" wrapText="1"/>
    </xf>
    <xf numFmtId="0" fontId="4" fillId="0" borderId="0" applyNumberFormat="0" applyFill="0" applyBorder="0" applyProtection="0">
      <alignment vertical="top" wrapText="1"/>
    </xf>
  </cellStyleXfs>
  <cellXfs count="54">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1" fontId="0" fillId="0" borderId="4" xfId="0" applyNumberFormat="1" applyFont="1" applyBorder="1" applyAlignment="1">
      <alignment vertical="top"/>
    </xf>
    <xf numFmtId="0" fontId="2" fillId="3"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1" fontId="0" fillId="0" borderId="7" xfId="0" applyNumberFormat="1" applyFont="1" applyBorder="1" applyAlignment="1">
      <alignment vertical="top"/>
    </xf>
    <xf numFmtId="0" fontId="0" fillId="0" borderId="6" xfId="0" applyNumberFormat="1" applyFont="1" applyBorder="1" applyAlignment="1">
      <alignment vertical="top"/>
    </xf>
    <xf numFmtId="49" fontId="0" fillId="0" borderId="7" xfId="0" applyNumberFormat="1" applyFont="1" applyBorder="1" applyAlignment="1">
      <alignment vertical="top" wrapText="1"/>
    </xf>
    <xf numFmtId="1" fontId="2" fillId="3" borderId="5" xfId="0" applyNumberFormat="1" applyFont="1" applyFill="1" applyBorder="1" applyAlignment="1">
      <alignment vertical="top"/>
    </xf>
    <xf numFmtId="0" fontId="1" fillId="0" borderId="0" xfId="0" applyFont="1" applyAlignment="1">
      <alignment horizontal="center" vertical="center"/>
    </xf>
    <xf numFmtId="49" fontId="2" fillId="4" borderId="8" xfId="0" applyNumberFormat="1" applyFont="1" applyFill="1" applyBorder="1" applyAlignment="1">
      <alignment vertical="top"/>
    </xf>
    <xf numFmtId="0" fontId="2" fillId="4" borderId="8" xfId="0" applyFont="1" applyFill="1" applyBorder="1" applyAlignment="1">
      <alignment vertical="top"/>
    </xf>
    <xf numFmtId="0" fontId="2" fillId="4" borderId="9" xfId="0" applyNumberFormat="1" applyFont="1" applyFill="1" applyBorder="1" applyAlignment="1">
      <alignment vertical="top"/>
    </xf>
    <xf numFmtId="0" fontId="2" fillId="2" borderId="10" xfId="0" applyNumberFormat="1" applyFont="1" applyFill="1" applyBorder="1" applyAlignment="1">
      <alignment vertical="top"/>
    </xf>
    <xf numFmtId="0" fontId="0" fillId="0" borderId="11" xfId="0" applyNumberFormat="1" applyFont="1" applyBorder="1" applyAlignment="1">
      <alignment vertical="top"/>
    </xf>
    <xf numFmtId="49" fontId="0" fillId="0" borderId="12" xfId="0" applyNumberFormat="1" applyFont="1" applyBorder="1" applyAlignment="1">
      <alignment vertical="top"/>
    </xf>
    <xf numFmtId="0" fontId="0" fillId="0" borderId="12" xfId="0" applyNumberFormat="1" applyFont="1" applyBorder="1" applyAlignment="1">
      <alignment vertical="top"/>
    </xf>
    <xf numFmtId="0" fontId="0" fillId="0" borderId="9" xfId="0" applyNumberFormat="1" applyFont="1" applyBorder="1" applyAlignment="1">
      <alignment vertical="top"/>
    </xf>
    <xf numFmtId="49" fontId="0" fillId="0" borderId="12" xfId="0" applyNumberFormat="1" applyFont="1" applyBorder="1" applyAlignment="1">
      <alignment vertical="top" wrapText="1"/>
    </xf>
    <xf numFmtId="0" fontId="2" fillId="2" borderId="13" xfId="0" applyNumberFormat="1" applyFont="1" applyFill="1" applyBorder="1" applyAlignment="1">
      <alignment vertical="top"/>
    </xf>
    <xf numFmtId="0" fontId="0" fillId="0" borderId="14" xfId="0" applyNumberFormat="1" applyFont="1" applyBorder="1" applyAlignment="1">
      <alignment vertical="top"/>
    </xf>
    <xf numFmtId="49" fontId="0" fillId="0" borderId="9" xfId="0" applyNumberFormat="1" applyFont="1" applyBorder="1" applyAlignment="1">
      <alignment vertical="top"/>
    </xf>
    <xf numFmtId="49" fontId="0" fillId="0" borderId="9" xfId="0" applyNumberFormat="1" applyFont="1" applyBorder="1" applyAlignment="1">
      <alignment vertical="top" wrapText="1"/>
    </xf>
    <xf numFmtId="0" fontId="2" fillId="2" borderId="13" xfId="0" applyFont="1" applyFill="1" applyBorder="1" applyAlignment="1">
      <alignment vertical="top"/>
    </xf>
    <xf numFmtId="0" fontId="0" fillId="0" borderId="14" xfId="0" applyFont="1" applyBorder="1" applyAlignment="1">
      <alignment vertical="top"/>
    </xf>
    <xf numFmtId="49" fontId="2" fillId="2" borderId="13" xfId="0" applyNumberFormat="1" applyFont="1" applyFill="1" applyBorder="1" applyAlignment="1">
      <alignment vertical="top"/>
    </xf>
    <xf numFmtId="49" fontId="0" fillId="0" borderId="14" xfId="0" applyNumberFormat="1" applyFont="1" applyBorder="1" applyAlignment="1">
      <alignment vertical="top"/>
    </xf>
    <xf numFmtId="1" fontId="2" fillId="2" borderId="13" xfId="0" applyNumberFormat="1" applyFont="1" applyFill="1" applyBorder="1" applyAlignment="1">
      <alignment vertical="top"/>
    </xf>
    <xf numFmtId="1" fontId="0" fillId="0" borderId="14" xfId="0" applyNumberFormat="1" applyFont="1" applyBorder="1" applyAlignment="1">
      <alignment vertical="top"/>
    </xf>
    <xf numFmtId="0" fontId="2" fillId="2" borderId="0" xfId="0" applyNumberFormat="1" applyFont="1" applyFill="1" applyAlignment="1">
      <alignment vertical="top"/>
    </xf>
    <xf numFmtId="49" fontId="0" fillId="0" borderId="0" xfId="0" applyNumberFormat="1" applyFont="1" applyAlignment="1">
      <alignment vertical="top" wrapText="1"/>
    </xf>
    <xf numFmtId="0" fontId="5" fillId="0" borderId="0" xfId="1" applyFont="1" applyAlignment="1">
      <alignment horizontal="center" vertical="center"/>
    </xf>
    <xf numFmtId="0" fontId="4" fillId="0" borderId="0" xfId="1" applyNumberFormat="1" applyFont="1" applyAlignment="1">
      <alignment vertical="top"/>
    </xf>
    <xf numFmtId="49" fontId="6" fillId="2" borderId="1" xfId="1" applyNumberFormat="1" applyFont="1" applyFill="1" applyBorder="1" applyAlignment="1">
      <alignment vertical="top"/>
    </xf>
    <xf numFmtId="0" fontId="6" fillId="3" borderId="2" xfId="1" applyNumberFormat="1" applyFont="1" applyFill="1" applyBorder="1" applyAlignment="1">
      <alignment vertical="top"/>
    </xf>
    <xf numFmtId="49" fontId="4" fillId="0" borderId="3" xfId="1" applyNumberFormat="1" applyFont="1" applyBorder="1" applyAlignment="1">
      <alignment vertical="top"/>
    </xf>
    <xf numFmtId="49" fontId="4" fillId="0" borderId="4" xfId="1" applyNumberFormat="1" applyFont="1" applyBorder="1" applyAlignment="1">
      <alignment vertical="top"/>
    </xf>
    <xf numFmtId="1" fontId="4" fillId="0" borderId="4" xfId="1" applyNumberFormat="1" applyFont="1" applyBorder="1" applyAlignment="1">
      <alignment vertical="top"/>
    </xf>
    <xf numFmtId="0" fontId="4" fillId="0" borderId="4" xfId="1" applyFont="1" applyBorder="1" applyAlignment="1">
      <alignment vertical="top"/>
    </xf>
    <xf numFmtId="0" fontId="6" fillId="3" borderId="5" xfId="1" applyNumberFormat="1" applyFont="1" applyFill="1" applyBorder="1" applyAlignment="1">
      <alignment vertical="top"/>
    </xf>
    <xf numFmtId="49" fontId="4" fillId="0" borderId="6" xfId="1" applyNumberFormat="1" applyFont="1" applyBorder="1" applyAlignment="1">
      <alignment vertical="top"/>
    </xf>
    <xf numFmtId="49" fontId="4" fillId="0" borderId="7" xfId="1" applyNumberFormat="1" applyFont="1" applyBorder="1" applyAlignment="1">
      <alignment vertical="top"/>
    </xf>
    <xf numFmtId="1" fontId="4" fillId="0" borderId="7" xfId="1" applyNumberFormat="1" applyFont="1" applyBorder="1" applyAlignment="1">
      <alignment vertical="top"/>
    </xf>
    <xf numFmtId="0" fontId="4" fillId="0" borderId="7" xfId="1" applyFont="1" applyBorder="1" applyAlignment="1">
      <alignment vertical="top"/>
    </xf>
    <xf numFmtId="0" fontId="4" fillId="0" borderId="0" xfId="1" applyFont="1" applyAlignment="1">
      <alignment vertical="top" wrapText="1"/>
    </xf>
    <xf numFmtId="1" fontId="0" fillId="0" borderId="0" xfId="0" applyNumberFormat="1" applyFont="1" applyAlignment="1">
      <alignment vertical="top" wrapText="1"/>
    </xf>
    <xf numFmtId="49" fontId="4" fillId="0" borderId="6" xfId="0" applyNumberFormat="1" applyFont="1" applyBorder="1" applyAlignment="1">
      <alignment vertical="top"/>
    </xf>
  </cellXfs>
  <cellStyles count="2">
    <cellStyle name="Normal" xfId="0" builtinId="0"/>
    <cellStyle name="Normal 2" xfId="1" xr:uid="{06A222B6-3F50-5C4F-8FD1-51A92EA3C80E}"/>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evmo.com/" TargetMode="External"/><Relationship Id="rId13" Type="http://schemas.openxmlformats.org/officeDocument/2006/relationships/hyperlink" Target="http://www.fostersbeer.com/home.aspx?fullbrowser=h" TargetMode="External"/><Relationship Id="rId18" Type="http://schemas.openxmlformats.org/officeDocument/2006/relationships/hyperlink" Target="http://www.sabmiller.in/brands_peroni.html" TargetMode="External"/><Relationship Id="rId3" Type="http://schemas.openxmlformats.org/officeDocument/2006/relationships/hyperlink" Target="http://www.northcoastbrewing.com/beer-Pranqster.htm" TargetMode="External"/><Relationship Id="rId21" Type="http://schemas.openxmlformats.org/officeDocument/2006/relationships/hyperlink" Target="http://www.sabmiller.in/brands_royal-challenge.html" TargetMode="External"/><Relationship Id="rId7" Type="http://schemas.openxmlformats.org/officeDocument/2006/relationships/hyperlink" Target="http://www.gearybrewing.com/pages/pale.php" TargetMode="External"/><Relationship Id="rId12" Type="http://schemas.openxmlformats.org/officeDocument/2006/relationships/hyperlink" Target="http://www.bitburger.com/bitburger_beers/bitburger_premium_beer/product_bitburger_premium_beer/index.html" TargetMode="External"/><Relationship Id="rId17" Type="http://schemas.openxmlformats.org/officeDocument/2006/relationships/hyperlink" Target="http://www.sabmiller.in/brands_haywards_5000.html" TargetMode="External"/><Relationship Id="rId25" Type="http://schemas.openxmlformats.org/officeDocument/2006/relationships/hyperlink" Target="http://www.emyjs.com/" TargetMode="External"/><Relationship Id="rId2" Type="http://schemas.openxmlformats.org/officeDocument/2006/relationships/hyperlink" Target="http://flyingdogales.com/" TargetMode="External"/><Relationship Id="rId16" Type="http://schemas.openxmlformats.org/officeDocument/2006/relationships/hyperlink" Target="http://www.sabmiller.in/brands_haywards_5000.html" TargetMode="External"/><Relationship Id="rId20" Type="http://schemas.openxmlformats.org/officeDocument/2006/relationships/hyperlink" Target="http://www.sabmiller.in/induspride.html" TargetMode="External"/><Relationship Id="rId1" Type="http://schemas.openxmlformats.org/officeDocument/2006/relationships/hyperlink" Target="http://ratebeer.com/" TargetMode="External"/><Relationship Id="rId6" Type="http://schemas.openxmlformats.org/officeDocument/2006/relationships/hyperlink" Target="mailto:Schuyler@rogue.com" TargetMode="External"/><Relationship Id="rId11" Type="http://schemas.openxmlformats.org/officeDocument/2006/relationships/hyperlink" Target="http://www.anchorbrewing.com/beers/summerbeer.htm" TargetMode="External"/><Relationship Id="rId24" Type="http://schemas.openxmlformats.org/officeDocument/2006/relationships/hyperlink" Target="http://www.sabmiller.in/brands_peroni.html" TargetMode="External"/><Relationship Id="rId5" Type="http://schemas.openxmlformats.org/officeDocument/2006/relationships/hyperlink" Target="http://www.ezo-beer.com/index-e.html" TargetMode="External"/><Relationship Id="rId15" Type="http://schemas.openxmlformats.org/officeDocument/2006/relationships/hyperlink" Target="http://www.oskarblues.com/brew/" TargetMode="External"/><Relationship Id="rId23" Type="http://schemas.openxmlformats.org/officeDocument/2006/relationships/hyperlink" Target="http://www.sabmiller.in/brands_haywards_2000.html" TargetMode="External"/><Relationship Id="rId10" Type="http://schemas.openxmlformats.org/officeDocument/2006/relationships/hyperlink" Target="http://www.thatsprimo.com/Recipe.aspx" TargetMode="External"/><Relationship Id="rId19" Type="http://schemas.openxmlformats.org/officeDocument/2006/relationships/hyperlink" Target="http://www.sabmiller.in/brands_haywards_black.html" TargetMode="External"/><Relationship Id="rId4" Type="http://schemas.openxmlformats.org/officeDocument/2006/relationships/hyperlink" Target="http://www.madriverbrewing.com/pages/brews/john_barleycorn.html" TargetMode="External"/><Relationship Id="rId9" Type="http://schemas.openxmlformats.org/officeDocument/2006/relationships/hyperlink" Target="http://www.slbrewery.com/index.php?option=com_content&amp;task=view&amp;id=18&amp;Itemid=36" TargetMode="External"/><Relationship Id="rId14" Type="http://schemas.openxmlformats.org/officeDocument/2006/relationships/hyperlink" Target="http://www.deschutesbrewery.com/Brews/Bond+Street+Series/default.aspx" TargetMode="External"/><Relationship Id="rId22" Type="http://schemas.openxmlformats.org/officeDocument/2006/relationships/hyperlink" Target="http://www.sabmiller.in/brands_knock-out.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laconstancia.com/" TargetMode="External"/><Relationship Id="rId299" Type="http://schemas.openxmlformats.org/officeDocument/2006/relationships/hyperlink" Target="http://www.northcountrybrewing.com/" TargetMode="External"/><Relationship Id="rId21" Type="http://schemas.openxmlformats.org/officeDocument/2006/relationships/hyperlink" Target="http://avbc.com/" TargetMode="External"/><Relationship Id="rId63" Type="http://schemas.openxmlformats.org/officeDocument/2006/relationships/hyperlink" Target="http://www.bbcbrew.com/" TargetMode="External"/><Relationship Id="rId159" Type="http://schemas.openxmlformats.org/officeDocument/2006/relationships/hyperlink" Target="http://www.eder-heylands.de/" TargetMode="External"/><Relationship Id="rId324" Type="http://schemas.openxmlformats.org/officeDocument/2006/relationships/hyperlink" Target="http://www.portbrewing.com/" TargetMode="External"/><Relationship Id="rId366" Type="http://schemas.openxmlformats.org/officeDocument/2006/relationships/hyperlink" Target="http://www.sixriversbrewery.com/" TargetMode="External"/><Relationship Id="rId170" Type="http://schemas.openxmlformats.org/officeDocument/2006/relationships/hyperlink" Target="http://www.epbrewery.net/" TargetMode="External"/><Relationship Id="rId226" Type="http://schemas.openxmlformats.org/officeDocument/2006/relationships/hyperlink" Target="http://www.ironhillbrewery.com/" TargetMode="External"/><Relationship Id="rId433" Type="http://schemas.openxmlformats.org/officeDocument/2006/relationships/hyperlink" Target="http://twistedpine.com/" TargetMode="External"/><Relationship Id="rId268" Type="http://schemas.openxmlformats.org/officeDocument/2006/relationships/hyperlink" Target="http://mauibrewingco.com/" TargetMode="External"/><Relationship Id="rId475" Type="http://schemas.openxmlformats.org/officeDocument/2006/relationships/hyperlink" Target="http://www.wvwinery.com/" TargetMode="External"/><Relationship Id="rId32" Type="http://schemas.openxmlformats.org/officeDocument/2006/relationships/hyperlink" Target="http://www.schellsbrewery.com/" TargetMode="External"/><Relationship Id="rId74" Type="http://schemas.openxmlformats.org/officeDocument/2006/relationships/hyperlink" Target="http://www.cantillon.be/" TargetMode="External"/><Relationship Id="rId128" Type="http://schemas.openxmlformats.org/officeDocument/2006/relationships/hyperlink" Target="http://www.coopers.com.au/" TargetMode="External"/><Relationship Id="rId335" Type="http://schemas.openxmlformats.org/officeDocument/2006/relationships/hyperlink" Target="http://www.redhook.com/" TargetMode="External"/><Relationship Id="rId377" Type="http://schemas.openxmlformats.org/officeDocument/2006/relationships/hyperlink" Target="http://www.southernstarbrewery.com/" TargetMode="External"/><Relationship Id="rId5" Type="http://schemas.openxmlformats.org/officeDocument/2006/relationships/hyperlink" Target="http://www.maredsous10.be/" TargetMode="External"/><Relationship Id="rId181" Type="http://schemas.openxmlformats.org/officeDocument/2006/relationships/hyperlink" Target="http://www.eatatflyers.com/" TargetMode="External"/><Relationship Id="rId237" Type="http://schemas.openxmlformats.org/officeDocument/2006/relationships/hyperlink" Target="http://www.kbrewery.com/" TargetMode="External"/><Relationship Id="rId402" Type="http://schemas.openxmlformats.org/officeDocument/2006/relationships/hyperlink" Target="http://www.sweetwaterbrew.com/" TargetMode="External"/><Relationship Id="rId279" Type="http://schemas.openxmlformats.org/officeDocument/2006/relationships/hyperlink" Target="http://www.millerbrewing.com/" TargetMode="External"/><Relationship Id="rId444" Type="http://schemas.openxmlformats.org/officeDocument/2006/relationships/hyperlink" Target="http://www.valleybrew.com/" TargetMode="External"/><Relationship Id="rId486" Type="http://schemas.openxmlformats.org/officeDocument/2006/relationships/hyperlink" Target="http://www.blackcreekbrewery.ca/" TargetMode="External"/><Relationship Id="rId43" Type="http://schemas.openxmlformats.org/officeDocument/2006/relationships/hyperlink" Target="http://www.barrelhouse.com/" TargetMode="External"/><Relationship Id="rId139" Type="http://schemas.openxmlformats.org/officeDocument/2006/relationships/hyperlink" Target="http://www.daasbeer.com/" TargetMode="External"/><Relationship Id="rId290" Type="http://schemas.openxmlformats.org/officeDocument/2006/relationships/hyperlink" Target="http://www.mythosbrewery.gr/" TargetMode="External"/><Relationship Id="rId304" Type="http://schemas.openxmlformats.org/officeDocument/2006/relationships/hyperlink" Target="http://www.orkneybrewery.co.uk/" TargetMode="External"/><Relationship Id="rId346" Type="http://schemas.openxmlformats.org/officeDocument/2006/relationships/hyperlink" Target="http://www.estrelladamm.es/" TargetMode="External"/><Relationship Id="rId388" Type="http://schemas.openxmlformats.org/officeDocument/2006/relationships/hyperlink" Target="http://www.standingstonebrewing.com/" TargetMode="External"/><Relationship Id="rId85" Type="http://schemas.openxmlformats.org/officeDocument/2006/relationships/hyperlink" Target="http://drinksunion.qbizm.cz/de/pages/vyrobky_p_breznak.htm" TargetMode="External"/><Relationship Id="rId150" Type="http://schemas.openxmlformats.org/officeDocument/2006/relationships/hyperlink" Target="http://www.dogfish.com/" TargetMode="External"/><Relationship Id="rId192" Type="http://schemas.openxmlformats.org/officeDocument/2006/relationships/hyperlink" Target="http://freestatebrewing.com/" TargetMode="External"/><Relationship Id="rId206" Type="http://schemas.openxmlformats.org/officeDocument/2006/relationships/hyperlink" Target="http://www.gmodelo.com.mx/" TargetMode="External"/><Relationship Id="rId413" Type="http://schemas.openxmlformats.org/officeDocument/2006/relationships/hyperlink" Target="http://www.hopyard.com/" TargetMode="External"/><Relationship Id="rId248" Type="http://schemas.openxmlformats.org/officeDocument/2006/relationships/hyperlink" Target="http://lewisandclarkbrewing.com/" TargetMode="External"/><Relationship Id="rId455" Type="http://schemas.openxmlformats.org/officeDocument/2006/relationships/hyperlink" Target="http://www.wernesgruener.de/" TargetMode="External"/><Relationship Id="rId12" Type="http://schemas.openxmlformats.org/officeDocument/2006/relationships/hyperlink" Target="http://www.aleasylum.com/" TargetMode="External"/><Relationship Id="rId108" Type="http://schemas.openxmlformats.org/officeDocument/2006/relationships/hyperlink" Target="http://www.capital-brewery.com/" TargetMode="External"/><Relationship Id="rId315" Type="http://schemas.openxmlformats.org/officeDocument/2006/relationships/hyperlink" Target="http://www.pennbrew.com/" TargetMode="External"/><Relationship Id="rId357" Type="http://schemas.openxmlformats.org/officeDocument/2006/relationships/hyperlink" Target="http://www.selinsgrovebrewing.com/" TargetMode="External"/><Relationship Id="rId54" Type="http://schemas.openxmlformats.org/officeDocument/2006/relationships/hyperlink" Target="http://www.christoffelbeer.com/" TargetMode="External"/><Relationship Id="rId96" Type="http://schemas.openxmlformats.org/officeDocument/2006/relationships/hyperlink" Target="http://www.sintbernardus.be/" TargetMode="External"/><Relationship Id="rId161" Type="http://schemas.openxmlformats.org/officeDocument/2006/relationships/hyperlink" Target="http://www.eltorobrewing.com/" TargetMode="External"/><Relationship Id="rId217" Type="http://schemas.openxmlformats.org/officeDocument/2006/relationships/hyperlink" Target="http://www.hoppinfrog.com/" TargetMode="External"/><Relationship Id="rId399" Type="http://schemas.openxmlformats.org/officeDocument/2006/relationships/hyperlink" Target="http://www.summitbrewing.com/" TargetMode="External"/><Relationship Id="rId259" Type="http://schemas.openxmlformats.org/officeDocument/2006/relationships/hyperlink" Target="http://www.madriverbrewing.com/" TargetMode="External"/><Relationship Id="rId424" Type="http://schemas.openxmlformats.org/officeDocument/2006/relationships/hyperlink" Target="http://www.anthonymartin.be/" TargetMode="External"/><Relationship Id="rId466" Type="http://schemas.openxmlformats.org/officeDocument/2006/relationships/hyperlink" Target="http://www.yellowstonevalleybrew.com/" TargetMode="External"/><Relationship Id="rId23" Type="http://schemas.openxmlformats.org/officeDocument/2006/relationships/hyperlink" Target="http://www.anheuser-busch.com/" TargetMode="External"/><Relationship Id="rId119" Type="http://schemas.openxmlformats.org/officeDocument/2006/relationships/hyperlink" Target="http://chelseabrewingco.com/" TargetMode="External"/><Relationship Id="rId270" Type="http://schemas.openxmlformats.org/officeDocument/2006/relationships/hyperlink" Target="http://www.meantimebrewing.com/" TargetMode="External"/><Relationship Id="rId326" Type="http://schemas.openxmlformats.org/officeDocument/2006/relationships/hyperlink" Target="http://www.portsmouthbrewery.com/htmlpages.portsmouth/beerlist.html" TargetMode="External"/><Relationship Id="rId65" Type="http://schemas.openxmlformats.org/officeDocument/2006/relationships/hyperlink" Target="http://www.bonaventurebrewing.com/" TargetMode="External"/><Relationship Id="rId130" Type="http://schemas.openxmlformats.org/officeDocument/2006/relationships/hyperlink" Target="http://www.coors.com/" TargetMode="External"/><Relationship Id="rId368" Type="http://schemas.openxmlformats.org/officeDocument/2006/relationships/hyperlink" Target="http://www.skabrewing.com/" TargetMode="External"/><Relationship Id="rId172" Type="http://schemas.openxmlformats.org/officeDocument/2006/relationships/hyperlink" Target="http://www.fauerbachbrewery.com/" TargetMode="External"/><Relationship Id="rId228" Type="http://schemas.openxmlformats.org/officeDocument/2006/relationships/hyperlink" Target="http://www.jenningsbrewery.co.uk/" TargetMode="External"/><Relationship Id="rId435" Type="http://schemas.openxmlformats.org/officeDocument/2006/relationships/hyperlink" Target="http://www.tyranena.com/" TargetMode="External"/><Relationship Id="rId477" Type="http://schemas.openxmlformats.org/officeDocument/2006/relationships/hyperlink" Target="http://baltikabeer.com/" TargetMode="External"/><Relationship Id="rId281" Type="http://schemas.openxmlformats.org/officeDocument/2006/relationships/hyperlink" Target="http://www.minocquabrewingcompany.com/" TargetMode="External"/><Relationship Id="rId337" Type="http://schemas.openxmlformats.org/officeDocument/2006/relationships/hyperlink" Target="http://www.richbrau.com/" TargetMode="External"/><Relationship Id="rId34" Type="http://schemas.openxmlformats.org/officeDocument/2006/relationships/hyperlink" Target="http://www.australianbrewingcorporation.com/" TargetMode="External"/><Relationship Id="rId76" Type="http://schemas.openxmlformats.org/officeDocument/2006/relationships/hyperlink" Target="http://www.pinkus-mueller.de/" TargetMode="External"/><Relationship Id="rId141" Type="http://schemas.openxmlformats.org/officeDocument/2006/relationships/hyperlink" Target="http://www.dedochtervandekorenaar.be/" TargetMode="External"/><Relationship Id="rId379" Type="http://schemas.openxmlformats.org/officeDocument/2006/relationships/hyperlink" Target="http://www.blackdogales.com/" TargetMode="External"/><Relationship Id="rId7" Type="http://schemas.openxmlformats.org/officeDocument/2006/relationships/hyperlink" Target="http://www.abita.com/" TargetMode="External"/><Relationship Id="rId183" Type="http://schemas.openxmlformats.org/officeDocument/2006/relationships/hyperlink" Target="http://www.flyingdogales.com/" TargetMode="External"/><Relationship Id="rId239" Type="http://schemas.openxmlformats.org/officeDocument/2006/relationships/hyperlink" Target="http://www.lagunitas.com/" TargetMode="External"/><Relationship Id="rId390" Type="http://schemas.openxmlformats.org/officeDocument/2006/relationships/hyperlink" Target="http://www.steamworks.com/gastown_index.htm" TargetMode="External"/><Relationship Id="rId404" Type="http://schemas.openxmlformats.org/officeDocument/2006/relationships/hyperlink" Target="http://www.tailgatebeer.com/indexmain.php" TargetMode="External"/><Relationship Id="rId446" Type="http://schemas.openxmlformats.org/officeDocument/2006/relationships/hyperlink" Target="http://www.brauhaus-vetter.de/" TargetMode="External"/><Relationship Id="rId250" Type="http://schemas.openxmlformats.org/officeDocument/2006/relationships/hyperlink" Target="http://www.liftbridgebrewery.com/" TargetMode="External"/><Relationship Id="rId292" Type="http://schemas.openxmlformats.org/officeDocument/2006/relationships/hyperlink" Target="http://www.newbelgium.com/" TargetMode="External"/><Relationship Id="rId306" Type="http://schemas.openxmlformats.org/officeDocument/2006/relationships/hyperlink" Target="http://www.orlio.net/" TargetMode="External"/><Relationship Id="rId488" Type="http://schemas.openxmlformats.org/officeDocument/2006/relationships/hyperlink" Target="http://breweryvivant.com/" TargetMode="External"/><Relationship Id="rId45" Type="http://schemas.openxmlformats.org/officeDocument/2006/relationships/hyperlink" Target="http://www.bavarianbarbarian.com/" TargetMode="External"/><Relationship Id="rId87" Type="http://schemas.openxmlformats.org/officeDocument/2006/relationships/hyperlink" Target="http://www.brooklynbrewery.com/" TargetMode="External"/><Relationship Id="rId110" Type="http://schemas.openxmlformats.org/officeDocument/2006/relationships/hyperlink" Target="http://www.captainlawrencebrewing.com/" TargetMode="External"/><Relationship Id="rId348" Type="http://schemas.openxmlformats.org/officeDocument/2006/relationships/hyperlink" Target="http://sacbrew.blogspot.com/" TargetMode="External"/><Relationship Id="rId152" Type="http://schemas.openxmlformats.org/officeDocument/2006/relationships/hyperlink" Target="http://drinkdrakes.com/" TargetMode="External"/><Relationship Id="rId194" Type="http://schemas.openxmlformats.org/officeDocument/2006/relationships/hyperlink" Target="http://www.glacierbrewhouse.com/" TargetMode="External"/><Relationship Id="rId208" Type="http://schemas.openxmlformats.org/officeDocument/2006/relationships/hyperlink" Target="http://www.harpoonbrewery.com/" TargetMode="External"/><Relationship Id="rId415" Type="http://schemas.openxmlformats.org/officeDocument/2006/relationships/hyperlink" Target="mailto:steve@liverybrew.com" TargetMode="External"/><Relationship Id="rId457" Type="http://schemas.openxmlformats.org/officeDocument/2006/relationships/hyperlink" Target="http://www.thewharfrat.com/" TargetMode="External"/><Relationship Id="rId261" Type="http://schemas.openxmlformats.org/officeDocument/2006/relationships/hyperlink" Target="http://www.magnoliapub.com/" TargetMode="External"/><Relationship Id="rId14" Type="http://schemas.openxmlformats.org/officeDocument/2006/relationships/hyperlink" Target="http://www.allagash.com/" TargetMode="External"/><Relationship Id="rId56" Type="http://schemas.openxmlformats.org/officeDocument/2006/relationships/hyperlink" Target="http://www.bigbuck.com/gaylord.html" TargetMode="External"/><Relationship Id="rId317" Type="http://schemas.openxmlformats.org/officeDocument/2006/relationships/hyperlink" Target="http://www.peteswicked.com/" TargetMode="External"/><Relationship Id="rId359" Type="http://schemas.openxmlformats.org/officeDocument/2006/relationships/hyperlink" Target="http://www.shipyard.com/" TargetMode="External"/><Relationship Id="rId98" Type="http://schemas.openxmlformats.org/officeDocument/2006/relationships/hyperlink" Target="http://www.warka.com.pl/" TargetMode="External"/><Relationship Id="rId121" Type="http://schemas.openxmlformats.org/officeDocument/2006/relationships/hyperlink" Target="http://cigarcitybeer.com/" TargetMode="External"/><Relationship Id="rId163" Type="http://schemas.openxmlformats.org/officeDocument/2006/relationships/hyperlink" Target="http://www.ellersickbrewing.com/" TargetMode="External"/><Relationship Id="rId219" Type="http://schemas.openxmlformats.org/officeDocument/2006/relationships/hyperlink" Target="http://hopworksbeer.com/" TargetMode="External"/><Relationship Id="rId370" Type="http://schemas.openxmlformats.org/officeDocument/2006/relationships/hyperlink" Target="http://www.slyfoxbeer.com/index1.asp" TargetMode="External"/><Relationship Id="rId426" Type="http://schemas.openxmlformats.org/officeDocument/2006/relationships/hyperlink" Target="http://www.tongerlo.be/" TargetMode="External"/><Relationship Id="rId230" Type="http://schemas.openxmlformats.org/officeDocument/2006/relationships/hyperlink" Target="http://www.joboysbrewpub.com/" TargetMode="External"/><Relationship Id="rId468" Type="http://schemas.openxmlformats.org/officeDocument/2006/relationships/hyperlink" Target="http://www.aviatorbrew.com/" TargetMode="External"/><Relationship Id="rId25" Type="http://schemas.openxmlformats.org/officeDocument/2006/relationships/hyperlink" Target="http://www.arcadiaales.com/" TargetMode="External"/><Relationship Id="rId67" Type="http://schemas.openxmlformats.org/officeDocument/2006/relationships/hyperlink" Target="http://www.browar-witnica.pl/" TargetMode="External"/><Relationship Id="rId272" Type="http://schemas.openxmlformats.org/officeDocument/2006/relationships/hyperlink" Target="http://www.mercurybrewing.com/" TargetMode="External"/><Relationship Id="rId328" Type="http://schemas.openxmlformats.org/officeDocument/2006/relationships/hyperlink" Target="http://www.schneider-weisse.de/" TargetMode="External"/><Relationship Id="rId132" Type="http://schemas.openxmlformats.org/officeDocument/2006/relationships/hyperlink" Target="http://www.coronadobrewingcompany.com/" TargetMode="External"/><Relationship Id="rId174" Type="http://schemas.openxmlformats.org/officeDocument/2006/relationships/hyperlink" Target="http://www.fiftyfiftybrewing.com/" TargetMode="External"/><Relationship Id="rId381" Type="http://schemas.openxmlformats.org/officeDocument/2006/relationships/hyperlink" Target="http://www.sprecherbrewery.com/" TargetMode="External"/><Relationship Id="rId241" Type="http://schemas.openxmlformats.org/officeDocument/2006/relationships/hyperlink" Target="http://www.lakefrontbrewery.com/index.html" TargetMode="External"/><Relationship Id="rId437" Type="http://schemas.openxmlformats.org/officeDocument/2006/relationships/hyperlink" Target="http://www.uintabrewing.com/" TargetMode="External"/><Relationship Id="rId479" Type="http://schemas.openxmlformats.org/officeDocument/2006/relationships/hyperlink" Target="http://www.catawbavalleybrewingcompany.com/" TargetMode="External"/><Relationship Id="rId36" Type="http://schemas.openxmlformats.org/officeDocument/2006/relationships/hyperlink" Target="http://www.backroadbrewery.com/" TargetMode="External"/><Relationship Id="rId283" Type="http://schemas.openxmlformats.org/officeDocument/2006/relationships/hyperlink" Target="http://www.monteiths.com/nz/" TargetMode="External"/><Relationship Id="rId339" Type="http://schemas.openxmlformats.org/officeDocument/2006/relationships/hyperlink" Target="http://www.myrivertowne.com/" TargetMode="External"/><Relationship Id="rId78" Type="http://schemas.openxmlformats.org/officeDocument/2006/relationships/hyperlink" Target="http://www.waldschloesschen.de/" TargetMode="External"/><Relationship Id="rId101" Type="http://schemas.openxmlformats.org/officeDocument/2006/relationships/hyperlink" Target="http://www.bubesbrewery.com/" TargetMode="External"/><Relationship Id="rId143" Type="http://schemas.openxmlformats.org/officeDocument/2006/relationships/hyperlink" Target="http://www.struisebrouwers.be/" TargetMode="External"/><Relationship Id="rId185" Type="http://schemas.openxmlformats.org/officeDocument/2006/relationships/hyperlink" Target="http://www.foothillsbrewing.com/" TargetMode="External"/><Relationship Id="rId350" Type="http://schemas.openxmlformats.org/officeDocument/2006/relationships/hyperlink" Target="http://www.schlafly.com/" TargetMode="External"/><Relationship Id="rId406" Type="http://schemas.openxmlformats.org/officeDocument/2006/relationships/hyperlink" Target="http://www.tempo.co.il/" TargetMode="External"/><Relationship Id="rId9" Type="http://schemas.openxmlformats.org/officeDocument/2006/relationships/hyperlink" Target="http://www.affligembeer.be/" TargetMode="External"/><Relationship Id="rId210" Type="http://schemas.openxmlformats.org/officeDocument/2006/relationships/hyperlink" Target="http://www.heartlandbrewery.com/" TargetMode="External"/><Relationship Id="rId392" Type="http://schemas.openxmlformats.org/officeDocument/2006/relationships/hyperlink" Target="http://www.stillwaterales.com/" TargetMode="External"/><Relationship Id="rId448" Type="http://schemas.openxmlformats.org/officeDocument/2006/relationships/hyperlink" Target="http://www.vintage50.com/" TargetMode="External"/><Relationship Id="rId252" Type="http://schemas.openxmlformats.org/officeDocument/2006/relationships/hyperlink" Target="http://www.lionbrewery.com/" TargetMode="External"/><Relationship Id="rId294" Type="http://schemas.openxmlformats.org/officeDocument/2006/relationships/hyperlink" Target="http://newhollandbrew.com/" TargetMode="External"/><Relationship Id="rId308" Type="http://schemas.openxmlformats.org/officeDocument/2006/relationships/hyperlink" Target="http://www.ottakringer.at/" TargetMode="External"/><Relationship Id="rId47" Type="http://schemas.openxmlformats.org/officeDocument/2006/relationships/hyperlink" Target="http://www.bearrepublic.com/" TargetMode="External"/><Relationship Id="rId89" Type="http://schemas.openxmlformats.org/officeDocument/2006/relationships/hyperlink" Target="http://www.trappistwestmalle.be/" TargetMode="External"/><Relationship Id="rId112" Type="http://schemas.openxmlformats.org/officeDocument/2006/relationships/hyperlink" Target="http://www.carolinabeer.com/" TargetMode="External"/><Relationship Id="rId154" Type="http://schemas.openxmlformats.org/officeDocument/2006/relationships/hyperlink" Target="http://www.duclaw.com/" TargetMode="External"/><Relationship Id="rId361" Type="http://schemas.openxmlformats.org/officeDocument/2006/relationships/hyperlink" Target="http://www.shortsbrewing.com/" TargetMode="External"/><Relationship Id="rId196" Type="http://schemas.openxmlformats.org/officeDocument/2006/relationships/hyperlink" Target="http://holymackerelbeers.com/" TargetMode="External"/><Relationship Id="rId417" Type="http://schemas.openxmlformats.org/officeDocument/2006/relationships/hyperlink" Target="http://www.narragansettbeer.com/" TargetMode="External"/><Relationship Id="rId459" Type="http://schemas.openxmlformats.org/officeDocument/2006/relationships/hyperlink" Target="http://www.wildgoosebrewery.com/" TargetMode="External"/><Relationship Id="rId16" Type="http://schemas.openxmlformats.org/officeDocument/2006/relationships/hyperlink" Target="http://www.kentuckyale.com/kentuckyale/Index.html" TargetMode="External"/><Relationship Id="rId221" Type="http://schemas.openxmlformats.org/officeDocument/2006/relationships/hyperlink" Target="http://www.humboldtbrews.com/" TargetMode="External"/><Relationship Id="rId263" Type="http://schemas.openxmlformats.org/officeDocument/2006/relationships/hyperlink" Target="http://www.manayunkbrewery.com/" TargetMode="External"/><Relationship Id="rId319" Type="http://schemas.openxmlformats.org/officeDocument/2006/relationships/hyperlink" Target="http://www.phoenixbeveragesgroup.com/" TargetMode="External"/><Relationship Id="rId470" Type="http://schemas.openxmlformats.org/officeDocument/2006/relationships/hyperlink" Target="http://www.tallgrassbeer.com/" TargetMode="External"/><Relationship Id="rId58" Type="http://schemas.openxmlformats.org/officeDocument/2006/relationships/hyperlink" Target="http://www.bjsrestaurants.com/beer.aspx" TargetMode="External"/><Relationship Id="rId123" Type="http://schemas.openxmlformats.org/officeDocument/2006/relationships/hyperlink" Target="http://www.climaxbrewing.com/" TargetMode="External"/><Relationship Id="rId330" Type="http://schemas.openxmlformats.org/officeDocument/2006/relationships/hyperlink" Target="http://www.raclodge.com/" TargetMode="External"/><Relationship Id="rId165" Type="http://schemas.openxmlformats.org/officeDocument/2006/relationships/hyperlink" Target="http://www.elmcitybrewing.com/" TargetMode="External"/><Relationship Id="rId372" Type="http://schemas.openxmlformats.org/officeDocument/2006/relationships/hyperlink" Target="http://www.smuttynose.com/" TargetMode="External"/><Relationship Id="rId428" Type="http://schemas.openxmlformats.org/officeDocument/2006/relationships/hyperlink" Target="http://www.triumphbrewing.com/" TargetMode="External"/><Relationship Id="rId232" Type="http://schemas.openxmlformats.org/officeDocument/2006/relationships/hyperlink" Target="http://www.jollypumpkin.com/" TargetMode="External"/><Relationship Id="rId274" Type="http://schemas.openxmlformats.org/officeDocument/2006/relationships/hyperlink" Target="http://www.michiganbrewing.com/" TargetMode="External"/><Relationship Id="rId481" Type="http://schemas.openxmlformats.org/officeDocument/2006/relationships/hyperlink" Target="http://www.columbusbrewingco.com/" TargetMode="External"/><Relationship Id="rId27" Type="http://schemas.openxmlformats.org/officeDocument/2006/relationships/hyperlink" Target="http://www.guinness.com/" TargetMode="External"/><Relationship Id="rId69" Type="http://schemas.openxmlformats.org/officeDocument/2006/relationships/hyperlink" Target="http://boulderbeer.com/" TargetMode="External"/><Relationship Id="rId134" Type="http://schemas.openxmlformats.org/officeDocument/2006/relationships/hyperlink" Target="http://www.crabbylarrys.com/" TargetMode="External"/><Relationship Id="rId80" Type="http://schemas.openxmlformats.org/officeDocument/2006/relationships/hyperlink" Target="http://www.breckbrew.com/" TargetMode="External"/><Relationship Id="rId176" Type="http://schemas.openxmlformats.org/officeDocument/2006/relationships/hyperlink" Target="http://www.fishbrewing.com/" TargetMode="External"/><Relationship Id="rId341" Type="http://schemas.openxmlformats.org/officeDocument/2006/relationships/hyperlink" Target="http://www.rogue.com/" TargetMode="External"/><Relationship Id="rId383" Type="http://schemas.openxmlformats.org/officeDocument/2006/relationships/hyperlink" Target="http://www.stjohnbrewers.com/index.html" TargetMode="External"/><Relationship Id="rId439" Type="http://schemas.openxmlformats.org/officeDocument/2006/relationships/hyperlink" Target="http://www.unicer.pt/" TargetMode="External"/><Relationship Id="rId201" Type="http://schemas.openxmlformats.org/officeDocument/2006/relationships/hyperlink" Target="http://ratebeer.com/" TargetMode="External"/><Relationship Id="rId243" Type="http://schemas.openxmlformats.org/officeDocument/2006/relationships/hyperlink" Target="http://langcreekbrewery.com/" TargetMode="External"/><Relationship Id="rId285" Type="http://schemas.openxmlformats.org/officeDocument/2006/relationships/hyperlink" Target="http://www.moosestooth.net/" TargetMode="External"/><Relationship Id="rId450" Type="http://schemas.openxmlformats.org/officeDocument/2006/relationships/hyperlink" Target="http://www.wachusettbrew.com/" TargetMode="External"/><Relationship Id="rId38" Type="http://schemas.openxmlformats.org/officeDocument/2006/relationships/hyperlink" Target="http://www.ballastpoint.com/" TargetMode="External"/><Relationship Id="rId103" Type="http://schemas.openxmlformats.org/officeDocument/2006/relationships/hyperlink" Target="http://www.burtonbridgebrewery.co.uk/Index.shtml" TargetMode="External"/><Relationship Id="rId310" Type="http://schemas.openxmlformats.org/officeDocument/2006/relationships/hyperlink" Target="http://www.ottospubandbrewery.com/index.php" TargetMode="External"/><Relationship Id="rId91" Type="http://schemas.openxmlformats.org/officeDocument/2006/relationships/hyperlink" Target="http://www.dcbrau.com/" TargetMode="External"/><Relationship Id="rId145" Type="http://schemas.openxmlformats.org/officeDocument/2006/relationships/hyperlink" Target="http://www.deschutesbrewery.com/About+Us/default.aspx" TargetMode="External"/><Relationship Id="rId187" Type="http://schemas.openxmlformats.org/officeDocument/2006/relationships/hyperlink" Target="http://www.fortcollinsbrewery.com/" TargetMode="External"/><Relationship Id="rId352" Type="http://schemas.openxmlformats.org/officeDocument/2006/relationships/hyperlink" Target="http://www.sandcreekbrewing.com/" TargetMode="External"/><Relationship Id="rId394" Type="http://schemas.openxmlformats.org/officeDocument/2006/relationships/hyperlink" Target="http://www.stonecuttersbrewhouse.com/" TargetMode="External"/><Relationship Id="rId408" Type="http://schemas.openxmlformats.org/officeDocument/2006/relationships/hyperlink" Target="http://www.alchemistbeer.com/" TargetMode="External"/><Relationship Id="rId212" Type="http://schemas.openxmlformats.org/officeDocument/2006/relationships/hyperlink" Target="http://www.heineken.com/" TargetMode="External"/><Relationship Id="rId254" Type="http://schemas.openxmlformats.org/officeDocument/2006/relationships/hyperlink" Target="http://www.littlecreatures.com.au/" TargetMode="External"/><Relationship Id="rId49" Type="http://schemas.openxmlformats.org/officeDocument/2006/relationships/hyperlink" Target="http://www.belfastbaybrewing.com/" TargetMode="External"/><Relationship Id="rId114" Type="http://schemas.openxmlformats.org/officeDocument/2006/relationships/hyperlink" Target="http://www.centralcitybrewing.com/" TargetMode="External"/><Relationship Id="rId296" Type="http://schemas.openxmlformats.org/officeDocument/2006/relationships/hyperlink" Target="http://www.ninkasibrewing.com/" TargetMode="External"/><Relationship Id="rId461" Type="http://schemas.openxmlformats.org/officeDocument/2006/relationships/hyperlink" Target="http://www.marshallwharf.com/" TargetMode="External"/><Relationship Id="rId60" Type="http://schemas.openxmlformats.org/officeDocument/2006/relationships/hyperlink" Target="http://bbc.bloomington.com/" TargetMode="External"/><Relationship Id="rId156" Type="http://schemas.openxmlformats.org/officeDocument/2006/relationships/hyperlink" Target="http://www.thedux.co.nz/" TargetMode="External"/><Relationship Id="rId198" Type="http://schemas.openxmlformats.org/officeDocument/2006/relationships/hyperlink" Target="http://www.grandtetonbrewing.com/" TargetMode="External"/><Relationship Id="rId321" Type="http://schemas.openxmlformats.org/officeDocument/2006/relationships/hyperlink" Target="http://www.staropramen.com/" TargetMode="External"/><Relationship Id="rId363" Type="http://schemas.openxmlformats.org/officeDocument/2006/relationships/hyperlink" Target="http://www.smbc.com.mx/" TargetMode="External"/><Relationship Id="rId419" Type="http://schemas.openxmlformats.org/officeDocument/2006/relationships/hyperlink" Target="http://www.thirdstreetaleworks.com/" TargetMode="External"/><Relationship Id="rId223" Type="http://schemas.openxmlformats.org/officeDocument/2006/relationships/hyperlink" Target="http://www.independencebrewpub.com/" TargetMode="External"/><Relationship Id="rId430" Type="http://schemas.openxmlformats.org/officeDocument/2006/relationships/hyperlink" Target="http://www.tropbevco.com/" TargetMode="External"/><Relationship Id="rId18" Type="http://schemas.openxmlformats.org/officeDocument/2006/relationships/hyperlink" Target="http://www.amherstbrewing.com/" TargetMode="External"/><Relationship Id="rId265" Type="http://schemas.openxmlformats.org/officeDocument/2006/relationships/hyperlink" Target="http://www.landsharklager.com/" TargetMode="External"/><Relationship Id="rId472" Type="http://schemas.openxmlformats.org/officeDocument/2006/relationships/hyperlink" Target="http://www.njbeerco.com/" TargetMode="External"/><Relationship Id="rId125" Type="http://schemas.openxmlformats.org/officeDocument/2006/relationships/hyperlink" Target="http://www.cdabrewing.com/" TargetMode="External"/><Relationship Id="rId167" Type="http://schemas.openxmlformats.org/officeDocument/2006/relationships/hyperlink" Target="http://epicbeer.com/" TargetMode="External"/><Relationship Id="rId332" Type="http://schemas.openxmlformats.org/officeDocument/2006/relationships/hyperlink" Target="http://www.realalebrewing.com/" TargetMode="External"/><Relationship Id="rId374" Type="http://schemas.openxmlformats.org/officeDocument/2006/relationships/hyperlink" Target="http://www.sonoranbrewing.com/" TargetMode="External"/><Relationship Id="rId71" Type="http://schemas.openxmlformats.org/officeDocument/2006/relationships/hyperlink" Target="http://www.brunehaut.com/" TargetMode="External"/><Relationship Id="rId234" Type="http://schemas.openxmlformats.org/officeDocument/2006/relationships/hyperlink" Target="http://www.weltenburger.de/" TargetMode="External"/><Relationship Id="rId2" Type="http://schemas.openxmlformats.org/officeDocument/2006/relationships/hyperlink" Target="http://www.21st-amendment.com/" TargetMode="External"/><Relationship Id="rId29" Type="http://schemas.openxmlformats.org/officeDocument/2006/relationships/hyperlink" Target="http://www.atlantabrewing.com/" TargetMode="External"/><Relationship Id="rId276" Type="http://schemas.openxmlformats.org/officeDocument/2006/relationships/hyperlink" Target="http://www.middleagesbrewing.com/" TargetMode="External"/><Relationship Id="rId441" Type="http://schemas.openxmlformats.org/officeDocument/2006/relationships/hyperlink" Target="http://www.uplandbeer.com/" TargetMode="External"/><Relationship Id="rId483" Type="http://schemas.openxmlformats.org/officeDocument/2006/relationships/hyperlink" Target="http://www.elementbeer.com/" TargetMode="External"/><Relationship Id="rId40" Type="http://schemas.openxmlformats.org/officeDocument/2006/relationships/hyperlink" Target="http://www.barharborbrewing.com/" TargetMode="External"/><Relationship Id="rId136" Type="http://schemas.openxmlformats.org/officeDocument/2006/relationships/hyperlink" Target="http://www.crickethillbrewery.com/" TargetMode="External"/><Relationship Id="rId178" Type="http://schemas.openxmlformats.org/officeDocument/2006/relationships/hyperlink" Target="http://flatearthbrewing.com/" TargetMode="External"/><Relationship Id="rId301" Type="http://schemas.openxmlformats.org/officeDocument/2006/relationships/hyperlink" Target="http://oakcreekbrew.com/" TargetMode="External"/><Relationship Id="rId343" Type="http://schemas.openxmlformats.org/officeDocument/2006/relationships/hyperlink" Target="http://rowlandsbrewery.com/" TargetMode="External"/><Relationship Id="rId82" Type="http://schemas.openxmlformats.org/officeDocument/2006/relationships/hyperlink" Target="http://www.belgianbeer.com/" TargetMode="External"/><Relationship Id="rId203" Type="http://schemas.openxmlformats.org/officeDocument/2006/relationships/hyperlink" Target="http://www.greenflashbrew.com/" TargetMode="External"/><Relationship Id="rId385" Type="http://schemas.openxmlformats.org/officeDocument/2006/relationships/hyperlink" Target="http://www.diageo.ie/Company/Brewing/KilKenny/CompanyBrewingKilkenny" TargetMode="External"/><Relationship Id="rId245" Type="http://schemas.openxmlformats.org/officeDocument/2006/relationships/hyperlink" Target="http://www.lazymagnolia.com/" TargetMode="External"/><Relationship Id="rId287" Type="http://schemas.openxmlformats.org/officeDocument/2006/relationships/hyperlink" Target="http://www.moylans.com/" TargetMode="External"/><Relationship Id="rId410" Type="http://schemas.openxmlformats.org/officeDocument/2006/relationships/hyperlink" Target="http://www.thebruery.com/" TargetMode="External"/><Relationship Id="rId452" Type="http://schemas.openxmlformats.org/officeDocument/2006/relationships/hyperlink" Target="http://walldorffbrewpub.com/" TargetMode="External"/><Relationship Id="rId105" Type="http://schemas.openxmlformats.org/officeDocument/2006/relationships/hyperlink" Target="http://www.evansale.com/" TargetMode="External"/><Relationship Id="rId147" Type="http://schemas.openxmlformats.org/officeDocument/2006/relationships/hyperlink" Target="http://www.diamondknot.com/" TargetMode="External"/><Relationship Id="rId312" Type="http://schemas.openxmlformats.org/officeDocument/2006/relationships/hyperlink" Target="http://www.palmbreweries.com/" TargetMode="External"/><Relationship Id="rId354" Type="http://schemas.openxmlformats.org/officeDocument/2006/relationships/hyperlink" Target="http://www.schoefferhofer.de/" TargetMode="External"/><Relationship Id="rId51" Type="http://schemas.openxmlformats.org/officeDocument/2006/relationships/hyperlink" Target="http://www.bersaglier.com.ar/" TargetMode="External"/><Relationship Id="rId93" Type="http://schemas.openxmlformats.org/officeDocument/2006/relationships/hyperlink" Target="http://www.hetanker.be/" TargetMode="External"/><Relationship Id="rId189" Type="http://schemas.openxmlformats.org/officeDocument/2006/relationships/hyperlink" Target="http://www.fosters.com.au/enjoy/beer/fosters_the_brand.htm" TargetMode="External"/><Relationship Id="rId396" Type="http://schemas.openxmlformats.org/officeDocument/2006/relationships/hyperlink" Target="http://www.stoudtsbeer.com/brewery.html" TargetMode="External"/><Relationship Id="rId214" Type="http://schemas.openxmlformats.org/officeDocument/2006/relationships/hyperlink" Target="http://www.ramsteinbeer.com/" TargetMode="External"/><Relationship Id="rId256" Type="http://schemas.openxmlformats.org/officeDocument/2006/relationships/hyperlink" Target="http://www.logjambeer.com/" TargetMode="External"/><Relationship Id="rId298" Type="http://schemas.openxmlformats.org/officeDocument/2006/relationships/hyperlink" Target="http://www.northcoastbrewing.com/home.htm" TargetMode="External"/><Relationship Id="rId421" Type="http://schemas.openxmlformats.org/officeDocument/2006/relationships/hyperlink" Target="http://www.hookerbeer.com/" TargetMode="External"/><Relationship Id="rId463" Type="http://schemas.openxmlformats.org/officeDocument/2006/relationships/hyperlink" Target="http://www.zearestaurants.com/" TargetMode="External"/><Relationship Id="rId116" Type="http://schemas.openxmlformats.org/officeDocument/2006/relationships/hyperlink" Target="http://www.ccm.com.mx/" TargetMode="External"/><Relationship Id="rId137" Type="http://schemas.openxmlformats.org/officeDocument/2006/relationships/hyperlink" Target="http://www.cucapa.com/" TargetMode="External"/><Relationship Id="rId158" Type="http://schemas.openxmlformats.org/officeDocument/2006/relationships/hyperlink" Target="http://www.easternshorebrewing.com/" TargetMode="External"/><Relationship Id="rId302" Type="http://schemas.openxmlformats.org/officeDocument/2006/relationships/hyperlink" Target="http://www.oakenbarrel.com/" TargetMode="External"/><Relationship Id="rId323" Type="http://schemas.openxmlformats.org/officeDocument/2006/relationships/hyperlink" Target="http://www.pizzaport.com/" TargetMode="External"/><Relationship Id="rId344" Type="http://schemas.openxmlformats.org/officeDocument/2006/relationships/hyperlink" Target="http://roypitz.com/" TargetMode="External"/><Relationship Id="rId20" Type="http://schemas.openxmlformats.org/officeDocument/2006/relationships/hyperlink" Target="http://www.anacortesrockfish.com/" TargetMode="External"/><Relationship Id="rId41" Type="http://schemas.openxmlformats.org/officeDocument/2006/relationships/hyperlink" Target="http://www.barleycreek.com/" TargetMode="External"/><Relationship Id="rId62" Type="http://schemas.openxmlformats.org/officeDocument/2006/relationships/hyperlink" Target="http://www.blueridgebrewing.com/" TargetMode="External"/><Relationship Id="rId83" Type="http://schemas.openxmlformats.org/officeDocument/2006/relationships/hyperlink" Target="http://www.budvar.cz/" TargetMode="External"/><Relationship Id="rId179" Type="http://schemas.openxmlformats.org/officeDocument/2006/relationships/hyperlink" Target="http://www.flens.co.uk/" TargetMode="External"/><Relationship Id="rId365" Type="http://schemas.openxmlformats.org/officeDocument/2006/relationships/hyperlink" Target="http://www.ptialaska.net/~gbrady/" TargetMode="External"/><Relationship Id="rId386" Type="http://schemas.openxmlformats.org/officeDocument/2006/relationships/hyperlink" Target="http://www.guinness.com/" TargetMode="External"/><Relationship Id="rId190" Type="http://schemas.openxmlformats.org/officeDocument/2006/relationships/hyperlink" Target="http://www.foundersbrewing.com/" TargetMode="External"/><Relationship Id="rId204" Type="http://schemas.openxmlformats.org/officeDocument/2006/relationships/hyperlink" Target="http://www.gmbeverage.com/" TargetMode="External"/><Relationship Id="rId225" Type="http://schemas.openxmlformats.org/officeDocument/2006/relationships/hyperlink" Target="http://www.ironcitybrewingcompany.com/Default.aspx" TargetMode="External"/><Relationship Id="rId246" Type="http://schemas.openxmlformats.org/officeDocument/2006/relationships/hyperlink" Target="http://www.lefthandbrewing.com/" TargetMode="External"/><Relationship Id="rId267" Type="http://schemas.openxmlformats.org/officeDocument/2006/relationships/hyperlink" Target="http://www.marzonis.com/" TargetMode="External"/><Relationship Id="rId288" Type="http://schemas.openxmlformats.org/officeDocument/2006/relationships/hyperlink" Target="http://www.moylans.com/" TargetMode="External"/><Relationship Id="rId411" Type="http://schemas.openxmlformats.org/officeDocument/2006/relationships/hyperlink" Target="http://www.cambridgebrewhouse.com/" TargetMode="External"/><Relationship Id="rId432" Type="http://schemas.openxmlformats.org/officeDocument/2006/relationships/hyperlink" Target="http://www.twistedpinebrewing.com/" TargetMode="External"/><Relationship Id="rId453" Type="http://schemas.openxmlformats.org/officeDocument/2006/relationships/hyperlink" Target="http://www.bombardier.co.uk/bombardier" TargetMode="External"/><Relationship Id="rId474" Type="http://schemas.openxmlformats.org/officeDocument/2006/relationships/hyperlink" Target="http://www.halfpintsbrewing.com/" TargetMode="External"/><Relationship Id="rId106" Type="http://schemas.openxmlformats.org/officeDocument/2006/relationships/hyperlink" Target="http://www.calderabrewing.com/" TargetMode="External"/><Relationship Id="rId127" Type="http://schemas.openxmlformats.org/officeDocument/2006/relationships/hyperlink" Target="http://www.cooperscaveale.com/" TargetMode="External"/><Relationship Id="rId313" Type="http://schemas.openxmlformats.org/officeDocument/2006/relationships/hyperlink" Target="http://www.paulaner.com/" TargetMode="External"/><Relationship Id="rId10" Type="http://schemas.openxmlformats.org/officeDocument/2006/relationships/hyperlink" Target="http://www.aktien-brauerei.de/" TargetMode="External"/><Relationship Id="rId31" Type="http://schemas.openxmlformats.org/officeDocument/2006/relationships/hyperlink" Target="http://www.atwaterbeer.com/" TargetMode="External"/><Relationship Id="rId52" Type="http://schemas.openxmlformats.org/officeDocument/2006/relationships/hyperlink" Target="http://www.thebrewworks.com/bethlehem-brew-works" TargetMode="External"/><Relationship Id="rId73" Type="http://schemas.openxmlformats.org/officeDocument/2006/relationships/hyperlink" Target="http://www.mcauslan.com/" TargetMode="External"/><Relationship Id="rId94" Type="http://schemas.openxmlformats.org/officeDocument/2006/relationships/hyperlink" Target="http://www.liefmans.be/" TargetMode="External"/><Relationship Id="rId148" Type="http://schemas.openxmlformats.org/officeDocument/2006/relationships/hyperlink" Target="http://www.dieuduciel.com/" TargetMode="External"/><Relationship Id="rId169" Type="http://schemas.openxmlformats.org/officeDocument/2006/relationships/hyperlink" Target="http://www.essersbest.com/" TargetMode="External"/><Relationship Id="rId334" Type="http://schemas.openxmlformats.org/officeDocument/2006/relationships/hyperlink" Target="http://www.redstarbrewery.com/" TargetMode="External"/><Relationship Id="rId355" Type="http://schemas.openxmlformats.org/officeDocument/2006/relationships/hyperlink" Target="http://www.seadogbrewing.com/" TargetMode="External"/><Relationship Id="rId376" Type="http://schemas.openxmlformats.org/officeDocument/2006/relationships/hyperlink" Target="http://southamptonbrewery.com/" TargetMode="External"/><Relationship Id="rId397" Type="http://schemas.openxmlformats.org/officeDocument/2006/relationships/hyperlink" Target="http://slbc.ie/" TargetMode="External"/><Relationship Id="rId4" Type="http://schemas.openxmlformats.org/officeDocument/2006/relationships/hyperlink" Target="http://www.aass.no/" TargetMode="External"/><Relationship Id="rId180" Type="http://schemas.openxmlformats.org/officeDocument/2006/relationships/hyperlink" Target="http://www.floridabeer.com/" TargetMode="External"/><Relationship Id="rId215" Type="http://schemas.openxmlformats.org/officeDocument/2006/relationships/hyperlink" Target="http://www.highlandbrewing.com/" TargetMode="External"/><Relationship Id="rId236" Type="http://schemas.openxmlformats.org/officeDocument/2006/relationships/hyperlink" Target="http://www.krusovice.cz/" TargetMode="External"/><Relationship Id="rId257" Type="http://schemas.openxmlformats.org/officeDocument/2006/relationships/hyperlink" Target="http://www.longtrail.com/" TargetMode="External"/><Relationship Id="rId278" Type="http://schemas.openxmlformats.org/officeDocument/2006/relationships/hyperlink" Target="http://www.mikkeller.dk/" TargetMode="External"/><Relationship Id="rId401" Type="http://schemas.openxmlformats.org/officeDocument/2006/relationships/hyperlink" Target="http://www.greatamericanrestaurants.com/sweetMainSter/index.htm" TargetMode="External"/><Relationship Id="rId422" Type="http://schemas.openxmlformats.org/officeDocument/2006/relationships/hyperlink" Target="http://www.threefloydspub.com/" TargetMode="External"/><Relationship Id="rId443" Type="http://schemas.openxmlformats.org/officeDocument/2006/relationships/hyperlink" Target="http://www.utahbeers.com/" TargetMode="External"/><Relationship Id="rId464" Type="http://schemas.openxmlformats.org/officeDocument/2006/relationships/hyperlink" Target="http://www.yuengling.com/" TargetMode="External"/><Relationship Id="rId303" Type="http://schemas.openxmlformats.org/officeDocument/2006/relationships/hyperlink" Target="http://www.olddominion.com/" TargetMode="External"/><Relationship Id="rId485" Type="http://schemas.openxmlformats.org/officeDocument/2006/relationships/hyperlink" Target="http://wedgebrewing.com/" TargetMode="External"/><Relationship Id="rId42" Type="http://schemas.openxmlformats.org/officeDocument/2006/relationships/hyperlink" Target="http://www.baronbeer.com/" TargetMode="External"/><Relationship Id="rId84" Type="http://schemas.openxmlformats.org/officeDocument/2006/relationships/hyperlink" Target="http://www.brewerycreek.com/" TargetMode="External"/><Relationship Id="rId138" Type="http://schemas.openxmlformats.org/officeDocument/2006/relationships/hyperlink" Target="http://www.gearybrewing.com/" TargetMode="External"/><Relationship Id="rId345" Type="http://schemas.openxmlformats.org/officeDocument/2006/relationships/hyperlink" Target="http://www.russianriverbrewing.com/" TargetMode="External"/><Relationship Id="rId387" Type="http://schemas.openxmlformats.org/officeDocument/2006/relationships/hyperlink" Target="http://www.ststans.com/" TargetMode="External"/><Relationship Id="rId191" Type="http://schemas.openxmlformats.org/officeDocument/2006/relationships/hyperlink" Target="http://www.fourpeaks.com/" TargetMode="External"/><Relationship Id="rId205" Type="http://schemas.openxmlformats.org/officeDocument/2006/relationships/hyperlink" Target="http://www.grolsch.com/" TargetMode="External"/><Relationship Id="rId247" Type="http://schemas.openxmlformats.org/officeDocument/2006/relationships/hyperlink" Target="http://www.legacybrewing.com/" TargetMode="External"/><Relationship Id="rId412" Type="http://schemas.openxmlformats.org/officeDocument/2006/relationships/hyperlink" Target="http://churchbrew.com/" TargetMode="External"/><Relationship Id="rId107" Type="http://schemas.openxmlformats.org/officeDocument/2006/relationships/hyperlink" Target="http://www.cambrew.com/" TargetMode="External"/><Relationship Id="rId289" Type="http://schemas.openxmlformats.org/officeDocument/2006/relationships/hyperlink" Target="http://www.mudsharkbrewingco.com/" TargetMode="External"/><Relationship Id="rId454" Type="http://schemas.openxmlformats.org/officeDocument/2006/relationships/hyperlink" Target="http://www.wernesgruener.de/" TargetMode="External"/><Relationship Id="rId11" Type="http://schemas.openxmlformats.org/officeDocument/2006/relationships/hyperlink" Target="http://www.alaskanbeer.com/" TargetMode="External"/><Relationship Id="rId53" Type="http://schemas.openxmlformats.org/officeDocument/2006/relationships/hyperlink" Target="http://www.latrappe.nl/" TargetMode="External"/><Relationship Id="rId149" Type="http://schemas.openxmlformats.org/officeDocument/2006/relationships/hyperlink" Target="http://www.dockstreetbeer.com/" TargetMode="External"/><Relationship Id="rId314" Type="http://schemas.openxmlformats.org/officeDocument/2006/relationships/hyperlink" Target="http://www.pelicanbrewery.com/" TargetMode="External"/><Relationship Id="rId356" Type="http://schemas.openxmlformats.org/officeDocument/2006/relationships/hyperlink" Target="http://www.secondstreetbrewery.com/" TargetMode="External"/><Relationship Id="rId398" Type="http://schemas.openxmlformats.org/officeDocument/2006/relationships/hyperlink" Target="http://www.straubbeer.com/index.htm" TargetMode="External"/><Relationship Id="rId95" Type="http://schemas.openxmlformats.org/officeDocument/2006/relationships/hyperlink" Target="http://www.balashi.com/balashi/" TargetMode="External"/><Relationship Id="rId160" Type="http://schemas.openxmlformats.org/officeDocument/2006/relationships/hyperlink" Target="http://eelriverbrewing.com/" TargetMode="External"/><Relationship Id="rId216" Type="http://schemas.openxmlformats.org/officeDocument/2006/relationships/hyperlink" Target="http://www.hookandladderbeer.com/" TargetMode="External"/><Relationship Id="rId423" Type="http://schemas.openxmlformats.org/officeDocument/2006/relationships/hyperlink" Target="http://www.thundercanyonbrewery.com/" TargetMode="External"/><Relationship Id="rId258" Type="http://schemas.openxmlformats.org/officeDocument/2006/relationships/hyperlink" Target="http://www.lostcoast.com/" TargetMode="External"/><Relationship Id="rId465" Type="http://schemas.openxmlformats.org/officeDocument/2006/relationships/hyperlink" Target="http://www.york-brewery.co.uk/" TargetMode="External"/><Relationship Id="rId22" Type="http://schemas.openxmlformats.org/officeDocument/2006/relationships/hyperlink" Target="http://beerscribe.com/" TargetMode="External"/><Relationship Id="rId64" Type="http://schemas.openxmlformats.org/officeDocument/2006/relationships/hyperlink" Target="http://www.bobcatcafe.com/" TargetMode="External"/><Relationship Id="rId118" Type="http://schemas.openxmlformats.org/officeDocument/2006/relationships/hyperlink" Target="http://www.eisenbahn.com.br/" TargetMode="External"/><Relationship Id="rId325" Type="http://schemas.openxmlformats.org/officeDocument/2006/relationships/hyperlink" Target="http://www.portsmouthbrewery.com/" TargetMode="External"/><Relationship Id="rId367" Type="http://schemas.openxmlformats.org/officeDocument/2006/relationships/hyperlink" Target="http://www.sixpointcraftales.com/" TargetMode="External"/><Relationship Id="rId171" Type="http://schemas.openxmlformats.org/officeDocument/2006/relationships/hyperlink" Target="http://www.saranac.com/" TargetMode="External"/><Relationship Id="rId227" Type="http://schemas.openxmlformats.org/officeDocument/2006/relationships/hyperlink" Target="http://www.leinie.com/welcome.html" TargetMode="External"/><Relationship Id="rId269" Type="http://schemas.openxmlformats.org/officeDocument/2006/relationships/hyperlink" Target="http://www.mckenziebrewhouse.com/" TargetMode="External"/><Relationship Id="rId434" Type="http://schemas.openxmlformats.org/officeDocument/2006/relationships/hyperlink" Target="http://www.twobrosbrew.com/" TargetMode="External"/><Relationship Id="rId476" Type="http://schemas.openxmlformats.org/officeDocument/2006/relationships/hyperlink" Target="http://http/www.schlafly.com" TargetMode="External"/><Relationship Id="rId33" Type="http://schemas.openxmlformats.org/officeDocument/2006/relationships/hyperlink" Target="http://www.augustiner-braeu.de/" TargetMode="External"/><Relationship Id="rId129" Type="http://schemas.openxmlformats.org/officeDocument/2006/relationships/hyperlink" Target="http://www.cooperstownbrewing.com/" TargetMode="External"/><Relationship Id="rId280" Type="http://schemas.openxmlformats.org/officeDocument/2006/relationships/hyperlink" Target="http://www.townhallbrewery.com/" TargetMode="External"/><Relationship Id="rId336" Type="http://schemas.openxmlformats.org/officeDocument/2006/relationships/hyperlink" Target="http://revbrew.com/" TargetMode="External"/><Relationship Id="rId75" Type="http://schemas.openxmlformats.org/officeDocument/2006/relationships/hyperlink" Target="http://www.maisel.com/" TargetMode="External"/><Relationship Id="rId140" Type="http://schemas.openxmlformats.org/officeDocument/2006/relationships/hyperlink" Target="http://www.darkhorsebrewery.com/" TargetMode="External"/><Relationship Id="rId182" Type="http://schemas.openxmlformats.org/officeDocument/2006/relationships/hyperlink" Target="http://www.flyingbisonbrewing.com/" TargetMode="External"/><Relationship Id="rId378" Type="http://schemas.openxmlformats.org/officeDocument/2006/relationships/hyperlink" Target="http://www.southerntierbrewing.com/" TargetMode="External"/><Relationship Id="rId403" Type="http://schemas.openxmlformats.org/officeDocument/2006/relationships/hyperlink" Target="http://www.tablerockbrewpub.com/" TargetMode="External"/><Relationship Id="rId6" Type="http://schemas.openxmlformats.org/officeDocument/2006/relationships/hyperlink" Target="http://www.valleyinnonline.com/" TargetMode="External"/><Relationship Id="rId238" Type="http://schemas.openxmlformats.org/officeDocument/2006/relationships/hyperlink" Target="http://www.insidelaconner.com/" TargetMode="External"/><Relationship Id="rId445" Type="http://schemas.openxmlformats.org/officeDocument/2006/relationships/hyperlink" Target="http://www.vermontbrewery.com/" TargetMode="External"/><Relationship Id="rId487" Type="http://schemas.openxmlformats.org/officeDocument/2006/relationships/hyperlink" Target="http://www.hertogjan.nl/site/" TargetMode="External"/><Relationship Id="rId291" Type="http://schemas.openxmlformats.org/officeDocument/2006/relationships/hyperlink" Target="http://www.newalbanian.com/" TargetMode="External"/><Relationship Id="rId305" Type="http://schemas.openxmlformats.org/officeDocument/2006/relationships/hyperlink" Target="http://www.orlandobrewing.com/" TargetMode="External"/><Relationship Id="rId347" Type="http://schemas.openxmlformats.org/officeDocument/2006/relationships/hyperlink" Target="http://www.sabmiller.in/" TargetMode="External"/><Relationship Id="rId44" Type="http://schemas.openxmlformats.org/officeDocument/2006/relationships/hyperlink" Target="http://www.bavaria.com.co/" TargetMode="External"/><Relationship Id="rId86" Type="http://schemas.openxmlformats.org/officeDocument/2006/relationships/hyperlink" Target="http://www.bridgeportbrew.com/" TargetMode="External"/><Relationship Id="rId151" Type="http://schemas.openxmlformats.org/officeDocument/2006/relationships/hyperlink" Target="http://www.doublemountainbrewery.com/" TargetMode="External"/><Relationship Id="rId389" Type="http://schemas.openxmlformats.org/officeDocument/2006/relationships/hyperlink" Target="http://www.steamwhistle.ca/" TargetMode="External"/><Relationship Id="rId193" Type="http://schemas.openxmlformats.org/officeDocument/2006/relationships/hyperlink" Target="http://www.fullers.co.uk/" TargetMode="External"/><Relationship Id="rId207" Type="http://schemas.openxmlformats.org/officeDocument/2006/relationships/hyperlink" Target="http://harmon.harmonbrewingco.com/" TargetMode="External"/><Relationship Id="rId249" Type="http://schemas.openxmlformats.org/officeDocument/2006/relationships/hyperlink" Target="http://www.libertysteakhouseandbrewery.com/" TargetMode="External"/><Relationship Id="rId414" Type="http://schemas.openxmlformats.org/officeDocument/2006/relationships/hyperlink" Target="http://liverybrew.com/" TargetMode="External"/><Relationship Id="rId456" Type="http://schemas.openxmlformats.org/officeDocument/2006/relationships/hyperlink" Target="http://www.weyerbacher.com/" TargetMode="External"/><Relationship Id="rId13" Type="http://schemas.openxmlformats.org/officeDocument/2006/relationships/hyperlink" Target="http://alesmith.com/" TargetMode="External"/><Relationship Id="rId109" Type="http://schemas.openxmlformats.org/officeDocument/2006/relationships/hyperlink" Target="http://www.capcitybrew.com/" TargetMode="External"/><Relationship Id="rId260" Type="http://schemas.openxmlformats.org/officeDocument/2006/relationships/hyperlink" Target="http://www.magichat.net/" TargetMode="External"/><Relationship Id="rId316" Type="http://schemas.openxmlformats.org/officeDocument/2006/relationships/hyperlink" Target="http://www.pennichuckbrewing.com/" TargetMode="External"/><Relationship Id="rId55" Type="http://schemas.openxmlformats.org/officeDocument/2006/relationships/hyperlink" Target="http://www.bigbossbrewing.com/" TargetMode="External"/><Relationship Id="rId97" Type="http://schemas.openxmlformats.org/officeDocument/2006/relationships/hyperlink" Target="http://www.okocim.pl/" TargetMode="External"/><Relationship Id="rId120" Type="http://schemas.openxmlformats.org/officeDocument/2006/relationships/hyperlink" Target="http://www.chimay.com/" TargetMode="External"/><Relationship Id="rId358" Type="http://schemas.openxmlformats.org/officeDocument/2006/relationships/hyperlink" Target="http://www.sequoiabrewing.com/" TargetMode="External"/><Relationship Id="rId162" Type="http://schemas.openxmlformats.org/officeDocument/2006/relationships/hyperlink" Target="http://www.elkcreekcafe.net/" TargetMode="External"/><Relationship Id="rId218" Type="http://schemas.openxmlformats.org/officeDocument/2006/relationships/hyperlink" Target="http://www.hoppy.com/" TargetMode="External"/><Relationship Id="rId425" Type="http://schemas.openxmlformats.org/officeDocument/2006/relationships/hyperlink" Target="http://www.tommyknocker.com/" TargetMode="External"/><Relationship Id="rId467" Type="http://schemas.openxmlformats.org/officeDocument/2006/relationships/hyperlink" Target="http://www.yazoobrew.com/" TargetMode="External"/><Relationship Id="rId271" Type="http://schemas.openxmlformats.org/officeDocument/2006/relationships/hyperlink" Target="http://www.mendobrew.com/" TargetMode="External"/><Relationship Id="rId24" Type="http://schemas.openxmlformats.org/officeDocument/2006/relationships/hyperlink" Target="http://www.abcbrew.com/" TargetMode="External"/><Relationship Id="rId66" Type="http://schemas.openxmlformats.org/officeDocument/2006/relationships/hyperlink" Target="http://www.borsodisorgyar.hu/" TargetMode="External"/><Relationship Id="rId131" Type="http://schemas.openxmlformats.org/officeDocument/2006/relationships/hyperlink" Target="http://www.ckbrewery.com/" TargetMode="External"/><Relationship Id="rId327" Type="http://schemas.openxmlformats.org/officeDocument/2006/relationships/hyperlink" Target="http://prescottbrewingcompany.com/" TargetMode="External"/><Relationship Id="rId369" Type="http://schemas.openxmlformats.org/officeDocument/2006/relationships/hyperlink" Target="http://www.alaskabeers.com/" TargetMode="External"/><Relationship Id="rId173" Type="http://schemas.openxmlformats.org/officeDocument/2006/relationships/hyperlink" Target="http://www.feldschloesschen.de/" TargetMode="External"/><Relationship Id="rId229" Type="http://schemas.openxmlformats.org/officeDocument/2006/relationships/hyperlink" Target="http://www.jever.de/" TargetMode="External"/><Relationship Id="rId380" Type="http://schemas.openxmlformats.org/officeDocument/2006/relationships/hyperlink" Target="http://www.shiner.com/" TargetMode="External"/><Relationship Id="rId436" Type="http://schemas.openxmlformats.org/officeDocument/2006/relationships/hyperlink" Target="http://www.tyskie.pl/" TargetMode="External"/><Relationship Id="rId240" Type="http://schemas.openxmlformats.org/officeDocument/2006/relationships/hyperlink" Target="http://www.ubuale.com/" TargetMode="External"/><Relationship Id="rId478" Type="http://schemas.openxmlformats.org/officeDocument/2006/relationships/hyperlink" Target="http://baltikabeer.com/" TargetMode="External"/><Relationship Id="rId35" Type="http://schemas.openxmlformats.org/officeDocument/2006/relationships/hyperlink" Target="http://www.averybrewing.com/" TargetMode="External"/><Relationship Id="rId77" Type="http://schemas.openxmlformats.org/officeDocument/2006/relationships/hyperlink" Target="http://www.wieselburger.at/" TargetMode="External"/><Relationship Id="rId100" Type="http://schemas.openxmlformats.org/officeDocument/2006/relationships/hyperlink" Target="http://www.diningonmain.com/Brownings/Brownings_home.html" TargetMode="External"/><Relationship Id="rId282" Type="http://schemas.openxmlformats.org/officeDocument/2006/relationships/hyperlink" Target="http://www.mogbrew.com/" TargetMode="External"/><Relationship Id="rId338" Type="http://schemas.openxmlformats.org/officeDocument/2006/relationships/hyperlink" Target="http://www.riverhorse.com/" TargetMode="External"/><Relationship Id="rId8" Type="http://schemas.openxmlformats.org/officeDocument/2006/relationships/hyperlink" Target="http://www.adnams.co.uk/" TargetMode="External"/><Relationship Id="rId142" Type="http://schemas.openxmlformats.org/officeDocument/2006/relationships/hyperlink" Target="http://www.halvemaan.be/" TargetMode="External"/><Relationship Id="rId184" Type="http://schemas.openxmlformats.org/officeDocument/2006/relationships/hyperlink" Target="http://www.flyingfish.com/" TargetMode="External"/><Relationship Id="rId391" Type="http://schemas.openxmlformats.org/officeDocument/2006/relationships/hyperlink" Target="http://www.stieglbrauerei.at/" TargetMode="External"/><Relationship Id="rId405" Type="http://schemas.openxmlformats.org/officeDocument/2006/relationships/hyperlink" Target="http://www.taproom21.com/" TargetMode="External"/><Relationship Id="rId447" Type="http://schemas.openxmlformats.org/officeDocument/2006/relationships/hyperlink" Target="http://www.victorybeer.com/" TargetMode="External"/><Relationship Id="rId251" Type="http://schemas.openxmlformats.org/officeDocument/2006/relationships/hyperlink" Target="http://www.lionbeer.com/" TargetMode="External"/><Relationship Id="rId46" Type="http://schemas.openxmlformats.org/officeDocument/2006/relationships/hyperlink" Target="http://www.bluegrassbrew.com/" TargetMode="External"/><Relationship Id="rId293" Type="http://schemas.openxmlformats.org/officeDocument/2006/relationships/hyperlink" Target="http://www.newglarusbrewing.com/" TargetMode="External"/><Relationship Id="rId307" Type="http://schemas.openxmlformats.org/officeDocument/2006/relationships/hyperlink" Target="http://www.oskarblues.com/" TargetMode="External"/><Relationship Id="rId349" Type="http://schemas.openxmlformats.org/officeDocument/2006/relationships/hyperlink" Target="http://www.saintarnold.com/" TargetMode="External"/><Relationship Id="rId88" Type="http://schemas.openxmlformats.org/officeDocument/2006/relationships/hyperlink" Target="http://www.broughtonales.co.uk/" TargetMode="External"/><Relationship Id="rId111" Type="http://schemas.openxmlformats.org/officeDocument/2006/relationships/hyperlink" Target="http://www.carlowbrewing.com/" TargetMode="External"/><Relationship Id="rId153" Type="http://schemas.openxmlformats.org/officeDocument/2006/relationships/hyperlink" Target="http://www.duckrabbitbrewery.com/" TargetMode="External"/><Relationship Id="rId195" Type="http://schemas.openxmlformats.org/officeDocument/2006/relationships/hyperlink" Target="http://www.goldenvalleybrewery.com/" TargetMode="External"/><Relationship Id="rId209" Type="http://schemas.openxmlformats.org/officeDocument/2006/relationships/hyperlink" Target="http://www.harpoonbrewery.com/" TargetMode="External"/><Relationship Id="rId360" Type="http://schemas.openxmlformats.org/officeDocument/2006/relationships/hyperlink" Target="http://www.shmaltz.com/" TargetMode="External"/><Relationship Id="rId416" Type="http://schemas.openxmlformats.org/officeDocument/2006/relationships/hyperlink" Target="http://www.lostabbey.com/" TargetMode="External"/><Relationship Id="rId220" Type="http://schemas.openxmlformats.org/officeDocument/2006/relationships/hyperlink" Target="http://www.echigo-beer.jp/" TargetMode="External"/><Relationship Id="rId458" Type="http://schemas.openxmlformats.org/officeDocument/2006/relationships/hyperlink" Target="http://www.redbrickstation.com/" TargetMode="External"/><Relationship Id="rId15" Type="http://schemas.openxmlformats.org/officeDocument/2006/relationships/hyperlink" Target="http://www.thebrewworks.com/allentown-brewworks/" TargetMode="External"/><Relationship Id="rId57" Type="http://schemas.openxmlformats.org/officeDocument/2006/relationships/hyperlink" Target="http://www.bigtimebrewery.com/" TargetMode="External"/><Relationship Id="rId262" Type="http://schemas.openxmlformats.org/officeDocument/2006/relationships/hyperlink" Target="http://www.maltshovel.com.au/" TargetMode="External"/><Relationship Id="rId318" Type="http://schemas.openxmlformats.org/officeDocument/2006/relationships/hyperlink" Target="http://philadelphiabrewing.com/index.htm" TargetMode="External"/><Relationship Id="rId99" Type="http://schemas.openxmlformats.org/officeDocument/2006/relationships/hyperlink" Target="http://www.zywiec.com.pl/" TargetMode="External"/><Relationship Id="rId122" Type="http://schemas.openxmlformats.org/officeDocument/2006/relationships/hyperlink" Target="http://www.citybrewery.com/" TargetMode="External"/><Relationship Id="rId164" Type="http://schemas.openxmlformats.org/officeDocument/2006/relationships/hyperlink" Target="http://www.ellicottmillsbrewing.com/" TargetMode="External"/><Relationship Id="rId371" Type="http://schemas.openxmlformats.org/officeDocument/2006/relationships/hyperlink" Target="http://www.slyfoxbeer.com/index1.asp" TargetMode="External"/><Relationship Id="rId427" Type="http://schemas.openxmlformats.org/officeDocument/2006/relationships/hyperlink" Target="http://trinitybrew.com/" TargetMode="External"/><Relationship Id="rId469" Type="http://schemas.openxmlformats.org/officeDocument/2006/relationships/hyperlink" Target="http://aspenbrewingcompany.com/" TargetMode="External"/><Relationship Id="rId26" Type="http://schemas.openxmlformats.org/officeDocument/2006/relationships/hyperlink" Target="http://www.arcobraeu.de/" TargetMode="External"/><Relationship Id="rId231" Type="http://schemas.openxmlformats.org/officeDocument/2006/relationships/hyperlink" Target="http://www.anthonymartin.be/" TargetMode="External"/><Relationship Id="rId273" Type="http://schemas.openxmlformats.org/officeDocument/2006/relationships/hyperlink" Target="http://www.metrobrewing.com/" TargetMode="External"/><Relationship Id="rId329" Type="http://schemas.openxmlformats.org/officeDocument/2006/relationships/hyperlink" Target="http://www.pyramidbrew.com/" TargetMode="External"/><Relationship Id="rId480" Type="http://schemas.openxmlformats.org/officeDocument/2006/relationships/hyperlink" Target="http://www.walnutbrewery.com/" TargetMode="External"/><Relationship Id="rId68" Type="http://schemas.openxmlformats.org/officeDocument/2006/relationships/hyperlink" Target="http://www.samueladams.com/" TargetMode="External"/><Relationship Id="rId133" Type="http://schemas.openxmlformats.org/officeDocument/2006/relationships/hyperlink" Target="http://www.newportstorm.com/" TargetMode="External"/><Relationship Id="rId175" Type="http://schemas.openxmlformats.org/officeDocument/2006/relationships/hyperlink" Target="http://www.firestonewalker.com/" TargetMode="External"/><Relationship Id="rId340" Type="http://schemas.openxmlformats.org/officeDocument/2006/relationships/hyperlink" Target="http://www.rockartbrewery.com/" TargetMode="External"/><Relationship Id="rId200" Type="http://schemas.openxmlformats.org/officeDocument/2006/relationships/hyperlink" Target="http://www.greatdivide.com/" TargetMode="External"/><Relationship Id="rId382" Type="http://schemas.openxmlformats.org/officeDocument/2006/relationships/hyperlink" Target="http://www.springhousebeer.com/" TargetMode="External"/><Relationship Id="rId438" Type="http://schemas.openxmlformats.org/officeDocument/2006/relationships/hyperlink" Target="http://www.unibroue.com/" TargetMode="External"/><Relationship Id="rId242" Type="http://schemas.openxmlformats.org/officeDocument/2006/relationships/hyperlink" Target="http://www.lancasterbrewing.com/index.html" TargetMode="External"/><Relationship Id="rId284" Type="http://schemas.openxmlformats.org/officeDocument/2006/relationships/hyperlink" Target="http://www.moonriverbrewing.com/" TargetMode="External"/><Relationship Id="rId37" Type="http://schemas.openxmlformats.org/officeDocument/2006/relationships/hyperlink" Target="http://www.watzke.de/" TargetMode="External"/><Relationship Id="rId79" Type="http://schemas.openxmlformats.org/officeDocument/2006/relationships/hyperlink" Target="http://www.braubrothersbrewing.com/" TargetMode="External"/><Relationship Id="rId102" Type="http://schemas.openxmlformats.org/officeDocument/2006/relationships/hyperlink" Target="http://www.bullfrogbrewery.com/" TargetMode="External"/><Relationship Id="rId144" Type="http://schemas.openxmlformats.org/officeDocument/2006/relationships/hyperlink" Target="http://www.deschutesbrewery.com/" TargetMode="External"/><Relationship Id="rId90" Type="http://schemas.openxmlformats.org/officeDocument/2006/relationships/hyperlink" Target="http://www.dedollebrouwers.be/" TargetMode="External"/><Relationship Id="rId186" Type="http://schemas.openxmlformats.org/officeDocument/2006/relationships/hyperlink" Target="http://www.ramsheadtavern.com/" TargetMode="External"/><Relationship Id="rId351" Type="http://schemas.openxmlformats.org/officeDocument/2006/relationships/hyperlink" Target="http://www.saintsomewherebrewing.com/" TargetMode="External"/><Relationship Id="rId393" Type="http://schemas.openxmlformats.org/officeDocument/2006/relationships/hyperlink" Target="http://www.stonebrew.com/" TargetMode="External"/><Relationship Id="rId407" Type="http://schemas.openxmlformats.org/officeDocument/2006/relationships/hyperlink" Target="http://www.terrapinbeer.com/" TargetMode="External"/><Relationship Id="rId449" Type="http://schemas.openxmlformats.org/officeDocument/2006/relationships/hyperlink" Target="http://www.voodoobrewery.com/" TargetMode="External"/><Relationship Id="rId211" Type="http://schemas.openxmlformats.org/officeDocument/2006/relationships/hyperlink" Target="http://www.heinekenhungaria.hu/" TargetMode="External"/><Relationship Id="rId253" Type="http://schemas.openxmlformats.org/officeDocument/2006/relationships/hyperlink" Target="http://www.listermann.com/" TargetMode="External"/><Relationship Id="rId295" Type="http://schemas.openxmlformats.org/officeDocument/2006/relationships/hyperlink" Target="http://www.steinlager.co.nz/" TargetMode="External"/><Relationship Id="rId309" Type="http://schemas.openxmlformats.org/officeDocument/2006/relationships/hyperlink" Target="http://www.ottercreekbrewing.com/" TargetMode="External"/><Relationship Id="rId460" Type="http://schemas.openxmlformats.org/officeDocument/2006/relationships/hyperlink" Target="http://www.wynkoop.com/" TargetMode="External"/><Relationship Id="rId48" Type="http://schemas.openxmlformats.org/officeDocument/2006/relationships/hyperlink" Target="http://www.becks.de/" TargetMode="External"/><Relationship Id="rId113" Type="http://schemas.openxmlformats.org/officeDocument/2006/relationships/hyperlink" Target="http://www.carverbrewing.com/_/home.htm" TargetMode="External"/><Relationship Id="rId320" Type="http://schemas.openxmlformats.org/officeDocument/2006/relationships/hyperlink" Target="http://www.pivaraskopje.com.mk/" TargetMode="External"/><Relationship Id="rId155" Type="http://schemas.openxmlformats.org/officeDocument/2006/relationships/hyperlink" Target="http://www.dunedinbrewery.com/" TargetMode="External"/><Relationship Id="rId197" Type="http://schemas.openxmlformats.org/officeDocument/2006/relationships/hyperlink" Target="http://www.gordonbiersch.com/brewery" TargetMode="External"/><Relationship Id="rId362" Type="http://schemas.openxmlformats.org/officeDocument/2006/relationships/hyperlink" Target="http://www.slbrewery.com/" TargetMode="External"/><Relationship Id="rId418" Type="http://schemas.openxmlformats.org/officeDocument/2006/relationships/hyperlink" Target="http://www.roundbarnwinery.com/brewery.php" TargetMode="External"/><Relationship Id="rId222" Type="http://schemas.openxmlformats.org/officeDocument/2006/relationships/hyperlink" Target="http://www.inbev.com/" TargetMode="External"/><Relationship Id="rId264" Type="http://schemas.openxmlformats.org/officeDocument/2006/relationships/hyperlink" Target="http://marblebrewery.com/" TargetMode="External"/><Relationship Id="rId471" Type="http://schemas.openxmlformats.org/officeDocument/2006/relationships/hyperlink" Target="http://inyourguts.blogspot.com/" TargetMode="External"/><Relationship Id="rId17" Type="http://schemas.openxmlformats.org/officeDocument/2006/relationships/hyperlink" Target="http://www.alpinebeerco.com/" TargetMode="External"/><Relationship Id="rId59" Type="http://schemas.openxmlformats.org/officeDocument/2006/relationships/hyperlink" Target="http://www.blacksburgbrewing.com/" TargetMode="External"/><Relationship Id="rId124" Type="http://schemas.openxmlformats.org/officeDocument/2006/relationships/hyperlink" Target="http://www.ccbeer.com/" TargetMode="External"/><Relationship Id="rId70" Type="http://schemas.openxmlformats.org/officeDocument/2006/relationships/hyperlink" Target="http://www.blvdbeer.com/" TargetMode="External"/><Relationship Id="rId166" Type="http://schemas.openxmlformats.org/officeDocument/2006/relationships/hyperlink" Target="http://www.elysianbrewing.com/" TargetMode="External"/><Relationship Id="rId331" Type="http://schemas.openxmlformats.org/officeDocument/2006/relationships/hyperlink" Target="http://www.rahrbrewery.com/" TargetMode="External"/><Relationship Id="rId373" Type="http://schemas.openxmlformats.org/officeDocument/2006/relationships/hyperlink" Target="http://www.snakeriverbrewing.com/" TargetMode="External"/><Relationship Id="rId429" Type="http://schemas.openxmlformats.org/officeDocument/2006/relationships/hyperlink" Target="http://www.troegs.com/" TargetMode="External"/><Relationship Id="rId1" Type="http://schemas.openxmlformats.org/officeDocument/2006/relationships/hyperlink" Target="http://512brewing.com/" TargetMode="External"/><Relationship Id="rId233" Type="http://schemas.openxmlformats.org/officeDocument/2006/relationships/hyperlink" Target="http://www.kirin.com/" TargetMode="External"/><Relationship Id="rId440" Type="http://schemas.openxmlformats.org/officeDocument/2006/relationships/hyperlink" Target="http://www.unionbarrelworks.com/" TargetMode="External"/><Relationship Id="rId28" Type="http://schemas.openxmlformats.org/officeDocument/2006/relationships/hyperlink" Target="http://www.ashevillepizza.com/" TargetMode="External"/><Relationship Id="rId275" Type="http://schemas.openxmlformats.org/officeDocument/2006/relationships/hyperlink" Target="http://www.mickeys.com/" TargetMode="External"/><Relationship Id="rId300" Type="http://schemas.openxmlformats.org/officeDocument/2006/relationships/hyperlink" Target="http://nogne-o.com/" TargetMode="External"/><Relationship Id="rId482" Type="http://schemas.openxmlformats.org/officeDocument/2006/relationships/hyperlink" Target="http://www.osobrewing.com/Home.php" TargetMode="External"/><Relationship Id="rId81" Type="http://schemas.openxmlformats.org/officeDocument/2006/relationships/hyperlink" Target="http://brewdog.com/" TargetMode="External"/><Relationship Id="rId135" Type="http://schemas.openxmlformats.org/officeDocument/2006/relationships/hyperlink" Target="http://www.crabtreebrewing.com/" TargetMode="External"/><Relationship Id="rId177" Type="http://schemas.openxmlformats.org/officeDocument/2006/relationships/hyperlink" Target="http://www.flatbranch.com/" TargetMode="External"/><Relationship Id="rId342" Type="http://schemas.openxmlformats.org/officeDocument/2006/relationships/hyperlink" Target="http://www.dedochtervandekorenaar.be/" TargetMode="External"/><Relationship Id="rId384" Type="http://schemas.openxmlformats.org/officeDocument/2006/relationships/hyperlink" Target="http://www.staustellbrewery.co.uk/" TargetMode="External"/><Relationship Id="rId202" Type="http://schemas.openxmlformats.org/officeDocument/2006/relationships/hyperlink" Target="http://www.greatlakesbrewing.com/" TargetMode="External"/><Relationship Id="rId244" Type="http://schemas.openxmlformats.org/officeDocument/2006/relationships/hyperlink" Target="http://www.laughingdogbrewing.com/" TargetMode="External"/><Relationship Id="rId39" Type="http://schemas.openxmlformats.org/officeDocument/2006/relationships/hyperlink" Target="http://www.ravenbeer.com/home.html" TargetMode="External"/><Relationship Id="rId286" Type="http://schemas.openxmlformats.org/officeDocument/2006/relationships/hyperlink" Target="http://www.moosehead.ca/" TargetMode="External"/><Relationship Id="rId451" Type="http://schemas.openxmlformats.org/officeDocument/2006/relationships/hyperlink" Target="http://www.walkingmanbrewing.com/" TargetMode="External"/><Relationship Id="rId50" Type="http://schemas.openxmlformats.org/officeDocument/2006/relationships/hyperlink" Target="http://www.bellsbeer.com/" TargetMode="External"/><Relationship Id="rId104" Type="http://schemas.openxmlformats.org/officeDocument/2006/relationships/hyperlink" Target="http://www.buzzardsbrew.com/" TargetMode="External"/><Relationship Id="rId146" Type="http://schemas.openxmlformats.org/officeDocument/2006/relationships/hyperlink" Target="http://www.diamondbear.com/" TargetMode="External"/><Relationship Id="rId188" Type="http://schemas.openxmlformats.org/officeDocument/2006/relationships/hyperlink" Target="http://www.fostersbeer.com/" TargetMode="External"/><Relationship Id="rId311" Type="http://schemas.openxmlformats.org/officeDocument/2006/relationships/hyperlink" Target="http://www.pabst.com/" TargetMode="External"/><Relationship Id="rId353" Type="http://schemas.openxmlformats.org/officeDocument/2006/relationships/hyperlink" Target="http://www.santafebrewing.com/" TargetMode="External"/><Relationship Id="rId395" Type="http://schemas.openxmlformats.org/officeDocument/2006/relationships/hyperlink" Target="http://www.stormbrewing.org/" TargetMode="External"/><Relationship Id="rId409" Type="http://schemas.openxmlformats.org/officeDocument/2006/relationships/hyperlink" Target="http://www.blindbatbrewery.com/" TargetMode="External"/><Relationship Id="rId92" Type="http://schemas.openxmlformats.org/officeDocument/2006/relationships/hyperlink" Target="http://www.achelsekluis.org/" TargetMode="External"/><Relationship Id="rId213" Type="http://schemas.openxmlformats.org/officeDocument/2006/relationships/hyperlink" Target="http://www.highdesertbrewingco.com/" TargetMode="External"/><Relationship Id="rId420" Type="http://schemas.openxmlformats.org/officeDocument/2006/relationships/hyperlink" Target="http://www.thirstydog.com/" TargetMode="External"/><Relationship Id="rId255" Type="http://schemas.openxmlformats.org/officeDocument/2006/relationships/hyperlink" Target="http://www.liveoakbrewing.com/" TargetMode="External"/><Relationship Id="rId297" Type="http://schemas.openxmlformats.org/officeDocument/2006/relationships/hyperlink" Target="http://www.noddinghead.com/" TargetMode="External"/><Relationship Id="rId462" Type="http://schemas.openxmlformats.org/officeDocument/2006/relationships/hyperlink" Target="http://www.youngs.co.uk/" TargetMode="External"/><Relationship Id="rId115" Type="http://schemas.openxmlformats.org/officeDocument/2006/relationships/hyperlink" Target="http://www.centralwaters.com/" TargetMode="External"/><Relationship Id="rId157" Type="http://schemas.openxmlformats.org/officeDocument/2006/relationships/hyperlink" Target="http://www.eastendbrewing.com/" TargetMode="External"/><Relationship Id="rId322" Type="http://schemas.openxmlformats.org/officeDocument/2006/relationships/hyperlink" Target="http://www.mammamiapizzabeer.com/" TargetMode="External"/><Relationship Id="rId364" Type="http://schemas.openxmlformats.org/officeDocument/2006/relationships/hyperlink" Target="http://www.sierranevada.com/" TargetMode="External"/><Relationship Id="rId61" Type="http://schemas.openxmlformats.org/officeDocument/2006/relationships/hyperlink" Target="http://www.bluepointbrewing.com/" TargetMode="External"/><Relationship Id="rId199" Type="http://schemas.openxmlformats.org/officeDocument/2006/relationships/hyperlink" Target="http://greatbasinbrewingco.com/" TargetMode="External"/><Relationship Id="rId19" Type="http://schemas.openxmlformats.org/officeDocument/2006/relationships/hyperlink" Target="http://www.amstel.com/" TargetMode="External"/><Relationship Id="rId224" Type="http://schemas.openxmlformats.org/officeDocument/2006/relationships/hyperlink" Target="http://www.independencebrewing.com/" TargetMode="External"/><Relationship Id="rId266" Type="http://schemas.openxmlformats.org/officeDocument/2006/relationships/hyperlink" Target="http://marshallbrewing.com/" TargetMode="External"/><Relationship Id="rId431" Type="http://schemas.openxmlformats.org/officeDocument/2006/relationships/hyperlink" Target="http://www.troutriverbrewing.com/" TargetMode="External"/><Relationship Id="rId473" Type="http://schemas.openxmlformats.org/officeDocument/2006/relationships/hyperlink" Target="http://www.finnegans.org/" TargetMode="External"/><Relationship Id="rId30" Type="http://schemas.openxmlformats.org/officeDocument/2006/relationships/hyperlink" Target="http://www.atlanticbrewing.com/" TargetMode="External"/><Relationship Id="rId126" Type="http://schemas.openxmlformats.org/officeDocument/2006/relationships/hyperlink" Target="http://www.coldspringbrewery.com/" TargetMode="External"/><Relationship Id="rId168" Type="http://schemas.openxmlformats.org/officeDocument/2006/relationships/hyperlink" Target="http://www.eriebrewingco.com/" TargetMode="External"/><Relationship Id="rId333" Type="http://schemas.openxmlformats.org/officeDocument/2006/relationships/hyperlink" Target="http://www.redoakbrewery.com/" TargetMode="External"/><Relationship Id="rId72" Type="http://schemas.openxmlformats.org/officeDocument/2006/relationships/hyperlink" Target="http://www.brasserie-st-sylvestre.com/" TargetMode="External"/><Relationship Id="rId375" Type="http://schemas.openxmlformats.org/officeDocument/2006/relationships/hyperlink" Target="http://www.southcountybrewing.com/" TargetMode="External"/><Relationship Id="rId3" Type="http://schemas.openxmlformats.org/officeDocument/2006/relationships/hyperlink" Target="http://www.3fonteinen.be/index.htm" TargetMode="External"/><Relationship Id="rId235" Type="http://schemas.openxmlformats.org/officeDocument/2006/relationships/hyperlink" Target="http://www.konabrewingco.com/" TargetMode="External"/><Relationship Id="rId277" Type="http://schemas.openxmlformats.org/officeDocument/2006/relationships/hyperlink" Target="http://www.midnightsunbrewing.com/" TargetMode="External"/><Relationship Id="rId400" Type="http://schemas.openxmlformats.org/officeDocument/2006/relationships/hyperlink" Target="http://www.surlybrewing.com/" TargetMode="External"/><Relationship Id="rId442" Type="http://schemas.openxmlformats.org/officeDocument/2006/relationships/hyperlink" Target="http://www.upstreambrewing.com/" TargetMode="External"/><Relationship Id="rId484" Type="http://schemas.openxmlformats.org/officeDocument/2006/relationships/hyperlink" Target="http://www.cains.co.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mfcenters.com/" TargetMode="External"/><Relationship Id="rId2" Type="http://schemas.openxmlformats.org/officeDocument/2006/relationships/hyperlink" Target="http://www.amfcenters.com/" TargetMode="External"/><Relationship Id="rId1" Type="http://schemas.openxmlformats.org/officeDocument/2006/relationships/hyperlink" Target="http://www.amfcenters.com/" TargetMode="External"/><Relationship Id="rId4" Type="http://schemas.openxmlformats.org/officeDocument/2006/relationships/hyperlink" Target="http://www.skylinelanes.amfcen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574C3-4D76-E345-96B4-BBD9C309FF68}">
  <sheetPr>
    <pageSetUpPr fitToPage="1"/>
  </sheetPr>
  <dimension ref="A1:IU5863"/>
  <sheetViews>
    <sheetView defaultGridColor="0" topLeftCell="A5851" colorId="8" workbookViewId="0">
      <selection sqref="A1:IU1"/>
    </sheetView>
  </sheetViews>
  <sheetFormatPr baseColWidth="10" defaultColWidth="8.33203125" defaultRowHeight="20" customHeight="1" x14ac:dyDescent="0.15"/>
  <cols>
    <col min="1" max="1" width="3.33203125" style="36" customWidth="1"/>
    <col min="2" max="2" width="10.1640625" style="1" customWidth="1"/>
    <col min="3" max="3" width="31" style="1" customWidth="1"/>
    <col min="4" max="4" width="6.33203125" style="1" customWidth="1"/>
    <col min="5" max="5" width="7.5" style="1" customWidth="1"/>
    <col min="6" max="6" width="4.33203125" style="1" customWidth="1"/>
    <col min="7" max="7" width="3.83203125" style="1" customWidth="1"/>
    <col min="8" max="9" width="4.5" style="1" customWidth="1"/>
    <col min="10" max="10" width="7.5" style="1" customWidth="1"/>
    <col min="11" max="11" width="166.6640625" style="1" customWidth="1"/>
    <col min="12" max="12" width="17.1640625" style="1" customWidth="1"/>
    <col min="13" max="255" width="8.33203125" style="1" customWidth="1"/>
  </cols>
  <sheetData>
    <row r="1" spans="1:255" ht="27.75" customHeight="1" x14ac:dyDescent="0.15">
      <c r="A1" s="16" t="s">
        <v>5606</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row>
    <row r="2" spans="1:255" s="19" customFormat="1" ht="20.25" customHeight="1" x14ac:dyDescent="0.15">
      <c r="A2" s="17" t="s">
        <v>1</v>
      </c>
      <c r="B2" s="17" t="s">
        <v>5607</v>
      </c>
      <c r="C2" s="17" t="s">
        <v>2</v>
      </c>
      <c r="D2" s="17" t="s">
        <v>5608</v>
      </c>
      <c r="E2" s="17" t="s">
        <v>5609</v>
      </c>
      <c r="F2" s="17" t="s">
        <v>5610</v>
      </c>
      <c r="G2" s="17" t="s">
        <v>5611</v>
      </c>
      <c r="H2" s="17" t="s">
        <v>5612</v>
      </c>
      <c r="I2" s="17" t="s">
        <v>5613</v>
      </c>
      <c r="J2" s="17" t="s">
        <v>11</v>
      </c>
      <c r="K2" s="17" t="s">
        <v>12</v>
      </c>
      <c r="L2" s="17" t="s">
        <v>13</v>
      </c>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row>
    <row r="3" spans="1:255" s="24" customFormat="1" ht="44.25" customHeight="1" x14ac:dyDescent="0.15">
      <c r="A3" s="20">
        <v>1</v>
      </c>
      <c r="B3" s="21">
        <v>812</v>
      </c>
      <c r="C3" s="22" t="s">
        <v>5614</v>
      </c>
      <c r="D3" s="23">
        <v>11</v>
      </c>
      <c r="E3" s="23">
        <v>116</v>
      </c>
      <c r="F3" s="22" t="s">
        <v>5615</v>
      </c>
      <c r="G3" s="23">
        <v>0</v>
      </c>
      <c r="H3" s="23">
        <v>0</v>
      </c>
      <c r="I3" s="23">
        <v>0</v>
      </c>
      <c r="K3" s="25" t="s">
        <v>5616</v>
      </c>
      <c r="L3" s="22" t="s">
        <v>22</v>
      </c>
    </row>
    <row r="4" spans="1:255" s="24" customFormat="1" ht="20" customHeight="1" x14ac:dyDescent="0.15">
      <c r="A4" s="26">
        <v>2</v>
      </c>
      <c r="B4" s="27">
        <v>264</v>
      </c>
      <c r="C4" s="28" t="s">
        <v>5617</v>
      </c>
      <c r="D4" s="24">
        <v>-1</v>
      </c>
      <c r="E4" s="24">
        <v>-1</v>
      </c>
      <c r="F4" s="28" t="s">
        <v>5618</v>
      </c>
      <c r="G4" s="24">
        <v>0</v>
      </c>
      <c r="H4" s="24">
        <v>0</v>
      </c>
      <c r="I4" s="24">
        <v>0</v>
      </c>
      <c r="L4" s="28" t="s">
        <v>22</v>
      </c>
    </row>
    <row r="5" spans="1:255" s="24" customFormat="1" ht="20" customHeight="1" x14ac:dyDescent="0.15">
      <c r="A5" s="26">
        <v>3</v>
      </c>
      <c r="B5" s="27">
        <v>779</v>
      </c>
      <c r="C5" s="28" t="s">
        <v>5619</v>
      </c>
      <c r="D5" s="24">
        <v>-1</v>
      </c>
      <c r="E5" s="24">
        <v>-1</v>
      </c>
      <c r="F5" s="28" t="s">
        <v>5620</v>
      </c>
      <c r="G5" s="24">
        <v>0</v>
      </c>
      <c r="H5" s="24">
        <v>0</v>
      </c>
      <c r="I5" s="24">
        <v>0</v>
      </c>
      <c r="L5" s="28" t="s">
        <v>22</v>
      </c>
    </row>
    <row r="6" spans="1:255" s="24" customFormat="1" ht="20" customHeight="1" x14ac:dyDescent="0.15">
      <c r="A6" s="26">
        <v>4</v>
      </c>
      <c r="B6" s="27">
        <v>287</v>
      </c>
      <c r="C6" s="28" t="s">
        <v>5621</v>
      </c>
      <c r="D6" s="24">
        <v>-1</v>
      </c>
      <c r="E6" s="24">
        <v>-1</v>
      </c>
      <c r="F6" s="28" t="s">
        <v>5622</v>
      </c>
      <c r="G6" s="24">
        <v>0</v>
      </c>
      <c r="H6" s="24">
        <v>0</v>
      </c>
      <c r="I6" s="24">
        <v>0</v>
      </c>
      <c r="L6" s="28" t="s">
        <v>22</v>
      </c>
    </row>
    <row r="7" spans="1:255" s="24" customFormat="1" ht="20" customHeight="1" x14ac:dyDescent="0.15">
      <c r="A7" s="26">
        <v>5</v>
      </c>
      <c r="B7" s="27">
        <v>1056</v>
      </c>
      <c r="C7" s="28" t="s">
        <v>5623</v>
      </c>
      <c r="D7" s="24">
        <v>-1</v>
      </c>
      <c r="E7" s="24">
        <v>-1</v>
      </c>
      <c r="F7" s="24">
        <v>4</v>
      </c>
      <c r="G7" s="24">
        <v>0</v>
      </c>
      <c r="H7" s="24">
        <v>0</v>
      </c>
      <c r="I7" s="24">
        <v>0</v>
      </c>
      <c r="L7" s="28" t="s">
        <v>22</v>
      </c>
    </row>
    <row r="8" spans="1:255" s="24" customFormat="1" ht="20" customHeight="1" x14ac:dyDescent="0.15">
      <c r="A8" s="26">
        <v>6</v>
      </c>
      <c r="B8" s="27">
        <v>1385</v>
      </c>
      <c r="C8" s="28" t="s">
        <v>5624</v>
      </c>
      <c r="D8" s="24">
        <v>1</v>
      </c>
      <c r="E8" s="24">
        <v>13</v>
      </c>
      <c r="F8" s="28" t="s">
        <v>5625</v>
      </c>
      <c r="G8" s="24">
        <v>0</v>
      </c>
      <c r="H8" s="24">
        <v>0</v>
      </c>
      <c r="I8" s="24">
        <v>0</v>
      </c>
      <c r="L8" s="28" t="s">
        <v>22</v>
      </c>
    </row>
    <row r="9" spans="1:255" s="24" customFormat="1" ht="20" customHeight="1" x14ac:dyDescent="0.15">
      <c r="A9" s="26">
        <v>7</v>
      </c>
      <c r="B9" s="27">
        <v>1099</v>
      </c>
      <c r="C9" s="28" t="s">
        <v>5626</v>
      </c>
      <c r="D9" s="24">
        <v>-1</v>
      </c>
      <c r="E9" s="24">
        <v>-1</v>
      </c>
      <c r="F9" s="24">
        <v>6</v>
      </c>
      <c r="G9" s="24">
        <v>0</v>
      </c>
      <c r="H9" s="24">
        <v>0</v>
      </c>
      <c r="I9" s="24">
        <v>0</v>
      </c>
      <c r="L9" s="28" t="s">
        <v>22</v>
      </c>
    </row>
    <row r="10" spans="1:255" s="24" customFormat="1" ht="20" customHeight="1" x14ac:dyDescent="0.15">
      <c r="A10" s="26">
        <v>8</v>
      </c>
      <c r="B10" s="27">
        <v>1099</v>
      </c>
      <c r="C10" s="28" t="s">
        <v>5627</v>
      </c>
      <c r="D10" s="24">
        <v>3</v>
      </c>
      <c r="E10" s="24">
        <v>42</v>
      </c>
      <c r="F10" s="24">
        <v>5</v>
      </c>
      <c r="G10" s="24">
        <v>0</v>
      </c>
      <c r="H10" s="24">
        <v>0</v>
      </c>
      <c r="I10" s="24">
        <v>0</v>
      </c>
      <c r="L10" s="28" t="s">
        <v>22</v>
      </c>
    </row>
    <row r="11" spans="1:255" s="24" customFormat="1" ht="20" customHeight="1" x14ac:dyDescent="0.15">
      <c r="A11" s="26">
        <v>9</v>
      </c>
      <c r="B11" s="27">
        <v>501</v>
      </c>
      <c r="C11" s="28" t="s">
        <v>5628</v>
      </c>
      <c r="D11" s="24">
        <v>-1</v>
      </c>
      <c r="E11" s="24">
        <v>-1</v>
      </c>
      <c r="F11" s="24">
        <v>0</v>
      </c>
      <c r="G11" s="24">
        <v>0</v>
      </c>
      <c r="H11" s="24">
        <v>0</v>
      </c>
      <c r="I11" s="24">
        <v>0</v>
      </c>
      <c r="L11" s="28" t="s">
        <v>22</v>
      </c>
    </row>
    <row r="12" spans="1:255" s="24" customFormat="1" ht="20" customHeight="1" x14ac:dyDescent="0.15">
      <c r="A12" s="26">
        <v>10</v>
      </c>
      <c r="B12" s="27">
        <v>545</v>
      </c>
      <c r="C12" s="28" t="s">
        <v>5629</v>
      </c>
      <c r="D12" s="24">
        <v>3</v>
      </c>
      <c r="E12" s="24">
        <v>42</v>
      </c>
      <c r="F12" s="24">
        <v>0</v>
      </c>
      <c r="G12" s="24">
        <v>0</v>
      </c>
      <c r="H12" s="24">
        <v>0</v>
      </c>
      <c r="I12" s="24">
        <v>0</v>
      </c>
      <c r="L12" s="28" t="s">
        <v>22</v>
      </c>
    </row>
    <row r="13" spans="1:255" s="24" customFormat="1" ht="20" customHeight="1" x14ac:dyDescent="0.15">
      <c r="A13" s="26">
        <v>11</v>
      </c>
      <c r="B13" s="27">
        <v>742</v>
      </c>
      <c r="C13" s="28" t="s">
        <v>5630</v>
      </c>
      <c r="D13" s="24">
        <v>-1</v>
      </c>
      <c r="E13" s="24">
        <v>-1</v>
      </c>
      <c r="F13" s="24">
        <v>7</v>
      </c>
      <c r="G13" s="24">
        <v>0</v>
      </c>
      <c r="H13" s="24">
        <v>0</v>
      </c>
      <c r="I13" s="24">
        <v>0</v>
      </c>
      <c r="L13" s="28" t="s">
        <v>22</v>
      </c>
    </row>
    <row r="14" spans="1:255" s="24" customFormat="1" ht="20" customHeight="1" x14ac:dyDescent="0.15">
      <c r="A14" s="26">
        <v>12</v>
      </c>
      <c r="B14" s="27">
        <v>779</v>
      </c>
      <c r="C14" s="28" t="s">
        <v>5631</v>
      </c>
      <c r="D14" s="24">
        <v>-1</v>
      </c>
      <c r="E14" s="24">
        <v>-1</v>
      </c>
      <c r="F14" s="24">
        <v>4</v>
      </c>
      <c r="G14" s="24">
        <v>0</v>
      </c>
      <c r="H14" s="24">
        <v>0</v>
      </c>
      <c r="I14" s="24">
        <v>0</v>
      </c>
      <c r="L14" s="28" t="s">
        <v>22</v>
      </c>
    </row>
    <row r="15" spans="1:255" s="24" customFormat="1" ht="20" customHeight="1" x14ac:dyDescent="0.15">
      <c r="A15" s="26">
        <v>13</v>
      </c>
      <c r="B15" s="27">
        <v>545</v>
      </c>
      <c r="C15" s="28" t="s">
        <v>5632</v>
      </c>
      <c r="D15" s="24">
        <v>7</v>
      </c>
      <c r="E15" s="24">
        <v>86</v>
      </c>
      <c r="F15" s="24">
        <v>0</v>
      </c>
      <c r="G15" s="24">
        <v>0</v>
      </c>
      <c r="H15" s="24">
        <v>0</v>
      </c>
      <c r="I15" s="24">
        <v>0</v>
      </c>
      <c r="L15" s="28" t="s">
        <v>22</v>
      </c>
    </row>
    <row r="16" spans="1:255" s="24" customFormat="1" ht="20" customHeight="1" x14ac:dyDescent="0.15">
      <c r="A16" s="26">
        <v>14</v>
      </c>
      <c r="B16" s="27">
        <v>1099</v>
      </c>
      <c r="C16" s="28" t="s">
        <v>5633</v>
      </c>
      <c r="D16" s="24">
        <v>3</v>
      </c>
      <c r="E16" s="24">
        <v>42</v>
      </c>
      <c r="F16" s="24">
        <v>7</v>
      </c>
      <c r="G16" s="24">
        <v>0</v>
      </c>
      <c r="H16" s="24">
        <v>0</v>
      </c>
      <c r="I16" s="24">
        <v>0</v>
      </c>
      <c r="L16" s="28" t="s">
        <v>22</v>
      </c>
    </row>
    <row r="17" spans="1:12" s="24" customFormat="1" ht="20" customHeight="1" x14ac:dyDescent="0.15">
      <c r="A17" s="26">
        <v>15</v>
      </c>
      <c r="B17" s="27">
        <v>1315</v>
      </c>
      <c r="C17" s="28" t="s">
        <v>5634</v>
      </c>
      <c r="D17" s="24">
        <v>-1</v>
      </c>
      <c r="E17" s="24">
        <v>-1</v>
      </c>
      <c r="F17" s="24">
        <v>9</v>
      </c>
      <c r="G17" s="24">
        <v>0</v>
      </c>
      <c r="H17" s="24">
        <v>0</v>
      </c>
      <c r="I17" s="24">
        <v>0</v>
      </c>
      <c r="L17" s="28" t="s">
        <v>22</v>
      </c>
    </row>
    <row r="18" spans="1:12" s="24" customFormat="1" ht="20" customHeight="1" x14ac:dyDescent="0.15">
      <c r="A18" s="26">
        <v>16</v>
      </c>
      <c r="B18" s="27">
        <v>168</v>
      </c>
      <c r="C18" s="28" t="s">
        <v>5635</v>
      </c>
      <c r="D18" s="24">
        <v>-1</v>
      </c>
      <c r="E18" s="24">
        <v>-1</v>
      </c>
      <c r="F18" s="24">
        <v>8</v>
      </c>
      <c r="G18" s="24">
        <v>0</v>
      </c>
      <c r="H18" s="24">
        <v>0</v>
      </c>
      <c r="I18" s="24">
        <v>0</v>
      </c>
      <c r="L18" s="28" t="s">
        <v>22</v>
      </c>
    </row>
    <row r="19" spans="1:12" s="24" customFormat="1" ht="20" customHeight="1" x14ac:dyDescent="0.15">
      <c r="A19" s="26">
        <v>17</v>
      </c>
      <c r="B19" s="27">
        <v>1023</v>
      </c>
      <c r="C19" s="28" t="s">
        <v>5636</v>
      </c>
      <c r="D19" s="24">
        <v>4</v>
      </c>
      <c r="E19" s="24">
        <v>50</v>
      </c>
      <c r="F19" s="28" t="s">
        <v>5637</v>
      </c>
      <c r="G19" s="24">
        <v>0</v>
      </c>
      <c r="H19" s="24">
        <v>0</v>
      </c>
      <c r="I19" s="24">
        <v>0</v>
      </c>
      <c r="L19" s="28" t="s">
        <v>22</v>
      </c>
    </row>
    <row r="20" spans="1:12" s="24" customFormat="1" ht="20" customHeight="1" x14ac:dyDescent="0.15">
      <c r="A20" s="26">
        <v>18</v>
      </c>
      <c r="B20" s="27">
        <v>39</v>
      </c>
      <c r="C20" s="28" t="s">
        <v>5638</v>
      </c>
      <c r="D20" s="24">
        <v>-1</v>
      </c>
      <c r="E20" s="24">
        <v>-1</v>
      </c>
      <c r="F20" s="24">
        <v>10</v>
      </c>
      <c r="G20" s="24">
        <v>0</v>
      </c>
      <c r="H20" s="24">
        <v>0</v>
      </c>
      <c r="I20" s="24">
        <v>0</v>
      </c>
      <c r="L20" s="28" t="s">
        <v>22</v>
      </c>
    </row>
    <row r="21" spans="1:12" s="24" customFormat="1" ht="20" customHeight="1" x14ac:dyDescent="0.15">
      <c r="A21" s="26">
        <v>19</v>
      </c>
      <c r="B21" s="27">
        <v>196</v>
      </c>
      <c r="C21" s="28" t="s">
        <v>5639</v>
      </c>
      <c r="D21" s="24">
        <v>-1</v>
      </c>
      <c r="E21" s="24">
        <v>-1</v>
      </c>
      <c r="F21" s="24">
        <v>6</v>
      </c>
      <c r="G21" s="24">
        <v>0</v>
      </c>
      <c r="H21" s="24">
        <v>0</v>
      </c>
      <c r="I21" s="24">
        <v>0</v>
      </c>
      <c r="L21" s="28" t="s">
        <v>22</v>
      </c>
    </row>
    <row r="22" spans="1:12" s="24" customFormat="1" ht="20" customHeight="1" x14ac:dyDescent="0.15">
      <c r="A22" s="26">
        <v>20</v>
      </c>
      <c r="B22" s="27">
        <v>483</v>
      </c>
      <c r="C22" s="28" t="s">
        <v>5640</v>
      </c>
      <c r="D22" s="24">
        <v>1</v>
      </c>
      <c r="E22" s="24">
        <v>15</v>
      </c>
      <c r="F22" s="28" t="s">
        <v>5641</v>
      </c>
      <c r="G22" s="24">
        <v>0</v>
      </c>
      <c r="H22" s="24">
        <v>0</v>
      </c>
      <c r="I22" s="24">
        <v>0</v>
      </c>
      <c r="L22" s="28" t="s">
        <v>22</v>
      </c>
    </row>
    <row r="23" spans="1:12" s="24" customFormat="1" ht="20" customHeight="1" x14ac:dyDescent="0.15">
      <c r="A23" s="26">
        <v>21</v>
      </c>
      <c r="B23" s="27">
        <v>1142</v>
      </c>
      <c r="C23" s="28" t="s">
        <v>5642</v>
      </c>
      <c r="D23" s="24">
        <v>-1</v>
      </c>
      <c r="E23" s="24">
        <v>-1</v>
      </c>
      <c r="F23" s="28" t="s">
        <v>5643</v>
      </c>
      <c r="G23" s="24">
        <v>0</v>
      </c>
      <c r="H23" s="24">
        <v>0</v>
      </c>
      <c r="I23" s="24">
        <v>0</v>
      </c>
      <c r="L23" s="28" t="s">
        <v>22</v>
      </c>
    </row>
    <row r="24" spans="1:12" s="24" customFormat="1" ht="20" customHeight="1" x14ac:dyDescent="0.15">
      <c r="A24" s="26">
        <v>22</v>
      </c>
      <c r="B24" s="27">
        <v>1142</v>
      </c>
      <c r="C24" s="28" t="s">
        <v>5644</v>
      </c>
      <c r="D24" s="24">
        <v>-1</v>
      </c>
      <c r="E24" s="24">
        <v>-1</v>
      </c>
      <c r="F24" s="28" t="s">
        <v>5643</v>
      </c>
      <c r="G24" s="24">
        <v>0</v>
      </c>
      <c r="H24" s="24">
        <v>0</v>
      </c>
      <c r="I24" s="24">
        <v>0</v>
      </c>
      <c r="L24" s="28" t="s">
        <v>22</v>
      </c>
    </row>
    <row r="25" spans="1:12" s="24" customFormat="1" ht="20" customHeight="1" x14ac:dyDescent="0.15">
      <c r="A25" s="26">
        <v>23</v>
      </c>
      <c r="B25" s="27">
        <v>1142</v>
      </c>
      <c r="C25" s="28" t="s">
        <v>5645</v>
      </c>
      <c r="D25" s="24">
        <v>-1</v>
      </c>
      <c r="E25" s="24">
        <v>-1</v>
      </c>
      <c r="F25" s="28" t="s">
        <v>5643</v>
      </c>
      <c r="G25" s="24">
        <v>0</v>
      </c>
      <c r="H25" s="24">
        <v>0</v>
      </c>
      <c r="I25" s="24">
        <v>0</v>
      </c>
      <c r="L25" s="28" t="s">
        <v>22</v>
      </c>
    </row>
    <row r="26" spans="1:12" s="24" customFormat="1" ht="20" customHeight="1" x14ac:dyDescent="0.15">
      <c r="A26" s="26">
        <v>24</v>
      </c>
      <c r="B26" s="27">
        <v>1142</v>
      </c>
      <c r="C26" s="28" t="s">
        <v>5646</v>
      </c>
      <c r="D26" s="24">
        <v>-1</v>
      </c>
      <c r="E26" s="24">
        <v>-1</v>
      </c>
      <c r="F26" s="28" t="s">
        <v>5643</v>
      </c>
      <c r="G26" s="24">
        <v>0</v>
      </c>
      <c r="H26" s="24">
        <v>0</v>
      </c>
      <c r="I26" s="24">
        <v>0</v>
      </c>
      <c r="L26" s="28" t="s">
        <v>22</v>
      </c>
    </row>
    <row r="27" spans="1:12" s="24" customFormat="1" ht="20" customHeight="1" x14ac:dyDescent="0.15">
      <c r="A27" s="26">
        <v>25</v>
      </c>
      <c r="B27" s="27">
        <v>1142</v>
      </c>
      <c r="C27" s="28" t="s">
        <v>5647</v>
      </c>
      <c r="D27" s="24">
        <v>-1</v>
      </c>
      <c r="E27" s="24">
        <v>-1</v>
      </c>
      <c r="F27" s="28" t="s">
        <v>5643</v>
      </c>
      <c r="G27" s="24">
        <v>0</v>
      </c>
      <c r="H27" s="24">
        <v>0</v>
      </c>
      <c r="I27" s="24">
        <v>0</v>
      </c>
      <c r="L27" s="28" t="s">
        <v>22</v>
      </c>
    </row>
    <row r="28" spans="1:12" s="24" customFormat="1" ht="20" customHeight="1" x14ac:dyDescent="0.15">
      <c r="A28" s="26">
        <v>26</v>
      </c>
      <c r="B28" s="27">
        <v>1220</v>
      </c>
      <c r="C28" s="28" t="s">
        <v>5648</v>
      </c>
      <c r="D28" s="24">
        <v>1</v>
      </c>
      <c r="E28" s="24">
        <v>13</v>
      </c>
      <c r="F28" s="28" t="s">
        <v>5649</v>
      </c>
      <c r="G28" s="24">
        <v>0</v>
      </c>
      <c r="H28" s="24">
        <v>0</v>
      </c>
      <c r="I28" s="24">
        <v>0</v>
      </c>
      <c r="L28" s="28" t="s">
        <v>22</v>
      </c>
    </row>
    <row r="29" spans="1:12" s="24" customFormat="1" ht="20" customHeight="1" x14ac:dyDescent="0.15">
      <c r="A29" s="26">
        <v>27</v>
      </c>
      <c r="B29" s="27">
        <v>878</v>
      </c>
      <c r="C29" s="28" t="s">
        <v>5650</v>
      </c>
      <c r="D29" s="24">
        <v>5</v>
      </c>
      <c r="E29" s="24">
        <v>72</v>
      </c>
      <c r="F29" s="28" t="s">
        <v>5651</v>
      </c>
      <c r="G29" s="24">
        <v>0</v>
      </c>
      <c r="H29" s="24">
        <v>0</v>
      </c>
      <c r="I29" s="24">
        <v>0</v>
      </c>
      <c r="K29" s="28" t="s">
        <v>5652</v>
      </c>
      <c r="L29" s="28" t="s">
        <v>22</v>
      </c>
    </row>
    <row r="30" spans="1:12" s="24" customFormat="1" ht="20" customHeight="1" x14ac:dyDescent="0.15">
      <c r="A30" s="26">
        <v>28</v>
      </c>
      <c r="B30" s="27">
        <v>935</v>
      </c>
      <c r="C30" s="28" t="s">
        <v>5653</v>
      </c>
      <c r="D30" s="24">
        <v>3</v>
      </c>
      <c r="E30" s="24">
        <v>31</v>
      </c>
      <c r="F30" s="24">
        <v>7</v>
      </c>
      <c r="G30" s="24">
        <v>0</v>
      </c>
      <c r="H30" s="24">
        <v>0</v>
      </c>
      <c r="I30" s="24">
        <v>0</v>
      </c>
      <c r="K30" s="28" t="s">
        <v>5654</v>
      </c>
      <c r="L30" s="28" t="s">
        <v>22</v>
      </c>
    </row>
    <row r="31" spans="1:12" s="24" customFormat="1" ht="20" customHeight="1" x14ac:dyDescent="0.15">
      <c r="A31" s="26">
        <v>29</v>
      </c>
      <c r="B31" s="27">
        <v>1271</v>
      </c>
      <c r="C31" s="28" t="s">
        <v>5655</v>
      </c>
      <c r="D31" s="24">
        <v>8</v>
      </c>
      <c r="E31" s="24">
        <v>95</v>
      </c>
      <c r="F31" s="24">
        <v>0</v>
      </c>
      <c r="G31" s="24">
        <v>0</v>
      </c>
      <c r="H31" s="24">
        <v>0</v>
      </c>
      <c r="I31" s="24">
        <v>0</v>
      </c>
      <c r="K31" s="28" t="s">
        <v>5656</v>
      </c>
      <c r="L31" s="28" t="s">
        <v>22</v>
      </c>
    </row>
    <row r="32" spans="1:12" s="24" customFormat="1" ht="20" customHeight="1" x14ac:dyDescent="0.15">
      <c r="A32" s="26">
        <v>30</v>
      </c>
      <c r="B32" s="27">
        <v>935</v>
      </c>
      <c r="C32" s="28" t="s">
        <v>5657</v>
      </c>
      <c r="D32" s="24">
        <v>2</v>
      </c>
      <c r="E32" s="24">
        <v>25</v>
      </c>
      <c r="F32" s="28" t="s">
        <v>5658</v>
      </c>
      <c r="G32" s="24">
        <v>0</v>
      </c>
      <c r="H32" s="24">
        <v>0</v>
      </c>
      <c r="I32" s="24">
        <v>0</v>
      </c>
      <c r="K32" s="28" t="s">
        <v>5659</v>
      </c>
      <c r="L32" s="28" t="s">
        <v>22</v>
      </c>
    </row>
    <row r="33" spans="1:12" s="24" customFormat="1" ht="20" customHeight="1" x14ac:dyDescent="0.15">
      <c r="A33" s="26">
        <v>31</v>
      </c>
      <c r="B33" s="27">
        <v>1271</v>
      </c>
      <c r="C33" s="28" t="s">
        <v>5660</v>
      </c>
      <c r="D33" s="24">
        <v>3</v>
      </c>
      <c r="E33" s="24">
        <v>38</v>
      </c>
      <c r="F33" s="24">
        <v>0</v>
      </c>
      <c r="G33" s="24">
        <v>0</v>
      </c>
      <c r="H33" s="24">
        <v>0</v>
      </c>
      <c r="I33" s="24">
        <v>0</v>
      </c>
      <c r="K33" s="28" t="s">
        <v>5661</v>
      </c>
      <c r="L33" s="28" t="s">
        <v>22</v>
      </c>
    </row>
    <row r="34" spans="1:12" s="24" customFormat="1" ht="20" customHeight="1" x14ac:dyDescent="0.15">
      <c r="A34" s="26">
        <v>32</v>
      </c>
      <c r="B34" s="27">
        <v>1271</v>
      </c>
      <c r="C34" s="28" t="s">
        <v>5662</v>
      </c>
      <c r="D34" s="24">
        <v>-1</v>
      </c>
      <c r="E34" s="24">
        <v>-1</v>
      </c>
      <c r="F34" s="24">
        <v>0</v>
      </c>
      <c r="G34" s="24">
        <v>0</v>
      </c>
      <c r="H34" s="24">
        <v>0</v>
      </c>
      <c r="I34" s="24">
        <v>0</v>
      </c>
      <c r="L34" s="28" t="s">
        <v>22</v>
      </c>
    </row>
    <row r="35" spans="1:12" s="24" customFormat="1" ht="20" customHeight="1" x14ac:dyDescent="0.15">
      <c r="A35" s="26">
        <v>33</v>
      </c>
      <c r="B35" s="27">
        <v>190</v>
      </c>
      <c r="C35" s="28" t="s">
        <v>5663</v>
      </c>
      <c r="D35" s="24">
        <v>-1</v>
      </c>
      <c r="E35" s="24">
        <v>-1</v>
      </c>
      <c r="F35" s="28" t="s">
        <v>5664</v>
      </c>
      <c r="G35" s="24">
        <v>0</v>
      </c>
      <c r="H35" s="24">
        <v>0</v>
      </c>
      <c r="I35" s="24">
        <v>0</v>
      </c>
      <c r="L35" s="28" t="s">
        <v>22</v>
      </c>
    </row>
    <row r="36" spans="1:12" s="24" customFormat="1" ht="20" customHeight="1" x14ac:dyDescent="0.15">
      <c r="A36" s="26">
        <v>34</v>
      </c>
      <c r="B36" s="27">
        <v>196</v>
      </c>
      <c r="C36" s="28" t="s">
        <v>5665</v>
      </c>
      <c r="D36" s="24">
        <v>-1</v>
      </c>
      <c r="E36" s="24">
        <v>-1</v>
      </c>
      <c r="F36" s="28" t="s">
        <v>5664</v>
      </c>
      <c r="G36" s="24">
        <v>0</v>
      </c>
      <c r="H36" s="24">
        <v>0</v>
      </c>
      <c r="I36" s="24">
        <v>0</v>
      </c>
      <c r="L36" s="28" t="s">
        <v>22</v>
      </c>
    </row>
    <row r="37" spans="1:12" s="24" customFormat="1" ht="20" customHeight="1" x14ac:dyDescent="0.15">
      <c r="A37" s="26">
        <v>35</v>
      </c>
      <c r="B37" s="27">
        <v>432</v>
      </c>
      <c r="C37" s="28" t="s">
        <v>5666</v>
      </c>
      <c r="D37" s="24">
        <v>-1</v>
      </c>
      <c r="E37" s="24">
        <v>-1</v>
      </c>
      <c r="F37" s="24">
        <v>9</v>
      </c>
      <c r="G37" s="24">
        <v>0</v>
      </c>
      <c r="H37" s="24">
        <v>0</v>
      </c>
      <c r="I37" s="24">
        <v>0</v>
      </c>
      <c r="L37" s="28" t="s">
        <v>22</v>
      </c>
    </row>
    <row r="38" spans="1:12" s="24" customFormat="1" ht="20" customHeight="1" x14ac:dyDescent="0.15">
      <c r="A38" s="26">
        <v>36</v>
      </c>
      <c r="B38" s="27">
        <v>294</v>
      </c>
      <c r="C38" s="28" t="s">
        <v>5667</v>
      </c>
      <c r="D38" s="24">
        <v>-1</v>
      </c>
      <c r="E38" s="24">
        <v>-1</v>
      </c>
      <c r="F38" s="28" t="s">
        <v>5664</v>
      </c>
      <c r="G38" s="24">
        <v>0</v>
      </c>
      <c r="H38" s="24">
        <v>0</v>
      </c>
      <c r="I38" s="24">
        <v>0</v>
      </c>
      <c r="L38" s="28" t="s">
        <v>22</v>
      </c>
    </row>
    <row r="39" spans="1:12" s="24" customFormat="1" ht="20" customHeight="1" x14ac:dyDescent="0.15">
      <c r="A39" s="26">
        <v>37</v>
      </c>
      <c r="B39" s="27">
        <v>1175</v>
      </c>
      <c r="C39" s="28" t="s">
        <v>5668</v>
      </c>
      <c r="D39" s="24">
        <v>3</v>
      </c>
      <c r="E39" s="24">
        <v>38</v>
      </c>
      <c r="F39" s="24">
        <v>0</v>
      </c>
      <c r="G39" s="24">
        <v>0</v>
      </c>
      <c r="H39" s="24">
        <v>0</v>
      </c>
      <c r="I39" s="24">
        <v>0</v>
      </c>
      <c r="L39" s="28" t="s">
        <v>22</v>
      </c>
    </row>
    <row r="40" spans="1:12" s="24" customFormat="1" ht="20" customHeight="1" x14ac:dyDescent="0.15">
      <c r="A40" s="26">
        <v>38</v>
      </c>
      <c r="B40" s="27">
        <v>743</v>
      </c>
      <c r="C40" s="28" t="s">
        <v>5669</v>
      </c>
      <c r="D40" s="24">
        <v>-1</v>
      </c>
      <c r="E40" s="24">
        <v>-1</v>
      </c>
      <c r="F40" s="28" t="s">
        <v>5641</v>
      </c>
      <c r="G40" s="24">
        <v>0</v>
      </c>
      <c r="H40" s="24">
        <v>0</v>
      </c>
      <c r="I40" s="24">
        <v>0</v>
      </c>
      <c r="L40" s="28" t="s">
        <v>22</v>
      </c>
    </row>
    <row r="41" spans="1:12" s="24" customFormat="1" ht="20" customHeight="1" x14ac:dyDescent="0.15">
      <c r="A41" s="26">
        <v>39</v>
      </c>
      <c r="B41" s="27">
        <v>1307</v>
      </c>
      <c r="C41" s="24">
        <v>16</v>
      </c>
      <c r="D41" s="24">
        <v>-1</v>
      </c>
      <c r="E41" s="24">
        <v>-1</v>
      </c>
      <c r="F41" s="24">
        <v>10</v>
      </c>
      <c r="G41" s="24">
        <v>0</v>
      </c>
      <c r="H41" s="24">
        <v>0</v>
      </c>
      <c r="I41" s="24">
        <v>0</v>
      </c>
      <c r="L41" s="28" t="s">
        <v>22</v>
      </c>
    </row>
    <row r="42" spans="1:12" s="24" customFormat="1" ht="20" customHeight="1" x14ac:dyDescent="0.15">
      <c r="A42" s="26">
        <v>40</v>
      </c>
      <c r="B42" s="27">
        <v>1307</v>
      </c>
      <c r="C42" s="28" t="s">
        <v>5670</v>
      </c>
      <c r="D42" s="24">
        <v>5</v>
      </c>
      <c r="E42" s="24">
        <v>70</v>
      </c>
      <c r="F42" s="24">
        <v>8</v>
      </c>
      <c r="G42" s="24">
        <v>0</v>
      </c>
      <c r="H42" s="24">
        <v>0</v>
      </c>
      <c r="I42" s="24">
        <v>0</v>
      </c>
      <c r="K42" s="28" t="s">
        <v>5671</v>
      </c>
      <c r="L42" s="28" t="s">
        <v>22</v>
      </c>
    </row>
    <row r="43" spans="1:12" s="24" customFormat="1" ht="20" customHeight="1" x14ac:dyDescent="0.15">
      <c r="A43" s="26">
        <v>41</v>
      </c>
      <c r="B43" s="27">
        <v>277</v>
      </c>
      <c r="C43" s="28" t="s">
        <v>5672</v>
      </c>
      <c r="D43" s="24">
        <v>-1</v>
      </c>
      <c r="E43" s="24">
        <v>-1</v>
      </c>
      <c r="F43" s="24">
        <v>7</v>
      </c>
      <c r="G43" s="24">
        <v>0</v>
      </c>
      <c r="H43" s="24">
        <v>0</v>
      </c>
      <c r="I43" s="24">
        <v>0</v>
      </c>
      <c r="L43" s="28" t="s">
        <v>22</v>
      </c>
    </row>
    <row r="44" spans="1:12" s="24" customFormat="1" ht="20" customHeight="1" x14ac:dyDescent="0.15">
      <c r="A44" s="26">
        <v>42</v>
      </c>
      <c r="B44" s="27">
        <v>170</v>
      </c>
      <c r="C44" s="28" t="s">
        <v>5673</v>
      </c>
      <c r="D44" s="24">
        <v>11</v>
      </c>
      <c r="E44" s="24">
        <v>116</v>
      </c>
      <c r="F44" s="24">
        <v>0</v>
      </c>
      <c r="G44" s="24">
        <v>0</v>
      </c>
      <c r="H44" s="24">
        <v>0</v>
      </c>
      <c r="I44" s="24">
        <v>0</v>
      </c>
      <c r="L44" s="28" t="s">
        <v>22</v>
      </c>
    </row>
    <row r="45" spans="1:12" s="24" customFormat="1" ht="20" customHeight="1" x14ac:dyDescent="0.15">
      <c r="A45" s="26">
        <v>43</v>
      </c>
      <c r="B45" s="27">
        <v>723</v>
      </c>
      <c r="C45" s="28" t="s">
        <v>5674</v>
      </c>
      <c r="D45" s="24">
        <v>3</v>
      </c>
      <c r="E45" s="24">
        <v>38</v>
      </c>
      <c r="F45" s="28" t="s">
        <v>5664</v>
      </c>
      <c r="G45" s="24">
        <v>0</v>
      </c>
      <c r="H45" s="24">
        <v>0</v>
      </c>
      <c r="I45" s="24">
        <v>0</v>
      </c>
      <c r="K45" s="28" t="s">
        <v>5675</v>
      </c>
      <c r="L45" s="28" t="s">
        <v>22</v>
      </c>
    </row>
    <row r="46" spans="1:12" s="24" customFormat="1" ht="20" customHeight="1" x14ac:dyDescent="0.15">
      <c r="A46" s="26">
        <v>44</v>
      </c>
      <c r="B46" s="27">
        <v>432</v>
      </c>
      <c r="C46" s="28" t="s">
        <v>5676</v>
      </c>
      <c r="D46" s="24">
        <v>-1</v>
      </c>
      <c r="E46" s="24">
        <v>-1</v>
      </c>
      <c r="F46" s="24">
        <v>9</v>
      </c>
      <c r="G46" s="24">
        <v>0</v>
      </c>
      <c r="H46" s="24">
        <v>0</v>
      </c>
      <c r="I46" s="24">
        <v>0</v>
      </c>
      <c r="L46" s="28" t="s">
        <v>22</v>
      </c>
    </row>
    <row r="47" spans="1:12" s="24" customFormat="1" ht="20" customHeight="1" x14ac:dyDescent="0.15">
      <c r="A47" s="26">
        <v>45</v>
      </c>
      <c r="B47" s="27">
        <v>723</v>
      </c>
      <c r="C47" s="28" t="s">
        <v>5677</v>
      </c>
      <c r="D47" s="24">
        <v>5</v>
      </c>
      <c r="E47" s="24">
        <v>72</v>
      </c>
      <c r="F47" s="28" t="s">
        <v>5658</v>
      </c>
      <c r="G47" s="24">
        <v>0</v>
      </c>
      <c r="H47" s="24">
        <v>0</v>
      </c>
      <c r="I47" s="24">
        <v>0</v>
      </c>
      <c r="K47" s="28" t="s">
        <v>5678</v>
      </c>
      <c r="L47" s="28" t="s">
        <v>22</v>
      </c>
    </row>
    <row r="48" spans="1:12" s="24" customFormat="1" ht="20" customHeight="1" x14ac:dyDescent="0.15">
      <c r="A48" s="26">
        <v>46</v>
      </c>
      <c r="B48" s="27">
        <v>901</v>
      </c>
      <c r="C48" s="28" t="s">
        <v>5679</v>
      </c>
      <c r="D48" s="24">
        <v>2</v>
      </c>
      <c r="E48" s="24">
        <v>25</v>
      </c>
      <c r="F48" s="24">
        <v>0</v>
      </c>
      <c r="G48" s="24">
        <v>0</v>
      </c>
      <c r="H48" s="24">
        <v>0</v>
      </c>
      <c r="I48" s="24">
        <v>0</v>
      </c>
      <c r="L48" s="28" t="s">
        <v>22</v>
      </c>
    </row>
    <row r="49" spans="1:12" s="24" customFormat="1" ht="20" customHeight="1" x14ac:dyDescent="0.15">
      <c r="A49" s="26">
        <v>47</v>
      </c>
      <c r="B49" s="27">
        <v>901</v>
      </c>
      <c r="C49" s="28" t="s">
        <v>5680</v>
      </c>
      <c r="D49" s="24">
        <v>3</v>
      </c>
      <c r="E49" s="24">
        <v>26</v>
      </c>
      <c r="F49" s="24">
        <v>0</v>
      </c>
      <c r="G49" s="24">
        <v>0</v>
      </c>
      <c r="H49" s="24">
        <v>0</v>
      </c>
      <c r="I49" s="24">
        <v>0</v>
      </c>
      <c r="L49" s="28" t="s">
        <v>22</v>
      </c>
    </row>
    <row r="50" spans="1:12" s="24" customFormat="1" ht="20" customHeight="1" x14ac:dyDescent="0.15">
      <c r="A50" s="26">
        <v>48</v>
      </c>
      <c r="B50" s="27">
        <v>176</v>
      </c>
      <c r="C50" s="28" t="s">
        <v>5681</v>
      </c>
      <c r="D50" s="24">
        <v>-1</v>
      </c>
      <c r="E50" s="24">
        <v>-1</v>
      </c>
      <c r="F50" s="28" t="s">
        <v>5682</v>
      </c>
      <c r="G50" s="24">
        <v>0</v>
      </c>
      <c r="H50" s="24">
        <v>0</v>
      </c>
      <c r="I50" s="24">
        <v>0</v>
      </c>
      <c r="L50" s="28" t="s">
        <v>22</v>
      </c>
    </row>
    <row r="51" spans="1:12" s="24" customFormat="1" ht="20" customHeight="1" x14ac:dyDescent="0.15">
      <c r="A51" s="26">
        <v>49</v>
      </c>
      <c r="B51" s="27">
        <v>974</v>
      </c>
      <c r="C51" s="28" t="s">
        <v>5683</v>
      </c>
      <c r="D51" s="24">
        <v>-1</v>
      </c>
      <c r="E51" s="24">
        <v>-1</v>
      </c>
      <c r="F51" s="24">
        <v>0</v>
      </c>
      <c r="G51" s="24">
        <v>0</v>
      </c>
      <c r="H51" s="24">
        <v>0</v>
      </c>
      <c r="I51" s="24">
        <v>0</v>
      </c>
      <c r="L51" s="28" t="s">
        <v>22</v>
      </c>
    </row>
    <row r="52" spans="1:12" s="24" customFormat="1" ht="20" customHeight="1" x14ac:dyDescent="0.15">
      <c r="A52" s="26">
        <v>50</v>
      </c>
      <c r="B52" s="27">
        <v>176</v>
      </c>
      <c r="C52" s="28" t="s">
        <v>5684</v>
      </c>
      <c r="D52" s="24">
        <v>3</v>
      </c>
      <c r="E52" s="24">
        <v>26</v>
      </c>
      <c r="F52" s="24">
        <v>0</v>
      </c>
      <c r="G52" s="24">
        <v>0</v>
      </c>
      <c r="H52" s="24">
        <v>0</v>
      </c>
      <c r="I52" s="24">
        <v>0</v>
      </c>
      <c r="L52" s="28" t="s">
        <v>22</v>
      </c>
    </row>
    <row r="53" spans="1:12" s="24" customFormat="1" ht="20" customHeight="1" x14ac:dyDescent="0.15">
      <c r="A53" s="26">
        <v>51</v>
      </c>
      <c r="B53" s="27">
        <v>432</v>
      </c>
      <c r="C53" s="28" t="s">
        <v>5685</v>
      </c>
      <c r="D53" s="24">
        <v>-1</v>
      </c>
      <c r="E53" s="24">
        <v>-1</v>
      </c>
      <c r="F53" s="28" t="s">
        <v>5622</v>
      </c>
      <c r="G53" s="24">
        <v>0</v>
      </c>
      <c r="H53" s="24">
        <v>0</v>
      </c>
      <c r="I53" s="24">
        <v>0</v>
      </c>
      <c r="L53" s="28" t="s">
        <v>22</v>
      </c>
    </row>
    <row r="54" spans="1:12" s="24" customFormat="1" ht="20" customHeight="1" x14ac:dyDescent="0.15">
      <c r="A54" s="26">
        <v>52</v>
      </c>
      <c r="B54" s="27">
        <v>170</v>
      </c>
      <c r="C54" s="28" t="s">
        <v>5686</v>
      </c>
      <c r="D54" s="24">
        <v>-1</v>
      </c>
      <c r="E54" s="24">
        <v>-1</v>
      </c>
      <c r="F54" s="24">
        <v>8</v>
      </c>
      <c r="G54" s="24">
        <v>0</v>
      </c>
      <c r="H54" s="24">
        <v>0</v>
      </c>
      <c r="I54" s="24">
        <v>0</v>
      </c>
      <c r="L54" s="28" t="s">
        <v>22</v>
      </c>
    </row>
    <row r="55" spans="1:12" s="24" customFormat="1" ht="20" customHeight="1" x14ac:dyDescent="0.15">
      <c r="A55" s="26">
        <v>53</v>
      </c>
      <c r="B55" s="27">
        <v>901</v>
      </c>
      <c r="C55" s="28" t="s">
        <v>5687</v>
      </c>
      <c r="D55" s="24">
        <v>-1</v>
      </c>
      <c r="E55" s="24">
        <v>-1</v>
      </c>
      <c r="F55" s="24">
        <v>0</v>
      </c>
      <c r="G55" s="24">
        <v>0</v>
      </c>
      <c r="H55" s="24">
        <v>0</v>
      </c>
      <c r="I55" s="24">
        <v>0</v>
      </c>
      <c r="L55" s="28" t="s">
        <v>22</v>
      </c>
    </row>
    <row r="56" spans="1:12" s="24" customFormat="1" ht="20" customHeight="1" x14ac:dyDescent="0.15">
      <c r="A56" s="26">
        <v>54</v>
      </c>
      <c r="B56" s="27">
        <v>39</v>
      </c>
      <c r="C56" s="28" t="s">
        <v>5688</v>
      </c>
      <c r="D56" s="24">
        <v>-1</v>
      </c>
      <c r="E56" s="24">
        <v>-1</v>
      </c>
      <c r="F56" s="24">
        <v>0</v>
      </c>
      <c r="G56" s="24">
        <v>0</v>
      </c>
      <c r="H56" s="24">
        <v>0</v>
      </c>
      <c r="I56" s="24">
        <v>0</v>
      </c>
      <c r="L56" s="28" t="s">
        <v>22</v>
      </c>
    </row>
    <row r="57" spans="1:12" s="24" customFormat="1" ht="20" customHeight="1" x14ac:dyDescent="0.15">
      <c r="A57" s="26">
        <v>55</v>
      </c>
      <c r="B57" s="27">
        <v>176</v>
      </c>
      <c r="C57" s="28" t="s">
        <v>5689</v>
      </c>
      <c r="D57" s="24">
        <v>-1</v>
      </c>
      <c r="E57" s="24">
        <v>-1</v>
      </c>
      <c r="F57" s="24">
        <v>8</v>
      </c>
      <c r="G57" s="24">
        <v>0</v>
      </c>
      <c r="H57" s="24">
        <v>0</v>
      </c>
      <c r="I57" s="24">
        <v>0</v>
      </c>
      <c r="L57" s="28" t="s">
        <v>22</v>
      </c>
    </row>
    <row r="58" spans="1:12" s="24" customFormat="1" ht="20" customHeight="1" x14ac:dyDescent="0.15">
      <c r="A58" s="26">
        <v>56</v>
      </c>
      <c r="B58" s="27">
        <v>856</v>
      </c>
      <c r="C58" s="28" t="s">
        <v>5690</v>
      </c>
      <c r="D58" s="24">
        <v>-1</v>
      </c>
      <c r="E58" s="24">
        <v>-1</v>
      </c>
      <c r="F58" s="24">
        <v>8</v>
      </c>
      <c r="G58" s="24">
        <v>0</v>
      </c>
      <c r="H58" s="24">
        <v>0</v>
      </c>
      <c r="I58" s="24">
        <v>0</v>
      </c>
      <c r="L58" s="28" t="s">
        <v>22</v>
      </c>
    </row>
    <row r="59" spans="1:12" s="24" customFormat="1" ht="20" customHeight="1" x14ac:dyDescent="0.15">
      <c r="A59" s="26">
        <v>57</v>
      </c>
      <c r="B59" s="27">
        <v>160</v>
      </c>
      <c r="C59" s="28" t="s">
        <v>5691</v>
      </c>
      <c r="D59" s="24">
        <v>3</v>
      </c>
      <c r="E59" s="24">
        <v>43</v>
      </c>
      <c r="F59" s="24">
        <v>8</v>
      </c>
      <c r="G59" s="24">
        <v>0</v>
      </c>
      <c r="H59" s="24">
        <v>0</v>
      </c>
      <c r="I59" s="24">
        <v>0</v>
      </c>
      <c r="L59" s="28" t="s">
        <v>22</v>
      </c>
    </row>
    <row r="60" spans="1:12" s="24" customFormat="1" ht="44" customHeight="1" x14ac:dyDescent="0.15">
      <c r="A60" s="26">
        <v>58</v>
      </c>
      <c r="B60" s="27">
        <v>1221</v>
      </c>
      <c r="C60" s="28" t="s">
        <v>5692</v>
      </c>
      <c r="D60" s="24">
        <v>3</v>
      </c>
      <c r="E60" s="24">
        <v>31</v>
      </c>
      <c r="F60" s="24">
        <v>6</v>
      </c>
      <c r="G60" s="24">
        <v>0</v>
      </c>
      <c r="H60" s="24">
        <v>0</v>
      </c>
      <c r="I60" s="24">
        <v>0</v>
      </c>
      <c r="K60" s="29" t="s">
        <v>5693</v>
      </c>
      <c r="L60" s="28" t="s">
        <v>22</v>
      </c>
    </row>
    <row r="61" spans="1:12" s="24" customFormat="1" ht="20" customHeight="1" x14ac:dyDescent="0.15">
      <c r="A61" s="26">
        <v>59</v>
      </c>
      <c r="B61" s="27">
        <v>1221</v>
      </c>
      <c r="C61" s="28" t="s">
        <v>5694</v>
      </c>
      <c r="D61" s="24">
        <v>3</v>
      </c>
      <c r="E61" s="24">
        <v>38</v>
      </c>
      <c r="F61" s="28" t="s">
        <v>5695</v>
      </c>
      <c r="G61" s="24">
        <v>0</v>
      </c>
      <c r="H61" s="24">
        <v>0</v>
      </c>
      <c r="I61" s="24">
        <v>0</v>
      </c>
      <c r="K61" s="28" t="s">
        <v>5696</v>
      </c>
      <c r="L61" s="28" t="s">
        <v>22</v>
      </c>
    </row>
    <row r="62" spans="1:12" s="24" customFormat="1" ht="20" customHeight="1" x14ac:dyDescent="0.15">
      <c r="A62" s="26">
        <v>60</v>
      </c>
      <c r="B62" s="27">
        <v>1315</v>
      </c>
      <c r="C62" s="28" t="s">
        <v>5697</v>
      </c>
      <c r="D62" s="24">
        <v>-1</v>
      </c>
      <c r="E62" s="24">
        <v>-1</v>
      </c>
      <c r="F62" s="28" t="s">
        <v>5698</v>
      </c>
      <c r="G62" s="24">
        <v>0</v>
      </c>
      <c r="H62" s="24">
        <v>0</v>
      </c>
      <c r="I62" s="24">
        <v>0</v>
      </c>
      <c r="L62" s="28" t="s">
        <v>22</v>
      </c>
    </row>
    <row r="63" spans="1:12" s="24" customFormat="1" ht="20" customHeight="1" x14ac:dyDescent="0.15">
      <c r="A63" s="26">
        <v>61</v>
      </c>
      <c r="B63" s="27">
        <v>160</v>
      </c>
      <c r="C63" s="28" t="s">
        <v>5699</v>
      </c>
      <c r="D63" s="24">
        <v>3</v>
      </c>
      <c r="E63" s="24">
        <v>35</v>
      </c>
      <c r="F63" s="24">
        <v>10</v>
      </c>
      <c r="G63" s="24">
        <v>0</v>
      </c>
      <c r="H63" s="24">
        <v>0</v>
      </c>
      <c r="I63" s="24">
        <v>0</v>
      </c>
      <c r="L63" s="28" t="s">
        <v>22</v>
      </c>
    </row>
    <row r="64" spans="1:12" s="24" customFormat="1" ht="20" customHeight="1" x14ac:dyDescent="0.15">
      <c r="A64" s="26">
        <v>62</v>
      </c>
      <c r="B64" s="27">
        <v>236</v>
      </c>
      <c r="C64" s="28" t="s">
        <v>5627</v>
      </c>
      <c r="D64" s="24">
        <v>3</v>
      </c>
      <c r="E64" s="24">
        <v>42</v>
      </c>
      <c r="F64" s="24">
        <v>0</v>
      </c>
      <c r="G64" s="24">
        <v>0</v>
      </c>
      <c r="H64" s="24">
        <v>0</v>
      </c>
      <c r="I64" s="24">
        <v>0</v>
      </c>
      <c r="L64" s="28" t="s">
        <v>22</v>
      </c>
    </row>
    <row r="65" spans="1:12" s="24" customFormat="1" ht="20" customHeight="1" x14ac:dyDescent="0.15">
      <c r="A65" s="26">
        <v>63</v>
      </c>
      <c r="B65" s="27">
        <v>935</v>
      </c>
      <c r="C65" s="28" t="s">
        <v>5700</v>
      </c>
      <c r="D65" s="24">
        <v>11</v>
      </c>
      <c r="E65" s="24">
        <v>141</v>
      </c>
      <c r="F65" s="24">
        <v>6</v>
      </c>
      <c r="G65" s="24">
        <v>0</v>
      </c>
      <c r="H65" s="24">
        <v>0</v>
      </c>
      <c r="I65" s="24">
        <v>0</v>
      </c>
      <c r="K65" s="28" t="s">
        <v>5701</v>
      </c>
      <c r="L65" s="28" t="s">
        <v>22</v>
      </c>
    </row>
    <row r="66" spans="1:12" s="24" customFormat="1" ht="20" customHeight="1" x14ac:dyDescent="0.15">
      <c r="A66" s="26">
        <v>64</v>
      </c>
      <c r="B66" s="27">
        <v>501</v>
      </c>
      <c r="C66" s="28" t="s">
        <v>5702</v>
      </c>
      <c r="D66" s="24">
        <v>-1</v>
      </c>
      <c r="E66" s="24">
        <v>-1</v>
      </c>
      <c r="F66" s="24">
        <v>0</v>
      </c>
      <c r="G66" s="24">
        <v>0</v>
      </c>
      <c r="H66" s="24">
        <v>0</v>
      </c>
      <c r="I66" s="24">
        <v>0</v>
      </c>
      <c r="L66" s="28" t="s">
        <v>22</v>
      </c>
    </row>
    <row r="67" spans="1:12" s="24" customFormat="1" ht="20" customHeight="1" x14ac:dyDescent="0.15">
      <c r="A67" s="26">
        <v>65</v>
      </c>
      <c r="B67" s="27">
        <v>586</v>
      </c>
      <c r="C67" s="28" t="s">
        <v>5703</v>
      </c>
      <c r="D67" s="24">
        <v>-1</v>
      </c>
      <c r="E67" s="24">
        <v>-1</v>
      </c>
      <c r="F67" s="24">
        <v>13</v>
      </c>
      <c r="G67" s="24">
        <v>0</v>
      </c>
      <c r="H67" s="24">
        <v>0</v>
      </c>
      <c r="I67" s="24">
        <v>0</v>
      </c>
      <c r="L67" s="28" t="s">
        <v>22</v>
      </c>
    </row>
    <row r="68" spans="1:12" s="24" customFormat="1" ht="20" customHeight="1" x14ac:dyDescent="0.15">
      <c r="A68" s="26">
        <v>66</v>
      </c>
      <c r="B68" s="27">
        <v>670</v>
      </c>
      <c r="C68" s="28" t="s">
        <v>5704</v>
      </c>
      <c r="D68" s="24">
        <v>3</v>
      </c>
      <c r="E68" s="24">
        <v>42</v>
      </c>
      <c r="F68" s="28" t="s">
        <v>5705</v>
      </c>
      <c r="G68" s="24">
        <v>0</v>
      </c>
      <c r="H68" s="24">
        <v>0</v>
      </c>
      <c r="I68" s="24">
        <v>0</v>
      </c>
      <c r="L68" s="28" t="s">
        <v>22</v>
      </c>
    </row>
    <row r="69" spans="1:12" s="24" customFormat="1" ht="20" customHeight="1" x14ac:dyDescent="0.15">
      <c r="A69" s="26">
        <v>67</v>
      </c>
      <c r="B69" s="27">
        <v>1056</v>
      </c>
      <c r="C69" s="28" t="s">
        <v>5706</v>
      </c>
      <c r="D69" s="24">
        <v>-1</v>
      </c>
      <c r="E69" s="24">
        <v>-1</v>
      </c>
      <c r="F69" s="24">
        <v>9</v>
      </c>
      <c r="G69" s="24">
        <v>0</v>
      </c>
      <c r="H69" s="24">
        <v>0</v>
      </c>
      <c r="I69" s="24">
        <v>0</v>
      </c>
      <c r="L69" s="28" t="s">
        <v>22</v>
      </c>
    </row>
    <row r="70" spans="1:12" s="24" customFormat="1" ht="20" customHeight="1" x14ac:dyDescent="0.15">
      <c r="A70" s="26">
        <v>68</v>
      </c>
      <c r="B70" s="27">
        <v>905</v>
      </c>
      <c r="C70" s="28" t="s">
        <v>5707</v>
      </c>
      <c r="D70" s="24">
        <v>2</v>
      </c>
      <c r="E70" s="24">
        <v>25</v>
      </c>
      <c r="F70" s="24">
        <v>0</v>
      </c>
      <c r="G70" s="24">
        <v>0</v>
      </c>
      <c r="H70" s="24">
        <v>0</v>
      </c>
      <c r="I70" s="24">
        <v>0</v>
      </c>
      <c r="L70" s="28" t="s">
        <v>22</v>
      </c>
    </row>
    <row r="71" spans="1:12" s="24" customFormat="1" ht="20" customHeight="1" x14ac:dyDescent="0.15">
      <c r="A71" s="26">
        <v>69</v>
      </c>
      <c r="B71" s="27">
        <v>923</v>
      </c>
      <c r="C71" s="28" t="s">
        <v>5708</v>
      </c>
      <c r="D71" s="24">
        <v>3</v>
      </c>
      <c r="E71" s="24">
        <v>42</v>
      </c>
      <c r="F71" s="28" t="s">
        <v>5622</v>
      </c>
      <c r="G71" s="24">
        <v>0</v>
      </c>
      <c r="H71" s="24">
        <v>0</v>
      </c>
      <c r="I71" s="24">
        <v>0</v>
      </c>
      <c r="K71" s="28" t="s">
        <v>5709</v>
      </c>
      <c r="L71" s="28" t="s">
        <v>22</v>
      </c>
    </row>
    <row r="72" spans="1:12" s="24" customFormat="1" ht="20" customHeight="1" x14ac:dyDescent="0.15">
      <c r="A72" s="26">
        <v>70</v>
      </c>
      <c r="B72" s="27">
        <v>1142</v>
      </c>
      <c r="C72" s="28" t="s">
        <v>5710</v>
      </c>
      <c r="D72" s="24">
        <v>3</v>
      </c>
      <c r="E72" s="24">
        <v>26</v>
      </c>
      <c r="F72" s="28" t="s">
        <v>5618</v>
      </c>
      <c r="G72" s="24">
        <v>0</v>
      </c>
      <c r="H72" s="24">
        <v>0</v>
      </c>
      <c r="I72" s="24">
        <v>0</v>
      </c>
      <c r="L72" s="28" t="s">
        <v>22</v>
      </c>
    </row>
    <row r="73" spans="1:12" s="24" customFormat="1" ht="20" customHeight="1" x14ac:dyDescent="0.15">
      <c r="A73" s="26">
        <v>71</v>
      </c>
      <c r="B73" s="27">
        <v>161</v>
      </c>
      <c r="C73" s="28" t="s">
        <v>5711</v>
      </c>
      <c r="D73" s="24">
        <v>11</v>
      </c>
      <c r="E73" s="24">
        <v>141</v>
      </c>
      <c r="F73" s="28" t="s">
        <v>5649</v>
      </c>
      <c r="G73" s="24">
        <v>0</v>
      </c>
      <c r="H73" s="24">
        <v>0</v>
      </c>
      <c r="I73" s="24">
        <v>0</v>
      </c>
      <c r="K73" s="28" t="s">
        <v>5712</v>
      </c>
      <c r="L73" s="28" t="s">
        <v>22</v>
      </c>
    </row>
    <row r="74" spans="1:12" s="24" customFormat="1" ht="20" customHeight="1" x14ac:dyDescent="0.15">
      <c r="A74" s="26">
        <v>72</v>
      </c>
      <c r="B74" s="27">
        <v>779</v>
      </c>
      <c r="C74" s="28" t="s">
        <v>5713</v>
      </c>
      <c r="D74" s="24">
        <v>8</v>
      </c>
      <c r="E74" s="24">
        <v>95</v>
      </c>
      <c r="F74" s="24">
        <v>0</v>
      </c>
      <c r="G74" s="24">
        <v>0</v>
      </c>
      <c r="H74" s="24">
        <v>0</v>
      </c>
      <c r="I74" s="24">
        <v>0</v>
      </c>
      <c r="L74" s="28" t="s">
        <v>22</v>
      </c>
    </row>
    <row r="75" spans="1:12" s="24" customFormat="1" ht="20" customHeight="1" x14ac:dyDescent="0.15">
      <c r="A75" s="26">
        <v>73</v>
      </c>
      <c r="B75" s="27">
        <v>779</v>
      </c>
      <c r="C75" s="28" t="s">
        <v>5714</v>
      </c>
      <c r="D75" s="24">
        <v>-1</v>
      </c>
      <c r="E75" s="24">
        <v>-1</v>
      </c>
      <c r="F75" s="28" t="s">
        <v>5715</v>
      </c>
      <c r="G75" s="24">
        <v>0</v>
      </c>
      <c r="H75" s="24">
        <v>0</v>
      </c>
      <c r="I75" s="24">
        <v>0</v>
      </c>
      <c r="L75" s="28" t="s">
        <v>22</v>
      </c>
    </row>
    <row r="76" spans="1:12" s="24" customFormat="1" ht="20" customHeight="1" x14ac:dyDescent="0.15">
      <c r="A76" s="26">
        <v>74</v>
      </c>
      <c r="B76" s="27">
        <v>779</v>
      </c>
      <c r="C76" s="28" t="s">
        <v>5716</v>
      </c>
      <c r="D76" s="24">
        <v>3</v>
      </c>
      <c r="E76" s="24">
        <v>31</v>
      </c>
      <c r="F76" s="28" t="s">
        <v>5682</v>
      </c>
      <c r="G76" s="24">
        <v>0</v>
      </c>
      <c r="H76" s="24">
        <v>0</v>
      </c>
      <c r="I76" s="24">
        <v>0</v>
      </c>
      <c r="L76" s="28" t="s">
        <v>22</v>
      </c>
    </row>
    <row r="77" spans="1:12" s="24" customFormat="1" ht="20" customHeight="1" x14ac:dyDescent="0.15">
      <c r="A77" s="26">
        <v>75</v>
      </c>
      <c r="B77" s="27">
        <v>266</v>
      </c>
      <c r="C77" s="28" t="s">
        <v>5717</v>
      </c>
      <c r="D77" s="24">
        <v>-1</v>
      </c>
      <c r="E77" s="24">
        <v>-1</v>
      </c>
      <c r="F77" s="28" t="s">
        <v>5705</v>
      </c>
      <c r="G77" s="24">
        <v>0</v>
      </c>
      <c r="H77" s="24">
        <v>0</v>
      </c>
      <c r="I77" s="24">
        <v>0</v>
      </c>
      <c r="L77" s="28" t="s">
        <v>22</v>
      </c>
    </row>
    <row r="78" spans="1:12" s="24" customFormat="1" ht="20" customHeight="1" x14ac:dyDescent="0.15">
      <c r="A78" s="26">
        <v>76</v>
      </c>
      <c r="B78" s="27">
        <v>266</v>
      </c>
      <c r="C78" s="28" t="s">
        <v>5718</v>
      </c>
      <c r="D78" s="24">
        <v>-1</v>
      </c>
      <c r="E78" s="24">
        <v>-1</v>
      </c>
      <c r="F78" s="28" t="s">
        <v>5664</v>
      </c>
      <c r="G78" s="24">
        <v>0</v>
      </c>
      <c r="H78" s="24">
        <v>0</v>
      </c>
      <c r="I78" s="24">
        <v>0</v>
      </c>
      <c r="L78" s="28" t="s">
        <v>22</v>
      </c>
    </row>
    <row r="79" spans="1:12" s="24" customFormat="1" ht="20" customHeight="1" x14ac:dyDescent="0.15">
      <c r="A79" s="26">
        <v>77</v>
      </c>
      <c r="B79" s="27">
        <v>266</v>
      </c>
      <c r="C79" s="28" t="s">
        <v>5719</v>
      </c>
      <c r="D79" s="24">
        <v>-1</v>
      </c>
      <c r="E79" s="24">
        <v>-1</v>
      </c>
      <c r="F79" s="28" t="s">
        <v>5682</v>
      </c>
      <c r="G79" s="24">
        <v>0</v>
      </c>
      <c r="H79" s="24">
        <v>0</v>
      </c>
      <c r="I79" s="24">
        <v>0</v>
      </c>
      <c r="L79" s="28" t="s">
        <v>22</v>
      </c>
    </row>
    <row r="80" spans="1:12" s="24" customFormat="1" ht="20" customHeight="1" x14ac:dyDescent="0.15">
      <c r="A80" s="26">
        <v>78</v>
      </c>
      <c r="B80" s="27">
        <v>266</v>
      </c>
      <c r="C80" s="28" t="s">
        <v>5720</v>
      </c>
      <c r="D80" s="24">
        <v>5</v>
      </c>
      <c r="E80" s="24">
        <v>60</v>
      </c>
      <c r="F80" s="28" t="s">
        <v>5721</v>
      </c>
      <c r="G80" s="24">
        <v>0</v>
      </c>
      <c r="H80" s="24">
        <v>0</v>
      </c>
      <c r="I80" s="24">
        <v>0</v>
      </c>
      <c r="L80" s="28" t="s">
        <v>22</v>
      </c>
    </row>
    <row r="81" spans="1:12" s="24" customFormat="1" ht="20" customHeight="1" x14ac:dyDescent="0.15">
      <c r="A81" s="26">
        <v>79</v>
      </c>
      <c r="B81" s="27">
        <v>266</v>
      </c>
      <c r="C81" s="28" t="s">
        <v>5722</v>
      </c>
      <c r="D81" s="24">
        <v>3</v>
      </c>
      <c r="E81" s="24">
        <v>26</v>
      </c>
      <c r="F81" s="28" t="s">
        <v>5705</v>
      </c>
      <c r="G81" s="24">
        <v>0</v>
      </c>
      <c r="H81" s="24">
        <v>0</v>
      </c>
      <c r="I81" s="24">
        <v>0</v>
      </c>
      <c r="L81" s="28" t="s">
        <v>22</v>
      </c>
    </row>
    <row r="82" spans="1:12" s="24" customFormat="1" ht="20" customHeight="1" x14ac:dyDescent="0.15">
      <c r="A82" s="26">
        <v>80</v>
      </c>
      <c r="B82" s="27">
        <v>1202</v>
      </c>
      <c r="C82" s="28" t="s">
        <v>5723</v>
      </c>
      <c r="D82" s="24">
        <v>4</v>
      </c>
      <c r="E82" s="24">
        <v>50</v>
      </c>
      <c r="F82" s="28" t="s">
        <v>5695</v>
      </c>
      <c r="G82" s="24">
        <v>0</v>
      </c>
      <c r="H82" s="24">
        <v>0</v>
      </c>
      <c r="I82" s="24">
        <v>0</v>
      </c>
      <c r="K82" s="28" t="s">
        <v>5724</v>
      </c>
      <c r="L82" s="28" t="s">
        <v>22</v>
      </c>
    </row>
    <row r="83" spans="1:12" s="24" customFormat="1" ht="20" customHeight="1" x14ac:dyDescent="0.15">
      <c r="A83" s="26">
        <v>81</v>
      </c>
      <c r="B83" s="27">
        <v>160</v>
      </c>
      <c r="C83" s="28" t="s">
        <v>5725</v>
      </c>
      <c r="D83" s="24">
        <v>11</v>
      </c>
      <c r="E83" s="24">
        <v>141</v>
      </c>
      <c r="F83" s="28" t="s">
        <v>5726</v>
      </c>
      <c r="G83" s="24">
        <v>0</v>
      </c>
      <c r="H83" s="24">
        <v>0</v>
      </c>
      <c r="I83" s="24">
        <v>0</v>
      </c>
      <c r="L83" s="28" t="s">
        <v>22</v>
      </c>
    </row>
    <row r="84" spans="1:12" s="24" customFormat="1" ht="20" customHeight="1" x14ac:dyDescent="0.15">
      <c r="A84" s="26">
        <v>82</v>
      </c>
      <c r="B84" s="27">
        <v>1264</v>
      </c>
      <c r="C84" s="28" t="s">
        <v>5727</v>
      </c>
      <c r="D84" s="24">
        <v>3</v>
      </c>
      <c r="E84" s="24">
        <v>26</v>
      </c>
      <c r="F84" s="24">
        <v>0</v>
      </c>
      <c r="G84" s="24">
        <v>0</v>
      </c>
      <c r="H84" s="24">
        <v>0</v>
      </c>
      <c r="I84" s="24">
        <v>0</v>
      </c>
      <c r="L84" s="28" t="s">
        <v>22</v>
      </c>
    </row>
    <row r="85" spans="1:12" s="24" customFormat="1" ht="20" customHeight="1" x14ac:dyDescent="0.15">
      <c r="A85" s="26">
        <v>83</v>
      </c>
      <c r="B85" s="27">
        <v>1264</v>
      </c>
      <c r="C85" s="28" t="s">
        <v>5728</v>
      </c>
      <c r="D85" s="24">
        <v>-1</v>
      </c>
      <c r="E85" s="24">
        <v>-1</v>
      </c>
      <c r="F85" s="24">
        <v>0</v>
      </c>
      <c r="G85" s="24">
        <v>0</v>
      </c>
      <c r="H85" s="24">
        <v>0</v>
      </c>
      <c r="I85" s="24">
        <v>0</v>
      </c>
      <c r="L85" s="28" t="s">
        <v>22</v>
      </c>
    </row>
    <row r="86" spans="1:12" s="24" customFormat="1" ht="20" customHeight="1" x14ac:dyDescent="0.15">
      <c r="A86" s="26">
        <v>84</v>
      </c>
      <c r="B86" s="27">
        <v>210</v>
      </c>
      <c r="C86" s="28" t="s">
        <v>5729</v>
      </c>
      <c r="D86" s="24">
        <v>4</v>
      </c>
      <c r="E86" s="24">
        <v>50</v>
      </c>
      <c r="F86" s="24">
        <v>0</v>
      </c>
      <c r="G86" s="24">
        <v>0</v>
      </c>
      <c r="H86" s="24">
        <v>0</v>
      </c>
      <c r="I86" s="24">
        <v>0</v>
      </c>
      <c r="L86" s="28" t="s">
        <v>22</v>
      </c>
    </row>
    <row r="87" spans="1:12" s="24" customFormat="1" ht="20" customHeight="1" x14ac:dyDescent="0.15">
      <c r="A87" s="26">
        <v>85</v>
      </c>
      <c r="B87" s="27">
        <v>1272</v>
      </c>
      <c r="C87" s="28" t="s">
        <v>5730</v>
      </c>
      <c r="D87" s="24">
        <v>-1</v>
      </c>
      <c r="E87" s="24">
        <v>-1</v>
      </c>
      <c r="F87" s="28" t="s">
        <v>5615</v>
      </c>
      <c r="G87" s="24">
        <v>0</v>
      </c>
      <c r="H87" s="24">
        <v>0</v>
      </c>
      <c r="I87" s="24">
        <v>0</v>
      </c>
      <c r="L87" s="28" t="s">
        <v>22</v>
      </c>
    </row>
    <row r="88" spans="1:12" s="24" customFormat="1" ht="20" customHeight="1" x14ac:dyDescent="0.15">
      <c r="A88" s="26">
        <v>86</v>
      </c>
      <c r="B88" s="27">
        <v>425</v>
      </c>
      <c r="C88" s="28" t="s">
        <v>5731</v>
      </c>
      <c r="D88" s="24">
        <v>-1</v>
      </c>
      <c r="E88" s="24">
        <v>-1</v>
      </c>
      <c r="F88" s="28" t="s">
        <v>5705</v>
      </c>
      <c r="G88" s="24">
        <v>0</v>
      </c>
      <c r="H88" s="24">
        <v>0</v>
      </c>
      <c r="I88" s="24">
        <v>0</v>
      </c>
      <c r="L88" s="28" t="s">
        <v>22</v>
      </c>
    </row>
    <row r="89" spans="1:12" s="24" customFormat="1" ht="20" customHeight="1" x14ac:dyDescent="0.15">
      <c r="A89" s="26">
        <v>87</v>
      </c>
      <c r="B89" s="27">
        <v>1047</v>
      </c>
      <c r="C89" s="28" t="s">
        <v>5732</v>
      </c>
      <c r="D89" s="24">
        <v>3</v>
      </c>
      <c r="E89" s="24">
        <v>33</v>
      </c>
      <c r="F89" s="24">
        <v>0</v>
      </c>
      <c r="G89" s="24">
        <v>0</v>
      </c>
      <c r="H89" s="24">
        <v>0</v>
      </c>
      <c r="I89" s="24">
        <v>0</v>
      </c>
      <c r="L89" s="28" t="s">
        <v>22</v>
      </c>
    </row>
    <row r="90" spans="1:12" s="24" customFormat="1" ht="20" customHeight="1" x14ac:dyDescent="0.15">
      <c r="A90" s="26">
        <v>88</v>
      </c>
      <c r="B90" s="27">
        <v>1047</v>
      </c>
      <c r="C90" s="28" t="s">
        <v>5733</v>
      </c>
      <c r="D90" s="24">
        <v>3</v>
      </c>
      <c r="E90" s="24">
        <v>31</v>
      </c>
      <c r="F90" s="24">
        <v>0</v>
      </c>
      <c r="G90" s="24">
        <v>0</v>
      </c>
      <c r="H90" s="24">
        <v>0</v>
      </c>
      <c r="I90" s="24">
        <v>0</v>
      </c>
      <c r="L90" s="28" t="s">
        <v>22</v>
      </c>
    </row>
    <row r="91" spans="1:12" s="24" customFormat="1" ht="20" customHeight="1" x14ac:dyDescent="0.15">
      <c r="A91" s="26">
        <v>89</v>
      </c>
      <c r="B91" s="27">
        <v>879</v>
      </c>
      <c r="C91" s="28" t="s">
        <v>5628</v>
      </c>
      <c r="D91" s="24">
        <v>-1</v>
      </c>
      <c r="E91" s="24">
        <v>-1</v>
      </c>
      <c r="F91" s="24">
        <v>0</v>
      </c>
      <c r="G91" s="24">
        <v>0</v>
      </c>
      <c r="H91" s="24">
        <v>0</v>
      </c>
      <c r="I91" s="24">
        <v>0</v>
      </c>
      <c r="L91" s="28" t="s">
        <v>22</v>
      </c>
    </row>
    <row r="92" spans="1:12" s="24" customFormat="1" ht="20" customHeight="1" x14ac:dyDescent="0.15">
      <c r="A92" s="26">
        <v>90</v>
      </c>
      <c r="B92" s="27">
        <v>879</v>
      </c>
      <c r="C92" s="28" t="s">
        <v>5734</v>
      </c>
      <c r="D92" s="24">
        <v>3</v>
      </c>
      <c r="E92" s="24">
        <v>26</v>
      </c>
      <c r="F92" s="24">
        <v>0</v>
      </c>
      <c r="G92" s="24">
        <v>0</v>
      </c>
      <c r="H92" s="24">
        <v>0</v>
      </c>
      <c r="I92" s="24">
        <v>0</v>
      </c>
      <c r="L92" s="28" t="s">
        <v>22</v>
      </c>
    </row>
    <row r="93" spans="1:12" s="24" customFormat="1" ht="20" customHeight="1" x14ac:dyDescent="0.15">
      <c r="A93" s="26">
        <v>91</v>
      </c>
      <c r="B93" s="27">
        <v>879</v>
      </c>
      <c r="C93" s="28" t="s">
        <v>5735</v>
      </c>
      <c r="D93" s="24">
        <v>-1</v>
      </c>
      <c r="E93" s="24">
        <v>-1</v>
      </c>
      <c r="F93" s="24">
        <v>0</v>
      </c>
      <c r="G93" s="24">
        <v>0</v>
      </c>
      <c r="H93" s="24">
        <v>0</v>
      </c>
      <c r="I93" s="24">
        <v>0</v>
      </c>
      <c r="L93" s="28" t="s">
        <v>22</v>
      </c>
    </row>
    <row r="94" spans="1:12" s="24" customFormat="1" ht="20" customHeight="1" x14ac:dyDescent="0.15">
      <c r="A94" s="26">
        <v>92</v>
      </c>
      <c r="B94" s="27">
        <v>879</v>
      </c>
      <c r="C94" s="28" t="s">
        <v>5736</v>
      </c>
      <c r="D94" s="24">
        <v>3</v>
      </c>
      <c r="E94" s="24">
        <v>26</v>
      </c>
      <c r="F94" s="24">
        <v>0</v>
      </c>
      <c r="G94" s="24">
        <v>0</v>
      </c>
      <c r="H94" s="24">
        <v>0</v>
      </c>
      <c r="I94" s="24">
        <v>0</v>
      </c>
      <c r="L94" s="28" t="s">
        <v>22</v>
      </c>
    </row>
    <row r="95" spans="1:12" s="24" customFormat="1" ht="20" customHeight="1" x14ac:dyDescent="0.15">
      <c r="A95" s="26">
        <v>93</v>
      </c>
      <c r="B95" s="27">
        <v>879</v>
      </c>
      <c r="C95" s="28" t="s">
        <v>5737</v>
      </c>
      <c r="D95" s="24">
        <v>3</v>
      </c>
      <c r="E95" s="24">
        <v>33</v>
      </c>
      <c r="F95" s="24">
        <v>0</v>
      </c>
      <c r="G95" s="24">
        <v>0</v>
      </c>
      <c r="H95" s="24">
        <v>0</v>
      </c>
      <c r="I95" s="24">
        <v>0</v>
      </c>
      <c r="L95" s="28" t="s">
        <v>22</v>
      </c>
    </row>
    <row r="96" spans="1:12" s="24" customFormat="1" ht="20" customHeight="1" x14ac:dyDescent="0.15">
      <c r="A96" s="26">
        <v>94</v>
      </c>
      <c r="B96" s="27">
        <v>879</v>
      </c>
      <c r="C96" s="28" t="s">
        <v>5738</v>
      </c>
      <c r="D96" s="24">
        <v>8</v>
      </c>
      <c r="E96" s="24">
        <v>95</v>
      </c>
      <c r="F96" s="24">
        <v>0</v>
      </c>
      <c r="G96" s="24">
        <v>0</v>
      </c>
      <c r="H96" s="24">
        <v>0</v>
      </c>
      <c r="I96" s="24">
        <v>0</v>
      </c>
      <c r="L96" s="28" t="s">
        <v>22</v>
      </c>
    </row>
    <row r="97" spans="1:12" s="24" customFormat="1" ht="20" customHeight="1" x14ac:dyDescent="0.15">
      <c r="A97" s="26">
        <v>95</v>
      </c>
      <c r="B97" s="27">
        <v>879</v>
      </c>
      <c r="C97" s="28" t="s">
        <v>5739</v>
      </c>
      <c r="D97" s="24">
        <v>-1</v>
      </c>
      <c r="E97" s="24">
        <v>-1</v>
      </c>
      <c r="F97" s="24">
        <v>0</v>
      </c>
      <c r="G97" s="24">
        <v>0</v>
      </c>
      <c r="H97" s="24">
        <v>0</v>
      </c>
      <c r="I97" s="24">
        <v>0</v>
      </c>
      <c r="L97" s="28" t="s">
        <v>22</v>
      </c>
    </row>
    <row r="98" spans="1:12" s="24" customFormat="1" ht="20" customHeight="1" x14ac:dyDescent="0.15">
      <c r="A98" s="26">
        <v>96</v>
      </c>
      <c r="B98" s="27">
        <v>901</v>
      </c>
      <c r="C98" s="28" t="s">
        <v>5740</v>
      </c>
      <c r="D98" s="24">
        <v>3</v>
      </c>
      <c r="E98" s="24">
        <v>38</v>
      </c>
      <c r="F98" s="24">
        <v>0</v>
      </c>
      <c r="G98" s="24">
        <v>0</v>
      </c>
      <c r="H98" s="24">
        <v>0</v>
      </c>
      <c r="I98" s="24">
        <v>0</v>
      </c>
      <c r="L98" s="28" t="s">
        <v>22</v>
      </c>
    </row>
    <row r="99" spans="1:12" s="24" customFormat="1" ht="20" customHeight="1" x14ac:dyDescent="0.15">
      <c r="A99" s="26">
        <v>97</v>
      </c>
      <c r="B99" s="27">
        <v>901</v>
      </c>
      <c r="C99" s="28" t="s">
        <v>5741</v>
      </c>
      <c r="D99" s="24">
        <v>-1</v>
      </c>
      <c r="E99" s="24">
        <v>-1</v>
      </c>
      <c r="F99" s="24">
        <v>0</v>
      </c>
      <c r="G99" s="24">
        <v>0</v>
      </c>
      <c r="H99" s="24">
        <v>0</v>
      </c>
      <c r="I99" s="24">
        <v>0</v>
      </c>
      <c r="L99" s="28" t="s">
        <v>22</v>
      </c>
    </row>
    <row r="100" spans="1:12" s="24" customFormat="1" ht="20" customHeight="1" x14ac:dyDescent="0.15">
      <c r="A100" s="26">
        <v>98</v>
      </c>
      <c r="B100" s="27">
        <v>901</v>
      </c>
      <c r="C100" s="28" t="s">
        <v>5742</v>
      </c>
      <c r="D100" s="24">
        <v>-1</v>
      </c>
      <c r="E100" s="24">
        <v>-1</v>
      </c>
      <c r="F100" s="24">
        <v>0</v>
      </c>
      <c r="G100" s="24">
        <v>0</v>
      </c>
      <c r="H100" s="24">
        <v>0</v>
      </c>
      <c r="I100" s="24">
        <v>0</v>
      </c>
      <c r="L100" s="28" t="s">
        <v>22</v>
      </c>
    </row>
    <row r="101" spans="1:12" s="24" customFormat="1" ht="20" customHeight="1" x14ac:dyDescent="0.15">
      <c r="A101" s="26">
        <v>99</v>
      </c>
      <c r="B101" s="27">
        <v>901</v>
      </c>
      <c r="C101" s="28" t="s">
        <v>5743</v>
      </c>
      <c r="D101" s="24">
        <v>4</v>
      </c>
      <c r="E101" s="24">
        <v>50</v>
      </c>
      <c r="F101" s="24">
        <v>0</v>
      </c>
      <c r="G101" s="24">
        <v>0</v>
      </c>
      <c r="H101" s="24">
        <v>0</v>
      </c>
      <c r="I101" s="24">
        <v>0</v>
      </c>
      <c r="L101" s="28" t="s">
        <v>22</v>
      </c>
    </row>
    <row r="102" spans="1:12" s="24" customFormat="1" ht="20" customHeight="1" x14ac:dyDescent="0.15">
      <c r="A102" s="26">
        <v>100</v>
      </c>
      <c r="B102" s="27">
        <v>901</v>
      </c>
      <c r="C102" s="28" t="s">
        <v>5744</v>
      </c>
      <c r="D102" s="24">
        <v>3</v>
      </c>
      <c r="E102" s="24">
        <v>26</v>
      </c>
      <c r="F102" s="24">
        <v>0</v>
      </c>
      <c r="G102" s="24">
        <v>0</v>
      </c>
      <c r="H102" s="24">
        <v>0</v>
      </c>
      <c r="I102" s="24">
        <v>0</v>
      </c>
      <c r="L102" s="28" t="s">
        <v>22</v>
      </c>
    </row>
    <row r="103" spans="1:12" s="24" customFormat="1" ht="20" customHeight="1" x14ac:dyDescent="0.15">
      <c r="A103" s="26">
        <v>101</v>
      </c>
      <c r="B103" s="27">
        <v>1185</v>
      </c>
      <c r="C103" s="28" t="s">
        <v>5648</v>
      </c>
      <c r="D103" s="24">
        <v>1</v>
      </c>
      <c r="E103" s="24">
        <v>13</v>
      </c>
      <c r="F103" s="28" t="s">
        <v>5745</v>
      </c>
      <c r="G103" s="24">
        <v>0</v>
      </c>
      <c r="H103" s="24">
        <v>0</v>
      </c>
      <c r="I103" s="24">
        <v>0</v>
      </c>
      <c r="L103" s="28" t="s">
        <v>22</v>
      </c>
    </row>
    <row r="104" spans="1:12" s="24" customFormat="1" ht="20" customHeight="1" x14ac:dyDescent="0.15">
      <c r="A104" s="26">
        <v>102</v>
      </c>
      <c r="B104" s="27">
        <v>1260</v>
      </c>
      <c r="C104" s="28" t="s">
        <v>5746</v>
      </c>
      <c r="D104" s="24">
        <v>1</v>
      </c>
      <c r="E104" s="24">
        <v>10</v>
      </c>
      <c r="F104" s="24">
        <v>0</v>
      </c>
      <c r="G104" s="24">
        <v>0</v>
      </c>
      <c r="H104" s="24">
        <v>0</v>
      </c>
      <c r="I104" s="24">
        <v>0</v>
      </c>
      <c r="L104" s="28" t="s">
        <v>22</v>
      </c>
    </row>
    <row r="105" spans="1:12" s="24" customFormat="1" ht="20" customHeight="1" x14ac:dyDescent="0.15">
      <c r="A105" s="26">
        <v>103</v>
      </c>
      <c r="B105" s="27">
        <v>1260</v>
      </c>
      <c r="C105" s="28" t="s">
        <v>5747</v>
      </c>
      <c r="D105" s="24">
        <v>1</v>
      </c>
      <c r="E105" s="24">
        <v>15</v>
      </c>
      <c r="F105" s="24">
        <v>7</v>
      </c>
      <c r="G105" s="24">
        <v>0</v>
      </c>
      <c r="H105" s="24">
        <v>0</v>
      </c>
      <c r="I105" s="24">
        <v>0</v>
      </c>
      <c r="K105" s="28" t="s">
        <v>5748</v>
      </c>
      <c r="L105" s="28" t="s">
        <v>22</v>
      </c>
    </row>
    <row r="106" spans="1:12" s="24" customFormat="1" ht="20" customHeight="1" x14ac:dyDescent="0.15">
      <c r="A106" s="26">
        <v>104</v>
      </c>
      <c r="B106" s="27">
        <v>1056</v>
      </c>
      <c r="C106" s="28" t="s">
        <v>5749</v>
      </c>
      <c r="D106" s="24">
        <v>3</v>
      </c>
      <c r="E106" s="24">
        <v>42</v>
      </c>
      <c r="F106" s="24">
        <v>8</v>
      </c>
      <c r="G106" s="24">
        <v>0</v>
      </c>
      <c r="H106" s="24">
        <v>0</v>
      </c>
      <c r="I106" s="24">
        <v>0</v>
      </c>
      <c r="L106" s="28" t="s">
        <v>22</v>
      </c>
    </row>
    <row r="107" spans="1:12" s="24" customFormat="1" ht="20" customHeight="1" x14ac:dyDescent="0.15">
      <c r="A107" s="26">
        <v>105</v>
      </c>
      <c r="B107" s="27">
        <v>1056</v>
      </c>
      <c r="C107" s="28" t="s">
        <v>5750</v>
      </c>
      <c r="D107" s="24">
        <v>3</v>
      </c>
      <c r="E107" s="24">
        <v>38</v>
      </c>
      <c r="F107" s="24">
        <v>6</v>
      </c>
      <c r="G107" s="24">
        <v>0</v>
      </c>
      <c r="H107" s="24">
        <v>0</v>
      </c>
      <c r="I107" s="24">
        <v>0</v>
      </c>
      <c r="L107" s="28" t="s">
        <v>22</v>
      </c>
    </row>
    <row r="108" spans="1:12" s="24" customFormat="1" ht="20" customHeight="1" x14ac:dyDescent="0.15">
      <c r="A108" s="26">
        <v>106</v>
      </c>
      <c r="B108" s="27">
        <v>884</v>
      </c>
      <c r="C108" s="28" t="s">
        <v>5751</v>
      </c>
      <c r="D108" s="24">
        <v>3</v>
      </c>
      <c r="E108" s="24">
        <v>26</v>
      </c>
      <c r="F108" s="28" t="s">
        <v>5695</v>
      </c>
      <c r="G108" s="24">
        <v>0</v>
      </c>
      <c r="H108" s="24">
        <v>0</v>
      </c>
      <c r="I108" s="24">
        <v>0</v>
      </c>
      <c r="L108" s="28" t="s">
        <v>22</v>
      </c>
    </row>
    <row r="109" spans="1:12" s="24" customFormat="1" ht="20" customHeight="1" x14ac:dyDescent="0.15">
      <c r="A109" s="26">
        <v>107</v>
      </c>
      <c r="B109" s="27">
        <v>345</v>
      </c>
      <c r="C109" s="28" t="s">
        <v>5752</v>
      </c>
      <c r="D109" s="24">
        <v>2</v>
      </c>
      <c r="E109" s="24">
        <v>25</v>
      </c>
      <c r="F109" s="28" t="s">
        <v>5705</v>
      </c>
      <c r="G109" s="24">
        <v>0</v>
      </c>
      <c r="H109" s="24">
        <v>0</v>
      </c>
      <c r="I109" s="24">
        <v>0</v>
      </c>
      <c r="L109" s="28" t="s">
        <v>22</v>
      </c>
    </row>
    <row r="110" spans="1:12" s="24" customFormat="1" ht="20" customHeight="1" x14ac:dyDescent="0.15">
      <c r="A110" s="26">
        <v>108</v>
      </c>
      <c r="B110" s="27">
        <v>727</v>
      </c>
      <c r="C110" s="28" t="s">
        <v>5753</v>
      </c>
      <c r="D110" s="24">
        <v>1</v>
      </c>
      <c r="E110" s="24">
        <v>13</v>
      </c>
      <c r="F110" s="28" t="s">
        <v>5754</v>
      </c>
      <c r="G110" s="24">
        <v>0</v>
      </c>
      <c r="H110" s="24">
        <v>0</v>
      </c>
      <c r="I110" s="24">
        <v>0</v>
      </c>
      <c r="L110" s="28" t="s">
        <v>22</v>
      </c>
    </row>
    <row r="111" spans="1:12" s="24" customFormat="1" ht="20" customHeight="1" x14ac:dyDescent="0.15">
      <c r="A111" s="26">
        <v>109</v>
      </c>
      <c r="B111" s="27">
        <v>1075</v>
      </c>
      <c r="C111" s="28" t="s">
        <v>5755</v>
      </c>
      <c r="D111" s="24">
        <v>3</v>
      </c>
      <c r="E111" s="24">
        <v>31</v>
      </c>
      <c r="F111" s="28" t="s">
        <v>5637</v>
      </c>
      <c r="G111" s="24">
        <v>0</v>
      </c>
      <c r="H111" s="24">
        <v>0</v>
      </c>
      <c r="I111" s="24">
        <v>0</v>
      </c>
      <c r="L111" s="28" t="s">
        <v>22</v>
      </c>
    </row>
    <row r="112" spans="1:12" s="24" customFormat="1" ht="20" customHeight="1" x14ac:dyDescent="0.15">
      <c r="A112" s="26">
        <v>110</v>
      </c>
      <c r="B112" s="27">
        <v>620</v>
      </c>
      <c r="C112" s="28" t="s">
        <v>5756</v>
      </c>
      <c r="D112" s="24">
        <v>-1</v>
      </c>
      <c r="E112" s="24">
        <v>-1</v>
      </c>
      <c r="F112" s="24">
        <v>5</v>
      </c>
      <c r="G112" s="24">
        <v>0</v>
      </c>
      <c r="H112" s="24">
        <v>0</v>
      </c>
      <c r="I112" s="24">
        <v>0</v>
      </c>
      <c r="L112" s="28" t="s">
        <v>22</v>
      </c>
    </row>
    <row r="113" spans="1:12" s="24" customFormat="1" ht="20" customHeight="1" x14ac:dyDescent="0.15">
      <c r="A113" s="26">
        <v>111</v>
      </c>
      <c r="B113" s="27">
        <v>304</v>
      </c>
      <c r="C113" s="28" t="s">
        <v>5757</v>
      </c>
      <c r="D113" s="24">
        <v>7</v>
      </c>
      <c r="E113" s="24">
        <v>90</v>
      </c>
      <c r="F113" s="28" t="s">
        <v>5664</v>
      </c>
      <c r="G113" s="24">
        <v>0</v>
      </c>
      <c r="H113" s="24">
        <v>0</v>
      </c>
      <c r="I113" s="24">
        <v>0</v>
      </c>
      <c r="L113" s="28" t="s">
        <v>22</v>
      </c>
    </row>
    <row r="114" spans="1:12" s="24" customFormat="1" ht="20" customHeight="1" x14ac:dyDescent="0.15">
      <c r="A114" s="26">
        <v>112</v>
      </c>
      <c r="B114" s="27">
        <v>905</v>
      </c>
      <c r="C114" s="28" t="s">
        <v>5758</v>
      </c>
      <c r="D114" s="24">
        <v>-1</v>
      </c>
      <c r="E114" s="24">
        <v>-1</v>
      </c>
      <c r="F114" s="24">
        <v>6</v>
      </c>
      <c r="G114" s="24">
        <v>0</v>
      </c>
      <c r="H114" s="24">
        <v>0</v>
      </c>
      <c r="I114" s="24">
        <v>0</v>
      </c>
      <c r="L114" s="28" t="s">
        <v>22</v>
      </c>
    </row>
    <row r="115" spans="1:12" s="24" customFormat="1" ht="20" customHeight="1" x14ac:dyDescent="0.15">
      <c r="A115" s="26">
        <v>113</v>
      </c>
      <c r="B115" s="27">
        <v>1315</v>
      </c>
      <c r="C115" s="28" t="s">
        <v>5759</v>
      </c>
      <c r="D115" s="24">
        <v>-1</v>
      </c>
      <c r="E115" s="24">
        <v>-1</v>
      </c>
      <c r="F115" s="24">
        <v>6</v>
      </c>
      <c r="G115" s="24">
        <v>0</v>
      </c>
      <c r="H115" s="24">
        <v>0</v>
      </c>
      <c r="I115" s="24">
        <v>0</v>
      </c>
      <c r="L115" s="28" t="s">
        <v>22</v>
      </c>
    </row>
    <row r="116" spans="1:12" s="24" customFormat="1" ht="20" customHeight="1" x14ac:dyDescent="0.15">
      <c r="A116" s="26">
        <v>114</v>
      </c>
      <c r="B116" s="27">
        <v>304</v>
      </c>
      <c r="C116" s="28" t="s">
        <v>5760</v>
      </c>
      <c r="D116" s="24">
        <v>3</v>
      </c>
      <c r="E116" s="24">
        <v>26</v>
      </c>
      <c r="F116" s="24">
        <v>5</v>
      </c>
      <c r="G116" s="24">
        <v>0</v>
      </c>
      <c r="H116" s="24">
        <v>0</v>
      </c>
      <c r="I116" s="24">
        <v>0</v>
      </c>
      <c r="L116" s="28" t="s">
        <v>22</v>
      </c>
    </row>
    <row r="117" spans="1:12" s="24" customFormat="1" ht="20" customHeight="1" x14ac:dyDescent="0.15">
      <c r="A117" s="26">
        <v>115</v>
      </c>
      <c r="B117" s="27">
        <v>179</v>
      </c>
      <c r="C117" s="28" t="s">
        <v>5761</v>
      </c>
      <c r="D117" s="24">
        <v>-1</v>
      </c>
      <c r="E117" s="24">
        <v>-1</v>
      </c>
      <c r="F117" s="28" t="s">
        <v>5664</v>
      </c>
      <c r="G117" s="24">
        <v>0</v>
      </c>
      <c r="H117" s="24">
        <v>0</v>
      </c>
      <c r="I117" s="24">
        <v>0</v>
      </c>
      <c r="L117" s="28" t="s">
        <v>22</v>
      </c>
    </row>
    <row r="118" spans="1:12" s="24" customFormat="1" ht="20" customHeight="1" x14ac:dyDescent="0.15">
      <c r="A118" s="26">
        <v>116</v>
      </c>
      <c r="B118" s="27">
        <v>179</v>
      </c>
      <c r="C118" s="28" t="s">
        <v>5762</v>
      </c>
      <c r="D118" s="24">
        <v>-1</v>
      </c>
      <c r="E118" s="24">
        <v>-1</v>
      </c>
      <c r="F118" s="24">
        <v>9</v>
      </c>
      <c r="G118" s="24">
        <v>0</v>
      </c>
      <c r="H118" s="24">
        <v>0</v>
      </c>
      <c r="I118" s="24">
        <v>0</v>
      </c>
      <c r="L118" s="28" t="s">
        <v>22</v>
      </c>
    </row>
    <row r="119" spans="1:12" s="24" customFormat="1" ht="20" customHeight="1" x14ac:dyDescent="0.15">
      <c r="A119" s="26">
        <v>117</v>
      </c>
      <c r="B119" s="27">
        <v>292</v>
      </c>
      <c r="C119" s="28" t="s">
        <v>5763</v>
      </c>
      <c r="D119" s="24">
        <v>-1</v>
      </c>
      <c r="E119" s="24">
        <v>-1</v>
      </c>
      <c r="F119" s="28" t="s">
        <v>5622</v>
      </c>
      <c r="G119" s="24">
        <v>0</v>
      </c>
      <c r="H119" s="24">
        <v>0</v>
      </c>
      <c r="I119" s="24">
        <v>0</v>
      </c>
      <c r="L119" s="28" t="s">
        <v>22</v>
      </c>
    </row>
    <row r="120" spans="1:12" s="24" customFormat="1" ht="20" customHeight="1" x14ac:dyDescent="0.15">
      <c r="A120" s="26">
        <v>118</v>
      </c>
      <c r="B120" s="27">
        <v>827</v>
      </c>
      <c r="C120" s="28" t="s">
        <v>5764</v>
      </c>
      <c r="D120" s="24">
        <v>-1</v>
      </c>
      <c r="E120" s="24">
        <v>-1</v>
      </c>
      <c r="F120" s="28" t="s">
        <v>5765</v>
      </c>
      <c r="G120" s="24">
        <v>0</v>
      </c>
      <c r="H120" s="24">
        <v>0</v>
      </c>
      <c r="I120" s="24">
        <v>0</v>
      </c>
      <c r="L120" s="28" t="s">
        <v>22</v>
      </c>
    </row>
    <row r="121" spans="1:12" s="24" customFormat="1" ht="20" customHeight="1" x14ac:dyDescent="0.15">
      <c r="A121" s="26">
        <v>119</v>
      </c>
      <c r="B121" s="27">
        <v>1019</v>
      </c>
      <c r="C121" s="28" t="s">
        <v>5766</v>
      </c>
      <c r="D121" s="24">
        <v>-1</v>
      </c>
      <c r="E121" s="24">
        <v>-1</v>
      </c>
      <c r="F121" s="28" t="s">
        <v>5767</v>
      </c>
      <c r="G121" s="24">
        <v>0</v>
      </c>
      <c r="H121" s="24">
        <v>0</v>
      </c>
      <c r="I121" s="24">
        <v>0</v>
      </c>
      <c r="L121" s="28" t="s">
        <v>22</v>
      </c>
    </row>
    <row r="122" spans="1:12" s="24" customFormat="1" ht="20" customHeight="1" x14ac:dyDescent="0.15">
      <c r="A122" s="26">
        <v>120</v>
      </c>
      <c r="B122" s="27">
        <v>1029</v>
      </c>
      <c r="C122" s="28" t="s">
        <v>5768</v>
      </c>
      <c r="D122" s="24">
        <v>-1</v>
      </c>
      <c r="E122" s="24">
        <v>-1</v>
      </c>
      <c r="F122" s="28" t="s">
        <v>5664</v>
      </c>
      <c r="G122" s="24">
        <v>0</v>
      </c>
      <c r="H122" s="24">
        <v>0</v>
      </c>
      <c r="I122" s="24">
        <v>0</v>
      </c>
      <c r="L122" s="28" t="s">
        <v>22</v>
      </c>
    </row>
    <row r="123" spans="1:12" s="24" customFormat="1" ht="20" customHeight="1" x14ac:dyDescent="0.15">
      <c r="A123" s="26">
        <v>121</v>
      </c>
      <c r="B123" s="27">
        <v>481</v>
      </c>
      <c r="C123" s="28" t="s">
        <v>5769</v>
      </c>
      <c r="D123" s="24">
        <v>1</v>
      </c>
      <c r="E123" s="24">
        <v>13</v>
      </c>
      <c r="F123" s="28" t="s">
        <v>5770</v>
      </c>
      <c r="G123" s="24">
        <v>0</v>
      </c>
      <c r="H123" s="24">
        <v>0</v>
      </c>
      <c r="I123" s="24">
        <v>0</v>
      </c>
      <c r="L123" s="28" t="s">
        <v>22</v>
      </c>
    </row>
    <row r="124" spans="1:12" s="24" customFormat="1" ht="20" customHeight="1" x14ac:dyDescent="0.15">
      <c r="A124" s="26">
        <v>122</v>
      </c>
      <c r="B124" s="27">
        <v>130</v>
      </c>
      <c r="C124" s="28" t="s">
        <v>5771</v>
      </c>
      <c r="D124" s="24">
        <v>-1</v>
      </c>
      <c r="E124" s="24">
        <v>-1</v>
      </c>
      <c r="F124" s="28" t="s">
        <v>5772</v>
      </c>
      <c r="G124" s="24">
        <v>0</v>
      </c>
      <c r="H124" s="24">
        <v>0</v>
      </c>
      <c r="I124" s="24">
        <v>0</v>
      </c>
      <c r="L124" s="28" t="s">
        <v>22</v>
      </c>
    </row>
    <row r="125" spans="1:12" s="24" customFormat="1" ht="20" customHeight="1" x14ac:dyDescent="0.15">
      <c r="A125" s="26">
        <v>123</v>
      </c>
      <c r="B125" s="27">
        <v>1064</v>
      </c>
      <c r="C125" s="28" t="s">
        <v>5773</v>
      </c>
      <c r="D125" s="24">
        <v>3</v>
      </c>
      <c r="E125" s="24">
        <v>26</v>
      </c>
      <c r="F125" s="24">
        <v>0</v>
      </c>
      <c r="G125" s="24">
        <v>0</v>
      </c>
      <c r="H125" s="24">
        <v>0</v>
      </c>
      <c r="I125" s="24">
        <v>0</v>
      </c>
      <c r="L125" s="28" t="s">
        <v>22</v>
      </c>
    </row>
    <row r="126" spans="1:12" s="24" customFormat="1" ht="68" customHeight="1" x14ac:dyDescent="0.15">
      <c r="A126" s="26">
        <v>124</v>
      </c>
      <c r="B126" s="27">
        <v>441</v>
      </c>
      <c r="C126" s="28" t="s">
        <v>5774</v>
      </c>
      <c r="D126" s="24">
        <v>3</v>
      </c>
      <c r="E126" s="24">
        <v>38</v>
      </c>
      <c r="F126" s="28" t="s">
        <v>5658</v>
      </c>
      <c r="G126" s="24">
        <v>0</v>
      </c>
      <c r="H126" s="24">
        <v>0</v>
      </c>
      <c r="I126" s="24">
        <v>0</v>
      </c>
      <c r="K126" s="29" t="s">
        <v>5775</v>
      </c>
      <c r="L126" s="28" t="s">
        <v>22</v>
      </c>
    </row>
    <row r="127" spans="1:12" s="24" customFormat="1" ht="20" customHeight="1" x14ac:dyDescent="0.15">
      <c r="A127" s="26">
        <v>125</v>
      </c>
      <c r="B127" s="27">
        <v>369</v>
      </c>
      <c r="C127" s="28" t="s">
        <v>5776</v>
      </c>
      <c r="D127" s="24">
        <v>3</v>
      </c>
      <c r="E127" s="24">
        <v>26</v>
      </c>
      <c r="F127" s="24">
        <v>0</v>
      </c>
      <c r="G127" s="24">
        <v>0</v>
      </c>
      <c r="H127" s="24">
        <v>0</v>
      </c>
      <c r="I127" s="24">
        <v>0</v>
      </c>
      <c r="L127" s="28" t="s">
        <v>22</v>
      </c>
    </row>
    <row r="128" spans="1:12" s="24" customFormat="1" ht="20" customHeight="1" x14ac:dyDescent="0.15">
      <c r="A128" s="26">
        <v>126</v>
      </c>
      <c r="B128" s="27">
        <v>584</v>
      </c>
      <c r="C128" s="28" t="s">
        <v>5777</v>
      </c>
      <c r="D128" s="24">
        <v>7</v>
      </c>
      <c r="E128" s="24">
        <v>90</v>
      </c>
      <c r="F128" s="28" t="s">
        <v>5778</v>
      </c>
      <c r="G128" s="24">
        <v>0</v>
      </c>
      <c r="H128" s="24">
        <v>0</v>
      </c>
      <c r="I128" s="24">
        <v>0</v>
      </c>
      <c r="K128" s="28" t="s">
        <v>5779</v>
      </c>
      <c r="L128" s="28" t="s">
        <v>22</v>
      </c>
    </row>
    <row r="129" spans="1:13" s="24" customFormat="1" ht="20" customHeight="1" x14ac:dyDescent="0.15">
      <c r="A129" s="26">
        <v>127</v>
      </c>
      <c r="B129" s="27">
        <v>623</v>
      </c>
      <c r="C129" s="28" t="s">
        <v>5780</v>
      </c>
      <c r="D129" s="24">
        <v>2</v>
      </c>
      <c r="E129" s="24">
        <v>25</v>
      </c>
      <c r="F129" s="24">
        <v>0</v>
      </c>
      <c r="G129" s="24">
        <v>0</v>
      </c>
      <c r="H129" s="24">
        <v>0</v>
      </c>
      <c r="I129" s="24">
        <v>0</v>
      </c>
      <c r="L129" s="28" t="s">
        <v>22</v>
      </c>
    </row>
    <row r="130" spans="1:13" s="24" customFormat="1" ht="68" customHeight="1" x14ac:dyDescent="0.15">
      <c r="A130" s="26">
        <v>128</v>
      </c>
      <c r="B130" s="27">
        <v>397</v>
      </c>
      <c r="C130" s="28" t="s">
        <v>5781</v>
      </c>
      <c r="D130" s="24">
        <v>1</v>
      </c>
      <c r="E130" s="24">
        <v>10</v>
      </c>
      <c r="F130" s="28" t="s">
        <v>5615</v>
      </c>
      <c r="G130" s="24">
        <v>0</v>
      </c>
      <c r="H130" s="24">
        <v>0</v>
      </c>
      <c r="I130" s="24">
        <v>0</v>
      </c>
      <c r="K130" s="29" t="s">
        <v>5782</v>
      </c>
      <c r="L130" s="28" t="s">
        <v>22</v>
      </c>
    </row>
    <row r="131" spans="1:13" s="24" customFormat="1" ht="44" customHeight="1" x14ac:dyDescent="0.15">
      <c r="A131" s="26">
        <v>129</v>
      </c>
      <c r="B131" s="27">
        <v>441</v>
      </c>
      <c r="C131" s="28" t="s">
        <v>5783</v>
      </c>
      <c r="D131" s="24">
        <v>3</v>
      </c>
      <c r="E131" s="24">
        <v>33</v>
      </c>
      <c r="F131" s="28" t="s">
        <v>5784</v>
      </c>
      <c r="G131" s="24">
        <v>0</v>
      </c>
      <c r="H131" s="24">
        <v>0</v>
      </c>
      <c r="I131" s="24">
        <v>0</v>
      </c>
      <c r="K131" s="29" t="s">
        <v>5785</v>
      </c>
      <c r="L131" s="24">
        <v>0</v>
      </c>
      <c r="M131" s="28" t="s">
        <v>22</v>
      </c>
    </row>
    <row r="132" spans="1:13" s="24" customFormat="1" ht="20" customHeight="1" x14ac:dyDescent="0.15">
      <c r="A132" s="26">
        <v>130</v>
      </c>
      <c r="B132" s="27">
        <v>562</v>
      </c>
      <c r="C132" s="28" t="s">
        <v>5786</v>
      </c>
      <c r="D132" s="24">
        <v>7</v>
      </c>
      <c r="E132" s="24">
        <v>90</v>
      </c>
      <c r="F132" s="28" t="s">
        <v>5787</v>
      </c>
      <c r="G132" s="24">
        <v>0</v>
      </c>
      <c r="H132" s="24">
        <v>0</v>
      </c>
      <c r="I132" s="24">
        <v>0</v>
      </c>
      <c r="L132" s="28" t="s">
        <v>22</v>
      </c>
    </row>
    <row r="133" spans="1:13" s="24" customFormat="1" ht="20" customHeight="1" x14ac:dyDescent="0.15">
      <c r="A133" s="26">
        <v>131</v>
      </c>
      <c r="B133" s="27">
        <v>189</v>
      </c>
      <c r="C133" s="28" t="s">
        <v>5788</v>
      </c>
      <c r="D133" s="24">
        <v>-1</v>
      </c>
      <c r="E133" s="24">
        <v>-1</v>
      </c>
      <c r="F133" s="28" t="s">
        <v>5721</v>
      </c>
      <c r="G133" s="24">
        <v>0</v>
      </c>
      <c r="H133" s="24">
        <v>0</v>
      </c>
      <c r="I133" s="24">
        <v>0</v>
      </c>
      <c r="L133" s="28" t="s">
        <v>22</v>
      </c>
    </row>
    <row r="134" spans="1:13" s="24" customFormat="1" ht="20" customHeight="1" x14ac:dyDescent="0.15">
      <c r="A134" s="26">
        <v>132</v>
      </c>
      <c r="B134" s="27">
        <v>130</v>
      </c>
      <c r="C134" s="28" t="s">
        <v>5789</v>
      </c>
      <c r="D134" s="24">
        <v>-1</v>
      </c>
      <c r="E134" s="24">
        <v>-1</v>
      </c>
      <c r="F134" s="28" t="s">
        <v>5790</v>
      </c>
      <c r="G134" s="24">
        <v>0</v>
      </c>
      <c r="H134" s="24">
        <v>0</v>
      </c>
      <c r="I134" s="24">
        <v>0</v>
      </c>
      <c r="L134" s="28" t="s">
        <v>22</v>
      </c>
    </row>
    <row r="135" spans="1:13" s="24" customFormat="1" ht="20" customHeight="1" x14ac:dyDescent="0.15">
      <c r="A135" s="26">
        <v>133</v>
      </c>
      <c r="B135" s="27">
        <v>562</v>
      </c>
      <c r="C135" s="28" t="s">
        <v>5791</v>
      </c>
      <c r="D135" s="24">
        <v>-1</v>
      </c>
      <c r="E135" s="24">
        <v>-1</v>
      </c>
      <c r="F135" s="24">
        <v>9</v>
      </c>
      <c r="G135" s="24">
        <v>0</v>
      </c>
      <c r="H135" s="24">
        <v>0</v>
      </c>
      <c r="I135" s="24">
        <v>0</v>
      </c>
      <c r="L135" s="28" t="s">
        <v>22</v>
      </c>
    </row>
    <row r="136" spans="1:13" s="24" customFormat="1" ht="20" customHeight="1" x14ac:dyDescent="0.15">
      <c r="A136" s="26">
        <v>134</v>
      </c>
      <c r="B136" s="27">
        <v>622</v>
      </c>
      <c r="C136" s="28" t="s">
        <v>5792</v>
      </c>
      <c r="D136" s="24">
        <v>3</v>
      </c>
      <c r="E136" s="24">
        <v>32</v>
      </c>
      <c r="F136" s="24">
        <v>7</v>
      </c>
      <c r="G136" s="24">
        <v>0</v>
      </c>
      <c r="H136" s="24">
        <v>0</v>
      </c>
      <c r="I136" s="24">
        <v>0</v>
      </c>
      <c r="L136" s="28" t="s">
        <v>22</v>
      </c>
    </row>
    <row r="137" spans="1:13" s="24" customFormat="1" ht="20" customHeight="1" x14ac:dyDescent="0.15">
      <c r="A137" s="26">
        <v>135</v>
      </c>
      <c r="B137" s="27">
        <v>562</v>
      </c>
      <c r="C137" s="28" t="s">
        <v>5793</v>
      </c>
      <c r="D137" s="24">
        <v>3</v>
      </c>
      <c r="E137" s="24">
        <v>33</v>
      </c>
      <c r="F137" s="24">
        <v>0</v>
      </c>
      <c r="G137" s="24">
        <v>0</v>
      </c>
      <c r="H137" s="24">
        <v>0</v>
      </c>
      <c r="I137" s="24">
        <v>0</v>
      </c>
      <c r="L137" s="28" t="s">
        <v>22</v>
      </c>
    </row>
    <row r="138" spans="1:13" s="24" customFormat="1" ht="20" customHeight="1" x14ac:dyDescent="0.15">
      <c r="A138" s="26">
        <v>136</v>
      </c>
      <c r="B138" s="27">
        <v>1175</v>
      </c>
      <c r="C138" s="28" t="s">
        <v>5794</v>
      </c>
      <c r="D138" s="24">
        <v>3</v>
      </c>
      <c r="E138" s="24">
        <v>26</v>
      </c>
      <c r="F138" s="24">
        <v>0</v>
      </c>
      <c r="G138" s="24">
        <v>0</v>
      </c>
      <c r="H138" s="24">
        <v>0</v>
      </c>
      <c r="I138" s="24">
        <v>0</v>
      </c>
      <c r="L138" s="28" t="s">
        <v>22</v>
      </c>
    </row>
    <row r="139" spans="1:13" s="24" customFormat="1" ht="20" customHeight="1" x14ac:dyDescent="0.15">
      <c r="A139" s="26">
        <v>137</v>
      </c>
      <c r="B139" s="27">
        <v>236</v>
      </c>
      <c r="C139" s="28" t="s">
        <v>5795</v>
      </c>
      <c r="D139" s="24">
        <v>-1</v>
      </c>
      <c r="E139" s="24">
        <v>-1</v>
      </c>
      <c r="F139" s="28" t="s">
        <v>5796</v>
      </c>
      <c r="G139" s="24">
        <v>0</v>
      </c>
      <c r="H139" s="24">
        <v>0</v>
      </c>
      <c r="I139" s="24">
        <v>0</v>
      </c>
      <c r="L139" s="28" t="s">
        <v>22</v>
      </c>
    </row>
    <row r="140" spans="1:13" s="24" customFormat="1" ht="68" customHeight="1" x14ac:dyDescent="0.15">
      <c r="A140" s="26">
        <v>138</v>
      </c>
      <c r="B140" s="27">
        <v>935</v>
      </c>
      <c r="C140" s="28" t="s">
        <v>5797</v>
      </c>
      <c r="D140" s="24">
        <v>3</v>
      </c>
      <c r="E140" s="24">
        <v>33</v>
      </c>
      <c r="F140" s="28" t="s">
        <v>5721</v>
      </c>
      <c r="G140" s="24">
        <v>0</v>
      </c>
      <c r="H140" s="24">
        <v>0</v>
      </c>
      <c r="I140" s="24">
        <v>0</v>
      </c>
      <c r="K140" s="29" t="s">
        <v>5798</v>
      </c>
      <c r="L140" s="28" t="s">
        <v>22</v>
      </c>
    </row>
    <row r="141" spans="1:13" s="24" customFormat="1" ht="20" customHeight="1" x14ac:dyDescent="0.15">
      <c r="A141" s="26">
        <v>139</v>
      </c>
      <c r="B141" s="27">
        <v>335</v>
      </c>
      <c r="C141" s="28" t="s">
        <v>5799</v>
      </c>
      <c r="D141" s="24">
        <v>-1</v>
      </c>
      <c r="E141" s="24">
        <v>-1</v>
      </c>
      <c r="F141" s="24">
        <v>0</v>
      </c>
      <c r="G141" s="24">
        <v>0</v>
      </c>
      <c r="H141" s="24">
        <v>0</v>
      </c>
      <c r="I141" s="24">
        <v>0</v>
      </c>
      <c r="L141" s="28" t="s">
        <v>22</v>
      </c>
    </row>
    <row r="142" spans="1:13" s="24" customFormat="1" ht="20" customHeight="1" x14ac:dyDescent="0.15">
      <c r="A142" s="26">
        <v>140</v>
      </c>
      <c r="B142" s="27">
        <v>671</v>
      </c>
      <c r="C142" s="28" t="s">
        <v>5800</v>
      </c>
      <c r="D142" s="24">
        <v>-1</v>
      </c>
      <c r="E142" s="24">
        <v>-1</v>
      </c>
      <c r="F142" s="24">
        <v>5</v>
      </c>
      <c r="G142" s="24">
        <v>0</v>
      </c>
      <c r="H142" s="24">
        <v>0</v>
      </c>
      <c r="I142" s="24">
        <v>0</v>
      </c>
      <c r="L142" s="28" t="s">
        <v>22</v>
      </c>
    </row>
    <row r="143" spans="1:13" s="24" customFormat="1" ht="20" customHeight="1" x14ac:dyDescent="0.15">
      <c r="A143" s="26">
        <v>141</v>
      </c>
      <c r="B143" s="27">
        <v>255</v>
      </c>
      <c r="C143" s="28" t="s">
        <v>5801</v>
      </c>
      <c r="D143" s="24">
        <v>-1</v>
      </c>
      <c r="E143" s="24">
        <v>-1</v>
      </c>
      <c r="F143" s="24">
        <v>0</v>
      </c>
      <c r="G143" s="24">
        <v>0</v>
      </c>
      <c r="H143" s="24">
        <v>0</v>
      </c>
      <c r="I143" s="24">
        <v>0</v>
      </c>
      <c r="L143" s="28" t="s">
        <v>22</v>
      </c>
    </row>
    <row r="144" spans="1:13" s="24" customFormat="1" ht="20" customHeight="1" x14ac:dyDescent="0.15">
      <c r="A144" s="26">
        <v>142</v>
      </c>
      <c r="B144" s="27">
        <v>447</v>
      </c>
      <c r="C144" s="28" t="s">
        <v>5802</v>
      </c>
      <c r="D144" s="24">
        <v>3</v>
      </c>
      <c r="E144" s="24">
        <v>26</v>
      </c>
      <c r="F144" s="24">
        <v>0</v>
      </c>
      <c r="G144" s="24">
        <v>0</v>
      </c>
      <c r="H144" s="24">
        <v>0</v>
      </c>
      <c r="I144" s="24">
        <v>0</v>
      </c>
      <c r="L144" s="28" t="s">
        <v>22</v>
      </c>
    </row>
    <row r="145" spans="1:12" s="24" customFormat="1" ht="20" customHeight="1" x14ac:dyDescent="0.15">
      <c r="A145" s="26">
        <v>143</v>
      </c>
      <c r="B145" s="27">
        <v>447</v>
      </c>
      <c r="C145" s="28" t="s">
        <v>5803</v>
      </c>
      <c r="D145" s="24">
        <v>3</v>
      </c>
      <c r="E145" s="24">
        <v>26</v>
      </c>
      <c r="F145" s="28" t="s">
        <v>5804</v>
      </c>
      <c r="G145" s="24">
        <v>0</v>
      </c>
      <c r="H145" s="24">
        <v>0</v>
      </c>
      <c r="I145" s="24">
        <v>0</v>
      </c>
      <c r="L145" s="28" t="s">
        <v>22</v>
      </c>
    </row>
    <row r="146" spans="1:12" s="24" customFormat="1" ht="20" customHeight="1" x14ac:dyDescent="0.15">
      <c r="A146" s="26">
        <v>144</v>
      </c>
      <c r="B146" s="27">
        <v>447</v>
      </c>
      <c r="C146" s="28" t="s">
        <v>5805</v>
      </c>
      <c r="D146" s="24">
        <v>3</v>
      </c>
      <c r="E146" s="24">
        <v>38</v>
      </c>
      <c r="F146" s="28" t="s">
        <v>5625</v>
      </c>
      <c r="G146" s="24">
        <v>0</v>
      </c>
      <c r="H146" s="24">
        <v>0</v>
      </c>
      <c r="I146" s="24">
        <v>0</v>
      </c>
      <c r="L146" s="28" t="s">
        <v>22</v>
      </c>
    </row>
    <row r="147" spans="1:12" s="24" customFormat="1" ht="20" customHeight="1" x14ac:dyDescent="0.15">
      <c r="A147" s="26">
        <v>145</v>
      </c>
      <c r="B147" s="27">
        <v>447</v>
      </c>
      <c r="C147" s="28" t="s">
        <v>5806</v>
      </c>
      <c r="D147" s="24">
        <v>-1</v>
      </c>
      <c r="E147" s="24">
        <v>-1</v>
      </c>
      <c r="F147" s="28" t="s">
        <v>5625</v>
      </c>
      <c r="G147" s="24">
        <v>0</v>
      </c>
      <c r="H147" s="24">
        <v>0</v>
      </c>
      <c r="I147" s="24">
        <v>0</v>
      </c>
      <c r="L147" s="28" t="s">
        <v>22</v>
      </c>
    </row>
    <row r="148" spans="1:12" s="24" customFormat="1" ht="20" customHeight="1" x14ac:dyDescent="0.15">
      <c r="A148" s="26">
        <v>146</v>
      </c>
      <c r="B148" s="27">
        <v>1392</v>
      </c>
      <c r="C148" s="28" t="s">
        <v>5807</v>
      </c>
      <c r="D148" s="24">
        <v>8</v>
      </c>
      <c r="E148" s="24">
        <v>95</v>
      </c>
      <c r="F148" s="24">
        <v>7</v>
      </c>
      <c r="G148" s="24">
        <v>0</v>
      </c>
      <c r="H148" s="24">
        <v>0</v>
      </c>
      <c r="I148" s="24">
        <v>0</v>
      </c>
      <c r="L148" s="28" t="s">
        <v>22</v>
      </c>
    </row>
    <row r="149" spans="1:12" s="24" customFormat="1" ht="20" customHeight="1" x14ac:dyDescent="0.15">
      <c r="A149" s="26">
        <v>147</v>
      </c>
      <c r="B149" s="27">
        <v>1151</v>
      </c>
      <c r="C149" s="28" t="s">
        <v>5808</v>
      </c>
      <c r="D149" s="24">
        <v>3</v>
      </c>
      <c r="E149" s="24">
        <v>38</v>
      </c>
      <c r="F149" s="24">
        <v>0</v>
      </c>
      <c r="G149" s="24">
        <v>0</v>
      </c>
      <c r="H149" s="24">
        <v>0</v>
      </c>
      <c r="I149" s="24">
        <v>0</v>
      </c>
      <c r="L149" s="28" t="s">
        <v>22</v>
      </c>
    </row>
    <row r="150" spans="1:12" s="24" customFormat="1" ht="20" customHeight="1" x14ac:dyDescent="0.15">
      <c r="A150" s="26">
        <v>148</v>
      </c>
      <c r="B150" s="27">
        <v>441</v>
      </c>
      <c r="C150" s="28" t="s">
        <v>5809</v>
      </c>
      <c r="D150" s="24">
        <v>-1</v>
      </c>
      <c r="E150" s="24">
        <v>-1</v>
      </c>
      <c r="F150" s="28" t="s">
        <v>5641</v>
      </c>
      <c r="G150" s="24">
        <v>0</v>
      </c>
      <c r="H150" s="24">
        <v>0</v>
      </c>
      <c r="I150" s="24">
        <v>0</v>
      </c>
      <c r="L150" s="28" t="s">
        <v>22</v>
      </c>
    </row>
    <row r="151" spans="1:12" s="24" customFormat="1" ht="20" customHeight="1" x14ac:dyDescent="0.15">
      <c r="A151" s="26">
        <v>149</v>
      </c>
      <c r="B151" s="27">
        <v>1151</v>
      </c>
      <c r="C151" s="28" t="s">
        <v>5810</v>
      </c>
      <c r="D151" s="24">
        <v>3</v>
      </c>
      <c r="E151" s="24">
        <v>42</v>
      </c>
      <c r="F151" s="24">
        <v>0</v>
      </c>
      <c r="G151" s="24">
        <v>0</v>
      </c>
      <c r="H151" s="24">
        <v>0</v>
      </c>
      <c r="I151" s="24">
        <v>0</v>
      </c>
      <c r="L151" s="28" t="s">
        <v>22</v>
      </c>
    </row>
    <row r="152" spans="1:12" s="24" customFormat="1" ht="20" customHeight="1" x14ac:dyDescent="0.15">
      <c r="A152" s="26">
        <v>150</v>
      </c>
      <c r="B152" s="27">
        <v>1264</v>
      </c>
      <c r="C152" s="28" t="s">
        <v>5811</v>
      </c>
      <c r="D152" s="24">
        <v>2</v>
      </c>
      <c r="E152" s="24">
        <v>25</v>
      </c>
      <c r="F152" s="24">
        <v>0</v>
      </c>
      <c r="G152" s="24">
        <v>0</v>
      </c>
      <c r="H152" s="24">
        <v>0</v>
      </c>
      <c r="I152" s="24">
        <v>0</v>
      </c>
      <c r="L152" s="28" t="s">
        <v>22</v>
      </c>
    </row>
    <row r="153" spans="1:12" s="24" customFormat="1" ht="20" customHeight="1" x14ac:dyDescent="0.15">
      <c r="A153" s="26">
        <v>151</v>
      </c>
      <c r="B153" s="27">
        <v>62</v>
      </c>
      <c r="C153" s="28" t="s">
        <v>5812</v>
      </c>
      <c r="D153" s="24">
        <v>-1</v>
      </c>
      <c r="E153" s="24">
        <v>-1</v>
      </c>
      <c r="F153" s="28" t="s">
        <v>5813</v>
      </c>
      <c r="G153" s="24">
        <v>0</v>
      </c>
      <c r="H153" s="24">
        <v>0</v>
      </c>
      <c r="I153" s="24">
        <v>0</v>
      </c>
      <c r="L153" s="28" t="s">
        <v>22</v>
      </c>
    </row>
    <row r="154" spans="1:12" s="24" customFormat="1" ht="20" customHeight="1" x14ac:dyDescent="0.15">
      <c r="A154" s="26">
        <v>152</v>
      </c>
      <c r="B154" s="27">
        <v>919</v>
      </c>
      <c r="C154" s="28" t="s">
        <v>5814</v>
      </c>
      <c r="D154" s="24">
        <v>1</v>
      </c>
      <c r="E154" s="24">
        <v>13</v>
      </c>
      <c r="F154" s="28" t="s">
        <v>5815</v>
      </c>
      <c r="G154" s="24">
        <v>0</v>
      </c>
      <c r="H154" s="24">
        <v>0</v>
      </c>
      <c r="I154" s="24">
        <v>0</v>
      </c>
      <c r="L154" s="28" t="s">
        <v>22</v>
      </c>
    </row>
    <row r="155" spans="1:12" s="24" customFormat="1" ht="20" customHeight="1" x14ac:dyDescent="0.15">
      <c r="A155" s="26">
        <v>153</v>
      </c>
      <c r="B155" s="27">
        <v>160</v>
      </c>
      <c r="C155" s="28" t="s">
        <v>5816</v>
      </c>
      <c r="D155" s="24">
        <v>1</v>
      </c>
      <c r="E155" s="24">
        <v>2</v>
      </c>
      <c r="F155" s="28" t="s">
        <v>5721</v>
      </c>
      <c r="G155" s="24">
        <v>0</v>
      </c>
      <c r="H155" s="24">
        <v>0</v>
      </c>
      <c r="I155" s="24">
        <v>0</v>
      </c>
      <c r="L155" s="28" t="s">
        <v>22</v>
      </c>
    </row>
    <row r="156" spans="1:12" s="24" customFormat="1" ht="20" customHeight="1" x14ac:dyDescent="0.15">
      <c r="A156" s="26">
        <v>154</v>
      </c>
      <c r="B156" s="27">
        <v>742</v>
      </c>
      <c r="C156" s="28" t="s">
        <v>5817</v>
      </c>
      <c r="D156" s="24">
        <v>-1</v>
      </c>
      <c r="E156" s="24">
        <v>-1</v>
      </c>
      <c r="F156" s="28" t="s">
        <v>5664</v>
      </c>
      <c r="G156" s="24">
        <v>0</v>
      </c>
      <c r="H156" s="24">
        <v>0</v>
      </c>
      <c r="I156" s="24">
        <v>0</v>
      </c>
      <c r="L156" s="28" t="s">
        <v>22</v>
      </c>
    </row>
    <row r="157" spans="1:12" s="24" customFormat="1" ht="20" customHeight="1" x14ac:dyDescent="0.15">
      <c r="A157" s="26">
        <v>155</v>
      </c>
      <c r="B157" s="27">
        <v>433</v>
      </c>
      <c r="C157" s="28" t="s">
        <v>5818</v>
      </c>
      <c r="D157" s="24">
        <v>-1</v>
      </c>
      <c r="E157" s="24">
        <v>-1</v>
      </c>
      <c r="F157" s="24">
        <v>5</v>
      </c>
      <c r="G157" s="24">
        <v>0</v>
      </c>
      <c r="H157" s="24">
        <v>0</v>
      </c>
      <c r="I157" s="24">
        <v>0</v>
      </c>
      <c r="L157" s="28" t="s">
        <v>22</v>
      </c>
    </row>
    <row r="158" spans="1:12" s="24" customFormat="1" ht="20" customHeight="1" x14ac:dyDescent="0.15">
      <c r="A158" s="26">
        <v>156</v>
      </c>
      <c r="B158" s="27">
        <v>432</v>
      </c>
      <c r="C158" s="28" t="s">
        <v>5819</v>
      </c>
      <c r="D158" s="24">
        <v>-1</v>
      </c>
      <c r="E158" s="24">
        <v>-1</v>
      </c>
      <c r="F158" s="28" t="s">
        <v>5820</v>
      </c>
      <c r="G158" s="24">
        <v>0</v>
      </c>
      <c r="H158" s="24">
        <v>0</v>
      </c>
      <c r="I158" s="24">
        <v>0</v>
      </c>
      <c r="L158" s="28" t="s">
        <v>22</v>
      </c>
    </row>
    <row r="159" spans="1:12" s="24" customFormat="1" ht="20" customHeight="1" x14ac:dyDescent="0.15">
      <c r="A159" s="26">
        <v>157</v>
      </c>
      <c r="B159" s="27">
        <v>723</v>
      </c>
      <c r="C159" s="28" t="s">
        <v>5821</v>
      </c>
      <c r="D159" s="24">
        <v>1</v>
      </c>
      <c r="E159" s="24">
        <v>13</v>
      </c>
      <c r="F159" s="24">
        <v>7</v>
      </c>
      <c r="G159" s="24">
        <v>0</v>
      </c>
      <c r="H159" s="24">
        <v>0</v>
      </c>
      <c r="I159" s="24">
        <v>0</v>
      </c>
      <c r="K159" s="28" t="s">
        <v>5822</v>
      </c>
      <c r="L159" s="28" t="s">
        <v>22</v>
      </c>
    </row>
    <row r="160" spans="1:12" s="24" customFormat="1" ht="20" customHeight="1" x14ac:dyDescent="0.15">
      <c r="A160" s="26">
        <v>158</v>
      </c>
      <c r="B160" s="27">
        <v>300</v>
      </c>
      <c r="C160" s="28" t="s">
        <v>5823</v>
      </c>
      <c r="D160" s="24">
        <v>-1</v>
      </c>
      <c r="E160" s="24">
        <v>-1</v>
      </c>
      <c r="F160" s="24">
        <v>9</v>
      </c>
      <c r="G160" s="24">
        <v>0</v>
      </c>
      <c r="H160" s="24">
        <v>0</v>
      </c>
      <c r="I160" s="24">
        <v>0</v>
      </c>
      <c r="L160" s="28" t="s">
        <v>22</v>
      </c>
    </row>
    <row r="161" spans="1:12" s="24" customFormat="1" ht="20" customHeight="1" x14ac:dyDescent="0.15">
      <c r="A161" s="26">
        <v>159</v>
      </c>
      <c r="B161" s="27">
        <v>432</v>
      </c>
      <c r="C161" s="28" t="s">
        <v>5824</v>
      </c>
      <c r="D161" s="24">
        <v>-1</v>
      </c>
      <c r="E161" s="24">
        <v>-1</v>
      </c>
      <c r="F161" s="24">
        <v>7</v>
      </c>
      <c r="G161" s="24">
        <v>0</v>
      </c>
      <c r="H161" s="24">
        <v>0</v>
      </c>
      <c r="I161" s="24">
        <v>0</v>
      </c>
      <c r="L161" s="28" t="s">
        <v>22</v>
      </c>
    </row>
    <row r="162" spans="1:12" s="24" customFormat="1" ht="20" customHeight="1" x14ac:dyDescent="0.15">
      <c r="A162" s="26">
        <v>160</v>
      </c>
      <c r="B162" s="27">
        <v>869</v>
      </c>
      <c r="C162" s="28" t="s">
        <v>5825</v>
      </c>
      <c r="D162" s="24">
        <v>-1</v>
      </c>
      <c r="E162" s="24">
        <v>-1</v>
      </c>
      <c r="F162" s="24">
        <v>0</v>
      </c>
      <c r="G162" s="24">
        <v>0</v>
      </c>
      <c r="H162" s="24">
        <v>0</v>
      </c>
      <c r="I162" s="24">
        <v>0</v>
      </c>
      <c r="L162" s="28" t="s">
        <v>22</v>
      </c>
    </row>
    <row r="163" spans="1:12" s="24" customFormat="1" ht="20" customHeight="1" x14ac:dyDescent="0.15">
      <c r="A163" s="26">
        <v>161</v>
      </c>
      <c r="B163" s="27">
        <v>869</v>
      </c>
      <c r="C163" s="28" t="s">
        <v>5826</v>
      </c>
      <c r="D163" s="24">
        <v>8</v>
      </c>
      <c r="E163" s="24">
        <v>95</v>
      </c>
      <c r="F163" s="24">
        <v>0</v>
      </c>
      <c r="G163" s="24">
        <v>0</v>
      </c>
      <c r="H163" s="24">
        <v>0</v>
      </c>
      <c r="I163" s="24">
        <v>0</v>
      </c>
      <c r="L163" s="28" t="s">
        <v>22</v>
      </c>
    </row>
    <row r="164" spans="1:12" s="24" customFormat="1" ht="20" customHeight="1" x14ac:dyDescent="0.15">
      <c r="A164" s="26">
        <v>162</v>
      </c>
      <c r="B164" s="27">
        <v>1084</v>
      </c>
      <c r="C164" s="28" t="s">
        <v>5827</v>
      </c>
      <c r="D164" s="24">
        <v>3</v>
      </c>
      <c r="E164" s="24">
        <v>33</v>
      </c>
      <c r="F164" s="28" t="s">
        <v>5828</v>
      </c>
      <c r="G164" s="24">
        <v>0</v>
      </c>
      <c r="H164" s="24">
        <v>0</v>
      </c>
      <c r="I164" s="24">
        <v>0</v>
      </c>
      <c r="L164" s="28" t="s">
        <v>22</v>
      </c>
    </row>
    <row r="165" spans="1:12" s="24" customFormat="1" ht="20" customHeight="1" x14ac:dyDescent="0.15">
      <c r="A165" s="26">
        <v>163</v>
      </c>
      <c r="B165" s="27">
        <v>192</v>
      </c>
      <c r="C165" s="28" t="s">
        <v>5829</v>
      </c>
      <c r="D165" s="24">
        <v>-1</v>
      </c>
      <c r="E165" s="24">
        <v>-1</v>
      </c>
      <c r="F165" s="24">
        <v>8</v>
      </c>
      <c r="G165" s="24">
        <v>0</v>
      </c>
      <c r="H165" s="24">
        <v>0</v>
      </c>
      <c r="I165" s="24">
        <v>0</v>
      </c>
      <c r="L165" s="28" t="s">
        <v>22</v>
      </c>
    </row>
    <row r="166" spans="1:12" s="24" customFormat="1" ht="20" customHeight="1" x14ac:dyDescent="0.15">
      <c r="A166" s="26">
        <v>164</v>
      </c>
      <c r="B166" s="27">
        <v>595</v>
      </c>
      <c r="C166" s="28" t="s">
        <v>5830</v>
      </c>
      <c r="D166" s="24">
        <v>3</v>
      </c>
      <c r="E166" s="24">
        <v>31</v>
      </c>
      <c r="F166" s="28" t="s">
        <v>5695</v>
      </c>
      <c r="G166" s="24">
        <v>0</v>
      </c>
      <c r="H166" s="24">
        <v>0</v>
      </c>
      <c r="I166" s="24">
        <v>0</v>
      </c>
      <c r="L166" s="28" t="s">
        <v>22</v>
      </c>
    </row>
    <row r="167" spans="1:12" s="24" customFormat="1" ht="20" customHeight="1" x14ac:dyDescent="0.15">
      <c r="A167" s="26">
        <v>165</v>
      </c>
      <c r="B167" s="27">
        <v>595</v>
      </c>
      <c r="C167" s="28" t="s">
        <v>5831</v>
      </c>
      <c r="D167" s="24">
        <v>3</v>
      </c>
      <c r="E167" s="24">
        <v>42</v>
      </c>
      <c r="F167" s="24">
        <v>5</v>
      </c>
      <c r="G167" s="24">
        <v>0</v>
      </c>
      <c r="H167" s="24">
        <v>0</v>
      </c>
      <c r="I167" s="24">
        <v>0</v>
      </c>
      <c r="L167" s="28" t="s">
        <v>22</v>
      </c>
    </row>
    <row r="168" spans="1:12" s="24" customFormat="1" ht="20" customHeight="1" x14ac:dyDescent="0.15">
      <c r="A168" s="26">
        <v>166</v>
      </c>
      <c r="B168" s="27">
        <v>595</v>
      </c>
      <c r="C168" s="28" t="s">
        <v>5832</v>
      </c>
      <c r="D168" s="24">
        <v>8</v>
      </c>
      <c r="E168" s="24">
        <v>95</v>
      </c>
      <c r="F168" s="28" t="s">
        <v>5804</v>
      </c>
      <c r="G168" s="24">
        <v>0</v>
      </c>
      <c r="H168" s="24">
        <v>0</v>
      </c>
      <c r="I168" s="24">
        <v>0</v>
      </c>
      <c r="L168" s="28" t="s">
        <v>22</v>
      </c>
    </row>
    <row r="169" spans="1:12" s="24" customFormat="1" ht="20" customHeight="1" x14ac:dyDescent="0.15">
      <c r="A169" s="26">
        <v>167</v>
      </c>
      <c r="B169" s="27">
        <v>31</v>
      </c>
      <c r="C169" s="28" t="s">
        <v>5833</v>
      </c>
      <c r="D169" s="24">
        <v>3</v>
      </c>
      <c r="E169" s="24">
        <v>42</v>
      </c>
      <c r="F169" s="28" t="s">
        <v>5834</v>
      </c>
      <c r="G169" s="24">
        <v>0</v>
      </c>
      <c r="H169" s="24">
        <v>0</v>
      </c>
      <c r="I169" s="24">
        <v>0</v>
      </c>
      <c r="L169" s="28" t="s">
        <v>22</v>
      </c>
    </row>
    <row r="170" spans="1:12" s="24" customFormat="1" ht="20" customHeight="1" x14ac:dyDescent="0.15">
      <c r="A170" s="26">
        <v>168</v>
      </c>
      <c r="B170" s="27">
        <v>307</v>
      </c>
      <c r="C170" s="28" t="s">
        <v>5835</v>
      </c>
      <c r="D170" s="24">
        <v>2</v>
      </c>
      <c r="E170" s="24">
        <v>25</v>
      </c>
      <c r="F170" s="28" t="s">
        <v>5836</v>
      </c>
      <c r="G170" s="24">
        <v>0</v>
      </c>
      <c r="H170" s="24">
        <v>0</v>
      </c>
      <c r="I170" s="24">
        <v>0</v>
      </c>
      <c r="L170" s="28" t="s">
        <v>22</v>
      </c>
    </row>
    <row r="171" spans="1:12" s="24" customFormat="1" ht="20" customHeight="1" x14ac:dyDescent="0.15">
      <c r="A171" s="26">
        <v>169</v>
      </c>
      <c r="B171" s="27">
        <v>458</v>
      </c>
      <c r="C171" s="24">
        <v>1809</v>
      </c>
      <c r="D171" s="24">
        <v>-1</v>
      </c>
      <c r="E171" s="24">
        <v>-1</v>
      </c>
      <c r="F171" s="24">
        <v>5</v>
      </c>
      <c r="G171" s="24">
        <v>0</v>
      </c>
      <c r="H171" s="24">
        <v>0</v>
      </c>
      <c r="I171" s="24">
        <v>0</v>
      </c>
      <c r="L171" s="28" t="s">
        <v>22</v>
      </c>
    </row>
    <row r="172" spans="1:12" s="24" customFormat="1" ht="20" customHeight="1" x14ac:dyDescent="0.15">
      <c r="A172" s="26">
        <v>170</v>
      </c>
      <c r="B172" s="27">
        <v>433</v>
      </c>
      <c r="C172" s="28" t="s">
        <v>5837</v>
      </c>
      <c r="D172" s="24">
        <v>-1</v>
      </c>
      <c r="E172" s="24">
        <v>-1</v>
      </c>
      <c r="F172" s="24">
        <v>10</v>
      </c>
      <c r="G172" s="24">
        <v>0</v>
      </c>
      <c r="H172" s="24">
        <v>0</v>
      </c>
      <c r="I172" s="24">
        <v>0</v>
      </c>
      <c r="L172" s="28" t="s">
        <v>22</v>
      </c>
    </row>
    <row r="173" spans="1:12" s="24" customFormat="1" ht="20" customHeight="1" x14ac:dyDescent="0.15">
      <c r="A173" s="26">
        <v>171</v>
      </c>
      <c r="B173" s="27">
        <v>604</v>
      </c>
      <c r="C173" s="28" t="s">
        <v>5838</v>
      </c>
      <c r="D173" s="24">
        <v>-1</v>
      </c>
      <c r="E173" s="24">
        <v>-1</v>
      </c>
      <c r="F173" s="28" t="s">
        <v>5695</v>
      </c>
      <c r="G173" s="24">
        <v>0</v>
      </c>
      <c r="H173" s="24">
        <v>0</v>
      </c>
      <c r="I173" s="24">
        <v>0</v>
      </c>
      <c r="K173" s="28" t="s">
        <v>5839</v>
      </c>
      <c r="L173" s="28" t="s">
        <v>22</v>
      </c>
    </row>
    <row r="174" spans="1:12" s="24" customFormat="1" ht="20" customHeight="1" x14ac:dyDescent="0.15">
      <c r="A174" s="26">
        <v>172</v>
      </c>
      <c r="B174" s="27">
        <v>122</v>
      </c>
      <c r="C174" s="28" t="s">
        <v>5840</v>
      </c>
      <c r="D174" s="24">
        <v>-1</v>
      </c>
      <c r="E174" s="24">
        <v>-1</v>
      </c>
      <c r="F174" s="24">
        <v>0</v>
      </c>
      <c r="G174" s="24">
        <v>0</v>
      </c>
      <c r="H174" s="24">
        <v>0</v>
      </c>
      <c r="I174" s="24">
        <v>0</v>
      </c>
      <c r="L174" s="28" t="s">
        <v>22</v>
      </c>
    </row>
    <row r="175" spans="1:12" s="24" customFormat="1" ht="20" customHeight="1" x14ac:dyDescent="0.15">
      <c r="A175" s="26">
        <v>173</v>
      </c>
      <c r="B175" s="27">
        <v>177</v>
      </c>
      <c r="C175" s="28" t="s">
        <v>5841</v>
      </c>
      <c r="D175" s="24">
        <v>-1</v>
      </c>
      <c r="E175" s="24">
        <v>-1</v>
      </c>
      <c r="F175" s="28" t="s">
        <v>5622</v>
      </c>
      <c r="G175" s="24">
        <v>0</v>
      </c>
      <c r="H175" s="24">
        <v>0</v>
      </c>
      <c r="I175" s="24">
        <v>0</v>
      </c>
      <c r="L175" s="28" t="s">
        <v>22</v>
      </c>
    </row>
    <row r="176" spans="1:12" s="24" customFormat="1" ht="20" customHeight="1" x14ac:dyDescent="0.15">
      <c r="A176" s="26">
        <v>174</v>
      </c>
      <c r="B176" s="27">
        <v>1138</v>
      </c>
      <c r="C176" s="28" t="s">
        <v>5842</v>
      </c>
      <c r="D176" s="24">
        <v>-1</v>
      </c>
      <c r="E176" s="24">
        <v>-1</v>
      </c>
      <c r="F176" s="24">
        <v>0</v>
      </c>
      <c r="G176" s="24">
        <v>0</v>
      </c>
      <c r="H176" s="24">
        <v>0</v>
      </c>
      <c r="I176" s="24">
        <v>0</v>
      </c>
      <c r="L176" s="28" t="s">
        <v>22</v>
      </c>
    </row>
    <row r="177" spans="1:12" s="24" customFormat="1" ht="20" customHeight="1" x14ac:dyDescent="0.15">
      <c r="A177" s="26">
        <v>175</v>
      </c>
      <c r="B177" s="27">
        <v>191</v>
      </c>
      <c r="C177" s="28" t="s">
        <v>5843</v>
      </c>
      <c r="D177" s="24">
        <v>-1</v>
      </c>
      <c r="E177" s="24">
        <v>-1</v>
      </c>
      <c r="F177" s="24">
        <v>0</v>
      </c>
      <c r="G177" s="24">
        <v>0</v>
      </c>
      <c r="H177" s="24">
        <v>0</v>
      </c>
      <c r="I177" s="24">
        <v>0</v>
      </c>
      <c r="L177" s="28" t="s">
        <v>22</v>
      </c>
    </row>
    <row r="178" spans="1:12" s="24" customFormat="1" ht="20" customHeight="1" x14ac:dyDescent="0.15">
      <c r="A178" s="26">
        <v>176</v>
      </c>
      <c r="B178" s="27">
        <v>211</v>
      </c>
      <c r="C178" s="28" t="s">
        <v>5844</v>
      </c>
      <c r="D178" s="24">
        <v>-1</v>
      </c>
      <c r="E178" s="24">
        <v>-1</v>
      </c>
      <c r="F178" s="24">
        <v>0</v>
      </c>
      <c r="G178" s="24">
        <v>0</v>
      </c>
      <c r="H178" s="24">
        <v>0</v>
      </c>
      <c r="I178" s="24">
        <v>0</v>
      </c>
      <c r="L178" s="28" t="s">
        <v>22</v>
      </c>
    </row>
    <row r="179" spans="1:12" s="24" customFormat="1" ht="20" customHeight="1" x14ac:dyDescent="0.15">
      <c r="A179" s="26">
        <v>177</v>
      </c>
      <c r="B179" s="27">
        <v>723</v>
      </c>
      <c r="C179" s="28" t="s">
        <v>5845</v>
      </c>
      <c r="D179" s="24">
        <v>5</v>
      </c>
      <c r="E179" s="24">
        <v>64</v>
      </c>
      <c r="F179" s="28" t="s">
        <v>5721</v>
      </c>
      <c r="G179" s="24">
        <v>0</v>
      </c>
      <c r="H179" s="24">
        <v>0</v>
      </c>
      <c r="I179" s="24">
        <v>0</v>
      </c>
      <c r="K179" s="28" t="s">
        <v>5846</v>
      </c>
      <c r="L179" s="28" t="s">
        <v>22</v>
      </c>
    </row>
    <row r="180" spans="1:12" s="24" customFormat="1" ht="20" customHeight="1" x14ac:dyDescent="0.15">
      <c r="A180" s="26">
        <v>178</v>
      </c>
      <c r="B180" s="27">
        <v>202</v>
      </c>
      <c r="C180" s="28" t="s">
        <v>5847</v>
      </c>
      <c r="D180" s="24">
        <v>5</v>
      </c>
      <c r="E180" s="24">
        <v>70</v>
      </c>
      <c r="F180" s="24">
        <v>0</v>
      </c>
      <c r="G180" s="24">
        <v>0</v>
      </c>
      <c r="H180" s="24">
        <v>0</v>
      </c>
      <c r="I180" s="24">
        <v>0</v>
      </c>
      <c r="L180" s="28" t="s">
        <v>22</v>
      </c>
    </row>
    <row r="181" spans="1:12" s="24" customFormat="1" ht="20" customHeight="1" x14ac:dyDescent="0.15">
      <c r="A181" s="26">
        <v>179</v>
      </c>
      <c r="B181" s="27">
        <v>859</v>
      </c>
      <c r="C181" s="28" t="s">
        <v>5848</v>
      </c>
      <c r="D181" s="24">
        <v>3</v>
      </c>
      <c r="E181" s="24">
        <v>43</v>
      </c>
      <c r="F181" s="28" t="s">
        <v>5664</v>
      </c>
      <c r="G181" s="24">
        <v>0</v>
      </c>
      <c r="H181" s="24">
        <v>0</v>
      </c>
      <c r="I181" s="24">
        <v>0</v>
      </c>
      <c r="K181" s="28" t="s">
        <v>5849</v>
      </c>
      <c r="L181" s="28" t="s">
        <v>22</v>
      </c>
    </row>
    <row r="182" spans="1:12" s="24" customFormat="1" ht="20" customHeight="1" x14ac:dyDescent="0.15">
      <c r="A182" s="26">
        <v>180</v>
      </c>
      <c r="B182" s="27">
        <v>432</v>
      </c>
      <c r="C182" s="28" t="s">
        <v>5850</v>
      </c>
      <c r="D182" s="24">
        <v>-1</v>
      </c>
      <c r="E182" s="24">
        <v>-1</v>
      </c>
      <c r="F182" s="24">
        <v>9</v>
      </c>
      <c r="G182" s="24">
        <v>0</v>
      </c>
      <c r="H182" s="24">
        <v>0</v>
      </c>
      <c r="I182" s="24">
        <v>0</v>
      </c>
      <c r="L182" s="28" t="s">
        <v>22</v>
      </c>
    </row>
    <row r="183" spans="1:12" s="24" customFormat="1" ht="20" customHeight="1" x14ac:dyDescent="0.15">
      <c r="A183" s="26">
        <v>181</v>
      </c>
      <c r="B183" s="27">
        <v>39</v>
      </c>
      <c r="C183" s="28" t="s">
        <v>5851</v>
      </c>
      <c r="D183" s="24">
        <v>7</v>
      </c>
      <c r="E183" s="24">
        <v>90</v>
      </c>
      <c r="F183" s="28" t="s">
        <v>5705</v>
      </c>
      <c r="G183" s="24">
        <v>0</v>
      </c>
      <c r="H183" s="24">
        <v>0</v>
      </c>
      <c r="I183" s="24">
        <v>0</v>
      </c>
      <c r="L183" s="28" t="s">
        <v>22</v>
      </c>
    </row>
    <row r="184" spans="1:12" s="24" customFormat="1" ht="20" customHeight="1" x14ac:dyDescent="0.15">
      <c r="A184" s="26">
        <v>182</v>
      </c>
      <c r="B184" s="27">
        <v>810</v>
      </c>
      <c r="C184" s="28" t="s">
        <v>5852</v>
      </c>
      <c r="D184" s="24">
        <v>3</v>
      </c>
      <c r="E184" s="24">
        <v>26</v>
      </c>
      <c r="F184" s="28" t="s">
        <v>5715</v>
      </c>
      <c r="G184" s="24">
        <v>0</v>
      </c>
      <c r="H184" s="24">
        <v>0</v>
      </c>
      <c r="I184" s="24">
        <v>0</v>
      </c>
      <c r="L184" s="28" t="s">
        <v>22</v>
      </c>
    </row>
    <row r="185" spans="1:12" s="24" customFormat="1" ht="20" customHeight="1" x14ac:dyDescent="0.15">
      <c r="A185" s="26">
        <v>183</v>
      </c>
      <c r="B185" s="27">
        <v>984</v>
      </c>
      <c r="C185" s="28" t="s">
        <v>5853</v>
      </c>
      <c r="D185" s="24">
        <v>-1</v>
      </c>
      <c r="E185" s="24">
        <v>-1</v>
      </c>
      <c r="F185" s="24">
        <v>10</v>
      </c>
      <c r="G185" s="24">
        <v>0</v>
      </c>
      <c r="H185" s="24">
        <v>0</v>
      </c>
      <c r="I185" s="24">
        <v>0</v>
      </c>
      <c r="L185" s="28" t="s">
        <v>22</v>
      </c>
    </row>
    <row r="186" spans="1:12" s="24" customFormat="1" ht="20" customHeight="1" x14ac:dyDescent="0.15">
      <c r="A186" s="26">
        <v>184</v>
      </c>
      <c r="B186" s="27">
        <v>397</v>
      </c>
      <c r="C186" s="28" t="s">
        <v>5854</v>
      </c>
      <c r="D186" s="24">
        <v>-1</v>
      </c>
      <c r="E186" s="24">
        <v>-1</v>
      </c>
      <c r="F186" s="28" t="s">
        <v>5664</v>
      </c>
      <c r="G186" s="24">
        <v>0</v>
      </c>
      <c r="H186" s="24">
        <v>0</v>
      </c>
      <c r="I186" s="24">
        <v>0</v>
      </c>
      <c r="K186" s="28" t="s">
        <v>5855</v>
      </c>
      <c r="L186" s="28" t="s">
        <v>22</v>
      </c>
    </row>
    <row r="187" spans="1:12" s="24" customFormat="1" ht="20" customHeight="1" x14ac:dyDescent="0.15">
      <c r="A187" s="26">
        <v>185</v>
      </c>
      <c r="B187" s="27">
        <v>481</v>
      </c>
      <c r="C187" s="28" t="s">
        <v>5856</v>
      </c>
      <c r="D187" s="24">
        <v>3</v>
      </c>
      <c r="E187" s="24">
        <v>26</v>
      </c>
      <c r="F187" s="24">
        <v>7</v>
      </c>
      <c r="G187" s="24">
        <v>0</v>
      </c>
      <c r="H187" s="24">
        <v>0</v>
      </c>
      <c r="I187" s="24">
        <v>0</v>
      </c>
      <c r="L187" s="28" t="s">
        <v>22</v>
      </c>
    </row>
    <row r="188" spans="1:12" s="24" customFormat="1" ht="20" customHeight="1" x14ac:dyDescent="0.15">
      <c r="A188" s="26">
        <v>186</v>
      </c>
      <c r="B188" s="27">
        <v>481</v>
      </c>
      <c r="C188" s="28" t="s">
        <v>5857</v>
      </c>
      <c r="D188" s="24">
        <v>2</v>
      </c>
      <c r="E188" s="24">
        <v>25</v>
      </c>
      <c r="F188" s="28" t="s">
        <v>5705</v>
      </c>
      <c r="G188" s="24">
        <v>0</v>
      </c>
      <c r="H188" s="24">
        <v>0</v>
      </c>
      <c r="I188" s="24">
        <v>0</v>
      </c>
      <c r="L188" s="28" t="s">
        <v>22</v>
      </c>
    </row>
    <row r="189" spans="1:12" s="24" customFormat="1" ht="20" customHeight="1" x14ac:dyDescent="0.15">
      <c r="A189" s="26">
        <v>187</v>
      </c>
      <c r="B189" s="27">
        <v>481</v>
      </c>
      <c r="C189" s="28" t="s">
        <v>5858</v>
      </c>
      <c r="D189" s="24">
        <v>-1</v>
      </c>
      <c r="E189" s="24">
        <v>-1</v>
      </c>
      <c r="F189" s="24">
        <v>0</v>
      </c>
      <c r="G189" s="24">
        <v>0</v>
      </c>
      <c r="H189" s="24">
        <v>0</v>
      </c>
      <c r="I189" s="24">
        <v>0</v>
      </c>
      <c r="L189" s="28" t="s">
        <v>22</v>
      </c>
    </row>
    <row r="190" spans="1:12" s="24" customFormat="1" ht="20" customHeight="1" x14ac:dyDescent="0.15">
      <c r="A190" s="26">
        <v>188</v>
      </c>
      <c r="B190" s="27">
        <v>481</v>
      </c>
      <c r="C190" s="28" t="s">
        <v>5859</v>
      </c>
      <c r="D190" s="24">
        <v>3</v>
      </c>
      <c r="E190" s="24">
        <v>33</v>
      </c>
      <c r="F190" s="28" t="s">
        <v>5658</v>
      </c>
      <c r="G190" s="24">
        <v>0</v>
      </c>
      <c r="H190" s="24">
        <v>0</v>
      </c>
      <c r="I190" s="24">
        <v>0</v>
      </c>
      <c r="K190" s="28" t="s">
        <v>5860</v>
      </c>
      <c r="L190" s="28" t="s">
        <v>22</v>
      </c>
    </row>
    <row r="191" spans="1:12" s="24" customFormat="1" ht="20" customHeight="1" x14ac:dyDescent="0.15">
      <c r="A191" s="26">
        <v>189</v>
      </c>
      <c r="B191" s="27">
        <v>706</v>
      </c>
      <c r="C191" s="28" t="s">
        <v>5861</v>
      </c>
      <c r="D191" s="24">
        <v>-1</v>
      </c>
      <c r="E191" s="24">
        <v>-1</v>
      </c>
      <c r="F191" s="28" t="s">
        <v>5618</v>
      </c>
      <c r="G191" s="24">
        <v>0</v>
      </c>
      <c r="H191" s="24">
        <v>0</v>
      </c>
      <c r="I191" s="24">
        <v>0</v>
      </c>
      <c r="L191" s="28" t="s">
        <v>22</v>
      </c>
    </row>
    <row r="192" spans="1:12" s="24" customFormat="1" ht="20" customHeight="1" x14ac:dyDescent="0.15">
      <c r="A192" s="26">
        <v>190</v>
      </c>
      <c r="B192" s="27">
        <v>255</v>
      </c>
      <c r="C192" s="28" t="s">
        <v>5862</v>
      </c>
      <c r="D192" s="24">
        <v>3</v>
      </c>
      <c r="E192" s="24">
        <v>38</v>
      </c>
      <c r="F192" s="24">
        <v>0</v>
      </c>
      <c r="G192" s="24">
        <v>0</v>
      </c>
      <c r="H192" s="24">
        <v>0</v>
      </c>
      <c r="I192" s="24">
        <v>0</v>
      </c>
      <c r="L192" s="28" t="s">
        <v>22</v>
      </c>
    </row>
    <row r="193" spans="1:12" s="24" customFormat="1" ht="20" customHeight="1" x14ac:dyDescent="0.15">
      <c r="A193" s="26">
        <v>191</v>
      </c>
      <c r="B193" s="27">
        <v>890</v>
      </c>
      <c r="C193" s="28" t="s">
        <v>5863</v>
      </c>
      <c r="D193" s="24">
        <v>-1</v>
      </c>
      <c r="E193" s="24">
        <v>-1</v>
      </c>
      <c r="F193" s="28" t="s">
        <v>5804</v>
      </c>
      <c r="G193" s="24">
        <v>0</v>
      </c>
      <c r="H193" s="24">
        <v>0</v>
      </c>
      <c r="I193" s="24">
        <v>0</v>
      </c>
      <c r="L193" s="28" t="s">
        <v>22</v>
      </c>
    </row>
    <row r="194" spans="1:12" s="24" customFormat="1" ht="20" customHeight="1" x14ac:dyDescent="0.15">
      <c r="A194" s="26">
        <v>192</v>
      </c>
      <c r="B194" s="27">
        <v>62</v>
      </c>
      <c r="C194" s="28" t="s">
        <v>5864</v>
      </c>
      <c r="D194" s="24">
        <v>3</v>
      </c>
      <c r="E194" s="24">
        <v>42</v>
      </c>
      <c r="F194" s="28" t="s">
        <v>5865</v>
      </c>
      <c r="G194" s="24">
        <v>0</v>
      </c>
      <c r="H194" s="24">
        <v>0</v>
      </c>
      <c r="I194" s="24">
        <v>0</v>
      </c>
      <c r="L194" s="28" t="s">
        <v>22</v>
      </c>
    </row>
    <row r="195" spans="1:12" s="24" customFormat="1" ht="20" customHeight="1" x14ac:dyDescent="0.15">
      <c r="A195" s="26">
        <v>193</v>
      </c>
      <c r="B195" s="27">
        <v>923</v>
      </c>
      <c r="C195" s="28" t="s">
        <v>5866</v>
      </c>
      <c r="D195" s="24">
        <v>3</v>
      </c>
      <c r="E195" s="24">
        <v>38</v>
      </c>
      <c r="F195" s="28" t="s">
        <v>5615</v>
      </c>
      <c r="G195" s="24">
        <v>0</v>
      </c>
      <c r="H195" s="24">
        <v>0</v>
      </c>
      <c r="I195" s="24">
        <v>0</v>
      </c>
      <c r="K195" s="28" t="s">
        <v>5867</v>
      </c>
      <c r="L195" s="28" t="s">
        <v>22</v>
      </c>
    </row>
    <row r="196" spans="1:12" s="24" customFormat="1" ht="20" customHeight="1" x14ac:dyDescent="0.15">
      <c r="A196" s="26">
        <v>194</v>
      </c>
      <c r="B196" s="27">
        <v>1204</v>
      </c>
      <c r="C196" s="28" t="s">
        <v>5868</v>
      </c>
      <c r="D196" s="24">
        <v>-1</v>
      </c>
      <c r="E196" s="24">
        <v>-1</v>
      </c>
      <c r="F196" s="28" t="s">
        <v>5869</v>
      </c>
      <c r="G196" s="24">
        <v>0</v>
      </c>
      <c r="H196" s="24">
        <v>0</v>
      </c>
      <c r="I196" s="24">
        <v>0</v>
      </c>
      <c r="L196" s="28" t="s">
        <v>22</v>
      </c>
    </row>
    <row r="197" spans="1:12" s="24" customFormat="1" ht="20" customHeight="1" x14ac:dyDescent="0.15">
      <c r="A197" s="26">
        <v>195</v>
      </c>
      <c r="B197" s="27">
        <v>1136</v>
      </c>
      <c r="C197" s="28" t="s">
        <v>5870</v>
      </c>
      <c r="D197" s="24">
        <v>-1</v>
      </c>
      <c r="E197" s="24">
        <v>-1</v>
      </c>
      <c r="F197" s="24">
        <v>0</v>
      </c>
      <c r="G197" s="24">
        <v>0</v>
      </c>
      <c r="H197" s="24">
        <v>0</v>
      </c>
      <c r="I197" s="24">
        <v>0</v>
      </c>
      <c r="L197" s="28" t="s">
        <v>22</v>
      </c>
    </row>
    <row r="198" spans="1:12" s="24" customFormat="1" ht="20" customHeight="1" x14ac:dyDescent="0.15">
      <c r="A198" s="26">
        <v>196</v>
      </c>
      <c r="B198" s="27">
        <v>1136</v>
      </c>
      <c r="C198" s="28" t="s">
        <v>5871</v>
      </c>
      <c r="D198" s="24">
        <v>3</v>
      </c>
      <c r="E198" s="24">
        <v>26</v>
      </c>
      <c r="F198" s="28" t="s">
        <v>5695</v>
      </c>
      <c r="G198" s="24">
        <v>0</v>
      </c>
      <c r="H198" s="24">
        <v>0</v>
      </c>
      <c r="I198" s="24">
        <v>0</v>
      </c>
      <c r="L198" s="28" t="s">
        <v>22</v>
      </c>
    </row>
    <row r="199" spans="1:12" s="24" customFormat="1" ht="20" customHeight="1" x14ac:dyDescent="0.15">
      <c r="A199" s="26">
        <v>197</v>
      </c>
      <c r="B199" s="27">
        <v>950</v>
      </c>
      <c r="C199" s="28" t="s">
        <v>5872</v>
      </c>
      <c r="D199" s="24">
        <v>-1</v>
      </c>
      <c r="E199" s="24">
        <v>-1</v>
      </c>
      <c r="F199" s="28" t="s">
        <v>5620</v>
      </c>
      <c r="G199" s="24">
        <v>0</v>
      </c>
      <c r="H199" s="24">
        <v>0</v>
      </c>
      <c r="I199" s="24">
        <v>0</v>
      </c>
      <c r="L199" s="28" t="s">
        <v>22</v>
      </c>
    </row>
    <row r="200" spans="1:12" s="24" customFormat="1" ht="20" customHeight="1" x14ac:dyDescent="0.15">
      <c r="A200" s="26">
        <v>198</v>
      </c>
      <c r="B200" s="27">
        <v>1204</v>
      </c>
      <c r="C200" s="28" t="s">
        <v>5873</v>
      </c>
      <c r="D200" s="24">
        <v>-1</v>
      </c>
      <c r="E200" s="24">
        <v>-1</v>
      </c>
      <c r="F200" s="28" t="s">
        <v>5874</v>
      </c>
      <c r="G200" s="24">
        <v>0</v>
      </c>
      <c r="H200" s="24">
        <v>0</v>
      </c>
      <c r="I200" s="24">
        <v>0</v>
      </c>
      <c r="L200" s="28" t="s">
        <v>22</v>
      </c>
    </row>
    <row r="201" spans="1:12" s="24" customFormat="1" ht="20" customHeight="1" x14ac:dyDescent="0.15">
      <c r="A201" s="26">
        <v>199</v>
      </c>
      <c r="B201" s="27">
        <v>892</v>
      </c>
      <c r="C201" s="28" t="s">
        <v>5875</v>
      </c>
      <c r="D201" s="24">
        <v>-1</v>
      </c>
      <c r="E201" s="24">
        <v>-1</v>
      </c>
      <c r="F201" s="28" t="s">
        <v>5721</v>
      </c>
      <c r="G201" s="24">
        <v>0</v>
      </c>
      <c r="H201" s="24">
        <v>0</v>
      </c>
      <c r="I201" s="24">
        <v>0</v>
      </c>
      <c r="L201" s="28" t="s">
        <v>22</v>
      </c>
    </row>
    <row r="202" spans="1:12" s="24" customFormat="1" ht="20" customHeight="1" x14ac:dyDescent="0.15">
      <c r="A202" s="26">
        <v>200</v>
      </c>
      <c r="B202" s="27">
        <v>175</v>
      </c>
      <c r="C202" s="28" t="s">
        <v>5876</v>
      </c>
      <c r="D202" s="24">
        <v>-1</v>
      </c>
      <c r="E202" s="24">
        <v>-1</v>
      </c>
      <c r="F202" s="28" t="s">
        <v>5834</v>
      </c>
      <c r="G202" s="24">
        <v>0</v>
      </c>
      <c r="H202" s="24">
        <v>0</v>
      </c>
      <c r="I202" s="24">
        <v>0</v>
      </c>
      <c r="L202" s="28" t="s">
        <v>22</v>
      </c>
    </row>
    <row r="203" spans="1:12" s="24" customFormat="1" ht="20" customHeight="1" x14ac:dyDescent="0.15">
      <c r="A203" s="26">
        <v>201</v>
      </c>
      <c r="B203" s="27">
        <v>765</v>
      </c>
      <c r="C203" s="28" t="s">
        <v>5877</v>
      </c>
      <c r="D203" s="24">
        <v>3</v>
      </c>
      <c r="E203" s="24">
        <v>26</v>
      </c>
      <c r="F203" s="28" t="s">
        <v>5878</v>
      </c>
      <c r="G203" s="24">
        <v>0</v>
      </c>
      <c r="H203" s="24">
        <v>0</v>
      </c>
      <c r="I203" s="24">
        <v>0</v>
      </c>
      <c r="L203" s="28" t="s">
        <v>22</v>
      </c>
    </row>
    <row r="204" spans="1:12" s="24" customFormat="1" ht="20" customHeight="1" x14ac:dyDescent="0.15">
      <c r="A204" s="26">
        <v>202</v>
      </c>
      <c r="B204" s="27">
        <v>727</v>
      </c>
      <c r="C204" s="28" t="s">
        <v>5879</v>
      </c>
      <c r="D204" s="24">
        <v>1</v>
      </c>
      <c r="E204" s="24">
        <v>13</v>
      </c>
      <c r="F204" s="28" t="s">
        <v>5880</v>
      </c>
      <c r="G204" s="24">
        <v>0</v>
      </c>
      <c r="H204" s="24">
        <v>0</v>
      </c>
      <c r="I204" s="24">
        <v>0</v>
      </c>
      <c r="L204" s="28" t="s">
        <v>22</v>
      </c>
    </row>
    <row r="205" spans="1:12" s="24" customFormat="1" ht="20" customHeight="1" x14ac:dyDescent="0.15">
      <c r="A205" s="26">
        <v>203</v>
      </c>
      <c r="B205" s="27">
        <v>202</v>
      </c>
      <c r="C205" s="28" t="s">
        <v>5881</v>
      </c>
      <c r="D205" s="24">
        <v>5</v>
      </c>
      <c r="E205" s="24">
        <v>70</v>
      </c>
      <c r="F205" s="24">
        <v>0</v>
      </c>
      <c r="G205" s="24">
        <v>0</v>
      </c>
      <c r="H205" s="24">
        <v>0</v>
      </c>
      <c r="I205" s="24">
        <v>0</v>
      </c>
      <c r="L205" s="28" t="s">
        <v>22</v>
      </c>
    </row>
    <row r="206" spans="1:12" s="24" customFormat="1" ht="20" customHeight="1" x14ac:dyDescent="0.15">
      <c r="A206" s="26">
        <v>204</v>
      </c>
      <c r="B206" s="27">
        <v>1315</v>
      </c>
      <c r="C206" s="28" t="s">
        <v>5882</v>
      </c>
      <c r="D206" s="24">
        <v>5</v>
      </c>
      <c r="E206" s="24">
        <v>70</v>
      </c>
      <c r="F206" s="28" t="s">
        <v>5721</v>
      </c>
      <c r="G206" s="24">
        <v>0</v>
      </c>
      <c r="H206" s="24">
        <v>0</v>
      </c>
      <c r="I206" s="24">
        <v>0</v>
      </c>
      <c r="L206" s="28" t="s">
        <v>22</v>
      </c>
    </row>
    <row r="207" spans="1:12" s="24" customFormat="1" ht="20" customHeight="1" x14ac:dyDescent="0.15">
      <c r="A207" s="26">
        <v>205</v>
      </c>
      <c r="B207" s="27">
        <v>484</v>
      </c>
      <c r="C207" s="28" t="s">
        <v>5883</v>
      </c>
      <c r="D207" s="24">
        <v>7</v>
      </c>
      <c r="E207" s="24">
        <v>86</v>
      </c>
      <c r="F207" s="28" t="s">
        <v>5884</v>
      </c>
      <c r="G207" s="24">
        <v>0</v>
      </c>
      <c r="H207" s="24">
        <v>0</v>
      </c>
      <c r="I207" s="24">
        <v>0</v>
      </c>
      <c r="L207" s="28" t="s">
        <v>22</v>
      </c>
    </row>
    <row r="208" spans="1:12" s="24" customFormat="1" ht="20" customHeight="1" x14ac:dyDescent="0.15">
      <c r="A208" s="26">
        <v>206</v>
      </c>
      <c r="B208" s="27">
        <v>779</v>
      </c>
      <c r="C208" s="28" t="s">
        <v>5885</v>
      </c>
      <c r="D208" s="24">
        <v>3</v>
      </c>
      <c r="E208" s="24">
        <v>26</v>
      </c>
      <c r="F208" s="24">
        <v>0</v>
      </c>
      <c r="G208" s="24">
        <v>0</v>
      </c>
      <c r="H208" s="24">
        <v>0</v>
      </c>
      <c r="I208" s="24">
        <v>0</v>
      </c>
      <c r="L208" s="28" t="s">
        <v>22</v>
      </c>
    </row>
    <row r="209" spans="1:12" s="24" customFormat="1" ht="20" customHeight="1" x14ac:dyDescent="0.15">
      <c r="A209" s="26">
        <v>207</v>
      </c>
      <c r="B209" s="27">
        <v>779</v>
      </c>
      <c r="C209" s="28" t="s">
        <v>5886</v>
      </c>
      <c r="D209" s="24">
        <v>-1</v>
      </c>
      <c r="E209" s="24">
        <v>-1</v>
      </c>
      <c r="F209" s="24">
        <v>0</v>
      </c>
      <c r="G209" s="24">
        <v>0</v>
      </c>
      <c r="H209" s="24">
        <v>0</v>
      </c>
      <c r="I209" s="24">
        <v>0</v>
      </c>
      <c r="L209" s="28" t="s">
        <v>22</v>
      </c>
    </row>
    <row r="210" spans="1:12" s="24" customFormat="1" ht="20" customHeight="1" x14ac:dyDescent="0.15">
      <c r="A210" s="26">
        <v>208</v>
      </c>
      <c r="B210" s="27">
        <v>935</v>
      </c>
      <c r="C210" s="28" t="s">
        <v>5887</v>
      </c>
      <c r="D210" s="24">
        <v>1</v>
      </c>
      <c r="E210" s="24">
        <v>7</v>
      </c>
      <c r="F210" s="28" t="s">
        <v>5888</v>
      </c>
      <c r="G210" s="24">
        <v>0</v>
      </c>
      <c r="H210" s="24">
        <v>0</v>
      </c>
      <c r="I210" s="24">
        <v>0</v>
      </c>
      <c r="K210" s="28" t="s">
        <v>5889</v>
      </c>
      <c r="L210" s="28" t="s">
        <v>22</v>
      </c>
    </row>
    <row r="211" spans="1:12" s="24" customFormat="1" ht="20" customHeight="1" x14ac:dyDescent="0.15">
      <c r="A211" s="26">
        <v>209</v>
      </c>
      <c r="B211" s="27">
        <v>905</v>
      </c>
      <c r="C211" s="28" t="s">
        <v>5890</v>
      </c>
      <c r="D211" s="24">
        <v>11</v>
      </c>
      <c r="E211" s="24">
        <v>116</v>
      </c>
      <c r="F211" s="28" t="s">
        <v>5658</v>
      </c>
      <c r="G211" s="24">
        <v>0</v>
      </c>
      <c r="H211" s="24">
        <v>0</v>
      </c>
      <c r="I211" s="24">
        <v>0</v>
      </c>
      <c r="K211" s="28" t="s">
        <v>5891</v>
      </c>
      <c r="L211" s="28" t="s">
        <v>22</v>
      </c>
    </row>
    <row r="212" spans="1:12" s="24" customFormat="1" ht="20" customHeight="1" x14ac:dyDescent="0.15">
      <c r="A212" s="26">
        <v>210</v>
      </c>
      <c r="B212" s="27">
        <v>174</v>
      </c>
      <c r="C212" s="28" t="s">
        <v>5728</v>
      </c>
      <c r="D212" s="24">
        <v>-1</v>
      </c>
      <c r="E212" s="24">
        <v>-1</v>
      </c>
      <c r="F212" s="28" t="s">
        <v>5790</v>
      </c>
      <c r="G212" s="24">
        <v>0</v>
      </c>
      <c r="H212" s="24">
        <v>0</v>
      </c>
      <c r="I212" s="24">
        <v>0</v>
      </c>
      <c r="L212" s="28" t="s">
        <v>22</v>
      </c>
    </row>
    <row r="213" spans="1:12" s="24" customFormat="1" ht="20" customHeight="1" x14ac:dyDescent="0.15">
      <c r="A213" s="26">
        <v>211</v>
      </c>
      <c r="B213" s="27">
        <v>70</v>
      </c>
      <c r="C213" s="28" t="s">
        <v>5892</v>
      </c>
      <c r="D213" s="24">
        <v>4</v>
      </c>
      <c r="E213" s="24">
        <v>55</v>
      </c>
      <c r="F213" s="28" t="s">
        <v>5622</v>
      </c>
      <c r="G213" s="24">
        <v>0</v>
      </c>
      <c r="H213" s="24">
        <v>0</v>
      </c>
      <c r="I213" s="24">
        <v>0</v>
      </c>
      <c r="L213" s="28" t="s">
        <v>22</v>
      </c>
    </row>
    <row r="214" spans="1:12" s="24" customFormat="1" ht="20" customHeight="1" x14ac:dyDescent="0.15">
      <c r="A214" s="26">
        <v>212</v>
      </c>
      <c r="B214" s="27">
        <v>176</v>
      </c>
      <c r="C214" s="28" t="s">
        <v>5893</v>
      </c>
      <c r="D214" s="24">
        <v>-1</v>
      </c>
      <c r="E214" s="24">
        <v>-1</v>
      </c>
      <c r="F214" s="24">
        <v>0</v>
      </c>
      <c r="G214" s="24">
        <v>0</v>
      </c>
      <c r="H214" s="24">
        <v>0</v>
      </c>
      <c r="I214" s="24">
        <v>0</v>
      </c>
      <c r="L214" s="28" t="s">
        <v>22</v>
      </c>
    </row>
    <row r="215" spans="1:12" s="24" customFormat="1" ht="20" customHeight="1" x14ac:dyDescent="0.15">
      <c r="A215" s="26">
        <v>213</v>
      </c>
      <c r="B215" s="27">
        <v>779</v>
      </c>
      <c r="C215" s="28" t="s">
        <v>5894</v>
      </c>
      <c r="D215" s="24">
        <v>2</v>
      </c>
      <c r="E215" s="24">
        <v>25</v>
      </c>
      <c r="F215" s="24">
        <v>0</v>
      </c>
      <c r="G215" s="24">
        <v>0</v>
      </c>
      <c r="H215" s="24">
        <v>0</v>
      </c>
      <c r="I215" s="24">
        <v>0</v>
      </c>
      <c r="L215" s="28" t="s">
        <v>22</v>
      </c>
    </row>
    <row r="216" spans="1:12" s="24" customFormat="1" ht="20" customHeight="1" x14ac:dyDescent="0.15">
      <c r="A216" s="26">
        <v>214</v>
      </c>
      <c r="B216" s="27">
        <v>161</v>
      </c>
      <c r="C216" s="28" t="s">
        <v>5895</v>
      </c>
      <c r="D216" s="24">
        <v>3</v>
      </c>
      <c r="E216" s="24">
        <v>38</v>
      </c>
      <c r="F216" s="28" t="s">
        <v>5695</v>
      </c>
      <c r="G216" s="24">
        <v>0</v>
      </c>
      <c r="H216" s="24">
        <v>0</v>
      </c>
      <c r="I216" s="24">
        <v>0</v>
      </c>
      <c r="K216" s="28" t="s">
        <v>5896</v>
      </c>
      <c r="L216" s="28" t="s">
        <v>22</v>
      </c>
    </row>
    <row r="217" spans="1:12" s="24" customFormat="1" ht="44" customHeight="1" x14ac:dyDescent="0.15">
      <c r="A217" s="26">
        <v>215</v>
      </c>
      <c r="B217" s="27">
        <v>604</v>
      </c>
      <c r="C217" s="28" t="s">
        <v>5897</v>
      </c>
      <c r="D217" s="24">
        <v>3</v>
      </c>
      <c r="E217" s="24">
        <v>26</v>
      </c>
      <c r="F217" s="28" t="s">
        <v>5784</v>
      </c>
      <c r="G217" s="24">
        <v>0</v>
      </c>
      <c r="H217" s="24">
        <v>0</v>
      </c>
      <c r="I217" s="24">
        <v>0</v>
      </c>
      <c r="K217" s="29" t="s">
        <v>5898</v>
      </c>
      <c r="L217" s="28" t="s">
        <v>22</v>
      </c>
    </row>
    <row r="218" spans="1:12" s="24" customFormat="1" ht="20" customHeight="1" x14ac:dyDescent="0.15">
      <c r="A218" s="26">
        <v>216</v>
      </c>
      <c r="B218" s="27">
        <v>296</v>
      </c>
      <c r="C218" s="28" t="s">
        <v>5899</v>
      </c>
      <c r="D218" s="24">
        <v>5</v>
      </c>
      <c r="E218" s="24">
        <v>72</v>
      </c>
      <c r="F218" s="28" t="s">
        <v>5900</v>
      </c>
      <c r="G218" s="24">
        <v>0</v>
      </c>
      <c r="H218" s="24">
        <v>0</v>
      </c>
      <c r="I218" s="24">
        <v>0</v>
      </c>
      <c r="L218" s="28" t="s">
        <v>22</v>
      </c>
    </row>
    <row r="219" spans="1:12" s="24" customFormat="1" ht="20" customHeight="1" x14ac:dyDescent="0.15">
      <c r="A219" s="26">
        <v>217</v>
      </c>
      <c r="B219" s="27">
        <v>1316</v>
      </c>
      <c r="C219" s="28" t="s">
        <v>5728</v>
      </c>
      <c r="D219" s="24">
        <v>-1</v>
      </c>
      <c r="E219" s="24">
        <v>-1</v>
      </c>
      <c r="F219" s="24">
        <v>9</v>
      </c>
      <c r="G219" s="24">
        <v>0</v>
      </c>
      <c r="H219" s="24">
        <v>0</v>
      </c>
      <c r="I219" s="24">
        <v>0</v>
      </c>
      <c r="L219" s="28" t="s">
        <v>22</v>
      </c>
    </row>
    <row r="220" spans="1:12" s="24" customFormat="1" ht="20" customHeight="1" x14ac:dyDescent="0.15">
      <c r="A220" s="26">
        <v>218</v>
      </c>
      <c r="B220" s="27">
        <v>501</v>
      </c>
      <c r="C220" s="28" t="s">
        <v>5901</v>
      </c>
      <c r="D220" s="24">
        <v>-1</v>
      </c>
      <c r="E220" s="24">
        <v>-1</v>
      </c>
      <c r="F220" s="24">
        <v>0</v>
      </c>
      <c r="G220" s="24">
        <v>0</v>
      </c>
      <c r="H220" s="24">
        <v>0</v>
      </c>
      <c r="I220" s="24">
        <v>0</v>
      </c>
      <c r="L220" s="28" t="s">
        <v>22</v>
      </c>
    </row>
    <row r="221" spans="1:12" s="24" customFormat="1" ht="20" customHeight="1" x14ac:dyDescent="0.15">
      <c r="A221" s="26">
        <v>219</v>
      </c>
      <c r="B221" s="27">
        <v>1185</v>
      </c>
      <c r="C221" s="28" t="s">
        <v>5902</v>
      </c>
      <c r="D221" s="24">
        <v>-1</v>
      </c>
      <c r="E221" s="24">
        <v>-1</v>
      </c>
      <c r="F221" s="28" t="s">
        <v>5903</v>
      </c>
      <c r="G221" s="24">
        <v>0</v>
      </c>
      <c r="H221" s="24">
        <v>0</v>
      </c>
      <c r="I221" s="24">
        <v>0</v>
      </c>
      <c r="L221" s="28" t="s">
        <v>22</v>
      </c>
    </row>
    <row r="222" spans="1:12" s="24" customFormat="1" ht="20" customHeight="1" x14ac:dyDescent="0.15">
      <c r="A222" s="26">
        <v>220</v>
      </c>
      <c r="B222" s="27">
        <v>174</v>
      </c>
      <c r="C222" s="28" t="s">
        <v>5904</v>
      </c>
      <c r="D222" s="24">
        <v>-1</v>
      </c>
      <c r="E222" s="24">
        <v>-1</v>
      </c>
      <c r="F222" s="24">
        <v>9</v>
      </c>
      <c r="G222" s="24">
        <v>0</v>
      </c>
      <c r="H222" s="24">
        <v>0</v>
      </c>
      <c r="I222" s="24">
        <v>0</v>
      </c>
      <c r="L222" s="28" t="s">
        <v>22</v>
      </c>
    </row>
    <row r="223" spans="1:12" s="24" customFormat="1" ht="44" customHeight="1" x14ac:dyDescent="0.15">
      <c r="A223" s="26">
        <v>221</v>
      </c>
      <c r="B223" s="27">
        <v>296</v>
      </c>
      <c r="C223" s="28" t="s">
        <v>5905</v>
      </c>
      <c r="D223" s="24">
        <v>5</v>
      </c>
      <c r="E223" s="24">
        <v>60</v>
      </c>
      <c r="F223" s="28" t="s">
        <v>5618</v>
      </c>
      <c r="G223" s="24">
        <v>0</v>
      </c>
      <c r="H223" s="24">
        <v>0</v>
      </c>
      <c r="I223" s="24">
        <v>0</v>
      </c>
      <c r="K223" s="29" t="s">
        <v>5906</v>
      </c>
      <c r="L223" s="28" t="s">
        <v>22</v>
      </c>
    </row>
    <row r="224" spans="1:12" s="24" customFormat="1" ht="20" customHeight="1" x14ac:dyDescent="0.15">
      <c r="A224" s="26">
        <v>222</v>
      </c>
      <c r="B224" s="27">
        <v>187</v>
      </c>
      <c r="C224" s="28" t="s">
        <v>5907</v>
      </c>
      <c r="D224" s="24">
        <v>-1</v>
      </c>
      <c r="E224" s="24">
        <v>-1</v>
      </c>
      <c r="F224" s="28" t="s">
        <v>5615</v>
      </c>
      <c r="G224" s="24">
        <v>0</v>
      </c>
      <c r="H224" s="24">
        <v>0</v>
      </c>
      <c r="I224" s="24">
        <v>0</v>
      </c>
      <c r="L224" s="28" t="s">
        <v>22</v>
      </c>
    </row>
    <row r="225" spans="1:12" s="24" customFormat="1" ht="20" customHeight="1" x14ac:dyDescent="0.15">
      <c r="A225" s="26">
        <v>223</v>
      </c>
      <c r="B225" s="27">
        <v>905</v>
      </c>
      <c r="C225" s="28" t="s">
        <v>5908</v>
      </c>
      <c r="D225" s="24">
        <v>3</v>
      </c>
      <c r="E225" s="24">
        <v>37</v>
      </c>
      <c r="F225" s="28" t="s">
        <v>5909</v>
      </c>
      <c r="G225" s="24">
        <v>0</v>
      </c>
      <c r="H225" s="24">
        <v>0</v>
      </c>
      <c r="I225" s="24">
        <v>0</v>
      </c>
      <c r="K225" s="28" t="s">
        <v>5910</v>
      </c>
      <c r="L225" s="28" t="s">
        <v>22</v>
      </c>
    </row>
    <row r="226" spans="1:12" s="24" customFormat="1" ht="20" customHeight="1" x14ac:dyDescent="0.15">
      <c r="A226" s="26">
        <v>224</v>
      </c>
      <c r="B226" s="27">
        <v>174</v>
      </c>
      <c r="C226" s="28" t="s">
        <v>5911</v>
      </c>
      <c r="D226" s="24">
        <v>-1</v>
      </c>
      <c r="E226" s="24">
        <v>-1</v>
      </c>
      <c r="F226" s="24">
        <v>6</v>
      </c>
      <c r="G226" s="24">
        <v>0</v>
      </c>
      <c r="H226" s="24">
        <v>0</v>
      </c>
      <c r="I226" s="24">
        <v>0</v>
      </c>
      <c r="L226" s="28" t="s">
        <v>22</v>
      </c>
    </row>
    <row r="227" spans="1:12" s="24" customFormat="1" ht="20" customHeight="1" x14ac:dyDescent="0.15">
      <c r="A227" s="26">
        <v>225</v>
      </c>
      <c r="B227" s="27">
        <v>236</v>
      </c>
      <c r="C227" s="28" t="s">
        <v>5912</v>
      </c>
      <c r="D227" s="24">
        <v>-1</v>
      </c>
      <c r="E227" s="24">
        <v>-1</v>
      </c>
      <c r="F227" s="24">
        <v>0</v>
      </c>
      <c r="G227" s="24">
        <v>0</v>
      </c>
      <c r="H227" s="24">
        <v>0</v>
      </c>
      <c r="I227" s="24">
        <v>0</v>
      </c>
      <c r="L227" s="28" t="s">
        <v>22</v>
      </c>
    </row>
    <row r="228" spans="1:12" s="24" customFormat="1" ht="20" customHeight="1" x14ac:dyDescent="0.15">
      <c r="A228" s="26">
        <v>226</v>
      </c>
      <c r="B228" s="27">
        <v>905</v>
      </c>
      <c r="C228" s="28" t="s">
        <v>5913</v>
      </c>
      <c r="D228" s="24">
        <v>-1</v>
      </c>
      <c r="E228" s="24">
        <v>-1</v>
      </c>
      <c r="F228" s="28" t="s">
        <v>5658</v>
      </c>
      <c r="G228" s="24">
        <v>0</v>
      </c>
      <c r="H228" s="24">
        <v>0</v>
      </c>
      <c r="I228" s="24">
        <v>0</v>
      </c>
      <c r="K228" s="28" t="s">
        <v>5914</v>
      </c>
      <c r="L228" s="28" t="s">
        <v>22</v>
      </c>
    </row>
    <row r="229" spans="1:12" s="24" customFormat="1" ht="20" customHeight="1" x14ac:dyDescent="0.15">
      <c r="A229" s="26">
        <v>227</v>
      </c>
      <c r="B229" s="27">
        <v>696</v>
      </c>
      <c r="C229" s="28" t="s">
        <v>5915</v>
      </c>
      <c r="D229" s="24">
        <v>-1</v>
      </c>
      <c r="E229" s="24">
        <v>-1</v>
      </c>
      <c r="F229" s="28" t="s">
        <v>5903</v>
      </c>
      <c r="G229" s="24">
        <v>0</v>
      </c>
      <c r="H229" s="24">
        <v>0</v>
      </c>
      <c r="I229" s="24">
        <v>0</v>
      </c>
      <c r="L229" s="28" t="s">
        <v>22</v>
      </c>
    </row>
    <row r="230" spans="1:12" s="24" customFormat="1" ht="20" customHeight="1" x14ac:dyDescent="0.15">
      <c r="A230" s="26">
        <v>228</v>
      </c>
      <c r="B230" s="27">
        <v>395</v>
      </c>
      <c r="C230" s="28" t="s">
        <v>5916</v>
      </c>
      <c r="D230" s="24">
        <v>-1</v>
      </c>
      <c r="E230" s="24">
        <v>-1</v>
      </c>
      <c r="F230" s="28" t="s">
        <v>5804</v>
      </c>
      <c r="G230" s="24">
        <v>0</v>
      </c>
      <c r="H230" s="24">
        <v>0</v>
      </c>
      <c r="I230" s="24">
        <v>0</v>
      </c>
      <c r="L230" s="28" t="s">
        <v>22</v>
      </c>
    </row>
    <row r="231" spans="1:12" s="24" customFormat="1" ht="20" customHeight="1" x14ac:dyDescent="0.15">
      <c r="A231" s="26">
        <v>229</v>
      </c>
      <c r="B231" s="27">
        <v>1056</v>
      </c>
      <c r="C231" s="28" t="s">
        <v>5917</v>
      </c>
      <c r="D231" s="24">
        <v>3</v>
      </c>
      <c r="E231" s="24">
        <v>31</v>
      </c>
      <c r="F231" s="28" t="s">
        <v>5705</v>
      </c>
      <c r="G231" s="24">
        <v>0</v>
      </c>
      <c r="H231" s="24">
        <v>0</v>
      </c>
      <c r="I231" s="24">
        <v>0</v>
      </c>
      <c r="L231" s="28" t="s">
        <v>22</v>
      </c>
    </row>
    <row r="232" spans="1:12" s="24" customFormat="1" ht="20" customHeight="1" x14ac:dyDescent="0.15">
      <c r="A232" s="26">
        <v>230</v>
      </c>
      <c r="B232" s="27">
        <v>167</v>
      </c>
      <c r="C232" s="28" t="s">
        <v>5918</v>
      </c>
      <c r="D232" s="24">
        <v>-1</v>
      </c>
      <c r="E232" s="24">
        <v>-1</v>
      </c>
      <c r="F232" s="24">
        <v>9</v>
      </c>
      <c r="G232" s="24">
        <v>0</v>
      </c>
      <c r="H232" s="24">
        <v>0</v>
      </c>
      <c r="I232" s="24">
        <v>0</v>
      </c>
      <c r="L232" s="28" t="s">
        <v>22</v>
      </c>
    </row>
    <row r="233" spans="1:12" s="24" customFormat="1" ht="20" customHeight="1" x14ac:dyDescent="0.15">
      <c r="A233" s="26">
        <v>231</v>
      </c>
      <c r="B233" s="27">
        <v>935</v>
      </c>
      <c r="C233" s="28" t="s">
        <v>5919</v>
      </c>
      <c r="D233" s="24">
        <v>8</v>
      </c>
      <c r="E233" s="24">
        <v>95</v>
      </c>
      <c r="F233" s="28" t="s">
        <v>5820</v>
      </c>
      <c r="G233" s="24">
        <v>0</v>
      </c>
      <c r="H233" s="24">
        <v>0</v>
      </c>
      <c r="I233" s="24">
        <v>0</v>
      </c>
      <c r="L233" s="28" t="s">
        <v>22</v>
      </c>
    </row>
    <row r="234" spans="1:12" s="24" customFormat="1" ht="20" customHeight="1" x14ac:dyDescent="0.15">
      <c r="A234" s="26">
        <v>232</v>
      </c>
      <c r="B234" s="27">
        <v>708</v>
      </c>
      <c r="C234" s="28" t="s">
        <v>5920</v>
      </c>
      <c r="D234" s="24">
        <v>8</v>
      </c>
      <c r="E234" s="24">
        <v>95</v>
      </c>
      <c r="F234" s="28" t="s">
        <v>5884</v>
      </c>
      <c r="G234" s="24">
        <v>0</v>
      </c>
      <c r="H234" s="24">
        <v>0</v>
      </c>
      <c r="I234" s="24">
        <v>0</v>
      </c>
      <c r="L234" s="28" t="s">
        <v>22</v>
      </c>
    </row>
    <row r="235" spans="1:12" s="24" customFormat="1" ht="20" customHeight="1" x14ac:dyDescent="0.15">
      <c r="A235" s="26">
        <v>233</v>
      </c>
      <c r="B235" s="27">
        <v>757</v>
      </c>
      <c r="C235" s="28" t="s">
        <v>5921</v>
      </c>
      <c r="D235" s="24">
        <v>-1</v>
      </c>
      <c r="E235" s="24">
        <v>-1</v>
      </c>
      <c r="F235" s="28" t="s">
        <v>5884</v>
      </c>
      <c r="G235" s="24">
        <v>0</v>
      </c>
      <c r="H235" s="24">
        <v>0</v>
      </c>
      <c r="I235" s="24">
        <v>0</v>
      </c>
      <c r="L235" s="28" t="s">
        <v>22</v>
      </c>
    </row>
    <row r="236" spans="1:12" s="24" customFormat="1" ht="20" customHeight="1" x14ac:dyDescent="0.15">
      <c r="A236" s="26">
        <v>234</v>
      </c>
      <c r="B236" s="27">
        <v>590</v>
      </c>
      <c r="C236" s="28" t="s">
        <v>5922</v>
      </c>
      <c r="D236" s="24">
        <v>7</v>
      </c>
      <c r="E236" s="24">
        <v>90</v>
      </c>
      <c r="F236" s="24">
        <v>0</v>
      </c>
      <c r="G236" s="24">
        <v>0</v>
      </c>
      <c r="H236" s="24">
        <v>0</v>
      </c>
      <c r="I236" s="24">
        <v>0</v>
      </c>
      <c r="L236" s="28" t="s">
        <v>22</v>
      </c>
    </row>
    <row r="237" spans="1:12" s="24" customFormat="1" ht="20" customHeight="1" x14ac:dyDescent="0.15">
      <c r="A237" s="26">
        <v>235</v>
      </c>
      <c r="B237" s="27">
        <v>590</v>
      </c>
      <c r="C237" s="28" t="s">
        <v>5923</v>
      </c>
      <c r="D237" s="24">
        <v>7</v>
      </c>
      <c r="E237" s="24">
        <v>86</v>
      </c>
      <c r="F237" s="28" t="s">
        <v>5924</v>
      </c>
      <c r="G237" s="24">
        <v>0</v>
      </c>
      <c r="H237" s="24">
        <v>0</v>
      </c>
      <c r="I237" s="24">
        <v>0</v>
      </c>
      <c r="L237" s="28" t="s">
        <v>22</v>
      </c>
    </row>
    <row r="238" spans="1:12" s="24" customFormat="1" ht="20" customHeight="1" x14ac:dyDescent="0.15">
      <c r="A238" s="26">
        <v>236</v>
      </c>
      <c r="B238" s="27">
        <v>1179</v>
      </c>
      <c r="C238" s="28" t="s">
        <v>5925</v>
      </c>
      <c r="D238" s="24">
        <v>4</v>
      </c>
      <c r="E238" s="24">
        <v>50</v>
      </c>
      <c r="F238" s="28" t="s">
        <v>5784</v>
      </c>
      <c r="G238" s="24">
        <v>0</v>
      </c>
      <c r="H238" s="24">
        <v>0</v>
      </c>
      <c r="I238" s="24">
        <v>0</v>
      </c>
      <c r="L238" s="28" t="s">
        <v>22</v>
      </c>
    </row>
    <row r="239" spans="1:12" s="24" customFormat="1" ht="20" customHeight="1" x14ac:dyDescent="0.15">
      <c r="A239" s="26">
        <v>237</v>
      </c>
      <c r="B239" s="27">
        <v>1154</v>
      </c>
      <c r="C239" s="28" t="s">
        <v>5926</v>
      </c>
      <c r="D239" s="24">
        <v>8</v>
      </c>
      <c r="E239" s="24">
        <v>95</v>
      </c>
      <c r="F239" s="24">
        <v>0</v>
      </c>
      <c r="G239" s="24">
        <v>0</v>
      </c>
      <c r="H239" s="24">
        <v>0</v>
      </c>
      <c r="I239" s="24">
        <v>0</v>
      </c>
      <c r="L239" s="28" t="s">
        <v>22</v>
      </c>
    </row>
    <row r="240" spans="1:12" s="24" customFormat="1" ht="20" customHeight="1" x14ac:dyDescent="0.15">
      <c r="A240" s="26">
        <v>238</v>
      </c>
      <c r="B240" s="27">
        <v>501</v>
      </c>
      <c r="C240" s="28" t="s">
        <v>5927</v>
      </c>
      <c r="D240" s="24">
        <v>-1</v>
      </c>
      <c r="E240" s="24">
        <v>-1</v>
      </c>
      <c r="F240" s="24">
        <v>0</v>
      </c>
      <c r="G240" s="24">
        <v>0</v>
      </c>
      <c r="H240" s="24">
        <v>0</v>
      </c>
      <c r="I240" s="24">
        <v>0</v>
      </c>
      <c r="L240" s="28" t="s">
        <v>22</v>
      </c>
    </row>
    <row r="241" spans="1:12" s="24" customFormat="1" ht="20" customHeight="1" x14ac:dyDescent="0.15">
      <c r="A241" s="26">
        <v>239</v>
      </c>
      <c r="B241" s="27">
        <v>44</v>
      </c>
      <c r="C241" s="28" t="s">
        <v>5928</v>
      </c>
      <c r="D241" s="24">
        <v>-1</v>
      </c>
      <c r="E241" s="24">
        <v>-1</v>
      </c>
      <c r="F241" s="28" t="s">
        <v>5625</v>
      </c>
      <c r="G241" s="24">
        <v>0</v>
      </c>
      <c r="H241" s="24">
        <v>0</v>
      </c>
      <c r="I241" s="24">
        <v>0</v>
      </c>
      <c r="L241" s="28" t="s">
        <v>22</v>
      </c>
    </row>
    <row r="242" spans="1:12" s="24" customFormat="1" ht="20" customHeight="1" x14ac:dyDescent="0.15">
      <c r="A242" s="26">
        <v>240</v>
      </c>
      <c r="B242" s="27">
        <v>567</v>
      </c>
      <c r="C242" s="28" t="s">
        <v>5929</v>
      </c>
      <c r="D242" s="24">
        <v>-1</v>
      </c>
      <c r="E242" s="24">
        <v>-1</v>
      </c>
      <c r="F242" s="28" t="s">
        <v>5930</v>
      </c>
      <c r="G242" s="24">
        <v>0</v>
      </c>
      <c r="H242" s="24">
        <v>0</v>
      </c>
      <c r="I242" s="24">
        <v>0</v>
      </c>
      <c r="L242" s="28" t="s">
        <v>22</v>
      </c>
    </row>
    <row r="243" spans="1:12" s="24" customFormat="1" ht="20" customHeight="1" x14ac:dyDescent="0.15">
      <c r="A243" s="26">
        <v>241</v>
      </c>
      <c r="B243" s="27">
        <v>1176</v>
      </c>
      <c r="C243" s="28" t="s">
        <v>5931</v>
      </c>
      <c r="D243" s="24">
        <v>-1</v>
      </c>
      <c r="E243" s="24">
        <v>-1</v>
      </c>
      <c r="F243" s="24">
        <v>5</v>
      </c>
      <c r="G243" s="24">
        <v>0</v>
      </c>
      <c r="H243" s="24">
        <v>0</v>
      </c>
      <c r="I243" s="24">
        <v>0</v>
      </c>
      <c r="L243" s="28" t="s">
        <v>22</v>
      </c>
    </row>
    <row r="244" spans="1:12" s="24" customFormat="1" ht="20" customHeight="1" x14ac:dyDescent="0.15">
      <c r="A244" s="26">
        <v>242</v>
      </c>
      <c r="B244" s="27">
        <v>1274</v>
      </c>
      <c r="C244" s="28" t="s">
        <v>5932</v>
      </c>
      <c r="D244" s="24">
        <v>8</v>
      </c>
      <c r="E244" s="24">
        <v>95</v>
      </c>
      <c r="F244" s="28" t="s">
        <v>5930</v>
      </c>
      <c r="G244" s="24">
        <v>0</v>
      </c>
      <c r="H244" s="24">
        <v>0</v>
      </c>
      <c r="I244" s="24">
        <v>0</v>
      </c>
      <c r="L244" s="28" t="s">
        <v>22</v>
      </c>
    </row>
    <row r="245" spans="1:12" s="24" customFormat="1" ht="20" customHeight="1" x14ac:dyDescent="0.15">
      <c r="A245" s="26">
        <v>243</v>
      </c>
      <c r="B245" s="27">
        <v>369</v>
      </c>
      <c r="C245" s="28" t="s">
        <v>5933</v>
      </c>
      <c r="D245" s="24">
        <v>-1</v>
      </c>
      <c r="E245" s="24">
        <v>-1</v>
      </c>
      <c r="F245" s="24">
        <v>0</v>
      </c>
      <c r="G245" s="24">
        <v>0</v>
      </c>
      <c r="H245" s="24">
        <v>0</v>
      </c>
      <c r="I245" s="24">
        <v>0</v>
      </c>
      <c r="L245" s="28" t="s">
        <v>22</v>
      </c>
    </row>
    <row r="246" spans="1:12" s="24" customFormat="1" ht="20" customHeight="1" x14ac:dyDescent="0.15">
      <c r="A246" s="26">
        <v>244</v>
      </c>
      <c r="B246" s="27">
        <v>369</v>
      </c>
      <c r="C246" s="28" t="s">
        <v>5934</v>
      </c>
      <c r="D246" s="24">
        <v>7</v>
      </c>
      <c r="E246" s="24">
        <v>86</v>
      </c>
      <c r="F246" s="24">
        <v>0</v>
      </c>
      <c r="G246" s="24">
        <v>0</v>
      </c>
      <c r="H246" s="24">
        <v>0</v>
      </c>
      <c r="I246" s="24">
        <v>0</v>
      </c>
      <c r="L246" s="28" t="s">
        <v>22</v>
      </c>
    </row>
    <row r="247" spans="1:12" s="24" customFormat="1" ht="20" customHeight="1" x14ac:dyDescent="0.15">
      <c r="A247" s="26">
        <v>245</v>
      </c>
      <c r="B247" s="27">
        <v>369</v>
      </c>
      <c r="C247" s="28" t="s">
        <v>5935</v>
      </c>
      <c r="D247" s="24">
        <v>-1</v>
      </c>
      <c r="E247" s="24">
        <v>-1</v>
      </c>
      <c r="F247" s="24">
        <v>0</v>
      </c>
      <c r="G247" s="24">
        <v>0</v>
      </c>
      <c r="H247" s="24">
        <v>0</v>
      </c>
      <c r="I247" s="24">
        <v>0</v>
      </c>
      <c r="L247" s="28" t="s">
        <v>22</v>
      </c>
    </row>
    <row r="248" spans="1:12" s="24" customFormat="1" ht="20" customHeight="1" x14ac:dyDescent="0.15">
      <c r="A248" s="26">
        <v>246</v>
      </c>
      <c r="B248" s="27">
        <v>501</v>
      </c>
      <c r="C248" s="28" t="s">
        <v>5936</v>
      </c>
      <c r="D248" s="24">
        <v>3</v>
      </c>
      <c r="E248" s="24">
        <v>42</v>
      </c>
      <c r="F248" s="24">
        <v>0</v>
      </c>
      <c r="G248" s="24">
        <v>0</v>
      </c>
      <c r="H248" s="24">
        <v>0</v>
      </c>
      <c r="I248" s="24">
        <v>0</v>
      </c>
      <c r="L248" s="28" t="s">
        <v>22</v>
      </c>
    </row>
    <row r="249" spans="1:12" s="24" customFormat="1" ht="44" customHeight="1" x14ac:dyDescent="0.15">
      <c r="A249" s="26">
        <v>247</v>
      </c>
      <c r="B249" s="27">
        <v>604</v>
      </c>
      <c r="C249" s="28" t="s">
        <v>5937</v>
      </c>
      <c r="D249" s="24">
        <v>1</v>
      </c>
      <c r="E249" s="24">
        <v>5</v>
      </c>
      <c r="F249" s="24">
        <v>5</v>
      </c>
      <c r="G249" s="24">
        <v>0</v>
      </c>
      <c r="H249" s="24">
        <v>0</v>
      </c>
      <c r="I249" s="24">
        <v>0</v>
      </c>
      <c r="K249" s="29" t="s">
        <v>5938</v>
      </c>
      <c r="L249" s="28" t="s">
        <v>22</v>
      </c>
    </row>
    <row r="250" spans="1:12" s="24" customFormat="1" ht="20" customHeight="1" x14ac:dyDescent="0.15">
      <c r="A250" s="26">
        <v>248</v>
      </c>
      <c r="B250" s="27">
        <v>312</v>
      </c>
      <c r="C250" s="28" t="s">
        <v>5679</v>
      </c>
      <c r="D250" s="24">
        <v>2</v>
      </c>
      <c r="E250" s="24">
        <v>25</v>
      </c>
      <c r="F250" s="24">
        <v>8</v>
      </c>
      <c r="G250" s="24">
        <v>0</v>
      </c>
      <c r="H250" s="24">
        <v>0</v>
      </c>
      <c r="I250" s="24">
        <v>0</v>
      </c>
      <c r="L250" s="28" t="s">
        <v>22</v>
      </c>
    </row>
    <row r="251" spans="1:12" s="24" customFormat="1" ht="20" customHeight="1" x14ac:dyDescent="0.15">
      <c r="A251" s="26">
        <v>249</v>
      </c>
      <c r="B251" s="27">
        <v>923</v>
      </c>
      <c r="C251" s="28" t="s">
        <v>5939</v>
      </c>
      <c r="D251" s="24">
        <v>3</v>
      </c>
      <c r="E251" s="24">
        <v>43</v>
      </c>
      <c r="F251" s="24">
        <v>9</v>
      </c>
      <c r="G251" s="24">
        <v>0</v>
      </c>
      <c r="H251" s="24">
        <v>0</v>
      </c>
      <c r="I251" s="24">
        <v>0</v>
      </c>
      <c r="K251" s="28" t="s">
        <v>5940</v>
      </c>
      <c r="L251" s="28" t="s">
        <v>22</v>
      </c>
    </row>
    <row r="252" spans="1:12" s="24" customFormat="1" ht="20" customHeight="1" x14ac:dyDescent="0.15">
      <c r="A252" s="26">
        <v>250</v>
      </c>
      <c r="B252" s="27">
        <v>923</v>
      </c>
      <c r="C252" s="28" t="s">
        <v>5941</v>
      </c>
      <c r="D252" s="24">
        <v>2</v>
      </c>
      <c r="E252" s="24">
        <v>25</v>
      </c>
      <c r="F252" s="24">
        <v>7</v>
      </c>
      <c r="G252" s="24">
        <v>0</v>
      </c>
      <c r="H252" s="24">
        <v>0</v>
      </c>
      <c r="I252" s="24">
        <v>0</v>
      </c>
      <c r="K252" s="28" t="s">
        <v>5942</v>
      </c>
      <c r="L252" s="28" t="s">
        <v>22</v>
      </c>
    </row>
    <row r="253" spans="1:12" s="24" customFormat="1" ht="20" customHeight="1" x14ac:dyDescent="0.15">
      <c r="A253" s="26">
        <v>251</v>
      </c>
      <c r="B253" s="27">
        <v>923</v>
      </c>
      <c r="C253" s="28" t="s">
        <v>5943</v>
      </c>
      <c r="D253" s="24">
        <v>3</v>
      </c>
      <c r="E253" s="24">
        <v>26</v>
      </c>
      <c r="F253" s="24">
        <v>6</v>
      </c>
      <c r="G253" s="24">
        <v>0</v>
      </c>
      <c r="H253" s="24">
        <v>0</v>
      </c>
      <c r="I253" s="24">
        <v>0</v>
      </c>
      <c r="K253" s="28" t="s">
        <v>5944</v>
      </c>
      <c r="L253" s="28" t="s">
        <v>22</v>
      </c>
    </row>
    <row r="254" spans="1:12" s="24" customFormat="1" ht="20" customHeight="1" x14ac:dyDescent="0.15">
      <c r="A254" s="26">
        <v>252</v>
      </c>
      <c r="B254" s="27">
        <v>501</v>
      </c>
      <c r="C254" s="28" t="s">
        <v>5945</v>
      </c>
      <c r="D254" s="24">
        <v>-1</v>
      </c>
      <c r="E254" s="24">
        <v>-1</v>
      </c>
      <c r="F254" s="24">
        <v>0</v>
      </c>
      <c r="G254" s="24">
        <v>0</v>
      </c>
      <c r="H254" s="24">
        <v>0</v>
      </c>
      <c r="I254" s="24">
        <v>0</v>
      </c>
      <c r="L254" s="28" t="s">
        <v>22</v>
      </c>
    </row>
    <row r="255" spans="1:12" s="24" customFormat="1" ht="20" customHeight="1" x14ac:dyDescent="0.15">
      <c r="A255" s="26">
        <v>253</v>
      </c>
      <c r="B255" s="27">
        <v>1265</v>
      </c>
      <c r="C255" s="28" t="s">
        <v>5627</v>
      </c>
      <c r="D255" s="24">
        <v>3</v>
      </c>
      <c r="E255" s="24">
        <v>42</v>
      </c>
      <c r="F255" s="24">
        <v>0</v>
      </c>
      <c r="G255" s="24">
        <v>0</v>
      </c>
      <c r="H255" s="24">
        <v>0</v>
      </c>
      <c r="I255" s="24">
        <v>0</v>
      </c>
      <c r="L255" s="28" t="s">
        <v>22</v>
      </c>
    </row>
    <row r="256" spans="1:12" s="24" customFormat="1" ht="20" customHeight="1" x14ac:dyDescent="0.15">
      <c r="A256" s="26">
        <v>254</v>
      </c>
      <c r="B256" s="27">
        <v>1265</v>
      </c>
      <c r="C256" s="28" t="s">
        <v>5946</v>
      </c>
      <c r="D256" s="24">
        <v>8</v>
      </c>
      <c r="E256" s="24">
        <v>95</v>
      </c>
      <c r="F256" s="24">
        <v>0</v>
      </c>
      <c r="G256" s="24">
        <v>0</v>
      </c>
      <c r="H256" s="24">
        <v>0</v>
      </c>
      <c r="I256" s="24">
        <v>0</v>
      </c>
      <c r="L256" s="28" t="s">
        <v>22</v>
      </c>
    </row>
    <row r="257" spans="1:12" s="24" customFormat="1" ht="20" customHeight="1" x14ac:dyDescent="0.15">
      <c r="A257" s="26">
        <v>255</v>
      </c>
      <c r="B257" s="27">
        <v>1265</v>
      </c>
      <c r="C257" s="28" t="s">
        <v>5947</v>
      </c>
      <c r="D257" s="24">
        <v>8</v>
      </c>
      <c r="E257" s="24">
        <v>95</v>
      </c>
      <c r="F257" s="24">
        <v>0</v>
      </c>
      <c r="G257" s="24">
        <v>0</v>
      </c>
      <c r="H257" s="24">
        <v>0</v>
      </c>
      <c r="I257" s="24">
        <v>0</v>
      </c>
      <c r="L257" s="28" t="s">
        <v>22</v>
      </c>
    </row>
    <row r="258" spans="1:12" s="24" customFormat="1" ht="20" customHeight="1" x14ac:dyDescent="0.15">
      <c r="A258" s="26">
        <v>256</v>
      </c>
      <c r="B258" s="27">
        <v>1265</v>
      </c>
      <c r="C258" s="28" t="s">
        <v>5948</v>
      </c>
      <c r="D258" s="24">
        <v>7</v>
      </c>
      <c r="E258" s="24">
        <v>90</v>
      </c>
      <c r="F258" s="24">
        <v>0</v>
      </c>
      <c r="G258" s="24">
        <v>0</v>
      </c>
      <c r="H258" s="24">
        <v>0</v>
      </c>
      <c r="I258" s="24">
        <v>0</v>
      </c>
      <c r="L258" s="28" t="s">
        <v>22</v>
      </c>
    </row>
    <row r="259" spans="1:12" s="24" customFormat="1" ht="20" customHeight="1" x14ac:dyDescent="0.15">
      <c r="A259" s="26">
        <v>257</v>
      </c>
      <c r="B259" s="27">
        <v>1265</v>
      </c>
      <c r="C259" s="28" t="s">
        <v>5949</v>
      </c>
      <c r="D259" s="24">
        <v>3</v>
      </c>
      <c r="E259" s="24">
        <v>38</v>
      </c>
      <c r="F259" s="24">
        <v>0</v>
      </c>
      <c r="G259" s="24">
        <v>0</v>
      </c>
      <c r="H259" s="24">
        <v>0</v>
      </c>
      <c r="I259" s="24">
        <v>0</v>
      </c>
      <c r="L259" s="28" t="s">
        <v>22</v>
      </c>
    </row>
    <row r="260" spans="1:12" s="24" customFormat="1" ht="20" customHeight="1" x14ac:dyDescent="0.15">
      <c r="A260" s="26">
        <v>258</v>
      </c>
      <c r="B260" s="27">
        <v>1265</v>
      </c>
      <c r="C260" s="28" t="s">
        <v>5950</v>
      </c>
      <c r="D260" s="24">
        <v>3</v>
      </c>
      <c r="E260" s="24">
        <v>33</v>
      </c>
      <c r="F260" s="24">
        <v>0</v>
      </c>
      <c r="G260" s="24">
        <v>0</v>
      </c>
      <c r="H260" s="24">
        <v>0</v>
      </c>
      <c r="I260" s="24">
        <v>0</v>
      </c>
      <c r="L260" s="28" t="s">
        <v>22</v>
      </c>
    </row>
    <row r="261" spans="1:12" s="24" customFormat="1" ht="20" customHeight="1" x14ac:dyDescent="0.15">
      <c r="A261" s="26">
        <v>259</v>
      </c>
      <c r="B261" s="27">
        <v>1265</v>
      </c>
      <c r="C261" s="28" t="s">
        <v>5951</v>
      </c>
      <c r="D261" s="24">
        <v>-1</v>
      </c>
      <c r="E261" s="24">
        <v>-1</v>
      </c>
      <c r="F261" s="24">
        <v>0</v>
      </c>
      <c r="G261" s="24">
        <v>0</v>
      </c>
      <c r="H261" s="24">
        <v>0</v>
      </c>
      <c r="I261" s="24">
        <v>0</v>
      </c>
      <c r="L261" s="28" t="s">
        <v>22</v>
      </c>
    </row>
    <row r="262" spans="1:12" s="24" customFormat="1" ht="20" customHeight="1" x14ac:dyDescent="0.15">
      <c r="A262" s="26">
        <v>260</v>
      </c>
      <c r="B262" s="27">
        <v>624</v>
      </c>
      <c r="C262" s="28" t="s">
        <v>5952</v>
      </c>
      <c r="D262" s="24">
        <v>7</v>
      </c>
      <c r="E262" s="24">
        <v>90</v>
      </c>
      <c r="F262" s="28" t="s">
        <v>5772</v>
      </c>
      <c r="G262" s="24">
        <v>0</v>
      </c>
      <c r="H262" s="24">
        <v>0</v>
      </c>
      <c r="I262" s="24">
        <v>0</v>
      </c>
      <c r="L262" s="28" t="s">
        <v>22</v>
      </c>
    </row>
    <row r="263" spans="1:12" s="24" customFormat="1" ht="20" customHeight="1" x14ac:dyDescent="0.15">
      <c r="A263" s="26">
        <v>261</v>
      </c>
      <c r="B263" s="27">
        <v>624</v>
      </c>
      <c r="C263" s="28" t="s">
        <v>5953</v>
      </c>
      <c r="D263" s="24">
        <v>3</v>
      </c>
      <c r="E263" s="24">
        <v>31</v>
      </c>
      <c r="F263" s="28" t="s">
        <v>5778</v>
      </c>
      <c r="G263" s="24">
        <v>0</v>
      </c>
      <c r="H263" s="24">
        <v>0</v>
      </c>
      <c r="I263" s="24">
        <v>0</v>
      </c>
      <c r="L263" s="28" t="s">
        <v>22</v>
      </c>
    </row>
    <row r="264" spans="1:12" s="24" customFormat="1" ht="20" customHeight="1" x14ac:dyDescent="0.15">
      <c r="A264" s="26">
        <v>262</v>
      </c>
      <c r="B264" s="27">
        <v>624</v>
      </c>
      <c r="C264" s="28" t="s">
        <v>5954</v>
      </c>
      <c r="D264" s="24">
        <v>3</v>
      </c>
      <c r="E264" s="24">
        <v>42</v>
      </c>
      <c r="F264" s="28" t="s">
        <v>5625</v>
      </c>
      <c r="G264" s="24">
        <v>0</v>
      </c>
      <c r="H264" s="24">
        <v>0</v>
      </c>
      <c r="I264" s="24">
        <v>0</v>
      </c>
      <c r="L264" s="28" t="s">
        <v>22</v>
      </c>
    </row>
    <row r="265" spans="1:12" s="24" customFormat="1" ht="20" customHeight="1" x14ac:dyDescent="0.15">
      <c r="A265" s="26">
        <v>263</v>
      </c>
      <c r="B265" s="27">
        <v>624</v>
      </c>
      <c r="C265" s="28" t="s">
        <v>5955</v>
      </c>
      <c r="D265" s="24">
        <v>3</v>
      </c>
      <c r="E265" s="24">
        <v>26</v>
      </c>
      <c r="F265" s="28" t="s">
        <v>5930</v>
      </c>
      <c r="G265" s="24">
        <v>0</v>
      </c>
      <c r="H265" s="24">
        <v>0</v>
      </c>
      <c r="I265" s="24">
        <v>0</v>
      </c>
      <c r="L265" s="28" t="s">
        <v>22</v>
      </c>
    </row>
    <row r="266" spans="1:12" s="24" customFormat="1" ht="20" customHeight="1" x14ac:dyDescent="0.15">
      <c r="A266" s="26">
        <v>264</v>
      </c>
      <c r="B266" s="27">
        <v>624</v>
      </c>
      <c r="C266" s="28" t="s">
        <v>5956</v>
      </c>
      <c r="D266" s="24">
        <v>4</v>
      </c>
      <c r="E266" s="24">
        <v>50</v>
      </c>
      <c r="F266" s="28" t="s">
        <v>5615</v>
      </c>
      <c r="G266" s="24">
        <v>0</v>
      </c>
      <c r="H266" s="24">
        <v>0</v>
      </c>
      <c r="I266" s="24">
        <v>0</v>
      </c>
      <c r="L266" s="28" t="s">
        <v>22</v>
      </c>
    </row>
    <row r="267" spans="1:12" s="24" customFormat="1" ht="20" customHeight="1" x14ac:dyDescent="0.15">
      <c r="A267" s="26">
        <v>265</v>
      </c>
      <c r="B267" s="27">
        <v>624</v>
      </c>
      <c r="C267" s="28" t="s">
        <v>5957</v>
      </c>
      <c r="D267" s="24">
        <v>3</v>
      </c>
      <c r="E267" s="24">
        <v>33</v>
      </c>
      <c r="F267" s="28" t="s">
        <v>5658</v>
      </c>
      <c r="G267" s="24">
        <v>0</v>
      </c>
      <c r="H267" s="24">
        <v>0</v>
      </c>
      <c r="I267" s="24">
        <v>0</v>
      </c>
      <c r="L267" s="28" t="s">
        <v>22</v>
      </c>
    </row>
    <row r="268" spans="1:12" s="24" customFormat="1" ht="20" customHeight="1" x14ac:dyDescent="0.15">
      <c r="A268" s="26">
        <v>266</v>
      </c>
      <c r="B268" s="27">
        <v>624</v>
      </c>
      <c r="C268" s="28" t="s">
        <v>5958</v>
      </c>
      <c r="D268" s="24">
        <v>-1</v>
      </c>
      <c r="E268" s="24">
        <v>-1</v>
      </c>
      <c r="F268" s="28" t="s">
        <v>5658</v>
      </c>
      <c r="G268" s="24">
        <v>0</v>
      </c>
      <c r="H268" s="24">
        <v>0</v>
      </c>
      <c r="I268" s="24">
        <v>0</v>
      </c>
      <c r="L268" s="28" t="s">
        <v>22</v>
      </c>
    </row>
    <row r="269" spans="1:12" s="24" customFormat="1" ht="20" customHeight="1" x14ac:dyDescent="0.15">
      <c r="A269" s="26">
        <v>267</v>
      </c>
      <c r="B269" s="27">
        <v>1126</v>
      </c>
      <c r="C269" s="28" t="s">
        <v>5959</v>
      </c>
      <c r="D269" s="24">
        <v>-1</v>
      </c>
      <c r="E269" s="24">
        <v>-1</v>
      </c>
      <c r="F269" s="24">
        <v>0</v>
      </c>
      <c r="G269" s="24">
        <v>0</v>
      </c>
      <c r="H269" s="24">
        <v>0</v>
      </c>
      <c r="I269" s="24">
        <v>0</v>
      </c>
      <c r="L269" s="28" t="s">
        <v>22</v>
      </c>
    </row>
    <row r="270" spans="1:12" s="24" customFormat="1" ht="20" customHeight="1" x14ac:dyDescent="0.15">
      <c r="A270" s="26">
        <v>268</v>
      </c>
      <c r="B270" s="27">
        <v>1126</v>
      </c>
      <c r="C270" s="28" t="s">
        <v>5627</v>
      </c>
      <c r="D270" s="24">
        <v>3</v>
      </c>
      <c r="E270" s="24">
        <v>42</v>
      </c>
      <c r="F270" s="24">
        <v>6</v>
      </c>
      <c r="G270" s="24">
        <v>0</v>
      </c>
      <c r="H270" s="24">
        <v>0</v>
      </c>
      <c r="I270" s="24">
        <v>0</v>
      </c>
      <c r="L270" s="28" t="s">
        <v>22</v>
      </c>
    </row>
    <row r="271" spans="1:12" s="24" customFormat="1" ht="20" customHeight="1" x14ac:dyDescent="0.15">
      <c r="A271" s="26">
        <v>269</v>
      </c>
      <c r="B271" s="27">
        <v>1126</v>
      </c>
      <c r="C271" s="28" t="s">
        <v>5960</v>
      </c>
      <c r="D271" s="24">
        <v>3</v>
      </c>
      <c r="E271" s="24">
        <v>33</v>
      </c>
      <c r="F271" s="24">
        <v>5</v>
      </c>
      <c r="G271" s="24">
        <v>0</v>
      </c>
      <c r="H271" s="24">
        <v>0</v>
      </c>
      <c r="I271" s="24">
        <v>0</v>
      </c>
      <c r="L271" s="28" t="s">
        <v>22</v>
      </c>
    </row>
    <row r="272" spans="1:12" s="24" customFormat="1" ht="20" customHeight="1" x14ac:dyDescent="0.15">
      <c r="A272" s="26">
        <v>270</v>
      </c>
      <c r="B272" s="27">
        <v>1126</v>
      </c>
      <c r="C272" s="28" t="s">
        <v>5961</v>
      </c>
      <c r="D272" s="24">
        <v>3</v>
      </c>
      <c r="E272" s="24">
        <v>31</v>
      </c>
      <c r="F272" s="24">
        <v>0</v>
      </c>
      <c r="G272" s="24">
        <v>0</v>
      </c>
      <c r="H272" s="24">
        <v>0</v>
      </c>
      <c r="I272" s="24">
        <v>0</v>
      </c>
      <c r="L272" s="28" t="s">
        <v>22</v>
      </c>
    </row>
    <row r="273" spans="1:12" s="24" customFormat="1" ht="20" customHeight="1" x14ac:dyDescent="0.15">
      <c r="A273" s="26">
        <v>271</v>
      </c>
      <c r="B273" s="27">
        <v>1126</v>
      </c>
      <c r="C273" s="28" t="s">
        <v>5962</v>
      </c>
      <c r="D273" s="24">
        <v>3</v>
      </c>
      <c r="E273" s="24">
        <v>26</v>
      </c>
      <c r="F273" s="24">
        <v>5</v>
      </c>
      <c r="G273" s="24">
        <v>0</v>
      </c>
      <c r="H273" s="24">
        <v>0</v>
      </c>
      <c r="I273" s="24">
        <v>0</v>
      </c>
      <c r="L273" s="28" t="s">
        <v>22</v>
      </c>
    </row>
    <row r="274" spans="1:12" s="24" customFormat="1" ht="20" customHeight="1" x14ac:dyDescent="0.15">
      <c r="A274" s="26">
        <v>272</v>
      </c>
      <c r="B274" s="27">
        <v>1126</v>
      </c>
      <c r="C274" s="28" t="s">
        <v>5963</v>
      </c>
      <c r="D274" s="24">
        <v>8</v>
      </c>
      <c r="E274" s="24">
        <v>95</v>
      </c>
      <c r="F274" s="24">
        <v>0</v>
      </c>
      <c r="G274" s="24">
        <v>0</v>
      </c>
      <c r="H274" s="24">
        <v>0</v>
      </c>
      <c r="I274" s="24">
        <v>0</v>
      </c>
      <c r="L274" s="28" t="s">
        <v>22</v>
      </c>
    </row>
    <row r="275" spans="1:12" s="24" customFormat="1" ht="20" customHeight="1" x14ac:dyDescent="0.15">
      <c r="A275" s="26">
        <v>273</v>
      </c>
      <c r="B275" s="27">
        <v>701</v>
      </c>
      <c r="C275" s="28" t="s">
        <v>5964</v>
      </c>
      <c r="D275" s="24">
        <v>3</v>
      </c>
      <c r="E275" s="24">
        <v>31</v>
      </c>
      <c r="F275" s="28" t="s">
        <v>5965</v>
      </c>
      <c r="G275" s="24">
        <v>0</v>
      </c>
      <c r="H275" s="24">
        <v>0</v>
      </c>
      <c r="I275" s="24">
        <v>0</v>
      </c>
      <c r="L275" s="28" t="s">
        <v>22</v>
      </c>
    </row>
    <row r="276" spans="1:12" s="24" customFormat="1" ht="20" customHeight="1" x14ac:dyDescent="0.15">
      <c r="A276" s="26">
        <v>274</v>
      </c>
      <c r="B276" s="27">
        <v>701</v>
      </c>
      <c r="C276" s="28" t="s">
        <v>5966</v>
      </c>
      <c r="D276" s="24">
        <v>-1</v>
      </c>
      <c r="E276" s="24">
        <v>-1</v>
      </c>
      <c r="F276" s="28" t="s">
        <v>5705</v>
      </c>
      <c r="G276" s="24">
        <v>0</v>
      </c>
      <c r="H276" s="24">
        <v>0</v>
      </c>
      <c r="I276" s="24">
        <v>0</v>
      </c>
      <c r="L276" s="28" t="s">
        <v>22</v>
      </c>
    </row>
    <row r="277" spans="1:12" s="24" customFormat="1" ht="20" customHeight="1" x14ac:dyDescent="0.15">
      <c r="A277" s="26">
        <v>275</v>
      </c>
      <c r="B277" s="27">
        <v>701</v>
      </c>
      <c r="C277" s="28" t="s">
        <v>5967</v>
      </c>
      <c r="D277" s="24">
        <v>3</v>
      </c>
      <c r="E277" s="24">
        <v>33</v>
      </c>
      <c r="F277" s="28" t="s">
        <v>5705</v>
      </c>
      <c r="G277" s="24">
        <v>0</v>
      </c>
      <c r="H277" s="24">
        <v>0</v>
      </c>
      <c r="I277" s="24">
        <v>0</v>
      </c>
      <c r="L277" s="28" t="s">
        <v>22</v>
      </c>
    </row>
    <row r="278" spans="1:12" s="24" customFormat="1" ht="20" customHeight="1" x14ac:dyDescent="0.15">
      <c r="A278" s="26">
        <v>276</v>
      </c>
      <c r="B278" s="27">
        <v>701</v>
      </c>
      <c r="C278" s="28" t="s">
        <v>5917</v>
      </c>
      <c r="D278" s="24">
        <v>3</v>
      </c>
      <c r="E278" s="24">
        <v>31</v>
      </c>
      <c r="F278" s="24">
        <v>6</v>
      </c>
      <c r="G278" s="24">
        <v>0</v>
      </c>
      <c r="H278" s="24">
        <v>0</v>
      </c>
      <c r="I278" s="24">
        <v>0</v>
      </c>
      <c r="L278" s="28" t="s">
        <v>22</v>
      </c>
    </row>
    <row r="279" spans="1:12" s="24" customFormat="1" ht="20" customHeight="1" x14ac:dyDescent="0.15">
      <c r="A279" s="26">
        <v>277</v>
      </c>
      <c r="B279" s="27">
        <v>701</v>
      </c>
      <c r="C279" s="28" t="s">
        <v>5968</v>
      </c>
      <c r="D279" s="24">
        <v>8</v>
      </c>
      <c r="E279" s="24">
        <v>95</v>
      </c>
      <c r="F279" s="28" t="s">
        <v>5615</v>
      </c>
      <c r="G279" s="24">
        <v>0</v>
      </c>
      <c r="H279" s="24">
        <v>0</v>
      </c>
      <c r="I279" s="24">
        <v>0</v>
      </c>
      <c r="L279" s="28" t="s">
        <v>22</v>
      </c>
    </row>
    <row r="280" spans="1:12" s="24" customFormat="1" ht="20" customHeight="1" x14ac:dyDescent="0.15">
      <c r="A280" s="26">
        <v>278</v>
      </c>
      <c r="B280" s="27">
        <v>701</v>
      </c>
      <c r="C280" s="28" t="s">
        <v>5969</v>
      </c>
      <c r="D280" s="24">
        <v>3</v>
      </c>
      <c r="E280" s="24">
        <v>26</v>
      </c>
      <c r="F280" s="24">
        <v>5</v>
      </c>
      <c r="G280" s="24">
        <v>0</v>
      </c>
      <c r="H280" s="24">
        <v>0</v>
      </c>
      <c r="I280" s="24">
        <v>0</v>
      </c>
      <c r="L280" s="28" t="s">
        <v>22</v>
      </c>
    </row>
    <row r="281" spans="1:12" s="24" customFormat="1" ht="20" customHeight="1" x14ac:dyDescent="0.15">
      <c r="A281" s="26">
        <v>279</v>
      </c>
      <c r="B281" s="27">
        <v>701</v>
      </c>
      <c r="C281" s="28" t="s">
        <v>5970</v>
      </c>
      <c r="D281" s="24">
        <v>8</v>
      </c>
      <c r="E281" s="24">
        <v>95</v>
      </c>
      <c r="F281" s="28" t="s">
        <v>5828</v>
      </c>
      <c r="G281" s="24">
        <v>0</v>
      </c>
      <c r="H281" s="24">
        <v>0</v>
      </c>
      <c r="I281" s="24">
        <v>0</v>
      </c>
      <c r="L281" s="28" t="s">
        <v>22</v>
      </c>
    </row>
    <row r="282" spans="1:12" s="24" customFormat="1" ht="20" customHeight="1" x14ac:dyDescent="0.15">
      <c r="A282" s="26">
        <v>280</v>
      </c>
      <c r="B282" s="27">
        <v>701</v>
      </c>
      <c r="C282" s="28" t="s">
        <v>5971</v>
      </c>
      <c r="D282" s="24">
        <v>-1</v>
      </c>
      <c r="E282" s="24">
        <v>-1</v>
      </c>
      <c r="F282" s="24">
        <v>4</v>
      </c>
      <c r="G282" s="24">
        <v>0</v>
      </c>
      <c r="H282" s="24">
        <v>0</v>
      </c>
      <c r="I282" s="24">
        <v>0</v>
      </c>
      <c r="L282" s="28" t="s">
        <v>22</v>
      </c>
    </row>
    <row r="283" spans="1:12" s="24" customFormat="1" ht="20" customHeight="1" x14ac:dyDescent="0.15">
      <c r="A283" s="26">
        <v>281</v>
      </c>
      <c r="B283" s="27">
        <v>892</v>
      </c>
      <c r="C283" s="28" t="s">
        <v>5972</v>
      </c>
      <c r="D283" s="24">
        <v>-1</v>
      </c>
      <c r="E283" s="24">
        <v>-1</v>
      </c>
      <c r="F283" s="24">
        <v>10</v>
      </c>
      <c r="G283" s="24">
        <v>0</v>
      </c>
      <c r="H283" s="24">
        <v>0</v>
      </c>
      <c r="I283" s="24">
        <v>0</v>
      </c>
      <c r="L283" s="28" t="s">
        <v>22</v>
      </c>
    </row>
    <row r="284" spans="1:12" s="24" customFormat="1" ht="20" customHeight="1" x14ac:dyDescent="0.15">
      <c r="A284" s="26">
        <v>282</v>
      </c>
      <c r="B284" s="27">
        <v>892</v>
      </c>
      <c r="C284" s="28" t="s">
        <v>5973</v>
      </c>
      <c r="D284" s="24">
        <v>3</v>
      </c>
      <c r="E284" s="24">
        <v>42</v>
      </c>
      <c r="F284" s="28" t="s">
        <v>5658</v>
      </c>
      <c r="G284" s="24">
        <v>0</v>
      </c>
      <c r="H284" s="24">
        <v>0</v>
      </c>
      <c r="I284" s="24">
        <v>0</v>
      </c>
      <c r="L284" s="28" t="s">
        <v>22</v>
      </c>
    </row>
    <row r="285" spans="1:12" s="24" customFormat="1" ht="20" customHeight="1" x14ac:dyDescent="0.15">
      <c r="A285" s="26">
        <v>283</v>
      </c>
      <c r="B285" s="27">
        <v>892</v>
      </c>
      <c r="C285" s="28" t="s">
        <v>5974</v>
      </c>
      <c r="D285" s="24">
        <v>1</v>
      </c>
      <c r="E285" s="24">
        <v>15</v>
      </c>
      <c r="F285" s="24">
        <v>8</v>
      </c>
      <c r="G285" s="24">
        <v>0</v>
      </c>
      <c r="H285" s="24">
        <v>0</v>
      </c>
      <c r="I285" s="24">
        <v>0</v>
      </c>
      <c r="L285" s="28" t="s">
        <v>22</v>
      </c>
    </row>
    <row r="286" spans="1:12" s="24" customFormat="1" ht="20" customHeight="1" x14ac:dyDescent="0.15">
      <c r="A286" s="26">
        <v>284</v>
      </c>
      <c r="B286" s="27">
        <v>892</v>
      </c>
      <c r="C286" s="28" t="s">
        <v>5744</v>
      </c>
      <c r="D286" s="24">
        <v>3</v>
      </c>
      <c r="E286" s="24">
        <v>26</v>
      </c>
      <c r="F286" s="28" t="s">
        <v>5721</v>
      </c>
      <c r="G286" s="24">
        <v>0</v>
      </c>
      <c r="H286" s="24">
        <v>0</v>
      </c>
      <c r="I286" s="24">
        <v>0</v>
      </c>
      <c r="L286" s="28" t="s">
        <v>22</v>
      </c>
    </row>
    <row r="287" spans="1:12" s="24" customFormat="1" ht="20" customHeight="1" x14ac:dyDescent="0.15">
      <c r="A287" s="26">
        <v>285</v>
      </c>
      <c r="B287" s="27">
        <v>588</v>
      </c>
      <c r="C287" s="28" t="s">
        <v>5975</v>
      </c>
      <c r="D287" s="24">
        <v>7</v>
      </c>
      <c r="E287" s="24">
        <v>90</v>
      </c>
      <c r="F287" s="24">
        <v>7</v>
      </c>
      <c r="G287" s="24">
        <v>0</v>
      </c>
      <c r="H287" s="24">
        <v>0</v>
      </c>
      <c r="I287" s="24">
        <v>0</v>
      </c>
      <c r="L287" s="28" t="s">
        <v>22</v>
      </c>
    </row>
    <row r="288" spans="1:12" s="24" customFormat="1" ht="20" customHeight="1" x14ac:dyDescent="0.15">
      <c r="A288" s="26">
        <v>286</v>
      </c>
      <c r="B288" s="27">
        <v>588</v>
      </c>
      <c r="C288" s="28" t="s">
        <v>5976</v>
      </c>
      <c r="D288" s="24">
        <v>7</v>
      </c>
      <c r="E288" s="24">
        <v>86</v>
      </c>
      <c r="F288" s="28" t="s">
        <v>5977</v>
      </c>
      <c r="G288" s="24">
        <v>0</v>
      </c>
      <c r="H288" s="24">
        <v>0</v>
      </c>
      <c r="I288" s="24">
        <v>0</v>
      </c>
      <c r="L288" s="28" t="s">
        <v>22</v>
      </c>
    </row>
    <row r="289" spans="1:12" s="24" customFormat="1" ht="20" customHeight="1" x14ac:dyDescent="0.15">
      <c r="A289" s="26">
        <v>287</v>
      </c>
      <c r="B289" s="27">
        <v>588</v>
      </c>
      <c r="C289" s="28" t="s">
        <v>5978</v>
      </c>
      <c r="D289" s="24">
        <v>-1</v>
      </c>
      <c r="E289" s="24">
        <v>-1</v>
      </c>
      <c r="F289" s="24">
        <v>0</v>
      </c>
      <c r="G289" s="24">
        <v>0</v>
      </c>
      <c r="H289" s="24">
        <v>0</v>
      </c>
      <c r="I289" s="24">
        <v>0</v>
      </c>
      <c r="L289" s="28" t="s">
        <v>22</v>
      </c>
    </row>
    <row r="290" spans="1:12" s="24" customFormat="1" ht="20" customHeight="1" x14ac:dyDescent="0.15">
      <c r="A290" s="26">
        <v>288</v>
      </c>
      <c r="B290" s="27">
        <v>385</v>
      </c>
      <c r="C290" s="28" t="s">
        <v>5979</v>
      </c>
      <c r="D290" s="24">
        <v>5</v>
      </c>
      <c r="E290" s="24">
        <v>61</v>
      </c>
      <c r="F290" s="24">
        <v>10</v>
      </c>
      <c r="G290" s="24">
        <v>0</v>
      </c>
      <c r="H290" s="24">
        <v>0</v>
      </c>
      <c r="I290" s="24">
        <v>0</v>
      </c>
      <c r="K290" s="28" t="s">
        <v>5980</v>
      </c>
      <c r="L290" s="28" t="s">
        <v>22</v>
      </c>
    </row>
    <row r="291" spans="1:12" s="24" customFormat="1" ht="20" customHeight="1" x14ac:dyDescent="0.15">
      <c r="A291" s="26">
        <v>289</v>
      </c>
      <c r="B291" s="27">
        <v>588</v>
      </c>
      <c r="C291" s="28" t="s">
        <v>5981</v>
      </c>
      <c r="D291" s="24">
        <v>-1</v>
      </c>
      <c r="E291" s="24">
        <v>-1</v>
      </c>
      <c r="F291" s="28" t="s">
        <v>5888</v>
      </c>
      <c r="G291" s="24">
        <v>0</v>
      </c>
      <c r="H291" s="24">
        <v>0</v>
      </c>
      <c r="I291" s="24">
        <v>0</v>
      </c>
      <c r="L291" s="28" t="s">
        <v>22</v>
      </c>
    </row>
    <row r="292" spans="1:12" s="24" customFormat="1" ht="20" customHeight="1" x14ac:dyDescent="0.15">
      <c r="A292" s="26">
        <v>290</v>
      </c>
      <c r="B292" s="27">
        <v>308</v>
      </c>
      <c r="C292" s="28" t="s">
        <v>5982</v>
      </c>
      <c r="D292" s="24">
        <v>8</v>
      </c>
      <c r="E292" s="24">
        <v>95</v>
      </c>
      <c r="F292" s="24">
        <v>7</v>
      </c>
      <c r="G292" s="24">
        <v>0</v>
      </c>
      <c r="H292" s="24">
        <v>0</v>
      </c>
      <c r="I292" s="24">
        <v>0</v>
      </c>
      <c r="K292" s="28" t="s">
        <v>5983</v>
      </c>
      <c r="L292" s="28" t="s">
        <v>22</v>
      </c>
    </row>
    <row r="293" spans="1:12" s="24" customFormat="1" ht="20" customHeight="1" x14ac:dyDescent="0.15">
      <c r="A293" s="26">
        <v>291</v>
      </c>
      <c r="B293" s="27">
        <v>1074</v>
      </c>
      <c r="C293" s="28" t="s">
        <v>5679</v>
      </c>
      <c r="D293" s="24">
        <v>2</v>
      </c>
      <c r="E293" s="24">
        <v>25</v>
      </c>
      <c r="F293" s="24">
        <v>0</v>
      </c>
      <c r="G293" s="24">
        <v>0</v>
      </c>
      <c r="H293" s="24">
        <v>0</v>
      </c>
      <c r="I293" s="24">
        <v>0</v>
      </c>
      <c r="L293" s="28" t="s">
        <v>22</v>
      </c>
    </row>
    <row r="294" spans="1:12" s="24" customFormat="1" ht="20" customHeight="1" x14ac:dyDescent="0.15">
      <c r="A294" s="26">
        <v>292</v>
      </c>
      <c r="B294" s="27">
        <v>1074</v>
      </c>
      <c r="C294" s="28" t="s">
        <v>5984</v>
      </c>
      <c r="D294" s="24">
        <v>-1</v>
      </c>
      <c r="E294" s="24">
        <v>-1</v>
      </c>
      <c r="F294" s="24">
        <v>0</v>
      </c>
      <c r="G294" s="24">
        <v>0</v>
      </c>
      <c r="H294" s="24">
        <v>0</v>
      </c>
      <c r="I294" s="24">
        <v>0</v>
      </c>
      <c r="L294" s="28" t="s">
        <v>22</v>
      </c>
    </row>
    <row r="295" spans="1:12" s="24" customFormat="1" ht="20" customHeight="1" x14ac:dyDescent="0.15">
      <c r="A295" s="26">
        <v>293</v>
      </c>
      <c r="B295" s="27">
        <v>1074</v>
      </c>
      <c r="C295" s="28" t="s">
        <v>5802</v>
      </c>
      <c r="D295" s="24">
        <v>3</v>
      </c>
      <c r="E295" s="24">
        <v>26</v>
      </c>
      <c r="F295" s="24">
        <v>0</v>
      </c>
      <c r="G295" s="24">
        <v>0</v>
      </c>
      <c r="H295" s="24">
        <v>0</v>
      </c>
      <c r="I295" s="24">
        <v>0</v>
      </c>
      <c r="L295" s="28" t="s">
        <v>22</v>
      </c>
    </row>
    <row r="296" spans="1:12" s="24" customFormat="1" ht="20" customHeight="1" x14ac:dyDescent="0.15">
      <c r="A296" s="26">
        <v>294</v>
      </c>
      <c r="B296" s="27">
        <v>1074</v>
      </c>
      <c r="C296" s="28" t="s">
        <v>5985</v>
      </c>
      <c r="D296" s="24">
        <v>8</v>
      </c>
      <c r="E296" s="24">
        <v>95</v>
      </c>
      <c r="F296" s="24">
        <v>0</v>
      </c>
      <c r="G296" s="24">
        <v>0</v>
      </c>
      <c r="H296" s="24">
        <v>0</v>
      </c>
      <c r="I296" s="24">
        <v>0</v>
      </c>
      <c r="L296" s="28" t="s">
        <v>22</v>
      </c>
    </row>
    <row r="297" spans="1:12" s="24" customFormat="1" ht="20" customHeight="1" x14ac:dyDescent="0.15">
      <c r="A297" s="26">
        <v>295</v>
      </c>
      <c r="B297" s="27">
        <v>1163</v>
      </c>
      <c r="C297" s="28" t="s">
        <v>5986</v>
      </c>
      <c r="D297" s="24">
        <v>-1</v>
      </c>
      <c r="E297" s="24">
        <v>-1</v>
      </c>
      <c r="F297" s="24">
        <v>6</v>
      </c>
      <c r="G297" s="24">
        <v>0</v>
      </c>
      <c r="H297" s="24">
        <v>0</v>
      </c>
      <c r="I297" s="24">
        <v>0</v>
      </c>
      <c r="L297" s="28" t="s">
        <v>22</v>
      </c>
    </row>
    <row r="298" spans="1:12" s="24" customFormat="1" ht="20" customHeight="1" x14ac:dyDescent="0.15">
      <c r="A298" s="26">
        <v>296</v>
      </c>
      <c r="B298" s="27">
        <v>677</v>
      </c>
      <c r="C298" s="28" t="s">
        <v>5987</v>
      </c>
      <c r="D298" s="24">
        <v>3</v>
      </c>
      <c r="E298" s="24">
        <v>33</v>
      </c>
      <c r="F298" s="24">
        <v>0</v>
      </c>
      <c r="G298" s="24">
        <v>0</v>
      </c>
      <c r="H298" s="24">
        <v>0</v>
      </c>
      <c r="I298" s="24">
        <v>0</v>
      </c>
      <c r="L298" s="28" t="s">
        <v>22</v>
      </c>
    </row>
    <row r="299" spans="1:12" s="24" customFormat="1" ht="20" customHeight="1" x14ac:dyDescent="0.15">
      <c r="A299" s="26">
        <v>297</v>
      </c>
      <c r="B299" s="27">
        <v>677</v>
      </c>
      <c r="C299" s="28" t="s">
        <v>5902</v>
      </c>
      <c r="D299" s="24">
        <v>-1</v>
      </c>
      <c r="E299" s="24">
        <v>-1</v>
      </c>
      <c r="F299" s="24">
        <v>0</v>
      </c>
      <c r="G299" s="24">
        <v>0</v>
      </c>
      <c r="H299" s="24">
        <v>0</v>
      </c>
      <c r="I299" s="24">
        <v>0</v>
      </c>
      <c r="L299" s="28" t="s">
        <v>22</v>
      </c>
    </row>
    <row r="300" spans="1:12" s="24" customFormat="1" ht="20" customHeight="1" x14ac:dyDescent="0.15">
      <c r="A300" s="26">
        <v>298</v>
      </c>
      <c r="B300" s="27">
        <v>1004</v>
      </c>
      <c r="C300" s="28" t="s">
        <v>5988</v>
      </c>
      <c r="D300" s="24">
        <v>3</v>
      </c>
      <c r="E300" s="24">
        <v>31</v>
      </c>
      <c r="F300" s="24">
        <v>0</v>
      </c>
      <c r="G300" s="24">
        <v>0</v>
      </c>
      <c r="H300" s="24">
        <v>0</v>
      </c>
      <c r="I300" s="24">
        <v>0</v>
      </c>
      <c r="L300" s="28" t="s">
        <v>22</v>
      </c>
    </row>
    <row r="301" spans="1:12" s="24" customFormat="1" ht="20" customHeight="1" x14ac:dyDescent="0.15">
      <c r="A301" s="26">
        <v>299</v>
      </c>
      <c r="B301" s="27">
        <v>1004</v>
      </c>
      <c r="C301" s="28" t="s">
        <v>5989</v>
      </c>
      <c r="D301" s="24">
        <v>2</v>
      </c>
      <c r="E301" s="24">
        <v>25</v>
      </c>
      <c r="F301" s="28" t="s">
        <v>5990</v>
      </c>
      <c r="G301" s="24">
        <v>0</v>
      </c>
      <c r="H301" s="24">
        <v>0</v>
      </c>
      <c r="I301" s="24">
        <v>0</v>
      </c>
      <c r="L301" s="28" t="s">
        <v>22</v>
      </c>
    </row>
    <row r="302" spans="1:12" s="24" customFormat="1" ht="20" customHeight="1" x14ac:dyDescent="0.15">
      <c r="A302" s="26">
        <v>300</v>
      </c>
      <c r="B302" s="27">
        <v>1004</v>
      </c>
      <c r="C302" s="28" t="s">
        <v>5991</v>
      </c>
      <c r="D302" s="24">
        <v>3</v>
      </c>
      <c r="E302" s="24">
        <v>26</v>
      </c>
      <c r="F302" s="28" t="s">
        <v>5888</v>
      </c>
      <c r="G302" s="24">
        <v>0</v>
      </c>
      <c r="H302" s="24">
        <v>0</v>
      </c>
      <c r="I302" s="24">
        <v>0</v>
      </c>
      <c r="L302" s="28" t="s">
        <v>22</v>
      </c>
    </row>
    <row r="303" spans="1:12" s="24" customFormat="1" ht="20" customHeight="1" x14ac:dyDescent="0.15">
      <c r="A303" s="26">
        <v>301</v>
      </c>
      <c r="B303" s="27">
        <v>1004</v>
      </c>
      <c r="C303" s="28" t="s">
        <v>5992</v>
      </c>
      <c r="D303" s="24">
        <v>8</v>
      </c>
      <c r="E303" s="24">
        <v>95</v>
      </c>
      <c r="F303" s="24">
        <v>0</v>
      </c>
      <c r="G303" s="24">
        <v>0</v>
      </c>
      <c r="H303" s="24">
        <v>0</v>
      </c>
      <c r="I303" s="24">
        <v>0</v>
      </c>
      <c r="L303" s="28" t="s">
        <v>22</v>
      </c>
    </row>
    <row r="304" spans="1:12" s="24" customFormat="1" ht="20" customHeight="1" x14ac:dyDescent="0.15">
      <c r="A304" s="26">
        <v>302</v>
      </c>
      <c r="B304" s="27">
        <v>707</v>
      </c>
      <c r="C304" s="28" t="s">
        <v>5993</v>
      </c>
      <c r="D304" s="24">
        <v>4</v>
      </c>
      <c r="E304" s="24">
        <v>50</v>
      </c>
      <c r="F304" s="28" t="s">
        <v>5651</v>
      </c>
      <c r="G304" s="24">
        <v>0</v>
      </c>
      <c r="H304" s="24">
        <v>0</v>
      </c>
      <c r="I304" s="24">
        <v>0</v>
      </c>
      <c r="L304" s="28" t="s">
        <v>22</v>
      </c>
    </row>
    <row r="305" spans="1:12" s="24" customFormat="1" ht="20" customHeight="1" x14ac:dyDescent="0.15">
      <c r="A305" s="26">
        <v>303</v>
      </c>
      <c r="B305" s="27">
        <v>707</v>
      </c>
      <c r="C305" s="28" t="s">
        <v>5994</v>
      </c>
      <c r="D305" s="24">
        <v>-1</v>
      </c>
      <c r="E305" s="24">
        <v>-1</v>
      </c>
      <c r="F305" s="24">
        <v>0</v>
      </c>
      <c r="G305" s="24">
        <v>0</v>
      </c>
      <c r="H305" s="24">
        <v>0</v>
      </c>
      <c r="I305" s="24">
        <v>0</v>
      </c>
      <c r="L305" s="28" t="s">
        <v>22</v>
      </c>
    </row>
    <row r="306" spans="1:12" s="24" customFormat="1" ht="20" customHeight="1" x14ac:dyDescent="0.15">
      <c r="A306" s="26">
        <v>304</v>
      </c>
      <c r="B306" s="27">
        <v>707</v>
      </c>
      <c r="C306" s="28" t="s">
        <v>5995</v>
      </c>
      <c r="D306" s="24">
        <v>2</v>
      </c>
      <c r="E306" s="24">
        <v>25</v>
      </c>
      <c r="F306" s="28" t="s">
        <v>5828</v>
      </c>
      <c r="G306" s="24">
        <v>0</v>
      </c>
      <c r="H306" s="24">
        <v>0</v>
      </c>
      <c r="I306" s="24">
        <v>0</v>
      </c>
      <c r="L306" s="28" t="s">
        <v>22</v>
      </c>
    </row>
    <row r="307" spans="1:12" s="24" customFormat="1" ht="20" customHeight="1" x14ac:dyDescent="0.15">
      <c r="A307" s="26">
        <v>305</v>
      </c>
      <c r="B307" s="27">
        <v>707</v>
      </c>
      <c r="C307" s="28" t="s">
        <v>5744</v>
      </c>
      <c r="D307" s="24">
        <v>3</v>
      </c>
      <c r="E307" s="24">
        <v>26</v>
      </c>
      <c r="F307" s="28" t="s">
        <v>5664</v>
      </c>
      <c r="G307" s="24">
        <v>0</v>
      </c>
      <c r="H307" s="24">
        <v>0</v>
      </c>
      <c r="I307" s="24">
        <v>0</v>
      </c>
      <c r="L307" s="28" t="s">
        <v>22</v>
      </c>
    </row>
    <row r="308" spans="1:12" s="24" customFormat="1" ht="20" customHeight="1" x14ac:dyDescent="0.15">
      <c r="A308" s="26">
        <v>306</v>
      </c>
      <c r="B308" s="27">
        <v>707</v>
      </c>
      <c r="C308" s="28" t="s">
        <v>5996</v>
      </c>
      <c r="D308" s="24">
        <v>3</v>
      </c>
      <c r="E308" s="24">
        <v>33</v>
      </c>
      <c r="F308" s="28" t="s">
        <v>5651</v>
      </c>
      <c r="G308" s="24">
        <v>0</v>
      </c>
      <c r="H308" s="24">
        <v>0</v>
      </c>
      <c r="I308" s="24">
        <v>0</v>
      </c>
      <c r="L308" s="28" t="s">
        <v>22</v>
      </c>
    </row>
    <row r="309" spans="1:12" s="24" customFormat="1" ht="20" customHeight="1" x14ac:dyDescent="0.15">
      <c r="A309" s="26">
        <v>307</v>
      </c>
      <c r="B309" s="27">
        <v>707</v>
      </c>
      <c r="C309" s="28" t="s">
        <v>5997</v>
      </c>
      <c r="D309" s="24">
        <v>8</v>
      </c>
      <c r="E309" s="24">
        <v>95</v>
      </c>
      <c r="F309" s="28" t="s">
        <v>5998</v>
      </c>
      <c r="G309" s="24">
        <v>0</v>
      </c>
      <c r="H309" s="24">
        <v>0</v>
      </c>
      <c r="I309" s="24">
        <v>0</v>
      </c>
      <c r="L309" s="28" t="s">
        <v>22</v>
      </c>
    </row>
    <row r="310" spans="1:12" s="24" customFormat="1" ht="20" customHeight="1" x14ac:dyDescent="0.15">
      <c r="A310" s="26">
        <v>308</v>
      </c>
      <c r="B310" s="27">
        <v>523</v>
      </c>
      <c r="C310" s="28" t="s">
        <v>5802</v>
      </c>
      <c r="D310" s="24">
        <v>3</v>
      </c>
      <c r="E310" s="24">
        <v>26</v>
      </c>
      <c r="F310" s="24">
        <v>0</v>
      </c>
      <c r="G310" s="24">
        <v>0</v>
      </c>
      <c r="H310" s="24">
        <v>0</v>
      </c>
      <c r="I310" s="24">
        <v>0</v>
      </c>
      <c r="L310" s="28" t="s">
        <v>22</v>
      </c>
    </row>
    <row r="311" spans="1:12" s="24" customFormat="1" ht="20" customHeight="1" x14ac:dyDescent="0.15">
      <c r="A311" s="26">
        <v>309</v>
      </c>
      <c r="B311" s="27">
        <v>523</v>
      </c>
      <c r="C311" s="28" t="s">
        <v>5994</v>
      </c>
      <c r="D311" s="24">
        <v>3</v>
      </c>
      <c r="E311" s="24">
        <v>33</v>
      </c>
      <c r="F311" s="24">
        <v>0</v>
      </c>
      <c r="G311" s="24">
        <v>0</v>
      </c>
      <c r="H311" s="24">
        <v>0</v>
      </c>
      <c r="I311" s="24">
        <v>0</v>
      </c>
      <c r="L311" s="28" t="s">
        <v>22</v>
      </c>
    </row>
    <row r="312" spans="1:12" s="24" customFormat="1" ht="20" customHeight="1" x14ac:dyDescent="0.15">
      <c r="A312" s="26">
        <v>310</v>
      </c>
      <c r="B312" s="27">
        <v>523</v>
      </c>
      <c r="C312" s="28" t="s">
        <v>5993</v>
      </c>
      <c r="D312" s="24">
        <v>8</v>
      </c>
      <c r="E312" s="24">
        <v>95</v>
      </c>
      <c r="F312" s="24">
        <v>0</v>
      </c>
      <c r="G312" s="24">
        <v>0</v>
      </c>
      <c r="H312" s="24">
        <v>0</v>
      </c>
      <c r="I312" s="24">
        <v>0</v>
      </c>
      <c r="L312" s="28" t="s">
        <v>22</v>
      </c>
    </row>
    <row r="313" spans="1:12" s="24" customFormat="1" ht="20" customHeight="1" x14ac:dyDescent="0.15">
      <c r="A313" s="26">
        <v>311</v>
      </c>
      <c r="B313" s="27">
        <v>523</v>
      </c>
      <c r="C313" s="28" t="s">
        <v>5623</v>
      </c>
      <c r="D313" s="24">
        <v>-1</v>
      </c>
      <c r="E313" s="24">
        <v>-1</v>
      </c>
      <c r="F313" s="24">
        <v>0</v>
      </c>
      <c r="G313" s="24">
        <v>0</v>
      </c>
      <c r="H313" s="24">
        <v>0</v>
      </c>
      <c r="I313" s="24">
        <v>0</v>
      </c>
      <c r="L313" s="28" t="s">
        <v>22</v>
      </c>
    </row>
    <row r="314" spans="1:12" s="24" customFormat="1" ht="20" customHeight="1" x14ac:dyDescent="0.15">
      <c r="A314" s="26">
        <v>312</v>
      </c>
      <c r="B314" s="27">
        <v>523</v>
      </c>
      <c r="C314" s="28" t="s">
        <v>5999</v>
      </c>
      <c r="D314" s="24">
        <v>3</v>
      </c>
      <c r="E314" s="24">
        <v>31</v>
      </c>
      <c r="F314" s="24">
        <v>0</v>
      </c>
      <c r="G314" s="24">
        <v>0</v>
      </c>
      <c r="H314" s="24">
        <v>0</v>
      </c>
      <c r="I314" s="24">
        <v>0</v>
      </c>
      <c r="L314" s="28" t="s">
        <v>22</v>
      </c>
    </row>
    <row r="315" spans="1:12" s="24" customFormat="1" ht="20" customHeight="1" x14ac:dyDescent="0.15">
      <c r="A315" s="26">
        <v>313</v>
      </c>
      <c r="B315" s="27">
        <v>133</v>
      </c>
      <c r="C315" s="28" t="s">
        <v>6000</v>
      </c>
      <c r="D315" s="24">
        <v>3</v>
      </c>
      <c r="E315" s="24">
        <v>43</v>
      </c>
      <c r="F315" s="28" t="s">
        <v>5622</v>
      </c>
      <c r="G315" s="24">
        <v>0</v>
      </c>
      <c r="H315" s="24">
        <v>0</v>
      </c>
      <c r="I315" s="24">
        <v>0</v>
      </c>
      <c r="L315" s="28" t="s">
        <v>22</v>
      </c>
    </row>
    <row r="316" spans="1:12" s="24" customFormat="1" ht="20" customHeight="1" x14ac:dyDescent="0.15">
      <c r="A316" s="26">
        <v>314</v>
      </c>
      <c r="B316" s="27">
        <v>133</v>
      </c>
      <c r="C316" s="28" t="s">
        <v>6001</v>
      </c>
      <c r="D316" s="24">
        <v>2</v>
      </c>
      <c r="E316" s="24">
        <v>25</v>
      </c>
      <c r="F316" s="28" t="s">
        <v>5787</v>
      </c>
      <c r="G316" s="24">
        <v>0</v>
      </c>
      <c r="H316" s="24">
        <v>0</v>
      </c>
      <c r="I316" s="24">
        <v>0</v>
      </c>
      <c r="L316" s="28" t="s">
        <v>22</v>
      </c>
    </row>
    <row r="317" spans="1:12" s="24" customFormat="1" ht="20" customHeight="1" x14ac:dyDescent="0.15">
      <c r="A317" s="26">
        <v>315</v>
      </c>
      <c r="B317" s="27">
        <v>133</v>
      </c>
      <c r="C317" s="28" t="s">
        <v>6002</v>
      </c>
      <c r="D317" s="24">
        <v>2</v>
      </c>
      <c r="E317" s="24">
        <v>22</v>
      </c>
      <c r="F317" s="28" t="s">
        <v>6003</v>
      </c>
      <c r="G317" s="24">
        <v>0</v>
      </c>
      <c r="H317" s="24">
        <v>0</v>
      </c>
      <c r="I317" s="24">
        <v>0</v>
      </c>
      <c r="L317" s="28" t="s">
        <v>22</v>
      </c>
    </row>
    <row r="318" spans="1:12" s="24" customFormat="1" ht="20" customHeight="1" x14ac:dyDescent="0.15">
      <c r="A318" s="26">
        <v>316</v>
      </c>
      <c r="B318" s="27">
        <v>133</v>
      </c>
      <c r="C318" s="28" t="s">
        <v>6004</v>
      </c>
      <c r="D318" s="24">
        <v>3</v>
      </c>
      <c r="E318" s="24">
        <v>26</v>
      </c>
      <c r="F318" s="28" t="s">
        <v>5767</v>
      </c>
      <c r="G318" s="24">
        <v>0</v>
      </c>
      <c r="H318" s="24">
        <v>0</v>
      </c>
      <c r="I318" s="24">
        <v>0</v>
      </c>
      <c r="L318" s="28" t="s">
        <v>22</v>
      </c>
    </row>
    <row r="319" spans="1:12" s="24" customFormat="1" ht="20" customHeight="1" x14ac:dyDescent="0.15">
      <c r="A319" s="26">
        <v>317</v>
      </c>
      <c r="B319" s="27">
        <v>133</v>
      </c>
      <c r="C319" s="28" t="s">
        <v>6005</v>
      </c>
      <c r="D319" s="24">
        <v>4</v>
      </c>
      <c r="E319" s="24">
        <v>50</v>
      </c>
      <c r="F319" s="28" t="s">
        <v>5884</v>
      </c>
      <c r="G319" s="24">
        <v>0</v>
      </c>
      <c r="H319" s="24">
        <v>0</v>
      </c>
      <c r="I319" s="24">
        <v>0</v>
      </c>
      <c r="L319" s="28" t="s">
        <v>22</v>
      </c>
    </row>
    <row r="320" spans="1:12" s="24" customFormat="1" ht="20" customHeight="1" x14ac:dyDescent="0.15">
      <c r="A320" s="26">
        <v>318</v>
      </c>
      <c r="B320" s="27">
        <v>133</v>
      </c>
      <c r="C320" s="28" t="s">
        <v>6006</v>
      </c>
      <c r="D320" s="24">
        <v>-1</v>
      </c>
      <c r="E320" s="24">
        <v>-1</v>
      </c>
      <c r="F320" s="28" t="s">
        <v>5903</v>
      </c>
      <c r="G320" s="24">
        <v>0</v>
      </c>
      <c r="H320" s="24">
        <v>0</v>
      </c>
      <c r="I320" s="24">
        <v>0</v>
      </c>
      <c r="L320" s="28" t="s">
        <v>22</v>
      </c>
    </row>
    <row r="321" spans="1:12" s="24" customFormat="1" ht="20" customHeight="1" x14ac:dyDescent="0.15">
      <c r="A321" s="26">
        <v>319</v>
      </c>
      <c r="B321" s="27">
        <v>133</v>
      </c>
      <c r="C321" s="28" t="s">
        <v>6007</v>
      </c>
      <c r="D321" s="24">
        <v>3</v>
      </c>
      <c r="E321" s="24">
        <v>38</v>
      </c>
      <c r="F321" s="28" t="s">
        <v>5649</v>
      </c>
      <c r="G321" s="24">
        <v>0</v>
      </c>
      <c r="H321" s="24">
        <v>0</v>
      </c>
      <c r="I321" s="24">
        <v>0</v>
      </c>
      <c r="L321" s="28" t="s">
        <v>22</v>
      </c>
    </row>
    <row r="322" spans="1:12" s="24" customFormat="1" ht="20" customHeight="1" x14ac:dyDescent="0.15">
      <c r="A322" s="26">
        <v>320</v>
      </c>
      <c r="B322" s="27">
        <v>515</v>
      </c>
      <c r="C322" s="28" t="s">
        <v>6008</v>
      </c>
      <c r="D322" s="24">
        <v>3</v>
      </c>
      <c r="E322" s="24">
        <v>31</v>
      </c>
      <c r="F322" s="24">
        <v>0</v>
      </c>
      <c r="G322" s="24">
        <v>0</v>
      </c>
      <c r="H322" s="24">
        <v>0</v>
      </c>
      <c r="I322" s="24">
        <v>0</v>
      </c>
      <c r="L322" s="28" t="s">
        <v>22</v>
      </c>
    </row>
    <row r="323" spans="1:12" s="24" customFormat="1" ht="20" customHeight="1" x14ac:dyDescent="0.15">
      <c r="A323" s="26">
        <v>321</v>
      </c>
      <c r="B323" s="27">
        <v>515</v>
      </c>
      <c r="C323" s="28" t="s">
        <v>6009</v>
      </c>
      <c r="D323" s="24">
        <v>-1</v>
      </c>
      <c r="E323" s="24">
        <v>-1</v>
      </c>
      <c r="F323" s="24">
        <v>0</v>
      </c>
      <c r="G323" s="24">
        <v>0</v>
      </c>
      <c r="H323" s="24">
        <v>0</v>
      </c>
      <c r="I323" s="24">
        <v>0</v>
      </c>
      <c r="L323" s="28" t="s">
        <v>22</v>
      </c>
    </row>
    <row r="324" spans="1:12" s="24" customFormat="1" ht="20" customHeight="1" x14ac:dyDescent="0.15">
      <c r="A324" s="26">
        <v>322</v>
      </c>
      <c r="B324" s="27">
        <v>515</v>
      </c>
      <c r="C324" s="28" t="s">
        <v>6010</v>
      </c>
      <c r="D324" s="24">
        <v>-1</v>
      </c>
      <c r="E324" s="24">
        <v>-1</v>
      </c>
      <c r="F324" s="24">
        <v>0</v>
      </c>
      <c r="G324" s="24">
        <v>0</v>
      </c>
      <c r="H324" s="24">
        <v>0</v>
      </c>
      <c r="I324" s="24">
        <v>0</v>
      </c>
      <c r="L324" s="28" t="s">
        <v>22</v>
      </c>
    </row>
    <row r="325" spans="1:12" s="24" customFormat="1" ht="20" customHeight="1" x14ac:dyDescent="0.15">
      <c r="A325" s="26">
        <v>323</v>
      </c>
      <c r="B325" s="27">
        <v>515</v>
      </c>
      <c r="C325" s="28" t="s">
        <v>6011</v>
      </c>
      <c r="D325" s="24">
        <v>3</v>
      </c>
      <c r="E325" s="24">
        <v>42</v>
      </c>
      <c r="F325" s="24">
        <v>0</v>
      </c>
      <c r="G325" s="24">
        <v>0</v>
      </c>
      <c r="H325" s="24">
        <v>0</v>
      </c>
      <c r="I325" s="24">
        <v>0</v>
      </c>
      <c r="L325" s="28" t="s">
        <v>22</v>
      </c>
    </row>
    <row r="326" spans="1:12" s="24" customFormat="1" ht="20" customHeight="1" x14ac:dyDescent="0.15">
      <c r="A326" s="26">
        <v>324</v>
      </c>
      <c r="B326" s="27">
        <v>515</v>
      </c>
      <c r="C326" s="28" t="s">
        <v>5802</v>
      </c>
      <c r="D326" s="24">
        <v>3</v>
      </c>
      <c r="E326" s="24">
        <v>26</v>
      </c>
      <c r="F326" s="24">
        <v>0</v>
      </c>
      <c r="G326" s="24">
        <v>0</v>
      </c>
      <c r="H326" s="24">
        <v>0</v>
      </c>
      <c r="I326" s="24">
        <v>0</v>
      </c>
      <c r="L326" s="28" t="s">
        <v>22</v>
      </c>
    </row>
    <row r="327" spans="1:12" s="24" customFormat="1" ht="20" customHeight="1" x14ac:dyDescent="0.15">
      <c r="A327" s="26">
        <v>325</v>
      </c>
      <c r="B327" s="27">
        <v>515</v>
      </c>
      <c r="C327" s="28" t="s">
        <v>6012</v>
      </c>
      <c r="D327" s="24">
        <v>-1</v>
      </c>
      <c r="E327" s="24">
        <v>-1</v>
      </c>
      <c r="F327" s="24">
        <v>0</v>
      </c>
      <c r="G327" s="24">
        <v>0</v>
      </c>
      <c r="H327" s="24">
        <v>0</v>
      </c>
      <c r="I327" s="24">
        <v>0</v>
      </c>
      <c r="L327" s="28" t="s">
        <v>22</v>
      </c>
    </row>
    <row r="328" spans="1:12" s="24" customFormat="1" ht="20" customHeight="1" x14ac:dyDescent="0.15">
      <c r="A328" s="26">
        <v>326</v>
      </c>
      <c r="B328" s="27">
        <v>515</v>
      </c>
      <c r="C328" s="28" t="s">
        <v>6013</v>
      </c>
      <c r="D328" s="24">
        <v>4</v>
      </c>
      <c r="E328" s="24">
        <v>50</v>
      </c>
      <c r="F328" s="24">
        <v>0</v>
      </c>
      <c r="G328" s="24">
        <v>0</v>
      </c>
      <c r="H328" s="24">
        <v>0</v>
      </c>
      <c r="I328" s="24">
        <v>0</v>
      </c>
      <c r="L328" s="28" t="s">
        <v>22</v>
      </c>
    </row>
    <row r="329" spans="1:12" s="24" customFormat="1" ht="20" customHeight="1" x14ac:dyDescent="0.15">
      <c r="A329" s="26">
        <v>327</v>
      </c>
      <c r="B329" s="27">
        <v>515</v>
      </c>
      <c r="C329" s="28" t="s">
        <v>5981</v>
      </c>
      <c r="D329" s="24">
        <v>-1</v>
      </c>
      <c r="E329" s="24">
        <v>-1</v>
      </c>
      <c r="F329" s="24">
        <v>0</v>
      </c>
      <c r="G329" s="24">
        <v>0</v>
      </c>
      <c r="H329" s="24">
        <v>0</v>
      </c>
      <c r="I329" s="24">
        <v>0</v>
      </c>
      <c r="L329" s="28" t="s">
        <v>22</v>
      </c>
    </row>
    <row r="330" spans="1:12" s="24" customFormat="1" ht="20" customHeight="1" x14ac:dyDescent="0.15">
      <c r="A330" s="26">
        <v>328</v>
      </c>
      <c r="B330" s="27">
        <v>515</v>
      </c>
      <c r="C330" s="28" t="s">
        <v>6014</v>
      </c>
      <c r="D330" s="24">
        <v>-1</v>
      </c>
      <c r="E330" s="24">
        <v>-1</v>
      </c>
      <c r="F330" s="24">
        <v>0</v>
      </c>
      <c r="G330" s="24">
        <v>0</v>
      </c>
      <c r="H330" s="24">
        <v>0</v>
      </c>
      <c r="I330" s="24">
        <v>0</v>
      </c>
      <c r="L330" s="28" t="s">
        <v>22</v>
      </c>
    </row>
    <row r="331" spans="1:12" s="24" customFormat="1" ht="20" customHeight="1" x14ac:dyDescent="0.15">
      <c r="A331" s="26">
        <v>329</v>
      </c>
      <c r="B331" s="27">
        <v>727</v>
      </c>
      <c r="C331" s="28" t="s">
        <v>6015</v>
      </c>
      <c r="D331" s="24">
        <v>-1</v>
      </c>
      <c r="E331" s="24">
        <v>-1</v>
      </c>
      <c r="F331" s="28" t="s">
        <v>5754</v>
      </c>
      <c r="G331" s="24">
        <v>0</v>
      </c>
      <c r="H331" s="24">
        <v>0</v>
      </c>
      <c r="I331" s="24">
        <v>0</v>
      </c>
      <c r="L331" s="28" t="s">
        <v>22</v>
      </c>
    </row>
    <row r="332" spans="1:12" s="24" customFormat="1" ht="20" customHeight="1" x14ac:dyDescent="0.15">
      <c r="A332" s="26">
        <v>330</v>
      </c>
      <c r="B332" s="27">
        <v>727</v>
      </c>
      <c r="C332" s="28" t="s">
        <v>6016</v>
      </c>
      <c r="D332" s="24">
        <v>-1</v>
      </c>
      <c r="E332" s="24">
        <v>-1</v>
      </c>
      <c r="F332" s="28" t="s">
        <v>5754</v>
      </c>
      <c r="G332" s="24">
        <v>0</v>
      </c>
      <c r="H332" s="24">
        <v>0</v>
      </c>
      <c r="I332" s="24">
        <v>0</v>
      </c>
      <c r="L332" s="28" t="s">
        <v>22</v>
      </c>
    </row>
    <row r="333" spans="1:12" s="24" customFormat="1" ht="20" customHeight="1" x14ac:dyDescent="0.15">
      <c r="A333" s="26">
        <v>331</v>
      </c>
      <c r="B333" s="27">
        <v>727</v>
      </c>
      <c r="C333" s="28" t="s">
        <v>6017</v>
      </c>
      <c r="D333" s="24">
        <v>-1</v>
      </c>
      <c r="E333" s="24">
        <v>-1</v>
      </c>
      <c r="F333" s="28" t="s">
        <v>5754</v>
      </c>
      <c r="G333" s="24">
        <v>0</v>
      </c>
      <c r="H333" s="24">
        <v>0</v>
      </c>
      <c r="I333" s="24">
        <v>0</v>
      </c>
      <c r="L333" s="28" t="s">
        <v>22</v>
      </c>
    </row>
    <row r="334" spans="1:12" s="24" customFormat="1" ht="20" customHeight="1" x14ac:dyDescent="0.15">
      <c r="A334" s="26">
        <v>332</v>
      </c>
      <c r="B334" s="27">
        <v>1072</v>
      </c>
      <c r="C334" s="28" t="s">
        <v>6018</v>
      </c>
      <c r="D334" s="24">
        <v>-1</v>
      </c>
      <c r="E334" s="24">
        <v>-1</v>
      </c>
      <c r="F334" s="28" t="s">
        <v>5754</v>
      </c>
      <c r="G334" s="24">
        <v>0</v>
      </c>
      <c r="H334" s="24">
        <v>0</v>
      </c>
      <c r="I334" s="24">
        <v>0</v>
      </c>
      <c r="L334" s="28" t="s">
        <v>22</v>
      </c>
    </row>
    <row r="335" spans="1:12" s="24" customFormat="1" ht="20" customHeight="1" x14ac:dyDescent="0.15">
      <c r="A335" s="26">
        <v>333</v>
      </c>
      <c r="B335" s="27">
        <v>236</v>
      </c>
      <c r="C335" s="28" t="s">
        <v>6019</v>
      </c>
      <c r="D335" s="24">
        <v>3</v>
      </c>
      <c r="E335" s="24">
        <v>33</v>
      </c>
      <c r="F335" s="28" t="s">
        <v>5784</v>
      </c>
      <c r="G335" s="24">
        <v>0</v>
      </c>
      <c r="H335" s="24">
        <v>0</v>
      </c>
      <c r="I335" s="24">
        <v>0</v>
      </c>
      <c r="L335" s="28" t="s">
        <v>22</v>
      </c>
    </row>
    <row r="336" spans="1:12" s="24" customFormat="1" ht="20" customHeight="1" x14ac:dyDescent="0.15">
      <c r="A336" s="26">
        <v>334</v>
      </c>
      <c r="B336" s="27">
        <v>236</v>
      </c>
      <c r="C336" s="28" t="s">
        <v>6020</v>
      </c>
      <c r="D336" s="24">
        <v>8</v>
      </c>
      <c r="E336" s="24">
        <v>95</v>
      </c>
      <c r="F336" s="24">
        <v>0</v>
      </c>
      <c r="G336" s="24">
        <v>0</v>
      </c>
      <c r="H336" s="24">
        <v>0</v>
      </c>
      <c r="I336" s="24">
        <v>0</v>
      </c>
      <c r="L336" s="28" t="s">
        <v>22</v>
      </c>
    </row>
    <row r="337" spans="1:16" s="24" customFormat="1" ht="20" customHeight="1" x14ac:dyDescent="0.15">
      <c r="A337" s="26">
        <v>335</v>
      </c>
      <c r="B337" s="27">
        <v>935</v>
      </c>
      <c r="C337" s="28" t="s">
        <v>6021</v>
      </c>
      <c r="D337" s="24">
        <v>3</v>
      </c>
      <c r="E337" s="24">
        <v>33</v>
      </c>
      <c r="F337" s="28" t="s">
        <v>5695</v>
      </c>
      <c r="G337" s="24">
        <v>0</v>
      </c>
      <c r="H337" s="24">
        <v>0</v>
      </c>
      <c r="I337" s="24">
        <v>0</v>
      </c>
      <c r="K337" s="28" t="s">
        <v>6022</v>
      </c>
      <c r="L337" s="28" t="s">
        <v>22</v>
      </c>
    </row>
    <row r="338" spans="1:16" s="24" customFormat="1" ht="20" customHeight="1" x14ac:dyDescent="0.15">
      <c r="A338" s="26">
        <v>336</v>
      </c>
      <c r="B338" s="27">
        <v>935</v>
      </c>
      <c r="C338" s="28" t="s">
        <v>6023</v>
      </c>
      <c r="D338" s="24">
        <v>11</v>
      </c>
      <c r="E338" s="24">
        <v>116</v>
      </c>
      <c r="F338" s="28" t="s">
        <v>5930</v>
      </c>
      <c r="G338" s="24">
        <v>0</v>
      </c>
      <c r="H338" s="24">
        <v>0</v>
      </c>
      <c r="I338" s="24">
        <v>0</v>
      </c>
      <c r="K338" s="28" t="s">
        <v>6024</v>
      </c>
      <c r="L338" s="28" t="s">
        <v>6025</v>
      </c>
      <c r="M338" s="28" t="s">
        <v>6026</v>
      </c>
      <c r="N338" s="28" t="s">
        <v>6027</v>
      </c>
      <c r="O338" s="24">
        <v>0</v>
      </c>
      <c r="P338" s="28" t="s">
        <v>22</v>
      </c>
    </row>
    <row r="339" spans="1:16" s="24" customFormat="1" ht="20" customHeight="1" x14ac:dyDescent="0.15">
      <c r="A339" s="26">
        <v>337</v>
      </c>
      <c r="B339" s="27">
        <v>161</v>
      </c>
      <c r="C339" s="28" t="s">
        <v>6028</v>
      </c>
      <c r="D339" s="24">
        <v>3</v>
      </c>
      <c r="E339" s="24">
        <v>26</v>
      </c>
      <c r="F339" s="28" t="s">
        <v>5784</v>
      </c>
      <c r="G339" s="24">
        <v>0</v>
      </c>
      <c r="H339" s="24">
        <v>0</v>
      </c>
      <c r="I339" s="24">
        <v>0</v>
      </c>
      <c r="K339" s="28" t="s">
        <v>6029</v>
      </c>
      <c r="L339" s="28" t="s">
        <v>22</v>
      </c>
    </row>
    <row r="340" spans="1:16" s="24" customFormat="1" ht="20" customHeight="1" x14ac:dyDescent="0.15">
      <c r="A340" s="26">
        <v>338</v>
      </c>
      <c r="B340" s="27">
        <v>161</v>
      </c>
      <c r="C340" s="28" t="s">
        <v>6030</v>
      </c>
      <c r="D340" s="24">
        <v>2</v>
      </c>
      <c r="E340" s="24">
        <v>25</v>
      </c>
      <c r="F340" s="28" t="s">
        <v>5784</v>
      </c>
      <c r="G340" s="24">
        <v>0</v>
      </c>
      <c r="H340" s="24">
        <v>0</v>
      </c>
      <c r="I340" s="24">
        <v>0</v>
      </c>
      <c r="K340" s="28" t="s">
        <v>6031</v>
      </c>
      <c r="L340" s="28" t="s">
        <v>22</v>
      </c>
    </row>
    <row r="341" spans="1:16" s="24" customFormat="1" ht="20" customHeight="1" x14ac:dyDescent="0.15">
      <c r="A341" s="26">
        <v>339</v>
      </c>
      <c r="B341" s="27">
        <v>795</v>
      </c>
      <c r="C341" s="28" t="s">
        <v>6032</v>
      </c>
      <c r="D341" s="24">
        <v>-1</v>
      </c>
      <c r="E341" s="24">
        <v>-1</v>
      </c>
      <c r="F341" s="24">
        <v>0</v>
      </c>
      <c r="G341" s="24">
        <v>0</v>
      </c>
      <c r="H341" s="24">
        <v>0</v>
      </c>
      <c r="I341" s="24">
        <v>0</v>
      </c>
      <c r="L341" s="28" t="s">
        <v>22</v>
      </c>
    </row>
    <row r="342" spans="1:16" s="24" customFormat="1" ht="20" customHeight="1" x14ac:dyDescent="0.15">
      <c r="A342" s="26">
        <v>340</v>
      </c>
      <c r="B342" s="27">
        <v>795</v>
      </c>
      <c r="C342" s="28" t="s">
        <v>6033</v>
      </c>
      <c r="D342" s="24">
        <v>3</v>
      </c>
      <c r="E342" s="24">
        <v>42</v>
      </c>
      <c r="F342" s="24">
        <v>0</v>
      </c>
      <c r="G342" s="24">
        <v>0</v>
      </c>
      <c r="H342" s="24">
        <v>0</v>
      </c>
      <c r="I342" s="24">
        <v>0</v>
      </c>
      <c r="L342" s="28" t="s">
        <v>22</v>
      </c>
    </row>
    <row r="343" spans="1:16" s="24" customFormat="1" ht="20" customHeight="1" x14ac:dyDescent="0.15">
      <c r="A343" s="26">
        <v>341</v>
      </c>
      <c r="B343" s="27">
        <v>795</v>
      </c>
      <c r="C343" s="28" t="s">
        <v>6034</v>
      </c>
      <c r="D343" s="24">
        <v>3</v>
      </c>
      <c r="E343" s="24">
        <v>42</v>
      </c>
      <c r="F343" s="24">
        <v>0</v>
      </c>
      <c r="G343" s="24">
        <v>0</v>
      </c>
      <c r="H343" s="24">
        <v>0</v>
      </c>
      <c r="I343" s="24">
        <v>0</v>
      </c>
      <c r="L343" s="28" t="s">
        <v>22</v>
      </c>
    </row>
    <row r="344" spans="1:16" s="24" customFormat="1" ht="20" customHeight="1" x14ac:dyDescent="0.15">
      <c r="A344" s="26">
        <v>342</v>
      </c>
      <c r="B344" s="27">
        <v>795</v>
      </c>
      <c r="C344" s="28" t="s">
        <v>6035</v>
      </c>
      <c r="D344" s="24">
        <v>3</v>
      </c>
      <c r="E344" s="24">
        <v>38</v>
      </c>
      <c r="F344" s="24">
        <v>0</v>
      </c>
      <c r="G344" s="24">
        <v>0</v>
      </c>
      <c r="H344" s="24">
        <v>0</v>
      </c>
      <c r="I344" s="24">
        <v>0</v>
      </c>
      <c r="L344" s="28" t="s">
        <v>22</v>
      </c>
    </row>
    <row r="345" spans="1:16" s="24" customFormat="1" ht="20" customHeight="1" x14ac:dyDescent="0.15">
      <c r="A345" s="26">
        <v>343</v>
      </c>
      <c r="B345" s="27">
        <v>795</v>
      </c>
      <c r="C345" s="28" t="s">
        <v>6036</v>
      </c>
      <c r="D345" s="24">
        <v>3</v>
      </c>
      <c r="E345" s="24">
        <v>26</v>
      </c>
      <c r="F345" s="24">
        <v>0</v>
      </c>
      <c r="G345" s="24">
        <v>0</v>
      </c>
      <c r="H345" s="24">
        <v>0</v>
      </c>
      <c r="I345" s="24">
        <v>0</v>
      </c>
      <c r="L345" s="28" t="s">
        <v>22</v>
      </c>
    </row>
    <row r="346" spans="1:16" s="24" customFormat="1" ht="20" customHeight="1" x14ac:dyDescent="0.15">
      <c r="A346" s="26">
        <v>344</v>
      </c>
      <c r="B346" s="27">
        <v>795</v>
      </c>
      <c r="C346" s="28" t="s">
        <v>6037</v>
      </c>
      <c r="D346" s="24">
        <v>8</v>
      </c>
      <c r="E346" s="24">
        <v>95</v>
      </c>
      <c r="F346" s="24">
        <v>0</v>
      </c>
      <c r="G346" s="24">
        <v>0</v>
      </c>
      <c r="H346" s="24">
        <v>0</v>
      </c>
      <c r="I346" s="24">
        <v>0</v>
      </c>
      <c r="L346" s="28" t="s">
        <v>22</v>
      </c>
    </row>
    <row r="347" spans="1:16" s="24" customFormat="1" ht="20" customHeight="1" x14ac:dyDescent="0.15">
      <c r="A347" s="26">
        <v>345</v>
      </c>
      <c r="B347" s="27">
        <v>161</v>
      </c>
      <c r="C347" s="28" t="s">
        <v>6038</v>
      </c>
      <c r="D347" s="24">
        <v>3</v>
      </c>
      <c r="E347" s="24">
        <v>42</v>
      </c>
      <c r="F347" s="28" t="s">
        <v>5884</v>
      </c>
      <c r="G347" s="24">
        <v>0</v>
      </c>
      <c r="H347" s="24">
        <v>0</v>
      </c>
      <c r="I347" s="24">
        <v>0</v>
      </c>
      <c r="K347" s="28" t="s">
        <v>6039</v>
      </c>
      <c r="L347" s="28" t="s">
        <v>22</v>
      </c>
    </row>
    <row r="348" spans="1:16" s="24" customFormat="1" ht="20" customHeight="1" x14ac:dyDescent="0.15">
      <c r="A348" s="26">
        <v>346</v>
      </c>
      <c r="B348" s="27">
        <v>160</v>
      </c>
      <c r="C348" s="28" t="s">
        <v>6040</v>
      </c>
      <c r="D348" s="24">
        <v>2</v>
      </c>
      <c r="E348" s="24">
        <v>25</v>
      </c>
      <c r="F348" s="28" t="s">
        <v>5705</v>
      </c>
      <c r="G348" s="24">
        <v>0</v>
      </c>
      <c r="H348" s="24">
        <v>0</v>
      </c>
      <c r="I348" s="24">
        <v>0</v>
      </c>
      <c r="L348" s="28" t="s">
        <v>22</v>
      </c>
    </row>
    <row r="349" spans="1:16" s="24" customFormat="1" ht="20" customHeight="1" x14ac:dyDescent="0.15">
      <c r="A349" s="26">
        <v>347</v>
      </c>
      <c r="B349" s="27">
        <v>195</v>
      </c>
      <c r="C349" s="28" t="s">
        <v>5960</v>
      </c>
      <c r="D349" s="24">
        <v>-1</v>
      </c>
      <c r="E349" s="24">
        <v>-1</v>
      </c>
      <c r="F349" s="24">
        <v>8</v>
      </c>
      <c r="G349" s="24">
        <v>0</v>
      </c>
      <c r="H349" s="24">
        <v>0</v>
      </c>
      <c r="I349" s="24">
        <v>0</v>
      </c>
      <c r="L349" s="28" t="s">
        <v>22</v>
      </c>
    </row>
    <row r="350" spans="1:16" s="24" customFormat="1" ht="20" customHeight="1" x14ac:dyDescent="0.15">
      <c r="A350" s="26">
        <v>348</v>
      </c>
      <c r="B350" s="27">
        <v>187</v>
      </c>
      <c r="C350" s="28" t="s">
        <v>6041</v>
      </c>
      <c r="D350" s="24">
        <v>-1</v>
      </c>
      <c r="E350" s="24">
        <v>-1</v>
      </c>
      <c r="F350" s="28" t="s">
        <v>5615</v>
      </c>
      <c r="G350" s="24">
        <v>0</v>
      </c>
      <c r="H350" s="24">
        <v>0</v>
      </c>
      <c r="I350" s="24">
        <v>0</v>
      </c>
      <c r="L350" s="28" t="s">
        <v>22</v>
      </c>
    </row>
    <row r="351" spans="1:16" s="24" customFormat="1" ht="20" customHeight="1" x14ac:dyDescent="0.15">
      <c r="A351" s="26">
        <v>349</v>
      </c>
      <c r="B351" s="27">
        <v>187</v>
      </c>
      <c r="C351" s="28" t="s">
        <v>6042</v>
      </c>
      <c r="D351" s="24">
        <v>-1</v>
      </c>
      <c r="E351" s="24">
        <v>-1</v>
      </c>
      <c r="F351" s="28" t="s">
        <v>6043</v>
      </c>
      <c r="G351" s="24">
        <v>0</v>
      </c>
      <c r="H351" s="24">
        <v>0</v>
      </c>
      <c r="I351" s="24">
        <v>0</v>
      </c>
      <c r="L351" s="28" t="s">
        <v>22</v>
      </c>
    </row>
    <row r="352" spans="1:16" s="24" customFormat="1" ht="20" customHeight="1" x14ac:dyDescent="0.15">
      <c r="A352" s="26">
        <v>350</v>
      </c>
      <c r="B352" s="27">
        <v>272</v>
      </c>
      <c r="C352" s="28" t="s">
        <v>6044</v>
      </c>
      <c r="D352" s="24">
        <v>5</v>
      </c>
      <c r="E352" s="24">
        <v>65</v>
      </c>
      <c r="F352" s="24">
        <v>9</v>
      </c>
      <c r="G352" s="24">
        <v>0</v>
      </c>
      <c r="H352" s="24">
        <v>0</v>
      </c>
      <c r="I352" s="24">
        <v>0</v>
      </c>
      <c r="K352" s="28" t="s">
        <v>6045</v>
      </c>
      <c r="L352" s="28" t="s">
        <v>22</v>
      </c>
    </row>
    <row r="353" spans="1:12" s="24" customFormat="1" ht="20" customHeight="1" x14ac:dyDescent="0.15">
      <c r="A353" s="26">
        <v>351</v>
      </c>
      <c r="B353" s="27">
        <v>272</v>
      </c>
      <c r="C353" s="28" t="s">
        <v>6046</v>
      </c>
      <c r="D353" s="24">
        <v>5</v>
      </c>
      <c r="E353" s="24">
        <v>65</v>
      </c>
      <c r="F353" s="28" t="s">
        <v>6047</v>
      </c>
      <c r="G353" s="24">
        <v>0</v>
      </c>
      <c r="H353" s="24">
        <v>0</v>
      </c>
      <c r="I353" s="24">
        <v>0</v>
      </c>
      <c r="L353" s="28" t="s">
        <v>22</v>
      </c>
    </row>
    <row r="354" spans="1:12" s="24" customFormat="1" ht="20" customHeight="1" x14ac:dyDescent="0.15">
      <c r="A354" s="26">
        <v>352</v>
      </c>
      <c r="B354" s="27">
        <v>175</v>
      </c>
      <c r="C354" s="28" t="s">
        <v>5728</v>
      </c>
      <c r="D354" s="24">
        <v>-1</v>
      </c>
      <c r="E354" s="24">
        <v>-1</v>
      </c>
      <c r="F354" s="28" t="s">
        <v>5834</v>
      </c>
      <c r="G354" s="24">
        <v>0</v>
      </c>
      <c r="H354" s="24">
        <v>0</v>
      </c>
      <c r="I354" s="24">
        <v>0</v>
      </c>
      <c r="L354" s="28" t="s">
        <v>22</v>
      </c>
    </row>
    <row r="355" spans="1:12" s="24" customFormat="1" ht="20" customHeight="1" x14ac:dyDescent="0.15">
      <c r="A355" s="26">
        <v>353</v>
      </c>
      <c r="B355" s="27">
        <v>272</v>
      </c>
      <c r="C355" s="28" t="s">
        <v>6048</v>
      </c>
      <c r="D355" s="24">
        <v>-1</v>
      </c>
      <c r="E355" s="24">
        <v>-1</v>
      </c>
      <c r="F355" s="28" t="s">
        <v>5664</v>
      </c>
      <c r="G355" s="24">
        <v>0</v>
      </c>
      <c r="H355" s="24">
        <v>0</v>
      </c>
      <c r="I355" s="24">
        <v>0</v>
      </c>
      <c r="L355" s="28" t="s">
        <v>22</v>
      </c>
    </row>
    <row r="356" spans="1:12" s="24" customFormat="1" ht="20" customHeight="1" x14ac:dyDescent="0.15">
      <c r="A356" s="26">
        <v>354</v>
      </c>
      <c r="B356" s="27">
        <v>272</v>
      </c>
      <c r="C356" s="28" t="s">
        <v>6049</v>
      </c>
      <c r="D356" s="24">
        <v>-1</v>
      </c>
      <c r="E356" s="24">
        <v>-1</v>
      </c>
      <c r="F356" s="24">
        <v>10</v>
      </c>
      <c r="G356" s="24">
        <v>0</v>
      </c>
      <c r="H356" s="24">
        <v>0</v>
      </c>
      <c r="I356" s="24">
        <v>0</v>
      </c>
      <c r="L356" s="28" t="s">
        <v>22</v>
      </c>
    </row>
    <row r="357" spans="1:12" s="24" customFormat="1" ht="20" customHeight="1" x14ac:dyDescent="0.15">
      <c r="A357" s="26">
        <v>355</v>
      </c>
      <c r="B357" s="27">
        <v>278</v>
      </c>
      <c r="C357" s="28" t="s">
        <v>6050</v>
      </c>
      <c r="D357" s="24">
        <v>-1</v>
      </c>
      <c r="E357" s="24">
        <v>-1</v>
      </c>
      <c r="F357" s="24">
        <v>0</v>
      </c>
      <c r="G357" s="24">
        <v>0</v>
      </c>
      <c r="H357" s="24">
        <v>0</v>
      </c>
      <c r="I357" s="24">
        <v>0</v>
      </c>
      <c r="L357" s="28" t="s">
        <v>22</v>
      </c>
    </row>
    <row r="358" spans="1:12" s="24" customFormat="1" ht="20" customHeight="1" x14ac:dyDescent="0.15">
      <c r="A358" s="26">
        <v>356</v>
      </c>
      <c r="B358" s="27">
        <v>284</v>
      </c>
      <c r="C358" s="28" t="s">
        <v>6051</v>
      </c>
      <c r="D358" s="24">
        <v>-1</v>
      </c>
      <c r="E358" s="24">
        <v>-1</v>
      </c>
      <c r="F358" s="24">
        <v>9</v>
      </c>
      <c r="G358" s="24">
        <v>0</v>
      </c>
      <c r="H358" s="24">
        <v>0</v>
      </c>
      <c r="I358" s="24">
        <v>0</v>
      </c>
      <c r="L358" s="28" t="s">
        <v>22</v>
      </c>
    </row>
    <row r="359" spans="1:12" s="24" customFormat="1" ht="20" customHeight="1" x14ac:dyDescent="0.15">
      <c r="A359" s="26">
        <v>357</v>
      </c>
      <c r="B359" s="27">
        <v>284</v>
      </c>
      <c r="C359" s="28" t="s">
        <v>6052</v>
      </c>
      <c r="D359" s="24">
        <v>-1</v>
      </c>
      <c r="E359" s="24">
        <v>-1</v>
      </c>
      <c r="F359" s="24">
        <v>8</v>
      </c>
      <c r="G359" s="24">
        <v>0</v>
      </c>
      <c r="H359" s="24">
        <v>0</v>
      </c>
      <c r="I359" s="24">
        <v>0</v>
      </c>
      <c r="L359" s="28" t="s">
        <v>22</v>
      </c>
    </row>
    <row r="360" spans="1:12" s="24" customFormat="1" ht="104" customHeight="1" x14ac:dyDescent="0.15">
      <c r="A360" s="26">
        <v>358</v>
      </c>
      <c r="B360" s="27">
        <v>269</v>
      </c>
      <c r="C360" s="28" t="s">
        <v>6053</v>
      </c>
      <c r="D360" s="24">
        <v>-1</v>
      </c>
      <c r="E360" s="24">
        <v>-1</v>
      </c>
      <c r="F360" s="24">
        <v>8</v>
      </c>
      <c r="G360" s="24">
        <v>0</v>
      </c>
      <c r="H360" s="24">
        <v>0</v>
      </c>
      <c r="I360" s="24">
        <v>0</v>
      </c>
      <c r="K360" s="29" t="s">
        <v>6054</v>
      </c>
      <c r="L360" s="28" t="s">
        <v>22</v>
      </c>
    </row>
    <row r="361" spans="1:12" s="24" customFormat="1" ht="20" customHeight="1" x14ac:dyDescent="0.15">
      <c r="A361" s="26">
        <v>359</v>
      </c>
      <c r="B361" s="27">
        <v>285</v>
      </c>
      <c r="C361" s="28" t="s">
        <v>6055</v>
      </c>
      <c r="D361" s="24">
        <v>5</v>
      </c>
      <c r="E361" s="24">
        <v>72</v>
      </c>
      <c r="F361" s="24">
        <v>10</v>
      </c>
      <c r="G361" s="24">
        <v>0</v>
      </c>
      <c r="H361" s="24">
        <v>0</v>
      </c>
      <c r="I361" s="24">
        <v>0</v>
      </c>
      <c r="L361" s="28" t="s">
        <v>22</v>
      </c>
    </row>
    <row r="362" spans="1:12" s="24" customFormat="1" ht="20" customHeight="1" x14ac:dyDescent="0.15">
      <c r="A362" s="26">
        <v>360</v>
      </c>
      <c r="B362" s="27">
        <v>7</v>
      </c>
      <c r="C362" s="28" t="s">
        <v>6056</v>
      </c>
      <c r="D362" s="24">
        <v>5</v>
      </c>
      <c r="E362" s="24">
        <v>62</v>
      </c>
      <c r="F362" s="28" t="s">
        <v>6057</v>
      </c>
      <c r="G362" s="24">
        <v>0</v>
      </c>
      <c r="H362" s="24">
        <v>0</v>
      </c>
      <c r="I362" s="24">
        <v>0</v>
      </c>
      <c r="K362" s="28" t="s">
        <v>6058</v>
      </c>
      <c r="L362" s="28" t="s">
        <v>22</v>
      </c>
    </row>
    <row r="363" spans="1:12" s="24" customFormat="1" ht="116" customHeight="1" x14ac:dyDescent="0.15">
      <c r="A363" s="26">
        <v>361</v>
      </c>
      <c r="B363" s="27">
        <v>167</v>
      </c>
      <c r="C363" s="28" t="s">
        <v>6059</v>
      </c>
      <c r="D363" s="24">
        <v>3</v>
      </c>
      <c r="E363" s="24">
        <v>29</v>
      </c>
      <c r="F363" s="28" t="s">
        <v>5622</v>
      </c>
      <c r="G363" s="24">
        <v>0</v>
      </c>
      <c r="H363" s="24">
        <v>0</v>
      </c>
      <c r="I363" s="24">
        <v>0</v>
      </c>
      <c r="K363" s="29" t="s">
        <v>6060</v>
      </c>
      <c r="L363" s="28" t="s">
        <v>22</v>
      </c>
    </row>
    <row r="364" spans="1:12" s="24" customFormat="1" ht="20" customHeight="1" x14ac:dyDescent="0.15">
      <c r="A364" s="26">
        <v>362</v>
      </c>
      <c r="B364" s="27">
        <v>236</v>
      </c>
      <c r="C364" s="28" t="s">
        <v>6061</v>
      </c>
      <c r="D364" s="24">
        <v>3</v>
      </c>
      <c r="E364" s="24">
        <v>31</v>
      </c>
      <c r="F364" s="28" t="s">
        <v>5765</v>
      </c>
      <c r="G364" s="24">
        <v>0</v>
      </c>
      <c r="H364" s="24">
        <v>0</v>
      </c>
      <c r="I364" s="24">
        <v>0</v>
      </c>
      <c r="L364" s="28" t="s">
        <v>22</v>
      </c>
    </row>
    <row r="365" spans="1:12" s="24" customFormat="1" ht="20" customHeight="1" x14ac:dyDescent="0.15">
      <c r="A365" s="26">
        <v>363</v>
      </c>
      <c r="B365" s="27">
        <v>167</v>
      </c>
      <c r="C365" s="28" t="s">
        <v>6062</v>
      </c>
      <c r="D365" s="24">
        <v>5</v>
      </c>
      <c r="E365" s="24">
        <v>65</v>
      </c>
      <c r="F365" s="24">
        <v>8</v>
      </c>
      <c r="G365" s="24">
        <v>0</v>
      </c>
      <c r="H365" s="24">
        <v>0</v>
      </c>
      <c r="I365" s="24">
        <v>0</v>
      </c>
      <c r="L365" s="28" t="s">
        <v>22</v>
      </c>
    </row>
    <row r="366" spans="1:12" s="24" customFormat="1" ht="20" customHeight="1" x14ac:dyDescent="0.15">
      <c r="A366" s="26">
        <v>364</v>
      </c>
      <c r="B366" s="27">
        <v>184</v>
      </c>
      <c r="C366" s="28" t="s">
        <v>6063</v>
      </c>
      <c r="D366" s="24">
        <v>-1</v>
      </c>
      <c r="E366" s="24">
        <v>-1</v>
      </c>
      <c r="F366" s="24">
        <v>5</v>
      </c>
      <c r="G366" s="24">
        <v>0</v>
      </c>
      <c r="H366" s="24">
        <v>0</v>
      </c>
      <c r="I366" s="24">
        <v>0</v>
      </c>
      <c r="L366" s="28" t="s">
        <v>22</v>
      </c>
    </row>
    <row r="367" spans="1:12" s="24" customFormat="1" ht="20" customHeight="1" x14ac:dyDescent="0.15">
      <c r="A367" s="26">
        <v>365</v>
      </c>
      <c r="B367" s="27">
        <v>322</v>
      </c>
      <c r="C367" s="28" t="s">
        <v>6064</v>
      </c>
      <c r="D367" s="24">
        <v>1</v>
      </c>
      <c r="E367" s="24">
        <v>13</v>
      </c>
      <c r="F367" s="24">
        <v>0</v>
      </c>
      <c r="G367" s="24">
        <v>0</v>
      </c>
      <c r="H367" s="24">
        <v>0</v>
      </c>
      <c r="I367" s="24">
        <v>0</v>
      </c>
      <c r="L367" s="28" t="s">
        <v>22</v>
      </c>
    </row>
    <row r="368" spans="1:12" s="24" customFormat="1" ht="20" customHeight="1" x14ac:dyDescent="0.15">
      <c r="A368" s="26">
        <v>366</v>
      </c>
      <c r="B368" s="27">
        <v>110</v>
      </c>
      <c r="C368" s="28" t="s">
        <v>6065</v>
      </c>
      <c r="D368" s="24">
        <v>-1</v>
      </c>
      <c r="E368" s="24">
        <v>-1</v>
      </c>
      <c r="F368" s="24">
        <v>10</v>
      </c>
      <c r="G368" s="24">
        <v>0</v>
      </c>
      <c r="H368" s="24">
        <v>0</v>
      </c>
      <c r="I368" s="24">
        <v>0</v>
      </c>
      <c r="L368" s="28" t="s">
        <v>22</v>
      </c>
    </row>
    <row r="369" spans="1:12" s="24" customFormat="1" ht="20" customHeight="1" x14ac:dyDescent="0.15">
      <c r="A369" s="26">
        <v>367</v>
      </c>
      <c r="B369" s="27">
        <v>110</v>
      </c>
      <c r="C369" s="28" t="s">
        <v>6066</v>
      </c>
      <c r="D369" s="24">
        <v>-1</v>
      </c>
      <c r="E369" s="24">
        <v>-1</v>
      </c>
      <c r="F369" s="24">
        <v>8</v>
      </c>
      <c r="G369" s="24">
        <v>0</v>
      </c>
      <c r="H369" s="24">
        <v>0</v>
      </c>
      <c r="I369" s="24">
        <v>0</v>
      </c>
      <c r="L369" s="28" t="s">
        <v>22</v>
      </c>
    </row>
    <row r="370" spans="1:12" s="24" customFormat="1" ht="20" customHeight="1" x14ac:dyDescent="0.15">
      <c r="A370" s="26">
        <v>368</v>
      </c>
      <c r="B370" s="27">
        <v>110</v>
      </c>
      <c r="C370" s="28" t="s">
        <v>6067</v>
      </c>
      <c r="D370" s="24">
        <v>-1</v>
      </c>
      <c r="E370" s="24">
        <v>-1</v>
      </c>
      <c r="F370" s="24">
        <v>7</v>
      </c>
      <c r="G370" s="24">
        <v>0</v>
      </c>
      <c r="H370" s="24">
        <v>0</v>
      </c>
      <c r="I370" s="24">
        <v>0</v>
      </c>
      <c r="L370" s="28" t="s">
        <v>22</v>
      </c>
    </row>
    <row r="371" spans="1:12" s="24" customFormat="1" ht="20" customHeight="1" x14ac:dyDescent="0.15">
      <c r="A371" s="26">
        <v>369</v>
      </c>
      <c r="B371" s="27">
        <v>903</v>
      </c>
      <c r="C371" s="28" t="s">
        <v>6068</v>
      </c>
      <c r="D371" s="24">
        <v>2</v>
      </c>
      <c r="E371" s="24">
        <v>25</v>
      </c>
      <c r="F371" s="28" t="s">
        <v>5721</v>
      </c>
      <c r="G371" s="24">
        <v>0</v>
      </c>
      <c r="H371" s="24">
        <v>0</v>
      </c>
      <c r="I371" s="24">
        <v>0</v>
      </c>
      <c r="L371" s="28" t="s">
        <v>22</v>
      </c>
    </row>
    <row r="372" spans="1:12" s="24" customFormat="1" ht="20" customHeight="1" x14ac:dyDescent="0.15">
      <c r="A372" s="26">
        <v>370</v>
      </c>
      <c r="B372" s="27">
        <v>431</v>
      </c>
      <c r="C372" s="28" t="s">
        <v>6069</v>
      </c>
      <c r="D372" s="24">
        <v>7</v>
      </c>
      <c r="E372" s="24">
        <v>90</v>
      </c>
      <c r="F372" s="28" t="s">
        <v>5664</v>
      </c>
      <c r="G372" s="24">
        <v>0</v>
      </c>
      <c r="H372" s="24">
        <v>0</v>
      </c>
      <c r="I372" s="24">
        <v>0</v>
      </c>
      <c r="L372" s="28" t="s">
        <v>22</v>
      </c>
    </row>
    <row r="373" spans="1:12" s="24" customFormat="1" ht="20" customHeight="1" x14ac:dyDescent="0.15">
      <c r="A373" s="26">
        <v>371</v>
      </c>
      <c r="B373" s="27">
        <v>296</v>
      </c>
      <c r="C373" s="28" t="s">
        <v>6070</v>
      </c>
      <c r="D373" s="24">
        <v>5</v>
      </c>
      <c r="E373" s="24">
        <v>61</v>
      </c>
      <c r="F373" s="28" t="s">
        <v>5664</v>
      </c>
      <c r="G373" s="24">
        <v>0</v>
      </c>
      <c r="H373" s="24">
        <v>0</v>
      </c>
      <c r="I373" s="24">
        <v>0</v>
      </c>
      <c r="K373" s="28" t="s">
        <v>6071</v>
      </c>
      <c r="L373" s="28" t="s">
        <v>22</v>
      </c>
    </row>
    <row r="374" spans="1:12" s="24" customFormat="1" ht="20" customHeight="1" x14ac:dyDescent="0.15">
      <c r="A374" s="26">
        <v>372</v>
      </c>
      <c r="B374" s="27">
        <v>586</v>
      </c>
      <c r="C374" s="28" t="s">
        <v>6072</v>
      </c>
      <c r="D374" s="24">
        <v>-1</v>
      </c>
      <c r="E374" s="24">
        <v>-1</v>
      </c>
      <c r="F374" s="24">
        <v>7</v>
      </c>
      <c r="G374" s="24">
        <v>0</v>
      </c>
      <c r="H374" s="24">
        <v>0</v>
      </c>
      <c r="I374" s="24">
        <v>0</v>
      </c>
      <c r="L374" s="28" t="s">
        <v>22</v>
      </c>
    </row>
    <row r="375" spans="1:12" s="24" customFormat="1" ht="20" customHeight="1" x14ac:dyDescent="0.15">
      <c r="A375" s="26">
        <v>373</v>
      </c>
      <c r="B375" s="27">
        <v>638</v>
      </c>
      <c r="C375" s="28" t="s">
        <v>6073</v>
      </c>
      <c r="D375" s="24">
        <v>-1</v>
      </c>
      <c r="E375" s="24">
        <v>-1</v>
      </c>
      <c r="F375" s="24">
        <v>8</v>
      </c>
      <c r="G375" s="24">
        <v>0</v>
      </c>
      <c r="H375" s="24">
        <v>0</v>
      </c>
      <c r="I375" s="24">
        <v>0</v>
      </c>
      <c r="L375" s="28" t="s">
        <v>22</v>
      </c>
    </row>
    <row r="376" spans="1:12" s="24" customFormat="1" ht="20" customHeight="1" x14ac:dyDescent="0.15">
      <c r="A376" s="26">
        <v>374</v>
      </c>
      <c r="B376" s="27">
        <v>935</v>
      </c>
      <c r="C376" s="28" t="s">
        <v>5633</v>
      </c>
      <c r="D376" s="24">
        <v>3</v>
      </c>
      <c r="E376" s="24">
        <v>42</v>
      </c>
      <c r="F376" s="28" t="s">
        <v>6074</v>
      </c>
      <c r="G376" s="24">
        <v>0</v>
      </c>
      <c r="H376" s="24">
        <v>0</v>
      </c>
      <c r="I376" s="24">
        <v>0</v>
      </c>
      <c r="L376" s="28" t="s">
        <v>22</v>
      </c>
    </row>
    <row r="377" spans="1:12" s="24" customFormat="1" ht="20" customHeight="1" x14ac:dyDescent="0.15">
      <c r="A377" s="26">
        <v>375</v>
      </c>
      <c r="B377" s="27">
        <v>757</v>
      </c>
      <c r="C377" s="28" t="s">
        <v>6075</v>
      </c>
      <c r="D377" s="24">
        <v>7</v>
      </c>
      <c r="E377" s="24">
        <v>90</v>
      </c>
      <c r="F377" s="24">
        <v>11</v>
      </c>
      <c r="G377" s="24">
        <v>0</v>
      </c>
      <c r="H377" s="24">
        <v>0</v>
      </c>
      <c r="I377" s="24">
        <v>0</v>
      </c>
      <c r="L377" s="28" t="s">
        <v>22</v>
      </c>
    </row>
    <row r="378" spans="1:12" s="24" customFormat="1" ht="20" customHeight="1" x14ac:dyDescent="0.15">
      <c r="A378" s="26">
        <v>376</v>
      </c>
      <c r="B378" s="27">
        <v>757</v>
      </c>
      <c r="C378" s="28" t="s">
        <v>6076</v>
      </c>
      <c r="D378" s="24">
        <v>7</v>
      </c>
      <c r="E378" s="24">
        <v>90</v>
      </c>
      <c r="F378" s="28" t="s">
        <v>5765</v>
      </c>
      <c r="G378" s="24">
        <v>0</v>
      </c>
      <c r="H378" s="24">
        <v>0</v>
      </c>
      <c r="I378" s="24">
        <v>0</v>
      </c>
      <c r="L378" s="28" t="s">
        <v>22</v>
      </c>
    </row>
    <row r="379" spans="1:12" s="24" customFormat="1" ht="20" customHeight="1" x14ac:dyDescent="0.15">
      <c r="A379" s="26">
        <v>377</v>
      </c>
      <c r="B379" s="27">
        <v>1115</v>
      </c>
      <c r="C379" s="28" t="s">
        <v>6077</v>
      </c>
      <c r="D379" s="24">
        <v>7</v>
      </c>
      <c r="E379" s="24">
        <v>92</v>
      </c>
      <c r="F379" s="28" t="s">
        <v>5622</v>
      </c>
      <c r="G379" s="24">
        <v>0</v>
      </c>
      <c r="H379" s="24">
        <v>0</v>
      </c>
      <c r="I379" s="24">
        <v>0</v>
      </c>
      <c r="K379" s="28" t="s">
        <v>6078</v>
      </c>
      <c r="L379" s="28" t="s">
        <v>22</v>
      </c>
    </row>
    <row r="380" spans="1:12" s="24" customFormat="1" ht="20" customHeight="1" x14ac:dyDescent="0.15">
      <c r="A380" s="26">
        <v>378</v>
      </c>
      <c r="B380" s="27">
        <v>1385</v>
      </c>
      <c r="C380" s="28" t="s">
        <v>6079</v>
      </c>
      <c r="D380" s="24">
        <v>1</v>
      </c>
      <c r="E380" s="24">
        <v>13</v>
      </c>
      <c r="F380" s="28" t="s">
        <v>5787</v>
      </c>
      <c r="G380" s="24">
        <v>0</v>
      </c>
      <c r="H380" s="24">
        <v>0</v>
      </c>
      <c r="I380" s="24">
        <v>0</v>
      </c>
      <c r="L380" s="28" t="s">
        <v>22</v>
      </c>
    </row>
    <row r="381" spans="1:12" s="24" customFormat="1" ht="20" customHeight="1" x14ac:dyDescent="0.15">
      <c r="A381" s="26">
        <v>379</v>
      </c>
      <c r="B381" s="27">
        <v>1385</v>
      </c>
      <c r="C381" s="28" t="s">
        <v>5627</v>
      </c>
      <c r="D381" s="24">
        <v>3</v>
      </c>
      <c r="E381" s="24">
        <v>42</v>
      </c>
      <c r="F381" s="28" t="s">
        <v>5625</v>
      </c>
      <c r="G381" s="24">
        <v>0</v>
      </c>
      <c r="H381" s="24">
        <v>0</v>
      </c>
      <c r="I381" s="24">
        <v>0</v>
      </c>
      <c r="L381" s="28" t="s">
        <v>22</v>
      </c>
    </row>
    <row r="382" spans="1:12" s="24" customFormat="1" ht="20" customHeight="1" x14ac:dyDescent="0.15">
      <c r="A382" s="26">
        <v>380</v>
      </c>
      <c r="B382" s="27">
        <v>128</v>
      </c>
      <c r="C382" s="28" t="s">
        <v>6080</v>
      </c>
      <c r="D382" s="24">
        <v>-1</v>
      </c>
      <c r="E382" s="24">
        <v>-1</v>
      </c>
      <c r="F382" s="24">
        <v>8</v>
      </c>
      <c r="G382" s="24">
        <v>0</v>
      </c>
      <c r="H382" s="24">
        <v>0</v>
      </c>
      <c r="I382" s="24">
        <v>0</v>
      </c>
      <c r="L382" s="28" t="s">
        <v>22</v>
      </c>
    </row>
    <row r="383" spans="1:12" s="24" customFormat="1" ht="20" customHeight="1" x14ac:dyDescent="0.15">
      <c r="A383" s="26">
        <v>381</v>
      </c>
      <c r="B383" s="27">
        <v>128</v>
      </c>
      <c r="C383" s="28" t="s">
        <v>6081</v>
      </c>
      <c r="D383" s="24">
        <v>-1</v>
      </c>
      <c r="E383" s="24">
        <v>-1</v>
      </c>
      <c r="F383" s="28" t="s">
        <v>5651</v>
      </c>
      <c r="G383" s="24">
        <v>0</v>
      </c>
      <c r="H383" s="24">
        <v>0</v>
      </c>
      <c r="I383" s="24">
        <v>0</v>
      </c>
      <c r="L383" s="28" t="s">
        <v>22</v>
      </c>
    </row>
    <row r="384" spans="1:12" s="24" customFormat="1" ht="20" customHeight="1" x14ac:dyDescent="0.15">
      <c r="A384" s="26">
        <v>382</v>
      </c>
      <c r="B384" s="27">
        <v>160</v>
      </c>
      <c r="C384" s="28" t="s">
        <v>6082</v>
      </c>
      <c r="D384" s="24">
        <v>1</v>
      </c>
      <c r="E384" s="24">
        <v>5</v>
      </c>
      <c r="F384" s="24">
        <v>0</v>
      </c>
      <c r="G384" s="24">
        <v>0</v>
      </c>
      <c r="H384" s="24">
        <v>0</v>
      </c>
      <c r="I384" s="24">
        <v>0</v>
      </c>
      <c r="L384" s="28" t="s">
        <v>22</v>
      </c>
    </row>
    <row r="385" spans="1:12" s="24" customFormat="1" ht="20" customHeight="1" x14ac:dyDescent="0.15">
      <c r="A385" s="26">
        <v>383</v>
      </c>
      <c r="B385" s="27">
        <v>39</v>
      </c>
      <c r="C385" s="28" t="s">
        <v>6083</v>
      </c>
      <c r="D385" s="24">
        <v>-1</v>
      </c>
      <c r="E385" s="24">
        <v>-1</v>
      </c>
      <c r="F385" s="28" t="s">
        <v>5698</v>
      </c>
      <c r="G385" s="24">
        <v>0</v>
      </c>
      <c r="H385" s="24">
        <v>0</v>
      </c>
      <c r="I385" s="24">
        <v>0</v>
      </c>
      <c r="L385" s="28" t="s">
        <v>22</v>
      </c>
    </row>
    <row r="386" spans="1:12" s="24" customFormat="1" ht="20" customHeight="1" x14ac:dyDescent="0.15">
      <c r="A386" s="26">
        <v>384</v>
      </c>
      <c r="B386" s="27">
        <v>21</v>
      </c>
      <c r="C386" s="28" t="s">
        <v>6084</v>
      </c>
      <c r="D386" s="24">
        <v>-1</v>
      </c>
      <c r="E386" s="24">
        <v>-1</v>
      </c>
      <c r="F386" s="24">
        <v>10</v>
      </c>
      <c r="G386" s="24">
        <v>0</v>
      </c>
      <c r="H386" s="24">
        <v>0</v>
      </c>
      <c r="I386" s="24">
        <v>0</v>
      </c>
      <c r="L386" s="28" t="s">
        <v>22</v>
      </c>
    </row>
    <row r="387" spans="1:12" s="24" customFormat="1" ht="20" customHeight="1" x14ac:dyDescent="0.15">
      <c r="A387" s="26">
        <v>385</v>
      </c>
      <c r="B387" s="27">
        <v>363</v>
      </c>
      <c r="C387" s="28" t="s">
        <v>6085</v>
      </c>
      <c r="D387" s="24">
        <v>3</v>
      </c>
      <c r="E387" s="24">
        <v>42</v>
      </c>
      <c r="F387" s="28" t="s">
        <v>5721</v>
      </c>
      <c r="G387" s="24">
        <v>0</v>
      </c>
      <c r="H387" s="24">
        <v>0</v>
      </c>
      <c r="I387" s="24">
        <v>0</v>
      </c>
      <c r="L387" s="28" t="s">
        <v>22</v>
      </c>
    </row>
    <row r="388" spans="1:12" s="24" customFormat="1" ht="20" customHeight="1" x14ac:dyDescent="0.15">
      <c r="A388" s="26">
        <v>386</v>
      </c>
      <c r="B388" s="27">
        <v>363</v>
      </c>
      <c r="C388" s="28" t="s">
        <v>6086</v>
      </c>
      <c r="D388" s="24">
        <v>8</v>
      </c>
      <c r="E388" s="24">
        <v>95</v>
      </c>
      <c r="F388" s="28" t="s">
        <v>5664</v>
      </c>
      <c r="G388" s="24">
        <v>0</v>
      </c>
      <c r="H388" s="24">
        <v>0</v>
      </c>
      <c r="I388" s="24">
        <v>0</v>
      </c>
      <c r="L388" s="28" t="s">
        <v>22</v>
      </c>
    </row>
    <row r="389" spans="1:12" s="24" customFormat="1" ht="20" customHeight="1" x14ac:dyDescent="0.15">
      <c r="A389" s="26">
        <v>387</v>
      </c>
      <c r="B389" s="27">
        <v>363</v>
      </c>
      <c r="C389" s="28" t="s">
        <v>6087</v>
      </c>
      <c r="D389" s="24">
        <v>7</v>
      </c>
      <c r="E389" s="24">
        <v>84</v>
      </c>
      <c r="F389" s="24">
        <v>6</v>
      </c>
      <c r="G389" s="24">
        <v>0</v>
      </c>
      <c r="H389" s="24">
        <v>0</v>
      </c>
      <c r="I389" s="24">
        <v>0</v>
      </c>
      <c r="L389" s="28" t="s">
        <v>22</v>
      </c>
    </row>
    <row r="390" spans="1:12" s="24" customFormat="1" ht="20" customHeight="1" x14ac:dyDescent="0.15">
      <c r="A390" s="26">
        <v>388</v>
      </c>
      <c r="B390" s="27">
        <v>300</v>
      </c>
      <c r="C390" s="28" t="s">
        <v>6088</v>
      </c>
      <c r="D390" s="24">
        <v>-1</v>
      </c>
      <c r="E390" s="24">
        <v>-1</v>
      </c>
      <c r="F390" s="24">
        <v>9</v>
      </c>
      <c r="G390" s="24">
        <v>0</v>
      </c>
      <c r="H390" s="24">
        <v>0</v>
      </c>
      <c r="I390" s="24">
        <v>0</v>
      </c>
      <c r="L390" s="28" t="s">
        <v>22</v>
      </c>
    </row>
    <row r="391" spans="1:12" s="24" customFormat="1" ht="20" customHeight="1" x14ac:dyDescent="0.15">
      <c r="A391" s="26">
        <v>389</v>
      </c>
      <c r="B391" s="27">
        <v>238</v>
      </c>
      <c r="C391" s="28" t="s">
        <v>6089</v>
      </c>
      <c r="D391" s="24">
        <v>-1</v>
      </c>
      <c r="E391" s="24">
        <v>-1</v>
      </c>
      <c r="F391" s="24">
        <v>0</v>
      </c>
      <c r="G391" s="24">
        <v>0</v>
      </c>
      <c r="H391" s="24">
        <v>0</v>
      </c>
      <c r="I391" s="24">
        <v>0</v>
      </c>
      <c r="L391" s="28" t="s">
        <v>22</v>
      </c>
    </row>
    <row r="392" spans="1:12" s="24" customFormat="1" ht="20" customHeight="1" x14ac:dyDescent="0.15">
      <c r="A392" s="26">
        <v>390</v>
      </c>
      <c r="B392" s="27">
        <v>238</v>
      </c>
      <c r="C392" s="28" t="s">
        <v>6090</v>
      </c>
      <c r="D392" s="24">
        <v>-1</v>
      </c>
      <c r="E392" s="24">
        <v>-1</v>
      </c>
      <c r="F392" s="28" t="s">
        <v>5721</v>
      </c>
      <c r="G392" s="24">
        <v>0</v>
      </c>
      <c r="H392" s="24">
        <v>0</v>
      </c>
      <c r="I392" s="24">
        <v>0</v>
      </c>
      <c r="L392" s="28" t="s">
        <v>22</v>
      </c>
    </row>
    <row r="393" spans="1:12" s="24" customFormat="1" ht="20" customHeight="1" x14ac:dyDescent="0.15">
      <c r="A393" s="26">
        <v>391</v>
      </c>
      <c r="B393" s="27">
        <v>626</v>
      </c>
      <c r="C393" s="28" t="s">
        <v>6091</v>
      </c>
      <c r="D393" s="24">
        <v>-1</v>
      </c>
      <c r="E393" s="24">
        <v>-1</v>
      </c>
      <c r="F393" s="28" t="s">
        <v>5804</v>
      </c>
      <c r="G393" s="24">
        <v>0</v>
      </c>
      <c r="H393" s="24">
        <v>0</v>
      </c>
      <c r="I393" s="24">
        <v>0</v>
      </c>
      <c r="L393" s="28" t="s">
        <v>22</v>
      </c>
    </row>
    <row r="394" spans="1:12" s="24" customFormat="1" ht="20" customHeight="1" x14ac:dyDescent="0.15">
      <c r="A394" s="26">
        <v>392</v>
      </c>
      <c r="B394" s="27">
        <v>1185</v>
      </c>
      <c r="C394" s="28" t="s">
        <v>6092</v>
      </c>
      <c r="D394" s="24">
        <v>3</v>
      </c>
      <c r="E394" s="24">
        <v>26</v>
      </c>
      <c r="F394" s="24">
        <v>0</v>
      </c>
      <c r="G394" s="24">
        <v>0</v>
      </c>
      <c r="H394" s="24">
        <v>0</v>
      </c>
      <c r="I394" s="24">
        <v>0</v>
      </c>
      <c r="L394" s="28" t="s">
        <v>22</v>
      </c>
    </row>
    <row r="395" spans="1:12" s="24" customFormat="1" ht="20" customHeight="1" x14ac:dyDescent="0.15">
      <c r="A395" s="26">
        <v>393</v>
      </c>
      <c r="B395" s="27">
        <v>425</v>
      </c>
      <c r="C395" s="28" t="s">
        <v>6093</v>
      </c>
      <c r="D395" s="24">
        <v>3</v>
      </c>
      <c r="E395" s="24">
        <v>26</v>
      </c>
      <c r="F395" s="28" t="s">
        <v>5828</v>
      </c>
      <c r="G395" s="24">
        <v>0</v>
      </c>
      <c r="H395" s="24">
        <v>0</v>
      </c>
      <c r="I395" s="24">
        <v>0</v>
      </c>
      <c r="L395" s="28" t="s">
        <v>22</v>
      </c>
    </row>
    <row r="396" spans="1:12" s="24" customFormat="1" ht="20" customHeight="1" x14ac:dyDescent="0.15">
      <c r="A396" s="26">
        <v>394</v>
      </c>
      <c r="B396" s="27">
        <v>200</v>
      </c>
      <c r="C396" s="28" t="s">
        <v>6094</v>
      </c>
      <c r="D396" s="24">
        <v>-1</v>
      </c>
      <c r="E396" s="24">
        <v>-1</v>
      </c>
      <c r="F396" s="28" t="s">
        <v>5615</v>
      </c>
      <c r="G396" s="24">
        <v>0</v>
      </c>
      <c r="H396" s="24">
        <v>0</v>
      </c>
      <c r="I396" s="24">
        <v>0</v>
      </c>
      <c r="L396" s="28" t="s">
        <v>22</v>
      </c>
    </row>
    <row r="397" spans="1:12" s="24" customFormat="1" ht="20" customHeight="1" x14ac:dyDescent="0.15">
      <c r="A397" s="26">
        <v>395</v>
      </c>
      <c r="B397" s="27">
        <v>723</v>
      </c>
      <c r="C397" s="28" t="s">
        <v>6095</v>
      </c>
      <c r="D397" s="24">
        <v>5</v>
      </c>
      <c r="E397" s="24">
        <v>74</v>
      </c>
      <c r="F397" s="28" t="s">
        <v>5615</v>
      </c>
      <c r="G397" s="24">
        <v>0</v>
      </c>
      <c r="H397" s="24">
        <v>0</v>
      </c>
      <c r="I397" s="24">
        <v>0</v>
      </c>
      <c r="K397" s="28" t="s">
        <v>6096</v>
      </c>
      <c r="L397" s="28" t="s">
        <v>22</v>
      </c>
    </row>
    <row r="398" spans="1:12" s="24" customFormat="1" ht="20" customHeight="1" x14ac:dyDescent="0.15">
      <c r="A398" s="26">
        <v>396</v>
      </c>
      <c r="B398" s="27">
        <v>1115</v>
      </c>
      <c r="C398" s="28" t="s">
        <v>6097</v>
      </c>
      <c r="D398" s="24">
        <v>7</v>
      </c>
      <c r="E398" s="24">
        <v>90</v>
      </c>
      <c r="F398" s="24">
        <v>14</v>
      </c>
      <c r="G398" s="24">
        <v>0</v>
      </c>
      <c r="H398" s="24">
        <v>0</v>
      </c>
      <c r="I398" s="24">
        <v>0</v>
      </c>
      <c r="L398" s="28" t="s">
        <v>22</v>
      </c>
    </row>
    <row r="399" spans="1:12" s="24" customFormat="1" ht="20" customHeight="1" x14ac:dyDescent="0.15">
      <c r="A399" s="26">
        <v>397</v>
      </c>
      <c r="B399" s="27">
        <v>609</v>
      </c>
      <c r="C399" s="28" t="s">
        <v>6098</v>
      </c>
      <c r="D399" s="24">
        <v>3</v>
      </c>
      <c r="E399" s="24">
        <v>35</v>
      </c>
      <c r="F399" s="24">
        <v>10</v>
      </c>
      <c r="G399" s="24">
        <v>0</v>
      </c>
      <c r="H399" s="24">
        <v>0</v>
      </c>
      <c r="I399" s="24">
        <v>0</v>
      </c>
      <c r="K399" s="28" t="s">
        <v>6099</v>
      </c>
      <c r="L399" s="28" t="s">
        <v>22</v>
      </c>
    </row>
    <row r="400" spans="1:12" s="24" customFormat="1" ht="20" customHeight="1" x14ac:dyDescent="0.15">
      <c r="A400" s="26">
        <v>398</v>
      </c>
      <c r="B400" s="27">
        <v>1177</v>
      </c>
      <c r="C400" s="28" t="s">
        <v>6100</v>
      </c>
      <c r="D400" s="24">
        <v>-1</v>
      </c>
      <c r="E400" s="24">
        <v>-1</v>
      </c>
      <c r="F400" s="28" t="s">
        <v>6101</v>
      </c>
      <c r="G400" s="24">
        <v>0</v>
      </c>
      <c r="H400" s="24">
        <v>0</v>
      </c>
      <c r="I400" s="24">
        <v>0</v>
      </c>
      <c r="L400" s="28" t="s">
        <v>22</v>
      </c>
    </row>
    <row r="401" spans="1:12" s="24" customFormat="1" ht="20" customHeight="1" x14ac:dyDescent="0.15">
      <c r="A401" s="26">
        <v>399</v>
      </c>
      <c r="B401" s="27">
        <v>1023</v>
      </c>
      <c r="C401" s="28" t="s">
        <v>6102</v>
      </c>
      <c r="D401" s="24">
        <v>7</v>
      </c>
      <c r="E401" s="24">
        <v>90</v>
      </c>
      <c r="F401" s="24">
        <v>12</v>
      </c>
      <c r="G401" s="24">
        <v>0</v>
      </c>
      <c r="H401" s="24">
        <v>0</v>
      </c>
      <c r="I401" s="24">
        <v>0</v>
      </c>
      <c r="L401" s="28" t="s">
        <v>22</v>
      </c>
    </row>
    <row r="402" spans="1:12" s="24" customFormat="1" ht="20" customHeight="1" x14ac:dyDescent="0.15">
      <c r="A402" s="26">
        <v>400</v>
      </c>
      <c r="B402" s="27">
        <v>1023</v>
      </c>
      <c r="C402" s="28" t="s">
        <v>6103</v>
      </c>
      <c r="D402" s="24">
        <v>4</v>
      </c>
      <c r="E402" s="24">
        <v>55</v>
      </c>
      <c r="F402" s="28" t="s">
        <v>6104</v>
      </c>
      <c r="G402" s="24">
        <v>0</v>
      </c>
      <c r="H402" s="24">
        <v>0</v>
      </c>
      <c r="I402" s="24">
        <v>0</v>
      </c>
      <c r="K402" s="28" t="s">
        <v>6105</v>
      </c>
      <c r="L402" s="28" t="s">
        <v>22</v>
      </c>
    </row>
    <row r="403" spans="1:12" s="24" customFormat="1" ht="20" customHeight="1" x14ac:dyDescent="0.15">
      <c r="A403" s="26">
        <v>401</v>
      </c>
      <c r="B403" s="27">
        <v>905</v>
      </c>
      <c r="C403" s="28" t="s">
        <v>6106</v>
      </c>
      <c r="D403" s="24">
        <v>5</v>
      </c>
      <c r="E403" s="24">
        <v>61</v>
      </c>
      <c r="F403" s="28" t="s">
        <v>5622</v>
      </c>
      <c r="G403" s="24">
        <v>0</v>
      </c>
      <c r="H403" s="24">
        <v>0</v>
      </c>
      <c r="I403" s="24">
        <v>0</v>
      </c>
      <c r="K403" s="28" t="s">
        <v>6107</v>
      </c>
      <c r="L403" s="28" t="s">
        <v>22</v>
      </c>
    </row>
    <row r="404" spans="1:12" s="24" customFormat="1" ht="20" customHeight="1" x14ac:dyDescent="0.15">
      <c r="A404" s="26">
        <v>402</v>
      </c>
      <c r="B404" s="27">
        <v>249</v>
      </c>
      <c r="C404" s="28" t="s">
        <v>6108</v>
      </c>
      <c r="D404" s="24">
        <v>-1</v>
      </c>
      <c r="E404" s="24">
        <v>-1</v>
      </c>
      <c r="F404" s="28" t="s">
        <v>5900</v>
      </c>
      <c r="G404" s="24">
        <v>0</v>
      </c>
      <c r="H404" s="24">
        <v>0</v>
      </c>
      <c r="I404" s="24">
        <v>0</v>
      </c>
      <c r="L404" s="28" t="s">
        <v>22</v>
      </c>
    </row>
    <row r="405" spans="1:12" s="24" customFormat="1" ht="20" customHeight="1" x14ac:dyDescent="0.15">
      <c r="A405" s="26">
        <v>403</v>
      </c>
      <c r="B405" s="27">
        <v>905</v>
      </c>
      <c r="C405" s="28" t="s">
        <v>6109</v>
      </c>
      <c r="D405" s="24">
        <v>5</v>
      </c>
      <c r="E405" s="24">
        <v>60</v>
      </c>
      <c r="F405" s="24">
        <v>7</v>
      </c>
      <c r="G405" s="24">
        <v>0</v>
      </c>
      <c r="H405" s="24">
        <v>0</v>
      </c>
      <c r="I405" s="24">
        <v>0</v>
      </c>
      <c r="K405" s="28" t="s">
        <v>6110</v>
      </c>
      <c r="L405" s="28" t="s">
        <v>22</v>
      </c>
    </row>
    <row r="406" spans="1:12" s="24" customFormat="1" ht="20" customHeight="1" x14ac:dyDescent="0.15">
      <c r="A406" s="26">
        <v>404</v>
      </c>
      <c r="B406" s="27">
        <v>1142</v>
      </c>
      <c r="C406" s="28" t="s">
        <v>5744</v>
      </c>
      <c r="D406" s="24">
        <v>3</v>
      </c>
      <c r="E406" s="24">
        <v>26</v>
      </c>
      <c r="F406" s="28" t="s">
        <v>5772</v>
      </c>
      <c r="G406" s="24">
        <v>0</v>
      </c>
      <c r="H406" s="24">
        <v>0</v>
      </c>
      <c r="I406" s="24">
        <v>0</v>
      </c>
      <c r="L406" s="28" t="s">
        <v>22</v>
      </c>
    </row>
    <row r="407" spans="1:12" s="24" customFormat="1" ht="20" customHeight="1" x14ac:dyDescent="0.15">
      <c r="A407" s="26">
        <v>405</v>
      </c>
      <c r="B407" s="27">
        <v>1142</v>
      </c>
      <c r="C407" s="28" t="s">
        <v>6111</v>
      </c>
      <c r="D407" s="24">
        <v>-1</v>
      </c>
      <c r="E407" s="24">
        <v>-1</v>
      </c>
      <c r="F407" s="28" t="s">
        <v>5643</v>
      </c>
      <c r="G407" s="24">
        <v>0</v>
      </c>
      <c r="H407" s="24">
        <v>0</v>
      </c>
      <c r="I407" s="24">
        <v>0</v>
      </c>
      <c r="L407" s="28" t="s">
        <v>22</v>
      </c>
    </row>
    <row r="408" spans="1:12" s="24" customFormat="1" ht="20" customHeight="1" x14ac:dyDescent="0.15">
      <c r="A408" s="26">
        <v>406</v>
      </c>
      <c r="B408" s="27">
        <v>1054</v>
      </c>
      <c r="C408" s="28" t="s">
        <v>6112</v>
      </c>
      <c r="D408" s="24">
        <v>3</v>
      </c>
      <c r="E408" s="24">
        <v>26</v>
      </c>
      <c r="F408" s="24">
        <v>0</v>
      </c>
      <c r="G408" s="24">
        <v>0</v>
      </c>
      <c r="H408" s="24">
        <v>0</v>
      </c>
      <c r="I408" s="24">
        <v>0</v>
      </c>
      <c r="K408" s="28" t="s">
        <v>6113</v>
      </c>
      <c r="L408" s="28" t="s">
        <v>22</v>
      </c>
    </row>
    <row r="409" spans="1:12" s="24" customFormat="1" ht="20" customHeight="1" x14ac:dyDescent="0.15">
      <c r="A409" s="26">
        <v>407</v>
      </c>
      <c r="B409" s="27">
        <v>586</v>
      </c>
      <c r="C409" s="28" t="s">
        <v>6114</v>
      </c>
      <c r="D409" s="24">
        <v>8</v>
      </c>
      <c r="E409" s="24">
        <v>95</v>
      </c>
      <c r="F409" s="24">
        <v>8</v>
      </c>
      <c r="G409" s="24">
        <v>0</v>
      </c>
      <c r="H409" s="24">
        <v>0</v>
      </c>
      <c r="I409" s="24">
        <v>0</v>
      </c>
      <c r="L409" s="28" t="s">
        <v>22</v>
      </c>
    </row>
    <row r="410" spans="1:12" s="24" customFormat="1" ht="20" customHeight="1" x14ac:dyDescent="0.15">
      <c r="A410" s="26">
        <v>408</v>
      </c>
      <c r="B410" s="27">
        <v>723</v>
      </c>
      <c r="C410" s="28" t="s">
        <v>6115</v>
      </c>
      <c r="D410" s="24">
        <v>5</v>
      </c>
      <c r="E410" s="24">
        <v>65</v>
      </c>
      <c r="F410" s="24">
        <v>8</v>
      </c>
      <c r="G410" s="24">
        <v>0</v>
      </c>
      <c r="H410" s="24">
        <v>0</v>
      </c>
      <c r="I410" s="24">
        <v>0</v>
      </c>
      <c r="K410" s="28" t="s">
        <v>6116</v>
      </c>
      <c r="L410" s="28" t="s">
        <v>22</v>
      </c>
    </row>
    <row r="411" spans="1:12" s="24" customFormat="1" ht="20" customHeight="1" x14ac:dyDescent="0.15">
      <c r="A411" s="26">
        <v>409</v>
      </c>
      <c r="B411" s="27">
        <v>723</v>
      </c>
      <c r="C411" s="28" t="s">
        <v>6117</v>
      </c>
      <c r="D411" s="24">
        <v>3</v>
      </c>
      <c r="E411" s="24">
        <v>33</v>
      </c>
      <c r="F411" s="28" t="s">
        <v>6043</v>
      </c>
      <c r="G411" s="24">
        <v>0</v>
      </c>
      <c r="H411" s="24">
        <v>0</v>
      </c>
      <c r="I411" s="24">
        <v>0</v>
      </c>
      <c r="K411" s="28" t="s">
        <v>6118</v>
      </c>
      <c r="L411" s="28" t="s">
        <v>22</v>
      </c>
    </row>
    <row r="412" spans="1:12" s="24" customFormat="1" ht="20" customHeight="1" x14ac:dyDescent="0.15">
      <c r="A412" s="26">
        <v>410</v>
      </c>
      <c r="B412" s="27">
        <v>919</v>
      </c>
      <c r="C412" s="28" t="s">
        <v>6119</v>
      </c>
      <c r="D412" s="24">
        <v>-1</v>
      </c>
      <c r="E412" s="24">
        <v>-1</v>
      </c>
      <c r="F412" s="24">
        <v>9</v>
      </c>
      <c r="G412" s="24">
        <v>0</v>
      </c>
      <c r="H412" s="24">
        <v>0</v>
      </c>
      <c r="I412" s="24">
        <v>0</v>
      </c>
      <c r="L412" s="28" t="s">
        <v>22</v>
      </c>
    </row>
    <row r="413" spans="1:12" s="24" customFormat="1" ht="20" customHeight="1" x14ac:dyDescent="0.15">
      <c r="A413" s="26">
        <v>411</v>
      </c>
      <c r="B413" s="27">
        <v>441</v>
      </c>
      <c r="C413" s="28" t="s">
        <v>6120</v>
      </c>
      <c r="D413" s="24">
        <v>3</v>
      </c>
      <c r="E413" s="24">
        <v>26</v>
      </c>
      <c r="F413" s="28" t="s">
        <v>5705</v>
      </c>
      <c r="G413" s="24">
        <v>0</v>
      </c>
      <c r="H413" s="24">
        <v>0</v>
      </c>
      <c r="I413" s="24">
        <v>0</v>
      </c>
      <c r="K413" s="28" t="s">
        <v>6121</v>
      </c>
      <c r="L413" s="28" t="s">
        <v>22</v>
      </c>
    </row>
    <row r="414" spans="1:12" s="24" customFormat="1" ht="20" customHeight="1" x14ac:dyDescent="0.15">
      <c r="A414" s="26">
        <v>412</v>
      </c>
      <c r="B414" s="27">
        <v>130</v>
      </c>
      <c r="C414" s="28" t="s">
        <v>6122</v>
      </c>
      <c r="D414" s="24">
        <v>-1</v>
      </c>
      <c r="E414" s="24">
        <v>-1</v>
      </c>
      <c r="F414" s="24">
        <v>0</v>
      </c>
      <c r="G414" s="24">
        <v>0</v>
      </c>
      <c r="H414" s="24">
        <v>0</v>
      </c>
      <c r="I414" s="24">
        <v>0</v>
      </c>
      <c r="L414" s="28" t="s">
        <v>22</v>
      </c>
    </row>
    <row r="415" spans="1:12" s="24" customFormat="1" ht="20" customHeight="1" x14ac:dyDescent="0.15">
      <c r="A415" s="26">
        <v>413</v>
      </c>
      <c r="B415" s="27">
        <v>1192</v>
      </c>
      <c r="C415" s="28" t="s">
        <v>6123</v>
      </c>
      <c r="D415" s="24">
        <v>-1</v>
      </c>
      <c r="E415" s="24">
        <v>-1</v>
      </c>
      <c r="F415" s="24">
        <v>12</v>
      </c>
      <c r="G415" s="24">
        <v>0</v>
      </c>
      <c r="H415" s="24">
        <v>0</v>
      </c>
      <c r="I415" s="24">
        <v>0</v>
      </c>
      <c r="L415" s="28" t="s">
        <v>22</v>
      </c>
    </row>
    <row r="416" spans="1:12" s="24" customFormat="1" ht="44" customHeight="1" x14ac:dyDescent="0.15">
      <c r="A416" s="26">
        <v>414</v>
      </c>
      <c r="B416" s="27">
        <v>604</v>
      </c>
      <c r="C416" s="28" t="s">
        <v>6124</v>
      </c>
      <c r="D416" s="24">
        <v>1</v>
      </c>
      <c r="E416" s="24">
        <v>13</v>
      </c>
      <c r="F416" s="28" t="s">
        <v>5820</v>
      </c>
      <c r="G416" s="24">
        <v>0</v>
      </c>
      <c r="H416" s="24">
        <v>0</v>
      </c>
      <c r="I416" s="24">
        <v>0</v>
      </c>
      <c r="K416" s="29" t="s">
        <v>6125</v>
      </c>
      <c r="L416" s="28" t="s">
        <v>22</v>
      </c>
    </row>
    <row r="417" spans="1:12" s="24" customFormat="1" ht="20" customHeight="1" x14ac:dyDescent="0.15">
      <c r="A417" s="26">
        <v>415</v>
      </c>
      <c r="B417" s="27">
        <v>623</v>
      </c>
      <c r="C417" s="28" t="s">
        <v>6126</v>
      </c>
      <c r="D417" s="24">
        <v>1</v>
      </c>
      <c r="E417" s="24">
        <v>15</v>
      </c>
      <c r="F417" s="24">
        <v>0</v>
      </c>
      <c r="G417" s="24">
        <v>0</v>
      </c>
      <c r="H417" s="24">
        <v>0</v>
      </c>
      <c r="I417" s="24">
        <v>0</v>
      </c>
      <c r="L417" s="28" t="s">
        <v>22</v>
      </c>
    </row>
    <row r="418" spans="1:12" s="24" customFormat="1" ht="20" customHeight="1" x14ac:dyDescent="0.15">
      <c r="A418" s="26">
        <v>416</v>
      </c>
      <c r="B418" s="27">
        <v>905</v>
      </c>
      <c r="C418" s="28" t="s">
        <v>6127</v>
      </c>
      <c r="D418" s="24">
        <v>1</v>
      </c>
      <c r="E418" s="24">
        <v>5</v>
      </c>
      <c r="F418" s="28" t="s">
        <v>5682</v>
      </c>
      <c r="G418" s="24">
        <v>0</v>
      </c>
      <c r="H418" s="24">
        <v>0</v>
      </c>
      <c r="I418" s="24">
        <v>0</v>
      </c>
      <c r="K418" s="28" t="s">
        <v>6128</v>
      </c>
      <c r="L418" s="28" t="s">
        <v>22</v>
      </c>
    </row>
    <row r="419" spans="1:12" s="24" customFormat="1" ht="20" customHeight="1" x14ac:dyDescent="0.15">
      <c r="A419" s="26">
        <v>417</v>
      </c>
      <c r="B419" s="27">
        <v>425</v>
      </c>
      <c r="C419" s="28" t="s">
        <v>6129</v>
      </c>
      <c r="D419" s="24">
        <v>2</v>
      </c>
      <c r="E419" s="24">
        <v>25</v>
      </c>
      <c r="F419" s="28" t="s">
        <v>5888</v>
      </c>
      <c r="G419" s="24">
        <v>0</v>
      </c>
      <c r="H419" s="24">
        <v>0</v>
      </c>
      <c r="I419" s="24">
        <v>0</v>
      </c>
      <c r="L419" s="28" t="s">
        <v>22</v>
      </c>
    </row>
    <row r="420" spans="1:12" s="24" customFormat="1" ht="20" customHeight="1" x14ac:dyDescent="0.15">
      <c r="A420" s="26">
        <v>418</v>
      </c>
      <c r="B420" s="27">
        <v>425</v>
      </c>
      <c r="C420" s="28" t="s">
        <v>6130</v>
      </c>
      <c r="D420" s="24">
        <v>-1</v>
      </c>
      <c r="E420" s="24">
        <v>-1</v>
      </c>
      <c r="F420" s="28" t="s">
        <v>6131</v>
      </c>
      <c r="G420" s="24">
        <v>0</v>
      </c>
      <c r="H420" s="24">
        <v>0</v>
      </c>
      <c r="I420" s="24">
        <v>0</v>
      </c>
      <c r="L420" s="28" t="s">
        <v>22</v>
      </c>
    </row>
    <row r="421" spans="1:12" s="24" customFormat="1" ht="20" customHeight="1" x14ac:dyDescent="0.15">
      <c r="A421" s="26">
        <v>419</v>
      </c>
      <c r="B421" s="27">
        <v>604</v>
      </c>
      <c r="C421" s="28" t="s">
        <v>6132</v>
      </c>
      <c r="D421" s="24">
        <v>3</v>
      </c>
      <c r="E421" s="24">
        <v>31</v>
      </c>
      <c r="F421" s="28" t="s">
        <v>5620</v>
      </c>
      <c r="G421" s="24">
        <v>0</v>
      </c>
      <c r="H421" s="24">
        <v>0</v>
      </c>
      <c r="I421" s="24">
        <v>0</v>
      </c>
      <c r="K421" s="28" t="s">
        <v>6133</v>
      </c>
      <c r="L421" s="28" t="s">
        <v>22</v>
      </c>
    </row>
    <row r="422" spans="1:12" s="24" customFormat="1" ht="44" customHeight="1" x14ac:dyDescent="0.15">
      <c r="A422" s="26">
        <v>420</v>
      </c>
      <c r="B422" s="27">
        <v>604</v>
      </c>
      <c r="C422" s="28" t="s">
        <v>6134</v>
      </c>
      <c r="D422" s="24">
        <v>3</v>
      </c>
      <c r="E422" s="24">
        <v>26</v>
      </c>
      <c r="F422" s="28" t="s">
        <v>5778</v>
      </c>
      <c r="G422" s="24">
        <v>0</v>
      </c>
      <c r="H422" s="24">
        <v>0</v>
      </c>
      <c r="I422" s="24">
        <v>0</v>
      </c>
      <c r="K422" s="29" t="s">
        <v>6135</v>
      </c>
      <c r="L422" s="28" t="s">
        <v>22</v>
      </c>
    </row>
    <row r="423" spans="1:12" s="24" customFormat="1" ht="20" customHeight="1" x14ac:dyDescent="0.15">
      <c r="A423" s="26">
        <v>421</v>
      </c>
      <c r="B423" s="27">
        <v>98</v>
      </c>
      <c r="C423" s="28" t="s">
        <v>6136</v>
      </c>
      <c r="D423" s="24">
        <v>3</v>
      </c>
      <c r="E423" s="24">
        <v>26</v>
      </c>
      <c r="F423" s="28" t="s">
        <v>5778</v>
      </c>
      <c r="G423" s="24">
        <v>0</v>
      </c>
      <c r="H423" s="24">
        <v>0</v>
      </c>
      <c r="I423" s="24">
        <v>0</v>
      </c>
      <c r="L423" s="28" t="s">
        <v>22</v>
      </c>
    </row>
    <row r="424" spans="1:12" s="24" customFormat="1" ht="20" customHeight="1" x14ac:dyDescent="0.15">
      <c r="A424" s="26">
        <v>422</v>
      </c>
      <c r="B424" s="27">
        <v>1315</v>
      </c>
      <c r="C424" s="28" t="s">
        <v>6137</v>
      </c>
      <c r="D424" s="24">
        <v>-1</v>
      </c>
      <c r="E424" s="24">
        <v>-1</v>
      </c>
      <c r="F424" s="24">
        <v>0</v>
      </c>
      <c r="G424" s="24">
        <v>0</v>
      </c>
      <c r="H424" s="24">
        <v>0</v>
      </c>
      <c r="I424" s="24">
        <v>0</v>
      </c>
      <c r="L424" s="28" t="s">
        <v>22</v>
      </c>
    </row>
    <row r="425" spans="1:12" s="24" customFormat="1" ht="44" customHeight="1" x14ac:dyDescent="0.15">
      <c r="A425" s="26">
        <v>423</v>
      </c>
      <c r="B425" s="27">
        <v>441</v>
      </c>
      <c r="C425" s="28" t="s">
        <v>6138</v>
      </c>
      <c r="D425" s="24">
        <v>3</v>
      </c>
      <c r="E425" s="24">
        <v>31</v>
      </c>
      <c r="F425" s="28" t="s">
        <v>5772</v>
      </c>
      <c r="G425" s="24">
        <v>0</v>
      </c>
      <c r="H425" s="24">
        <v>0</v>
      </c>
      <c r="I425" s="24">
        <v>0</v>
      </c>
      <c r="K425" s="29" t="s">
        <v>6139</v>
      </c>
      <c r="L425" s="28" t="s">
        <v>22</v>
      </c>
    </row>
    <row r="426" spans="1:12" s="24" customFormat="1" ht="20" customHeight="1" x14ac:dyDescent="0.15">
      <c r="A426" s="26">
        <v>424</v>
      </c>
      <c r="B426" s="27">
        <v>844</v>
      </c>
      <c r="C426" s="28" t="s">
        <v>5744</v>
      </c>
      <c r="D426" s="24">
        <v>3</v>
      </c>
      <c r="E426" s="24">
        <v>26</v>
      </c>
      <c r="F426" s="28" t="s">
        <v>5664</v>
      </c>
      <c r="G426" s="24">
        <v>0</v>
      </c>
      <c r="H426" s="24">
        <v>0</v>
      </c>
      <c r="I426" s="24">
        <v>0</v>
      </c>
      <c r="L426" s="28" t="s">
        <v>22</v>
      </c>
    </row>
    <row r="427" spans="1:12" s="24" customFormat="1" ht="20" customHeight="1" x14ac:dyDescent="0.15">
      <c r="A427" s="26">
        <v>425</v>
      </c>
      <c r="B427" s="27">
        <v>844</v>
      </c>
      <c r="C427" s="28" t="s">
        <v>6140</v>
      </c>
      <c r="D427" s="24">
        <v>2</v>
      </c>
      <c r="E427" s="24">
        <v>25</v>
      </c>
      <c r="F427" s="28" t="s">
        <v>5721</v>
      </c>
      <c r="G427" s="24">
        <v>0</v>
      </c>
      <c r="H427" s="24">
        <v>0</v>
      </c>
      <c r="I427" s="24">
        <v>0</v>
      </c>
      <c r="L427" s="28" t="s">
        <v>22</v>
      </c>
    </row>
    <row r="428" spans="1:12" s="24" customFormat="1" ht="20" customHeight="1" x14ac:dyDescent="0.15">
      <c r="A428" s="26">
        <v>426</v>
      </c>
      <c r="B428" s="27">
        <v>742</v>
      </c>
      <c r="C428" s="28" t="s">
        <v>6141</v>
      </c>
      <c r="D428" s="24">
        <v>-1</v>
      </c>
      <c r="E428" s="24">
        <v>-1</v>
      </c>
      <c r="F428" s="24">
        <v>9</v>
      </c>
      <c r="G428" s="24">
        <v>0</v>
      </c>
      <c r="H428" s="24">
        <v>0</v>
      </c>
      <c r="I428" s="24">
        <v>0</v>
      </c>
      <c r="L428" s="28" t="s">
        <v>22</v>
      </c>
    </row>
    <row r="429" spans="1:12" s="24" customFormat="1" ht="20" customHeight="1" x14ac:dyDescent="0.15">
      <c r="A429" s="26">
        <v>427</v>
      </c>
      <c r="B429" s="27">
        <v>363</v>
      </c>
      <c r="C429" s="28" t="s">
        <v>6142</v>
      </c>
      <c r="D429" s="24">
        <v>8</v>
      </c>
      <c r="E429" s="24">
        <v>95</v>
      </c>
      <c r="F429" s="24">
        <v>6</v>
      </c>
      <c r="G429" s="24">
        <v>0</v>
      </c>
      <c r="H429" s="24">
        <v>0</v>
      </c>
      <c r="I429" s="24">
        <v>0</v>
      </c>
      <c r="L429" s="28" t="s">
        <v>22</v>
      </c>
    </row>
    <row r="430" spans="1:12" s="24" customFormat="1" ht="20" customHeight="1" x14ac:dyDescent="0.15">
      <c r="A430" s="26">
        <v>428</v>
      </c>
      <c r="B430" s="27">
        <v>562</v>
      </c>
      <c r="C430" s="28" t="s">
        <v>6143</v>
      </c>
      <c r="D430" s="24">
        <v>8</v>
      </c>
      <c r="E430" s="24">
        <v>95</v>
      </c>
      <c r="F430" s="28" t="s">
        <v>5695</v>
      </c>
      <c r="G430" s="24">
        <v>0</v>
      </c>
      <c r="H430" s="24">
        <v>0</v>
      </c>
      <c r="I430" s="24">
        <v>0</v>
      </c>
      <c r="L430" s="28" t="s">
        <v>22</v>
      </c>
    </row>
    <row r="431" spans="1:12" s="24" customFormat="1" ht="20" customHeight="1" x14ac:dyDescent="0.15">
      <c r="A431" s="26">
        <v>429</v>
      </c>
      <c r="B431" s="27">
        <v>156</v>
      </c>
      <c r="C431" s="28" t="s">
        <v>6144</v>
      </c>
      <c r="D431" s="24">
        <v>8</v>
      </c>
      <c r="E431" s="24">
        <v>95</v>
      </c>
      <c r="F431" s="28" t="s">
        <v>5820</v>
      </c>
      <c r="G431" s="24">
        <v>0</v>
      </c>
      <c r="H431" s="24">
        <v>0</v>
      </c>
      <c r="I431" s="24">
        <v>0</v>
      </c>
      <c r="L431" s="28" t="s">
        <v>22</v>
      </c>
    </row>
    <row r="432" spans="1:12" s="24" customFormat="1" ht="20" customHeight="1" x14ac:dyDescent="0.15">
      <c r="A432" s="26">
        <v>430</v>
      </c>
      <c r="B432" s="27">
        <v>127</v>
      </c>
      <c r="C432" s="28" t="s">
        <v>6145</v>
      </c>
      <c r="D432" s="24">
        <v>7</v>
      </c>
      <c r="E432" s="24">
        <v>90</v>
      </c>
      <c r="F432" s="28" t="s">
        <v>6043</v>
      </c>
      <c r="G432" s="24">
        <v>0</v>
      </c>
      <c r="H432" s="24">
        <v>0</v>
      </c>
      <c r="I432" s="24">
        <v>0</v>
      </c>
      <c r="L432" s="28" t="s">
        <v>22</v>
      </c>
    </row>
    <row r="433" spans="1:12" s="24" customFormat="1" ht="20" customHeight="1" x14ac:dyDescent="0.15">
      <c r="A433" s="26">
        <v>431</v>
      </c>
      <c r="B433" s="27">
        <v>905</v>
      </c>
      <c r="C433" s="28" t="s">
        <v>6146</v>
      </c>
      <c r="D433" s="24">
        <v>7</v>
      </c>
      <c r="E433" s="24">
        <v>77</v>
      </c>
      <c r="F433" s="28" t="s">
        <v>5658</v>
      </c>
      <c r="G433" s="24">
        <v>0</v>
      </c>
      <c r="H433" s="24">
        <v>0</v>
      </c>
      <c r="I433" s="24">
        <v>0</v>
      </c>
      <c r="K433" s="28" t="s">
        <v>6147</v>
      </c>
      <c r="L433" s="28" t="s">
        <v>22</v>
      </c>
    </row>
    <row r="434" spans="1:12" s="24" customFormat="1" ht="20" customHeight="1" x14ac:dyDescent="0.15">
      <c r="A434" s="26">
        <v>432</v>
      </c>
      <c r="B434" s="27">
        <v>367</v>
      </c>
      <c r="C434" s="28" t="s">
        <v>6148</v>
      </c>
      <c r="D434" s="24">
        <v>8</v>
      </c>
      <c r="E434" s="24">
        <v>95</v>
      </c>
      <c r="F434" s="24">
        <v>4</v>
      </c>
      <c r="G434" s="24">
        <v>0</v>
      </c>
      <c r="H434" s="24">
        <v>0</v>
      </c>
      <c r="I434" s="24">
        <v>0</v>
      </c>
      <c r="L434" s="28" t="s">
        <v>22</v>
      </c>
    </row>
    <row r="435" spans="1:12" s="24" customFormat="1" ht="20" customHeight="1" x14ac:dyDescent="0.15">
      <c r="A435" s="26">
        <v>433</v>
      </c>
      <c r="B435" s="27">
        <v>70</v>
      </c>
      <c r="C435" s="28" t="s">
        <v>6149</v>
      </c>
      <c r="D435" s="24">
        <v>-1</v>
      </c>
      <c r="E435" s="24">
        <v>-1</v>
      </c>
      <c r="F435" s="28" t="s">
        <v>5884</v>
      </c>
      <c r="G435" s="24">
        <v>0</v>
      </c>
      <c r="H435" s="24">
        <v>0</v>
      </c>
      <c r="I435" s="24">
        <v>0</v>
      </c>
      <c r="L435" s="28" t="s">
        <v>22</v>
      </c>
    </row>
    <row r="436" spans="1:12" s="24" customFormat="1" ht="20" customHeight="1" x14ac:dyDescent="0.15">
      <c r="A436" s="26">
        <v>434</v>
      </c>
      <c r="B436" s="27">
        <v>70</v>
      </c>
      <c r="C436" s="28" t="s">
        <v>5981</v>
      </c>
      <c r="D436" s="24">
        <v>-1</v>
      </c>
      <c r="E436" s="24">
        <v>-1</v>
      </c>
      <c r="F436" s="28" t="s">
        <v>5884</v>
      </c>
      <c r="G436" s="24">
        <v>0</v>
      </c>
      <c r="H436" s="24">
        <v>0</v>
      </c>
      <c r="I436" s="24">
        <v>0</v>
      </c>
      <c r="L436" s="28" t="s">
        <v>22</v>
      </c>
    </row>
    <row r="437" spans="1:12" s="24" customFormat="1" ht="20" customHeight="1" x14ac:dyDescent="0.15">
      <c r="A437" s="26">
        <v>435</v>
      </c>
      <c r="B437" s="27">
        <v>70</v>
      </c>
      <c r="C437" s="28" t="s">
        <v>6150</v>
      </c>
      <c r="D437" s="24">
        <v>-1</v>
      </c>
      <c r="E437" s="24">
        <v>-1</v>
      </c>
      <c r="F437" s="28" t="s">
        <v>5625</v>
      </c>
      <c r="G437" s="24">
        <v>0</v>
      </c>
      <c r="H437" s="24">
        <v>0</v>
      </c>
      <c r="I437" s="24">
        <v>0</v>
      </c>
      <c r="L437" s="28" t="s">
        <v>22</v>
      </c>
    </row>
    <row r="438" spans="1:12" s="24" customFormat="1" ht="20" customHeight="1" x14ac:dyDescent="0.15">
      <c r="A438" s="26">
        <v>436</v>
      </c>
      <c r="B438" s="27">
        <v>1188</v>
      </c>
      <c r="C438" s="28" t="s">
        <v>6151</v>
      </c>
      <c r="D438" s="24">
        <v>-1</v>
      </c>
      <c r="E438" s="24">
        <v>-1</v>
      </c>
      <c r="F438" s="24">
        <v>0</v>
      </c>
      <c r="G438" s="24">
        <v>0</v>
      </c>
      <c r="H438" s="24">
        <v>0</v>
      </c>
      <c r="I438" s="24">
        <v>0</v>
      </c>
      <c r="L438" s="28" t="s">
        <v>22</v>
      </c>
    </row>
    <row r="439" spans="1:12" s="24" customFormat="1" ht="20" customHeight="1" x14ac:dyDescent="0.15">
      <c r="A439" s="26">
        <v>437</v>
      </c>
      <c r="B439" s="27">
        <v>1264</v>
      </c>
      <c r="C439" s="28" t="s">
        <v>6152</v>
      </c>
      <c r="D439" s="24">
        <v>2</v>
      </c>
      <c r="E439" s="24">
        <v>25</v>
      </c>
      <c r="F439" s="24">
        <v>0</v>
      </c>
      <c r="G439" s="24">
        <v>0</v>
      </c>
      <c r="H439" s="24">
        <v>0</v>
      </c>
      <c r="I439" s="24">
        <v>0</v>
      </c>
      <c r="L439" s="28" t="s">
        <v>22</v>
      </c>
    </row>
    <row r="440" spans="1:12" s="24" customFormat="1" ht="20" customHeight="1" x14ac:dyDescent="0.15">
      <c r="A440" s="26">
        <v>438</v>
      </c>
      <c r="B440" s="27">
        <v>1264</v>
      </c>
      <c r="C440" s="28" t="s">
        <v>6153</v>
      </c>
      <c r="D440" s="24">
        <v>3</v>
      </c>
      <c r="E440" s="24">
        <v>33</v>
      </c>
      <c r="F440" s="24">
        <v>0</v>
      </c>
      <c r="G440" s="24">
        <v>0</v>
      </c>
      <c r="H440" s="24">
        <v>0</v>
      </c>
      <c r="I440" s="24">
        <v>0</v>
      </c>
      <c r="L440" s="28" t="s">
        <v>22</v>
      </c>
    </row>
    <row r="441" spans="1:12" s="24" customFormat="1" ht="20" customHeight="1" x14ac:dyDescent="0.15">
      <c r="A441" s="26">
        <v>439</v>
      </c>
      <c r="B441" s="27">
        <v>905</v>
      </c>
      <c r="C441" s="28" t="s">
        <v>6154</v>
      </c>
      <c r="D441" s="24">
        <v>-1</v>
      </c>
      <c r="E441" s="24">
        <v>-1</v>
      </c>
      <c r="F441" s="24">
        <v>6</v>
      </c>
      <c r="G441" s="24">
        <v>0</v>
      </c>
      <c r="H441" s="24">
        <v>0</v>
      </c>
      <c r="I441" s="24">
        <v>0</v>
      </c>
      <c r="K441" s="28" t="s">
        <v>6155</v>
      </c>
      <c r="L441" s="28" t="s">
        <v>22</v>
      </c>
    </row>
    <row r="442" spans="1:12" s="24" customFormat="1" ht="56" customHeight="1" x14ac:dyDescent="0.15">
      <c r="A442" s="26">
        <v>440</v>
      </c>
      <c r="B442" s="27">
        <v>296</v>
      </c>
      <c r="C442" s="28" t="s">
        <v>6156</v>
      </c>
      <c r="D442" s="24">
        <v>5</v>
      </c>
      <c r="E442" s="24">
        <v>62</v>
      </c>
      <c r="F442" s="24">
        <v>10</v>
      </c>
      <c r="G442" s="24">
        <v>0</v>
      </c>
      <c r="H442" s="24">
        <v>0</v>
      </c>
      <c r="I442" s="24">
        <v>0</v>
      </c>
      <c r="K442" s="29" t="s">
        <v>6157</v>
      </c>
      <c r="L442" s="28" t="s">
        <v>22</v>
      </c>
    </row>
    <row r="443" spans="1:12" s="24" customFormat="1" ht="20" customHeight="1" x14ac:dyDescent="0.15">
      <c r="A443" s="26">
        <v>441</v>
      </c>
      <c r="B443" s="27">
        <v>195</v>
      </c>
      <c r="C443" s="28" t="s">
        <v>6158</v>
      </c>
      <c r="D443" s="24">
        <v>-1</v>
      </c>
      <c r="E443" s="24">
        <v>-1</v>
      </c>
      <c r="F443" s="28" t="s">
        <v>5790</v>
      </c>
      <c r="G443" s="24">
        <v>0</v>
      </c>
      <c r="H443" s="24">
        <v>0</v>
      </c>
      <c r="I443" s="24">
        <v>0</v>
      </c>
      <c r="L443" s="28" t="s">
        <v>22</v>
      </c>
    </row>
    <row r="444" spans="1:12" s="24" customFormat="1" ht="20" customHeight="1" x14ac:dyDescent="0.15">
      <c r="A444" s="26">
        <v>442</v>
      </c>
      <c r="B444" s="27">
        <v>175</v>
      </c>
      <c r="C444" s="28" t="s">
        <v>6159</v>
      </c>
      <c r="D444" s="24">
        <v>-1</v>
      </c>
      <c r="E444" s="24">
        <v>-1</v>
      </c>
      <c r="F444" s="24">
        <v>9</v>
      </c>
      <c r="G444" s="24">
        <v>0</v>
      </c>
      <c r="H444" s="24">
        <v>0</v>
      </c>
      <c r="I444" s="24">
        <v>0</v>
      </c>
      <c r="L444" s="28" t="s">
        <v>22</v>
      </c>
    </row>
    <row r="445" spans="1:12" s="24" customFormat="1" ht="20" customHeight="1" x14ac:dyDescent="0.15">
      <c r="A445" s="26">
        <v>443</v>
      </c>
      <c r="B445" s="27">
        <v>168</v>
      </c>
      <c r="C445" s="28" t="s">
        <v>6160</v>
      </c>
      <c r="D445" s="24">
        <v>-1</v>
      </c>
      <c r="E445" s="24">
        <v>-1</v>
      </c>
      <c r="F445" s="24">
        <v>10</v>
      </c>
      <c r="G445" s="24">
        <v>0</v>
      </c>
      <c r="H445" s="24">
        <v>0</v>
      </c>
      <c r="I445" s="24">
        <v>0</v>
      </c>
      <c r="L445" s="28" t="s">
        <v>22</v>
      </c>
    </row>
    <row r="446" spans="1:12" s="24" customFormat="1" ht="20" customHeight="1" x14ac:dyDescent="0.15">
      <c r="A446" s="26">
        <v>444</v>
      </c>
      <c r="B446" s="27">
        <v>277</v>
      </c>
      <c r="C446" s="28" t="s">
        <v>6161</v>
      </c>
      <c r="D446" s="24">
        <v>-1</v>
      </c>
      <c r="E446" s="24">
        <v>-1</v>
      </c>
      <c r="F446" s="24">
        <v>0</v>
      </c>
      <c r="G446" s="24">
        <v>0</v>
      </c>
      <c r="H446" s="24">
        <v>0</v>
      </c>
      <c r="I446" s="24">
        <v>0</v>
      </c>
      <c r="L446" s="28" t="s">
        <v>22</v>
      </c>
    </row>
    <row r="447" spans="1:12" s="24" customFormat="1" ht="20" customHeight="1" x14ac:dyDescent="0.15">
      <c r="A447" s="26">
        <v>445</v>
      </c>
      <c r="B447" s="27">
        <v>1375</v>
      </c>
      <c r="C447" s="28" t="s">
        <v>6162</v>
      </c>
      <c r="D447" s="24">
        <v>1</v>
      </c>
      <c r="E447" s="24">
        <v>13</v>
      </c>
      <c r="F447" s="24">
        <v>6</v>
      </c>
      <c r="G447" s="24">
        <v>0</v>
      </c>
      <c r="H447" s="24">
        <v>0</v>
      </c>
      <c r="I447" s="24">
        <v>0</v>
      </c>
      <c r="L447" s="28" t="s">
        <v>22</v>
      </c>
    </row>
    <row r="448" spans="1:12" s="24" customFormat="1" ht="20" customHeight="1" x14ac:dyDescent="0.15">
      <c r="A448" s="26">
        <v>446</v>
      </c>
      <c r="B448" s="27">
        <v>727</v>
      </c>
      <c r="C448" s="28" t="s">
        <v>6163</v>
      </c>
      <c r="D448" s="24">
        <v>-1</v>
      </c>
      <c r="E448" s="24">
        <v>-1</v>
      </c>
      <c r="F448" s="28" t="s">
        <v>5754</v>
      </c>
      <c r="G448" s="24">
        <v>0</v>
      </c>
      <c r="H448" s="24">
        <v>0</v>
      </c>
      <c r="I448" s="24">
        <v>0</v>
      </c>
      <c r="L448" s="28" t="s">
        <v>22</v>
      </c>
    </row>
    <row r="449" spans="1:12" s="24" customFormat="1" ht="20" customHeight="1" x14ac:dyDescent="0.15">
      <c r="A449" s="26">
        <v>447</v>
      </c>
      <c r="B449" s="27">
        <v>727</v>
      </c>
      <c r="C449" s="28" t="s">
        <v>6164</v>
      </c>
      <c r="D449" s="24">
        <v>1</v>
      </c>
      <c r="E449" s="24">
        <v>13</v>
      </c>
      <c r="F449" s="28" t="s">
        <v>5754</v>
      </c>
      <c r="G449" s="24">
        <v>0</v>
      </c>
      <c r="H449" s="24">
        <v>0</v>
      </c>
      <c r="I449" s="24">
        <v>0</v>
      </c>
      <c r="L449" s="28" t="s">
        <v>22</v>
      </c>
    </row>
    <row r="450" spans="1:12" s="24" customFormat="1" ht="20" customHeight="1" x14ac:dyDescent="0.15">
      <c r="A450" s="26">
        <v>448</v>
      </c>
      <c r="B450" s="27">
        <v>727</v>
      </c>
      <c r="C450" s="28" t="s">
        <v>6165</v>
      </c>
      <c r="D450" s="24">
        <v>-1</v>
      </c>
      <c r="E450" s="24">
        <v>-1</v>
      </c>
      <c r="F450" s="28" t="s">
        <v>5664</v>
      </c>
      <c r="G450" s="24">
        <v>0</v>
      </c>
      <c r="H450" s="24">
        <v>0</v>
      </c>
      <c r="I450" s="24">
        <v>0</v>
      </c>
      <c r="L450" s="28" t="s">
        <v>22</v>
      </c>
    </row>
    <row r="451" spans="1:12" s="24" customFormat="1" ht="20" customHeight="1" x14ac:dyDescent="0.15">
      <c r="A451" s="26">
        <v>449</v>
      </c>
      <c r="B451" s="27">
        <v>638</v>
      </c>
      <c r="C451" s="28" t="s">
        <v>6166</v>
      </c>
      <c r="D451" s="24">
        <v>2</v>
      </c>
      <c r="E451" s="24">
        <v>25</v>
      </c>
      <c r="F451" s="24">
        <v>6</v>
      </c>
      <c r="G451" s="24">
        <v>0</v>
      </c>
      <c r="H451" s="24">
        <v>0</v>
      </c>
      <c r="I451" s="24">
        <v>0</v>
      </c>
      <c r="L451" s="28" t="s">
        <v>22</v>
      </c>
    </row>
    <row r="452" spans="1:12" s="24" customFormat="1" ht="20" customHeight="1" x14ac:dyDescent="0.15">
      <c r="A452" s="26">
        <v>450</v>
      </c>
      <c r="B452" s="27">
        <v>1043</v>
      </c>
      <c r="C452" s="28" t="s">
        <v>6167</v>
      </c>
      <c r="D452" s="24">
        <v>-1</v>
      </c>
      <c r="E452" s="24">
        <v>-1</v>
      </c>
      <c r="F452" s="28" t="s">
        <v>5977</v>
      </c>
      <c r="G452" s="24">
        <v>0</v>
      </c>
      <c r="H452" s="24">
        <v>0</v>
      </c>
      <c r="I452" s="24">
        <v>0</v>
      </c>
      <c r="L452" s="28" t="s">
        <v>22</v>
      </c>
    </row>
    <row r="453" spans="1:12" s="24" customFormat="1" ht="20" customHeight="1" x14ac:dyDescent="0.15">
      <c r="A453" s="26">
        <v>451</v>
      </c>
      <c r="B453" s="27">
        <v>638</v>
      </c>
      <c r="C453" s="28" t="s">
        <v>6168</v>
      </c>
      <c r="D453" s="24">
        <v>-1</v>
      </c>
      <c r="E453" s="24">
        <v>-1</v>
      </c>
      <c r="F453" s="28" t="s">
        <v>5990</v>
      </c>
      <c r="G453" s="24">
        <v>0</v>
      </c>
      <c r="H453" s="24">
        <v>0</v>
      </c>
      <c r="I453" s="24">
        <v>0</v>
      </c>
      <c r="L453" s="28" t="s">
        <v>22</v>
      </c>
    </row>
    <row r="454" spans="1:12" s="24" customFormat="1" ht="20" customHeight="1" x14ac:dyDescent="0.15">
      <c r="A454" s="26">
        <v>452</v>
      </c>
      <c r="B454" s="27">
        <v>1185</v>
      </c>
      <c r="C454" s="28" t="s">
        <v>5744</v>
      </c>
      <c r="D454" s="24">
        <v>3</v>
      </c>
      <c r="E454" s="24">
        <v>26</v>
      </c>
      <c r="F454" s="24">
        <v>0</v>
      </c>
      <c r="G454" s="24">
        <v>0</v>
      </c>
      <c r="H454" s="24">
        <v>0</v>
      </c>
      <c r="I454" s="24">
        <v>0</v>
      </c>
      <c r="L454" s="28" t="s">
        <v>22</v>
      </c>
    </row>
    <row r="455" spans="1:12" s="24" customFormat="1" ht="20" customHeight="1" x14ac:dyDescent="0.15">
      <c r="A455" s="26">
        <v>453</v>
      </c>
      <c r="B455" s="27">
        <v>1043</v>
      </c>
      <c r="C455" s="28" t="s">
        <v>6169</v>
      </c>
      <c r="D455" s="24">
        <v>2</v>
      </c>
      <c r="E455" s="24">
        <v>25</v>
      </c>
      <c r="F455" s="28" t="s">
        <v>5615</v>
      </c>
      <c r="G455" s="24">
        <v>0</v>
      </c>
      <c r="H455" s="24">
        <v>0</v>
      </c>
      <c r="I455" s="24">
        <v>0</v>
      </c>
      <c r="L455" s="28" t="s">
        <v>22</v>
      </c>
    </row>
    <row r="456" spans="1:12" s="24" customFormat="1" ht="20" customHeight="1" x14ac:dyDescent="0.15">
      <c r="A456" s="26">
        <v>454</v>
      </c>
      <c r="B456" s="27">
        <v>744</v>
      </c>
      <c r="C456" s="28" t="s">
        <v>6170</v>
      </c>
      <c r="D456" s="24">
        <v>-1</v>
      </c>
      <c r="E456" s="24">
        <v>-1</v>
      </c>
      <c r="F456" s="24">
        <v>0</v>
      </c>
      <c r="G456" s="24">
        <v>0</v>
      </c>
      <c r="H456" s="24">
        <v>0</v>
      </c>
      <c r="I456" s="24">
        <v>0</v>
      </c>
      <c r="L456" s="28" t="s">
        <v>22</v>
      </c>
    </row>
    <row r="457" spans="1:12" s="24" customFormat="1" ht="20" customHeight="1" x14ac:dyDescent="0.15">
      <c r="A457" s="26">
        <v>455</v>
      </c>
      <c r="B457" s="27">
        <v>744</v>
      </c>
      <c r="C457" s="28" t="s">
        <v>5679</v>
      </c>
      <c r="D457" s="24">
        <v>2</v>
      </c>
      <c r="E457" s="24">
        <v>25</v>
      </c>
      <c r="F457" s="28" t="s">
        <v>6074</v>
      </c>
      <c r="G457" s="24">
        <v>0</v>
      </c>
      <c r="H457" s="24">
        <v>0</v>
      </c>
      <c r="I457" s="24">
        <v>0</v>
      </c>
      <c r="L457" s="28" t="s">
        <v>22</v>
      </c>
    </row>
    <row r="458" spans="1:12" s="24" customFormat="1" ht="20" customHeight="1" x14ac:dyDescent="0.15">
      <c r="A458" s="26">
        <v>456</v>
      </c>
      <c r="B458" s="27">
        <v>757</v>
      </c>
      <c r="C458" s="28" t="s">
        <v>6171</v>
      </c>
      <c r="D458" s="24">
        <v>-1</v>
      </c>
      <c r="E458" s="24">
        <v>-1</v>
      </c>
      <c r="F458" s="24">
        <v>0</v>
      </c>
      <c r="G458" s="24">
        <v>0</v>
      </c>
      <c r="H458" s="24">
        <v>0</v>
      </c>
      <c r="I458" s="24">
        <v>0</v>
      </c>
      <c r="L458" s="28" t="s">
        <v>22</v>
      </c>
    </row>
    <row r="459" spans="1:12" s="24" customFormat="1" ht="20" customHeight="1" x14ac:dyDescent="0.15">
      <c r="A459" s="26">
        <v>457</v>
      </c>
      <c r="B459" s="27">
        <v>626</v>
      </c>
      <c r="C459" s="28" t="s">
        <v>6172</v>
      </c>
      <c r="D459" s="24">
        <v>2</v>
      </c>
      <c r="E459" s="24">
        <v>25</v>
      </c>
      <c r="F459" s="24">
        <v>5</v>
      </c>
      <c r="G459" s="24">
        <v>0</v>
      </c>
      <c r="H459" s="24">
        <v>0</v>
      </c>
      <c r="I459" s="24">
        <v>0</v>
      </c>
      <c r="L459" s="28" t="s">
        <v>22</v>
      </c>
    </row>
    <row r="460" spans="1:12" s="24" customFormat="1" ht="20" customHeight="1" x14ac:dyDescent="0.15">
      <c r="A460" s="26">
        <v>458</v>
      </c>
      <c r="B460" s="27">
        <v>205</v>
      </c>
      <c r="C460" s="28" t="s">
        <v>6173</v>
      </c>
      <c r="D460" s="24">
        <v>4</v>
      </c>
      <c r="E460" s="24">
        <v>50</v>
      </c>
      <c r="F460" s="24">
        <v>0</v>
      </c>
      <c r="G460" s="24">
        <v>0</v>
      </c>
      <c r="H460" s="24">
        <v>0</v>
      </c>
      <c r="I460" s="24">
        <v>0</v>
      </c>
      <c r="L460" s="28" t="s">
        <v>22</v>
      </c>
    </row>
    <row r="461" spans="1:12" s="24" customFormat="1" ht="20" customHeight="1" x14ac:dyDescent="0.15">
      <c r="A461" s="26">
        <v>459</v>
      </c>
      <c r="B461" s="27">
        <v>650</v>
      </c>
      <c r="C461" s="28" t="s">
        <v>6174</v>
      </c>
      <c r="D461" s="24">
        <v>-1</v>
      </c>
      <c r="E461" s="24">
        <v>-1</v>
      </c>
      <c r="F461" s="28" t="s">
        <v>5977</v>
      </c>
      <c r="G461" s="24">
        <v>0</v>
      </c>
      <c r="H461" s="24">
        <v>0</v>
      </c>
      <c r="I461" s="24">
        <v>0</v>
      </c>
      <c r="L461" s="28" t="s">
        <v>22</v>
      </c>
    </row>
    <row r="462" spans="1:12" s="24" customFormat="1" ht="20" customHeight="1" x14ac:dyDescent="0.15">
      <c r="A462" s="26">
        <v>460</v>
      </c>
      <c r="B462" s="27">
        <v>743</v>
      </c>
      <c r="C462" s="28" t="s">
        <v>6175</v>
      </c>
      <c r="D462" s="24">
        <v>-1</v>
      </c>
      <c r="E462" s="24">
        <v>-1</v>
      </c>
      <c r="F462" s="28" t="s">
        <v>5622</v>
      </c>
      <c r="G462" s="24">
        <v>0</v>
      </c>
      <c r="H462" s="24">
        <v>0</v>
      </c>
      <c r="I462" s="24">
        <v>0</v>
      </c>
      <c r="L462" s="28" t="s">
        <v>22</v>
      </c>
    </row>
    <row r="463" spans="1:12" s="24" customFormat="1" ht="20" customHeight="1" x14ac:dyDescent="0.15">
      <c r="A463" s="26">
        <v>461</v>
      </c>
      <c r="B463" s="27">
        <v>1043</v>
      </c>
      <c r="C463" s="28" t="s">
        <v>6176</v>
      </c>
      <c r="D463" s="24">
        <v>3</v>
      </c>
      <c r="E463" s="24">
        <v>26</v>
      </c>
      <c r="F463" s="24">
        <v>6</v>
      </c>
      <c r="G463" s="24">
        <v>0</v>
      </c>
      <c r="H463" s="24">
        <v>0</v>
      </c>
      <c r="I463" s="24">
        <v>0</v>
      </c>
      <c r="L463" s="28" t="s">
        <v>22</v>
      </c>
    </row>
    <row r="464" spans="1:12" s="24" customFormat="1" ht="20" customHeight="1" x14ac:dyDescent="0.15">
      <c r="A464" s="26">
        <v>462</v>
      </c>
      <c r="B464" s="27">
        <v>743</v>
      </c>
      <c r="C464" s="28" t="s">
        <v>6177</v>
      </c>
      <c r="D464" s="24">
        <v>-1</v>
      </c>
      <c r="E464" s="24">
        <v>-1</v>
      </c>
      <c r="F464" s="24">
        <v>7</v>
      </c>
      <c r="G464" s="24">
        <v>0</v>
      </c>
      <c r="H464" s="24">
        <v>0</v>
      </c>
      <c r="I464" s="24">
        <v>0</v>
      </c>
      <c r="L464" s="28" t="s">
        <v>22</v>
      </c>
    </row>
    <row r="465" spans="1:12" s="24" customFormat="1" ht="20" customHeight="1" x14ac:dyDescent="0.15">
      <c r="A465" s="26">
        <v>463</v>
      </c>
      <c r="B465" s="27">
        <v>1142</v>
      </c>
      <c r="C465" s="28" t="s">
        <v>6178</v>
      </c>
      <c r="D465" s="24">
        <v>-1</v>
      </c>
      <c r="E465" s="24">
        <v>-1</v>
      </c>
      <c r="F465" s="28" t="s">
        <v>5643</v>
      </c>
      <c r="G465" s="24">
        <v>0</v>
      </c>
      <c r="H465" s="24">
        <v>0</v>
      </c>
      <c r="I465" s="24">
        <v>0</v>
      </c>
      <c r="L465" s="28" t="s">
        <v>22</v>
      </c>
    </row>
    <row r="466" spans="1:12" s="24" customFormat="1" ht="20" customHeight="1" x14ac:dyDescent="0.15">
      <c r="A466" s="26">
        <v>464</v>
      </c>
      <c r="B466" s="27">
        <v>222</v>
      </c>
      <c r="C466" s="28" t="s">
        <v>6179</v>
      </c>
      <c r="D466" s="24">
        <v>-1</v>
      </c>
      <c r="E466" s="24">
        <v>-1</v>
      </c>
      <c r="F466" s="28" t="s">
        <v>5930</v>
      </c>
      <c r="G466" s="24">
        <v>0</v>
      </c>
      <c r="H466" s="24">
        <v>0</v>
      </c>
      <c r="I466" s="24">
        <v>0</v>
      </c>
      <c r="L466" s="28" t="s">
        <v>22</v>
      </c>
    </row>
    <row r="467" spans="1:12" s="24" customFormat="1" ht="20" customHeight="1" x14ac:dyDescent="0.15">
      <c r="A467" s="26">
        <v>465</v>
      </c>
      <c r="B467" s="27">
        <v>14</v>
      </c>
      <c r="C467" s="28" t="s">
        <v>6180</v>
      </c>
      <c r="D467" s="24">
        <v>-1</v>
      </c>
      <c r="E467" s="24">
        <v>-1</v>
      </c>
      <c r="F467" s="24">
        <v>0</v>
      </c>
      <c r="G467" s="24">
        <v>0</v>
      </c>
      <c r="H467" s="24">
        <v>0</v>
      </c>
      <c r="I467" s="24">
        <v>0</v>
      </c>
      <c r="L467" s="28" t="s">
        <v>22</v>
      </c>
    </row>
    <row r="468" spans="1:12" s="24" customFormat="1" ht="20" customHeight="1" x14ac:dyDescent="0.15">
      <c r="A468" s="26">
        <v>466</v>
      </c>
      <c r="B468" s="27">
        <v>14</v>
      </c>
      <c r="C468" s="28" t="s">
        <v>6181</v>
      </c>
      <c r="D468" s="24">
        <v>-1</v>
      </c>
      <c r="E468" s="24">
        <v>-1</v>
      </c>
      <c r="F468" s="24">
        <v>0</v>
      </c>
      <c r="G468" s="24">
        <v>0</v>
      </c>
      <c r="H468" s="24">
        <v>0</v>
      </c>
      <c r="I468" s="24">
        <v>0</v>
      </c>
      <c r="L468" s="28" t="s">
        <v>22</v>
      </c>
    </row>
    <row r="469" spans="1:12" s="24" customFormat="1" ht="20" customHeight="1" x14ac:dyDescent="0.15">
      <c r="A469" s="26">
        <v>467</v>
      </c>
      <c r="B469" s="27">
        <v>14</v>
      </c>
      <c r="C469" s="28" t="s">
        <v>6182</v>
      </c>
      <c r="D469" s="24">
        <v>7</v>
      </c>
      <c r="E469" s="24">
        <v>90</v>
      </c>
      <c r="F469" s="24">
        <v>0</v>
      </c>
      <c r="G469" s="24">
        <v>0</v>
      </c>
      <c r="H469" s="24">
        <v>0</v>
      </c>
      <c r="I469" s="24">
        <v>0</v>
      </c>
      <c r="L469" s="28" t="s">
        <v>22</v>
      </c>
    </row>
    <row r="470" spans="1:12" s="24" customFormat="1" ht="20" customHeight="1" x14ac:dyDescent="0.15">
      <c r="A470" s="26">
        <v>468</v>
      </c>
      <c r="B470" s="27">
        <v>14</v>
      </c>
      <c r="C470" s="28" t="s">
        <v>6183</v>
      </c>
      <c r="D470" s="24">
        <v>3</v>
      </c>
      <c r="E470" s="24">
        <v>33</v>
      </c>
      <c r="F470" s="24">
        <v>0</v>
      </c>
      <c r="G470" s="24">
        <v>0</v>
      </c>
      <c r="H470" s="24">
        <v>0</v>
      </c>
      <c r="I470" s="24">
        <v>0</v>
      </c>
      <c r="L470" s="28" t="s">
        <v>22</v>
      </c>
    </row>
    <row r="471" spans="1:12" s="24" customFormat="1" ht="20" customHeight="1" x14ac:dyDescent="0.15">
      <c r="A471" s="26">
        <v>469</v>
      </c>
      <c r="B471" s="27">
        <v>14</v>
      </c>
      <c r="C471" s="28" t="s">
        <v>6184</v>
      </c>
      <c r="D471" s="24">
        <v>3</v>
      </c>
      <c r="E471" s="24">
        <v>38</v>
      </c>
      <c r="F471" s="24">
        <v>0</v>
      </c>
      <c r="G471" s="24">
        <v>0</v>
      </c>
      <c r="H471" s="24">
        <v>0</v>
      </c>
      <c r="I471" s="24">
        <v>0</v>
      </c>
      <c r="L471" s="28" t="s">
        <v>22</v>
      </c>
    </row>
    <row r="472" spans="1:12" s="24" customFormat="1" ht="20" customHeight="1" x14ac:dyDescent="0.15">
      <c r="A472" s="26">
        <v>470</v>
      </c>
      <c r="B472" s="27">
        <v>14</v>
      </c>
      <c r="C472" s="28" t="s">
        <v>6185</v>
      </c>
      <c r="D472" s="24">
        <v>-1</v>
      </c>
      <c r="E472" s="24">
        <v>-1</v>
      </c>
      <c r="F472" s="24">
        <v>0</v>
      </c>
      <c r="G472" s="24">
        <v>0</v>
      </c>
      <c r="H472" s="24">
        <v>0</v>
      </c>
      <c r="I472" s="24">
        <v>0</v>
      </c>
      <c r="L472" s="28" t="s">
        <v>22</v>
      </c>
    </row>
    <row r="473" spans="1:12" s="24" customFormat="1" ht="20" customHeight="1" x14ac:dyDescent="0.15">
      <c r="A473" s="26">
        <v>471</v>
      </c>
      <c r="B473" s="27">
        <v>650</v>
      </c>
      <c r="C473" s="28" t="s">
        <v>6186</v>
      </c>
      <c r="D473" s="24">
        <v>-1</v>
      </c>
      <c r="E473" s="24">
        <v>-1</v>
      </c>
      <c r="F473" s="24">
        <v>0</v>
      </c>
      <c r="G473" s="24">
        <v>0</v>
      </c>
      <c r="H473" s="24">
        <v>0</v>
      </c>
      <c r="I473" s="24">
        <v>0</v>
      </c>
      <c r="L473" s="28" t="s">
        <v>22</v>
      </c>
    </row>
    <row r="474" spans="1:12" s="24" customFormat="1" ht="20" customHeight="1" x14ac:dyDescent="0.15">
      <c r="A474" s="26">
        <v>472</v>
      </c>
      <c r="B474" s="27">
        <v>650</v>
      </c>
      <c r="C474" s="28" t="s">
        <v>6187</v>
      </c>
      <c r="D474" s="24">
        <v>8</v>
      </c>
      <c r="E474" s="24">
        <v>95</v>
      </c>
      <c r="F474" s="24">
        <v>0</v>
      </c>
      <c r="G474" s="24">
        <v>0</v>
      </c>
      <c r="H474" s="24">
        <v>0</v>
      </c>
      <c r="I474" s="24">
        <v>0</v>
      </c>
      <c r="L474" s="28" t="s">
        <v>22</v>
      </c>
    </row>
    <row r="475" spans="1:12" s="24" customFormat="1" ht="20" customHeight="1" x14ac:dyDescent="0.15">
      <c r="A475" s="26">
        <v>473</v>
      </c>
      <c r="B475" s="27">
        <v>757</v>
      </c>
      <c r="C475" s="28" t="s">
        <v>6188</v>
      </c>
      <c r="D475" s="24">
        <v>-1</v>
      </c>
      <c r="E475" s="24">
        <v>-1</v>
      </c>
      <c r="F475" s="28" t="s">
        <v>5784</v>
      </c>
      <c r="G475" s="24">
        <v>0</v>
      </c>
      <c r="H475" s="24">
        <v>0</v>
      </c>
      <c r="I475" s="24">
        <v>0</v>
      </c>
      <c r="L475" s="28" t="s">
        <v>22</v>
      </c>
    </row>
    <row r="476" spans="1:12" s="24" customFormat="1" ht="20" customHeight="1" x14ac:dyDescent="0.15">
      <c r="A476" s="26">
        <v>474</v>
      </c>
      <c r="B476" s="27">
        <v>70</v>
      </c>
      <c r="C476" s="28" t="s">
        <v>6189</v>
      </c>
      <c r="D476" s="24">
        <v>7</v>
      </c>
      <c r="E476" s="24">
        <v>90</v>
      </c>
      <c r="F476" s="24">
        <v>6</v>
      </c>
      <c r="G476" s="24">
        <v>0</v>
      </c>
      <c r="H476" s="24">
        <v>0</v>
      </c>
      <c r="I476" s="24">
        <v>0</v>
      </c>
      <c r="L476" s="28" t="s">
        <v>22</v>
      </c>
    </row>
    <row r="477" spans="1:12" s="24" customFormat="1" ht="44" customHeight="1" x14ac:dyDescent="0.15">
      <c r="A477" s="26">
        <v>475</v>
      </c>
      <c r="B477" s="27">
        <v>296</v>
      </c>
      <c r="C477" s="28" t="s">
        <v>6190</v>
      </c>
      <c r="D477" s="24">
        <v>5</v>
      </c>
      <c r="E477" s="24">
        <v>60</v>
      </c>
      <c r="F477" s="24">
        <v>8</v>
      </c>
      <c r="G477" s="24">
        <v>0</v>
      </c>
      <c r="H477" s="24">
        <v>0</v>
      </c>
      <c r="I477" s="24">
        <v>0</v>
      </c>
      <c r="K477" s="29" t="s">
        <v>6191</v>
      </c>
      <c r="L477" s="28" t="s">
        <v>22</v>
      </c>
    </row>
    <row r="478" spans="1:12" s="24" customFormat="1" ht="20" customHeight="1" x14ac:dyDescent="0.15">
      <c r="A478" s="26">
        <v>476</v>
      </c>
      <c r="B478" s="27">
        <v>395</v>
      </c>
      <c r="C478" s="28" t="s">
        <v>6192</v>
      </c>
      <c r="D478" s="24">
        <v>-1</v>
      </c>
      <c r="E478" s="24">
        <v>-1</v>
      </c>
      <c r="F478" s="28" t="s">
        <v>5658</v>
      </c>
      <c r="G478" s="24">
        <v>0</v>
      </c>
      <c r="H478" s="24">
        <v>0</v>
      </c>
      <c r="I478" s="24">
        <v>0</v>
      </c>
      <c r="L478" s="28" t="s">
        <v>22</v>
      </c>
    </row>
    <row r="479" spans="1:12" s="24" customFormat="1" ht="20" customHeight="1" x14ac:dyDescent="0.15">
      <c r="A479" s="26">
        <v>477</v>
      </c>
      <c r="B479" s="27">
        <v>1056</v>
      </c>
      <c r="C479" s="28" t="s">
        <v>6193</v>
      </c>
      <c r="D479" s="24">
        <v>-1</v>
      </c>
      <c r="E479" s="24">
        <v>-1</v>
      </c>
      <c r="F479" s="28" t="s">
        <v>5834</v>
      </c>
      <c r="G479" s="24">
        <v>0</v>
      </c>
      <c r="H479" s="24">
        <v>0</v>
      </c>
      <c r="I479" s="24">
        <v>0</v>
      </c>
      <c r="L479" s="28" t="s">
        <v>22</v>
      </c>
    </row>
    <row r="480" spans="1:12" s="24" customFormat="1" ht="20" customHeight="1" x14ac:dyDescent="0.15">
      <c r="A480" s="26">
        <v>478</v>
      </c>
      <c r="B480" s="27">
        <v>1056</v>
      </c>
      <c r="C480" s="28" t="s">
        <v>6194</v>
      </c>
      <c r="D480" s="24">
        <v>-1</v>
      </c>
      <c r="E480" s="24">
        <v>-1</v>
      </c>
      <c r="F480" s="28" t="s">
        <v>5664</v>
      </c>
      <c r="G480" s="24">
        <v>0</v>
      </c>
      <c r="H480" s="24">
        <v>0</v>
      </c>
      <c r="I480" s="24">
        <v>0</v>
      </c>
      <c r="L480" s="28" t="s">
        <v>22</v>
      </c>
    </row>
    <row r="481" spans="1:40" s="24" customFormat="1" ht="20" customHeight="1" x14ac:dyDescent="0.15">
      <c r="A481" s="26">
        <v>479</v>
      </c>
      <c r="B481" s="27">
        <v>70</v>
      </c>
      <c r="C481" s="28" t="s">
        <v>6195</v>
      </c>
      <c r="D481" s="24">
        <v>4</v>
      </c>
      <c r="E481" s="24">
        <v>50</v>
      </c>
      <c r="F481" s="28" t="s">
        <v>5884</v>
      </c>
      <c r="G481" s="24">
        <v>0</v>
      </c>
      <c r="H481" s="24">
        <v>0</v>
      </c>
      <c r="I481" s="24">
        <v>0</v>
      </c>
      <c r="L481" s="28" t="s">
        <v>22</v>
      </c>
    </row>
    <row r="482" spans="1:40" s="24" customFormat="1" ht="44" customHeight="1" x14ac:dyDescent="0.15">
      <c r="A482" s="26">
        <v>480</v>
      </c>
      <c r="B482" s="27">
        <v>757</v>
      </c>
      <c r="C482" s="28" t="s">
        <v>6196</v>
      </c>
      <c r="D482" s="24">
        <v>7</v>
      </c>
      <c r="E482" s="24">
        <v>86</v>
      </c>
      <c r="F482" s="28" t="s">
        <v>5884</v>
      </c>
      <c r="G482" s="24">
        <v>0</v>
      </c>
      <c r="H482" s="24">
        <v>0</v>
      </c>
      <c r="I482" s="24">
        <v>0</v>
      </c>
      <c r="K482" s="28" t="s">
        <v>6197</v>
      </c>
      <c r="L482" s="28" t="s">
        <v>6198</v>
      </c>
      <c r="M482" s="28" t="s">
        <v>6199</v>
      </c>
      <c r="N482" s="28" t="s">
        <v>6200</v>
      </c>
      <c r="O482" s="28" t="s">
        <v>6201</v>
      </c>
      <c r="P482" s="28" t="s">
        <v>6202</v>
      </c>
      <c r="Q482" s="28" t="s">
        <v>6203</v>
      </c>
      <c r="R482" s="28" t="s">
        <v>6204</v>
      </c>
      <c r="S482" s="28" t="s">
        <v>6205</v>
      </c>
      <c r="T482" s="28" t="s">
        <v>6206</v>
      </c>
      <c r="U482" s="28" t="s">
        <v>6207</v>
      </c>
      <c r="V482" s="28" t="s">
        <v>6208</v>
      </c>
      <c r="W482" s="28" t="s">
        <v>6209</v>
      </c>
      <c r="X482" s="29" t="s">
        <v>6210</v>
      </c>
      <c r="Y482" s="28" t="s">
        <v>6211</v>
      </c>
      <c r="Z482" s="28" t="s">
        <v>6212</v>
      </c>
      <c r="AA482" s="28" t="s">
        <v>6213</v>
      </c>
      <c r="AB482" s="28" t="s">
        <v>6214</v>
      </c>
      <c r="AC482" s="28" t="s">
        <v>6215</v>
      </c>
      <c r="AD482" s="28" t="s">
        <v>6216</v>
      </c>
      <c r="AE482" s="28" t="s">
        <v>6217</v>
      </c>
      <c r="AF482" s="28" t="s">
        <v>6218</v>
      </c>
      <c r="AG482" s="28" t="s">
        <v>6219</v>
      </c>
      <c r="AH482" s="28" t="s">
        <v>6220</v>
      </c>
      <c r="AI482" s="28" t="s">
        <v>6221</v>
      </c>
      <c r="AJ482" s="28" t="s">
        <v>6222</v>
      </c>
      <c r="AK482" s="28" t="s">
        <v>6223</v>
      </c>
      <c r="AL482" s="28" t="s">
        <v>6224</v>
      </c>
      <c r="AM482" s="24">
        <v>0</v>
      </c>
      <c r="AN482" s="28" t="s">
        <v>22</v>
      </c>
    </row>
    <row r="483" spans="1:40" s="24" customFormat="1" ht="32" customHeight="1" x14ac:dyDescent="0.15">
      <c r="A483" s="26">
        <v>481</v>
      </c>
      <c r="B483" s="27">
        <v>296</v>
      </c>
      <c r="C483" s="28" t="s">
        <v>6225</v>
      </c>
      <c r="D483" s="24">
        <v>5</v>
      </c>
      <c r="E483" s="24">
        <v>61</v>
      </c>
      <c r="F483" s="24">
        <v>8</v>
      </c>
      <c r="G483" s="24">
        <v>0</v>
      </c>
      <c r="H483" s="24">
        <v>0</v>
      </c>
      <c r="I483" s="24">
        <v>0</v>
      </c>
      <c r="K483" s="29" t="s">
        <v>6226</v>
      </c>
      <c r="L483" s="28" t="s">
        <v>22</v>
      </c>
    </row>
    <row r="484" spans="1:40" s="24" customFormat="1" ht="20" customHeight="1" x14ac:dyDescent="0.15">
      <c r="A484" s="26">
        <v>482</v>
      </c>
      <c r="B484" s="27">
        <v>296</v>
      </c>
      <c r="C484" s="28" t="s">
        <v>6227</v>
      </c>
      <c r="D484" s="24">
        <v>-1</v>
      </c>
      <c r="E484" s="24">
        <v>-1</v>
      </c>
      <c r="F484" s="24">
        <v>0</v>
      </c>
      <c r="G484" s="24">
        <v>0</v>
      </c>
      <c r="H484" s="24">
        <v>0</v>
      </c>
      <c r="I484" s="24">
        <v>0</v>
      </c>
      <c r="L484" s="28" t="s">
        <v>22</v>
      </c>
    </row>
    <row r="485" spans="1:40" s="24" customFormat="1" ht="20" customHeight="1" x14ac:dyDescent="0.15">
      <c r="A485" s="26">
        <v>483</v>
      </c>
      <c r="B485" s="27">
        <v>1375</v>
      </c>
      <c r="C485" s="28" t="s">
        <v>6228</v>
      </c>
      <c r="D485" s="24">
        <v>-1</v>
      </c>
      <c r="E485" s="24">
        <v>-1</v>
      </c>
      <c r="F485" s="24">
        <v>0</v>
      </c>
      <c r="G485" s="24">
        <v>0</v>
      </c>
      <c r="H485" s="24">
        <v>0</v>
      </c>
      <c r="I485" s="24">
        <v>0</v>
      </c>
      <c r="L485" s="28" t="s">
        <v>22</v>
      </c>
    </row>
    <row r="486" spans="1:40" s="24" customFormat="1" ht="20" customHeight="1" x14ac:dyDescent="0.15">
      <c r="A486" s="26">
        <v>484</v>
      </c>
      <c r="B486" s="27">
        <v>1204</v>
      </c>
      <c r="C486" s="28" t="s">
        <v>6229</v>
      </c>
      <c r="D486" s="24">
        <v>3</v>
      </c>
      <c r="E486" s="24">
        <v>26</v>
      </c>
      <c r="F486" s="24">
        <v>10</v>
      </c>
      <c r="G486" s="24">
        <v>0</v>
      </c>
      <c r="H486" s="24">
        <v>0</v>
      </c>
      <c r="I486" s="24">
        <v>0</v>
      </c>
      <c r="L486" s="28" t="s">
        <v>22</v>
      </c>
    </row>
    <row r="487" spans="1:40" s="24" customFormat="1" ht="20" customHeight="1" x14ac:dyDescent="0.15">
      <c r="A487" s="26">
        <v>485</v>
      </c>
      <c r="B487" s="27">
        <v>7</v>
      </c>
      <c r="C487" s="28" t="s">
        <v>6230</v>
      </c>
      <c r="D487" s="24">
        <v>3</v>
      </c>
      <c r="E487" s="24">
        <v>29</v>
      </c>
      <c r="F487" s="28" t="s">
        <v>5664</v>
      </c>
      <c r="G487" s="24">
        <v>0</v>
      </c>
      <c r="H487" s="24">
        <v>0</v>
      </c>
      <c r="I487" s="24">
        <v>0</v>
      </c>
      <c r="K487" s="28" t="s">
        <v>6231</v>
      </c>
      <c r="L487" s="28" t="s">
        <v>22</v>
      </c>
    </row>
    <row r="488" spans="1:40" s="24" customFormat="1" ht="20" customHeight="1" x14ac:dyDescent="0.15">
      <c r="A488" s="26">
        <v>486</v>
      </c>
      <c r="B488" s="27">
        <v>277</v>
      </c>
      <c r="C488" s="28" t="s">
        <v>6232</v>
      </c>
      <c r="D488" s="24">
        <v>-1</v>
      </c>
      <c r="E488" s="24">
        <v>-1</v>
      </c>
      <c r="F488" s="28" t="s">
        <v>5622</v>
      </c>
      <c r="G488" s="24">
        <v>0</v>
      </c>
      <c r="H488" s="24">
        <v>0</v>
      </c>
      <c r="I488" s="24">
        <v>0</v>
      </c>
      <c r="L488" s="28" t="s">
        <v>22</v>
      </c>
    </row>
    <row r="489" spans="1:40" s="24" customFormat="1" ht="20" customHeight="1" x14ac:dyDescent="0.15">
      <c r="A489" s="26">
        <v>487</v>
      </c>
      <c r="B489" s="27">
        <v>262</v>
      </c>
      <c r="C489" s="28" t="s">
        <v>6233</v>
      </c>
      <c r="D489" s="24">
        <v>5</v>
      </c>
      <c r="E489" s="24">
        <v>61</v>
      </c>
      <c r="F489" s="28" t="s">
        <v>5790</v>
      </c>
      <c r="G489" s="24">
        <v>0</v>
      </c>
      <c r="H489" s="24">
        <v>0</v>
      </c>
      <c r="I489" s="24">
        <v>0</v>
      </c>
      <c r="K489" s="28" t="s">
        <v>6234</v>
      </c>
      <c r="L489" s="28" t="s">
        <v>22</v>
      </c>
    </row>
    <row r="490" spans="1:40" s="24" customFormat="1" ht="20" customHeight="1" x14ac:dyDescent="0.15">
      <c r="A490" s="26">
        <v>488</v>
      </c>
      <c r="B490" s="27">
        <v>590</v>
      </c>
      <c r="C490" s="28" t="s">
        <v>6235</v>
      </c>
      <c r="D490" s="24">
        <v>-1</v>
      </c>
      <c r="E490" s="24">
        <v>-1</v>
      </c>
      <c r="F490" s="24">
        <v>0</v>
      </c>
      <c r="G490" s="24">
        <v>0</v>
      </c>
      <c r="H490" s="24">
        <v>0</v>
      </c>
      <c r="I490" s="24">
        <v>0</v>
      </c>
      <c r="L490" s="28" t="s">
        <v>22</v>
      </c>
    </row>
    <row r="491" spans="1:40" s="24" customFormat="1" ht="20" customHeight="1" x14ac:dyDescent="0.15">
      <c r="A491" s="26">
        <v>489</v>
      </c>
      <c r="B491" s="27">
        <v>590</v>
      </c>
      <c r="C491" s="28" t="s">
        <v>6236</v>
      </c>
      <c r="D491" s="24">
        <v>1</v>
      </c>
      <c r="E491" s="24">
        <v>15</v>
      </c>
      <c r="F491" s="28" t="s">
        <v>5772</v>
      </c>
      <c r="G491" s="24">
        <v>0</v>
      </c>
      <c r="H491" s="24">
        <v>0</v>
      </c>
      <c r="I491" s="24">
        <v>0</v>
      </c>
      <c r="L491" s="28" t="s">
        <v>22</v>
      </c>
    </row>
    <row r="492" spans="1:40" s="24" customFormat="1" ht="20" customHeight="1" x14ac:dyDescent="0.15">
      <c r="A492" s="26">
        <v>490</v>
      </c>
      <c r="B492" s="27">
        <v>590</v>
      </c>
      <c r="C492" s="28" t="s">
        <v>6237</v>
      </c>
      <c r="D492" s="24">
        <v>-1</v>
      </c>
      <c r="E492" s="24">
        <v>-1</v>
      </c>
      <c r="F492" s="28" t="s">
        <v>5820</v>
      </c>
      <c r="G492" s="24">
        <v>0</v>
      </c>
      <c r="H492" s="24">
        <v>0</v>
      </c>
      <c r="I492" s="24">
        <v>0</v>
      </c>
      <c r="L492" s="28" t="s">
        <v>22</v>
      </c>
    </row>
    <row r="493" spans="1:40" s="24" customFormat="1" ht="20" customHeight="1" x14ac:dyDescent="0.15">
      <c r="A493" s="26">
        <v>491</v>
      </c>
      <c r="B493" s="27">
        <v>590</v>
      </c>
      <c r="C493" s="28" t="s">
        <v>6238</v>
      </c>
      <c r="D493" s="24">
        <v>-1</v>
      </c>
      <c r="E493" s="24">
        <v>-1</v>
      </c>
      <c r="F493" s="28" t="s">
        <v>5869</v>
      </c>
      <c r="G493" s="24">
        <v>0</v>
      </c>
      <c r="H493" s="24">
        <v>0</v>
      </c>
      <c r="I493" s="24">
        <v>0</v>
      </c>
      <c r="L493" s="28" t="s">
        <v>22</v>
      </c>
    </row>
    <row r="494" spans="1:40" s="24" customFormat="1" ht="20" customHeight="1" x14ac:dyDescent="0.15">
      <c r="A494" s="26">
        <v>492</v>
      </c>
      <c r="B494" s="27">
        <v>590</v>
      </c>
      <c r="C494" s="28" t="s">
        <v>6239</v>
      </c>
      <c r="D494" s="24">
        <v>-1</v>
      </c>
      <c r="E494" s="24">
        <v>-1</v>
      </c>
      <c r="F494" s="24">
        <v>0</v>
      </c>
      <c r="G494" s="24">
        <v>0</v>
      </c>
      <c r="H494" s="24">
        <v>0</v>
      </c>
      <c r="I494" s="24">
        <v>0</v>
      </c>
      <c r="L494" s="28" t="s">
        <v>22</v>
      </c>
    </row>
    <row r="495" spans="1:40" s="24" customFormat="1" ht="20" customHeight="1" x14ac:dyDescent="0.15">
      <c r="A495" s="26">
        <v>493</v>
      </c>
      <c r="B495" s="27">
        <v>511</v>
      </c>
      <c r="C495" s="28" t="s">
        <v>6240</v>
      </c>
      <c r="D495" s="24">
        <v>7</v>
      </c>
      <c r="E495" s="24">
        <v>90</v>
      </c>
      <c r="F495" s="24">
        <v>9</v>
      </c>
      <c r="G495" s="24">
        <v>0</v>
      </c>
      <c r="H495" s="24">
        <v>0</v>
      </c>
      <c r="I495" s="24">
        <v>0</v>
      </c>
      <c r="L495" s="28" t="s">
        <v>22</v>
      </c>
    </row>
    <row r="496" spans="1:40" s="24" customFormat="1" ht="20" customHeight="1" x14ac:dyDescent="0.15">
      <c r="A496" s="26">
        <v>494</v>
      </c>
      <c r="B496" s="27">
        <v>511</v>
      </c>
      <c r="C496" s="28" t="s">
        <v>6241</v>
      </c>
      <c r="D496" s="24">
        <v>-1</v>
      </c>
      <c r="E496" s="24">
        <v>-1</v>
      </c>
      <c r="F496" s="24">
        <v>0</v>
      </c>
      <c r="G496" s="24">
        <v>0</v>
      </c>
      <c r="H496" s="24">
        <v>0</v>
      </c>
      <c r="I496" s="24">
        <v>0</v>
      </c>
      <c r="L496" s="28" t="s">
        <v>22</v>
      </c>
    </row>
    <row r="497" spans="1:12" s="24" customFormat="1" ht="20" customHeight="1" x14ac:dyDescent="0.15">
      <c r="A497" s="26">
        <v>495</v>
      </c>
      <c r="B497" s="27">
        <v>511</v>
      </c>
      <c r="C497" s="28" t="s">
        <v>6242</v>
      </c>
      <c r="D497" s="24">
        <v>-1</v>
      </c>
      <c r="E497" s="24">
        <v>-1</v>
      </c>
      <c r="F497" s="24">
        <v>0</v>
      </c>
      <c r="G497" s="24">
        <v>0</v>
      </c>
      <c r="H497" s="24">
        <v>0</v>
      </c>
      <c r="I497" s="24">
        <v>0</v>
      </c>
      <c r="L497" s="28" t="s">
        <v>22</v>
      </c>
    </row>
    <row r="498" spans="1:12" s="24" customFormat="1" ht="20" customHeight="1" x14ac:dyDescent="0.15">
      <c r="A498" s="26">
        <v>496</v>
      </c>
      <c r="B498" s="27">
        <v>594</v>
      </c>
      <c r="C498" s="28" t="s">
        <v>6243</v>
      </c>
      <c r="D498" s="24">
        <v>3</v>
      </c>
      <c r="E498" s="24">
        <v>33</v>
      </c>
      <c r="F498" s="24">
        <v>0</v>
      </c>
      <c r="G498" s="24">
        <v>0</v>
      </c>
      <c r="H498" s="24">
        <v>0</v>
      </c>
      <c r="I498" s="24">
        <v>0</v>
      </c>
      <c r="L498" s="28" t="s">
        <v>22</v>
      </c>
    </row>
    <row r="499" spans="1:12" s="24" customFormat="1" ht="20" customHeight="1" x14ac:dyDescent="0.15">
      <c r="A499" s="26">
        <v>497</v>
      </c>
      <c r="B499" s="27">
        <v>534</v>
      </c>
      <c r="C499" s="28" t="s">
        <v>6244</v>
      </c>
      <c r="D499" s="24">
        <v>-1</v>
      </c>
      <c r="E499" s="24">
        <v>-1</v>
      </c>
      <c r="F499" s="28" t="s">
        <v>5658</v>
      </c>
      <c r="G499" s="24">
        <v>0</v>
      </c>
      <c r="H499" s="24">
        <v>0</v>
      </c>
      <c r="I499" s="24">
        <v>0</v>
      </c>
      <c r="L499" s="28" t="s">
        <v>22</v>
      </c>
    </row>
    <row r="500" spans="1:12" s="24" customFormat="1" ht="20" customHeight="1" x14ac:dyDescent="0.15">
      <c r="A500" s="26">
        <v>498</v>
      </c>
      <c r="B500" s="27">
        <v>230</v>
      </c>
      <c r="C500" s="28" t="s">
        <v>6245</v>
      </c>
      <c r="D500" s="24">
        <v>7</v>
      </c>
      <c r="E500" s="24">
        <v>90</v>
      </c>
      <c r="F500" s="28" t="s">
        <v>5721</v>
      </c>
      <c r="G500" s="24">
        <v>0</v>
      </c>
      <c r="H500" s="24">
        <v>0</v>
      </c>
      <c r="I500" s="24">
        <v>0</v>
      </c>
      <c r="L500" s="28" t="s">
        <v>22</v>
      </c>
    </row>
    <row r="501" spans="1:12" s="24" customFormat="1" ht="20" customHeight="1" x14ac:dyDescent="0.15">
      <c r="A501" s="26">
        <v>499</v>
      </c>
      <c r="B501" s="27">
        <v>216</v>
      </c>
      <c r="C501" s="28" t="s">
        <v>6246</v>
      </c>
      <c r="D501" s="24">
        <v>-1</v>
      </c>
      <c r="E501" s="24">
        <v>-1</v>
      </c>
      <c r="F501" s="28" t="s">
        <v>5658</v>
      </c>
      <c r="G501" s="24">
        <v>0</v>
      </c>
      <c r="H501" s="24">
        <v>0</v>
      </c>
      <c r="I501" s="24">
        <v>0</v>
      </c>
      <c r="L501" s="28" t="s">
        <v>22</v>
      </c>
    </row>
    <row r="502" spans="1:12" s="24" customFormat="1" ht="20" customHeight="1" x14ac:dyDescent="0.15">
      <c r="A502" s="26">
        <v>500</v>
      </c>
      <c r="B502" s="27">
        <v>845</v>
      </c>
      <c r="C502" s="28" t="s">
        <v>6247</v>
      </c>
      <c r="D502" s="24">
        <v>-1</v>
      </c>
      <c r="E502" s="24">
        <v>-1</v>
      </c>
      <c r="F502" s="24">
        <v>0</v>
      </c>
      <c r="G502" s="24">
        <v>0</v>
      </c>
      <c r="H502" s="24">
        <v>0</v>
      </c>
      <c r="I502" s="24">
        <v>0</v>
      </c>
      <c r="L502" s="28" t="s">
        <v>22</v>
      </c>
    </row>
    <row r="503" spans="1:12" s="24" customFormat="1" ht="20" customHeight="1" x14ac:dyDescent="0.15">
      <c r="A503" s="26">
        <v>501</v>
      </c>
      <c r="B503" s="27">
        <v>225</v>
      </c>
      <c r="C503" s="28" t="s">
        <v>6248</v>
      </c>
      <c r="D503" s="24">
        <v>-1</v>
      </c>
      <c r="E503" s="24">
        <v>-1</v>
      </c>
      <c r="F503" s="24">
        <v>0</v>
      </c>
      <c r="G503" s="24">
        <v>0</v>
      </c>
      <c r="H503" s="24">
        <v>0</v>
      </c>
      <c r="I503" s="24">
        <v>0</v>
      </c>
      <c r="L503" s="28" t="s">
        <v>22</v>
      </c>
    </row>
    <row r="504" spans="1:12" s="24" customFormat="1" ht="20" customHeight="1" x14ac:dyDescent="0.15">
      <c r="A504" s="26">
        <v>502</v>
      </c>
      <c r="B504" s="27">
        <v>225</v>
      </c>
      <c r="C504" s="28" t="s">
        <v>5931</v>
      </c>
      <c r="D504" s="24">
        <v>-1</v>
      </c>
      <c r="E504" s="24">
        <v>-1</v>
      </c>
      <c r="F504" s="24">
        <v>5</v>
      </c>
      <c r="G504" s="24">
        <v>0</v>
      </c>
      <c r="H504" s="24">
        <v>0</v>
      </c>
      <c r="I504" s="24">
        <v>0</v>
      </c>
      <c r="L504" s="28" t="s">
        <v>22</v>
      </c>
    </row>
    <row r="505" spans="1:12" s="24" customFormat="1" ht="20" customHeight="1" x14ac:dyDescent="0.15">
      <c r="A505" s="26">
        <v>503</v>
      </c>
      <c r="B505" s="27">
        <v>225</v>
      </c>
      <c r="C505" s="28" t="s">
        <v>6249</v>
      </c>
      <c r="D505" s="24">
        <v>-1</v>
      </c>
      <c r="E505" s="24">
        <v>-1</v>
      </c>
      <c r="F505" s="28" t="s">
        <v>5695</v>
      </c>
      <c r="G505" s="24">
        <v>0</v>
      </c>
      <c r="H505" s="24">
        <v>0</v>
      </c>
      <c r="I505" s="24">
        <v>0</v>
      </c>
      <c r="L505" s="28" t="s">
        <v>22</v>
      </c>
    </row>
    <row r="506" spans="1:12" s="24" customFormat="1" ht="20" customHeight="1" x14ac:dyDescent="0.15">
      <c r="A506" s="26">
        <v>504</v>
      </c>
      <c r="B506" s="27">
        <v>1120</v>
      </c>
      <c r="C506" s="28" t="s">
        <v>6250</v>
      </c>
      <c r="D506" s="24">
        <v>4</v>
      </c>
      <c r="E506" s="24">
        <v>50</v>
      </c>
      <c r="F506" s="24">
        <v>0</v>
      </c>
      <c r="G506" s="24">
        <v>0</v>
      </c>
      <c r="H506" s="24">
        <v>0</v>
      </c>
      <c r="I506" s="24">
        <v>0</v>
      </c>
      <c r="L506" s="28" t="s">
        <v>22</v>
      </c>
    </row>
    <row r="507" spans="1:12" s="24" customFormat="1" ht="20" customHeight="1" x14ac:dyDescent="0.15">
      <c r="A507" s="26">
        <v>505</v>
      </c>
      <c r="B507" s="27">
        <v>1120</v>
      </c>
      <c r="C507" s="28" t="s">
        <v>5976</v>
      </c>
      <c r="D507" s="24">
        <v>7</v>
      </c>
      <c r="E507" s="24">
        <v>86</v>
      </c>
      <c r="F507" s="28" t="s">
        <v>5888</v>
      </c>
      <c r="G507" s="24">
        <v>0</v>
      </c>
      <c r="H507" s="24">
        <v>0</v>
      </c>
      <c r="I507" s="24">
        <v>0</v>
      </c>
      <c r="L507" s="28" t="s">
        <v>22</v>
      </c>
    </row>
    <row r="508" spans="1:12" s="24" customFormat="1" ht="20" customHeight="1" x14ac:dyDescent="0.15">
      <c r="A508" s="26">
        <v>506</v>
      </c>
      <c r="B508" s="27">
        <v>1120</v>
      </c>
      <c r="C508" s="28" t="s">
        <v>5931</v>
      </c>
      <c r="D508" s="24">
        <v>-1</v>
      </c>
      <c r="E508" s="24">
        <v>-1</v>
      </c>
      <c r="F508" s="28" t="s">
        <v>5884</v>
      </c>
      <c r="G508" s="24">
        <v>0</v>
      </c>
      <c r="H508" s="24">
        <v>0</v>
      </c>
      <c r="I508" s="24">
        <v>0</v>
      </c>
      <c r="L508" s="28" t="s">
        <v>22</v>
      </c>
    </row>
    <row r="509" spans="1:12" s="24" customFormat="1" ht="20" customHeight="1" x14ac:dyDescent="0.15">
      <c r="A509" s="26">
        <v>507</v>
      </c>
      <c r="B509" s="27">
        <v>1120</v>
      </c>
      <c r="C509" s="28" t="s">
        <v>6251</v>
      </c>
      <c r="D509" s="24">
        <v>-1</v>
      </c>
      <c r="E509" s="24">
        <v>-1</v>
      </c>
      <c r="F509" s="24">
        <v>0</v>
      </c>
      <c r="G509" s="24">
        <v>0</v>
      </c>
      <c r="H509" s="24">
        <v>0</v>
      </c>
      <c r="I509" s="24">
        <v>0</v>
      </c>
      <c r="L509" s="28" t="s">
        <v>22</v>
      </c>
    </row>
    <row r="510" spans="1:12" s="24" customFormat="1" ht="20" customHeight="1" x14ac:dyDescent="0.15">
      <c r="A510" s="26">
        <v>508</v>
      </c>
      <c r="B510" s="27">
        <v>74</v>
      </c>
      <c r="C510" s="28" t="s">
        <v>6252</v>
      </c>
      <c r="D510" s="24">
        <v>7</v>
      </c>
      <c r="E510" s="24">
        <v>86</v>
      </c>
      <c r="F510" s="24">
        <v>0</v>
      </c>
      <c r="G510" s="24">
        <v>0</v>
      </c>
      <c r="H510" s="24">
        <v>0</v>
      </c>
      <c r="I510" s="24">
        <v>0</v>
      </c>
      <c r="L510" s="28" t="s">
        <v>22</v>
      </c>
    </row>
    <row r="511" spans="1:12" s="24" customFormat="1" ht="20" customHeight="1" x14ac:dyDescent="0.15">
      <c r="A511" s="26">
        <v>509</v>
      </c>
      <c r="B511" s="27">
        <v>74</v>
      </c>
      <c r="C511" s="28" t="s">
        <v>5665</v>
      </c>
      <c r="D511" s="24">
        <v>-1</v>
      </c>
      <c r="E511" s="24">
        <v>-1</v>
      </c>
      <c r="F511" s="24">
        <v>0</v>
      </c>
      <c r="G511" s="24">
        <v>0</v>
      </c>
      <c r="H511" s="24">
        <v>0</v>
      </c>
      <c r="I511" s="24">
        <v>0</v>
      </c>
      <c r="L511" s="28" t="s">
        <v>22</v>
      </c>
    </row>
    <row r="512" spans="1:12" s="24" customFormat="1" ht="20" customHeight="1" x14ac:dyDescent="0.15">
      <c r="A512" s="26">
        <v>510</v>
      </c>
      <c r="B512" s="27">
        <v>74</v>
      </c>
      <c r="C512" s="28" t="s">
        <v>6253</v>
      </c>
      <c r="D512" s="24">
        <v>8</v>
      </c>
      <c r="E512" s="24">
        <v>95</v>
      </c>
      <c r="F512" s="28" t="s">
        <v>5884</v>
      </c>
      <c r="G512" s="24">
        <v>0</v>
      </c>
      <c r="H512" s="24">
        <v>0</v>
      </c>
      <c r="I512" s="24">
        <v>0</v>
      </c>
      <c r="L512" s="28" t="s">
        <v>22</v>
      </c>
    </row>
    <row r="513" spans="1:12" s="24" customFormat="1" ht="20" customHeight="1" x14ac:dyDescent="0.15">
      <c r="A513" s="26">
        <v>511</v>
      </c>
      <c r="B513" s="27">
        <v>30</v>
      </c>
      <c r="C513" s="28" t="s">
        <v>6249</v>
      </c>
      <c r="D513" s="24">
        <v>-1</v>
      </c>
      <c r="E513" s="24">
        <v>-1</v>
      </c>
      <c r="F513" s="28" t="s">
        <v>5625</v>
      </c>
      <c r="G513" s="24">
        <v>0</v>
      </c>
      <c r="H513" s="24">
        <v>0</v>
      </c>
      <c r="I513" s="24">
        <v>0</v>
      </c>
      <c r="L513" s="28" t="s">
        <v>22</v>
      </c>
    </row>
    <row r="514" spans="1:12" s="24" customFormat="1" ht="20" customHeight="1" x14ac:dyDescent="0.15">
      <c r="A514" s="26">
        <v>512</v>
      </c>
      <c r="B514" s="27">
        <v>30</v>
      </c>
      <c r="C514" s="28" t="s">
        <v>5931</v>
      </c>
      <c r="D514" s="24">
        <v>-1</v>
      </c>
      <c r="E514" s="24">
        <v>-1</v>
      </c>
      <c r="F514" s="28" t="s">
        <v>5884</v>
      </c>
      <c r="G514" s="24">
        <v>0</v>
      </c>
      <c r="H514" s="24">
        <v>0</v>
      </c>
      <c r="I514" s="24">
        <v>0</v>
      </c>
      <c r="L514" s="28" t="s">
        <v>22</v>
      </c>
    </row>
    <row r="515" spans="1:12" s="24" customFormat="1" ht="20" customHeight="1" x14ac:dyDescent="0.15">
      <c r="A515" s="26">
        <v>513</v>
      </c>
      <c r="B515" s="27">
        <v>204</v>
      </c>
      <c r="C515" s="28" t="s">
        <v>6254</v>
      </c>
      <c r="D515" s="24">
        <v>7</v>
      </c>
      <c r="E515" s="24">
        <v>90</v>
      </c>
      <c r="F515" s="28" t="s">
        <v>5664</v>
      </c>
      <c r="G515" s="24">
        <v>0</v>
      </c>
      <c r="H515" s="24">
        <v>0</v>
      </c>
      <c r="I515" s="24">
        <v>0</v>
      </c>
      <c r="L515" s="28" t="s">
        <v>22</v>
      </c>
    </row>
    <row r="516" spans="1:12" s="24" customFormat="1" ht="20" customHeight="1" x14ac:dyDescent="0.15">
      <c r="A516" s="26">
        <v>514</v>
      </c>
      <c r="B516" s="27">
        <v>204</v>
      </c>
      <c r="C516" s="28" t="s">
        <v>6255</v>
      </c>
      <c r="D516" s="24">
        <v>4</v>
      </c>
      <c r="E516" s="24">
        <v>50</v>
      </c>
      <c r="F516" s="24">
        <v>0</v>
      </c>
      <c r="G516" s="24">
        <v>0</v>
      </c>
      <c r="H516" s="24">
        <v>0</v>
      </c>
      <c r="I516" s="24">
        <v>0</v>
      </c>
      <c r="L516" s="28" t="s">
        <v>22</v>
      </c>
    </row>
    <row r="517" spans="1:12" s="24" customFormat="1" ht="20" customHeight="1" x14ac:dyDescent="0.15">
      <c r="A517" s="26">
        <v>515</v>
      </c>
      <c r="B517" s="27">
        <v>204</v>
      </c>
      <c r="C517" s="28" t="s">
        <v>6256</v>
      </c>
      <c r="D517" s="24">
        <v>-1</v>
      </c>
      <c r="E517" s="24">
        <v>-1</v>
      </c>
      <c r="F517" s="24">
        <v>0</v>
      </c>
      <c r="G517" s="24">
        <v>0</v>
      </c>
      <c r="H517" s="24">
        <v>0</v>
      </c>
      <c r="I517" s="24">
        <v>0</v>
      </c>
      <c r="L517" s="28" t="s">
        <v>22</v>
      </c>
    </row>
    <row r="518" spans="1:12" s="24" customFormat="1" ht="20" customHeight="1" x14ac:dyDescent="0.15">
      <c r="A518" s="26">
        <v>516</v>
      </c>
      <c r="B518" s="27">
        <v>204</v>
      </c>
      <c r="C518" s="28" t="s">
        <v>5931</v>
      </c>
      <c r="D518" s="24">
        <v>-1</v>
      </c>
      <c r="E518" s="24">
        <v>-1</v>
      </c>
      <c r="F518" s="24">
        <v>0</v>
      </c>
      <c r="G518" s="24">
        <v>0</v>
      </c>
      <c r="H518" s="24">
        <v>0</v>
      </c>
      <c r="I518" s="24">
        <v>0</v>
      </c>
      <c r="L518" s="28" t="s">
        <v>22</v>
      </c>
    </row>
    <row r="519" spans="1:12" s="24" customFormat="1" ht="20" customHeight="1" x14ac:dyDescent="0.15">
      <c r="A519" s="26">
        <v>517</v>
      </c>
      <c r="B519" s="27">
        <v>204</v>
      </c>
      <c r="C519" s="28" t="s">
        <v>6257</v>
      </c>
      <c r="D519" s="24">
        <v>-1</v>
      </c>
      <c r="E519" s="24">
        <v>-1</v>
      </c>
      <c r="F519" s="24">
        <v>0</v>
      </c>
      <c r="G519" s="24">
        <v>0</v>
      </c>
      <c r="H519" s="24">
        <v>0</v>
      </c>
      <c r="I519" s="24">
        <v>0</v>
      </c>
      <c r="L519" s="28" t="s">
        <v>22</v>
      </c>
    </row>
    <row r="520" spans="1:12" s="24" customFormat="1" ht="20" customHeight="1" x14ac:dyDescent="0.15">
      <c r="A520" s="26">
        <v>518</v>
      </c>
      <c r="B520" s="27">
        <v>1146</v>
      </c>
      <c r="C520" s="28" t="s">
        <v>6258</v>
      </c>
      <c r="D520" s="24">
        <v>-1</v>
      </c>
      <c r="E520" s="24">
        <v>-1</v>
      </c>
      <c r="F520" s="24">
        <v>0</v>
      </c>
      <c r="G520" s="24">
        <v>0</v>
      </c>
      <c r="H520" s="24">
        <v>0</v>
      </c>
      <c r="I520" s="24">
        <v>0</v>
      </c>
      <c r="L520" s="28" t="s">
        <v>22</v>
      </c>
    </row>
    <row r="521" spans="1:12" s="24" customFormat="1" ht="20" customHeight="1" x14ac:dyDescent="0.15">
      <c r="A521" s="26">
        <v>519</v>
      </c>
      <c r="B521" s="27">
        <v>1146</v>
      </c>
      <c r="C521" s="28" t="s">
        <v>6259</v>
      </c>
      <c r="D521" s="24">
        <v>7</v>
      </c>
      <c r="E521" s="24">
        <v>84</v>
      </c>
      <c r="F521" s="24">
        <v>0</v>
      </c>
      <c r="G521" s="24">
        <v>0</v>
      </c>
      <c r="H521" s="24">
        <v>0</v>
      </c>
      <c r="I521" s="24">
        <v>0</v>
      </c>
      <c r="L521" s="28" t="s">
        <v>22</v>
      </c>
    </row>
    <row r="522" spans="1:12" s="24" customFormat="1" ht="20" customHeight="1" x14ac:dyDescent="0.15">
      <c r="A522" s="26">
        <v>520</v>
      </c>
      <c r="B522" s="27">
        <v>1146</v>
      </c>
      <c r="C522" s="28" t="s">
        <v>6260</v>
      </c>
      <c r="D522" s="24">
        <v>-1</v>
      </c>
      <c r="E522" s="24">
        <v>-1</v>
      </c>
      <c r="F522" s="24">
        <v>0</v>
      </c>
      <c r="G522" s="24">
        <v>0</v>
      </c>
      <c r="H522" s="24">
        <v>0</v>
      </c>
      <c r="I522" s="24">
        <v>0</v>
      </c>
      <c r="L522" s="28" t="s">
        <v>22</v>
      </c>
    </row>
    <row r="523" spans="1:12" s="24" customFormat="1" ht="20" customHeight="1" x14ac:dyDescent="0.15">
      <c r="A523" s="26">
        <v>521</v>
      </c>
      <c r="B523" s="27">
        <v>1146</v>
      </c>
      <c r="C523" s="28" t="s">
        <v>6261</v>
      </c>
      <c r="D523" s="24">
        <v>4</v>
      </c>
      <c r="E523" s="24">
        <v>50</v>
      </c>
      <c r="F523" s="24">
        <v>0</v>
      </c>
      <c r="G523" s="24">
        <v>0</v>
      </c>
      <c r="H523" s="24">
        <v>0</v>
      </c>
      <c r="I523" s="24">
        <v>0</v>
      </c>
      <c r="L523" s="28" t="s">
        <v>22</v>
      </c>
    </row>
    <row r="524" spans="1:12" s="24" customFormat="1" ht="20" customHeight="1" x14ac:dyDescent="0.15">
      <c r="A524" s="26">
        <v>522</v>
      </c>
      <c r="B524" s="27">
        <v>1146</v>
      </c>
      <c r="C524" s="28" t="s">
        <v>6262</v>
      </c>
      <c r="D524" s="24">
        <v>-1</v>
      </c>
      <c r="E524" s="24">
        <v>-1</v>
      </c>
      <c r="F524" s="24">
        <v>0</v>
      </c>
      <c r="G524" s="24">
        <v>0</v>
      </c>
      <c r="H524" s="24">
        <v>0</v>
      </c>
      <c r="I524" s="24">
        <v>0</v>
      </c>
      <c r="L524" s="28" t="s">
        <v>22</v>
      </c>
    </row>
    <row r="525" spans="1:12" s="24" customFormat="1" ht="20" customHeight="1" x14ac:dyDescent="0.15">
      <c r="A525" s="26">
        <v>523</v>
      </c>
      <c r="B525" s="27">
        <v>1146</v>
      </c>
      <c r="C525" s="28" t="s">
        <v>6263</v>
      </c>
      <c r="D525" s="24">
        <v>-1</v>
      </c>
      <c r="E525" s="24">
        <v>-1</v>
      </c>
      <c r="F525" s="24">
        <v>0</v>
      </c>
      <c r="G525" s="24">
        <v>0</v>
      </c>
      <c r="H525" s="24">
        <v>0</v>
      </c>
      <c r="I525" s="24">
        <v>0</v>
      </c>
      <c r="L525" s="28" t="s">
        <v>22</v>
      </c>
    </row>
    <row r="526" spans="1:12" s="24" customFormat="1" ht="20" customHeight="1" x14ac:dyDescent="0.15">
      <c r="A526" s="26">
        <v>524</v>
      </c>
      <c r="B526" s="27">
        <v>205</v>
      </c>
      <c r="C526" s="28" t="s">
        <v>6264</v>
      </c>
      <c r="D526" s="24">
        <v>-1</v>
      </c>
      <c r="E526" s="24">
        <v>-1</v>
      </c>
      <c r="F526" s="24">
        <v>0</v>
      </c>
      <c r="G526" s="24">
        <v>0</v>
      </c>
      <c r="H526" s="24">
        <v>0</v>
      </c>
      <c r="I526" s="24">
        <v>0</v>
      </c>
      <c r="L526" s="28" t="s">
        <v>22</v>
      </c>
    </row>
    <row r="527" spans="1:12" s="24" customFormat="1" ht="20" customHeight="1" x14ac:dyDescent="0.15">
      <c r="A527" s="26">
        <v>525</v>
      </c>
      <c r="B527" s="27">
        <v>671</v>
      </c>
      <c r="C527" s="28" t="s">
        <v>6265</v>
      </c>
      <c r="D527" s="24">
        <v>-1</v>
      </c>
      <c r="E527" s="24">
        <v>-1</v>
      </c>
      <c r="F527" s="24">
        <v>6</v>
      </c>
      <c r="G527" s="24">
        <v>0</v>
      </c>
      <c r="H527" s="24">
        <v>0</v>
      </c>
      <c r="I527" s="24">
        <v>0</v>
      </c>
      <c r="L527" s="28" t="s">
        <v>22</v>
      </c>
    </row>
    <row r="528" spans="1:12" s="24" customFormat="1" ht="20" customHeight="1" x14ac:dyDescent="0.15">
      <c r="A528" s="26">
        <v>526</v>
      </c>
      <c r="B528" s="27">
        <v>727</v>
      </c>
      <c r="C528" s="28" t="s">
        <v>6266</v>
      </c>
      <c r="D528" s="24">
        <v>1</v>
      </c>
      <c r="E528" s="24">
        <v>13</v>
      </c>
      <c r="F528" s="28" t="s">
        <v>6003</v>
      </c>
      <c r="G528" s="24">
        <v>0</v>
      </c>
      <c r="H528" s="24">
        <v>0</v>
      </c>
      <c r="I528" s="24">
        <v>0</v>
      </c>
      <c r="L528" s="28" t="s">
        <v>22</v>
      </c>
    </row>
    <row r="529" spans="1:12" s="24" customFormat="1" ht="20" customHeight="1" x14ac:dyDescent="0.15">
      <c r="A529" s="26">
        <v>527</v>
      </c>
      <c r="B529" s="27">
        <v>189</v>
      </c>
      <c r="C529" s="28" t="s">
        <v>6267</v>
      </c>
      <c r="D529" s="24">
        <v>-1</v>
      </c>
      <c r="E529" s="24">
        <v>-1</v>
      </c>
      <c r="F529" s="28" t="s">
        <v>5622</v>
      </c>
      <c r="G529" s="24">
        <v>0</v>
      </c>
      <c r="H529" s="24">
        <v>0</v>
      </c>
      <c r="I529" s="24">
        <v>0</v>
      </c>
      <c r="L529" s="28" t="s">
        <v>22</v>
      </c>
    </row>
    <row r="530" spans="1:12" s="24" customFormat="1" ht="20" customHeight="1" x14ac:dyDescent="0.15">
      <c r="A530" s="26">
        <v>528</v>
      </c>
      <c r="B530" s="27">
        <v>192</v>
      </c>
      <c r="C530" s="28" t="s">
        <v>6268</v>
      </c>
      <c r="D530" s="24">
        <v>-1</v>
      </c>
      <c r="E530" s="24">
        <v>-1</v>
      </c>
      <c r="F530" s="24">
        <v>8</v>
      </c>
      <c r="G530" s="24">
        <v>0</v>
      </c>
      <c r="H530" s="24">
        <v>0</v>
      </c>
      <c r="I530" s="24">
        <v>0</v>
      </c>
      <c r="L530" s="28" t="s">
        <v>22</v>
      </c>
    </row>
    <row r="531" spans="1:12" s="24" customFormat="1" ht="20" customHeight="1" x14ac:dyDescent="0.15">
      <c r="A531" s="26">
        <v>529</v>
      </c>
      <c r="B531" s="27">
        <v>190</v>
      </c>
      <c r="C531" s="28" t="s">
        <v>6269</v>
      </c>
      <c r="D531" s="24">
        <v>-1</v>
      </c>
      <c r="E531" s="24">
        <v>-1</v>
      </c>
      <c r="F531" s="24">
        <v>0</v>
      </c>
      <c r="G531" s="24">
        <v>0</v>
      </c>
      <c r="H531" s="24">
        <v>0</v>
      </c>
      <c r="I531" s="24">
        <v>0</v>
      </c>
      <c r="L531" s="28" t="s">
        <v>22</v>
      </c>
    </row>
    <row r="532" spans="1:12" s="24" customFormat="1" ht="20" customHeight="1" x14ac:dyDescent="0.15">
      <c r="A532" s="26">
        <v>530</v>
      </c>
      <c r="B532" s="27">
        <v>164</v>
      </c>
      <c r="C532" s="28" t="s">
        <v>6270</v>
      </c>
      <c r="D532" s="24">
        <v>-1</v>
      </c>
      <c r="E532" s="24">
        <v>-1</v>
      </c>
      <c r="F532" s="24">
        <v>0</v>
      </c>
      <c r="G532" s="24">
        <v>0</v>
      </c>
      <c r="H532" s="24">
        <v>0</v>
      </c>
      <c r="I532" s="24">
        <v>0</v>
      </c>
      <c r="L532" s="28" t="s">
        <v>22</v>
      </c>
    </row>
    <row r="533" spans="1:12" s="24" customFormat="1" ht="20" customHeight="1" x14ac:dyDescent="0.15">
      <c r="A533" s="26">
        <v>531</v>
      </c>
      <c r="B533" s="27">
        <v>129</v>
      </c>
      <c r="C533" s="28" t="s">
        <v>6271</v>
      </c>
      <c r="D533" s="24">
        <v>-1</v>
      </c>
      <c r="E533" s="24">
        <v>-1</v>
      </c>
      <c r="F533" s="24">
        <v>0</v>
      </c>
      <c r="G533" s="24">
        <v>0</v>
      </c>
      <c r="H533" s="24">
        <v>0</v>
      </c>
      <c r="I533" s="24">
        <v>0</v>
      </c>
      <c r="L533" s="28" t="s">
        <v>22</v>
      </c>
    </row>
    <row r="534" spans="1:12" s="24" customFormat="1" ht="20" customHeight="1" x14ac:dyDescent="0.15">
      <c r="A534" s="26">
        <v>532</v>
      </c>
      <c r="B534" s="27">
        <v>183</v>
      </c>
      <c r="C534" s="28" t="s">
        <v>6272</v>
      </c>
      <c r="D534" s="24">
        <v>-1</v>
      </c>
      <c r="E534" s="24">
        <v>-1</v>
      </c>
      <c r="F534" s="24">
        <v>0</v>
      </c>
      <c r="G534" s="24">
        <v>0</v>
      </c>
      <c r="H534" s="24">
        <v>0</v>
      </c>
      <c r="I534" s="24">
        <v>0</v>
      </c>
      <c r="L534" s="28" t="s">
        <v>22</v>
      </c>
    </row>
    <row r="535" spans="1:12" s="24" customFormat="1" ht="20" customHeight="1" x14ac:dyDescent="0.15">
      <c r="A535" s="26">
        <v>533</v>
      </c>
      <c r="B535" s="27">
        <v>192</v>
      </c>
      <c r="C535" s="28" t="s">
        <v>6273</v>
      </c>
      <c r="D535" s="24">
        <v>-1</v>
      </c>
      <c r="E535" s="24">
        <v>-1</v>
      </c>
      <c r="F535" s="24">
        <v>0</v>
      </c>
      <c r="G535" s="24">
        <v>0</v>
      </c>
      <c r="H535" s="24">
        <v>0</v>
      </c>
      <c r="I535" s="24">
        <v>0</v>
      </c>
      <c r="L535" s="28" t="s">
        <v>22</v>
      </c>
    </row>
    <row r="536" spans="1:12" s="24" customFormat="1" ht="20" customHeight="1" x14ac:dyDescent="0.15">
      <c r="A536" s="26">
        <v>534</v>
      </c>
      <c r="B536" s="27">
        <v>501</v>
      </c>
      <c r="C536" s="28" t="s">
        <v>6274</v>
      </c>
      <c r="D536" s="24">
        <v>-1</v>
      </c>
      <c r="E536" s="24">
        <v>-1</v>
      </c>
      <c r="F536" s="24">
        <v>0</v>
      </c>
      <c r="G536" s="24">
        <v>0</v>
      </c>
      <c r="H536" s="24">
        <v>0</v>
      </c>
      <c r="I536" s="24">
        <v>0</v>
      </c>
      <c r="L536" s="28" t="s">
        <v>22</v>
      </c>
    </row>
    <row r="537" spans="1:12" s="24" customFormat="1" ht="20" customHeight="1" x14ac:dyDescent="0.15">
      <c r="A537" s="26">
        <v>535</v>
      </c>
      <c r="B537" s="27">
        <v>44</v>
      </c>
      <c r="C537" s="28" t="s">
        <v>6275</v>
      </c>
      <c r="D537" s="24">
        <v>3</v>
      </c>
      <c r="E537" s="24">
        <v>26</v>
      </c>
      <c r="F537" s="28" t="s">
        <v>5705</v>
      </c>
      <c r="G537" s="24">
        <v>0</v>
      </c>
      <c r="H537" s="24">
        <v>0</v>
      </c>
      <c r="I537" s="24">
        <v>0</v>
      </c>
      <c r="L537" s="28" t="s">
        <v>22</v>
      </c>
    </row>
    <row r="538" spans="1:12" s="24" customFormat="1" ht="20" customHeight="1" x14ac:dyDescent="0.15">
      <c r="A538" s="26">
        <v>536</v>
      </c>
      <c r="B538" s="27">
        <v>44</v>
      </c>
      <c r="C538" s="28" t="s">
        <v>6276</v>
      </c>
      <c r="D538" s="24">
        <v>8</v>
      </c>
      <c r="E538" s="24">
        <v>95</v>
      </c>
      <c r="F538" s="24">
        <v>0</v>
      </c>
      <c r="G538" s="24">
        <v>0</v>
      </c>
      <c r="H538" s="24">
        <v>0</v>
      </c>
      <c r="I538" s="24">
        <v>0</v>
      </c>
      <c r="L538" s="28" t="s">
        <v>22</v>
      </c>
    </row>
    <row r="539" spans="1:12" s="24" customFormat="1" ht="20" customHeight="1" x14ac:dyDescent="0.15">
      <c r="A539" s="26">
        <v>537</v>
      </c>
      <c r="B539" s="27">
        <v>806</v>
      </c>
      <c r="C539" s="28" t="s">
        <v>6277</v>
      </c>
      <c r="D539" s="24">
        <v>4</v>
      </c>
      <c r="E539" s="24">
        <v>50</v>
      </c>
      <c r="F539" s="24">
        <v>0</v>
      </c>
      <c r="G539" s="24">
        <v>0</v>
      </c>
      <c r="H539" s="24">
        <v>0</v>
      </c>
      <c r="I539" s="24">
        <v>0</v>
      </c>
      <c r="L539" s="28" t="s">
        <v>22</v>
      </c>
    </row>
    <row r="540" spans="1:12" s="24" customFormat="1" ht="20" customHeight="1" x14ac:dyDescent="0.15">
      <c r="A540" s="26">
        <v>538</v>
      </c>
      <c r="B540" s="27">
        <v>1198</v>
      </c>
      <c r="C540" s="28" t="s">
        <v>6278</v>
      </c>
      <c r="D540" s="24">
        <v>7</v>
      </c>
      <c r="E540" s="24">
        <v>86</v>
      </c>
      <c r="F540" s="24">
        <v>0</v>
      </c>
      <c r="G540" s="24">
        <v>0</v>
      </c>
      <c r="H540" s="24">
        <v>0</v>
      </c>
      <c r="I540" s="24">
        <v>0</v>
      </c>
      <c r="L540" s="28" t="s">
        <v>22</v>
      </c>
    </row>
    <row r="541" spans="1:12" s="24" customFormat="1" ht="20" customHeight="1" x14ac:dyDescent="0.15">
      <c r="A541" s="26">
        <v>539</v>
      </c>
      <c r="B541" s="27">
        <v>1198</v>
      </c>
      <c r="C541" s="28" t="s">
        <v>6279</v>
      </c>
      <c r="D541" s="24">
        <v>3</v>
      </c>
      <c r="E541" s="24">
        <v>38</v>
      </c>
      <c r="F541" s="24">
        <v>0</v>
      </c>
      <c r="G541" s="24">
        <v>0</v>
      </c>
      <c r="H541" s="24">
        <v>0</v>
      </c>
      <c r="I541" s="24">
        <v>0</v>
      </c>
      <c r="L541" s="28" t="s">
        <v>22</v>
      </c>
    </row>
    <row r="542" spans="1:12" s="24" customFormat="1" ht="20" customHeight="1" x14ac:dyDescent="0.15">
      <c r="A542" s="26">
        <v>540</v>
      </c>
      <c r="B542" s="27">
        <v>1198</v>
      </c>
      <c r="C542" s="28" t="s">
        <v>6280</v>
      </c>
      <c r="D542" s="24">
        <v>-1</v>
      </c>
      <c r="E542" s="24">
        <v>-1</v>
      </c>
      <c r="F542" s="24">
        <v>0</v>
      </c>
      <c r="G542" s="24">
        <v>0</v>
      </c>
      <c r="H542" s="24">
        <v>0</v>
      </c>
      <c r="I542" s="24">
        <v>0</v>
      </c>
      <c r="L542" s="28" t="s">
        <v>22</v>
      </c>
    </row>
    <row r="543" spans="1:12" s="24" customFormat="1" ht="20" customHeight="1" x14ac:dyDescent="0.15">
      <c r="A543" s="26">
        <v>541</v>
      </c>
      <c r="B543" s="27">
        <v>217</v>
      </c>
      <c r="C543" s="28" t="s">
        <v>6281</v>
      </c>
      <c r="D543" s="24">
        <v>-1</v>
      </c>
      <c r="E543" s="24">
        <v>-1</v>
      </c>
      <c r="F543" s="24">
        <v>0</v>
      </c>
      <c r="G543" s="24">
        <v>0</v>
      </c>
      <c r="H543" s="24">
        <v>0</v>
      </c>
      <c r="I543" s="24">
        <v>0</v>
      </c>
      <c r="L543" s="28" t="s">
        <v>22</v>
      </c>
    </row>
    <row r="544" spans="1:12" s="24" customFormat="1" ht="20" customHeight="1" x14ac:dyDescent="0.15">
      <c r="A544" s="26">
        <v>542</v>
      </c>
      <c r="B544" s="27">
        <v>649</v>
      </c>
      <c r="C544" s="28" t="s">
        <v>6282</v>
      </c>
      <c r="D544" s="24">
        <v>8</v>
      </c>
      <c r="E544" s="24">
        <v>95</v>
      </c>
      <c r="F544" s="24">
        <v>0</v>
      </c>
      <c r="G544" s="24">
        <v>0</v>
      </c>
      <c r="H544" s="24">
        <v>0</v>
      </c>
      <c r="I544" s="24">
        <v>0</v>
      </c>
      <c r="L544" s="28" t="s">
        <v>22</v>
      </c>
    </row>
    <row r="545" spans="1:12" s="24" customFormat="1" ht="20" customHeight="1" x14ac:dyDescent="0.15">
      <c r="A545" s="26">
        <v>543</v>
      </c>
      <c r="B545" s="27">
        <v>233</v>
      </c>
      <c r="C545" s="28" t="s">
        <v>6283</v>
      </c>
      <c r="D545" s="24">
        <v>2</v>
      </c>
      <c r="E545" s="24">
        <v>25</v>
      </c>
      <c r="F545" s="28" t="s">
        <v>5615</v>
      </c>
      <c r="G545" s="24">
        <v>0</v>
      </c>
      <c r="H545" s="24">
        <v>0</v>
      </c>
      <c r="I545" s="24">
        <v>0</v>
      </c>
      <c r="L545" s="28" t="s">
        <v>22</v>
      </c>
    </row>
    <row r="546" spans="1:12" s="24" customFormat="1" ht="20" customHeight="1" x14ac:dyDescent="0.15">
      <c r="A546" s="26">
        <v>544</v>
      </c>
      <c r="B546" s="27">
        <v>233</v>
      </c>
      <c r="C546" s="28" t="s">
        <v>6284</v>
      </c>
      <c r="D546" s="24">
        <v>4</v>
      </c>
      <c r="E546" s="24">
        <v>55</v>
      </c>
      <c r="F546" s="24">
        <v>0</v>
      </c>
      <c r="G546" s="24">
        <v>0</v>
      </c>
      <c r="H546" s="24">
        <v>0</v>
      </c>
      <c r="I546" s="24">
        <v>0</v>
      </c>
      <c r="L546" s="28" t="s">
        <v>22</v>
      </c>
    </row>
    <row r="547" spans="1:12" s="24" customFormat="1" ht="20" customHeight="1" x14ac:dyDescent="0.15">
      <c r="A547" s="26">
        <v>545</v>
      </c>
      <c r="B547" s="27">
        <v>233</v>
      </c>
      <c r="C547" s="28" t="s">
        <v>6285</v>
      </c>
      <c r="D547" s="24">
        <v>4</v>
      </c>
      <c r="E547" s="24">
        <v>50</v>
      </c>
      <c r="F547" s="28" t="s">
        <v>5705</v>
      </c>
      <c r="G547" s="24">
        <v>0</v>
      </c>
      <c r="H547" s="24">
        <v>0</v>
      </c>
      <c r="I547" s="24">
        <v>0</v>
      </c>
      <c r="L547" s="28" t="s">
        <v>22</v>
      </c>
    </row>
    <row r="548" spans="1:12" s="24" customFormat="1" ht="20" customHeight="1" x14ac:dyDescent="0.15">
      <c r="A548" s="26">
        <v>546</v>
      </c>
      <c r="B548" s="27">
        <v>233</v>
      </c>
      <c r="C548" s="28" t="s">
        <v>6286</v>
      </c>
      <c r="D548" s="24">
        <v>8</v>
      </c>
      <c r="E548" s="24">
        <v>95</v>
      </c>
      <c r="F548" s="24">
        <v>6</v>
      </c>
      <c r="G548" s="24">
        <v>0</v>
      </c>
      <c r="H548" s="24">
        <v>0</v>
      </c>
      <c r="I548" s="24">
        <v>0</v>
      </c>
      <c r="L548" s="28" t="s">
        <v>22</v>
      </c>
    </row>
    <row r="549" spans="1:12" s="24" customFormat="1" ht="20" customHeight="1" x14ac:dyDescent="0.15">
      <c r="A549" s="26">
        <v>547</v>
      </c>
      <c r="B549" s="27">
        <v>233</v>
      </c>
      <c r="C549" s="28" t="s">
        <v>6287</v>
      </c>
      <c r="D549" s="24">
        <v>-1</v>
      </c>
      <c r="E549" s="24">
        <v>-1</v>
      </c>
      <c r="F549" s="28" t="s">
        <v>5930</v>
      </c>
      <c r="G549" s="24">
        <v>0</v>
      </c>
      <c r="H549" s="24">
        <v>0</v>
      </c>
      <c r="I549" s="24">
        <v>0</v>
      </c>
      <c r="L549" s="28" t="s">
        <v>22</v>
      </c>
    </row>
    <row r="550" spans="1:12" s="24" customFormat="1" ht="20" customHeight="1" x14ac:dyDescent="0.15">
      <c r="A550" s="26">
        <v>548</v>
      </c>
      <c r="B550" s="27">
        <v>748</v>
      </c>
      <c r="C550" s="28" t="s">
        <v>6288</v>
      </c>
      <c r="D550" s="24">
        <v>-1</v>
      </c>
      <c r="E550" s="24">
        <v>-1</v>
      </c>
      <c r="F550" s="24">
        <v>0</v>
      </c>
      <c r="G550" s="24">
        <v>0</v>
      </c>
      <c r="H550" s="24">
        <v>0</v>
      </c>
      <c r="I550" s="24">
        <v>0</v>
      </c>
      <c r="L550" s="28" t="s">
        <v>22</v>
      </c>
    </row>
    <row r="551" spans="1:12" s="24" customFormat="1" ht="20" customHeight="1" x14ac:dyDescent="0.15">
      <c r="A551" s="26">
        <v>549</v>
      </c>
      <c r="B551" s="27">
        <v>877</v>
      </c>
      <c r="C551" s="28" t="s">
        <v>6289</v>
      </c>
      <c r="D551" s="24">
        <v>-1</v>
      </c>
      <c r="E551" s="24">
        <v>-1</v>
      </c>
      <c r="F551" s="28" t="s">
        <v>5930</v>
      </c>
      <c r="G551" s="24">
        <v>0</v>
      </c>
      <c r="H551" s="24">
        <v>0</v>
      </c>
      <c r="I551" s="24">
        <v>0</v>
      </c>
      <c r="L551" s="28" t="s">
        <v>22</v>
      </c>
    </row>
    <row r="552" spans="1:12" s="24" customFormat="1" ht="20" customHeight="1" x14ac:dyDescent="0.15">
      <c r="A552" s="26">
        <v>550</v>
      </c>
      <c r="B552" s="27">
        <v>877</v>
      </c>
      <c r="C552" s="28" t="s">
        <v>6290</v>
      </c>
      <c r="D552" s="24">
        <v>7</v>
      </c>
      <c r="E552" s="24">
        <v>90</v>
      </c>
      <c r="F552" s="24">
        <v>0</v>
      </c>
      <c r="G552" s="24">
        <v>0</v>
      </c>
      <c r="H552" s="24">
        <v>0</v>
      </c>
      <c r="I552" s="24">
        <v>0</v>
      </c>
      <c r="L552" s="28" t="s">
        <v>22</v>
      </c>
    </row>
    <row r="553" spans="1:12" s="24" customFormat="1" ht="20" customHeight="1" x14ac:dyDescent="0.15">
      <c r="A553" s="26">
        <v>551</v>
      </c>
      <c r="B553" s="27">
        <v>1116</v>
      </c>
      <c r="C553" s="28" t="s">
        <v>6011</v>
      </c>
      <c r="D553" s="24">
        <v>3</v>
      </c>
      <c r="E553" s="24">
        <v>42</v>
      </c>
      <c r="F553" s="24">
        <v>5</v>
      </c>
      <c r="G553" s="24">
        <v>0</v>
      </c>
      <c r="H553" s="24">
        <v>0</v>
      </c>
      <c r="I553" s="24">
        <v>0</v>
      </c>
      <c r="L553" s="28" t="s">
        <v>22</v>
      </c>
    </row>
    <row r="554" spans="1:12" s="24" customFormat="1" ht="20" customHeight="1" x14ac:dyDescent="0.15">
      <c r="A554" s="26">
        <v>552</v>
      </c>
      <c r="B554" s="27">
        <v>1116</v>
      </c>
      <c r="C554" s="28" t="s">
        <v>6261</v>
      </c>
      <c r="D554" s="24">
        <v>4</v>
      </c>
      <c r="E554" s="24">
        <v>50</v>
      </c>
      <c r="F554" s="24">
        <v>5</v>
      </c>
      <c r="G554" s="24">
        <v>0</v>
      </c>
      <c r="H554" s="24">
        <v>0</v>
      </c>
      <c r="I554" s="24">
        <v>0</v>
      </c>
      <c r="L554" s="28" t="s">
        <v>22</v>
      </c>
    </row>
    <row r="555" spans="1:12" s="24" customFormat="1" ht="20" customHeight="1" x14ac:dyDescent="0.15">
      <c r="A555" s="26">
        <v>553</v>
      </c>
      <c r="B555" s="27">
        <v>1116</v>
      </c>
      <c r="C555" s="28" t="s">
        <v>6249</v>
      </c>
      <c r="D555" s="24">
        <v>-1</v>
      </c>
      <c r="E555" s="24">
        <v>-1</v>
      </c>
      <c r="F555" s="28" t="s">
        <v>5705</v>
      </c>
      <c r="G555" s="24">
        <v>0</v>
      </c>
      <c r="H555" s="24">
        <v>0</v>
      </c>
      <c r="I555" s="24">
        <v>0</v>
      </c>
      <c r="L555" s="28" t="s">
        <v>22</v>
      </c>
    </row>
    <row r="556" spans="1:12" s="24" customFormat="1" ht="20" customHeight="1" x14ac:dyDescent="0.15">
      <c r="A556" s="26">
        <v>554</v>
      </c>
      <c r="B556" s="27">
        <v>1116</v>
      </c>
      <c r="C556" s="28" t="s">
        <v>6291</v>
      </c>
      <c r="D556" s="24">
        <v>-1</v>
      </c>
      <c r="E556" s="24">
        <v>-1</v>
      </c>
      <c r="F556" s="28" t="s">
        <v>5695</v>
      </c>
      <c r="G556" s="24">
        <v>0</v>
      </c>
      <c r="H556" s="24">
        <v>0</v>
      </c>
      <c r="I556" s="24">
        <v>0</v>
      </c>
      <c r="L556" s="28" t="s">
        <v>22</v>
      </c>
    </row>
    <row r="557" spans="1:12" s="24" customFormat="1" ht="20" customHeight="1" x14ac:dyDescent="0.15">
      <c r="A557" s="26">
        <v>555</v>
      </c>
      <c r="B557" s="27">
        <v>219</v>
      </c>
      <c r="C557" s="28" t="s">
        <v>6292</v>
      </c>
      <c r="D557" s="24">
        <v>-1</v>
      </c>
      <c r="E557" s="24">
        <v>-1</v>
      </c>
      <c r="F557" s="24">
        <v>0</v>
      </c>
      <c r="G557" s="24">
        <v>0</v>
      </c>
      <c r="H557" s="24">
        <v>0</v>
      </c>
      <c r="I557" s="24">
        <v>0</v>
      </c>
      <c r="L557" s="28" t="s">
        <v>22</v>
      </c>
    </row>
    <row r="558" spans="1:12" s="24" customFormat="1" ht="20" customHeight="1" x14ac:dyDescent="0.15">
      <c r="A558" s="26">
        <v>556</v>
      </c>
      <c r="B558" s="27">
        <v>569</v>
      </c>
      <c r="C558" s="28" t="s">
        <v>6293</v>
      </c>
      <c r="D558" s="24">
        <v>-1</v>
      </c>
      <c r="E558" s="24">
        <v>-1</v>
      </c>
      <c r="F558" s="24">
        <v>0</v>
      </c>
      <c r="G558" s="24">
        <v>0</v>
      </c>
      <c r="H558" s="24">
        <v>0</v>
      </c>
      <c r="I558" s="24">
        <v>0</v>
      </c>
      <c r="L558" s="28" t="s">
        <v>22</v>
      </c>
    </row>
    <row r="559" spans="1:12" s="24" customFormat="1" ht="20" customHeight="1" x14ac:dyDescent="0.15">
      <c r="A559" s="26">
        <v>557</v>
      </c>
      <c r="B559" s="27">
        <v>569</v>
      </c>
      <c r="C559" s="28" t="s">
        <v>6294</v>
      </c>
      <c r="D559" s="24">
        <v>4</v>
      </c>
      <c r="E559" s="24">
        <v>50</v>
      </c>
      <c r="F559" s="24">
        <v>0</v>
      </c>
      <c r="G559" s="24">
        <v>0</v>
      </c>
      <c r="H559" s="24">
        <v>0</v>
      </c>
      <c r="I559" s="24">
        <v>0</v>
      </c>
      <c r="L559" s="28" t="s">
        <v>22</v>
      </c>
    </row>
    <row r="560" spans="1:12" s="24" customFormat="1" ht="20" customHeight="1" x14ac:dyDescent="0.15">
      <c r="A560" s="26">
        <v>558</v>
      </c>
      <c r="B560" s="27">
        <v>569</v>
      </c>
      <c r="C560" s="28" t="s">
        <v>6295</v>
      </c>
      <c r="D560" s="24">
        <v>-1</v>
      </c>
      <c r="E560" s="24">
        <v>-1</v>
      </c>
      <c r="F560" s="24">
        <v>0</v>
      </c>
      <c r="G560" s="24">
        <v>0</v>
      </c>
      <c r="H560" s="24">
        <v>0</v>
      </c>
      <c r="I560" s="24">
        <v>0</v>
      </c>
      <c r="L560" s="28" t="s">
        <v>22</v>
      </c>
    </row>
    <row r="561" spans="1:12" s="24" customFormat="1" ht="20" customHeight="1" x14ac:dyDescent="0.15">
      <c r="A561" s="26">
        <v>559</v>
      </c>
      <c r="B561" s="27">
        <v>569</v>
      </c>
      <c r="C561" s="28" t="s">
        <v>6149</v>
      </c>
      <c r="D561" s="24">
        <v>-1</v>
      </c>
      <c r="E561" s="24">
        <v>-1</v>
      </c>
      <c r="F561" s="24">
        <v>0</v>
      </c>
      <c r="G561" s="24">
        <v>0</v>
      </c>
      <c r="H561" s="24">
        <v>0</v>
      </c>
      <c r="I561" s="24">
        <v>0</v>
      </c>
      <c r="L561" s="28" t="s">
        <v>22</v>
      </c>
    </row>
    <row r="562" spans="1:12" s="24" customFormat="1" ht="20" customHeight="1" x14ac:dyDescent="0.15">
      <c r="A562" s="26">
        <v>560</v>
      </c>
      <c r="B562" s="27">
        <v>877</v>
      </c>
      <c r="C562" s="28" t="s">
        <v>6249</v>
      </c>
      <c r="D562" s="24">
        <v>-1</v>
      </c>
      <c r="E562" s="24">
        <v>-1</v>
      </c>
      <c r="F562" s="28" t="s">
        <v>5651</v>
      </c>
      <c r="G562" s="24">
        <v>0</v>
      </c>
      <c r="H562" s="24">
        <v>0</v>
      </c>
      <c r="I562" s="24">
        <v>0</v>
      </c>
      <c r="L562" s="28" t="s">
        <v>22</v>
      </c>
    </row>
    <row r="563" spans="1:12" s="24" customFormat="1" ht="20" customHeight="1" x14ac:dyDescent="0.15">
      <c r="A563" s="26">
        <v>561</v>
      </c>
      <c r="B563" s="27">
        <v>1344</v>
      </c>
      <c r="C563" s="28" t="s">
        <v>6296</v>
      </c>
      <c r="D563" s="24">
        <v>8</v>
      </c>
      <c r="E563" s="24">
        <v>95</v>
      </c>
      <c r="F563" s="24">
        <v>0</v>
      </c>
      <c r="G563" s="24">
        <v>0</v>
      </c>
      <c r="H563" s="24">
        <v>0</v>
      </c>
      <c r="I563" s="24">
        <v>0</v>
      </c>
      <c r="L563" s="28" t="s">
        <v>22</v>
      </c>
    </row>
    <row r="564" spans="1:12" s="24" customFormat="1" ht="20" customHeight="1" x14ac:dyDescent="0.15">
      <c r="A564" s="26">
        <v>562</v>
      </c>
      <c r="B564" s="27">
        <v>1344</v>
      </c>
      <c r="C564" s="28" t="s">
        <v>6297</v>
      </c>
      <c r="D564" s="24">
        <v>-1</v>
      </c>
      <c r="E564" s="24">
        <v>-1</v>
      </c>
      <c r="F564" s="28" t="s">
        <v>5695</v>
      </c>
      <c r="G564" s="24">
        <v>0</v>
      </c>
      <c r="H564" s="24">
        <v>0</v>
      </c>
      <c r="I564" s="24">
        <v>0</v>
      </c>
      <c r="L564" s="28" t="s">
        <v>22</v>
      </c>
    </row>
    <row r="565" spans="1:12" s="24" customFormat="1" ht="20" customHeight="1" x14ac:dyDescent="0.15">
      <c r="A565" s="26">
        <v>563</v>
      </c>
      <c r="B565" s="27">
        <v>1344</v>
      </c>
      <c r="C565" s="28" t="s">
        <v>6298</v>
      </c>
      <c r="D565" s="24">
        <v>4</v>
      </c>
      <c r="E565" s="24">
        <v>50</v>
      </c>
      <c r="F565" s="24">
        <v>5</v>
      </c>
      <c r="G565" s="24">
        <v>0</v>
      </c>
      <c r="H565" s="24">
        <v>0</v>
      </c>
      <c r="I565" s="24">
        <v>0</v>
      </c>
      <c r="L565" s="28" t="s">
        <v>22</v>
      </c>
    </row>
    <row r="566" spans="1:12" s="24" customFormat="1" ht="20" customHeight="1" x14ac:dyDescent="0.15">
      <c r="A566" s="26">
        <v>564</v>
      </c>
      <c r="B566" s="27">
        <v>1344</v>
      </c>
      <c r="C566" s="28" t="s">
        <v>6299</v>
      </c>
      <c r="D566" s="24">
        <v>-1</v>
      </c>
      <c r="E566" s="24">
        <v>-1</v>
      </c>
      <c r="F566" s="24">
        <v>5</v>
      </c>
      <c r="G566" s="24">
        <v>0</v>
      </c>
      <c r="H566" s="24">
        <v>0</v>
      </c>
      <c r="I566" s="24">
        <v>0</v>
      </c>
      <c r="L566" s="28" t="s">
        <v>22</v>
      </c>
    </row>
    <row r="567" spans="1:12" s="24" customFormat="1" ht="20" customHeight="1" x14ac:dyDescent="0.15">
      <c r="A567" s="26">
        <v>565</v>
      </c>
      <c r="B567" s="27">
        <v>1344</v>
      </c>
      <c r="C567" s="28" t="s">
        <v>6295</v>
      </c>
      <c r="D567" s="24">
        <v>-1</v>
      </c>
      <c r="E567" s="24">
        <v>-1</v>
      </c>
      <c r="F567" s="28" t="s">
        <v>5658</v>
      </c>
      <c r="G567" s="24">
        <v>0</v>
      </c>
      <c r="H567" s="24">
        <v>0</v>
      </c>
      <c r="I567" s="24">
        <v>0</v>
      </c>
      <c r="L567" s="28" t="s">
        <v>22</v>
      </c>
    </row>
    <row r="568" spans="1:12" s="24" customFormat="1" ht="20" customHeight="1" x14ac:dyDescent="0.15">
      <c r="A568" s="26">
        <v>566</v>
      </c>
      <c r="B568" s="27">
        <v>1344</v>
      </c>
      <c r="C568" s="28" t="s">
        <v>6149</v>
      </c>
      <c r="D568" s="24">
        <v>-1</v>
      </c>
      <c r="E568" s="24">
        <v>-1</v>
      </c>
      <c r="F568" s="28" t="s">
        <v>5658</v>
      </c>
      <c r="G568" s="24">
        <v>0</v>
      </c>
      <c r="H568" s="24">
        <v>0</v>
      </c>
      <c r="I568" s="24">
        <v>0</v>
      </c>
      <c r="L568" s="28" t="s">
        <v>22</v>
      </c>
    </row>
    <row r="569" spans="1:12" s="24" customFormat="1" ht="20" customHeight="1" x14ac:dyDescent="0.15">
      <c r="A569" s="26">
        <v>567</v>
      </c>
      <c r="B569" s="27">
        <v>1344</v>
      </c>
      <c r="C569" s="28" t="s">
        <v>6300</v>
      </c>
      <c r="D569" s="24">
        <v>-1</v>
      </c>
      <c r="E569" s="24">
        <v>-1</v>
      </c>
      <c r="F569" s="28" t="s">
        <v>5658</v>
      </c>
      <c r="G569" s="24">
        <v>0</v>
      </c>
      <c r="H569" s="24">
        <v>0</v>
      </c>
      <c r="I569" s="24">
        <v>0</v>
      </c>
      <c r="L569" s="28" t="s">
        <v>22</v>
      </c>
    </row>
    <row r="570" spans="1:12" s="24" customFormat="1" ht="20" customHeight="1" x14ac:dyDescent="0.15">
      <c r="A570" s="26">
        <v>568</v>
      </c>
      <c r="B570" s="27">
        <v>213</v>
      </c>
      <c r="C570" s="28" t="s">
        <v>6301</v>
      </c>
      <c r="D570" s="24">
        <v>-1</v>
      </c>
      <c r="E570" s="24">
        <v>-1</v>
      </c>
      <c r="F570" s="28" t="s">
        <v>5888</v>
      </c>
      <c r="G570" s="24">
        <v>0</v>
      </c>
      <c r="H570" s="24">
        <v>0</v>
      </c>
      <c r="I570" s="24">
        <v>0</v>
      </c>
      <c r="L570" s="28" t="s">
        <v>22</v>
      </c>
    </row>
    <row r="571" spans="1:12" s="24" customFormat="1" ht="20" customHeight="1" x14ac:dyDescent="0.15">
      <c r="A571" s="26">
        <v>569</v>
      </c>
      <c r="B571" s="27">
        <v>750</v>
      </c>
      <c r="C571" s="28" t="s">
        <v>6302</v>
      </c>
      <c r="D571" s="24">
        <v>-1</v>
      </c>
      <c r="E571" s="24">
        <v>-1</v>
      </c>
      <c r="F571" s="24">
        <v>0</v>
      </c>
      <c r="G571" s="24">
        <v>0</v>
      </c>
      <c r="H571" s="24">
        <v>0</v>
      </c>
      <c r="I571" s="24">
        <v>0</v>
      </c>
      <c r="L571" s="28" t="s">
        <v>22</v>
      </c>
    </row>
    <row r="572" spans="1:12" s="24" customFormat="1" ht="20" customHeight="1" x14ac:dyDescent="0.15">
      <c r="A572" s="26">
        <v>570</v>
      </c>
      <c r="B572" s="27">
        <v>216</v>
      </c>
      <c r="C572" s="28" t="s">
        <v>6303</v>
      </c>
      <c r="D572" s="24">
        <v>4</v>
      </c>
      <c r="E572" s="24">
        <v>50</v>
      </c>
      <c r="F572" s="28" t="s">
        <v>5625</v>
      </c>
      <c r="G572" s="24">
        <v>0</v>
      </c>
      <c r="H572" s="24">
        <v>0</v>
      </c>
      <c r="I572" s="24">
        <v>0</v>
      </c>
      <c r="L572" s="28" t="s">
        <v>22</v>
      </c>
    </row>
    <row r="573" spans="1:12" s="24" customFormat="1" ht="20" customHeight="1" x14ac:dyDescent="0.15">
      <c r="A573" s="26">
        <v>571</v>
      </c>
      <c r="B573" s="27">
        <v>216</v>
      </c>
      <c r="C573" s="28" t="s">
        <v>6304</v>
      </c>
      <c r="D573" s="24">
        <v>-1</v>
      </c>
      <c r="E573" s="24">
        <v>-1</v>
      </c>
      <c r="F573" s="28" t="s">
        <v>5625</v>
      </c>
      <c r="G573" s="24">
        <v>0</v>
      </c>
      <c r="H573" s="24">
        <v>0</v>
      </c>
      <c r="I573" s="24">
        <v>0</v>
      </c>
      <c r="L573" s="28" t="s">
        <v>22</v>
      </c>
    </row>
    <row r="574" spans="1:12" s="24" customFormat="1" ht="20" customHeight="1" x14ac:dyDescent="0.15">
      <c r="A574" s="26">
        <v>572</v>
      </c>
      <c r="B574" s="27">
        <v>479</v>
      </c>
      <c r="C574" s="28" t="s">
        <v>6305</v>
      </c>
      <c r="D574" s="24">
        <v>-1</v>
      </c>
      <c r="E574" s="24">
        <v>-1</v>
      </c>
      <c r="F574" s="24">
        <v>0</v>
      </c>
      <c r="G574" s="24">
        <v>0</v>
      </c>
      <c r="H574" s="24">
        <v>0</v>
      </c>
      <c r="I574" s="24">
        <v>0</v>
      </c>
      <c r="L574" s="28" t="s">
        <v>22</v>
      </c>
    </row>
    <row r="575" spans="1:12" s="24" customFormat="1" ht="20" customHeight="1" x14ac:dyDescent="0.15">
      <c r="A575" s="26">
        <v>573</v>
      </c>
      <c r="B575" s="27">
        <v>479</v>
      </c>
      <c r="C575" s="28" t="s">
        <v>6306</v>
      </c>
      <c r="D575" s="24">
        <v>4</v>
      </c>
      <c r="E575" s="24">
        <v>50</v>
      </c>
      <c r="F575" s="24">
        <v>0</v>
      </c>
      <c r="G575" s="24">
        <v>0</v>
      </c>
      <c r="H575" s="24">
        <v>0</v>
      </c>
      <c r="I575" s="24">
        <v>0</v>
      </c>
      <c r="L575" s="28" t="s">
        <v>22</v>
      </c>
    </row>
    <row r="576" spans="1:12" s="24" customFormat="1" ht="20" customHeight="1" x14ac:dyDescent="0.15">
      <c r="A576" s="26">
        <v>574</v>
      </c>
      <c r="B576" s="27">
        <v>479</v>
      </c>
      <c r="C576" s="28" t="s">
        <v>6307</v>
      </c>
      <c r="D576" s="24">
        <v>-1</v>
      </c>
      <c r="E576" s="24">
        <v>-1</v>
      </c>
      <c r="F576" s="24">
        <v>0</v>
      </c>
      <c r="G576" s="24">
        <v>0</v>
      </c>
      <c r="H576" s="24">
        <v>0</v>
      </c>
      <c r="I576" s="24">
        <v>0</v>
      </c>
      <c r="L576" s="28" t="s">
        <v>22</v>
      </c>
    </row>
    <row r="577" spans="1:12" s="24" customFormat="1" ht="20" customHeight="1" x14ac:dyDescent="0.15">
      <c r="A577" s="26">
        <v>575</v>
      </c>
      <c r="B577" s="27">
        <v>479</v>
      </c>
      <c r="C577" s="28" t="s">
        <v>6308</v>
      </c>
      <c r="D577" s="24">
        <v>-1</v>
      </c>
      <c r="E577" s="24">
        <v>-1</v>
      </c>
      <c r="F577" s="24">
        <v>0</v>
      </c>
      <c r="G577" s="24">
        <v>0</v>
      </c>
      <c r="H577" s="24">
        <v>0</v>
      </c>
      <c r="I577" s="24">
        <v>0</v>
      </c>
      <c r="L577" s="28" t="s">
        <v>22</v>
      </c>
    </row>
    <row r="578" spans="1:12" s="24" customFormat="1" ht="20" customHeight="1" x14ac:dyDescent="0.15">
      <c r="A578" s="26">
        <v>576</v>
      </c>
      <c r="B578" s="27">
        <v>479</v>
      </c>
      <c r="C578" s="28" t="s">
        <v>6309</v>
      </c>
      <c r="D578" s="24">
        <v>-1</v>
      </c>
      <c r="E578" s="24">
        <v>-1</v>
      </c>
      <c r="F578" s="28" t="s">
        <v>5695</v>
      </c>
      <c r="G578" s="24">
        <v>0</v>
      </c>
      <c r="H578" s="24">
        <v>0</v>
      </c>
      <c r="I578" s="24">
        <v>0</v>
      </c>
      <c r="L578" s="28" t="s">
        <v>22</v>
      </c>
    </row>
    <row r="579" spans="1:12" s="24" customFormat="1" ht="20" customHeight="1" x14ac:dyDescent="0.15">
      <c r="A579" s="26">
        <v>577</v>
      </c>
      <c r="B579" s="27">
        <v>568</v>
      </c>
      <c r="C579" s="28" t="s">
        <v>5993</v>
      </c>
      <c r="D579" s="24">
        <v>4</v>
      </c>
      <c r="E579" s="24">
        <v>50</v>
      </c>
      <c r="F579" s="24">
        <v>0</v>
      </c>
      <c r="G579" s="24">
        <v>0</v>
      </c>
      <c r="H579" s="24">
        <v>0</v>
      </c>
      <c r="I579" s="24">
        <v>0</v>
      </c>
      <c r="L579" s="28" t="s">
        <v>22</v>
      </c>
    </row>
    <row r="580" spans="1:12" s="24" customFormat="1" ht="20" customHeight="1" x14ac:dyDescent="0.15">
      <c r="A580" s="26">
        <v>578</v>
      </c>
      <c r="B580" s="27">
        <v>568</v>
      </c>
      <c r="C580" s="28" t="s">
        <v>6249</v>
      </c>
      <c r="D580" s="24">
        <v>8</v>
      </c>
      <c r="E580" s="24">
        <v>95</v>
      </c>
      <c r="F580" s="24">
        <v>0</v>
      </c>
      <c r="G580" s="24">
        <v>0</v>
      </c>
      <c r="H580" s="24">
        <v>0</v>
      </c>
      <c r="I580" s="24">
        <v>0</v>
      </c>
      <c r="L580" s="28" t="s">
        <v>22</v>
      </c>
    </row>
    <row r="581" spans="1:12" s="24" customFormat="1" ht="20" customHeight="1" x14ac:dyDescent="0.15">
      <c r="A581" s="26">
        <v>579</v>
      </c>
      <c r="B581" s="27">
        <v>568</v>
      </c>
      <c r="C581" s="28" t="s">
        <v>6256</v>
      </c>
      <c r="D581" s="24">
        <v>-1</v>
      </c>
      <c r="E581" s="24">
        <v>-1</v>
      </c>
      <c r="F581" s="24">
        <v>0</v>
      </c>
      <c r="G581" s="24">
        <v>0</v>
      </c>
      <c r="H581" s="24">
        <v>0</v>
      </c>
      <c r="I581" s="24">
        <v>0</v>
      </c>
      <c r="L581" s="28" t="s">
        <v>22</v>
      </c>
    </row>
    <row r="582" spans="1:12" s="24" customFormat="1" ht="20" customHeight="1" x14ac:dyDescent="0.15">
      <c r="A582" s="26">
        <v>580</v>
      </c>
      <c r="B582" s="27">
        <v>451</v>
      </c>
      <c r="C582" s="28" t="s">
        <v>6310</v>
      </c>
      <c r="D582" s="24">
        <v>-1</v>
      </c>
      <c r="E582" s="24">
        <v>-1</v>
      </c>
      <c r="F582" s="24">
        <v>0</v>
      </c>
      <c r="G582" s="24">
        <v>0</v>
      </c>
      <c r="H582" s="24">
        <v>0</v>
      </c>
      <c r="I582" s="24">
        <v>0</v>
      </c>
      <c r="L582" s="28" t="s">
        <v>22</v>
      </c>
    </row>
    <row r="583" spans="1:12" s="24" customFormat="1" ht="20" customHeight="1" x14ac:dyDescent="0.15">
      <c r="A583" s="26">
        <v>581</v>
      </c>
      <c r="B583" s="27">
        <v>451</v>
      </c>
      <c r="C583" s="28" t="s">
        <v>6311</v>
      </c>
      <c r="D583" s="24">
        <v>-1</v>
      </c>
      <c r="E583" s="24">
        <v>-1</v>
      </c>
      <c r="F583" s="28" t="s">
        <v>5884</v>
      </c>
      <c r="G583" s="24">
        <v>0</v>
      </c>
      <c r="H583" s="24">
        <v>0</v>
      </c>
      <c r="I583" s="24">
        <v>0</v>
      </c>
      <c r="L583" s="28" t="s">
        <v>22</v>
      </c>
    </row>
    <row r="584" spans="1:12" s="24" customFormat="1" ht="20" customHeight="1" x14ac:dyDescent="0.15">
      <c r="A584" s="26">
        <v>582</v>
      </c>
      <c r="B584" s="27">
        <v>1083</v>
      </c>
      <c r="C584" s="28" t="s">
        <v>6312</v>
      </c>
      <c r="D584" s="24">
        <v>-1</v>
      </c>
      <c r="E584" s="24">
        <v>-1</v>
      </c>
      <c r="F584" s="28" t="s">
        <v>5625</v>
      </c>
      <c r="G584" s="24">
        <v>0</v>
      </c>
      <c r="H584" s="24">
        <v>0</v>
      </c>
      <c r="I584" s="24">
        <v>0</v>
      </c>
      <c r="L584" s="28" t="s">
        <v>22</v>
      </c>
    </row>
    <row r="585" spans="1:12" s="24" customFormat="1" ht="20" customHeight="1" x14ac:dyDescent="0.15">
      <c r="A585" s="26">
        <v>583</v>
      </c>
      <c r="B585" s="27">
        <v>1083</v>
      </c>
      <c r="C585" s="28" t="s">
        <v>5985</v>
      </c>
      <c r="D585" s="24">
        <v>-1</v>
      </c>
      <c r="E585" s="24">
        <v>-1</v>
      </c>
      <c r="F585" s="24">
        <v>0</v>
      </c>
      <c r="G585" s="24">
        <v>0</v>
      </c>
      <c r="H585" s="24">
        <v>0</v>
      </c>
      <c r="I585" s="24">
        <v>0</v>
      </c>
      <c r="L585" s="28" t="s">
        <v>22</v>
      </c>
    </row>
    <row r="586" spans="1:12" s="24" customFormat="1" ht="20" customHeight="1" x14ac:dyDescent="0.15">
      <c r="A586" s="26">
        <v>584</v>
      </c>
      <c r="B586" s="27">
        <v>1083</v>
      </c>
      <c r="C586" s="28" t="s">
        <v>6313</v>
      </c>
      <c r="D586" s="24">
        <v>-1</v>
      </c>
      <c r="E586" s="24">
        <v>-1</v>
      </c>
      <c r="F586" s="24">
        <v>0</v>
      </c>
      <c r="G586" s="24">
        <v>0</v>
      </c>
      <c r="H586" s="24">
        <v>0</v>
      </c>
      <c r="I586" s="24">
        <v>0</v>
      </c>
      <c r="L586" s="28" t="s">
        <v>22</v>
      </c>
    </row>
    <row r="587" spans="1:12" s="24" customFormat="1" ht="20" customHeight="1" x14ac:dyDescent="0.15">
      <c r="A587" s="26">
        <v>585</v>
      </c>
      <c r="B587" s="27">
        <v>1083</v>
      </c>
      <c r="C587" s="28" t="s">
        <v>6314</v>
      </c>
      <c r="D587" s="24">
        <v>-1</v>
      </c>
      <c r="E587" s="24">
        <v>-1</v>
      </c>
      <c r="F587" s="24">
        <v>0</v>
      </c>
      <c r="G587" s="24">
        <v>0</v>
      </c>
      <c r="H587" s="24">
        <v>0</v>
      </c>
      <c r="I587" s="24">
        <v>0</v>
      </c>
      <c r="L587" s="28" t="s">
        <v>22</v>
      </c>
    </row>
    <row r="588" spans="1:12" s="24" customFormat="1" ht="20" customHeight="1" x14ac:dyDescent="0.15">
      <c r="A588" s="26">
        <v>586</v>
      </c>
      <c r="B588" s="27">
        <v>1083</v>
      </c>
      <c r="C588" s="28" t="s">
        <v>6315</v>
      </c>
      <c r="D588" s="24">
        <v>4</v>
      </c>
      <c r="E588" s="24">
        <v>50</v>
      </c>
      <c r="F588" s="24">
        <v>0</v>
      </c>
      <c r="G588" s="24">
        <v>0</v>
      </c>
      <c r="H588" s="24">
        <v>0</v>
      </c>
      <c r="I588" s="24">
        <v>0</v>
      </c>
      <c r="L588" s="28" t="s">
        <v>22</v>
      </c>
    </row>
    <row r="589" spans="1:12" s="24" customFormat="1" ht="20" customHeight="1" x14ac:dyDescent="0.15">
      <c r="A589" s="26">
        <v>587</v>
      </c>
      <c r="B589" s="27">
        <v>1083</v>
      </c>
      <c r="C589" s="28" t="s">
        <v>6316</v>
      </c>
      <c r="D589" s="24">
        <v>-1</v>
      </c>
      <c r="E589" s="24">
        <v>-1</v>
      </c>
      <c r="F589" s="24">
        <v>0</v>
      </c>
      <c r="G589" s="24">
        <v>0</v>
      </c>
      <c r="H589" s="24">
        <v>0</v>
      </c>
      <c r="I589" s="24">
        <v>0</v>
      </c>
      <c r="L589" s="28" t="s">
        <v>22</v>
      </c>
    </row>
    <row r="590" spans="1:12" s="24" customFormat="1" ht="20" customHeight="1" x14ac:dyDescent="0.15">
      <c r="A590" s="26">
        <v>588</v>
      </c>
      <c r="B590" s="27">
        <v>1083</v>
      </c>
      <c r="C590" s="28" t="s">
        <v>6246</v>
      </c>
      <c r="D590" s="24">
        <v>-1</v>
      </c>
      <c r="E590" s="24">
        <v>-1</v>
      </c>
      <c r="F590" s="24">
        <v>0</v>
      </c>
      <c r="G590" s="24">
        <v>0</v>
      </c>
      <c r="H590" s="24">
        <v>0</v>
      </c>
      <c r="I590" s="24">
        <v>0</v>
      </c>
      <c r="L590" s="28" t="s">
        <v>22</v>
      </c>
    </row>
    <row r="591" spans="1:12" s="24" customFormat="1" ht="20" customHeight="1" x14ac:dyDescent="0.15">
      <c r="A591" s="26">
        <v>589</v>
      </c>
      <c r="B591" s="27">
        <v>230</v>
      </c>
      <c r="C591" s="28" t="s">
        <v>6317</v>
      </c>
      <c r="D591" s="24">
        <v>7</v>
      </c>
      <c r="E591" s="24">
        <v>84</v>
      </c>
      <c r="F591" s="24">
        <v>0</v>
      </c>
      <c r="G591" s="24">
        <v>0</v>
      </c>
      <c r="H591" s="24">
        <v>0</v>
      </c>
      <c r="I591" s="24">
        <v>0</v>
      </c>
      <c r="L591" s="28" t="s">
        <v>22</v>
      </c>
    </row>
    <row r="592" spans="1:12" s="24" customFormat="1" ht="20" customHeight="1" x14ac:dyDescent="0.15">
      <c r="A592" s="26">
        <v>590</v>
      </c>
      <c r="B592" s="27">
        <v>230</v>
      </c>
      <c r="C592" s="28" t="s">
        <v>6261</v>
      </c>
      <c r="D592" s="24">
        <v>4</v>
      </c>
      <c r="E592" s="24">
        <v>50</v>
      </c>
      <c r="F592" s="24">
        <v>0</v>
      </c>
      <c r="G592" s="24">
        <v>0</v>
      </c>
      <c r="H592" s="24">
        <v>0</v>
      </c>
      <c r="I592" s="24">
        <v>0</v>
      </c>
      <c r="L592" s="28" t="s">
        <v>22</v>
      </c>
    </row>
    <row r="593" spans="1:12" s="24" customFormat="1" ht="20" customHeight="1" x14ac:dyDescent="0.15">
      <c r="A593" s="26">
        <v>591</v>
      </c>
      <c r="B593" s="27">
        <v>230</v>
      </c>
      <c r="C593" s="28" t="s">
        <v>6318</v>
      </c>
      <c r="D593" s="24">
        <v>8</v>
      </c>
      <c r="E593" s="24">
        <v>95</v>
      </c>
      <c r="F593" s="24">
        <v>0</v>
      </c>
      <c r="G593" s="24">
        <v>0</v>
      </c>
      <c r="H593" s="24">
        <v>0</v>
      </c>
      <c r="I593" s="24">
        <v>0</v>
      </c>
      <c r="L593" s="28" t="s">
        <v>22</v>
      </c>
    </row>
    <row r="594" spans="1:12" s="24" customFormat="1" ht="20" customHeight="1" x14ac:dyDescent="0.15">
      <c r="A594" s="26">
        <v>592</v>
      </c>
      <c r="B594" s="27">
        <v>230</v>
      </c>
      <c r="C594" s="28" t="s">
        <v>6319</v>
      </c>
      <c r="D594" s="24">
        <v>-1</v>
      </c>
      <c r="E594" s="24">
        <v>-1</v>
      </c>
      <c r="F594" s="24">
        <v>0</v>
      </c>
      <c r="G594" s="24">
        <v>0</v>
      </c>
      <c r="H594" s="24">
        <v>0</v>
      </c>
      <c r="I594" s="24">
        <v>0</v>
      </c>
      <c r="L594" s="28" t="s">
        <v>22</v>
      </c>
    </row>
    <row r="595" spans="1:12" s="24" customFormat="1" ht="20" customHeight="1" x14ac:dyDescent="0.15">
      <c r="A595" s="26">
        <v>593</v>
      </c>
      <c r="B595" s="27">
        <v>905</v>
      </c>
      <c r="C595" s="28" t="s">
        <v>6320</v>
      </c>
      <c r="D595" s="24">
        <v>-1</v>
      </c>
      <c r="E595" s="24">
        <v>-1</v>
      </c>
      <c r="F595" s="24">
        <v>0</v>
      </c>
      <c r="G595" s="24">
        <v>0</v>
      </c>
      <c r="H595" s="24">
        <v>0</v>
      </c>
      <c r="I595" s="24">
        <v>0</v>
      </c>
      <c r="L595" s="28" t="s">
        <v>22</v>
      </c>
    </row>
    <row r="596" spans="1:12" s="24" customFormat="1" ht="20" customHeight="1" x14ac:dyDescent="0.15">
      <c r="A596" s="26">
        <v>594</v>
      </c>
      <c r="B596" s="27">
        <v>285</v>
      </c>
      <c r="C596" s="28" t="s">
        <v>6321</v>
      </c>
      <c r="D596" s="24">
        <v>-1</v>
      </c>
      <c r="E596" s="24">
        <v>-1</v>
      </c>
      <c r="F596" s="24">
        <v>8</v>
      </c>
      <c r="G596" s="24">
        <v>0</v>
      </c>
      <c r="H596" s="24">
        <v>0</v>
      </c>
      <c r="I596" s="24">
        <v>0</v>
      </c>
      <c r="L596" s="28" t="s">
        <v>22</v>
      </c>
    </row>
    <row r="597" spans="1:12" s="24" customFormat="1" ht="20" customHeight="1" x14ac:dyDescent="0.15">
      <c r="A597" s="26">
        <v>595</v>
      </c>
      <c r="B597" s="27">
        <v>165</v>
      </c>
      <c r="C597" s="28" t="s">
        <v>6322</v>
      </c>
      <c r="D597" s="24">
        <v>-1</v>
      </c>
      <c r="E597" s="24">
        <v>-1</v>
      </c>
      <c r="F597" s="28" t="s">
        <v>5649</v>
      </c>
      <c r="G597" s="24">
        <v>0</v>
      </c>
      <c r="H597" s="24">
        <v>0</v>
      </c>
      <c r="I597" s="24">
        <v>0</v>
      </c>
      <c r="L597" s="28" t="s">
        <v>22</v>
      </c>
    </row>
    <row r="598" spans="1:12" s="24" customFormat="1" ht="20" customHeight="1" x14ac:dyDescent="0.15">
      <c r="A598" s="26">
        <v>596</v>
      </c>
      <c r="B598" s="27">
        <v>357</v>
      </c>
      <c r="C598" s="28" t="s">
        <v>6323</v>
      </c>
      <c r="D598" s="24">
        <v>3</v>
      </c>
      <c r="E598" s="24">
        <v>31</v>
      </c>
      <c r="F598" s="28" t="s">
        <v>5721</v>
      </c>
      <c r="G598" s="24">
        <v>0</v>
      </c>
      <c r="H598" s="24">
        <v>0</v>
      </c>
      <c r="I598" s="24">
        <v>0</v>
      </c>
      <c r="L598" s="28" t="s">
        <v>22</v>
      </c>
    </row>
    <row r="599" spans="1:12" s="24" customFormat="1" ht="20" customHeight="1" x14ac:dyDescent="0.15">
      <c r="A599" s="26">
        <v>597</v>
      </c>
      <c r="B599" s="27">
        <v>357</v>
      </c>
      <c r="C599" s="28" t="s">
        <v>6324</v>
      </c>
      <c r="D599" s="24">
        <v>3</v>
      </c>
      <c r="E599" s="24">
        <v>42</v>
      </c>
      <c r="F599" s="24">
        <v>0</v>
      </c>
      <c r="G599" s="24">
        <v>0</v>
      </c>
      <c r="H599" s="24">
        <v>0</v>
      </c>
      <c r="I599" s="24">
        <v>0</v>
      </c>
      <c r="L599" s="28" t="s">
        <v>22</v>
      </c>
    </row>
    <row r="600" spans="1:12" s="24" customFormat="1" ht="20" customHeight="1" x14ac:dyDescent="0.15">
      <c r="A600" s="26">
        <v>598</v>
      </c>
      <c r="B600" s="27">
        <v>357</v>
      </c>
      <c r="C600" s="28" t="s">
        <v>6325</v>
      </c>
      <c r="D600" s="24">
        <v>7</v>
      </c>
      <c r="E600" s="24">
        <v>90</v>
      </c>
      <c r="F600" s="24">
        <v>0</v>
      </c>
      <c r="G600" s="24">
        <v>0</v>
      </c>
      <c r="H600" s="24">
        <v>0</v>
      </c>
      <c r="I600" s="24">
        <v>0</v>
      </c>
      <c r="L600" s="28" t="s">
        <v>22</v>
      </c>
    </row>
    <row r="601" spans="1:12" s="24" customFormat="1" ht="20" customHeight="1" x14ac:dyDescent="0.15">
      <c r="A601" s="26">
        <v>599</v>
      </c>
      <c r="B601" s="27">
        <v>357</v>
      </c>
      <c r="C601" s="28" t="s">
        <v>6326</v>
      </c>
      <c r="D601" s="24">
        <v>-1</v>
      </c>
      <c r="E601" s="24">
        <v>-1</v>
      </c>
      <c r="F601" s="24">
        <v>0</v>
      </c>
      <c r="G601" s="24">
        <v>0</v>
      </c>
      <c r="H601" s="24">
        <v>0</v>
      </c>
      <c r="I601" s="24">
        <v>0</v>
      </c>
      <c r="L601" s="28" t="s">
        <v>22</v>
      </c>
    </row>
    <row r="602" spans="1:12" s="24" customFormat="1" ht="20" customHeight="1" x14ac:dyDescent="0.15">
      <c r="A602" s="26">
        <v>600</v>
      </c>
      <c r="B602" s="27">
        <v>357</v>
      </c>
      <c r="C602" s="28" t="s">
        <v>6327</v>
      </c>
      <c r="D602" s="24">
        <v>8</v>
      </c>
      <c r="E602" s="24">
        <v>95</v>
      </c>
      <c r="F602" s="24">
        <v>0</v>
      </c>
      <c r="G602" s="24">
        <v>0</v>
      </c>
      <c r="H602" s="24">
        <v>0</v>
      </c>
      <c r="I602" s="24">
        <v>0</v>
      </c>
      <c r="L602" s="28" t="s">
        <v>22</v>
      </c>
    </row>
    <row r="603" spans="1:12" s="24" customFormat="1" ht="20" customHeight="1" x14ac:dyDescent="0.15">
      <c r="A603" s="26">
        <v>601</v>
      </c>
      <c r="B603" s="27">
        <v>119</v>
      </c>
      <c r="C603" s="28" t="s">
        <v>6328</v>
      </c>
      <c r="D603" s="24">
        <v>8</v>
      </c>
      <c r="E603" s="24">
        <v>95</v>
      </c>
      <c r="F603" s="24">
        <v>0</v>
      </c>
      <c r="G603" s="24">
        <v>0</v>
      </c>
      <c r="H603" s="24">
        <v>0</v>
      </c>
      <c r="I603" s="24">
        <v>0</v>
      </c>
      <c r="L603" s="28" t="s">
        <v>22</v>
      </c>
    </row>
    <row r="604" spans="1:12" s="24" customFormat="1" ht="20" customHeight="1" x14ac:dyDescent="0.15">
      <c r="A604" s="26">
        <v>602</v>
      </c>
      <c r="B604" s="27">
        <v>119</v>
      </c>
      <c r="C604" s="28" t="s">
        <v>6329</v>
      </c>
      <c r="D604" s="24">
        <v>2</v>
      </c>
      <c r="E604" s="24">
        <v>25</v>
      </c>
      <c r="F604" s="24">
        <v>0</v>
      </c>
      <c r="G604" s="24">
        <v>0</v>
      </c>
      <c r="H604" s="24">
        <v>0</v>
      </c>
      <c r="I604" s="24">
        <v>0</v>
      </c>
      <c r="L604" s="28" t="s">
        <v>22</v>
      </c>
    </row>
    <row r="605" spans="1:12" s="24" customFormat="1" ht="20" customHeight="1" x14ac:dyDescent="0.15">
      <c r="A605" s="26">
        <v>603</v>
      </c>
      <c r="B605" s="27">
        <v>119</v>
      </c>
      <c r="C605" s="28" t="s">
        <v>6330</v>
      </c>
      <c r="D605" s="24">
        <v>3</v>
      </c>
      <c r="E605" s="24">
        <v>38</v>
      </c>
      <c r="F605" s="24">
        <v>0</v>
      </c>
      <c r="G605" s="24">
        <v>0</v>
      </c>
      <c r="H605" s="24">
        <v>0</v>
      </c>
      <c r="I605" s="24">
        <v>0</v>
      </c>
      <c r="L605" s="28" t="s">
        <v>22</v>
      </c>
    </row>
    <row r="606" spans="1:12" s="24" customFormat="1" ht="20" customHeight="1" x14ac:dyDescent="0.15">
      <c r="A606" s="26">
        <v>604</v>
      </c>
      <c r="B606" s="27">
        <v>119</v>
      </c>
      <c r="C606" s="28" t="s">
        <v>6331</v>
      </c>
      <c r="D606" s="24">
        <v>3</v>
      </c>
      <c r="E606" s="24">
        <v>26</v>
      </c>
      <c r="F606" s="24">
        <v>0</v>
      </c>
      <c r="G606" s="24">
        <v>0</v>
      </c>
      <c r="H606" s="24">
        <v>0</v>
      </c>
      <c r="I606" s="24">
        <v>0</v>
      </c>
      <c r="L606" s="28" t="s">
        <v>22</v>
      </c>
    </row>
    <row r="607" spans="1:12" s="24" customFormat="1" ht="20" customHeight="1" x14ac:dyDescent="0.15">
      <c r="A607" s="26">
        <v>605</v>
      </c>
      <c r="B607" s="27">
        <v>119</v>
      </c>
      <c r="C607" s="28" t="s">
        <v>6148</v>
      </c>
      <c r="D607" s="24">
        <v>8</v>
      </c>
      <c r="E607" s="24">
        <v>95</v>
      </c>
      <c r="F607" s="24">
        <v>0</v>
      </c>
      <c r="G607" s="24">
        <v>0</v>
      </c>
      <c r="H607" s="24">
        <v>0</v>
      </c>
      <c r="I607" s="24">
        <v>0</v>
      </c>
      <c r="L607" s="28" t="s">
        <v>22</v>
      </c>
    </row>
    <row r="608" spans="1:12" s="24" customFormat="1" ht="20" customHeight="1" x14ac:dyDescent="0.15">
      <c r="A608" s="26">
        <v>606</v>
      </c>
      <c r="B608" s="27">
        <v>119</v>
      </c>
      <c r="C608" s="28" t="s">
        <v>6332</v>
      </c>
      <c r="D608" s="24">
        <v>3</v>
      </c>
      <c r="E608" s="24">
        <v>33</v>
      </c>
      <c r="F608" s="24">
        <v>0</v>
      </c>
      <c r="G608" s="24">
        <v>0</v>
      </c>
      <c r="H608" s="24">
        <v>0</v>
      </c>
      <c r="I608" s="24">
        <v>0</v>
      </c>
      <c r="L608" s="28" t="s">
        <v>22</v>
      </c>
    </row>
    <row r="609" spans="1:12" s="24" customFormat="1" ht="20" customHeight="1" x14ac:dyDescent="0.15">
      <c r="A609" s="26">
        <v>607</v>
      </c>
      <c r="B609" s="27">
        <v>120</v>
      </c>
      <c r="C609" s="28" t="s">
        <v>6333</v>
      </c>
      <c r="D609" s="24">
        <v>3</v>
      </c>
      <c r="E609" s="24">
        <v>42</v>
      </c>
      <c r="F609" s="24">
        <v>0</v>
      </c>
      <c r="G609" s="24">
        <v>0</v>
      </c>
      <c r="H609" s="24">
        <v>0</v>
      </c>
      <c r="I609" s="24">
        <v>0</v>
      </c>
      <c r="L609" s="28" t="s">
        <v>22</v>
      </c>
    </row>
    <row r="610" spans="1:12" s="24" customFormat="1" ht="20" customHeight="1" x14ac:dyDescent="0.15">
      <c r="A610" s="26">
        <v>608</v>
      </c>
      <c r="B610" s="27">
        <v>120</v>
      </c>
      <c r="C610" s="28" t="s">
        <v>6334</v>
      </c>
      <c r="D610" s="24">
        <v>-1</v>
      </c>
      <c r="E610" s="24">
        <v>-1</v>
      </c>
      <c r="F610" s="24">
        <v>0</v>
      </c>
      <c r="G610" s="24">
        <v>0</v>
      </c>
      <c r="H610" s="24">
        <v>0</v>
      </c>
      <c r="I610" s="24">
        <v>0</v>
      </c>
      <c r="L610" s="28" t="s">
        <v>22</v>
      </c>
    </row>
    <row r="611" spans="1:12" s="24" customFormat="1" ht="20" customHeight="1" x14ac:dyDescent="0.15">
      <c r="A611" s="26">
        <v>609</v>
      </c>
      <c r="B611" s="27">
        <v>120</v>
      </c>
      <c r="C611" s="28" t="s">
        <v>6335</v>
      </c>
      <c r="D611" s="24">
        <v>3</v>
      </c>
      <c r="E611" s="24">
        <v>38</v>
      </c>
      <c r="F611" s="24">
        <v>0</v>
      </c>
      <c r="G611" s="24">
        <v>0</v>
      </c>
      <c r="H611" s="24">
        <v>0</v>
      </c>
      <c r="I611" s="24">
        <v>0</v>
      </c>
      <c r="L611" s="28" t="s">
        <v>22</v>
      </c>
    </row>
    <row r="612" spans="1:12" s="24" customFormat="1" ht="20" customHeight="1" x14ac:dyDescent="0.15">
      <c r="A612" s="26">
        <v>610</v>
      </c>
      <c r="B612" s="27">
        <v>120</v>
      </c>
      <c r="C612" s="28" t="s">
        <v>5802</v>
      </c>
      <c r="D612" s="24">
        <v>3</v>
      </c>
      <c r="E612" s="24">
        <v>26</v>
      </c>
      <c r="F612" s="24">
        <v>0</v>
      </c>
      <c r="G612" s="24">
        <v>0</v>
      </c>
      <c r="H612" s="24">
        <v>0</v>
      </c>
      <c r="I612" s="24">
        <v>0</v>
      </c>
      <c r="L612" s="28" t="s">
        <v>22</v>
      </c>
    </row>
    <row r="613" spans="1:12" s="24" customFormat="1" ht="20" customHeight="1" x14ac:dyDescent="0.15">
      <c r="A613" s="26">
        <v>611</v>
      </c>
      <c r="B613" s="27">
        <v>120</v>
      </c>
      <c r="C613" s="28" t="s">
        <v>6336</v>
      </c>
      <c r="D613" s="24">
        <v>8</v>
      </c>
      <c r="E613" s="24">
        <v>95</v>
      </c>
      <c r="F613" s="24">
        <v>0</v>
      </c>
      <c r="G613" s="24">
        <v>0</v>
      </c>
      <c r="H613" s="24">
        <v>0</v>
      </c>
      <c r="I613" s="24">
        <v>0</v>
      </c>
      <c r="L613" s="28" t="s">
        <v>22</v>
      </c>
    </row>
    <row r="614" spans="1:12" s="24" customFormat="1" ht="20" customHeight="1" x14ac:dyDescent="0.15">
      <c r="A614" s="26">
        <v>612</v>
      </c>
      <c r="B614" s="27">
        <v>120</v>
      </c>
      <c r="C614" s="28" t="s">
        <v>5981</v>
      </c>
      <c r="D614" s="24">
        <v>-1</v>
      </c>
      <c r="E614" s="24">
        <v>-1</v>
      </c>
      <c r="F614" s="24">
        <v>0</v>
      </c>
      <c r="G614" s="24">
        <v>0</v>
      </c>
      <c r="H614" s="24">
        <v>0</v>
      </c>
      <c r="I614" s="24">
        <v>0</v>
      </c>
      <c r="L614" s="28" t="s">
        <v>22</v>
      </c>
    </row>
    <row r="615" spans="1:12" s="24" customFormat="1" ht="20" customHeight="1" x14ac:dyDescent="0.15">
      <c r="A615" s="26">
        <v>613</v>
      </c>
      <c r="B615" s="27">
        <v>120</v>
      </c>
      <c r="C615" s="28" t="s">
        <v>6337</v>
      </c>
      <c r="D615" s="24">
        <v>-1</v>
      </c>
      <c r="E615" s="24">
        <v>-1</v>
      </c>
      <c r="F615" s="24">
        <v>0</v>
      </c>
      <c r="G615" s="24">
        <v>0</v>
      </c>
      <c r="H615" s="24">
        <v>0</v>
      </c>
      <c r="I615" s="24">
        <v>0</v>
      </c>
      <c r="L615" s="28" t="s">
        <v>22</v>
      </c>
    </row>
    <row r="616" spans="1:12" s="24" customFormat="1" ht="20" customHeight="1" x14ac:dyDescent="0.15">
      <c r="A616" s="26">
        <v>614</v>
      </c>
      <c r="B616" s="27">
        <v>1085</v>
      </c>
      <c r="C616" s="28" t="s">
        <v>6338</v>
      </c>
      <c r="D616" s="24">
        <v>1</v>
      </c>
      <c r="E616" s="24">
        <v>10</v>
      </c>
      <c r="F616" s="24">
        <v>0</v>
      </c>
      <c r="G616" s="24">
        <v>0</v>
      </c>
      <c r="H616" s="24">
        <v>0</v>
      </c>
      <c r="I616" s="24">
        <v>0</v>
      </c>
      <c r="L616" s="28" t="s">
        <v>22</v>
      </c>
    </row>
    <row r="617" spans="1:12" s="24" customFormat="1" ht="20" customHeight="1" x14ac:dyDescent="0.15">
      <c r="A617" s="26">
        <v>615</v>
      </c>
      <c r="B617" s="27">
        <v>1085</v>
      </c>
      <c r="C617" s="28" t="s">
        <v>6337</v>
      </c>
      <c r="D617" s="24">
        <v>-1</v>
      </c>
      <c r="E617" s="24">
        <v>-1</v>
      </c>
      <c r="F617" s="24">
        <v>0</v>
      </c>
      <c r="G617" s="24">
        <v>0</v>
      </c>
      <c r="H617" s="24">
        <v>0</v>
      </c>
      <c r="I617" s="24">
        <v>0</v>
      </c>
      <c r="L617" s="28" t="s">
        <v>22</v>
      </c>
    </row>
    <row r="618" spans="1:12" s="24" customFormat="1" ht="20" customHeight="1" x14ac:dyDescent="0.15">
      <c r="A618" s="26">
        <v>616</v>
      </c>
      <c r="B618" s="27">
        <v>1085</v>
      </c>
      <c r="C618" s="28" t="s">
        <v>6339</v>
      </c>
      <c r="D618" s="24">
        <v>8</v>
      </c>
      <c r="E618" s="24">
        <v>95</v>
      </c>
      <c r="F618" s="24">
        <v>0</v>
      </c>
      <c r="G618" s="24">
        <v>0</v>
      </c>
      <c r="H618" s="24">
        <v>0</v>
      </c>
      <c r="I618" s="24">
        <v>0</v>
      </c>
      <c r="L618" s="28" t="s">
        <v>22</v>
      </c>
    </row>
    <row r="619" spans="1:12" s="24" customFormat="1" ht="20" customHeight="1" x14ac:dyDescent="0.15">
      <c r="A619" s="26">
        <v>617</v>
      </c>
      <c r="B619" s="27">
        <v>1085</v>
      </c>
      <c r="C619" s="28" t="s">
        <v>5802</v>
      </c>
      <c r="D619" s="24">
        <v>3</v>
      </c>
      <c r="E619" s="24">
        <v>26</v>
      </c>
      <c r="F619" s="24">
        <v>0</v>
      </c>
      <c r="G619" s="24">
        <v>0</v>
      </c>
      <c r="H619" s="24">
        <v>0</v>
      </c>
      <c r="I619" s="24">
        <v>0</v>
      </c>
      <c r="L619" s="28" t="s">
        <v>22</v>
      </c>
    </row>
    <row r="620" spans="1:12" s="24" customFormat="1" ht="20" customHeight="1" x14ac:dyDescent="0.15">
      <c r="A620" s="26">
        <v>618</v>
      </c>
      <c r="B620" s="27">
        <v>1034</v>
      </c>
      <c r="C620" s="28" t="s">
        <v>5802</v>
      </c>
      <c r="D620" s="24">
        <v>3</v>
      </c>
      <c r="E620" s="24">
        <v>26</v>
      </c>
      <c r="F620" s="24">
        <v>0</v>
      </c>
      <c r="G620" s="24">
        <v>0</v>
      </c>
      <c r="H620" s="24">
        <v>0</v>
      </c>
      <c r="I620" s="24">
        <v>0</v>
      </c>
      <c r="L620" s="28" t="s">
        <v>22</v>
      </c>
    </row>
    <row r="621" spans="1:12" s="24" customFormat="1" ht="20" customHeight="1" x14ac:dyDescent="0.15">
      <c r="A621" s="26">
        <v>619</v>
      </c>
      <c r="B621" s="27">
        <v>788</v>
      </c>
      <c r="C621" s="28" t="s">
        <v>6340</v>
      </c>
      <c r="D621" s="24">
        <v>3</v>
      </c>
      <c r="E621" s="24">
        <v>26</v>
      </c>
      <c r="F621" s="24">
        <v>0</v>
      </c>
      <c r="G621" s="24">
        <v>0</v>
      </c>
      <c r="H621" s="24">
        <v>0</v>
      </c>
      <c r="I621" s="24">
        <v>0</v>
      </c>
      <c r="L621" s="28" t="s">
        <v>22</v>
      </c>
    </row>
    <row r="622" spans="1:12" s="24" customFormat="1" ht="20" customHeight="1" x14ac:dyDescent="0.15">
      <c r="A622" s="26">
        <v>620</v>
      </c>
      <c r="B622" s="27">
        <v>1237</v>
      </c>
      <c r="C622" s="28" t="s">
        <v>6341</v>
      </c>
      <c r="D622" s="24">
        <v>3</v>
      </c>
      <c r="E622" s="24">
        <v>26</v>
      </c>
      <c r="F622" s="24">
        <v>0</v>
      </c>
      <c r="G622" s="24">
        <v>0</v>
      </c>
      <c r="H622" s="24">
        <v>0</v>
      </c>
      <c r="I622" s="24">
        <v>0</v>
      </c>
      <c r="L622" s="28" t="s">
        <v>22</v>
      </c>
    </row>
    <row r="623" spans="1:12" s="24" customFormat="1" ht="20" customHeight="1" x14ac:dyDescent="0.15">
      <c r="A623" s="26">
        <v>621</v>
      </c>
      <c r="B623" s="27">
        <v>1237</v>
      </c>
      <c r="C623" s="28" t="s">
        <v>6342</v>
      </c>
      <c r="D623" s="24">
        <v>3</v>
      </c>
      <c r="E623" s="24">
        <v>42</v>
      </c>
      <c r="F623" s="24">
        <v>0</v>
      </c>
      <c r="G623" s="24">
        <v>0</v>
      </c>
      <c r="H623" s="24">
        <v>0</v>
      </c>
      <c r="I623" s="24">
        <v>0</v>
      </c>
      <c r="L623" s="28" t="s">
        <v>22</v>
      </c>
    </row>
    <row r="624" spans="1:12" s="24" customFormat="1" ht="20" customHeight="1" x14ac:dyDescent="0.15">
      <c r="A624" s="26">
        <v>622</v>
      </c>
      <c r="B624" s="27">
        <v>1237</v>
      </c>
      <c r="C624" s="28" t="s">
        <v>6332</v>
      </c>
      <c r="D624" s="24">
        <v>3</v>
      </c>
      <c r="E624" s="24">
        <v>33</v>
      </c>
      <c r="F624" s="24">
        <v>0</v>
      </c>
      <c r="G624" s="24">
        <v>0</v>
      </c>
      <c r="H624" s="24">
        <v>0</v>
      </c>
      <c r="I624" s="24">
        <v>0</v>
      </c>
      <c r="L624" s="28" t="s">
        <v>22</v>
      </c>
    </row>
    <row r="625" spans="1:12" s="24" customFormat="1" ht="20" customHeight="1" x14ac:dyDescent="0.15">
      <c r="A625" s="26">
        <v>623</v>
      </c>
      <c r="B625" s="27">
        <v>1237</v>
      </c>
      <c r="C625" s="28" t="s">
        <v>6343</v>
      </c>
      <c r="D625" s="24">
        <v>3</v>
      </c>
      <c r="E625" s="24">
        <v>26</v>
      </c>
      <c r="F625" s="24">
        <v>0</v>
      </c>
      <c r="G625" s="24">
        <v>0</v>
      </c>
      <c r="H625" s="24">
        <v>0</v>
      </c>
      <c r="I625" s="24">
        <v>0</v>
      </c>
      <c r="L625" s="28" t="s">
        <v>22</v>
      </c>
    </row>
    <row r="626" spans="1:12" s="24" customFormat="1" ht="20" customHeight="1" x14ac:dyDescent="0.15">
      <c r="A626" s="26">
        <v>624</v>
      </c>
      <c r="B626" s="27">
        <v>1237</v>
      </c>
      <c r="C626" s="28" t="s">
        <v>6344</v>
      </c>
      <c r="D626" s="24">
        <v>8</v>
      </c>
      <c r="E626" s="24">
        <v>95</v>
      </c>
      <c r="F626" s="24">
        <v>0</v>
      </c>
      <c r="G626" s="24">
        <v>0</v>
      </c>
      <c r="H626" s="24">
        <v>0</v>
      </c>
      <c r="I626" s="24">
        <v>0</v>
      </c>
      <c r="L626" s="28" t="s">
        <v>22</v>
      </c>
    </row>
    <row r="627" spans="1:12" s="24" customFormat="1" ht="20" customHeight="1" x14ac:dyDescent="0.15">
      <c r="A627" s="26">
        <v>625</v>
      </c>
      <c r="B627" s="27">
        <v>1237</v>
      </c>
      <c r="C627" s="28" t="s">
        <v>6345</v>
      </c>
      <c r="D627" s="24">
        <v>8</v>
      </c>
      <c r="E627" s="24">
        <v>95</v>
      </c>
      <c r="F627" s="24">
        <v>0</v>
      </c>
      <c r="G627" s="24">
        <v>0</v>
      </c>
      <c r="H627" s="24">
        <v>0</v>
      </c>
      <c r="I627" s="24">
        <v>0</v>
      </c>
      <c r="L627" s="28" t="s">
        <v>22</v>
      </c>
    </row>
    <row r="628" spans="1:12" s="24" customFormat="1" ht="20" customHeight="1" x14ac:dyDescent="0.15">
      <c r="A628" s="26">
        <v>626</v>
      </c>
      <c r="B628" s="27">
        <v>1381</v>
      </c>
      <c r="C628" s="28" t="s">
        <v>6346</v>
      </c>
      <c r="D628" s="24">
        <v>3</v>
      </c>
      <c r="E628" s="24">
        <v>31</v>
      </c>
      <c r="F628" s="24">
        <v>0</v>
      </c>
      <c r="G628" s="24">
        <v>0</v>
      </c>
      <c r="H628" s="24">
        <v>0</v>
      </c>
      <c r="I628" s="24">
        <v>0</v>
      </c>
      <c r="L628" s="28" t="s">
        <v>22</v>
      </c>
    </row>
    <row r="629" spans="1:12" s="24" customFormat="1" ht="20" customHeight="1" x14ac:dyDescent="0.15">
      <c r="A629" s="26">
        <v>627</v>
      </c>
      <c r="B629" s="27">
        <v>1381</v>
      </c>
      <c r="C629" s="28" t="s">
        <v>6347</v>
      </c>
      <c r="D629" s="24">
        <v>3</v>
      </c>
      <c r="E629" s="24">
        <v>38</v>
      </c>
      <c r="F629" s="24">
        <v>0</v>
      </c>
      <c r="G629" s="24">
        <v>0</v>
      </c>
      <c r="H629" s="24">
        <v>0</v>
      </c>
      <c r="I629" s="24">
        <v>0</v>
      </c>
      <c r="L629" s="28" t="s">
        <v>22</v>
      </c>
    </row>
    <row r="630" spans="1:12" s="24" customFormat="1" ht="20" customHeight="1" x14ac:dyDescent="0.15">
      <c r="A630" s="26">
        <v>628</v>
      </c>
      <c r="B630" s="27">
        <v>453</v>
      </c>
      <c r="C630" s="28" t="s">
        <v>6348</v>
      </c>
      <c r="D630" s="24">
        <v>8</v>
      </c>
      <c r="E630" s="24">
        <v>95</v>
      </c>
      <c r="F630" s="24">
        <v>0</v>
      </c>
      <c r="G630" s="24">
        <v>0</v>
      </c>
      <c r="H630" s="24">
        <v>0</v>
      </c>
      <c r="I630" s="24">
        <v>0</v>
      </c>
      <c r="L630" s="28" t="s">
        <v>22</v>
      </c>
    </row>
    <row r="631" spans="1:12" s="24" customFormat="1" ht="20" customHeight="1" x14ac:dyDescent="0.15">
      <c r="A631" s="26">
        <v>629</v>
      </c>
      <c r="B631" s="27">
        <v>453</v>
      </c>
      <c r="C631" s="28" t="s">
        <v>6349</v>
      </c>
      <c r="D631" s="24">
        <v>8</v>
      </c>
      <c r="E631" s="24">
        <v>95</v>
      </c>
      <c r="F631" s="24">
        <v>0</v>
      </c>
      <c r="G631" s="24">
        <v>0</v>
      </c>
      <c r="H631" s="24">
        <v>0</v>
      </c>
      <c r="I631" s="24">
        <v>0</v>
      </c>
      <c r="L631" s="28" t="s">
        <v>22</v>
      </c>
    </row>
    <row r="632" spans="1:12" s="24" customFormat="1" ht="20" customHeight="1" x14ac:dyDescent="0.15">
      <c r="A632" s="26">
        <v>630</v>
      </c>
      <c r="B632" s="27">
        <v>453</v>
      </c>
      <c r="C632" s="28" t="s">
        <v>5917</v>
      </c>
      <c r="D632" s="24">
        <v>3</v>
      </c>
      <c r="E632" s="24">
        <v>31</v>
      </c>
      <c r="F632" s="24">
        <v>0</v>
      </c>
      <c r="G632" s="24">
        <v>0</v>
      </c>
      <c r="H632" s="24">
        <v>0</v>
      </c>
      <c r="I632" s="24">
        <v>0</v>
      </c>
      <c r="L632" s="28" t="s">
        <v>22</v>
      </c>
    </row>
    <row r="633" spans="1:12" s="24" customFormat="1" ht="20" customHeight="1" x14ac:dyDescent="0.15">
      <c r="A633" s="26">
        <v>631</v>
      </c>
      <c r="B633" s="27">
        <v>453</v>
      </c>
      <c r="C633" s="28" t="s">
        <v>6350</v>
      </c>
      <c r="D633" s="24">
        <v>-1</v>
      </c>
      <c r="E633" s="24">
        <v>-1</v>
      </c>
      <c r="F633" s="24">
        <v>0</v>
      </c>
      <c r="G633" s="24">
        <v>0</v>
      </c>
      <c r="H633" s="24">
        <v>0</v>
      </c>
      <c r="I633" s="24">
        <v>0</v>
      </c>
      <c r="L633" s="28" t="s">
        <v>22</v>
      </c>
    </row>
    <row r="634" spans="1:12" s="24" customFormat="1" ht="20" customHeight="1" x14ac:dyDescent="0.15">
      <c r="A634" s="26">
        <v>632</v>
      </c>
      <c r="B634" s="27">
        <v>453</v>
      </c>
      <c r="C634" s="28" t="s">
        <v>6332</v>
      </c>
      <c r="D634" s="24">
        <v>3</v>
      </c>
      <c r="E634" s="24">
        <v>33</v>
      </c>
      <c r="F634" s="24">
        <v>0</v>
      </c>
      <c r="G634" s="24">
        <v>0</v>
      </c>
      <c r="H634" s="24">
        <v>0</v>
      </c>
      <c r="I634" s="24">
        <v>0</v>
      </c>
      <c r="L634" s="28" t="s">
        <v>22</v>
      </c>
    </row>
    <row r="635" spans="1:12" s="24" customFormat="1" ht="20" customHeight="1" x14ac:dyDescent="0.15">
      <c r="A635" s="26">
        <v>633</v>
      </c>
      <c r="B635" s="27">
        <v>453</v>
      </c>
      <c r="C635" s="28" t="s">
        <v>6351</v>
      </c>
      <c r="D635" s="24">
        <v>-1</v>
      </c>
      <c r="E635" s="24">
        <v>-1</v>
      </c>
      <c r="F635" s="24">
        <v>0</v>
      </c>
      <c r="G635" s="24">
        <v>0</v>
      </c>
      <c r="H635" s="24">
        <v>0</v>
      </c>
      <c r="I635" s="24">
        <v>0</v>
      </c>
      <c r="L635" s="28" t="s">
        <v>22</v>
      </c>
    </row>
    <row r="636" spans="1:12" s="24" customFormat="1" ht="20" customHeight="1" x14ac:dyDescent="0.15">
      <c r="A636" s="26">
        <v>634</v>
      </c>
      <c r="B636" s="27">
        <v>828</v>
      </c>
      <c r="C636" s="28" t="s">
        <v>5802</v>
      </c>
      <c r="D636" s="24">
        <v>3</v>
      </c>
      <c r="E636" s="24">
        <v>26</v>
      </c>
      <c r="F636" s="24">
        <v>0</v>
      </c>
      <c r="G636" s="24">
        <v>0</v>
      </c>
      <c r="H636" s="24">
        <v>0</v>
      </c>
      <c r="I636" s="24">
        <v>0</v>
      </c>
      <c r="L636" s="28" t="s">
        <v>22</v>
      </c>
    </row>
    <row r="637" spans="1:12" s="24" customFormat="1" ht="20" customHeight="1" x14ac:dyDescent="0.15">
      <c r="A637" s="26">
        <v>635</v>
      </c>
      <c r="B637" s="27">
        <v>828</v>
      </c>
      <c r="C637" s="28" t="s">
        <v>6352</v>
      </c>
      <c r="D637" s="24">
        <v>8</v>
      </c>
      <c r="E637" s="24">
        <v>95</v>
      </c>
      <c r="F637" s="24">
        <v>0</v>
      </c>
      <c r="G637" s="24">
        <v>0</v>
      </c>
      <c r="H637" s="24">
        <v>0</v>
      </c>
      <c r="I637" s="24">
        <v>0</v>
      </c>
      <c r="L637" s="28" t="s">
        <v>22</v>
      </c>
    </row>
    <row r="638" spans="1:12" s="24" customFormat="1" ht="20" customHeight="1" x14ac:dyDescent="0.15">
      <c r="A638" s="26">
        <v>636</v>
      </c>
      <c r="B638" s="27">
        <v>873</v>
      </c>
      <c r="C638" s="28" t="s">
        <v>5744</v>
      </c>
      <c r="D638" s="24">
        <v>3</v>
      </c>
      <c r="E638" s="24">
        <v>26</v>
      </c>
      <c r="F638" s="28" t="s">
        <v>5828</v>
      </c>
      <c r="G638" s="24">
        <v>0</v>
      </c>
      <c r="H638" s="24">
        <v>0</v>
      </c>
      <c r="I638" s="24">
        <v>0</v>
      </c>
      <c r="L638" s="28" t="s">
        <v>22</v>
      </c>
    </row>
    <row r="639" spans="1:12" s="24" customFormat="1" ht="20" customHeight="1" x14ac:dyDescent="0.15">
      <c r="A639" s="26">
        <v>637</v>
      </c>
      <c r="B639" s="27">
        <v>873</v>
      </c>
      <c r="C639" s="28" t="s">
        <v>5627</v>
      </c>
      <c r="D639" s="24">
        <v>3</v>
      </c>
      <c r="E639" s="24">
        <v>42</v>
      </c>
      <c r="F639" s="28" t="s">
        <v>5721</v>
      </c>
      <c r="G639" s="24">
        <v>0</v>
      </c>
      <c r="H639" s="24">
        <v>0</v>
      </c>
      <c r="I639" s="24">
        <v>0</v>
      </c>
      <c r="L639" s="28" t="s">
        <v>22</v>
      </c>
    </row>
    <row r="640" spans="1:12" s="24" customFormat="1" ht="20" customHeight="1" x14ac:dyDescent="0.15">
      <c r="A640" s="26">
        <v>638</v>
      </c>
      <c r="B640" s="27">
        <v>873</v>
      </c>
      <c r="C640" s="28" t="s">
        <v>6338</v>
      </c>
      <c r="D640" s="24">
        <v>8</v>
      </c>
      <c r="E640" s="24">
        <v>95</v>
      </c>
      <c r="F640" s="28" t="s">
        <v>5658</v>
      </c>
      <c r="G640" s="24">
        <v>0</v>
      </c>
      <c r="H640" s="24">
        <v>0</v>
      </c>
      <c r="I640" s="24">
        <v>0</v>
      </c>
      <c r="L640" s="28" t="s">
        <v>22</v>
      </c>
    </row>
    <row r="641" spans="1:12" s="24" customFormat="1" ht="20" customHeight="1" x14ac:dyDescent="0.15">
      <c r="A641" s="26">
        <v>639</v>
      </c>
      <c r="B641" s="27">
        <v>873</v>
      </c>
      <c r="C641" s="28" t="s">
        <v>6353</v>
      </c>
      <c r="D641" s="24">
        <v>-1</v>
      </c>
      <c r="E641" s="24">
        <v>-1</v>
      </c>
      <c r="F641" s="28" t="s">
        <v>5658</v>
      </c>
      <c r="G641" s="24">
        <v>0</v>
      </c>
      <c r="H641" s="24">
        <v>0</v>
      </c>
      <c r="I641" s="24">
        <v>0</v>
      </c>
      <c r="L641" s="28" t="s">
        <v>22</v>
      </c>
    </row>
    <row r="642" spans="1:12" s="24" customFormat="1" ht="20" customHeight="1" x14ac:dyDescent="0.15">
      <c r="A642" s="26">
        <v>640</v>
      </c>
      <c r="B642" s="27">
        <v>598</v>
      </c>
      <c r="C642" s="28" t="s">
        <v>5993</v>
      </c>
      <c r="D642" s="24">
        <v>4</v>
      </c>
      <c r="E642" s="24">
        <v>50</v>
      </c>
      <c r="F642" s="24">
        <v>0</v>
      </c>
      <c r="G642" s="24">
        <v>0</v>
      </c>
      <c r="H642" s="24">
        <v>0</v>
      </c>
      <c r="I642" s="24">
        <v>0</v>
      </c>
      <c r="L642" s="28" t="s">
        <v>22</v>
      </c>
    </row>
    <row r="643" spans="1:12" s="24" customFormat="1" ht="20" customHeight="1" x14ac:dyDescent="0.15">
      <c r="A643" s="26">
        <v>641</v>
      </c>
      <c r="B643" s="27">
        <v>598</v>
      </c>
      <c r="C643" s="28" t="s">
        <v>6354</v>
      </c>
      <c r="D643" s="24">
        <v>8</v>
      </c>
      <c r="E643" s="24">
        <v>95</v>
      </c>
      <c r="F643" s="24">
        <v>5</v>
      </c>
      <c r="G643" s="24">
        <v>0</v>
      </c>
      <c r="H643" s="24">
        <v>0</v>
      </c>
      <c r="I643" s="24">
        <v>0</v>
      </c>
      <c r="L643" s="28" t="s">
        <v>22</v>
      </c>
    </row>
    <row r="644" spans="1:12" s="24" customFormat="1" ht="20" customHeight="1" x14ac:dyDescent="0.15">
      <c r="A644" s="26">
        <v>642</v>
      </c>
      <c r="B644" s="27">
        <v>598</v>
      </c>
      <c r="C644" s="28" t="s">
        <v>6355</v>
      </c>
      <c r="D644" s="24">
        <v>3</v>
      </c>
      <c r="E644" s="24">
        <v>26</v>
      </c>
      <c r="F644" s="24">
        <v>5</v>
      </c>
      <c r="G644" s="24">
        <v>0</v>
      </c>
      <c r="H644" s="24">
        <v>0</v>
      </c>
      <c r="I644" s="24">
        <v>0</v>
      </c>
      <c r="L644" s="28" t="s">
        <v>22</v>
      </c>
    </row>
    <row r="645" spans="1:12" s="24" customFormat="1" ht="20" customHeight="1" x14ac:dyDescent="0.15">
      <c r="A645" s="26">
        <v>643</v>
      </c>
      <c r="B645" s="27">
        <v>598</v>
      </c>
      <c r="C645" s="28" t="s">
        <v>6356</v>
      </c>
      <c r="D645" s="24">
        <v>8</v>
      </c>
      <c r="E645" s="24">
        <v>95</v>
      </c>
      <c r="F645" s="24">
        <v>5</v>
      </c>
      <c r="G645" s="24">
        <v>0</v>
      </c>
      <c r="H645" s="24">
        <v>0</v>
      </c>
      <c r="I645" s="24">
        <v>0</v>
      </c>
      <c r="L645" s="28" t="s">
        <v>22</v>
      </c>
    </row>
    <row r="646" spans="1:12" s="24" customFormat="1" ht="20" customHeight="1" x14ac:dyDescent="0.15">
      <c r="A646" s="26">
        <v>644</v>
      </c>
      <c r="B646" s="27">
        <v>598</v>
      </c>
      <c r="C646" s="28" t="s">
        <v>6357</v>
      </c>
      <c r="D646" s="24">
        <v>8</v>
      </c>
      <c r="E646" s="24">
        <v>95</v>
      </c>
      <c r="F646" s="28" t="s">
        <v>5903</v>
      </c>
      <c r="G646" s="24">
        <v>0</v>
      </c>
      <c r="H646" s="24">
        <v>0</v>
      </c>
      <c r="I646" s="24">
        <v>0</v>
      </c>
      <c r="L646" s="28" t="s">
        <v>22</v>
      </c>
    </row>
    <row r="647" spans="1:12" s="24" customFormat="1" ht="20" customHeight="1" x14ac:dyDescent="0.15">
      <c r="A647" s="26">
        <v>645</v>
      </c>
      <c r="B647" s="27">
        <v>457</v>
      </c>
      <c r="C647" s="28" t="s">
        <v>6358</v>
      </c>
      <c r="D647" s="24">
        <v>3</v>
      </c>
      <c r="E647" s="24">
        <v>38</v>
      </c>
      <c r="F647" s="24">
        <v>0</v>
      </c>
      <c r="G647" s="24">
        <v>0</v>
      </c>
      <c r="H647" s="24">
        <v>0</v>
      </c>
      <c r="I647" s="24">
        <v>0</v>
      </c>
      <c r="L647" s="28" t="s">
        <v>22</v>
      </c>
    </row>
    <row r="648" spans="1:12" s="24" customFormat="1" ht="20" customHeight="1" x14ac:dyDescent="0.15">
      <c r="A648" s="26">
        <v>646</v>
      </c>
      <c r="B648" s="27">
        <v>457</v>
      </c>
      <c r="C648" s="28" t="s">
        <v>6359</v>
      </c>
      <c r="D648" s="24">
        <v>-1</v>
      </c>
      <c r="E648" s="24">
        <v>-1</v>
      </c>
      <c r="F648" s="28" t="s">
        <v>5903</v>
      </c>
      <c r="G648" s="24">
        <v>0</v>
      </c>
      <c r="H648" s="24">
        <v>0</v>
      </c>
      <c r="I648" s="24">
        <v>0</v>
      </c>
      <c r="L648" s="28" t="s">
        <v>22</v>
      </c>
    </row>
    <row r="649" spans="1:12" s="24" customFormat="1" ht="20" customHeight="1" x14ac:dyDescent="0.15">
      <c r="A649" s="26">
        <v>647</v>
      </c>
      <c r="B649" s="27">
        <v>457</v>
      </c>
      <c r="C649" s="28" t="s">
        <v>6360</v>
      </c>
      <c r="D649" s="24">
        <v>4</v>
      </c>
      <c r="E649" s="24">
        <v>50</v>
      </c>
      <c r="F649" s="28" t="s">
        <v>5658</v>
      </c>
      <c r="G649" s="24">
        <v>0</v>
      </c>
      <c r="H649" s="24">
        <v>0</v>
      </c>
      <c r="I649" s="24">
        <v>0</v>
      </c>
      <c r="L649" s="28" t="s">
        <v>22</v>
      </c>
    </row>
    <row r="650" spans="1:12" s="24" customFormat="1" ht="20" customHeight="1" x14ac:dyDescent="0.15">
      <c r="A650" s="26">
        <v>648</v>
      </c>
      <c r="B650" s="27">
        <v>457</v>
      </c>
      <c r="C650" s="28" t="s">
        <v>6361</v>
      </c>
      <c r="D650" s="24">
        <v>8</v>
      </c>
      <c r="E650" s="24">
        <v>95</v>
      </c>
      <c r="F650" s="28" t="s">
        <v>5888</v>
      </c>
      <c r="G650" s="24">
        <v>0</v>
      </c>
      <c r="H650" s="24">
        <v>0</v>
      </c>
      <c r="I650" s="24">
        <v>0</v>
      </c>
      <c r="L650" s="28" t="s">
        <v>22</v>
      </c>
    </row>
    <row r="651" spans="1:12" s="24" customFormat="1" ht="20" customHeight="1" x14ac:dyDescent="0.15">
      <c r="A651" s="26">
        <v>649</v>
      </c>
      <c r="B651" s="27">
        <v>457</v>
      </c>
      <c r="C651" s="28" t="s">
        <v>6362</v>
      </c>
      <c r="D651" s="24">
        <v>-1</v>
      </c>
      <c r="E651" s="24">
        <v>-1</v>
      </c>
      <c r="F651" s="28" t="s">
        <v>5884</v>
      </c>
      <c r="G651" s="24">
        <v>0</v>
      </c>
      <c r="H651" s="24">
        <v>0</v>
      </c>
      <c r="I651" s="24">
        <v>0</v>
      </c>
      <c r="L651" s="28" t="s">
        <v>22</v>
      </c>
    </row>
    <row r="652" spans="1:12" s="24" customFormat="1" ht="20" customHeight="1" x14ac:dyDescent="0.15">
      <c r="A652" s="26">
        <v>650</v>
      </c>
      <c r="B652" s="27">
        <v>457</v>
      </c>
      <c r="C652" s="28" t="s">
        <v>6363</v>
      </c>
      <c r="D652" s="24">
        <v>3</v>
      </c>
      <c r="E652" s="24">
        <v>26</v>
      </c>
      <c r="F652" s="28" t="s">
        <v>5977</v>
      </c>
      <c r="G652" s="24">
        <v>0</v>
      </c>
      <c r="H652" s="24">
        <v>0</v>
      </c>
      <c r="I652" s="24">
        <v>0</v>
      </c>
      <c r="L652" s="28" t="s">
        <v>22</v>
      </c>
    </row>
    <row r="653" spans="1:12" s="24" customFormat="1" ht="20" customHeight="1" x14ac:dyDescent="0.15">
      <c r="A653" s="26">
        <v>651</v>
      </c>
      <c r="B653" s="27">
        <v>1307</v>
      </c>
      <c r="C653" s="24">
        <v>15</v>
      </c>
      <c r="D653" s="24">
        <v>-1</v>
      </c>
      <c r="E653" s="24">
        <v>-1</v>
      </c>
      <c r="F653" s="24">
        <v>10</v>
      </c>
      <c r="G653" s="24">
        <v>0</v>
      </c>
      <c r="H653" s="24">
        <v>0</v>
      </c>
      <c r="I653" s="24">
        <v>0</v>
      </c>
      <c r="L653" s="28" t="s">
        <v>22</v>
      </c>
    </row>
    <row r="654" spans="1:12" s="24" customFormat="1" ht="20" customHeight="1" x14ac:dyDescent="0.15">
      <c r="A654" s="26">
        <v>652</v>
      </c>
      <c r="B654" s="27">
        <v>202</v>
      </c>
      <c r="C654" s="28" t="s">
        <v>6364</v>
      </c>
      <c r="D654" s="24">
        <v>5</v>
      </c>
      <c r="E654" s="24">
        <v>70</v>
      </c>
      <c r="F654" s="24">
        <v>0</v>
      </c>
      <c r="G654" s="24">
        <v>0</v>
      </c>
      <c r="H654" s="24">
        <v>0</v>
      </c>
      <c r="I654" s="24">
        <v>0</v>
      </c>
      <c r="L654" s="28" t="s">
        <v>22</v>
      </c>
    </row>
    <row r="655" spans="1:12" s="24" customFormat="1" ht="20" customHeight="1" x14ac:dyDescent="0.15">
      <c r="A655" s="26">
        <v>653</v>
      </c>
      <c r="B655" s="27">
        <v>1178</v>
      </c>
      <c r="C655" s="28" t="s">
        <v>6365</v>
      </c>
      <c r="D655" s="24">
        <v>3</v>
      </c>
      <c r="E655" s="24">
        <v>26</v>
      </c>
      <c r="F655" s="24">
        <v>0</v>
      </c>
      <c r="G655" s="24">
        <v>0</v>
      </c>
      <c r="H655" s="24">
        <v>0</v>
      </c>
      <c r="I655" s="24">
        <v>0</v>
      </c>
      <c r="L655" s="28" t="s">
        <v>22</v>
      </c>
    </row>
    <row r="656" spans="1:12" s="24" customFormat="1" ht="20" customHeight="1" x14ac:dyDescent="0.15">
      <c r="A656" s="26">
        <v>654</v>
      </c>
      <c r="B656" s="27">
        <v>995</v>
      </c>
      <c r="C656" s="28" t="s">
        <v>6366</v>
      </c>
      <c r="D656" s="24">
        <v>-1</v>
      </c>
      <c r="E656" s="24">
        <v>-1</v>
      </c>
      <c r="F656" s="24">
        <v>0</v>
      </c>
      <c r="G656" s="24">
        <v>0</v>
      </c>
      <c r="H656" s="24">
        <v>0</v>
      </c>
      <c r="I656" s="24">
        <v>0</v>
      </c>
      <c r="L656" s="28" t="s">
        <v>22</v>
      </c>
    </row>
    <row r="657" spans="1:12" s="24" customFormat="1" ht="20" customHeight="1" x14ac:dyDescent="0.15">
      <c r="A657" s="26">
        <v>655</v>
      </c>
      <c r="B657" s="27">
        <v>935</v>
      </c>
      <c r="C657" s="28" t="s">
        <v>6367</v>
      </c>
      <c r="D657" s="24">
        <v>-1</v>
      </c>
      <c r="E657" s="24">
        <v>-1</v>
      </c>
      <c r="F657" s="24">
        <v>0</v>
      </c>
      <c r="G657" s="24">
        <v>0</v>
      </c>
      <c r="H657" s="24">
        <v>0</v>
      </c>
      <c r="I657" s="24">
        <v>0</v>
      </c>
      <c r="L657" s="28" t="s">
        <v>22</v>
      </c>
    </row>
    <row r="658" spans="1:12" s="24" customFormat="1" ht="20" customHeight="1" x14ac:dyDescent="0.15">
      <c r="A658" s="26">
        <v>656</v>
      </c>
      <c r="B658" s="27">
        <v>590</v>
      </c>
      <c r="C658" s="28" t="s">
        <v>6368</v>
      </c>
      <c r="D658" s="24">
        <v>3</v>
      </c>
      <c r="E658" s="24">
        <v>42</v>
      </c>
      <c r="F658" s="28" t="s">
        <v>5998</v>
      </c>
      <c r="G658" s="24">
        <v>0</v>
      </c>
      <c r="H658" s="24">
        <v>0</v>
      </c>
      <c r="I658" s="24">
        <v>0</v>
      </c>
      <c r="L658" s="28" t="s">
        <v>22</v>
      </c>
    </row>
    <row r="659" spans="1:12" s="24" customFormat="1" ht="20" customHeight="1" x14ac:dyDescent="0.15">
      <c r="A659" s="26">
        <v>657</v>
      </c>
      <c r="B659" s="27">
        <v>590</v>
      </c>
      <c r="C659" s="28" t="s">
        <v>6369</v>
      </c>
      <c r="D659" s="24">
        <v>7</v>
      </c>
      <c r="E659" s="24">
        <v>90</v>
      </c>
      <c r="F659" s="28" t="s">
        <v>6370</v>
      </c>
      <c r="G659" s="24">
        <v>0</v>
      </c>
      <c r="H659" s="24">
        <v>0</v>
      </c>
      <c r="I659" s="24">
        <v>0</v>
      </c>
      <c r="L659" s="28" t="s">
        <v>22</v>
      </c>
    </row>
    <row r="660" spans="1:12" s="24" customFormat="1" ht="20" customHeight="1" x14ac:dyDescent="0.15">
      <c r="A660" s="26">
        <v>658</v>
      </c>
      <c r="B660" s="27">
        <v>590</v>
      </c>
      <c r="C660" s="28" t="s">
        <v>6371</v>
      </c>
      <c r="D660" s="24">
        <v>3</v>
      </c>
      <c r="E660" s="24">
        <v>38</v>
      </c>
      <c r="F660" s="28" t="s">
        <v>5651</v>
      </c>
      <c r="G660" s="24">
        <v>0</v>
      </c>
      <c r="H660" s="24">
        <v>0</v>
      </c>
      <c r="I660" s="24">
        <v>0</v>
      </c>
      <c r="L660" s="28" t="s">
        <v>22</v>
      </c>
    </row>
    <row r="661" spans="1:12" s="24" customFormat="1" ht="20" customHeight="1" x14ac:dyDescent="0.15">
      <c r="A661" s="26">
        <v>659</v>
      </c>
      <c r="B661" s="27">
        <v>590</v>
      </c>
      <c r="C661" s="28" t="s">
        <v>6372</v>
      </c>
      <c r="D661" s="24">
        <v>-1</v>
      </c>
      <c r="E661" s="24">
        <v>-1</v>
      </c>
      <c r="F661" s="28" t="s">
        <v>5888</v>
      </c>
      <c r="G661" s="24">
        <v>0</v>
      </c>
      <c r="H661" s="24">
        <v>0</v>
      </c>
      <c r="I661" s="24">
        <v>0</v>
      </c>
      <c r="L661" s="28" t="s">
        <v>22</v>
      </c>
    </row>
    <row r="662" spans="1:12" s="24" customFormat="1" ht="20" customHeight="1" x14ac:dyDescent="0.15">
      <c r="A662" s="26">
        <v>660</v>
      </c>
      <c r="B662" s="27">
        <v>647</v>
      </c>
      <c r="C662" s="28" t="s">
        <v>6373</v>
      </c>
      <c r="D662" s="24">
        <v>-1</v>
      </c>
      <c r="E662" s="24">
        <v>-1</v>
      </c>
      <c r="F662" s="24">
        <v>0</v>
      </c>
      <c r="G662" s="24">
        <v>0</v>
      </c>
      <c r="H662" s="24">
        <v>0</v>
      </c>
      <c r="I662" s="24">
        <v>0</v>
      </c>
      <c r="L662" s="28" t="s">
        <v>22</v>
      </c>
    </row>
    <row r="663" spans="1:12" s="24" customFormat="1" ht="20" customHeight="1" x14ac:dyDescent="0.15">
      <c r="A663" s="26">
        <v>661</v>
      </c>
      <c r="B663" s="27">
        <v>647</v>
      </c>
      <c r="C663" s="28" t="s">
        <v>6374</v>
      </c>
      <c r="D663" s="24">
        <v>-1</v>
      </c>
      <c r="E663" s="24">
        <v>-1</v>
      </c>
      <c r="F663" s="24">
        <v>0</v>
      </c>
      <c r="G663" s="24">
        <v>0</v>
      </c>
      <c r="H663" s="24">
        <v>0</v>
      </c>
      <c r="I663" s="24">
        <v>0</v>
      </c>
      <c r="L663" s="28" t="s">
        <v>22</v>
      </c>
    </row>
    <row r="664" spans="1:12" s="24" customFormat="1" ht="20" customHeight="1" x14ac:dyDescent="0.15">
      <c r="A664" s="26">
        <v>662</v>
      </c>
      <c r="B664" s="27">
        <v>647</v>
      </c>
      <c r="C664" s="28" t="s">
        <v>6375</v>
      </c>
      <c r="D664" s="24">
        <v>8</v>
      </c>
      <c r="E664" s="24">
        <v>95</v>
      </c>
      <c r="F664" s="24">
        <v>0</v>
      </c>
      <c r="G664" s="24">
        <v>0</v>
      </c>
      <c r="H664" s="24">
        <v>0</v>
      </c>
      <c r="I664" s="24">
        <v>0</v>
      </c>
      <c r="L664" s="28" t="s">
        <v>22</v>
      </c>
    </row>
    <row r="665" spans="1:12" s="24" customFormat="1" ht="20" customHeight="1" x14ac:dyDescent="0.15">
      <c r="A665" s="26">
        <v>663</v>
      </c>
      <c r="B665" s="27">
        <v>236</v>
      </c>
      <c r="C665" s="28" t="s">
        <v>6376</v>
      </c>
      <c r="D665" s="24">
        <v>3</v>
      </c>
      <c r="E665" s="24">
        <v>26</v>
      </c>
      <c r="F665" s="24">
        <v>0</v>
      </c>
      <c r="G665" s="24">
        <v>0</v>
      </c>
      <c r="H665" s="24">
        <v>0</v>
      </c>
      <c r="I665" s="24">
        <v>0</v>
      </c>
      <c r="L665" s="28" t="s">
        <v>22</v>
      </c>
    </row>
    <row r="666" spans="1:12" s="24" customFormat="1" ht="20" customHeight="1" x14ac:dyDescent="0.15">
      <c r="A666" s="26">
        <v>664</v>
      </c>
      <c r="B666" s="27">
        <v>829</v>
      </c>
      <c r="C666" s="28" t="s">
        <v>6377</v>
      </c>
      <c r="D666" s="24">
        <v>-1</v>
      </c>
      <c r="E666" s="24">
        <v>-1</v>
      </c>
      <c r="F666" s="24">
        <v>0</v>
      </c>
      <c r="G666" s="24">
        <v>0</v>
      </c>
      <c r="H666" s="24">
        <v>0</v>
      </c>
      <c r="I666" s="24">
        <v>0</v>
      </c>
      <c r="L666" s="28" t="s">
        <v>22</v>
      </c>
    </row>
    <row r="667" spans="1:12" s="24" customFormat="1" ht="20" customHeight="1" x14ac:dyDescent="0.15">
      <c r="A667" s="26">
        <v>665</v>
      </c>
      <c r="B667" s="27">
        <v>829</v>
      </c>
      <c r="C667" s="28" t="s">
        <v>6378</v>
      </c>
      <c r="D667" s="24">
        <v>3</v>
      </c>
      <c r="E667" s="24">
        <v>31</v>
      </c>
      <c r="F667" s="24">
        <v>0</v>
      </c>
      <c r="G667" s="24">
        <v>0</v>
      </c>
      <c r="H667" s="24">
        <v>0</v>
      </c>
      <c r="I667" s="24">
        <v>0</v>
      </c>
      <c r="L667" s="28" t="s">
        <v>22</v>
      </c>
    </row>
    <row r="668" spans="1:12" s="24" customFormat="1" ht="20" customHeight="1" x14ac:dyDescent="0.15">
      <c r="A668" s="26">
        <v>666</v>
      </c>
      <c r="B668" s="27">
        <v>829</v>
      </c>
      <c r="C668" s="28" t="s">
        <v>6379</v>
      </c>
      <c r="D668" s="24">
        <v>-1</v>
      </c>
      <c r="E668" s="24">
        <v>-1</v>
      </c>
      <c r="F668" s="28" t="s">
        <v>5705</v>
      </c>
      <c r="G668" s="24">
        <v>0</v>
      </c>
      <c r="H668" s="24">
        <v>0</v>
      </c>
      <c r="I668" s="24">
        <v>0</v>
      </c>
      <c r="L668" s="28" t="s">
        <v>22</v>
      </c>
    </row>
    <row r="669" spans="1:12" s="24" customFormat="1" ht="20" customHeight="1" x14ac:dyDescent="0.15">
      <c r="A669" s="26">
        <v>667</v>
      </c>
      <c r="B669" s="27">
        <v>829</v>
      </c>
      <c r="C669" s="28" t="s">
        <v>6380</v>
      </c>
      <c r="D669" s="24">
        <v>8</v>
      </c>
      <c r="E669" s="24">
        <v>95</v>
      </c>
      <c r="F669" s="28" t="s">
        <v>5977</v>
      </c>
      <c r="G669" s="24">
        <v>0</v>
      </c>
      <c r="H669" s="24">
        <v>0</v>
      </c>
      <c r="I669" s="24">
        <v>0</v>
      </c>
      <c r="L669" s="28" t="s">
        <v>22</v>
      </c>
    </row>
    <row r="670" spans="1:12" s="24" customFormat="1" ht="20" customHeight="1" x14ac:dyDescent="0.15">
      <c r="A670" s="26">
        <v>668</v>
      </c>
      <c r="B670" s="27">
        <v>829</v>
      </c>
      <c r="C670" s="28" t="s">
        <v>6381</v>
      </c>
      <c r="D670" s="24">
        <v>2</v>
      </c>
      <c r="E670" s="24">
        <v>25</v>
      </c>
      <c r="F670" s="28" t="s">
        <v>5705</v>
      </c>
      <c r="G670" s="24">
        <v>0</v>
      </c>
      <c r="H670" s="24">
        <v>0</v>
      </c>
      <c r="I670" s="24">
        <v>0</v>
      </c>
      <c r="L670" s="28" t="s">
        <v>22</v>
      </c>
    </row>
    <row r="671" spans="1:12" s="24" customFormat="1" ht="20" customHeight="1" x14ac:dyDescent="0.15">
      <c r="A671" s="26">
        <v>669</v>
      </c>
      <c r="B671" s="27">
        <v>829</v>
      </c>
      <c r="C671" s="28" t="s">
        <v>6382</v>
      </c>
      <c r="D671" s="24">
        <v>3</v>
      </c>
      <c r="E671" s="24">
        <v>26</v>
      </c>
      <c r="F671" s="24">
        <v>5</v>
      </c>
      <c r="G671" s="24">
        <v>0</v>
      </c>
      <c r="H671" s="24">
        <v>0</v>
      </c>
      <c r="I671" s="24">
        <v>0</v>
      </c>
      <c r="L671" s="28" t="s">
        <v>22</v>
      </c>
    </row>
    <row r="672" spans="1:12" s="24" customFormat="1" ht="20" customHeight="1" x14ac:dyDescent="0.15">
      <c r="A672" s="26">
        <v>670</v>
      </c>
      <c r="B672" s="27">
        <v>829</v>
      </c>
      <c r="C672" s="28" t="s">
        <v>6383</v>
      </c>
      <c r="D672" s="24">
        <v>-1</v>
      </c>
      <c r="E672" s="24">
        <v>-1</v>
      </c>
      <c r="F672" s="28" t="s">
        <v>5705</v>
      </c>
      <c r="G672" s="24">
        <v>0</v>
      </c>
      <c r="H672" s="24">
        <v>0</v>
      </c>
      <c r="I672" s="24">
        <v>0</v>
      </c>
      <c r="L672" s="28" t="s">
        <v>22</v>
      </c>
    </row>
    <row r="673" spans="1:12" s="24" customFormat="1" ht="20" customHeight="1" x14ac:dyDescent="0.15">
      <c r="A673" s="26">
        <v>671</v>
      </c>
      <c r="B673" s="27">
        <v>829</v>
      </c>
      <c r="C673" s="28" t="s">
        <v>6384</v>
      </c>
      <c r="D673" s="24">
        <v>8</v>
      </c>
      <c r="E673" s="24">
        <v>95</v>
      </c>
      <c r="F673" s="28" t="s">
        <v>5625</v>
      </c>
      <c r="G673" s="24">
        <v>0</v>
      </c>
      <c r="H673" s="24">
        <v>0</v>
      </c>
      <c r="I673" s="24">
        <v>0</v>
      </c>
      <c r="L673" s="28" t="s">
        <v>22</v>
      </c>
    </row>
    <row r="674" spans="1:12" s="24" customFormat="1" ht="20" customHeight="1" x14ac:dyDescent="0.15">
      <c r="A674" s="26">
        <v>672</v>
      </c>
      <c r="B674" s="27">
        <v>829</v>
      </c>
      <c r="C674" s="28" t="s">
        <v>6385</v>
      </c>
      <c r="D674" s="24">
        <v>3</v>
      </c>
      <c r="E674" s="24">
        <v>33</v>
      </c>
      <c r="F674" s="28" t="s">
        <v>5625</v>
      </c>
      <c r="G674" s="24">
        <v>0</v>
      </c>
      <c r="H674" s="24">
        <v>0</v>
      </c>
      <c r="I674" s="24">
        <v>0</v>
      </c>
      <c r="L674" s="28" t="s">
        <v>22</v>
      </c>
    </row>
    <row r="675" spans="1:12" s="24" customFormat="1" ht="20" customHeight="1" x14ac:dyDescent="0.15">
      <c r="A675" s="26">
        <v>673</v>
      </c>
      <c r="B675" s="27">
        <v>123</v>
      </c>
      <c r="C675" s="28" t="s">
        <v>6386</v>
      </c>
      <c r="D675" s="24">
        <v>-1</v>
      </c>
      <c r="E675" s="24">
        <v>-1</v>
      </c>
      <c r="F675" s="24">
        <v>8</v>
      </c>
      <c r="G675" s="24">
        <v>0</v>
      </c>
      <c r="H675" s="24">
        <v>0</v>
      </c>
      <c r="I675" s="24">
        <v>0</v>
      </c>
      <c r="L675" s="28" t="s">
        <v>22</v>
      </c>
    </row>
    <row r="676" spans="1:12" s="24" customFormat="1" ht="20" customHeight="1" x14ac:dyDescent="0.15">
      <c r="A676" s="26">
        <v>674</v>
      </c>
      <c r="B676" s="27">
        <v>123</v>
      </c>
      <c r="C676" s="28" t="s">
        <v>6387</v>
      </c>
      <c r="D676" s="24">
        <v>-1</v>
      </c>
      <c r="E676" s="24">
        <v>-1</v>
      </c>
      <c r="F676" s="24">
        <v>0</v>
      </c>
      <c r="G676" s="24">
        <v>0</v>
      </c>
      <c r="H676" s="24">
        <v>0</v>
      </c>
      <c r="I676" s="24">
        <v>0</v>
      </c>
      <c r="L676" s="28" t="s">
        <v>22</v>
      </c>
    </row>
    <row r="677" spans="1:12" s="24" customFormat="1" ht="20" customHeight="1" x14ac:dyDescent="0.15">
      <c r="A677" s="26">
        <v>675</v>
      </c>
      <c r="B677" s="27">
        <v>123</v>
      </c>
      <c r="C677" s="28" t="s">
        <v>6388</v>
      </c>
      <c r="D677" s="24">
        <v>-1</v>
      </c>
      <c r="E677" s="24">
        <v>-1</v>
      </c>
      <c r="F677" s="24">
        <v>0</v>
      </c>
      <c r="G677" s="24">
        <v>0</v>
      </c>
      <c r="H677" s="24">
        <v>0</v>
      </c>
      <c r="I677" s="24">
        <v>0</v>
      </c>
      <c r="L677" s="28" t="s">
        <v>22</v>
      </c>
    </row>
    <row r="678" spans="1:12" s="24" customFormat="1" ht="20" customHeight="1" x14ac:dyDescent="0.15">
      <c r="A678" s="26">
        <v>676</v>
      </c>
      <c r="B678" s="27">
        <v>123</v>
      </c>
      <c r="C678" s="28" t="s">
        <v>6389</v>
      </c>
      <c r="D678" s="24">
        <v>3</v>
      </c>
      <c r="E678" s="24">
        <v>42</v>
      </c>
      <c r="F678" s="24">
        <v>0</v>
      </c>
      <c r="G678" s="24">
        <v>0</v>
      </c>
      <c r="H678" s="24">
        <v>0</v>
      </c>
      <c r="I678" s="24">
        <v>0</v>
      </c>
      <c r="L678" s="28" t="s">
        <v>22</v>
      </c>
    </row>
    <row r="679" spans="1:12" s="24" customFormat="1" ht="20" customHeight="1" x14ac:dyDescent="0.15">
      <c r="A679" s="26">
        <v>677</v>
      </c>
      <c r="B679" s="27">
        <v>123</v>
      </c>
      <c r="C679" s="28" t="s">
        <v>6390</v>
      </c>
      <c r="D679" s="24">
        <v>2</v>
      </c>
      <c r="E679" s="24">
        <v>25</v>
      </c>
      <c r="F679" s="24">
        <v>0</v>
      </c>
      <c r="G679" s="24">
        <v>0</v>
      </c>
      <c r="H679" s="24">
        <v>0</v>
      </c>
      <c r="I679" s="24">
        <v>0</v>
      </c>
      <c r="L679" s="28" t="s">
        <v>22</v>
      </c>
    </row>
    <row r="680" spans="1:12" s="24" customFormat="1" ht="20" customHeight="1" x14ac:dyDescent="0.15">
      <c r="A680" s="26">
        <v>678</v>
      </c>
      <c r="B680" s="27">
        <v>123</v>
      </c>
      <c r="C680" s="28" t="s">
        <v>6391</v>
      </c>
      <c r="D680" s="24">
        <v>3</v>
      </c>
      <c r="E680" s="24">
        <v>33</v>
      </c>
      <c r="F680" s="24">
        <v>0</v>
      </c>
      <c r="G680" s="24">
        <v>0</v>
      </c>
      <c r="H680" s="24">
        <v>0</v>
      </c>
      <c r="I680" s="24">
        <v>0</v>
      </c>
      <c r="L680" s="28" t="s">
        <v>22</v>
      </c>
    </row>
    <row r="681" spans="1:12" s="24" customFormat="1" ht="20" customHeight="1" x14ac:dyDescent="0.15">
      <c r="A681" s="26">
        <v>679</v>
      </c>
      <c r="B681" s="27">
        <v>123</v>
      </c>
      <c r="C681" s="28" t="s">
        <v>6392</v>
      </c>
      <c r="D681" s="24">
        <v>3</v>
      </c>
      <c r="E681" s="24">
        <v>26</v>
      </c>
      <c r="F681" s="24">
        <v>0</v>
      </c>
      <c r="G681" s="24">
        <v>0</v>
      </c>
      <c r="H681" s="24">
        <v>0</v>
      </c>
      <c r="I681" s="24">
        <v>0</v>
      </c>
      <c r="L681" s="28" t="s">
        <v>22</v>
      </c>
    </row>
    <row r="682" spans="1:12" s="24" customFormat="1" ht="20" customHeight="1" x14ac:dyDescent="0.15">
      <c r="A682" s="26">
        <v>680</v>
      </c>
      <c r="B682" s="27">
        <v>123</v>
      </c>
      <c r="C682" s="28" t="s">
        <v>6393</v>
      </c>
      <c r="D682" s="24">
        <v>3</v>
      </c>
      <c r="E682" s="24">
        <v>26</v>
      </c>
      <c r="F682" s="24">
        <v>0</v>
      </c>
      <c r="G682" s="24">
        <v>0</v>
      </c>
      <c r="H682" s="24">
        <v>0</v>
      </c>
      <c r="I682" s="24">
        <v>0</v>
      </c>
      <c r="L682" s="28" t="s">
        <v>22</v>
      </c>
    </row>
    <row r="683" spans="1:12" s="24" customFormat="1" ht="20" customHeight="1" x14ac:dyDescent="0.15">
      <c r="A683" s="26">
        <v>681</v>
      </c>
      <c r="B683" s="27">
        <v>123</v>
      </c>
      <c r="C683" s="28" t="s">
        <v>6394</v>
      </c>
      <c r="D683" s="24">
        <v>3</v>
      </c>
      <c r="E683" s="24">
        <v>42</v>
      </c>
      <c r="F683" s="24">
        <v>0</v>
      </c>
      <c r="G683" s="24">
        <v>0</v>
      </c>
      <c r="H683" s="24">
        <v>0</v>
      </c>
      <c r="I683" s="24">
        <v>0</v>
      </c>
      <c r="L683" s="28" t="s">
        <v>22</v>
      </c>
    </row>
    <row r="684" spans="1:12" s="24" customFormat="1" ht="20" customHeight="1" x14ac:dyDescent="0.15">
      <c r="A684" s="26">
        <v>682</v>
      </c>
      <c r="B684" s="27">
        <v>123</v>
      </c>
      <c r="C684" s="28" t="s">
        <v>6395</v>
      </c>
      <c r="D684" s="24">
        <v>3</v>
      </c>
      <c r="E684" s="24">
        <v>31</v>
      </c>
      <c r="F684" s="24">
        <v>0</v>
      </c>
      <c r="G684" s="24">
        <v>0</v>
      </c>
      <c r="H684" s="24">
        <v>0</v>
      </c>
      <c r="I684" s="24">
        <v>0</v>
      </c>
      <c r="L684" s="28" t="s">
        <v>22</v>
      </c>
    </row>
    <row r="685" spans="1:12" s="24" customFormat="1" ht="20" customHeight="1" x14ac:dyDescent="0.15">
      <c r="A685" s="26">
        <v>683</v>
      </c>
      <c r="B685" s="27">
        <v>496</v>
      </c>
      <c r="C685" s="28" t="s">
        <v>6396</v>
      </c>
      <c r="D685" s="24">
        <v>3</v>
      </c>
      <c r="E685" s="24">
        <v>31</v>
      </c>
      <c r="F685" s="28" t="s">
        <v>5745</v>
      </c>
      <c r="G685" s="24">
        <v>0</v>
      </c>
      <c r="H685" s="24">
        <v>0</v>
      </c>
      <c r="I685" s="24">
        <v>0</v>
      </c>
      <c r="L685" s="28" t="s">
        <v>22</v>
      </c>
    </row>
    <row r="686" spans="1:12" s="24" customFormat="1" ht="20" customHeight="1" x14ac:dyDescent="0.15">
      <c r="A686" s="26">
        <v>684</v>
      </c>
      <c r="B686" s="27">
        <v>496</v>
      </c>
      <c r="C686" s="28" t="s">
        <v>6397</v>
      </c>
      <c r="D686" s="24">
        <v>4</v>
      </c>
      <c r="E686" s="24">
        <v>55</v>
      </c>
      <c r="F686" s="28" t="s">
        <v>5682</v>
      </c>
      <c r="G686" s="24">
        <v>0</v>
      </c>
      <c r="H686" s="24">
        <v>0</v>
      </c>
      <c r="I686" s="24">
        <v>0</v>
      </c>
      <c r="L686" s="28" t="s">
        <v>22</v>
      </c>
    </row>
    <row r="687" spans="1:12" s="24" customFormat="1" ht="20" customHeight="1" x14ac:dyDescent="0.15">
      <c r="A687" s="26">
        <v>685</v>
      </c>
      <c r="B687" s="27">
        <v>497</v>
      </c>
      <c r="C687" s="28" t="s">
        <v>6398</v>
      </c>
      <c r="D687" s="24">
        <v>-1</v>
      </c>
      <c r="E687" s="24">
        <v>-1</v>
      </c>
      <c r="F687" s="28" t="s">
        <v>5990</v>
      </c>
      <c r="G687" s="24">
        <v>0</v>
      </c>
      <c r="H687" s="24">
        <v>0</v>
      </c>
      <c r="I687" s="24">
        <v>0</v>
      </c>
      <c r="L687" s="28" t="s">
        <v>22</v>
      </c>
    </row>
    <row r="688" spans="1:12" s="24" customFormat="1" ht="20" customHeight="1" x14ac:dyDescent="0.15">
      <c r="A688" s="26">
        <v>686</v>
      </c>
      <c r="B688" s="27">
        <v>497</v>
      </c>
      <c r="C688" s="28" t="s">
        <v>6399</v>
      </c>
      <c r="D688" s="24">
        <v>-1</v>
      </c>
      <c r="E688" s="24">
        <v>-1</v>
      </c>
      <c r="F688" s="24">
        <v>6</v>
      </c>
      <c r="G688" s="24">
        <v>0</v>
      </c>
      <c r="H688" s="24">
        <v>0</v>
      </c>
      <c r="I688" s="24">
        <v>0</v>
      </c>
      <c r="L688" s="28" t="s">
        <v>22</v>
      </c>
    </row>
    <row r="689" spans="1:12" s="24" customFormat="1" ht="20" customHeight="1" x14ac:dyDescent="0.15">
      <c r="A689" s="26">
        <v>687</v>
      </c>
      <c r="B689" s="27">
        <v>497</v>
      </c>
      <c r="C689" s="28" t="s">
        <v>6400</v>
      </c>
      <c r="D689" s="24">
        <v>8</v>
      </c>
      <c r="E689" s="24">
        <v>95</v>
      </c>
      <c r="F689" s="24">
        <v>4</v>
      </c>
      <c r="G689" s="24">
        <v>0</v>
      </c>
      <c r="H689" s="24">
        <v>0</v>
      </c>
      <c r="I689" s="24">
        <v>0</v>
      </c>
      <c r="L689" s="28" t="s">
        <v>22</v>
      </c>
    </row>
    <row r="690" spans="1:12" s="24" customFormat="1" ht="20" customHeight="1" x14ac:dyDescent="0.15">
      <c r="A690" s="26">
        <v>688</v>
      </c>
      <c r="B690" s="27">
        <v>496</v>
      </c>
      <c r="C690" s="28" t="s">
        <v>6401</v>
      </c>
      <c r="D690" s="24">
        <v>-1</v>
      </c>
      <c r="E690" s="24">
        <v>-1</v>
      </c>
      <c r="F690" s="28" t="s">
        <v>5637</v>
      </c>
      <c r="G690" s="24">
        <v>0</v>
      </c>
      <c r="H690" s="24">
        <v>0</v>
      </c>
      <c r="I690" s="24">
        <v>0</v>
      </c>
      <c r="L690" s="28" t="s">
        <v>22</v>
      </c>
    </row>
    <row r="691" spans="1:12" s="24" customFormat="1" ht="20" customHeight="1" x14ac:dyDescent="0.15">
      <c r="A691" s="26">
        <v>689</v>
      </c>
      <c r="B691" s="27">
        <v>496</v>
      </c>
      <c r="C691" s="28" t="s">
        <v>6402</v>
      </c>
      <c r="D691" s="24">
        <v>3</v>
      </c>
      <c r="E691" s="24">
        <v>26</v>
      </c>
      <c r="F691" s="24">
        <v>0</v>
      </c>
      <c r="G691" s="24">
        <v>0</v>
      </c>
      <c r="H691" s="24">
        <v>0</v>
      </c>
      <c r="I691" s="24">
        <v>0</v>
      </c>
      <c r="L691" s="28" t="s">
        <v>22</v>
      </c>
    </row>
    <row r="692" spans="1:12" s="24" customFormat="1" ht="20" customHeight="1" x14ac:dyDescent="0.15">
      <c r="A692" s="26">
        <v>690</v>
      </c>
      <c r="B692" s="27">
        <v>496</v>
      </c>
      <c r="C692" s="28" t="s">
        <v>6403</v>
      </c>
      <c r="D692" s="24">
        <v>3</v>
      </c>
      <c r="E692" s="24">
        <v>26</v>
      </c>
      <c r="F692" s="28" t="s">
        <v>5658</v>
      </c>
      <c r="G692" s="24">
        <v>0</v>
      </c>
      <c r="H692" s="24">
        <v>0</v>
      </c>
      <c r="I692" s="24">
        <v>0</v>
      </c>
      <c r="L692" s="28" t="s">
        <v>22</v>
      </c>
    </row>
    <row r="693" spans="1:12" s="24" customFormat="1" ht="20" customHeight="1" x14ac:dyDescent="0.15">
      <c r="A693" s="26">
        <v>691</v>
      </c>
      <c r="B693" s="27">
        <v>496</v>
      </c>
      <c r="C693" s="28" t="s">
        <v>6404</v>
      </c>
      <c r="D693" s="24">
        <v>-1</v>
      </c>
      <c r="E693" s="24">
        <v>-1</v>
      </c>
      <c r="F693" s="28" t="s">
        <v>5658</v>
      </c>
      <c r="G693" s="24">
        <v>0</v>
      </c>
      <c r="H693" s="24">
        <v>0</v>
      </c>
      <c r="I693" s="24">
        <v>0</v>
      </c>
      <c r="L693" s="28" t="s">
        <v>22</v>
      </c>
    </row>
    <row r="694" spans="1:12" s="24" customFormat="1" ht="20" customHeight="1" x14ac:dyDescent="0.15">
      <c r="A694" s="26">
        <v>692</v>
      </c>
      <c r="B694" s="27">
        <v>496</v>
      </c>
      <c r="C694" s="28" t="s">
        <v>6405</v>
      </c>
      <c r="D694" s="24">
        <v>-1</v>
      </c>
      <c r="E694" s="24">
        <v>-1</v>
      </c>
      <c r="F694" s="28" t="s">
        <v>5903</v>
      </c>
      <c r="G694" s="24">
        <v>0</v>
      </c>
      <c r="H694" s="24">
        <v>0</v>
      </c>
      <c r="I694" s="24">
        <v>0</v>
      </c>
      <c r="L694" s="28" t="s">
        <v>22</v>
      </c>
    </row>
    <row r="695" spans="1:12" s="24" customFormat="1" ht="20" customHeight="1" x14ac:dyDescent="0.15">
      <c r="A695" s="26">
        <v>693</v>
      </c>
      <c r="B695" s="27">
        <v>496</v>
      </c>
      <c r="C695" s="28" t="s">
        <v>6406</v>
      </c>
      <c r="D695" s="24">
        <v>2</v>
      </c>
      <c r="E695" s="24">
        <v>25</v>
      </c>
      <c r="F695" s="28" t="s">
        <v>5784</v>
      </c>
      <c r="G695" s="24">
        <v>0</v>
      </c>
      <c r="H695" s="24">
        <v>0</v>
      </c>
      <c r="I695" s="24">
        <v>0</v>
      </c>
      <c r="L695" s="28" t="s">
        <v>22</v>
      </c>
    </row>
    <row r="696" spans="1:12" s="24" customFormat="1" ht="20" customHeight="1" x14ac:dyDescent="0.15">
      <c r="A696" s="26">
        <v>694</v>
      </c>
      <c r="B696" s="27">
        <v>496</v>
      </c>
      <c r="C696" s="28" t="s">
        <v>6407</v>
      </c>
      <c r="D696" s="24">
        <v>1</v>
      </c>
      <c r="E696" s="24">
        <v>5</v>
      </c>
      <c r="F696" s="28" t="s">
        <v>5649</v>
      </c>
      <c r="G696" s="24">
        <v>0</v>
      </c>
      <c r="H696" s="24">
        <v>0</v>
      </c>
      <c r="I696" s="24">
        <v>0</v>
      </c>
      <c r="L696" s="28" t="s">
        <v>22</v>
      </c>
    </row>
    <row r="697" spans="1:12" s="24" customFormat="1" ht="20" customHeight="1" x14ac:dyDescent="0.15">
      <c r="A697" s="26">
        <v>695</v>
      </c>
      <c r="B697" s="27">
        <v>496</v>
      </c>
      <c r="C697" s="28" t="s">
        <v>6408</v>
      </c>
      <c r="D697" s="24">
        <v>7</v>
      </c>
      <c r="E697" s="24">
        <v>90</v>
      </c>
      <c r="F697" s="28" t="s">
        <v>5888</v>
      </c>
      <c r="G697" s="24">
        <v>0</v>
      </c>
      <c r="H697" s="24">
        <v>0</v>
      </c>
      <c r="I697" s="24">
        <v>0</v>
      </c>
      <c r="L697" s="28" t="s">
        <v>22</v>
      </c>
    </row>
    <row r="698" spans="1:12" s="24" customFormat="1" ht="20" customHeight="1" x14ac:dyDescent="0.15">
      <c r="A698" s="26">
        <v>696</v>
      </c>
      <c r="B698" s="27">
        <v>496</v>
      </c>
      <c r="C698" s="28" t="s">
        <v>6409</v>
      </c>
      <c r="D698" s="24">
        <v>-1</v>
      </c>
      <c r="E698" s="24">
        <v>-1</v>
      </c>
      <c r="F698" s="24">
        <v>0</v>
      </c>
      <c r="G698" s="24">
        <v>0</v>
      </c>
      <c r="H698" s="24">
        <v>0</v>
      </c>
      <c r="I698" s="24">
        <v>0</v>
      </c>
      <c r="L698" s="28" t="s">
        <v>22</v>
      </c>
    </row>
    <row r="699" spans="1:12" s="24" customFormat="1" ht="20" customHeight="1" x14ac:dyDescent="0.15">
      <c r="A699" s="26">
        <v>697</v>
      </c>
      <c r="B699" s="27">
        <v>984</v>
      </c>
      <c r="C699" s="28" t="s">
        <v>6410</v>
      </c>
      <c r="D699" s="24">
        <v>-1</v>
      </c>
      <c r="E699" s="24">
        <v>-1</v>
      </c>
      <c r="F699" s="24">
        <v>0</v>
      </c>
      <c r="G699" s="24">
        <v>0</v>
      </c>
      <c r="H699" s="24">
        <v>0</v>
      </c>
      <c r="I699" s="24">
        <v>0</v>
      </c>
      <c r="L699" s="28" t="s">
        <v>22</v>
      </c>
    </row>
    <row r="700" spans="1:12" s="24" customFormat="1" ht="20" customHeight="1" x14ac:dyDescent="0.15">
      <c r="A700" s="26">
        <v>698</v>
      </c>
      <c r="B700" s="27">
        <v>984</v>
      </c>
      <c r="C700" s="28" t="s">
        <v>5744</v>
      </c>
      <c r="D700" s="24">
        <v>3</v>
      </c>
      <c r="E700" s="24">
        <v>26</v>
      </c>
      <c r="F700" s="24">
        <v>0</v>
      </c>
      <c r="G700" s="24">
        <v>0</v>
      </c>
      <c r="H700" s="24">
        <v>0</v>
      </c>
      <c r="I700" s="24">
        <v>0</v>
      </c>
      <c r="L700" s="28" t="s">
        <v>22</v>
      </c>
    </row>
    <row r="701" spans="1:12" s="24" customFormat="1" ht="20" customHeight="1" x14ac:dyDescent="0.15">
      <c r="A701" s="26">
        <v>699</v>
      </c>
      <c r="B701" s="27">
        <v>984</v>
      </c>
      <c r="C701" s="28" t="s">
        <v>5627</v>
      </c>
      <c r="D701" s="24">
        <v>3</v>
      </c>
      <c r="E701" s="24">
        <v>42</v>
      </c>
      <c r="F701" s="24">
        <v>0</v>
      </c>
      <c r="G701" s="24">
        <v>0</v>
      </c>
      <c r="H701" s="24">
        <v>0</v>
      </c>
      <c r="I701" s="24">
        <v>0</v>
      </c>
      <c r="L701" s="28" t="s">
        <v>22</v>
      </c>
    </row>
    <row r="702" spans="1:12" s="24" customFormat="1" ht="20" customHeight="1" x14ac:dyDescent="0.15">
      <c r="A702" s="26">
        <v>700</v>
      </c>
      <c r="B702" s="27">
        <v>984</v>
      </c>
      <c r="C702" s="28" t="s">
        <v>6411</v>
      </c>
      <c r="D702" s="24">
        <v>1</v>
      </c>
      <c r="E702" s="24">
        <v>15</v>
      </c>
      <c r="F702" s="24">
        <v>0</v>
      </c>
      <c r="G702" s="24">
        <v>0</v>
      </c>
      <c r="H702" s="24">
        <v>0</v>
      </c>
      <c r="I702" s="24">
        <v>0</v>
      </c>
      <c r="L702" s="28" t="s">
        <v>22</v>
      </c>
    </row>
    <row r="703" spans="1:12" s="24" customFormat="1" ht="20" customHeight="1" x14ac:dyDescent="0.15">
      <c r="A703" s="26">
        <v>701</v>
      </c>
      <c r="B703" s="27">
        <v>984</v>
      </c>
      <c r="C703" s="28" t="s">
        <v>5802</v>
      </c>
      <c r="D703" s="24">
        <v>3</v>
      </c>
      <c r="E703" s="24">
        <v>26</v>
      </c>
      <c r="F703" s="24">
        <v>0</v>
      </c>
      <c r="G703" s="24">
        <v>0</v>
      </c>
      <c r="H703" s="24">
        <v>0</v>
      </c>
      <c r="I703" s="24">
        <v>0</v>
      </c>
      <c r="L703" s="28" t="s">
        <v>22</v>
      </c>
    </row>
    <row r="704" spans="1:12" s="24" customFormat="1" ht="20" customHeight="1" x14ac:dyDescent="0.15">
      <c r="A704" s="26">
        <v>702</v>
      </c>
      <c r="B704" s="27">
        <v>984</v>
      </c>
      <c r="C704" s="28" t="s">
        <v>6195</v>
      </c>
      <c r="D704" s="24">
        <v>8</v>
      </c>
      <c r="E704" s="24">
        <v>95</v>
      </c>
      <c r="F704" s="24">
        <v>0</v>
      </c>
      <c r="G704" s="24">
        <v>0</v>
      </c>
      <c r="H704" s="24">
        <v>0</v>
      </c>
      <c r="I704" s="24">
        <v>0</v>
      </c>
      <c r="L704" s="28" t="s">
        <v>22</v>
      </c>
    </row>
    <row r="705" spans="1:12" s="24" customFormat="1" ht="20" customHeight="1" x14ac:dyDescent="0.15">
      <c r="A705" s="26">
        <v>703</v>
      </c>
      <c r="B705" s="27">
        <v>1296</v>
      </c>
      <c r="C705" s="28" t="s">
        <v>5633</v>
      </c>
      <c r="D705" s="24">
        <v>3</v>
      </c>
      <c r="E705" s="24">
        <v>42</v>
      </c>
      <c r="F705" s="28" t="s">
        <v>5637</v>
      </c>
      <c r="G705" s="24">
        <v>0</v>
      </c>
      <c r="H705" s="24">
        <v>0</v>
      </c>
      <c r="I705" s="24">
        <v>0</v>
      </c>
      <c r="L705" s="28" t="s">
        <v>22</v>
      </c>
    </row>
    <row r="706" spans="1:12" s="24" customFormat="1" ht="20" customHeight="1" x14ac:dyDescent="0.15">
      <c r="A706" s="26">
        <v>704</v>
      </c>
      <c r="B706" s="27">
        <v>1296</v>
      </c>
      <c r="C706" s="28" t="s">
        <v>6412</v>
      </c>
      <c r="D706" s="24">
        <v>3</v>
      </c>
      <c r="E706" s="24">
        <v>26</v>
      </c>
      <c r="F706" s="28" t="s">
        <v>6043</v>
      </c>
      <c r="G706" s="24">
        <v>0</v>
      </c>
      <c r="H706" s="24">
        <v>0</v>
      </c>
      <c r="I706" s="24">
        <v>0</v>
      </c>
      <c r="L706" s="28" t="s">
        <v>22</v>
      </c>
    </row>
    <row r="707" spans="1:12" s="24" customFormat="1" ht="20" customHeight="1" x14ac:dyDescent="0.15">
      <c r="A707" s="26">
        <v>705</v>
      </c>
      <c r="B707" s="27">
        <v>1296</v>
      </c>
      <c r="C707" s="28" t="s">
        <v>5744</v>
      </c>
      <c r="D707" s="24">
        <v>3</v>
      </c>
      <c r="E707" s="24">
        <v>26</v>
      </c>
      <c r="F707" s="24">
        <v>0</v>
      </c>
      <c r="G707" s="24">
        <v>0</v>
      </c>
      <c r="H707" s="24">
        <v>0</v>
      </c>
      <c r="I707" s="24">
        <v>0</v>
      </c>
      <c r="L707" s="28" t="s">
        <v>22</v>
      </c>
    </row>
    <row r="708" spans="1:12" s="24" customFormat="1" ht="20" customHeight="1" x14ac:dyDescent="0.15">
      <c r="A708" s="26">
        <v>706</v>
      </c>
      <c r="B708" s="27">
        <v>1296</v>
      </c>
      <c r="C708" s="28" t="s">
        <v>6413</v>
      </c>
      <c r="D708" s="24">
        <v>3</v>
      </c>
      <c r="E708" s="24">
        <v>26</v>
      </c>
      <c r="F708" s="24">
        <v>5</v>
      </c>
      <c r="G708" s="24">
        <v>0</v>
      </c>
      <c r="H708" s="24">
        <v>0</v>
      </c>
      <c r="I708" s="24">
        <v>0</v>
      </c>
      <c r="L708" s="28" t="s">
        <v>22</v>
      </c>
    </row>
    <row r="709" spans="1:12" s="24" customFormat="1" ht="20" customHeight="1" x14ac:dyDescent="0.15">
      <c r="A709" s="26">
        <v>707</v>
      </c>
      <c r="B709" s="27">
        <v>1296</v>
      </c>
      <c r="C709" s="28" t="s">
        <v>5851</v>
      </c>
      <c r="D709" s="24">
        <v>7</v>
      </c>
      <c r="E709" s="24">
        <v>90</v>
      </c>
      <c r="F709" s="24">
        <v>5</v>
      </c>
      <c r="G709" s="24">
        <v>0</v>
      </c>
      <c r="H709" s="24">
        <v>0</v>
      </c>
      <c r="I709" s="24">
        <v>0</v>
      </c>
      <c r="L709" s="28" t="s">
        <v>22</v>
      </c>
    </row>
    <row r="710" spans="1:12" s="24" customFormat="1" ht="20" customHeight="1" x14ac:dyDescent="0.15">
      <c r="A710" s="26">
        <v>708</v>
      </c>
      <c r="B710" s="27">
        <v>1296</v>
      </c>
      <c r="C710" s="28" t="s">
        <v>6414</v>
      </c>
      <c r="D710" s="24">
        <v>8</v>
      </c>
      <c r="E710" s="24">
        <v>95</v>
      </c>
      <c r="F710" s="28" t="s">
        <v>5977</v>
      </c>
      <c r="G710" s="24">
        <v>0</v>
      </c>
      <c r="H710" s="24">
        <v>0</v>
      </c>
      <c r="I710" s="24">
        <v>0</v>
      </c>
      <c r="L710" s="28" t="s">
        <v>22</v>
      </c>
    </row>
    <row r="711" spans="1:12" s="24" customFormat="1" ht="20" customHeight="1" x14ac:dyDescent="0.15">
      <c r="A711" s="26">
        <v>709</v>
      </c>
      <c r="B711" s="27">
        <v>1296</v>
      </c>
      <c r="C711" s="28" t="s">
        <v>6320</v>
      </c>
      <c r="D711" s="24">
        <v>-1</v>
      </c>
      <c r="E711" s="24">
        <v>-1</v>
      </c>
      <c r="F711" s="28" t="s">
        <v>5767</v>
      </c>
      <c r="G711" s="24">
        <v>0</v>
      </c>
      <c r="H711" s="24">
        <v>0</v>
      </c>
      <c r="I711" s="24">
        <v>0</v>
      </c>
      <c r="L711" s="28" t="s">
        <v>22</v>
      </c>
    </row>
    <row r="712" spans="1:12" s="24" customFormat="1" ht="20" customHeight="1" x14ac:dyDescent="0.15">
      <c r="A712" s="26">
        <v>710</v>
      </c>
      <c r="B712" s="27">
        <v>1296</v>
      </c>
      <c r="C712" s="28" t="s">
        <v>5981</v>
      </c>
      <c r="D712" s="24">
        <v>-1</v>
      </c>
      <c r="E712" s="24">
        <v>-1</v>
      </c>
      <c r="F712" s="28" t="s">
        <v>5903</v>
      </c>
      <c r="G712" s="24">
        <v>0</v>
      </c>
      <c r="H712" s="24">
        <v>0</v>
      </c>
      <c r="I712" s="24">
        <v>0</v>
      </c>
      <c r="L712" s="28" t="s">
        <v>22</v>
      </c>
    </row>
    <row r="713" spans="1:12" s="24" customFormat="1" ht="20" customHeight="1" x14ac:dyDescent="0.15">
      <c r="A713" s="26">
        <v>711</v>
      </c>
      <c r="B713" s="27">
        <v>842</v>
      </c>
      <c r="C713" s="28" t="s">
        <v>6415</v>
      </c>
      <c r="D713" s="24">
        <v>-1</v>
      </c>
      <c r="E713" s="24">
        <v>-1</v>
      </c>
      <c r="F713" s="24">
        <v>0</v>
      </c>
      <c r="G713" s="24">
        <v>0</v>
      </c>
      <c r="H713" s="24">
        <v>0</v>
      </c>
      <c r="I713" s="24">
        <v>0</v>
      </c>
      <c r="L713" s="28" t="s">
        <v>22</v>
      </c>
    </row>
    <row r="714" spans="1:12" s="24" customFormat="1" ht="20" customHeight="1" x14ac:dyDescent="0.15">
      <c r="A714" s="26">
        <v>712</v>
      </c>
      <c r="B714" s="27">
        <v>842</v>
      </c>
      <c r="C714" s="28" t="s">
        <v>6416</v>
      </c>
      <c r="D714" s="24">
        <v>3</v>
      </c>
      <c r="E714" s="24">
        <v>42</v>
      </c>
      <c r="F714" s="24">
        <v>0</v>
      </c>
      <c r="G714" s="24">
        <v>0</v>
      </c>
      <c r="H714" s="24">
        <v>0</v>
      </c>
      <c r="I714" s="24">
        <v>0</v>
      </c>
      <c r="L714" s="28" t="s">
        <v>22</v>
      </c>
    </row>
    <row r="715" spans="1:12" s="24" customFormat="1" ht="20" customHeight="1" x14ac:dyDescent="0.15">
      <c r="A715" s="26">
        <v>713</v>
      </c>
      <c r="B715" s="27">
        <v>842</v>
      </c>
      <c r="C715" s="28" t="s">
        <v>6417</v>
      </c>
      <c r="D715" s="24">
        <v>3</v>
      </c>
      <c r="E715" s="24">
        <v>26</v>
      </c>
      <c r="F715" s="24">
        <v>0</v>
      </c>
      <c r="G715" s="24">
        <v>0</v>
      </c>
      <c r="H715" s="24">
        <v>0</v>
      </c>
      <c r="I715" s="24">
        <v>0</v>
      </c>
      <c r="L715" s="28" t="s">
        <v>22</v>
      </c>
    </row>
    <row r="716" spans="1:12" s="24" customFormat="1" ht="20" customHeight="1" x14ac:dyDescent="0.15">
      <c r="A716" s="26">
        <v>714</v>
      </c>
      <c r="B716" s="27">
        <v>842</v>
      </c>
      <c r="C716" s="28" t="s">
        <v>6418</v>
      </c>
      <c r="D716" s="24">
        <v>8</v>
      </c>
      <c r="E716" s="24">
        <v>95</v>
      </c>
      <c r="F716" s="24">
        <v>0</v>
      </c>
      <c r="G716" s="24">
        <v>0</v>
      </c>
      <c r="H716" s="24">
        <v>0</v>
      </c>
      <c r="I716" s="24">
        <v>0</v>
      </c>
      <c r="L716" s="28" t="s">
        <v>22</v>
      </c>
    </row>
    <row r="717" spans="1:12" s="24" customFormat="1" ht="20" customHeight="1" x14ac:dyDescent="0.15">
      <c r="A717" s="26">
        <v>715</v>
      </c>
      <c r="B717" s="27">
        <v>842</v>
      </c>
      <c r="C717" s="28" t="s">
        <v>1722</v>
      </c>
      <c r="D717" s="24">
        <v>-1</v>
      </c>
      <c r="E717" s="24">
        <v>-1</v>
      </c>
      <c r="F717" s="24">
        <v>0</v>
      </c>
      <c r="G717" s="24">
        <v>0</v>
      </c>
      <c r="H717" s="24">
        <v>0</v>
      </c>
      <c r="I717" s="24">
        <v>0</v>
      </c>
      <c r="L717" s="28" t="s">
        <v>22</v>
      </c>
    </row>
    <row r="718" spans="1:12" s="24" customFormat="1" ht="20" customHeight="1" x14ac:dyDescent="0.15">
      <c r="A718" s="26">
        <v>716</v>
      </c>
      <c r="B718" s="27">
        <v>842</v>
      </c>
      <c r="C718" s="28" t="s">
        <v>5679</v>
      </c>
      <c r="D718" s="24">
        <v>2</v>
      </c>
      <c r="E718" s="24">
        <v>25</v>
      </c>
      <c r="F718" s="24">
        <v>0</v>
      </c>
      <c r="G718" s="24">
        <v>0</v>
      </c>
      <c r="H718" s="24">
        <v>0</v>
      </c>
      <c r="I718" s="24">
        <v>0</v>
      </c>
      <c r="L718" s="28" t="s">
        <v>22</v>
      </c>
    </row>
    <row r="719" spans="1:12" s="24" customFormat="1" ht="20" customHeight="1" x14ac:dyDescent="0.15">
      <c r="A719" s="26">
        <v>717</v>
      </c>
      <c r="B719" s="27">
        <v>842</v>
      </c>
      <c r="C719" s="28" t="s">
        <v>6419</v>
      </c>
      <c r="D719" s="24">
        <v>3</v>
      </c>
      <c r="E719" s="24">
        <v>42</v>
      </c>
      <c r="F719" s="28" t="s">
        <v>6420</v>
      </c>
      <c r="G719" s="24">
        <v>0</v>
      </c>
      <c r="H719" s="24">
        <v>0</v>
      </c>
      <c r="I719" s="24">
        <v>0</v>
      </c>
      <c r="K719" s="28" t="s">
        <v>6421</v>
      </c>
      <c r="L719" s="28" t="s">
        <v>22</v>
      </c>
    </row>
    <row r="720" spans="1:12" s="24" customFormat="1" ht="20" customHeight="1" x14ac:dyDescent="0.15">
      <c r="A720" s="26">
        <v>718</v>
      </c>
      <c r="B720" s="27">
        <v>842</v>
      </c>
      <c r="C720" s="28" t="s">
        <v>5744</v>
      </c>
      <c r="D720" s="24">
        <v>3</v>
      </c>
      <c r="E720" s="24">
        <v>26</v>
      </c>
      <c r="F720" s="24">
        <v>0</v>
      </c>
      <c r="G720" s="24">
        <v>0</v>
      </c>
      <c r="H720" s="24">
        <v>0</v>
      </c>
      <c r="I720" s="24">
        <v>0</v>
      </c>
      <c r="L720" s="28" t="s">
        <v>22</v>
      </c>
    </row>
    <row r="721" spans="1:12" s="24" customFormat="1" ht="20" customHeight="1" x14ac:dyDescent="0.15">
      <c r="A721" s="26">
        <v>719</v>
      </c>
      <c r="B721" s="27">
        <v>842</v>
      </c>
      <c r="C721" s="28" t="s">
        <v>6422</v>
      </c>
      <c r="D721" s="24">
        <v>3</v>
      </c>
      <c r="E721" s="24">
        <v>26</v>
      </c>
      <c r="F721" s="24">
        <v>0</v>
      </c>
      <c r="G721" s="24">
        <v>0</v>
      </c>
      <c r="H721" s="24">
        <v>0</v>
      </c>
      <c r="I721" s="24">
        <v>0</v>
      </c>
      <c r="L721" s="28" t="s">
        <v>22</v>
      </c>
    </row>
    <row r="722" spans="1:12" s="24" customFormat="1" ht="20" customHeight="1" x14ac:dyDescent="0.15">
      <c r="A722" s="26">
        <v>720</v>
      </c>
      <c r="B722" s="27">
        <v>445</v>
      </c>
      <c r="C722" s="28" t="s">
        <v>6423</v>
      </c>
      <c r="D722" s="24">
        <v>-1</v>
      </c>
      <c r="E722" s="24">
        <v>-1</v>
      </c>
      <c r="F722" s="24">
        <v>0</v>
      </c>
      <c r="G722" s="24">
        <v>0</v>
      </c>
      <c r="H722" s="24">
        <v>0</v>
      </c>
      <c r="I722" s="24">
        <v>0</v>
      </c>
      <c r="L722" s="28" t="s">
        <v>22</v>
      </c>
    </row>
    <row r="723" spans="1:12" s="24" customFormat="1" ht="20" customHeight="1" x14ac:dyDescent="0.15">
      <c r="A723" s="26">
        <v>721</v>
      </c>
      <c r="B723" s="27">
        <v>445</v>
      </c>
      <c r="C723" s="28" t="s">
        <v>6424</v>
      </c>
      <c r="D723" s="24">
        <v>3</v>
      </c>
      <c r="E723" s="24">
        <v>32</v>
      </c>
      <c r="F723" s="28" t="s">
        <v>6370</v>
      </c>
      <c r="G723" s="24">
        <v>0</v>
      </c>
      <c r="H723" s="24">
        <v>0</v>
      </c>
      <c r="I723" s="24">
        <v>0</v>
      </c>
      <c r="K723" s="28" t="s">
        <v>6425</v>
      </c>
      <c r="L723" s="28" t="s">
        <v>22</v>
      </c>
    </row>
    <row r="724" spans="1:12" s="24" customFormat="1" ht="20" customHeight="1" x14ac:dyDescent="0.15">
      <c r="A724" s="26">
        <v>722</v>
      </c>
      <c r="B724" s="27">
        <v>445</v>
      </c>
      <c r="C724" s="28" t="s">
        <v>5917</v>
      </c>
      <c r="D724" s="24">
        <v>3</v>
      </c>
      <c r="E724" s="24">
        <v>31</v>
      </c>
      <c r="F724" s="28" t="s">
        <v>5637</v>
      </c>
      <c r="G724" s="24">
        <v>0</v>
      </c>
      <c r="H724" s="24">
        <v>0</v>
      </c>
      <c r="I724" s="24">
        <v>0</v>
      </c>
      <c r="K724" s="28" t="s">
        <v>6426</v>
      </c>
      <c r="L724" s="28" t="s">
        <v>22</v>
      </c>
    </row>
    <row r="725" spans="1:12" s="24" customFormat="1" ht="20" customHeight="1" x14ac:dyDescent="0.15">
      <c r="A725" s="26">
        <v>723</v>
      </c>
      <c r="B725" s="27">
        <v>445</v>
      </c>
      <c r="C725" s="28" t="s">
        <v>6427</v>
      </c>
      <c r="D725" s="24">
        <v>2</v>
      </c>
      <c r="E725" s="24">
        <v>25</v>
      </c>
      <c r="F725" s="28" t="s">
        <v>5651</v>
      </c>
      <c r="G725" s="24">
        <v>0</v>
      </c>
      <c r="H725" s="24">
        <v>0</v>
      </c>
      <c r="I725" s="24">
        <v>0</v>
      </c>
      <c r="L725" s="28" t="s">
        <v>22</v>
      </c>
    </row>
    <row r="726" spans="1:12" s="24" customFormat="1" ht="20" customHeight="1" x14ac:dyDescent="0.15">
      <c r="A726" s="26">
        <v>724</v>
      </c>
      <c r="B726" s="27">
        <v>445</v>
      </c>
      <c r="C726" s="28" t="s">
        <v>6428</v>
      </c>
      <c r="D726" s="24">
        <v>3</v>
      </c>
      <c r="E726" s="24">
        <v>42</v>
      </c>
      <c r="F726" s="28" t="s">
        <v>5658</v>
      </c>
      <c r="G726" s="24">
        <v>0</v>
      </c>
      <c r="H726" s="24">
        <v>0</v>
      </c>
      <c r="I726" s="24">
        <v>0</v>
      </c>
      <c r="L726" s="28" t="s">
        <v>22</v>
      </c>
    </row>
    <row r="727" spans="1:12" s="24" customFormat="1" ht="20" customHeight="1" x14ac:dyDescent="0.15">
      <c r="A727" s="26">
        <v>725</v>
      </c>
      <c r="B727" s="27">
        <v>445</v>
      </c>
      <c r="C727" s="28" t="s">
        <v>6429</v>
      </c>
      <c r="D727" s="24">
        <v>-1</v>
      </c>
      <c r="E727" s="24">
        <v>-1</v>
      </c>
      <c r="F727" s="24">
        <v>0</v>
      </c>
      <c r="G727" s="24">
        <v>0</v>
      </c>
      <c r="H727" s="24">
        <v>0</v>
      </c>
      <c r="I727" s="24">
        <v>0</v>
      </c>
      <c r="L727" s="28" t="s">
        <v>22</v>
      </c>
    </row>
    <row r="728" spans="1:12" s="24" customFormat="1" ht="20" customHeight="1" x14ac:dyDescent="0.15">
      <c r="A728" s="26">
        <v>726</v>
      </c>
      <c r="B728" s="27">
        <v>445</v>
      </c>
      <c r="C728" s="28" t="s">
        <v>6430</v>
      </c>
      <c r="D728" s="24">
        <v>3</v>
      </c>
      <c r="E728" s="24">
        <v>38</v>
      </c>
      <c r="F728" s="28" t="s">
        <v>5651</v>
      </c>
      <c r="G728" s="24">
        <v>0</v>
      </c>
      <c r="H728" s="24">
        <v>0</v>
      </c>
      <c r="I728" s="24">
        <v>0</v>
      </c>
      <c r="L728" s="28" t="s">
        <v>22</v>
      </c>
    </row>
    <row r="729" spans="1:12" s="24" customFormat="1" ht="20" customHeight="1" x14ac:dyDescent="0.15">
      <c r="A729" s="26">
        <v>727</v>
      </c>
      <c r="B729" s="27">
        <v>445</v>
      </c>
      <c r="C729" s="28" t="s">
        <v>5902</v>
      </c>
      <c r="D729" s="24">
        <v>-1</v>
      </c>
      <c r="E729" s="24">
        <v>-1</v>
      </c>
      <c r="F729" s="28" t="s">
        <v>5625</v>
      </c>
      <c r="G729" s="24">
        <v>0</v>
      </c>
      <c r="H729" s="24">
        <v>0</v>
      </c>
      <c r="I729" s="24">
        <v>0</v>
      </c>
      <c r="L729" s="28" t="s">
        <v>22</v>
      </c>
    </row>
    <row r="730" spans="1:12" s="24" customFormat="1" ht="20" customHeight="1" x14ac:dyDescent="0.15">
      <c r="A730" s="26">
        <v>728</v>
      </c>
      <c r="B730" s="27">
        <v>445</v>
      </c>
      <c r="C730" s="28" t="s">
        <v>6303</v>
      </c>
      <c r="D730" s="24">
        <v>4</v>
      </c>
      <c r="E730" s="24">
        <v>50</v>
      </c>
      <c r="F730" s="28" t="s">
        <v>5828</v>
      </c>
      <c r="G730" s="24">
        <v>0</v>
      </c>
      <c r="H730" s="24">
        <v>0</v>
      </c>
      <c r="I730" s="24">
        <v>0</v>
      </c>
      <c r="L730" s="28" t="s">
        <v>22</v>
      </c>
    </row>
    <row r="731" spans="1:12" s="24" customFormat="1" ht="20" customHeight="1" x14ac:dyDescent="0.15">
      <c r="A731" s="26">
        <v>729</v>
      </c>
      <c r="B731" s="27">
        <v>445</v>
      </c>
      <c r="C731" s="28" t="s">
        <v>6431</v>
      </c>
      <c r="D731" s="24">
        <v>3</v>
      </c>
      <c r="E731" s="24">
        <v>26</v>
      </c>
      <c r="F731" s="28" t="s">
        <v>5977</v>
      </c>
      <c r="G731" s="24">
        <v>0</v>
      </c>
      <c r="H731" s="24">
        <v>0</v>
      </c>
      <c r="I731" s="24">
        <v>0</v>
      </c>
      <c r="L731" s="28" t="s">
        <v>22</v>
      </c>
    </row>
    <row r="732" spans="1:12" s="24" customFormat="1" ht="20" customHeight="1" x14ac:dyDescent="0.15">
      <c r="A732" s="26">
        <v>730</v>
      </c>
      <c r="B732" s="27">
        <v>475</v>
      </c>
      <c r="C732" s="28" t="s">
        <v>1722</v>
      </c>
      <c r="D732" s="24">
        <v>-1</v>
      </c>
      <c r="E732" s="24">
        <v>-1</v>
      </c>
      <c r="F732" s="24">
        <v>0</v>
      </c>
      <c r="G732" s="24">
        <v>0</v>
      </c>
      <c r="H732" s="24">
        <v>0</v>
      </c>
      <c r="I732" s="24">
        <v>0</v>
      </c>
      <c r="L732" s="28" t="s">
        <v>22</v>
      </c>
    </row>
    <row r="733" spans="1:12" s="24" customFormat="1" ht="20" customHeight="1" x14ac:dyDescent="0.15">
      <c r="A733" s="26">
        <v>731</v>
      </c>
      <c r="B733" s="27">
        <v>1124</v>
      </c>
      <c r="C733" s="28" t="s">
        <v>6432</v>
      </c>
      <c r="D733" s="24">
        <v>3</v>
      </c>
      <c r="E733" s="24">
        <v>31</v>
      </c>
      <c r="F733" s="28" t="s">
        <v>5651</v>
      </c>
      <c r="G733" s="24">
        <v>0</v>
      </c>
      <c r="H733" s="24">
        <v>0</v>
      </c>
      <c r="I733" s="24">
        <v>0</v>
      </c>
      <c r="L733" s="28" t="s">
        <v>22</v>
      </c>
    </row>
    <row r="734" spans="1:12" s="24" customFormat="1" ht="20" customHeight="1" x14ac:dyDescent="0.15">
      <c r="A734" s="26">
        <v>732</v>
      </c>
      <c r="B734" s="27">
        <v>1124</v>
      </c>
      <c r="C734" s="28" t="s">
        <v>5679</v>
      </c>
      <c r="D734" s="24">
        <v>2</v>
      </c>
      <c r="E734" s="24">
        <v>25</v>
      </c>
      <c r="F734" s="28" t="s">
        <v>5828</v>
      </c>
      <c r="G734" s="24">
        <v>0</v>
      </c>
      <c r="H734" s="24">
        <v>0</v>
      </c>
      <c r="I734" s="24">
        <v>0</v>
      </c>
      <c r="L734" s="28" t="s">
        <v>22</v>
      </c>
    </row>
    <row r="735" spans="1:12" s="24" customFormat="1" ht="20" customHeight="1" x14ac:dyDescent="0.15">
      <c r="A735" s="26">
        <v>733</v>
      </c>
      <c r="B735" s="27">
        <v>1124</v>
      </c>
      <c r="C735" s="28" t="s">
        <v>6433</v>
      </c>
      <c r="D735" s="24">
        <v>3</v>
      </c>
      <c r="E735" s="24">
        <v>38</v>
      </c>
      <c r="F735" s="28" t="s">
        <v>5977</v>
      </c>
      <c r="G735" s="24">
        <v>0</v>
      </c>
      <c r="H735" s="24">
        <v>0</v>
      </c>
      <c r="I735" s="24">
        <v>0</v>
      </c>
      <c r="L735" s="28" t="s">
        <v>22</v>
      </c>
    </row>
    <row r="736" spans="1:12" s="24" customFormat="1" ht="20" customHeight="1" x14ac:dyDescent="0.15">
      <c r="A736" s="26">
        <v>734</v>
      </c>
      <c r="B736" s="27">
        <v>1124</v>
      </c>
      <c r="C736" s="28" t="s">
        <v>6153</v>
      </c>
      <c r="D736" s="24">
        <v>3</v>
      </c>
      <c r="E736" s="24">
        <v>38</v>
      </c>
      <c r="F736" s="28" t="s">
        <v>5695</v>
      </c>
      <c r="G736" s="24">
        <v>0</v>
      </c>
      <c r="H736" s="24">
        <v>0</v>
      </c>
      <c r="I736" s="24">
        <v>0</v>
      </c>
      <c r="L736" s="28" t="s">
        <v>22</v>
      </c>
    </row>
    <row r="737" spans="1:12" s="24" customFormat="1" ht="20" customHeight="1" x14ac:dyDescent="0.15">
      <c r="A737" s="26">
        <v>735</v>
      </c>
      <c r="B737" s="27">
        <v>1124</v>
      </c>
      <c r="C737" s="28" t="s">
        <v>6013</v>
      </c>
      <c r="D737" s="24">
        <v>8</v>
      </c>
      <c r="E737" s="24">
        <v>95</v>
      </c>
      <c r="F737" s="28" t="s">
        <v>5930</v>
      </c>
      <c r="G737" s="24">
        <v>0</v>
      </c>
      <c r="H737" s="24">
        <v>0</v>
      </c>
      <c r="I737" s="24">
        <v>0</v>
      </c>
      <c r="L737" s="28" t="s">
        <v>22</v>
      </c>
    </row>
    <row r="738" spans="1:12" s="24" customFormat="1" ht="20" customHeight="1" x14ac:dyDescent="0.15">
      <c r="A738" s="26">
        <v>736</v>
      </c>
      <c r="B738" s="27">
        <v>1124</v>
      </c>
      <c r="C738" s="28" t="s">
        <v>5948</v>
      </c>
      <c r="D738" s="24">
        <v>7</v>
      </c>
      <c r="E738" s="24">
        <v>90</v>
      </c>
      <c r="F738" s="24">
        <v>0</v>
      </c>
      <c r="G738" s="24">
        <v>0</v>
      </c>
      <c r="H738" s="24">
        <v>0</v>
      </c>
      <c r="I738" s="24">
        <v>0</v>
      </c>
      <c r="L738" s="28" t="s">
        <v>22</v>
      </c>
    </row>
    <row r="739" spans="1:12" s="24" customFormat="1" ht="20" customHeight="1" x14ac:dyDescent="0.15">
      <c r="A739" s="26">
        <v>737</v>
      </c>
      <c r="B739" s="27">
        <v>1124</v>
      </c>
      <c r="C739" s="28" t="s">
        <v>6434</v>
      </c>
      <c r="D739" s="24">
        <v>3</v>
      </c>
      <c r="E739" s="24">
        <v>33</v>
      </c>
      <c r="F739" s="24">
        <v>0</v>
      </c>
      <c r="G739" s="24">
        <v>0</v>
      </c>
      <c r="H739" s="24">
        <v>0</v>
      </c>
      <c r="I739" s="24">
        <v>0</v>
      </c>
      <c r="L739" s="28" t="s">
        <v>22</v>
      </c>
    </row>
    <row r="740" spans="1:12" s="24" customFormat="1" ht="20" customHeight="1" x14ac:dyDescent="0.15">
      <c r="A740" s="26">
        <v>738</v>
      </c>
      <c r="B740" s="27">
        <v>1124</v>
      </c>
      <c r="C740" s="28" t="s">
        <v>6435</v>
      </c>
      <c r="D740" s="24">
        <v>-1</v>
      </c>
      <c r="E740" s="24">
        <v>-1</v>
      </c>
      <c r="F740" s="28" t="s">
        <v>5930</v>
      </c>
      <c r="G740" s="24">
        <v>0</v>
      </c>
      <c r="H740" s="24">
        <v>0</v>
      </c>
      <c r="I740" s="24">
        <v>0</v>
      </c>
      <c r="L740" s="28" t="s">
        <v>22</v>
      </c>
    </row>
    <row r="741" spans="1:12" s="24" customFormat="1" ht="20" customHeight="1" x14ac:dyDescent="0.15">
      <c r="A741" s="26">
        <v>739</v>
      </c>
      <c r="B741" s="27">
        <v>1151</v>
      </c>
      <c r="C741" s="28" t="s">
        <v>6436</v>
      </c>
      <c r="D741" s="24">
        <v>3</v>
      </c>
      <c r="E741" s="24">
        <v>42</v>
      </c>
      <c r="F741" s="28" t="s">
        <v>5888</v>
      </c>
      <c r="G741" s="24">
        <v>0</v>
      </c>
      <c r="H741" s="24">
        <v>0</v>
      </c>
      <c r="I741" s="24">
        <v>0</v>
      </c>
      <c r="L741" s="28" t="s">
        <v>22</v>
      </c>
    </row>
    <row r="742" spans="1:12" s="24" customFormat="1" ht="20" customHeight="1" x14ac:dyDescent="0.15">
      <c r="A742" s="26">
        <v>740</v>
      </c>
      <c r="B742" s="27">
        <v>1151</v>
      </c>
      <c r="C742" s="28" t="s">
        <v>6437</v>
      </c>
      <c r="D742" s="24">
        <v>-1</v>
      </c>
      <c r="E742" s="24">
        <v>-1</v>
      </c>
      <c r="F742" s="28" t="s">
        <v>6438</v>
      </c>
      <c r="G742" s="24">
        <v>0</v>
      </c>
      <c r="H742" s="24">
        <v>0</v>
      </c>
      <c r="I742" s="24">
        <v>0</v>
      </c>
      <c r="L742" s="28" t="s">
        <v>22</v>
      </c>
    </row>
    <row r="743" spans="1:12" s="24" customFormat="1" ht="20" customHeight="1" x14ac:dyDescent="0.15">
      <c r="A743" s="26">
        <v>741</v>
      </c>
      <c r="B743" s="27">
        <v>1151</v>
      </c>
      <c r="C743" s="28" t="s">
        <v>6439</v>
      </c>
      <c r="D743" s="24">
        <v>3</v>
      </c>
      <c r="E743" s="24">
        <v>33</v>
      </c>
      <c r="F743" s="24">
        <v>0</v>
      </c>
      <c r="G743" s="24">
        <v>0</v>
      </c>
      <c r="H743" s="24">
        <v>0</v>
      </c>
      <c r="I743" s="24">
        <v>0</v>
      </c>
      <c r="L743" s="28" t="s">
        <v>22</v>
      </c>
    </row>
    <row r="744" spans="1:12" s="24" customFormat="1" ht="20" customHeight="1" x14ac:dyDescent="0.15">
      <c r="A744" s="26">
        <v>742</v>
      </c>
      <c r="B744" s="27">
        <v>1151</v>
      </c>
      <c r="C744" s="28" t="s">
        <v>6440</v>
      </c>
      <c r="D744" s="24">
        <v>3</v>
      </c>
      <c r="E744" s="24">
        <v>33</v>
      </c>
      <c r="F744" s="28" t="s">
        <v>5615</v>
      </c>
      <c r="G744" s="24">
        <v>0</v>
      </c>
      <c r="H744" s="24">
        <v>0</v>
      </c>
      <c r="I744" s="24">
        <v>0</v>
      </c>
      <c r="L744" s="28" t="s">
        <v>22</v>
      </c>
    </row>
    <row r="745" spans="1:12" s="24" customFormat="1" ht="20" customHeight="1" x14ac:dyDescent="0.15">
      <c r="A745" s="26">
        <v>743</v>
      </c>
      <c r="B745" s="27">
        <v>1151</v>
      </c>
      <c r="C745" s="28" t="s">
        <v>6441</v>
      </c>
      <c r="D745" s="24">
        <v>2</v>
      </c>
      <c r="E745" s="24">
        <v>25</v>
      </c>
      <c r="F745" s="24">
        <v>6</v>
      </c>
      <c r="G745" s="24">
        <v>0</v>
      </c>
      <c r="H745" s="24">
        <v>0</v>
      </c>
      <c r="I745" s="24">
        <v>0</v>
      </c>
      <c r="L745" s="28" t="s">
        <v>22</v>
      </c>
    </row>
    <row r="746" spans="1:12" s="24" customFormat="1" ht="20" customHeight="1" x14ac:dyDescent="0.15">
      <c r="A746" s="26">
        <v>744</v>
      </c>
      <c r="B746" s="27">
        <v>1151</v>
      </c>
      <c r="C746" s="28" t="s">
        <v>6442</v>
      </c>
      <c r="D746" s="24">
        <v>3</v>
      </c>
      <c r="E746" s="24">
        <v>38</v>
      </c>
      <c r="F746" s="28" t="s">
        <v>5658</v>
      </c>
      <c r="G746" s="24">
        <v>0</v>
      </c>
      <c r="H746" s="24">
        <v>0</v>
      </c>
      <c r="I746" s="24">
        <v>0</v>
      </c>
      <c r="L746" s="28" t="s">
        <v>22</v>
      </c>
    </row>
    <row r="747" spans="1:12" s="24" customFormat="1" ht="20" customHeight="1" x14ac:dyDescent="0.15">
      <c r="A747" s="26">
        <v>745</v>
      </c>
      <c r="B747" s="27">
        <v>1151</v>
      </c>
      <c r="C747" s="28" t="s">
        <v>6443</v>
      </c>
      <c r="D747" s="24">
        <v>3</v>
      </c>
      <c r="E747" s="24">
        <v>26</v>
      </c>
      <c r="F747" s="28" t="s">
        <v>5615</v>
      </c>
      <c r="G747" s="24">
        <v>0</v>
      </c>
      <c r="H747" s="24">
        <v>0</v>
      </c>
      <c r="I747" s="24">
        <v>0</v>
      </c>
      <c r="L747" s="28" t="s">
        <v>22</v>
      </c>
    </row>
    <row r="748" spans="1:12" s="24" customFormat="1" ht="20" customHeight="1" x14ac:dyDescent="0.15">
      <c r="A748" s="26">
        <v>746</v>
      </c>
      <c r="B748" s="27">
        <v>1151</v>
      </c>
      <c r="C748" s="28" t="s">
        <v>6444</v>
      </c>
      <c r="D748" s="24">
        <v>-1</v>
      </c>
      <c r="E748" s="24">
        <v>-1</v>
      </c>
      <c r="F748" s="28" t="s">
        <v>5977</v>
      </c>
      <c r="G748" s="24">
        <v>0</v>
      </c>
      <c r="H748" s="24">
        <v>0</v>
      </c>
      <c r="I748" s="24">
        <v>0</v>
      </c>
      <c r="L748" s="28" t="s">
        <v>22</v>
      </c>
    </row>
    <row r="749" spans="1:12" s="24" customFormat="1" ht="20" customHeight="1" x14ac:dyDescent="0.15">
      <c r="A749" s="26">
        <v>747</v>
      </c>
      <c r="B749" s="27">
        <v>1151</v>
      </c>
      <c r="C749" s="28" t="s">
        <v>6445</v>
      </c>
      <c r="D749" s="24">
        <v>8</v>
      </c>
      <c r="E749" s="24">
        <v>95</v>
      </c>
      <c r="F749" s="24">
        <v>4</v>
      </c>
      <c r="G749" s="24">
        <v>0</v>
      </c>
      <c r="H749" s="24">
        <v>0</v>
      </c>
      <c r="I749" s="24">
        <v>0</v>
      </c>
      <c r="L749" s="28" t="s">
        <v>22</v>
      </c>
    </row>
    <row r="750" spans="1:12" s="24" customFormat="1" ht="20" customHeight="1" x14ac:dyDescent="0.15">
      <c r="A750" s="26">
        <v>748</v>
      </c>
      <c r="B750" s="27">
        <v>504</v>
      </c>
      <c r="C750" s="28" t="s">
        <v>6098</v>
      </c>
      <c r="D750" s="24">
        <v>-1</v>
      </c>
      <c r="E750" s="24">
        <v>-1</v>
      </c>
      <c r="F750" s="24">
        <v>0</v>
      </c>
      <c r="G750" s="24">
        <v>0</v>
      </c>
      <c r="H750" s="24">
        <v>0</v>
      </c>
      <c r="I750" s="24">
        <v>0</v>
      </c>
      <c r="L750" s="28" t="s">
        <v>22</v>
      </c>
    </row>
    <row r="751" spans="1:12" s="24" customFormat="1" ht="20" customHeight="1" x14ac:dyDescent="0.15">
      <c r="A751" s="26">
        <v>749</v>
      </c>
      <c r="B751" s="27">
        <v>504</v>
      </c>
      <c r="C751" s="28" t="s">
        <v>6446</v>
      </c>
      <c r="D751" s="24">
        <v>3</v>
      </c>
      <c r="E751" s="24">
        <v>26</v>
      </c>
      <c r="F751" s="24">
        <v>0</v>
      </c>
      <c r="G751" s="24">
        <v>0</v>
      </c>
      <c r="H751" s="24">
        <v>0</v>
      </c>
      <c r="I751" s="24">
        <v>0</v>
      </c>
      <c r="L751" s="28" t="s">
        <v>22</v>
      </c>
    </row>
    <row r="752" spans="1:12" s="24" customFormat="1" ht="20" customHeight="1" x14ac:dyDescent="0.15">
      <c r="A752" s="26">
        <v>750</v>
      </c>
      <c r="B752" s="27">
        <v>504</v>
      </c>
      <c r="C752" s="28" t="s">
        <v>6447</v>
      </c>
      <c r="D752" s="24">
        <v>7</v>
      </c>
      <c r="E752" s="24">
        <v>90</v>
      </c>
      <c r="F752" s="24">
        <v>0</v>
      </c>
      <c r="G752" s="24">
        <v>0</v>
      </c>
      <c r="H752" s="24">
        <v>0</v>
      </c>
      <c r="I752" s="24">
        <v>0</v>
      </c>
      <c r="L752" s="28" t="s">
        <v>22</v>
      </c>
    </row>
    <row r="753" spans="1:12" s="24" customFormat="1" ht="20" customHeight="1" x14ac:dyDescent="0.15">
      <c r="A753" s="26">
        <v>751</v>
      </c>
      <c r="B753" s="27">
        <v>504</v>
      </c>
      <c r="C753" s="28" t="s">
        <v>6416</v>
      </c>
      <c r="D753" s="24">
        <v>3</v>
      </c>
      <c r="E753" s="24">
        <v>42</v>
      </c>
      <c r="F753" s="24">
        <v>0</v>
      </c>
      <c r="G753" s="24">
        <v>0</v>
      </c>
      <c r="H753" s="24">
        <v>0</v>
      </c>
      <c r="I753" s="24">
        <v>0</v>
      </c>
      <c r="L753" s="28" t="s">
        <v>22</v>
      </c>
    </row>
    <row r="754" spans="1:12" s="24" customFormat="1" ht="20" customHeight="1" x14ac:dyDescent="0.15">
      <c r="A754" s="26">
        <v>752</v>
      </c>
      <c r="B754" s="27">
        <v>504</v>
      </c>
      <c r="C754" s="28" t="s">
        <v>5744</v>
      </c>
      <c r="D754" s="24">
        <v>3</v>
      </c>
      <c r="E754" s="24">
        <v>26</v>
      </c>
      <c r="F754" s="28" t="s">
        <v>5682</v>
      </c>
      <c r="G754" s="24">
        <v>0</v>
      </c>
      <c r="H754" s="24">
        <v>0</v>
      </c>
      <c r="I754" s="24">
        <v>0</v>
      </c>
      <c r="L754" s="28" t="s">
        <v>22</v>
      </c>
    </row>
    <row r="755" spans="1:12" s="24" customFormat="1" ht="20" customHeight="1" x14ac:dyDescent="0.15">
      <c r="A755" s="26">
        <v>753</v>
      </c>
      <c r="B755" s="27">
        <v>504</v>
      </c>
      <c r="C755" s="28" t="s">
        <v>5679</v>
      </c>
      <c r="D755" s="24">
        <v>2</v>
      </c>
      <c r="E755" s="24">
        <v>25</v>
      </c>
      <c r="F755" s="28" t="s">
        <v>5649</v>
      </c>
      <c r="G755" s="24">
        <v>0</v>
      </c>
      <c r="H755" s="24">
        <v>0</v>
      </c>
      <c r="I755" s="24">
        <v>0</v>
      </c>
      <c r="L755" s="28" t="s">
        <v>22</v>
      </c>
    </row>
    <row r="756" spans="1:12" s="24" customFormat="1" ht="20" customHeight="1" x14ac:dyDescent="0.15">
      <c r="A756" s="26">
        <v>754</v>
      </c>
      <c r="B756" s="27">
        <v>504</v>
      </c>
      <c r="C756" s="28" t="s">
        <v>6448</v>
      </c>
      <c r="D756" s="24">
        <v>3</v>
      </c>
      <c r="E756" s="24">
        <v>33</v>
      </c>
      <c r="F756" s="24">
        <v>0</v>
      </c>
      <c r="G756" s="24">
        <v>0</v>
      </c>
      <c r="H756" s="24">
        <v>0</v>
      </c>
      <c r="I756" s="24">
        <v>0</v>
      </c>
      <c r="L756" s="28" t="s">
        <v>22</v>
      </c>
    </row>
    <row r="757" spans="1:12" s="24" customFormat="1" ht="20" customHeight="1" x14ac:dyDescent="0.15">
      <c r="A757" s="26">
        <v>755</v>
      </c>
      <c r="B757" s="27">
        <v>504</v>
      </c>
      <c r="C757" s="28" t="s">
        <v>6449</v>
      </c>
      <c r="D757" s="24">
        <v>-1</v>
      </c>
      <c r="E757" s="24">
        <v>-1</v>
      </c>
      <c r="F757" s="28" t="s">
        <v>5695</v>
      </c>
      <c r="G757" s="24">
        <v>0</v>
      </c>
      <c r="H757" s="24">
        <v>0</v>
      </c>
      <c r="I757" s="24">
        <v>0</v>
      </c>
      <c r="L757" s="28" t="s">
        <v>22</v>
      </c>
    </row>
    <row r="758" spans="1:12" s="24" customFormat="1" ht="20" customHeight="1" x14ac:dyDescent="0.15">
      <c r="A758" s="26">
        <v>756</v>
      </c>
      <c r="B758" s="27">
        <v>504</v>
      </c>
      <c r="C758" s="28" t="s">
        <v>5993</v>
      </c>
      <c r="D758" s="24">
        <v>4</v>
      </c>
      <c r="E758" s="24">
        <v>50</v>
      </c>
      <c r="F758" s="28" t="s">
        <v>5977</v>
      </c>
      <c r="G758" s="24">
        <v>0</v>
      </c>
      <c r="H758" s="24">
        <v>0</v>
      </c>
      <c r="I758" s="24">
        <v>0</v>
      </c>
      <c r="L758" s="28" t="s">
        <v>22</v>
      </c>
    </row>
    <row r="759" spans="1:12" s="24" customFormat="1" ht="20" customHeight="1" x14ac:dyDescent="0.15">
      <c r="A759" s="26">
        <v>757</v>
      </c>
      <c r="B759" s="27">
        <v>504</v>
      </c>
      <c r="C759" s="28" t="s">
        <v>6450</v>
      </c>
      <c r="D759" s="24">
        <v>-1</v>
      </c>
      <c r="E759" s="24">
        <v>-1</v>
      </c>
      <c r="F759" s="28" t="s">
        <v>6131</v>
      </c>
      <c r="G759" s="24">
        <v>0</v>
      </c>
      <c r="H759" s="24">
        <v>0</v>
      </c>
      <c r="I759" s="24">
        <v>0</v>
      </c>
      <c r="L759" s="28" t="s">
        <v>22</v>
      </c>
    </row>
    <row r="760" spans="1:12" s="24" customFormat="1" ht="20" customHeight="1" x14ac:dyDescent="0.15">
      <c r="A760" s="26">
        <v>758</v>
      </c>
      <c r="B760" s="27">
        <v>526</v>
      </c>
      <c r="C760" s="28" t="s">
        <v>6451</v>
      </c>
      <c r="D760" s="24">
        <v>3</v>
      </c>
      <c r="E760" s="24">
        <v>42</v>
      </c>
      <c r="F760" s="24">
        <v>0</v>
      </c>
      <c r="G760" s="24">
        <v>0</v>
      </c>
      <c r="H760" s="24">
        <v>0</v>
      </c>
      <c r="I760" s="24">
        <v>0</v>
      </c>
      <c r="L760" s="28" t="s">
        <v>22</v>
      </c>
    </row>
    <row r="761" spans="1:12" s="24" customFormat="1" ht="20" customHeight="1" x14ac:dyDescent="0.15">
      <c r="A761" s="26">
        <v>759</v>
      </c>
      <c r="B761" s="27">
        <v>526</v>
      </c>
      <c r="C761" s="28" t="s">
        <v>6452</v>
      </c>
      <c r="D761" s="24">
        <v>-1</v>
      </c>
      <c r="E761" s="24">
        <v>-1</v>
      </c>
      <c r="F761" s="24">
        <v>0</v>
      </c>
      <c r="G761" s="24">
        <v>0</v>
      </c>
      <c r="H761" s="24">
        <v>0</v>
      </c>
      <c r="I761" s="24">
        <v>0</v>
      </c>
      <c r="L761" s="28" t="s">
        <v>22</v>
      </c>
    </row>
    <row r="762" spans="1:12" s="24" customFormat="1" ht="20" customHeight="1" x14ac:dyDescent="0.15">
      <c r="A762" s="26">
        <v>760</v>
      </c>
      <c r="B762" s="27">
        <v>526</v>
      </c>
      <c r="C762" s="28" t="s">
        <v>6337</v>
      </c>
      <c r="D762" s="24">
        <v>-1</v>
      </c>
      <c r="E762" s="24">
        <v>-1</v>
      </c>
      <c r="F762" s="24">
        <v>0</v>
      </c>
      <c r="G762" s="24">
        <v>0</v>
      </c>
      <c r="H762" s="24">
        <v>0</v>
      </c>
      <c r="I762" s="24">
        <v>0</v>
      </c>
      <c r="L762" s="28" t="s">
        <v>22</v>
      </c>
    </row>
    <row r="763" spans="1:12" s="24" customFormat="1" ht="20" customHeight="1" x14ac:dyDescent="0.15">
      <c r="A763" s="26">
        <v>761</v>
      </c>
      <c r="B763" s="27">
        <v>526</v>
      </c>
      <c r="C763" s="28" t="s">
        <v>6453</v>
      </c>
      <c r="D763" s="24">
        <v>-1</v>
      </c>
      <c r="E763" s="24">
        <v>-1</v>
      </c>
      <c r="F763" s="24">
        <v>0</v>
      </c>
      <c r="G763" s="24">
        <v>0</v>
      </c>
      <c r="H763" s="24">
        <v>0</v>
      </c>
      <c r="I763" s="24">
        <v>0</v>
      </c>
      <c r="L763" s="28" t="s">
        <v>22</v>
      </c>
    </row>
    <row r="764" spans="1:12" s="24" customFormat="1" ht="20" customHeight="1" x14ac:dyDescent="0.15">
      <c r="A764" s="26">
        <v>762</v>
      </c>
      <c r="B764" s="27">
        <v>526</v>
      </c>
      <c r="C764" s="28" t="s">
        <v>6454</v>
      </c>
      <c r="D764" s="24">
        <v>3</v>
      </c>
      <c r="E764" s="24">
        <v>26</v>
      </c>
      <c r="F764" s="28" t="s">
        <v>5664</v>
      </c>
      <c r="G764" s="24">
        <v>0</v>
      </c>
      <c r="H764" s="24">
        <v>0</v>
      </c>
      <c r="I764" s="24">
        <v>0</v>
      </c>
      <c r="L764" s="28" t="s">
        <v>22</v>
      </c>
    </row>
    <row r="765" spans="1:12" s="24" customFormat="1" ht="20" customHeight="1" x14ac:dyDescent="0.15">
      <c r="A765" s="26">
        <v>763</v>
      </c>
      <c r="B765" s="27">
        <v>526</v>
      </c>
      <c r="C765" s="28" t="s">
        <v>6455</v>
      </c>
      <c r="D765" s="24">
        <v>2</v>
      </c>
      <c r="E765" s="24">
        <v>25</v>
      </c>
      <c r="F765" s="24">
        <v>0</v>
      </c>
      <c r="G765" s="24">
        <v>0</v>
      </c>
      <c r="H765" s="24">
        <v>0</v>
      </c>
      <c r="I765" s="24">
        <v>0</v>
      </c>
      <c r="L765" s="28" t="s">
        <v>22</v>
      </c>
    </row>
    <row r="766" spans="1:12" s="24" customFormat="1" ht="20" customHeight="1" x14ac:dyDescent="0.15">
      <c r="A766" s="26">
        <v>764</v>
      </c>
      <c r="B766" s="27">
        <v>526</v>
      </c>
      <c r="C766" s="28" t="s">
        <v>6456</v>
      </c>
      <c r="D766" s="24">
        <v>3</v>
      </c>
      <c r="E766" s="24">
        <v>31</v>
      </c>
      <c r="F766" s="28" t="s">
        <v>5618</v>
      </c>
      <c r="G766" s="24">
        <v>0</v>
      </c>
      <c r="H766" s="24">
        <v>0</v>
      </c>
      <c r="I766" s="24">
        <v>0</v>
      </c>
      <c r="K766" s="28" t="s">
        <v>6457</v>
      </c>
      <c r="L766" s="28" t="s">
        <v>22</v>
      </c>
    </row>
    <row r="767" spans="1:12" s="24" customFormat="1" ht="20" customHeight="1" x14ac:dyDescent="0.15">
      <c r="A767" s="26">
        <v>765</v>
      </c>
      <c r="B767" s="27">
        <v>526</v>
      </c>
      <c r="C767" s="28" t="s">
        <v>6458</v>
      </c>
      <c r="D767" s="24">
        <v>3</v>
      </c>
      <c r="E767" s="24">
        <v>26</v>
      </c>
      <c r="F767" s="24">
        <v>4</v>
      </c>
      <c r="G767" s="24">
        <v>0</v>
      </c>
      <c r="H767" s="24">
        <v>0</v>
      </c>
      <c r="I767" s="24">
        <v>0</v>
      </c>
      <c r="L767" s="28" t="s">
        <v>22</v>
      </c>
    </row>
    <row r="768" spans="1:12" s="24" customFormat="1" ht="20" customHeight="1" x14ac:dyDescent="0.15">
      <c r="A768" s="26">
        <v>766</v>
      </c>
      <c r="B768" s="27">
        <v>526</v>
      </c>
      <c r="C768" s="28" t="s">
        <v>6459</v>
      </c>
      <c r="D768" s="24">
        <v>3</v>
      </c>
      <c r="E768" s="24">
        <v>33</v>
      </c>
      <c r="F768" s="24">
        <v>5</v>
      </c>
      <c r="G768" s="24">
        <v>0</v>
      </c>
      <c r="H768" s="24">
        <v>0</v>
      </c>
      <c r="I768" s="24">
        <v>0</v>
      </c>
      <c r="K768" s="28" t="s">
        <v>6460</v>
      </c>
      <c r="L768" s="28" t="s">
        <v>22</v>
      </c>
    </row>
    <row r="769" spans="1:12" s="24" customFormat="1" ht="20" customHeight="1" x14ac:dyDescent="0.15">
      <c r="A769" s="26">
        <v>767</v>
      </c>
      <c r="B769" s="27">
        <v>526</v>
      </c>
      <c r="C769" s="28" t="s">
        <v>6461</v>
      </c>
      <c r="D769" s="24">
        <v>8</v>
      </c>
      <c r="E769" s="24">
        <v>95</v>
      </c>
      <c r="F769" s="28" t="s">
        <v>5903</v>
      </c>
      <c r="G769" s="24">
        <v>0</v>
      </c>
      <c r="H769" s="24">
        <v>0</v>
      </c>
      <c r="I769" s="24">
        <v>0</v>
      </c>
      <c r="L769" s="28" t="s">
        <v>22</v>
      </c>
    </row>
    <row r="770" spans="1:12" s="24" customFormat="1" ht="20" customHeight="1" x14ac:dyDescent="0.15">
      <c r="A770" s="26">
        <v>768</v>
      </c>
      <c r="B770" s="27">
        <v>526</v>
      </c>
      <c r="C770" s="28" t="s">
        <v>6462</v>
      </c>
      <c r="D770" s="24">
        <v>8</v>
      </c>
      <c r="E770" s="24">
        <v>95</v>
      </c>
      <c r="F770" s="28" t="s">
        <v>5615</v>
      </c>
      <c r="G770" s="24">
        <v>0</v>
      </c>
      <c r="H770" s="24">
        <v>0</v>
      </c>
      <c r="I770" s="24">
        <v>0</v>
      </c>
      <c r="L770" s="28" t="s">
        <v>22</v>
      </c>
    </row>
    <row r="771" spans="1:12" s="24" customFormat="1" ht="20" customHeight="1" x14ac:dyDescent="0.15">
      <c r="A771" s="26">
        <v>769</v>
      </c>
      <c r="B771" s="27">
        <v>1030</v>
      </c>
      <c r="C771" s="28" t="s">
        <v>6463</v>
      </c>
      <c r="D771" s="24">
        <v>1</v>
      </c>
      <c r="E771" s="24">
        <v>13</v>
      </c>
      <c r="F771" s="24">
        <v>7</v>
      </c>
      <c r="G771" s="24">
        <v>0</v>
      </c>
      <c r="H771" s="24">
        <v>0</v>
      </c>
      <c r="I771" s="24">
        <v>0</v>
      </c>
      <c r="L771" s="28" t="s">
        <v>22</v>
      </c>
    </row>
    <row r="772" spans="1:12" s="24" customFormat="1" ht="20" customHeight="1" x14ac:dyDescent="0.15">
      <c r="A772" s="26">
        <v>770</v>
      </c>
      <c r="B772" s="27">
        <v>1030</v>
      </c>
      <c r="C772" s="28" t="s">
        <v>6464</v>
      </c>
      <c r="D772" s="24">
        <v>3</v>
      </c>
      <c r="E772" s="24">
        <v>26</v>
      </c>
      <c r="F772" s="28" t="s">
        <v>5695</v>
      </c>
      <c r="G772" s="24">
        <v>0</v>
      </c>
      <c r="H772" s="24">
        <v>0</v>
      </c>
      <c r="I772" s="24">
        <v>0</v>
      </c>
      <c r="L772" s="28" t="s">
        <v>22</v>
      </c>
    </row>
    <row r="773" spans="1:12" s="24" customFormat="1" ht="20" customHeight="1" x14ac:dyDescent="0.15">
      <c r="A773" s="26">
        <v>771</v>
      </c>
      <c r="B773" s="27">
        <v>1030</v>
      </c>
      <c r="C773" s="28" t="s">
        <v>6465</v>
      </c>
      <c r="D773" s="24">
        <v>8</v>
      </c>
      <c r="E773" s="24">
        <v>95</v>
      </c>
      <c r="F773" s="28" t="s">
        <v>5884</v>
      </c>
      <c r="G773" s="24">
        <v>0</v>
      </c>
      <c r="H773" s="24">
        <v>0</v>
      </c>
      <c r="I773" s="24">
        <v>0</v>
      </c>
      <c r="L773" s="28" t="s">
        <v>22</v>
      </c>
    </row>
    <row r="774" spans="1:12" s="24" customFormat="1" ht="20" customHeight="1" x14ac:dyDescent="0.15">
      <c r="A774" s="26">
        <v>772</v>
      </c>
      <c r="B774" s="27">
        <v>1030</v>
      </c>
      <c r="C774" s="28" t="s">
        <v>6466</v>
      </c>
      <c r="D774" s="24">
        <v>3</v>
      </c>
      <c r="E774" s="24">
        <v>31</v>
      </c>
      <c r="F774" s="28" t="s">
        <v>5618</v>
      </c>
      <c r="G774" s="24">
        <v>0</v>
      </c>
      <c r="H774" s="24">
        <v>0</v>
      </c>
      <c r="I774" s="24">
        <v>0</v>
      </c>
      <c r="L774" s="28" t="s">
        <v>22</v>
      </c>
    </row>
    <row r="775" spans="1:12" s="24" customFormat="1" ht="20" customHeight="1" x14ac:dyDescent="0.15">
      <c r="A775" s="26">
        <v>773</v>
      </c>
      <c r="B775" s="27">
        <v>1030</v>
      </c>
      <c r="C775" s="28" t="s">
        <v>6467</v>
      </c>
      <c r="D775" s="24">
        <v>8</v>
      </c>
      <c r="E775" s="24">
        <v>95</v>
      </c>
      <c r="F775" s="28" t="s">
        <v>5705</v>
      </c>
      <c r="G775" s="24">
        <v>0</v>
      </c>
      <c r="H775" s="24">
        <v>0</v>
      </c>
      <c r="I775" s="24">
        <v>0</v>
      </c>
      <c r="L775" s="28" t="s">
        <v>22</v>
      </c>
    </row>
    <row r="776" spans="1:12" s="24" customFormat="1" ht="20" customHeight="1" x14ac:dyDescent="0.15">
      <c r="A776" s="26">
        <v>774</v>
      </c>
      <c r="B776" s="27">
        <v>1030</v>
      </c>
      <c r="C776" s="28" t="s">
        <v>5993</v>
      </c>
      <c r="D776" s="24">
        <v>8</v>
      </c>
      <c r="E776" s="24">
        <v>95</v>
      </c>
      <c r="F776" s="28" t="s">
        <v>5625</v>
      </c>
      <c r="G776" s="24">
        <v>0</v>
      </c>
      <c r="H776" s="24">
        <v>0</v>
      </c>
      <c r="I776" s="24">
        <v>0</v>
      </c>
      <c r="L776" s="28" t="s">
        <v>22</v>
      </c>
    </row>
    <row r="777" spans="1:12" s="24" customFormat="1" ht="20" customHeight="1" x14ac:dyDescent="0.15">
      <c r="A777" s="26">
        <v>775</v>
      </c>
      <c r="B777" s="27">
        <v>1030</v>
      </c>
      <c r="C777" s="28" t="s">
        <v>6468</v>
      </c>
      <c r="D777" s="24">
        <v>-1</v>
      </c>
      <c r="E777" s="24">
        <v>-1</v>
      </c>
      <c r="F777" s="28" t="s">
        <v>5658</v>
      </c>
      <c r="G777" s="24">
        <v>0</v>
      </c>
      <c r="H777" s="24">
        <v>0</v>
      </c>
      <c r="I777" s="24">
        <v>0</v>
      </c>
      <c r="L777" s="28" t="s">
        <v>22</v>
      </c>
    </row>
    <row r="778" spans="1:12" s="24" customFormat="1" ht="20" customHeight="1" x14ac:dyDescent="0.15">
      <c r="A778" s="26">
        <v>776</v>
      </c>
      <c r="B778" s="27">
        <v>704</v>
      </c>
      <c r="C778" s="28" t="s">
        <v>6469</v>
      </c>
      <c r="D778" s="24">
        <v>-1</v>
      </c>
      <c r="E778" s="24">
        <v>-1</v>
      </c>
      <c r="F778" s="24">
        <v>0</v>
      </c>
      <c r="G778" s="24">
        <v>0</v>
      </c>
      <c r="H778" s="24">
        <v>0</v>
      </c>
      <c r="I778" s="24">
        <v>0</v>
      </c>
      <c r="L778" s="28" t="s">
        <v>22</v>
      </c>
    </row>
    <row r="779" spans="1:12" s="24" customFormat="1" ht="20" customHeight="1" x14ac:dyDescent="0.15">
      <c r="A779" s="26">
        <v>777</v>
      </c>
      <c r="B779" s="27">
        <v>704</v>
      </c>
      <c r="C779" s="28" t="s">
        <v>6470</v>
      </c>
      <c r="D779" s="24">
        <v>-1</v>
      </c>
      <c r="E779" s="24">
        <v>-1</v>
      </c>
      <c r="F779" s="24">
        <v>0</v>
      </c>
      <c r="G779" s="24">
        <v>0</v>
      </c>
      <c r="H779" s="24">
        <v>0</v>
      </c>
      <c r="I779" s="24">
        <v>0</v>
      </c>
      <c r="L779" s="28" t="s">
        <v>22</v>
      </c>
    </row>
    <row r="780" spans="1:12" s="24" customFormat="1" ht="20" customHeight="1" x14ac:dyDescent="0.15">
      <c r="A780" s="26">
        <v>778</v>
      </c>
      <c r="B780" s="27">
        <v>704</v>
      </c>
      <c r="C780" s="28" t="s">
        <v>6471</v>
      </c>
      <c r="D780" s="24">
        <v>-1</v>
      </c>
      <c r="E780" s="24">
        <v>-1</v>
      </c>
      <c r="F780" s="24">
        <v>0</v>
      </c>
      <c r="G780" s="24">
        <v>0</v>
      </c>
      <c r="H780" s="24">
        <v>0</v>
      </c>
      <c r="I780" s="24">
        <v>0</v>
      </c>
      <c r="L780" s="28" t="s">
        <v>22</v>
      </c>
    </row>
    <row r="781" spans="1:12" s="24" customFormat="1" ht="20" customHeight="1" x14ac:dyDescent="0.15">
      <c r="A781" s="26">
        <v>779</v>
      </c>
      <c r="B781" s="27">
        <v>704</v>
      </c>
      <c r="C781" s="28" t="s">
        <v>6472</v>
      </c>
      <c r="D781" s="24">
        <v>-1</v>
      </c>
      <c r="E781" s="24">
        <v>-1</v>
      </c>
      <c r="F781" s="24">
        <v>0</v>
      </c>
      <c r="G781" s="24">
        <v>0</v>
      </c>
      <c r="H781" s="24">
        <v>0</v>
      </c>
      <c r="I781" s="24">
        <v>0</v>
      </c>
      <c r="L781" s="28" t="s">
        <v>22</v>
      </c>
    </row>
    <row r="782" spans="1:12" s="24" customFormat="1" ht="20" customHeight="1" x14ac:dyDescent="0.15">
      <c r="A782" s="26">
        <v>780</v>
      </c>
      <c r="B782" s="27">
        <v>704</v>
      </c>
      <c r="C782" s="28" t="s">
        <v>6473</v>
      </c>
      <c r="D782" s="24">
        <v>3</v>
      </c>
      <c r="E782" s="24">
        <v>26</v>
      </c>
      <c r="F782" s="24">
        <v>0</v>
      </c>
      <c r="G782" s="24">
        <v>0</v>
      </c>
      <c r="H782" s="24">
        <v>0</v>
      </c>
      <c r="I782" s="24">
        <v>0</v>
      </c>
      <c r="L782" s="28" t="s">
        <v>22</v>
      </c>
    </row>
    <row r="783" spans="1:12" s="24" customFormat="1" ht="20" customHeight="1" x14ac:dyDescent="0.15">
      <c r="A783" s="26">
        <v>781</v>
      </c>
      <c r="B783" s="27">
        <v>494</v>
      </c>
      <c r="C783" s="28" t="s">
        <v>6474</v>
      </c>
      <c r="D783" s="24">
        <v>3</v>
      </c>
      <c r="E783" s="24">
        <v>31</v>
      </c>
      <c r="F783" s="24">
        <v>0</v>
      </c>
      <c r="G783" s="24">
        <v>0</v>
      </c>
      <c r="H783" s="24">
        <v>0</v>
      </c>
      <c r="I783" s="24">
        <v>0</v>
      </c>
      <c r="L783" s="28" t="s">
        <v>22</v>
      </c>
    </row>
    <row r="784" spans="1:12" s="24" customFormat="1" ht="20" customHeight="1" x14ac:dyDescent="0.15">
      <c r="A784" s="26">
        <v>782</v>
      </c>
      <c r="B784" s="27">
        <v>494</v>
      </c>
      <c r="C784" s="28" t="s">
        <v>6475</v>
      </c>
      <c r="D784" s="24">
        <v>3</v>
      </c>
      <c r="E784" s="24">
        <v>42</v>
      </c>
      <c r="F784" s="28" t="s">
        <v>6476</v>
      </c>
      <c r="G784" s="24">
        <v>0</v>
      </c>
      <c r="H784" s="24">
        <v>0</v>
      </c>
      <c r="I784" s="24">
        <v>0</v>
      </c>
      <c r="L784" s="28" t="s">
        <v>22</v>
      </c>
    </row>
    <row r="785" spans="1:12" s="24" customFormat="1" ht="20" customHeight="1" x14ac:dyDescent="0.15">
      <c r="A785" s="26">
        <v>783</v>
      </c>
      <c r="B785" s="27">
        <v>494</v>
      </c>
      <c r="C785" s="28" t="s">
        <v>6477</v>
      </c>
      <c r="D785" s="24">
        <v>3</v>
      </c>
      <c r="E785" s="24">
        <v>26</v>
      </c>
      <c r="F785" s="28" t="s">
        <v>5664</v>
      </c>
      <c r="G785" s="24">
        <v>0</v>
      </c>
      <c r="H785" s="24">
        <v>0</v>
      </c>
      <c r="I785" s="24">
        <v>0</v>
      </c>
      <c r="L785" s="28" t="s">
        <v>22</v>
      </c>
    </row>
    <row r="786" spans="1:12" s="24" customFormat="1" ht="20" customHeight="1" x14ac:dyDescent="0.15">
      <c r="A786" s="26">
        <v>784</v>
      </c>
      <c r="B786" s="27">
        <v>494</v>
      </c>
      <c r="C786" s="28" t="s">
        <v>5917</v>
      </c>
      <c r="D786" s="24">
        <v>3</v>
      </c>
      <c r="E786" s="24">
        <v>31</v>
      </c>
      <c r="F786" s="28" t="s">
        <v>5705</v>
      </c>
      <c r="G786" s="24">
        <v>0</v>
      </c>
      <c r="H786" s="24">
        <v>0</v>
      </c>
      <c r="I786" s="24">
        <v>0</v>
      </c>
      <c r="L786" s="28" t="s">
        <v>22</v>
      </c>
    </row>
    <row r="787" spans="1:12" s="24" customFormat="1" ht="20" customHeight="1" x14ac:dyDescent="0.15">
      <c r="A787" s="26">
        <v>785</v>
      </c>
      <c r="B787" s="27">
        <v>494</v>
      </c>
      <c r="C787" s="28" t="s">
        <v>6478</v>
      </c>
      <c r="D787" s="24">
        <v>3</v>
      </c>
      <c r="E787" s="24">
        <v>26</v>
      </c>
      <c r="F787" s="28" t="s">
        <v>5705</v>
      </c>
      <c r="G787" s="24">
        <v>0</v>
      </c>
      <c r="H787" s="24">
        <v>0</v>
      </c>
      <c r="I787" s="24">
        <v>0</v>
      </c>
      <c r="L787" s="28" t="s">
        <v>22</v>
      </c>
    </row>
    <row r="788" spans="1:12" s="24" customFormat="1" ht="20" customHeight="1" x14ac:dyDescent="0.15">
      <c r="A788" s="26">
        <v>786</v>
      </c>
      <c r="B788" s="27">
        <v>494</v>
      </c>
      <c r="C788" s="28" t="s">
        <v>6479</v>
      </c>
      <c r="D788" s="24">
        <v>8</v>
      </c>
      <c r="E788" s="24">
        <v>95</v>
      </c>
      <c r="F788" s="28" t="s">
        <v>5615</v>
      </c>
      <c r="G788" s="24">
        <v>0</v>
      </c>
      <c r="H788" s="24">
        <v>0</v>
      </c>
      <c r="I788" s="24">
        <v>0</v>
      </c>
      <c r="L788" s="28" t="s">
        <v>22</v>
      </c>
    </row>
    <row r="789" spans="1:12" s="24" customFormat="1" ht="20" customHeight="1" x14ac:dyDescent="0.15">
      <c r="A789" s="26">
        <v>787</v>
      </c>
      <c r="B789" s="27">
        <v>966</v>
      </c>
      <c r="C789" s="28" t="s">
        <v>6480</v>
      </c>
      <c r="D789" s="24">
        <v>-1</v>
      </c>
      <c r="E789" s="24">
        <v>-1</v>
      </c>
      <c r="F789" s="24">
        <v>11</v>
      </c>
      <c r="G789" s="24">
        <v>0</v>
      </c>
      <c r="H789" s="24">
        <v>0</v>
      </c>
      <c r="I789" s="24">
        <v>0</v>
      </c>
      <c r="L789" s="28" t="s">
        <v>22</v>
      </c>
    </row>
    <row r="790" spans="1:12" s="24" customFormat="1" ht="20" customHeight="1" x14ac:dyDescent="0.15">
      <c r="A790" s="26">
        <v>788</v>
      </c>
      <c r="B790" s="27">
        <v>966</v>
      </c>
      <c r="C790" s="28" t="s">
        <v>6481</v>
      </c>
      <c r="D790" s="24">
        <v>2</v>
      </c>
      <c r="E790" s="24">
        <v>25</v>
      </c>
      <c r="F790" s="24">
        <v>0</v>
      </c>
      <c r="G790" s="24">
        <v>0</v>
      </c>
      <c r="H790" s="24">
        <v>0</v>
      </c>
      <c r="I790" s="24">
        <v>0</v>
      </c>
      <c r="L790" s="28" t="s">
        <v>22</v>
      </c>
    </row>
    <row r="791" spans="1:12" s="24" customFormat="1" ht="20" customHeight="1" x14ac:dyDescent="0.15">
      <c r="A791" s="26">
        <v>789</v>
      </c>
      <c r="B791" s="27">
        <v>966</v>
      </c>
      <c r="C791" s="28" t="s">
        <v>6482</v>
      </c>
      <c r="D791" s="24">
        <v>2</v>
      </c>
      <c r="E791" s="24">
        <v>25</v>
      </c>
      <c r="F791" s="24">
        <v>0</v>
      </c>
      <c r="G791" s="24">
        <v>0</v>
      </c>
      <c r="H791" s="24">
        <v>0</v>
      </c>
      <c r="I791" s="24">
        <v>0</v>
      </c>
      <c r="L791" s="28" t="s">
        <v>22</v>
      </c>
    </row>
    <row r="792" spans="1:12" s="24" customFormat="1" ht="20" customHeight="1" x14ac:dyDescent="0.15">
      <c r="A792" s="26">
        <v>790</v>
      </c>
      <c r="B792" s="27">
        <v>966</v>
      </c>
      <c r="C792" s="28" t="s">
        <v>6483</v>
      </c>
      <c r="D792" s="24">
        <v>3</v>
      </c>
      <c r="E792" s="24">
        <v>31</v>
      </c>
      <c r="F792" s="24">
        <v>0</v>
      </c>
      <c r="G792" s="24">
        <v>0</v>
      </c>
      <c r="H792" s="24">
        <v>0</v>
      </c>
      <c r="I792" s="24">
        <v>0</v>
      </c>
      <c r="L792" s="28" t="s">
        <v>22</v>
      </c>
    </row>
    <row r="793" spans="1:12" s="24" customFormat="1" ht="20" customHeight="1" x14ac:dyDescent="0.15">
      <c r="A793" s="26">
        <v>791</v>
      </c>
      <c r="B793" s="27">
        <v>966</v>
      </c>
      <c r="C793" s="28" t="s">
        <v>6484</v>
      </c>
      <c r="D793" s="24">
        <v>3</v>
      </c>
      <c r="E793" s="24">
        <v>42</v>
      </c>
      <c r="F793" s="24">
        <v>0</v>
      </c>
      <c r="G793" s="24">
        <v>0</v>
      </c>
      <c r="H793" s="24">
        <v>0</v>
      </c>
      <c r="I793" s="24">
        <v>0</v>
      </c>
      <c r="L793" s="28" t="s">
        <v>22</v>
      </c>
    </row>
    <row r="794" spans="1:12" s="24" customFormat="1" ht="20" customHeight="1" x14ac:dyDescent="0.15">
      <c r="A794" s="26">
        <v>792</v>
      </c>
      <c r="B794" s="27">
        <v>966</v>
      </c>
      <c r="C794" s="28" t="s">
        <v>6485</v>
      </c>
      <c r="D794" s="24">
        <v>3</v>
      </c>
      <c r="E794" s="24">
        <v>26</v>
      </c>
      <c r="F794" s="24">
        <v>0</v>
      </c>
      <c r="G794" s="24">
        <v>0</v>
      </c>
      <c r="H794" s="24">
        <v>0</v>
      </c>
      <c r="I794" s="24">
        <v>0</v>
      </c>
      <c r="L794" s="28" t="s">
        <v>22</v>
      </c>
    </row>
    <row r="795" spans="1:12" s="24" customFormat="1" ht="20" customHeight="1" x14ac:dyDescent="0.15">
      <c r="A795" s="26">
        <v>793</v>
      </c>
      <c r="B795" s="27">
        <v>966</v>
      </c>
      <c r="C795" s="28" t="s">
        <v>6486</v>
      </c>
      <c r="D795" s="24">
        <v>-1</v>
      </c>
      <c r="E795" s="24">
        <v>-1</v>
      </c>
      <c r="F795" s="24">
        <v>0</v>
      </c>
      <c r="G795" s="24">
        <v>0</v>
      </c>
      <c r="H795" s="24">
        <v>0</v>
      </c>
      <c r="I795" s="24">
        <v>0</v>
      </c>
      <c r="L795" s="28" t="s">
        <v>22</v>
      </c>
    </row>
    <row r="796" spans="1:12" s="24" customFormat="1" ht="20" customHeight="1" x14ac:dyDescent="0.15">
      <c r="A796" s="26">
        <v>794</v>
      </c>
      <c r="B796" s="27">
        <v>966</v>
      </c>
      <c r="C796" s="28" t="s">
        <v>6487</v>
      </c>
      <c r="D796" s="24">
        <v>-1</v>
      </c>
      <c r="E796" s="24">
        <v>-1</v>
      </c>
      <c r="F796" s="24">
        <v>0</v>
      </c>
      <c r="G796" s="24">
        <v>0</v>
      </c>
      <c r="H796" s="24">
        <v>0</v>
      </c>
      <c r="I796" s="24">
        <v>0</v>
      </c>
      <c r="L796" s="28" t="s">
        <v>22</v>
      </c>
    </row>
    <row r="797" spans="1:12" s="24" customFormat="1" ht="20" customHeight="1" x14ac:dyDescent="0.15">
      <c r="A797" s="26">
        <v>795</v>
      </c>
      <c r="B797" s="27">
        <v>966</v>
      </c>
      <c r="C797" s="28" t="s">
        <v>6488</v>
      </c>
      <c r="D797" s="24">
        <v>3</v>
      </c>
      <c r="E797" s="24">
        <v>26</v>
      </c>
      <c r="F797" s="24">
        <v>0</v>
      </c>
      <c r="G797" s="24">
        <v>0</v>
      </c>
      <c r="H797" s="24">
        <v>0</v>
      </c>
      <c r="I797" s="24">
        <v>0</v>
      </c>
      <c r="L797" s="28" t="s">
        <v>22</v>
      </c>
    </row>
    <row r="798" spans="1:12" s="24" customFormat="1" ht="20" customHeight="1" x14ac:dyDescent="0.15">
      <c r="A798" s="26">
        <v>796</v>
      </c>
      <c r="B798" s="27">
        <v>770</v>
      </c>
      <c r="C798" s="28" t="s">
        <v>6489</v>
      </c>
      <c r="D798" s="24">
        <v>-1</v>
      </c>
      <c r="E798" s="24">
        <v>-1</v>
      </c>
      <c r="F798" s="24">
        <v>7</v>
      </c>
      <c r="G798" s="24">
        <v>0</v>
      </c>
      <c r="H798" s="24">
        <v>0</v>
      </c>
      <c r="I798" s="24">
        <v>0</v>
      </c>
      <c r="L798" s="28" t="s">
        <v>22</v>
      </c>
    </row>
    <row r="799" spans="1:12" s="24" customFormat="1" ht="20" customHeight="1" x14ac:dyDescent="0.15">
      <c r="A799" s="26">
        <v>797</v>
      </c>
      <c r="B799" s="27">
        <v>1185</v>
      </c>
      <c r="C799" s="28" t="s">
        <v>6490</v>
      </c>
      <c r="D799" s="24">
        <v>3</v>
      </c>
      <c r="E799" s="24">
        <v>42</v>
      </c>
      <c r="F799" s="28" t="s">
        <v>5721</v>
      </c>
      <c r="G799" s="24">
        <v>0</v>
      </c>
      <c r="H799" s="24">
        <v>0</v>
      </c>
      <c r="I799" s="24">
        <v>0</v>
      </c>
      <c r="L799" s="28" t="s">
        <v>22</v>
      </c>
    </row>
    <row r="800" spans="1:12" s="24" customFormat="1" ht="20" customHeight="1" x14ac:dyDescent="0.15">
      <c r="A800" s="26">
        <v>798</v>
      </c>
      <c r="B800" s="27">
        <v>526</v>
      </c>
      <c r="C800" s="28" t="s">
        <v>6491</v>
      </c>
      <c r="D800" s="24">
        <v>-1</v>
      </c>
      <c r="E800" s="24">
        <v>-1</v>
      </c>
      <c r="F800" s="24">
        <v>10</v>
      </c>
      <c r="G800" s="24">
        <v>0</v>
      </c>
      <c r="H800" s="24">
        <v>0</v>
      </c>
      <c r="I800" s="24">
        <v>0</v>
      </c>
      <c r="L800" s="28" t="s">
        <v>22</v>
      </c>
    </row>
    <row r="801" spans="1:12" s="24" customFormat="1" ht="20" customHeight="1" x14ac:dyDescent="0.15">
      <c r="A801" s="26">
        <v>799</v>
      </c>
      <c r="B801" s="27">
        <v>160</v>
      </c>
      <c r="C801" s="28" t="s">
        <v>6492</v>
      </c>
      <c r="D801" s="24">
        <v>3</v>
      </c>
      <c r="E801" s="24">
        <v>31</v>
      </c>
      <c r="F801" s="28" t="s">
        <v>5772</v>
      </c>
      <c r="G801" s="24">
        <v>0</v>
      </c>
      <c r="H801" s="24">
        <v>0</v>
      </c>
      <c r="I801" s="24">
        <v>0</v>
      </c>
      <c r="L801" s="28" t="s">
        <v>22</v>
      </c>
    </row>
    <row r="802" spans="1:12" s="24" customFormat="1" ht="20" customHeight="1" x14ac:dyDescent="0.15">
      <c r="A802" s="26">
        <v>800</v>
      </c>
      <c r="B802" s="27">
        <v>526</v>
      </c>
      <c r="C802" s="28" t="s">
        <v>6493</v>
      </c>
      <c r="D802" s="24">
        <v>1</v>
      </c>
      <c r="E802" s="24">
        <v>13</v>
      </c>
      <c r="F802" s="24">
        <v>10</v>
      </c>
      <c r="G802" s="24">
        <v>0</v>
      </c>
      <c r="H802" s="24">
        <v>0</v>
      </c>
      <c r="I802" s="24">
        <v>0</v>
      </c>
      <c r="L802" s="28" t="s">
        <v>22</v>
      </c>
    </row>
    <row r="803" spans="1:12" s="24" customFormat="1" ht="20" customHeight="1" x14ac:dyDescent="0.15">
      <c r="A803" s="26">
        <v>801</v>
      </c>
      <c r="B803" s="27">
        <v>103</v>
      </c>
      <c r="C803" s="28" t="s">
        <v>6195</v>
      </c>
      <c r="D803" s="24">
        <v>-1</v>
      </c>
      <c r="E803" s="24">
        <v>-1</v>
      </c>
      <c r="F803" s="24">
        <v>0</v>
      </c>
      <c r="G803" s="24">
        <v>0</v>
      </c>
      <c r="H803" s="24">
        <v>0</v>
      </c>
      <c r="I803" s="24">
        <v>0</v>
      </c>
      <c r="L803" s="28" t="s">
        <v>22</v>
      </c>
    </row>
    <row r="804" spans="1:12" s="24" customFormat="1" ht="20" customHeight="1" x14ac:dyDescent="0.15">
      <c r="A804" s="26">
        <v>802</v>
      </c>
      <c r="B804" s="27">
        <v>431</v>
      </c>
      <c r="C804" s="28" t="s">
        <v>6494</v>
      </c>
      <c r="D804" s="24">
        <v>5</v>
      </c>
      <c r="E804" s="24">
        <v>72</v>
      </c>
      <c r="F804" s="28" t="s">
        <v>5790</v>
      </c>
      <c r="G804" s="24">
        <v>0</v>
      </c>
      <c r="H804" s="24">
        <v>0</v>
      </c>
      <c r="I804" s="24">
        <v>0</v>
      </c>
      <c r="L804" s="28" t="s">
        <v>22</v>
      </c>
    </row>
    <row r="805" spans="1:12" s="24" customFormat="1" ht="20" customHeight="1" x14ac:dyDescent="0.15">
      <c r="A805" s="26">
        <v>803</v>
      </c>
      <c r="B805" s="27">
        <v>641</v>
      </c>
      <c r="C805" s="28" t="s">
        <v>6495</v>
      </c>
      <c r="D805" s="24">
        <v>3</v>
      </c>
      <c r="E805" s="24">
        <v>42</v>
      </c>
      <c r="F805" s="24">
        <v>8</v>
      </c>
      <c r="G805" s="24">
        <v>0</v>
      </c>
      <c r="H805" s="24">
        <v>0</v>
      </c>
      <c r="I805" s="24">
        <v>0</v>
      </c>
      <c r="L805" s="28" t="s">
        <v>22</v>
      </c>
    </row>
    <row r="806" spans="1:12" s="24" customFormat="1" ht="20" customHeight="1" x14ac:dyDescent="0.15">
      <c r="A806" s="26">
        <v>804</v>
      </c>
      <c r="B806" s="27">
        <v>432</v>
      </c>
      <c r="C806" s="28" t="s">
        <v>6496</v>
      </c>
      <c r="D806" s="24">
        <v>-1</v>
      </c>
      <c r="E806" s="24">
        <v>-1</v>
      </c>
      <c r="F806" s="24">
        <v>9</v>
      </c>
      <c r="G806" s="24">
        <v>0</v>
      </c>
      <c r="H806" s="24">
        <v>0</v>
      </c>
      <c r="I806" s="24">
        <v>0</v>
      </c>
      <c r="L806" s="28" t="s">
        <v>22</v>
      </c>
    </row>
    <row r="807" spans="1:12" s="24" customFormat="1" ht="20" customHeight="1" x14ac:dyDescent="0.15">
      <c r="A807" s="26">
        <v>805</v>
      </c>
      <c r="B807" s="27">
        <v>432</v>
      </c>
      <c r="C807" s="28" t="s">
        <v>6497</v>
      </c>
      <c r="D807" s="24">
        <v>-1</v>
      </c>
      <c r="E807" s="24">
        <v>-1</v>
      </c>
      <c r="F807" s="28" t="s">
        <v>5622</v>
      </c>
      <c r="G807" s="24">
        <v>0</v>
      </c>
      <c r="H807" s="24">
        <v>0</v>
      </c>
      <c r="I807" s="24">
        <v>0</v>
      </c>
      <c r="L807" s="28" t="s">
        <v>22</v>
      </c>
    </row>
    <row r="808" spans="1:12" s="24" customFormat="1" ht="20" customHeight="1" x14ac:dyDescent="0.15">
      <c r="A808" s="26">
        <v>806</v>
      </c>
      <c r="B808" s="27">
        <v>432</v>
      </c>
      <c r="C808" s="28" t="s">
        <v>6498</v>
      </c>
      <c r="D808" s="24">
        <v>-1</v>
      </c>
      <c r="E808" s="24">
        <v>-1</v>
      </c>
      <c r="F808" s="24">
        <v>10</v>
      </c>
      <c r="G808" s="24">
        <v>0</v>
      </c>
      <c r="H808" s="24">
        <v>0</v>
      </c>
      <c r="I808" s="24">
        <v>0</v>
      </c>
      <c r="L808" s="28" t="s">
        <v>22</v>
      </c>
    </row>
    <row r="809" spans="1:12" s="24" customFormat="1" ht="20" customHeight="1" x14ac:dyDescent="0.15">
      <c r="A809" s="26">
        <v>807</v>
      </c>
      <c r="B809" s="27">
        <v>641</v>
      </c>
      <c r="C809" s="28" t="s">
        <v>6499</v>
      </c>
      <c r="D809" s="24">
        <v>8</v>
      </c>
      <c r="E809" s="24">
        <v>95</v>
      </c>
      <c r="F809" s="28" t="s">
        <v>6500</v>
      </c>
      <c r="G809" s="24">
        <v>0</v>
      </c>
      <c r="H809" s="24">
        <v>0</v>
      </c>
      <c r="I809" s="24">
        <v>0</v>
      </c>
      <c r="L809" s="28" t="s">
        <v>22</v>
      </c>
    </row>
    <row r="810" spans="1:12" s="24" customFormat="1" ht="20" customHeight="1" x14ac:dyDescent="0.15">
      <c r="A810" s="26">
        <v>808</v>
      </c>
      <c r="B810" s="27">
        <v>1177</v>
      </c>
      <c r="C810" s="28" t="s">
        <v>6501</v>
      </c>
      <c r="D810" s="24">
        <v>3</v>
      </c>
      <c r="E810" s="24">
        <v>26</v>
      </c>
      <c r="F810" s="28" t="s">
        <v>5790</v>
      </c>
      <c r="G810" s="24">
        <v>0</v>
      </c>
      <c r="H810" s="24">
        <v>0</v>
      </c>
      <c r="I810" s="24">
        <v>0</v>
      </c>
      <c r="L810" s="28" t="s">
        <v>22</v>
      </c>
    </row>
    <row r="811" spans="1:12" s="24" customFormat="1" ht="20" customHeight="1" x14ac:dyDescent="0.15">
      <c r="A811" s="26">
        <v>809</v>
      </c>
      <c r="B811" s="27">
        <v>1072</v>
      </c>
      <c r="C811" s="28" t="s">
        <v>6502</v>
      </c>
      <c r="D811" s="24">
        <v>-1</v>
      </c>
      <c r="E811" s="24">
        <v>-1</v>
      </c>
      <c r="F811" s="24">
        <v>0</v>
      </c>
      <c r="G811" s="24">
        <v>0</v>
      </c>
      <c r="H811" s="24">
        <v>0</v>
      </c>
      <c r="I811" s="24">
        <v>0</v>
      </c>
      <c r="L811" s="28" t="s">
        <v>22</v>
      </c>
    </row>
    <row r="812" spans="1:12" s="24" customFormat="1" ht="20" customHeight="1" x14ac:dyDescent="0.15">
      <c r="A812" s="26">
        <v>810</v>
      </c>
      <c r="B812" s="27">
        <v>622</v>
      </c>
      <c r="C812" s="28" t="s">
        <v>6503</v>
      </c>
      <c r="D812" s="24">
        <v>-1</v>
      </c>
      <c r="E812" s="24">
        <v>-1</v>
      </c>
      <c r="F812" s="24">
        <v>10</v>
      </c>
      <c r="G812" s="24">
        <v>0</v>
      </c>
      <c r="H812" s="24">
        <v>0</v>
      </c>
      <c r="I812" s="24">
        <v>0</v>
      </c>
      <c r="L812" s="28" t="s">
        <v>22</v>
      </c>
    </row>
    <row r="813" spans="1:12" s="24" customFormat="1" ht="20" customHeight="1" x14ac:dyDescent="0.15">
      <c r="A813" s="26">
        <v>811</v>
      </c>
      <c r="B813" s="27">
        <v>21</v>
      </c>
      <c r="C813" s="28" t="s">
        <v>6504</v>
      </c>
      <c r="D813" s="24">
        <v>1</v>
      </c>
      <c r="E813" s="24">
        <v>15</v>
      </c>
      <c r="F813" s="28" t="s">
        <v>5790</v>
      </c>
      <c r="G813" s="24">
        <v>0</v>
      </c>
      <c r="H813" s="24">
        <v>0</v>
      </c>
      <c r="I813" s="24">
        <v>0</v>
      </c>
      <c r="L813" s="28" t="s">
        <v>22</v>
      </c>
    </row>
    <row r="814" spans="1:12" s="24" customFormat="1" ht="20" customHeight="1" x14ac:dyDescent="0.15">
      <c r="A814" s="26">
        <v>812</v>
      </c>
      <c r="B814" s="27">
        <v>709</v>
      </c>
      <c r="C814" s="28" t="s">
        <v>5679</v>
      </c>
      <c r="D814" s="24">
        <v>2</v>
      </c>
      <c r="E814" s="24">
        <v>25</v>
      </c>
      <c r="F814" s="24">
        <v>0</v>
      </c>
      <c r="G814" s="24">
        <v>0</v>
      </c>
      <c r="H814" s="24">
        <v>0</v>
      </c>
      <c r="I814" s="24">
        <v>0</v>
      </c>
      <c r="L814" s="28" t="s">
        <v>22</v>
      </c>
    </row>
    <row r="815" spans="1:12" s="24" customFormat="1" ht="20" customHeight="1" x14ac:dyDescent="0.15">
      <c r="A815" s="26">
        <v>813</v>
      </c>
      <c r="B815" s="27">
        <v>540</v>
      </c>
      <c r="C815" s="28" t="s">
        <v>6505</v>
      </c>
      <c r="D815" s="24">
        <v>3</v>
      </c>
      <c r="E815" s="24">
        <v>35</v>
      </c>
      <c r="F815" s="28" t="s">
        <v>6101</v>
      </c>
      <c r="G815" s="24">
        <v>0</v>
      </c>
      <c r="H815" s="24">
        <v>0</v>
      </c>
      <c r="I815" s="24">
        <v>0</v>
      </c>
      <c r="K815" s="28" t="s">
        <v>6506</v>
      </c>
      <c r="L815" s="28" t="s">
        <v>22</v>
      </c>
    </row>
    <row r="816" spans="1:12" s="24" customFormat="1" ht="20" customHeight="1" x14ac:dyDescent="0.15">
      <c r="A816" s="26">
        <v>814</v>
      </c>
      <c r="B816" s="27">
        <v>137</v>
      </c>
      <c r="C816" s="28" t="s">
        <v>6335</v>
      </c>
      <c r="D816" s="24">
        <v>3</v>
      </c>
      <c r="E816" s="24">
        <v>38</v>
      </c>
      <c r="F816" s="24">
        <v>0</v>
      </c>
      <c r="G816" s="24">
        <v>0</v>
      </c>
      <c r="H816" s="24">
        <v>0</v>
      </c>
      <c r="I816" s="24">
        <v>0</v>
      </c>
      <c r="L816" s="28" t="s">
        <v>22</v>
      </c>
    </row>
    <row r="817" spans="1:12" s="24" customFormat="1" ht="20" customHeight="1" x14ac:dyDescent="0.15">
      <c r="A817" s="26">
        <v>815</v>
      </c>
      <c r="B817" s="27">
        <v>137</v>
      </c>
      <c r="C817" s="28" t="s">
        <v>6507</v>
      </c>
      <c r="D817" s="24">
        <v>-1</v>
      </c>
      <c r="E817" s="24">
        <v>-1</v>
      </c>
      <c r="F817" s="24">
        <v>0</v>
      </c>
      <c r="G817" s="24">
        <v>0</v>
      </c>
      <c r="H817" s="24">
        <v>0</v>
      </c>
      <c r="I817" s="24">
        <v>0</v>
      </c>
      <c r="L817" s="28" t="s">
        <v>22</v>
      </c>
    </row>
    <row r="818" spans="1:12" s="24" customFormat="1" ht="20" customHeight="1" x14ac:dyDescent="0.15">
      <c r="A818" s="26">
        <v>816</v>
      </c>
      <c r="B818" s="27">
        <v>270</v>
      </c>
      <c r="C818" s="28" t="s">
        <v>6508</v>
      </c>
      <c r="D818" s="24">
        <v>-1</v>
      </c>
      <c r="E818" s="24">
        <v>-1</v>
      </c>
      <c r="F818" s="28" t="s">
        <v>5790</v>
      </c>
      <c r="G818" s="24">
        <v>0</v>
      </c>
      <c r="H818" s="24">
        <v>0</v>
      </c>
      <c r="I818" s="24">
        <v>0</v>
      </c>
      <c r="L818" s="28" t="s">
        <v>22</v>
      </c>
    </row>
    <row r="819" spans="1:12" s="24" customFormat="1" ht="20" customHeight="1" x14ac:dyDescent="0.15">
      <c r="A819" s="26">
        <v>817</v>
      </c>
      <c r="B819" s="27">
        <v>174</v>
      </c>
      <c r="C819" s="28" t="s">
        <v>6509</v>
      </c>
      <c r="D819" s="24">
        <v>-1</v>
      </c>
      <c r="E819" s="24">
        <v>-1</v>
      </c>
      <c r="F819" s="28" t="s">
        <v>5790</v>
      </c>
      <c r="G819" s="24">
        <v>0</v>
      </c>
      <c r="H819" s="24">
        <v>0</v>
      </c>
      <c r="I819" s="24">
        <v>0</v>
      </c>
      <c r="L819" s="28" t="s">
        <v>22</v>
      </c>
    </row>
    <row r="820" spans="1:12" s="24" customFormat="1" ht="20" customHeight="1" x14ac:dyDescent="0.15">
      <c r="A820" s="26">
        <v>818</v>
      </c>
      <c r="B820" s="27">
        <v>459</v>
      </c>
      <c r="C820" s="28" t="s">
        <v>6510</v>
      </c>
      <c r="D820" s="24">
        <v>3</v>
      </c>
      <c r="E820" s="24">
        <v>35</v>
      </c>
      <c r="F820" s="28" t="s">
        <v>6511</v>
      </c>
      <c r="G820" s="24">
        <v>0</v>
      </c>
      <c r="H820" s="24">
        <v>0</v>
      </c>
      <c r="I820" s="24">
        <v>0</v>
      </c>
      <c r="L820" s="28" t="s">
        <v>22</v>
      </c>
    </row>
    <row r="821" spans="1:12" s="24" customFormat="1" ht="20" customHeight="1" x14ac:dyDescent="0.15">
      <c r="A821" s="26">
        <v>819</v>
      </c>
      <c r="B821" s="27">
        <v>1115</v>
      </c>
      <c r="C821" s="28" t="s">
        <v>6512</v>
      </c>
      <c r="D821" s="24">
        <v>7</v>
      </c>
      <c r="E821" s="24">
        <v>92</v>
      </c>
      <c r="F821" s="28" t="s">
        <v>5643</v>
      </c>
      <c r="G821" s="24">
        <v>0</v>
      </c>
      <c r="H821" s="24">
        <v>0</v>
      </c>
      <c r="I821" s="24">
        <v>0</v>
      </c>
      <c r="K821" s="28" t="s">
        <v>6513</v>
      </c>
      <c r="L821" s="28" t="s">
        <v>22</v>
      </c>
    </row>
    <row r="822" spans="1:12" s="24" customFormat="1" ht="20" customHeight="1" x14ac:dyDescent="0.15">
      <c r="A822" s="26">
        <v>820</v>
      </c>
      <c r="B822" s="27">
        <v>447</v>
      </c>
      <c r="C822" s="28" t="s">
        <v>6514</v>
      </c>
      <c r="D822" s="24">
        <v>-1</v>
      </c>
      <c r="E822" s="24">
        <v>-1</v>
      </c>
      <c r="F822" s="28" t="s">
        <v>5622</v>
      </c>
      <c r="G822" s="24">
        <v>0</v>
      </c>
      <c r="H822" s="24">
        <v>0</v>
      </c>
      <c r="I822" s="24">
        <v>0</v>
      </c>
      <c r="L822" s="28" t="s">
        <v>22</v>
      </c>
    </row>
    <row r="823" spans="1:12" s="24" customFormat="1" ht="56" customHeight="1" x14ac:dyDescent="0.15">
      <c r="A823" s="26">
        <v>821</v>
      </c>
      <c r="B823" s="27">
        <v>1204</v>
      </c>
      <c r="C823" s="28" t="s">
        <v>6515</v>
      </c>
      <c r="D823" s="24">
        <v>3</v>
      </c>
      <c r="E823" s="24">
        <v>31</v>
      </c>
      <c r="F823" s="28" t="s">
        <v>6516</v>
      </c>
      <c r="G823" s="24">
        <v>0</v>
      </c>
      <c r="H823" s="24">
        <v>0</v>
      </c>
      <c r="I823" s="24">
        <v>0</v>
      </c>
      <c r="K823" s="29" t="s">
        <v>6517</v>
      </c>
      <c r="L823" s="28" t="s">
        <v>22</v>
      </c>
    </row>
    <row r="824" spans="1:12" s="24" customFormat="1" ht="20" customHeight="1" x14ac:dyDescent="0.15">
      <c r="A824" s="26">
        <v>822</v>
      </c>
      <c r="B824" s="27">
        <v>188</v>
      </c>
      <c r="C824" s="28" t="s">
        <v>6518</v>
      </c>
      <c r="D824" s="24">
        <v>-1</v>
      </c>
      <c r="E824" s="24">
        <v>-1</v>
      </c>
      <c r="F824" s="24">
        <v>13</v>
      </c>
      <c r="G824" s="24">
        <v>0</v>
      </c>
      <c r="H824" s="24">
        <v>0</v>
      </c>
      <c r="I824" s="24">
        <v>0</v>
      </c>
      <c r="L824" s="28" t="s">
        <v>22</v>
      </c>
    </row>
    <row r="825" spans="1:12" s="24" customFormat="1" ht="20" customHeight="1" x14ac:dyDescent="0.15">
      <c r="A825" s="26">
        <v>823</v>
      </c>
      <c r="B825" s="27">
        <v>432</v>
      </c>
      <c r="C825" s="28" t="s">
        <v>6519</v>
      </c>
      <c r="D825" s="24">
        <v>-1</v>
      </c>
      <c r="E825" s="24">
        <v>-1</v>
      </c>
      <c r="F825" s="24">
        <v>9</v>
      </c>
      <c r="G825" s="24">
        <v>0</v>
      </c>
      <c r="H825" s="24">
        <v>0</v>
      </c>
      <c r="I825" s="24">
        <v>0</v>
      </c>
      <c r="L825" s="28" t="s">
        <v>22</v>
      </c>
    </row>
    <row r="826" spans="1:12" s="24" customFormat="1" ht="20" customHeight="1" x14ac:dyDescent="0.15">
      <c r="A826" s="26">
        <v>824</v>
      </c>
      <c r="B826" s="27">
        <v>623</v>
      </c>
      <c r="C826" s="28" t="s">
        <v>6520</v>
      </c>
      <c r="D826" s="24">
        <v>3</v>
      </c>
      <c r="E826" s="24">
        <v>33</v>
      </c>
      <c r="F826" s="24">
        <v>0</v>
      </c>
      <c r="G826" s="24">
        <v>0</v>
      </c>
      <c r="H826" s="24">
        <v>0</v>
      </c>
      <c r="I826" s="24">
        <v>0</v>
      </c>
      <c r="L826" s="28" t="s">
        <v>22</v>
      </c>
    </row>
    <row r="827" spans="1:12" s="24" customFormat="1" ht="20" customHeight="1" x14ac:dyDescent="0.15">
      <c r="A827" s="26">
        <v>825</v>
      </c>
      <c r="B827" s="27">
        <v>174</v>
      </c>
      <c r="C827" s="28" t="s">
        <v>5665</v>
      </c>
      <c r="D827" s="24">
        <v>-1</v>
      </c>
      <c r="E827" s="24">
        <v>-1</v>
      </c>
      <c r="F827" s="28" t="s">
        <v>5664</v>
      </c>
      <c r="G827" s="24">
        <v>0</v>
      </c>
      <c r="H827" s="24">
        <v>0</v>
      </c>
      <c r="I827" s="24">
        <v>0</v>
      </c>
      <c r="L827" s="28" t="s">
        <v>22</v>
      </c>
    </row>
    <row r="828" spans="1:12" s="24" customFormat="1" ht="20" customHeight="1" x14ac:dyDescent="0.15">
      <c r="A828" s="26">
        <v>826</v>
      </c>
      <c r="B828" s="27">
        <v>297</v>
      </c>
      <c r="C828" s="28" t="s">
        <v>6521</v>
      </c>
      <c r="D828" s="24">
        <v>-1</v>
      </c>
      <c r="E828" s="24">
        <v>-1</v>
      </c>
      <c r="F828" s="28" t="s">
        <v>5900</v>
      </c>
      <c r="G828" s="24">
        <v>0</v>
      </c>
      <c r="H828" s="24">
        <v>0</v>
      </c>
      <c r="I828" s="24">
        <v>0</v>
      </c>
      <c r="L828" s="28" t="s">
        <v>22</v>
      </c>
    </row>
    <row r="829" spans="1:12" s="24" customFormat="1" ht="20" customHeight="1" x14ac:dyDescent="0.15">
      <c r="A829" s="26">
        <v>827</v>
      </c>
      <c r="B829" s="27">
        <v>221</v>
      </c>
      <c r="C829" s="28" t="s">
        <v>5931</v>
      </c>
      <c r="D829" s="24">
        <v>-1</v>
      </c>
      <c r="E829" s="24">
        <v>-1</v>
      </c>
      <c r="F829" s="28" t="s">
        <v>5903</v>
      </c>
      <c r="G829" s="24">
        <v>0</v>
      </c>
      <c r="H829" s="24">
        <v>0</v>
      </c>
      <c r="I829" s="24">
        <v>0</v>
      </c>
      <c r="L829" s="28" t="s">
        <v>22</v>
      </c>
    </row>
    <row r="830" spans="1:12" s="24" customFormat="1" ht="20" customHeight="1" x14ac:dyDescent="0.15">
      <c r="A830" s="26">
        <v>828</v>
      </c>
      <c r="B830" s="27">
        <v>221</v>
      </c>
      <c r="C830" s="28" t="s">
        <v>6303</v>
      </c>
      <c r="D830" s="24">
        <v>4</v>
      </c>
      <c r="E830" s="24">
        <v>50</v>
      </c>
      <c r="F830" s="28" t="s">
        <v>5625</v>
      </c>
      <c r="G830" s="24">
        <v>0</v>
      </c>
      <c r="H830" s="24">
        <v>0</v>
      </c>
      <c r="I830" s="24">
        <v>0</v>
      </c>
      <c r="L830" s="28" t="s">
        <v>22</v>
      </c>
    </row>
    <row r="831" spans="1:12" s="24" customFormat="1" ht="20" customHeight="1" x14ac:dyDescent="0.15">
      <c r="A831" s="26">
        <v>829</v>
      </c>
      <c r="B831" s="27">
        <v>368</v>
      </c>
      <c r="C831" s="28" t="s">
        <v>6522</v>
      </c>
      <c r="D831" s="24">
        <v>7</v>
      </c>
      <c r="E831" s="24">
        <v>86</v>
      </c>
      <c r="F831" s="28" t="s">
        <v>5903</v>
      </c>
      <c r="G831" s="24">
        <v>0</v>
      </c>
      <c r="H831" s="24">
        <v>0</v>
      </c>
      <c r="I831" s="24">
        <v>0</v>
      </c>
      <c r="L831" s="28" t="s">
        <v>22</v>
      </c>
    </row>
    <row r="832" spans="1:12" s="24" customFormat="1" ht="20" customHeight="1" x14ac:dyDescent="0.15">
      <c r="A832" s="26">
        <v>830</v>
      </c>
      <c r="B832" s="27">
        <v>562</v>
      </c>
      <c r="C832" s="28" t="s">
        <v>6523</v>
      </c>
      <c r="D832" s="24">
        <v>3</v>
      </c>
      <c r="E832" s="24">
        <v>31</v>
      </c>
      <c r="F832" s="28" t="s">
        <v>5796</v>
      </c>
      <c r="G832" s="24">
        <v>0</v>
      </c>
      <c r="H832" s="24">
        <v>0</v>
      </c>
      <c r="I832" s="24">
        <v>0</v>
      </c>
      <c r="L832" s="28" t="s">
        <v>22</v>
      </c>
    </row>
    <row r="833" spans="1:12" s="24" customFormat="1" ht="20" customHeight="1" x14ac:dyDescent="0.15">
      <c r="A833" s="26">
        <v>831</v>
      </c>
      <c r="B833" s="27">
        <v>447</v>
      </c>
      <c r="C833" s="28" t="s">
        <v>6524</v>
      </c>
      <c r="D833" s="24">
        <v>3</v>
      </c>
      <c r="E833" s="24">
        <v>31</v>
      </c>
      <c r="F833" s="28" t="s">
        <v>5622</v>
      </c>
      <c r="G833" s="24">
        <v>0</v>
      </c>
      <c r="H833" s="24">
        <v>0</v>
      </c>
      <c r="I833" s="24">
        <v>0</v>
      </c>
      <c r="L833" s="28" t="s">
        <v>22</v>
      </c>
    </row>
    <row r="834" spans="1:12" s="24" customFormat="1" ht="20" customHeight="1" x14ac:dyDescent="0.15">
      <c r="A834" s="26">
        <v>832</v>
      </c>
      <c r="B834" s="27">
        <v>919</v>
      </c>
      <c r="C834" s="28" t="s">
        <v>6525</v>
      </c>
      <c r="D834" s="24">
        <v>3</v>
      </c>
      <c r="E834" s="24">
        <v>43</v>
      </c>
      <c r="F834" s="24">
        <v>9</v>
      </c>
      <c r="G834" s="24">
        <v>0</v>
      </c>
      <c r="H834" s="24">
        <v>0</v>
      </c>
      <c r="I834" s="24">
        <v>0</v>
      </c>
      <c r="K834" s="28" t="s">
        <v>6526</v>
      </c>
      <c r="L834" s="28" t="s">
        <v>22</v>
      </c>
    </row>
    <row r="835" spans="1:12" s="24" customFormat="1" ht="20" customHeight="1" x14ac:dyDescent="0.15">
      <c r="A835" s="26">
        <v>833</v>
      </c>
      <c r="B835" s="27">
        <v>604</v>
      </c>
      <c r="C835" s="28" t="s">
        <v>6527</v>
      </c>
      <c r="D835" s="24">
        <v>3</v>
      </c>
      <c r="E835" s="24">
        <v>43</v>
      </c>
      <c r="F835" s="28" t="s">
        <v>5790</v>
      </c>
      <c r="G835" s="24">
        <v>0</v>
      </c>
      <c r="H835" s="24">
        <v>0</v>
      </c>
      <c r="I835" s="24">
        <v>0</v>
      </c>
      <c r="K835" s="28" t="s">
        <v>6528</v>
      </c>
      <c r="L835" s="28" t="s">
        <v>22</v>
      </c>
    </row>
    <row r="836" spans="1:12" s="24" customFormat="1" ht="20" customHeight="1" x14ac:dyDescent="0.15">
      <c r="A836" s="26">
        <v>834</v>
      </c>
      <c r="B836" s="27">
        <v>745</v>
      </c>
      <c r="C836" s="28" t="s">
        <v>6529</v>
      </c>
      <c r="D836" s="24">
        <v>-1</v>
      </c>
      <c r="E836" s="24">
        <v>-1</v>
      </c>
      <c r="F836" s="24">
        <v>0</v>
      </c>
      <c r="G836" s="24">
        <v>0</v>
      </c>
      <c r="H836" s="24">
        <v>0</v>
      </c>
      <c r="I836" s="24">
        <v>0</v>
      </c>
      <c r="L836" s="28" t="s">
        <v>22</v>
      </c>
    </row>
    <row r="837" spans="1:12" s="24" customFormat="1" ht="20" customHeight="1" x14ac:dyDescent="0.15">
      <c r="A837" s="26">
        <v>835</v>
      </c>
      <c r="B837" s="27">
        <v>745</v>
      </c>
      <c r="C837" s="28" t="s">
        <v>6530</v>
      </c>
      <c r="D837" s="24">
        <v>7</v>
      </c>
      <c r="E837" s="24">
        <v>84</v>
      </c>
      <c r="F837" s="28" t="s">
        <v>5784</v>
      </c>
      <c r="G837" s="24">
        <v>0</v>
      </c>
      <c r="H837" s="24">
        <v>0</v>
      </c>
      <c r="I837" s="24">
        <v>0</v>
      </c>
      <c r="L837" s="28" t="s">
        <v>22</v>
      </c>
    </row>
    <row r="838" spans="1:12" s="24" customFormat="1" ht="20" customHeight="1" x14ac:dyDescent="0.15">
      <c r="A838" s="26">
        <v>836</v>
      </c>
      <c r="B838" s="27">
        <v>301</v>
      </c>
      <c r="C838" s="28" t="s">
        <v>6531</v>
      </c>
      <c r="D838" s="24">
        <v>3</v>
      </c>
      <c r="E838" s="24">
        <v>26</v>
      </c>
      <c r="F838" s="28" t="s">
        <v>5664</v>
      </c>
      <c r="G838" s="24">
        <v>0</v>
      </c>
      <c r="H838" s="24">
        <v>0</v>
      </c>
      <c r="I838" s="24">
        <v>0</v>
      </c>
      <c r="L838" s="28" t="s">
        <v>22</v>
      </c>
    </row>
    <row r="839" spans="1:12" s="24" customFormat="1" ht="20" customHeight="1" x14ac:dyDescent="0.15">
      <c r="A839" s="26">
        <v>837</v>
      </c>
      <c r="B839" s="27">
        <v>907</v>
      </c>
      <c r="C839" s="28" t="s">
        <v>6532</v>
      </c>
      <c r="D839" s="24">
        <v>8</v>
      </c>
      <c r="E839" s="24">
        <v>95</v>
      </c>
      <c r="F839" s="24">
        <v>0</v>
      </c>
      <c r="G839" s="24">
        <v>0</v>
      </c>
      <c r="H839" s="24">
        <v>0</v>
      </c>
      <c r="I839" s="24">
        <v>0</v>
      </c>
      <c r="L839" s="28" t="s">
        <v>22</v>
      </c>
    </row>
    <row r="840" spans="1:12" s="24" customFormat="1" ht="20" customHeight="1" x14ac:dyDescent="0.15">
      <c r="A840" s="26">
        <v>838</v>
      </c>
      <c r="B840" s="27">
        <v>1263</v>
      </c>
      <c r="C840" s="28" t="s">
        <v>6533</v>
      </c>
      <c r="D840" s="24">
        <v>3</v>
      </c>
      <c r="E840" s="24">
        <v>42</v>
      </c>
      <c r="F840" s="24">
        <v>0</v>
      </c>
      <c r="G840" s="24">
        <v>0</v>
      </c>
      <c r="H840" s="24">
        <v>0</v>
      </c>
      <c r="I840" s="24">
        <v>0</v>
      </c>
      <c r="L840" s="28" t="s">
        <v>22</v>
      </c>
    </row>
    <row r="841" spans="1:12" s="24" customFormat="1" ht="20" customHeight="1" x14ac:dyDescent="0.15">
      <c r="A841" s="26">
        <v>839</v>
      </c>
      <c r="B841" s="27">
        <v>190</v>
      </c>
      <c r="C841" s="28" t="s">
        <v>6534</v>
      </c>
      <c r="D841" s="24">
        <v>-1</v>
      </c>
      <c r="E841" s="24">
        <v>-1</v>
      </c>
      <c r="F841" s="24">
        <v>6</v>
      </c>
      <c r="G841" s="24">
        <v>0</v>
      </c>
      <c r="H841" s="24">
        <v>0</v>
      </c>
      <c r="I841" s="24">
        <v>0</v>
      </c>
      <c r="L841" s="28" t="s">
        <v>22</v>
      </c>
    </row>
    <row r="842" spans="1:12" s="24" customFormat="1" ht="20" customHeight="1" x14ac:dyDescent="0.15">
      <c r="A842" s="26">
        <v>840</v>
      </c>
      <c r="B842" s="27">
        <v>196</v>
      </c>
      <c r="C842" s="28" t="s">
        <v>6535</v>
      </c>
      <c r="D842" s="24">
        <v>-1</v>
      </c>
      <c r="E842" s="24">
        <v>-1</v>
      </c>
      <c r="F842" s="24">
        <v>7</v>
      </c>
      <c r="G842" s="24">
        <v>0</v>
      </c>
      <c r="H842" s="24">
        <v>0</v>
      </c>
      <c r="I842" s="24">
        <v>0</v>
      </c>
      <c r="L842" s="28" t="s">
        <v>22</v>
      </c>
    </row>
    <row r="843" spans="1:12" s="24" customFormat="1" ht="20" customHeight="1" x14ac:dyDescent="0.15">
      <c r="A843" s="26">
        <v>841</v>
      </c>
      <c r="B843" s="27">
        <v>202</v>
      </c>
      <c r="C843" s="28" t="s">
        <v>6536</v>
      </c>
      <c r="D843" s="24">
        <v>5</v>
      </c>
      <c r="E843" s="24">
        <v>70</v>
      </c>
      <c r="F843" s="24">
        <v>0</v>
      </c>
      <c r="G843" s="24">
        <v>0</v>
      </c>
      <c r="H843" s="24">
        <v>0</v>
      </c>
      <c r="I843" s="24">
        <v>0</v>
      </c>
      <c r="L843" s="28" t="s">
        <v>22</v>
      </c>
    </row>
    <row r="844" spans="1:12" s="24" customFormat="1" ht="20" customHeight="1" x14ac:dyDescent="0.15">
      <c r="A844" s="26">
        <v>842</v>
      </c>
      <c r="B844" s="27">
        <v>188</v>
      </c>
      <c r="C844" s="28" t="s">
        <v>6537</v>
      </c>
      <c r="D844" s="24">
        <v>-1</v>
      </c>
      <c r="E844" s="24">
        <v>-1</v>
      </c>
      <c r="F844" s="24">
        <v>12</v>
      </c>
      <c r="G844" s="24">
        <v>0</v>
      </c>
      <c r="H844" s="24">
        <v>0</v>
      </c>
      <c r="I844" s="24">
        <v>0</v>
      </c>
      <c r="L844" s="28" t="s">
        <v>22</v>
      </c>
    </row>
    <row r="845" spans="1:12" s="24" customFormat="1" ht="20" customHeight="1" x14ac:dyDescent="0.15">
      <c r="A845" s="26">
        <v>843</v>
      </c>
      <c r="B845" s="27">
        <v>590</v>
      </c>
      <c r="C845" s="28" t="s">
        <v>6538</v>
      </c>
      <c r="D845" s="24">
        <v>2</v>
      </c>
      <c r="E845" s="24">
        <v>25</v>
      </c>
      <c r="F845" s="28" t="s">
        <v>5930</v>
      </c>
      <c r="G845" s="24">
        <v>0</v>
      </c>
      <c r="H845" s="24">
        <v>0</v>
      </c>
      <c r="I845" s="24">
        <v>0</v>
      </c>
      <c r="L845" s="28" t="s">
        <v>22</v>
      </c>
    </row>
    <row r="846" spans="1:12" s="24" customFormat="1" ht="20" customHeight="1" x14ac:dyDescent="0.15">
      <c r="A846" s="26">
        <v>844</v>
      </c>
      <c r="B846" s="27">
        <v>590</v>
      </c>
      <c r="C846" s="28" t="s">
        <v>6539</v>
      </c>
      <c r="D846" s="24">
        <v>3</v>
      </c>
      <c r="E846" s="24">
        <v>26</v>
      </c>
      <c r="F846" s="24">
        <v>5</v>
      </c>
      <c r="G846" s="24">
        <v>0</v>
      </c>
      <c r="H846" s="24">
        <v>0</v>
      </c>
      <c r="I846" s="24">
        <v>0</v>
      </c>
      <c r="L846" s="28" t="s">
        <v>22</v>
      </c>
    </row>
    <row r="847" spans="1:12" s="24" customFormat="1" ht="20" customHeight="1" x14ac:dyDescent="0.15">
      <c r="A847" s="26">
        <v>845</v>
      </c>
      <c r="B847" s="27">
        <v>590</v>
      </c>
      <c r="C847" s="28" t="s">
        <v>6540</v>
      </c>
      <c r="D847" s="24">
        <v>7</v>
      </c>
      <c r="E847" s="24">
        <v>84</v>
      </c>
      <c r="F847" s="24">
        <v>6</v>
      </c>
      <c r="G847" s="24">
        <v>0</v>
      </c>
      <c r="H847" s="24">
        <v>0</v>
      </c>
      <c r="I847" s="24">
        <v>0</v>
      </c>
      <c r="L847" s="28" t="s">
        <v>22</v>
      </c>
    </row>
    <row r="848" spans="1:12" s="24" customFormat="1" ht="20" customHeight="1" x14ac:dyDescent="0.15">
      <c r="A848" s="26">
        <v>846</v>
      </c>
      <c r="B848" s="27">
        <v>590</v>
      </c>
      <c r="C848" s="28" t="s">
        <v>6541</v>
      </c>
      <c r="D848" s="24">
        <v>-1</v>
      </c>
      <c r="E848" s="24">
        <v>-1</v>
      </c>
      <c r="F848" s="28" t="s">
        <v>5651</v>
      </c>
      <c r="G848" s="24">
        <v>0</v>
      </c>
      <c r="H848" s="24">
        <v>0</v>
      </c>
      <c r="I848" s="24">
        <v>0</v>
      </c>
      <c r="L848" s="28" t="s">
        <v>22</v>
      </c>
    </row>
    <row r="849" spans="1:12" s="24" customFormat="1" ht="20" customHeight="1" x14ac:dyDescent="0.15">
      <c r="A849" s="26">
        <v>847</v>
      </c>
      <c r="B849" s="27">
        <v>590</v>
      </c>
      <c r="C849" s="28" t="s">
        <v>6542</v>
      </c>
      <c r="D849" s="24">
        <v>3</v>
      </c>
      <c r="E849" s="24">
        <v>38</v>
      </c>
      <c r="F849" s="28" t="s">
        <v>5804</v>
      </c>
      <c r="G849" s="24">
        <v>0</v>
      </c>
      <c r="H849" s="24">
        <v>0</v>
      </c>
      <c r="I849" s="24">
        <v>0</v>
      </c>
      <c r="L849" s="28" t="s">
        <v>22</v>
      </c>
    </row>
    <row r="850" spans="1:12" s="24" customFormat="1" ht="20" customHeight="1" x14ac:dyDescent="0.15">
      <c r="A850" s="26">
        <v>848</v>
      </c>
      <c r="B850" s="27">
        <v>590</v>
      </c>
      <c r="C850" s="28" t="s">
        <v>6543</v>
      </c>
      <c r="D850" s="24">
        <v>4</v>
      </c>
      <c r="E850" s="24">
        <v>50</v>
      </c>
      <c r="F850" s="28" t="s">
        <v>5705</v>
      </c>
      <c r="G850" s="24">
        <v>0</v>
      </c>
      <c r="H850" s="24">
        <v>0</v>
      </c>
      <c r="I850" s="24">
        <v>0</v>
      </c>
      <c r="L850" s="28" t="s">
        <v>22</v>
      </c>
    </row>
    <row r="851" spans="1:12" s="24" customFormat="1" ht="20" customHeight="1" x14ac:dyDescent="0.15">
      <c r="A851" s="26">
        <v>849</v>
      </c>
      <c r="B851" s="27">
        <v>590</v>
      </c>
      <c r="C851" s="28" t="s">
        <v>6544</v>
      </c>
      <c r="D851" s="24">
        <v>-1</v>
      </c>
      <c r="E851" s="24">
        <v>-1</v>
      </c>
      <c r="F851" s="24">
        <v>0</v>
      </c>
      <c r="G851" s="24">
        <v>0</v>
      </c>
      <c r="H851" s="24">
        <v>0</v>
      </c>
      <c r="I851" s="24">
        <v>0</v>
      </c>
      <c r="L851" s="28" t="s">
        <v>22</v>
      </c>
    </row>
    <row r="852" spans="1:12" s="24" customFormat="1" ht="20" customHeight="1" x14ac:dyDescent="0.15">
      <c r="A852" s="26">
        <v>850</v>
      </c>
      <c r="B852" s="27">
        <v>590</v>
      </c>
      <c r="C852" s="28" t="s">
        <v>6545</v>
      </c>
      <c r="D852" s="24">
        <v>-1</v>
      </c>
      <c r="E852" s="24">
        <v>-1</v>
      </c>
      <c r="F852" s="28" t="s">
        <v>5888</v>
      </c>
      <c r="G852" s="24">
        <v>0</v>
      </c>
      <c r="H852" s="24">
        <v>0</v>
      </c>
      <c r="I852" s="24">
        <v>0</v>
      </c>
      <c r="L852" s="28" t="s">
        <v>22</v>
      </c>
    </row>
    <row r="853" spans="1:12" s="24" customFormat="1" ht="20" customHeight="1" x14ac:dyDescent="0.15">
      <c r="A853" s="26">
        <v>851</v>
      </c>
      <c r="B853" s="27">
        <v>169</v>
      </c>
      <c r="C853" s="28" t="s">
        <v>6546</v>
      </c>
      <c r="D853" s="24">
        <v>5</v>
      </c>
      <c r="E853" s="24">
        <v>72</v>
      </c>
      <c r="F853" s="28" t="s">
        <v>6516</v>
      </c>
      <c r="G853" s="24">
        <v>0</v>
      </c>
      <c r="H853" s="24">
        <v>0</v>
      </c>
      <c r="I853" s="24">
        <v>0</v>
      </c>
      <c r="L853" s="28" t="s">
        <v>22</v>
      </c>
    </row>
    <row r="854" spans="1:12" s="24" customFormat="1" ht="20" customHeight="1" x14ac:dyDescent="0.15">
      <c r="A854" s="26">
        <v>852</v>
      </c>
      <c r="B854" s="27">
        <v>270</v>
      </c>
      <c r="C854" s="28" t="s">
        <v>6547</v>
      </c>
      <c r="D854" s="24">
        <v>-1</v>
      </c>
      <c r="E854" s="24">
        <v>-1</v>
      </c>
      <c r="F854" s="24">
        <v>0</v>
      </c>
      <c r="G854" s="24">
        <v>0</v>
      </c>
      <c r="H854" s="24">
        <v>0</v>
      </c>
      <c r="I854" s="24">
        <v>0</v>
      </c>
      <c r="L854" s="28" t="s">
        <v>22</v>
      </c>
    </row>
    <row r="855" spans="1:12" s="24" customFormat="1" ht="20" customHeight="1" x14ac:dyDescent="0.15">
      <c r="A855" s="26">
        <v>853</v>
      </c>
      <c r="B855" s="27">
        <v>7</v>
      </c>
      <c r="C855" s="28" t="s">
        <v>6548</v>
      </c>
      <c r="D855" s="24">
        <v>-1</v>
      </c>
      <c r="E855" s="24">
        <v>-1</v>
      </c>
      <c r="F855" s="28" t="s">
        <v>5765</v>
      </c>
      <c r="G855" s="24">
        <v>0</v>
      </c>
      <c r="H855" s="24">
        <v>0</v>
      </c>
      <c r="I855" s="24">
        <v>0</v>
      </c>
      <c r="K855" s="28" t="s">
        <v>6549</v>
      </c>
      <c r="L855" s="28" t="s">
        <v>22</v>
      </c>
    </row>
    <row r="856" spans="1:12" s="24" customFormat="1" ht="20" customHeight="1" x14ac:dyDescent="0.15">
      <c r="A856" s="26">
        <v>854</v>
      </c>
      <c r="B856" s="27">
        <v>271</v>
      </c>
      <c r="C856" s="28" t="s">
        <v>6550</v>
      </c>
      <c r="D856" s="24">
        <v>-1</v>
      </c>
      <c r="E856" s="24">
        <v>-1</v>
      </c>
      <c r="F856" s="24">
        <v>8</v>
      </c>
      <c r="G856" s="24">
        <v>0</v>
      </c>
      <c r="H856" s="24">
        <v>0</v>
      </c>
      <c r="I856" s="24">
        <v>0</v>
      </c>
      <c r="L856" s="28" t="s">
        <v>22</v>
      </c>
    </row>
    <row r="857" spans="1:12" s="24" customFormat="1" ht="20" customHeight="1" x14ac:dyDescent="0.15">
      <c r="A857" s="26">
        <v>855</v>
      </c>
      <c r="B857" s="27">
        <v>671</v>
      </c>
      <c r="C857" s="28" t="s">
        <v>6551</v>
      </c>
      <c r="D857" s="24">
        <v>3</v>
      </c>
      <c r="E857" s="24">
        <v>42</v>
      </c>
      <c r="F857" s="28" t="s">
        <v>5615</v>
      </c>
      <c r="G857" s="24">
        <v>0</v>
      </c>
      <c r="H857" s="24">
        <v>0</v>
      </c>
      <c r="I857" s="24">
        <v>0</v>
      </c>
      <c r="L857" s="28" t="s">
        <v>22</v>
      </c>
    </row>
    <row r="858" spans="1:12" s="24" customFormat="1" ht="20" customHeight="1" x14ac:dyDescent="0.15">
      <c r="A858" s="26">
        <v>856</v>
      </c>
      <c r="B858" s="27">
        <v>1056</v>
      </c>
      <c r="C858" s="28" t="s">
        <v>6552</v>
      </c>
      <c r="D858" s="24">
        <v>3</v>
      </c>
      <c r="E858" s="24">
        <v>26</v>
      </c>
      <c r="F858" s="28" t="s">
        <v>5625</v>
      </c>
      <c r="G858" s="24">
        <v>0</v>
      </c>
      <c r="H858" s="24">
        <v>0</v>
      </c>
      <c r="I858" s="24">
        <v>0</v>
      </c>
      <c r="L858" s="28" t="s">
        <v>22</v>
      </c>
    </row>
    <row r="859" spans="1:12" s="24" customFormat="1" ht="20" customHeight="1" x14ac:dyDescent="0.15">
      <c r="A859" s="26">
        <v>857</v>
      </c>
      <c r="B859" s="27">
        <v>277</v>
      </c>
      <c r="C859" s="28" t="s">
        <v>6553</v>
      </c>
      <c r="D859" s="24">
        <v>-1</v>
      </c>
      <c r="E859" s="24">
        <v>-1</v>
      </c>
      <c r="F859" s="24">
        <v>6</v>
      </c>
      <c r="G859" s="24">
        <v>0</v>
      </c>
      <c r="H859" s="24">
        <v>0</v>
      </c>
      <c r="I859" s="24">
        <v>0</v>
      </c>
      <c r="L859" s="28" t="s">
        <v>22</v>
      </c>
    </row>
    <row r="860" spans="1:12" s="24" customFormat="1" ht="20" customHeight="1" x14ac:dyDescent="0.15">
      <c r="A860" s="26">
        <v>858</v>
      </c>
      <c r="B860" s="27">
        <v>359</v>
      </c>
      <c r="C860" s="28" t="s">
        <v>6554</v>
      </c>
      <c r="D860" s="24">
        <v>7</v>
      </c>
      <c r="E860" s="24">
        <v>90</v>
      </c>
      <c r="F860" s="24">
        <v>0</v>
      </c>
      <c r="G860" s="24">
        <v>0</v>
      </c>
      <c r="H860" s="24">
        <v>0</v>
      </c>
      <c r="I860" s="24">
        <v>0</v>
      </c>
      <c r="L860" s="28" t="s">
        <v>22</v>
      </c>
    </row>
    <row r="861" spans="1:12" s="24" customFormat="1" ht="20" customHeight="1" x14ac:dyDescent="0.15">
      <c r="A861" s="26">
        <v>859</v>
      </c>
      <c r="B861" s="27">
        <v>370</v>
      </c>
      <c r="C861" s="28" t="s">
        <v>6555</v>
      </c>
      <c r="D861" s="24">
        <v>7</v>
      </c>
      <c r="E861" s="24">
        <v>86</v>
      </c>
      <c r="F861" s="28" t="s">
        <v>5784</v>
      </c>
      <c r="G861" s="24">
        <v>0</v>
      </c>
      <c r="H861" s="24">
        <v>0</v>
      </c>
      <c r="I861" s="24">
        <v>0</v>
      </c>
      <c r="L861" s="28" t="s">
        <v>22</v>
      </c>
    </row>
    <row r="862" spans="1:12" s="24" customFormat="1" ht="20" customHeight="1" x14ac:dyDescent="0.15">
      <c r="A862" s="26">
        <v>860</v>
      </c>
      <c r="B862" s="27">
        <v>1003</v>
      </c>
      <c r="C862" s="28" t="s">
        <v>6011</v>
      </c>
      <c r="D862" s="24">
        <v>3</v>
      </c>
      <c r="E862" s="24">
        <v>42</v>
      </c>
      <c r="F862" s="24">
        <v>0</v>
      </c>
      <c r="G862" s="24">
        <v>0</v>
      </c>
      <c r="H862" s="24">
        <v>0</v>
      </c>
      <c r="I862" s="24">
        <v>0</v>
      </c>
      <c r="L862" s="28" t="s">
        <v>22</v>
      </c>
    </row>
    <row r="863" spans="1:12" s="24" customFormat="1" ht="20" customHeight="1" x14ac:dyDescent="0.15">
      <c r="A863" s="26">
        <v>861</v>
      </c>
      <c r="B863" s="27">
        <v>717</v>
      </c>
      <c r="C863" s="28" t="s">
        <v>5679</v>
      </c>
      <c r="D863" s="24">
        <v>2</v>
      </c>
      <c r="E863" s="24">
        <v>25</v>
      </c>
      <c r="F863" s="24">
        <v>0</v>
      </c>
      <c r="G863" s="24">
        <v>0</v>
      </c>
      <c r="H863" s="24">
        <v>0</v>
      </c>
      <c r="I863" s="24">
        <v>0</v>
      </c>
      <c r="L863" s="28" t="s">
        <v>22</v>
      </c>
    </row>
    <row r="864" spans="1:12" s="24" customFormat="1" ht="20" customHeight="1" x14ac:dyDescent="0.15">
      <c r="A864" s="26">
        <v>862</v>
      </c>
      <c r="B864" s="27">
        <v>717</v>
      </c>
      <c r="C864" s="28" t="s">
        <v>6284</v>
      </c>
      <c r="D864" s="24">
        <v>7</v>
      </c>
      <c r="E864" s="24">
        <v>84</v>
      </c>
      <c r="F864" s="24">
        <v>0</v>
      </c>
      <c r="G864" s="24">
        <v>0</v>
      </c>
      <c r="H864" s="24">
        <v>0</v>
      </c>
      <c r="I864" s="24">
        <v>0</v>
      </c>
      <c r="L864" s="28" t="s">
        <v>22</v>
      </c>
    </row>
    <row r="865" spans="1:12" s="24" customFormat="1" ht="20" customHeight="1" x14ac:dyDescent="0.15">
      <c r="A865" s="26">
        <v>863</v>
      </c>
      <c r="B865" s="27">
        <v>717</v>
      </c>
      <c r="C865" s="28" t="s">
        <v>6556</v>
      </c>
      <c r="D865" s="24">
        <v>3</v>
      </c>
      <c r="E865" s="24">
        <v>26</v>
      </c>
      <c r="F865" s="24">
        <v>0</v>
      </c>
      <c r="G865" s="24">
        <v>0</v>
      </c>
      <c r="H865" s="24">
        <v>0</v>
      </c>
      <c r="I865" s="24">
        <v>0</v>
      </c>
      <c r="L865" s="28" t="s">
        <v>22</v>
      </c>
    </row>
    <row r="866" spans="1:12" s="24" customFormat="1" ht="20" customHeight="1" x14ac:dyDescent="0.15">
      <c r="A866" s="26">
        <v>864</v>
      </c>
      <c r="B866" s="27">
        <v>1303</v>
      </c>
      <c r="C866" s="28" t="s">
        <v>6557</v>
      </c>
      <c r="D866" s="24">
        <v>7</v>
      </c>
      <c r="E866" s="24">
        <v>90</v>
      </c>
      <c r="F866" s="28" t="s">
        <v>5622</v>
      </c>
      <c r="G866" s="24">
        <v>0</v>
      </c>
      <c r="H866" s="24">
        <v>0</v>
      </c>
      <c r="I866" s="24">
        <v>0</v>
      </c>
      <c r="L866" s="28" t="s">
        <v>22</v>
      </c>
    </row>
    <row r="867" spans="1:12" s="24" customFormat="1" ht="20" customHeight="1" x14ac:dyDescent="0.15">
      <c r="A867" s="26">
        <v>865</v>
      </c>
      <c r="B867" s="27">
        <v>1303</v>
      </c>
      <c r="C867" s="28" t="s">
        <v>6558</v>
      </c>
      <c r="D867" s="24">
        <v>3</v>
      </c>
      <c r="E867" s="24">
        <v>38</v>
      </c>
      <c r="F867" s="24">
        <v>6</v>
      </c>
      <c r="G867" s="24">
        <v>0</v>
      </c>
      <c r="H867" s="24">
        <v>0</v>
      </c>
      <c r="I867" s="24">
        <v>0</v>
      </c>
      <c r="L867" s="28" t="s">
        <v>22</v>
      </c>
    </row>
    <row r="868" spans="1:12" s="24" customFormat="1" ht="20" customHeight="1" x14ac:dyDescent="0.15">
      <c r="A868" s="26">
        <v>866</v>
      </c>
      <c r="B868" s="27">
        <v>1303</v>
      </c>
      <c r="C868" s="28" t="s">
        <v>6559</v>
      </c>
      <c r="D868" s="24">
        <v>3</v>
      </c>
      <c r="E868" s="24">
        <v>38</v>
      </c>
      <c r="F868" s="28" t="s">
        <v>5615</v>
      </c>
      <c r="G868" s="24">
        <v>0</v>
      </c>
      <c r="H868" s="24">
        <v>0</v>
      </c>
      <c r="I868" s="24">
        <v>0</v>
      </c>
      <c r="L868" s="28" t="s">
        <v>22</v>
      </c>
    </row>
    <row r="869" spans="1:12" s="24" customFormat="1" ht="20" customHeight="1" x14ac:dyDescent="0.15">
      <c r="A869" s="26">
        <v>867</v>
      </c>
      <c r="B869" s="27">
        <v>742</v>
      </c>
      <c r="C869" s="28" t="s">
        <v>6560</v>
      </c>
      <c r="D869" s="24">
        <v>1</v>
      </c>
      <c r="E869" s="24">
        <v>2</v>
      </c>
      <c r="F869" s="24">
        <v>7</v>
      </c>
      <c r="G869" s="24">
        <v>0</v>
      </c>
      <c r="H869" s="24">
        <v>0</v>
      </c>
      <c r="I869" s="24">
        <v>0</v>
      </c>
      <c r="L869" s="28" t="s">
        <v>22</v>
      </c>
    </row>
    <row r="870" spans="1:12" s="24" customFormat="1" ht="20" customHeight="1" x14ac:dyDescent="0.15">
      <c r="A870" s="26">
        <v>868</v>
      </c>
      <c r="B870" s="27">
        <v>1204</v>
      </c>
      <c r="C870" s="28" t="s">
        <v>6561</v>
      </c>
      <c r="D870" s="24">
        <v>3</v>
      </c>
      <c r="E870" s="24">
        <v>31</v>
      </c>
      <c r="F870" s="28" t="s">
        <v>5664</v>
      </c>
      <c r="G870" s="24">
        <v>0</v>
      </c>
      <c r="H870" s="24">
        <v>0</v>
      </c>
      <c r="I870" s="24">
        <v>0</v>
      </c>
      <c r="L870" s="28" t="s">
        <v>22</v>
      </c>
    </row>
    <row r="871" spans="1:12" s="24" customFormat="1" ht="20" customHeight="1" x14ac:dyDescent="0.15">
      <c r="A871" s="26">
        <v>869</v>
      </c>
      <c r="B871" s="27">
        <v>622</v>
      </c>
      <c r="C871" s="28" t="s">
        <v>6562</v>
      </c>
      <c r="D871" s="24">
        <v>1</v>
      </c>
      <c r="E871" s="24">
        <v>13</v>
      </c>
      <c r="F871" s="24">
        <v>10</v>
      </c>
      <c r="G871" s="24">
        <v>0</v>
      </c>
      <c r="H871" s="24">
        <v>0</v>
      </c>
      <c r="I871" s="24">
        <v>0</v>
      </c>
      <c r="L871" s="28" t="s">
        <v>22</v>
      </c>
    </row>
    <row r="872" spans="1:12" s="24" customFormat="1" ht="20" customHeight="1" x14ac:dyDescent="0.15">
      <c r="A872" s="26">
        <v>870</v>
      </c>
      <c r="B872" s="27">
        <v>622</v>
      </c>
      <c r="C872" s="28" t="s">
        <v>6563</v>
      </c>
      <c r="D872" s="24">
        <v>-1</v>
      </c>
      <c r="E872" s="24">
        <v>-1</v>
      </c>
      <c r="F872" s="28" t="s">
        <v>5664</v>
      </c>
      <c r="G872" s="24">
        <v>0</v>
      </c>
      <c r="H872" s="24">
        <v>0</v>
      </c>
      <c r="I872" s="24">
        <v>0</v>
      </c>
      <c r="L872" s="28" t="s">
        <v>22</v>
      </c>
    </row>
    <row r="873" spans="1:12" s="24" customFormat="1" ht="20" customHeight="1" x14ac:dyDescent="0.15">
      <c r="A873" s="26">
        <v>871</v>
      </c>
      <c r="B873" s="27">
        <v>303</v>
      </c>
      <c r="C873" s="28" t="s">
        <v>6564</v>
      </c>
      <c r="D873" s="24">
        <v>-1</v>
      </c>
      <c r="E873" s="24">
        <v>-1</v>
      </c>
      <c r="F873" s="24">
        <v>11</v>
      </c>
      <c r="G873" s="24">
        <v>0</v>
      </c>
      <c r="H873" s="24">
        <v>0</v>
      </c>
      <c r="I873" s="24">
        <v>0</v>
      </c>
      <c r="L873" s="28" t="s">
        <v>22</v>
      </c>
    </row>
    <row r="874" spans="1:12" s="24" customFormat="1" ht="20" customHeight="1" x14ac:dyDescent="0.15">
      <c r="A874" s="26">
        <v>872</v>
      </c>
      <c r="B874" s="27">
        <v>431</v>
      </c>
      <c r="C874" s="28" t="s">
        <v>6565</v>
      </c>
      <c r="D874" s="24">
        <v>-1</v>
      </c>
      <c r="E874" s="24">
        <v>-1</v>
      </c>
      <c r="F874" s="28" t="s">
        <v>5754</v>
      </c>
      <c r="G874" s="24">
        <v>0</v>
      </c>
      <c r="H874" s="24">
        <v>0</v>
      </c>
      <c r="I874" s="24">
        <v>0</v>
      </c>
      <c r="L874" s="28" t="s">
        <v>22</v>
      </c>
    </row>
    <row r="875" spans="1:12" s="24" customFormat="1" ht="20" customHeight="1" x14ac:dyDescent="0.15">
      <c r="A875" s="26">
        <v>873</v>
      </c>
      <c r="B875" s="27">
        <v>432</v>
      </c>
      <c r="C875" s="28" t="s">
        <v>6566</v>
      </c>
      <c r="D875" s="24">
        <v>-1</v>
      </c>
      <c r="E875" s="24">
        <v>-1</v>
      </c>
      <c r="F875" s="28" t="s">
        <v>5622</v>
      </c>
      <c r="G875" s="24">
        <v>0</v>
      </c>
      <c r="H875" s="24">
        <v>0</v>
      </c>
      <c r="I875" s="24">
        <v>0</v>
      </c>
      <c r="L875" s="28" t="s">
        <v>22</v>
      </c>
    </row>
    <row r="876" spans="1:12" s="24" customFormat="1" ht="20" customHeight="1" x14ac:dyDescent="0.15">
      <c r="A876" s="26">
        <v>874</v>
      </c>
      <c r="B876" s="27">
        <v>432</v>
      </c>
      <c r="C876" s="28" t="s">
        <v>6567</v>
      </c>
      <c r="D876" s="24">
        <v>-1</v>
      </c>
      <c r="E876" s="24">
        <v>-1</v>
      </c>
      <c r="F876" s="24">
        <v>7</v>
      </c>
      <c r="G876" s="24">
        <v>0</v>
      </c>
      <c r="H876" s="24">
        <v>0</v>
      </c>
      <c r="I876" s="24">
        <v>0</v>
      </c>
      <c r="L876" s="28" t="s">
        <v>22</v>
      </c>
    </row>
    <row r="877" spans="1:12" s="24" customFormat="1" ht="20" customHeight="1" x14ac:dyDescent="0.15">
      <c r="A877" s="26">
        <v>875</v>
      </c>
      <c r="B877" s="27">
        <v>432</v>
      </c>
      <c r="C877" s="28" t="s">
        <v>6568</v>
      </c>
      <c r="D877" s="24">
        <v>-1</v>
      </c>
      <c r="E877" s="24">
        <v>-1</v>
      </c>
      <c r="F877" s="28" t="s">
        <v>5721</v>
      </c>
      <c r="G877" s="24">
        <v>0</v>
      </c>
      <c r="H877" s="24">
        <v>0</v>
      </c>
      <c r="I877" s="24">
        <v>0</v>
      </c>
      <c r="L877" s="28" t="s">
        <v>22</v>
      </c>
    </row>
    <row r="878" spans="1:12" s="24" customFormat="1" ht="44" customHeight="1" x14ac:dyDescent="0.15">
      <c r="A878" s="26">
        <v>876</v>
      </c>
      <c r="B878" s="27">
        <v>1307</v>
      </c>
      <c r="C878" s="28" t="s">
        <v>6569</v>
      </c>
      <c r="D878" s="24">
        <v>5</v>
      </c>
      <c r="E878" s="24">
        <v>72</v>
      </c>
      <c r="F878" s="28" t="s">
        <v>5834</v>
      </c>
      <c r="G878" s="24">
        <v>0</v>
      </c>
      <c r="H878" s="24">
        <v>0</v>
      </c>
      <c r="I878" s="24">
        <v>0</v>
      </c>
      <c r="K878" s="29" t="s">
        <v>6570</v>
      </c>
      <c r="L878" s="28" t="s">
        <v>22</v>
      </c>
    </row>
    <row r="879" spans="1:12" s="24" customFormat="1" ht="20" customHeight="1" x14ac:dyDescent="0.15">
      <c r="A879" s="26">
        <v>877</v>
      </c>
      <c r="B879" s="27">
        <v>269</v>
      </c>
      <c r="C879" s="28" t="s">
        <v>6571</v>
      </c>
      <c r="D879" s="24">
        <v>-1</v>
      </c>
      <c r="E879" s="24">
        <v>-1</v>
      </c>
      <c r="F879" s="28" t="s">
        <v>5754</v>
      </c>
      <c r="G879" s="24">
        <v>0</v>
      </c>
      <c r="H879" s="24">
        <v>0</v>
      </c>
      <c r="I879" s="24">
        <v>0</v>
      </c>
      <c r="L879" s="28" t="s">
        <v>22</v>
      </c>
    </row>
    <row r="880" spans="1:12" s="24" customFormat="1" ht="20" customHeight="1" x14ac:dyDescent="0.15">
      <c r="A880" s="26">
        <v>878</v>
      </c>
      <c r="B880" s="27">
        <v>28</v>
      </c>
      <c r="C880" s="28" t="s">
        <v>6572</v>
      </c>
      <c r="D880" s="24">
        <v>3</v>
      </c>
      <c r="E880" s="24">
        <v>26</v>
      </c>
      <c r="F880" s="24">
        <v>0</v>
      </c>
      <c r="G880" s="24">
        <v>0</v>
      </c>
      <c r="H880" s="24">
        <v>0</v>
      </c>
      <c r="I880" s="24">
        <v>0</v>
      </c>
      <c r="L880" s="28" t="s">
        <v>22</v>
      </c>
    </row>
    <row r="881" spans="1:12" s="24" customFormat="1" ht="20" customHeight="1" x14ac:dyDescent="0.15">
      <c r="A881" s="26">
        <v>879</v>
      </c>
      <c r="B881" s="27">
        <v>935</v>
      </c>
      <c r="C881" s="28" t="s">
        <v>6573</v>
      </c>
      <c r="D881" s="24">
        <v>1</v>
      </c>
      <c r="E881" s="24">
        <v>1</v>
      </c>
      <c r="F881" s="28" t="s">
        <v>5888</v>
      </c>
      <c r="G881" s="24">
        <v>0</v>
      </c>
      <c r="H881" s="24">
        <v>0</v>
      </c>
      <c r="I881" s="24">
        <v>0</v>
      </c>
      <c r="K881" s="28" t="s">
        <v>6574</v>
      </c>
      <c r="L881" s="28" t="s">
        <v>22</v>
      </c>
    </row>
    <row r="882" spans="1:12" s="24" customFormat="1" ht="20" customHeight="1" x14ac:dyDescent="0.15">
      <c r="A882" s="26">
        <v>880</v>
      </c>
      <c r="B882" s="27">
        <v>1143</v>
      </c>
      <c r="C882" s="28" t="s">
        <v>6575</v>
      </c>
      <c r="D882" s="24">
        <v>-1</v>
      </c>
      <c r="E882" s="24">
        <v>-1</v>
      </c>
      <c r="F882" s="24">
        <v>0</v>
      </c>
      <c r="G882" s="24">
        <v>0</v>
      </c>
      <c r="H882" s="24">
        <v>0</v>
      </c>
      <c r="I882" s="24">
        <v>0</v>
      </c>
      <c r="L882" s="28" t="s">
        <v>22</v>
      </c>
    </row>
    <row r="883" spans="1:12" s="24" customFormat="1" ht="20" customHeight="1" x14ac:dyDescent="0.15">
      <c r="A883" s="26">
        <v>881</v>
      </c>
      <c r="B883" s="27">
        <v>174</v>
      </c>
      <c r="C883" s="28" t="s">
        <v>6576</v>
      </c>
      <c r="D883" s="24">
        <v>-1</v>
      </c>
      <c r="E883" s="24">
        <v>-1</v>
      </c>
      <c r="F883" s="24">
        <v>0</v>
      </c>
      <c r="G883" s="24">
        <v>0</v>
      </c>
      <c r="H883" s="24">
        <v>0</v>
      </c>
      <c r="I883" s="24">
        <v>0</v>
      </c>
      <c r="L883" s="28" t="s">
        <v>22</v>
      </c>
    </row>
    <row r="884" spans="1:12" s="24" customFormat="1" ht="20" customHeight="1" x14ac:dyDescent="0.15">
      <c r="A884" s="26">
        <v>882</v>
      </c>
      <c r="B884" s="27">
        <v>189</v>
      </c>
      <c r="C884" s="28" t="s">
        <v>6577</v>
      </c>
      <c r="D884" s="24">
        <v>-1</v>
      </c>
      <c r="E884" s="24">
        <v>-1</v>
      </c>
      <c r="F884" s="28" t="s">
        <v>5790</v>
      </c>
      <c r="G884" s="24">
        <v>0</v>
      </c>
      <c r="H884" s="24">
        <v>0</v>
      </c>
      <c r="I884" s="24">
        <v>0</v>
      </c>
      <c r="L884" s="28" t="s">
        <v>22</v>
      </c>
    </row>
    <row r="885" spans="1:12" s="24" customFormat="1" ht="20" customHeight="1" x14ac:dyDescent="0.15">
      <c r="A885" s="26">
        <v>883</v>
      </c>
      <c r="B885" s="27">
        <v>175</v>
      </c>
      <c r="C885" s="28" t="s">
        <v>5665</v>
      </c>
      <c r="D885" s="24">
        <v>5</v>
      </c>
      <c r="E885" s="24">
        <v>72</v>
      </c>
      <c r="F885" s="24">
        <v>6</v>
      </c>
      <c r="G885" s="24">
        <v>0</v>
      </c>
      <c r="H885" s="24">
        <v>0</v>
      </c>
      <c r="I885" s="24">
        <v>0</v>
      </c>
      <c r="K885" s="28" t="s">
        <v>6578</v>
      </c>
      <c r="L885" s="28" t="s">
        <v>22</v>
      </c>
    </row>
    <row r="886" spans="1:12" s="24" customFormat="1" ht="20" customHeight="1" x14ac:dyDescent="0.15">
      <c r="A886" s="26">
        <v>884</v>
      </c>
      <c r="B886" s="27">
        <v>1143</v>
      </c>
      <c r="C886" s="28" t="s">
        <v>6579</v>
      </c>
      <c r="D886" s="24">
        <v>3</v>
      </c>
      <c r="E886" s="24">
        <v>42</v>
      </c>
      <c r="F886" s="24">
        <v>0</v>
      </c>
      <c r="G886" s="24">
        <v>0</v>
      </c>
      <c r="H886" s="24">
        <v>0</v>
      </c>
      <c r="I886" s="24">
        <v>0</v>
      </c>
      <c r="L886" s="28" t="s">
        <v>22</v>
      </c>
    </row>
    <row r="887" spans="1:12" s="24" customFormat="1" ht="20" customHeight="1" x14ac:dyDescent="0.15">
      <c r="A887" s="26">
        <v>885</v>
      </c>
      <c r="B887" s="27">
        <v>903</v>
      </c>
      <c r="C887" s="28" t="s">
        <v>6580</v>
      </c>
      <c r="D887" s="24">
        <v>-1</v>
      </c>
      <c r="E887" s="24">
        <v>-1</v>
      </c>
      <c r="F887" s="28" t="s">
        <v>5625</v>
      </c>
      <c r="G887" s="24">
        <v>0</v>
      </c>
      <c r="H887" s="24">
        <v>0</v>
      </c>
      <c r="I887" s="24">
        <v>0</v>
      </c>
      <c r="L887" s="28" t="s">
        <v>22</v>
      </c>
    </row>
    <row r="888" spans="1:12" s="24" customFormat="1" ht="20" customHeight="1" x14ac:dyDescent="0.15">
      <c r="A888" s="26">
        <v>886</v>
      </c>
      <c r="B888" s="27">
        <v>1378</v>
      </c>
      <c r="C888" s="28" t="s">
        <v>6581</v>
      </c>
      <c r="D888" s="24">
        <v>-1</v>
      </c>
      <c r="E888" s="24">
        <v>-1</v>
      </c>
      <c r="F888" s="28" t="s">
        <v>5615</v>
      </c>
      <c r="G888" s="24">
        <v>0</v>
      </c>
      <c r="H888" s="24">
        <v>0</v>
      </c>
      <c r="I888" s="24">
        <v>0</v>
      </c>
      <c r="L888" s="28" t="s">
        <v>22</v>
      </c>
    </row>
    <row r="889" spans="1:12" s="24" customFormat="1" ht="20" customHeight="1" x14ac:dyDescent="0.15">
      <c r="A889" s="26">
        <v>887</v>
      </c>
      <c r="B889" s="27">
        <v>623</v>
      </c>
      <c r="C889" s="28" t="s">
        <v>5802</v>
      </c>
      <c r="D889" s="24">
        <v>3</v>
      </c>
      <c r="E889" s="24">
        <v>26</v>
      </c>
      <c r="F889" s="24">
        <v>0</v>
      </c>
      <c r="G889" s="24">
        <v>0</v>
      </c>
      <c r="H889" s="24">
        <v>0</v>
      </c>
      <c r="I889" s="24">
        <v>0</v>
      </c>
      <c r="L889" s="28" t="s">
        <v>22</v>
      </c>
    </row>
    <row r="890" spans="1:12" s="24" customFormat="1" ht="20" customHeight="1" x14ac:dyDescent="0.15">
      <c r="A890" s="26">
        <v>888</v>
      </c>
      <c r="B890" s="27">
        <v>109</v>
      </c>
      <c r="C890" s="28" t="s">
        <v>6582</v>
      </c>
      <c r="D890" s="24">
        <v>-1</v>
      </c>
      <c r="E890" s="24">
        <v>-1</v>
      </c>
      <c r="F890" s="24">
        <v>8</v>
      </c>
      <c r="G890" s="24">
        <v>0</v>
      </c>
      <c r="H890" s="24">
        <v>0</v>
      </c>
      <c r="I890" s="24">
        <v>0</v>
      </c>
      <c r="L890" s="28" t="s">
        <v>22</v>
      </c>
    </row>
    <row r="891" spans="1:12" s="24" customFormat="1" ht="20" customHeight="1" x14ac:dyDescent="0.15">
      <c r="A891" s="26">
        <v>889</v>
      </c>
      <c r="B891" s="27">
        <v>195</v>
      </c>
      <c r="C891" s="28" t="s">
        <v>6583</v>
      </c>
      <c r="D891" s="24">
        <v>-1</v>
      </c>
      <c r="E891" s="24">
        <v>-1</v>
      </c>
      <c r="F891" s="28" t="s">
        <v>5705</v>
      </c>
      <c r="G891" s="24">
        <v>0</v>
      </c>
      <c r="H891" s="24">
        <v>0</v>
      </c>
      <c r="I891" s="24">
        <v>0</v>
      </c>
      <c r="L891" s="28" t="s">
        <v>22</v>
      </c>
    </row>
    <row r="892" spans="1:12" s="24" customFormat="1" ht="20" customHeight="1" x14ac:dyDescent="0.15">
      <c r="A892" s="26">
        <v>890</v>
      </c>
      <c r="B892" s="27">
        <v>194</v>
      </c>
      <c r="C892" s="28" t="s">
        <v>6584</v>
      </c>
      <c r="D892" s="24">
        <v>-1</v>
      </c>
      <c r="E892" s="24">
        <v>-1</v>
      </c>
      <c r="F892" s="28" t="s">
        <v>5637</v>
      </c>
      <c r="G892" s="24">
        <v>0</v>
      </c>
      <c r="H892" s="24">
        <v>0</v>
      </c>
      <c r="I892" s="24">
        <v>0</v>
      </c>
      <c r="L892" s="28" t="s">
        <v>22</v>
      </c>
    </row>
    <row r="893" spans="1:12" s="24" customFormat="1" ht="20" customHeight="1" x14ac:dyDescent="0.15">
      <c r="A893" s="26">
        <v>891</v>
      </c>
      <c r="B893" s="27">
        <v>128</v>
      </c>
      <c r="C893" s="28" t="s">
        <v>6585</v>
      </c>
      <c r="D893" s="24">
        <v>1</v>
      </c>
      <c r="E893" s="24">
        <v>13</v>
      </c>
      <c r="F893" s="24">
        <v>0</v>
      </c>
      <c r="G893" s="24">
        <v>0</v>
      </c>
      <c r="H893" s="24">
        <v>0</v>
      </c>
      <c r="I893" s="24">
        <v>0</v>
      </c>
      <c r="L893" s="28" t="s">
        <v>22</v>
      </c>
    </row>
    <row r="894" spans="1:12" s="24" customFormat="1" ht="20" customHeight="1" x14ac:dyDescent="0.15">
      <c r="A894" s="26">
        <v>892</v>
      </c>
      <c r="B894" s="27">
        <v>182</v>
      </c>
      <c r="C894" s="28" t="s">
        <v>6586</v>
      </c>
      <c r="D894" s="24">
        <v>-1</v>
      </c>
      <c r="E894" s="24">
        <v>-1</v>
      </c>
      <c r="F894" s="24">
        <v>8</v>
      </c>
      <c r="G894" s="24">
        <v>0</v>
      </c>
      <c r="H894" s="24">
        <v>0</v>
      </c>
      <c r="I894" s="24">
        <v>0</v>
      </c>
      <c r="L894" s="28" t="s">
        <v>22</v>
      </c>
    </row>
    <row r="895" spans="1:12" s="24" customFormat="1" ht="20" customHeight="1" x14ac:dyDescent="0.15">
      <c r="A895" s="26">
        <v>893</v>
      </c>
      <c r="B895" s="27">
        <v>175</v>
      </c>
      <c r="C895" s="28" t="s">
        <v>6587</v>
      </c>
      <c r="D895" s="24">
        <v>-1</v>
      </c>
      <c r="E895" s="24">
        <v>-1</v>
      </c>
      <c r="F895" s="24">
        <v>8</v>
      </c>
      <c r="G895" s="24">
        <v>0</v>
      </c>
      <c r="H895" s="24">
        <v>0</v>
      </c>
      <c r="I895" s="24">
        <v>0</v>
      </c>
      <c r="L895" s="28" t="s">
        <v>22</v>
      </c>
    </row>
    <row r="896" spans="1:12" s="24" customFormat="1" ht="20" customHeight="1" x14ac:dyDescent="0.15">
      <c r="A896" s="26">
        <v>894</v>
      </c>
      <c r="B896" s="27">
        <v>586</v>
      </c>
      <c r="C896" s="28" t="s">
        <v>6588</v>
      </c>
      <c r="D896" s="24">
        <v>-1</v>
      </c>
      <c r="E896" s="24">
        <v>-1</v>
      </c>
      <c r="F896" s="24">
        <v>0</v>
      </c>
      <c r="G896" s="24">
        <v>0</v>
      </c>
      <c r="H896" s="24">
        <v>0</v>
      </c>
      <c r="I896" s="24">
        <v>0</v>
      </c>
      <c r="L896" s="28" t="s">
        <v>22</v>
      </c>
    </row>
    <row r="897" spans="1:12" s="24" customFormat="1" ht="20" customHeight="1" x14ac:dyDescent="0.15">
      <c r="A897" s="26">
        <v>895</v>
      </c>
      <c r="B897" s="27">
        <v>1331</v>
      </c>
      <c r="C897" s="28" t="s">
        <v>6589</v>
      </c>
      <c r="D897" s="24">
        <v>-1</v>
      </c>
      <c r="E897" s="24">
        <v>-1</v>
      </c>
      <c r="F897" s="28" t="s">
        <v>5784</v>
      </c>
      <c r="G897" s="24">
        <v>0</v>
      </c>
      <c r="H897" s="24">
        <v>0</v>
      </c>
      <c r="I897" s="24">
        <v>0</v>
      </c>
      <c r="L897" s="28" t="s">
        <v>22</v>
      </c>
    </row>
    <row r="898" spans="1:12" s="24" customFormat="1" ht="20" customHeight="1" x14ac:dyDescent="0.15">
      <c r="A898" s="26">
        <v>896</v>
      </c>
      <c r="B898" s="27">
        <v>1331</v>
      </c>
      <c r="C898" s="28" t="s">
        <v>6590</v>
      </c>
      <c r="D898" s="24">
        <v>4</v>
      </c>
      <c r="E898" s="24">
        <v>50</v>
      </c>
      <c r="F898" s="28" t="s">
        <v>5625</v>
      </c>
      <c r="G898" s="24">
        <v>0</v>
      </c>
      <c r="H898" s="24">
        <v>0</v>
      </c>
      <c r="I898" s="24">
        <v>0</v>
      </c>
      <c r="L898" s="28" t="s">
        <v>22</v>
      </c>
    </row>
    <row r="899" spans="1:12" s="24" customFormat="1" ht="20" customHeight="1" x14ac:dyDescent="0.15">
      <c r="A899" s="26">
        <v>897</v>
      </c>
      <c r="B899" s="27">
        <v>623</v>
      </c>
      <c r="C899" s="28" t="s">
        <v>6591</v>
      </c>
      <c r="D899" s="24">
        <v>4</v>
      </c>
      <c r="E899" s="24">
        <v>50</v>
      </c>
      <c r="F899" s="24">
        <v>0</v>
      </c>
      <c r="G899" s="24">
        <v>0</v>
      </c>
      <c r="H899" s="24">
        <v>0</v>
      </c>
      <c r="I899" s="24">
        <v>0</v>
      </c>
      <c r="L899" s="28" t="s">
        <v>22</v>
      </c>
    </row>
    <row r="900" spans="1:12" s="24" customFormat="1" ht="20" customHeight="1" x14ac:dyDescent="0.15">
      <c r="A900" s="26">
        <v>898</v>
      </c>
      <c r="B900" s="27">
        <v>89</v>
      </c>
      <c r="C900" s="28" t="s">
        <v>5993</v>
      </c>
      <c r="D900" s="24">
        <v>8</v>
      </c>
      <c r="E900" s="24">
        <v>95</v>
      </c>
      <c r="F900" s="24">
        <v>0</v>
      </c>
      <c r="G900" s="24">
        <v>0</v>
      </c>
      <c r="H900" s="24">
        <v>0</v>
      </c>
      <c r="I900" s="24">
        <v>0</v>
      </c>
      <c r="L900" s="28" t="s">
        <v>22</v>
      </c>
    </row>
    <row r="901" spans="1:12" s="24" customFormat="1" ht="20" customHeight="1" x14ac:dyDescent="0.15">
      <c r="A901" s="26">
        <v>899</v>
      </c>
      <c r="B901" s="27">
        <v>89</v>
      </c>
      <c r="C901" s="28" t="s">
        <v>6592</v>
      </c>
      <c r="D901" s="24">
        <v>-1</v>
      </c>
      <c r="E901" s="24">
        <v>-1</v>
      </c>
      <c r="F901" s="24">
        <v>0</v>
      </c>
      <c r="G901" s="24">
        <v>0</v>
      </c>
      <c r="H901" s="24">
        <v>0</v>
      </c>
      <c r="I901" s="24">
        <v>0</v>
      </c>
      <c r="L901" s="28" t="s">
        <v>22</v>
      </c>
    </row>
    <row r="902" spans="1:12" s="24" customFormat="1" ht="20" customHeight="1" x14ac:dyDescent="0.15">
      <c r="A902" s="26">
        <v>900</v>
      </c>
      <c r="B902" s="27">
        <v>1177</v>
      </c>
      <c r="C902" s="28" t="s">
        <v>6593</v>
      </c>
      <c r="D902" s="24">
        <v>3</v>
      </c>
      <c r="E902" s="24">
        <v>26</v>
      </c>
      <c r="F902" s="28" t="s">
        <v>5705</v>
      </c>
      <c r="G902" s="24">
        <v>0</v>
      </c>
      <c r="H902" s="24">
        <v>0</v>
      </c>
      <c r="I902" s="24">
        <v>0</v>
      </c>
      <c r="L902" s="28" t="s">
        <v>22</v>
      </c>
    </row>
    <row r="903" spans="1:12" s="24" customFormat="1" ht="20" customHeight="1" x14ac:dyDescent="0.15">
      <c r="A903" s="26">
        <v>901</v>
      </c>
      <c r="B903" s="27">
        <v>21</v>
      </c>
      <c r="C903" s="28" t="s">
        <v>6594</v>
      </c>
      <c r="D903" s="24">
        <v>3</v>
      </c>
      <c r="E903" s="24">
        <v>26</v>
      </c>
      <c r="F903" s="24">
        <v>5</v>
      </c>
      <c r="G903" s="24">
        <v>0</v>
      </c>
      <c r="H903" s="24">
        <v>0</v>
      </c>
      <c r="I903" s="24">
        <v>0</v>
      </c>
      <c r="L903" s="28" t="s">
        <v>22</v>
      </c>
    </row>
    <row r="904" spans="1:12" s="24" customFormat="1" ht="20" customHeight="1" x14ac:dyDescent="0.15">
      <c r="A904" s="26">
        <v>902</v>
      </c>
      <c r="B904" s="27">
        <v>584</v>
      </c>
      <c r="C904" s="28" t="s">
        <v>6595</v>
      </c>
      <c r="D904" s="24">
        <v>3</v>
      </c>
      <c r="E904" s="24">
        <v>31</v>
      </c>
      <c r="F904" s="24">
        <v>0</v>
      </c>
      <c r="G904" s="24">
        <v>0</v>
      </c>
      <c r="H904" s="24">
        <v>0</v>
      </c>
      <c r="I904" s="24">
        <v>0</v>
      </c>
      <c r="L904" s="28" t="s">
        <v>22</v>
      </c>
    </row>
    <row r="905" spans="1:12" s="24" customFormat="1" ht="20" customHeight="1" x14ac:dyDescent="0.15">
      <c r="A905" s="26">
        <v>903</v>
      </c>
      <c r="B905" s="27">
        <v>892</v>
      </c>
      <c r="C905" s="28" t="s">
        <v>6596</v>
      </c>
      <c r="D905" s="24">
        <v>3</v>
      </c>
      <c r="E905" s="24">
        <v>32</v>
      </c>
      <c r="F905" s="28" t="s">
        <v>5622</v>
      </c>
      <c r="G905" s="24">
        <v>0</v>
      </c>
      <c r="H905" s="24">
        <v>0</v>
      </c>
      <c r="I905" s="24">
        <v>0</v>
      </c>
      <c r="K905" s="28" t="s">
        <v>6597</v>
      </c>
      <c r="L905" s="28" t="s">
        <v>22</v>
      </c>
    </row>
    <row r="906" spans="1:12" s="24" customFormat="1" ht="20" customHeight="1" x14ac:dyDescent="0.15">
      <c r="A906" s="26">
        <v>904</v>
      </c>
      <c r="B906" s="27">
        <v>803</v>
      </c>
      <c r="C906" s="28" t="s">
        <v>6598</v>
      </c>
      <c r="D906" s="24">
        <v>3</v>
      </c>
      <c r="E906" s="24">
        <v>26</v>
      </c>
      <c r="F906" s="28" t="s">
        <v>5721</v>
      </c>
      <c r="G906" s="24">
        <v>0</v>
      </c>
      <c r="H906" s="24">
        <v>0</v>
      </c>
      <c r="I906" s="24">
        <v>0</v>
      </c>
      <c r="L906" s="28" t="s">
        <v>22</v>
      </c>
    </row>
    <row r="907" spans="1:12" s="24" customFormat="1" ht="20" customHeight="1" x14ac:dyDescent="0.15">
      <c r="A907" s="26">
        <v>905</v>
      </c>
      <c r="B907" s="27">
        <v>305</v>
      </c>
      <c r="C907" s="28" t="s">
        <v>6599</v>
      </c>
      <c r="D907" s="24">
        <v>-1</v>
      </c>
      <c r="E907" s="24">
        <v>-1</v>
      </c>
      <c r="F907" s="28" t="s">
        <v>5695</v>
      </c>
      <c r="G907" s="24">
        <v>0</v>
      </c>
      <c r="H907" s="24">
        <v>0</v>
      </c>
      <c r="I907" s="24">
        <v>0</v>
      </c>
      <c r="L907" s="28" t="s">
        <v>22</v>
      </c>
    </row>
    <row r="908" spans="1:12" s="24" customFormat="1" ht="20" customHeight="1" x14ac:dyDescent="0.15">
      <c r="A908" s="26">
        <v>906</v>
      </c>
      <c r="B908" s="27">
        <v>261</v>
      </c>
      <c r="C908" s="28" t="s">
        <v>6600</v>
      </c>
      <c r="D908" s="24">
        <v>-1</v>
      </c>
      <c r="E908" s="24">
        <v>-1</v>
      </c>
      <c r="F908" s="24">
        <v>8</v>
      </c>
      <c r="G908" s="24">
        <v>0</v>
      </c>
      <c r="H908" s="24">
        <v>0</v>
      </c>
      <c r="I908" s="24">
        <v>0</v>
      </c>
      <c r="L908" s="28" t="s">
        <v>22</v>
      </c>
    </row>
    <row r="909" spans="1:12" s="24" customFormat="1" ht="20" customHeight="1" x14ac:dyDescent="0.15">
      <c r="A909" s="26">
        <v>907</v>
      </c>
      <c r="B909" s="27">
        <v>919</v>
      </c>
      <c r="C909" s="28" t="s">
        <v>6601</v>
      </c>
      <c r="D909" s="24">
        <v>1</v>
      </c>
      <c r="E909" s="24">
        <v>13</v>
      </c>
      <c r="F909" s="28" t="s">
        <v>6602</v>
      </c>
      <c r="G909" s="24">
        <v>0</v>
      </c>
      <c r="H909" s="24">
        <v>0</v>
      </c>
      <c r="I909" s="24">
        <v>0</v>
      </c>
      <c r="L909" s="28" t="s">
        <v>22</v>
      </c>
    </row>
    <row r="910" spans="1:12" s="24" customFormat="1" ht="20" customHeight="1" x14ac:dyDescent="0.15">
      <c r="A910" s="26">
        <v>908</v>
      </c>
      <c r="B910" s="27">
        <v>604</v>
      </c>
      <c r="C910" s="28" t="s">
        <v>6603</v>
      </c>
      <c r="D910" s="24">
        <v>3</v>
      </c>
      <c r="E910" s="24">
        <v>35</v>
      </c>
      <c r="F910" s="28" t="s">
        <v>6101</v>
      </c>
      <c r="G910" s="24">
        <v>0</v>
      </c>
      <c r="H910" s="24">
        <v>0</v>
      </c>
      <c r="I910" s="24">
        <v>0</v>
      </c>
      <c r="K910" s="28" t="s">
        <v>6604</v>
      </c>
      <c r="L910" s="28" t="s">
        <v>22</v>
      </c>
    </row>
    <row r="911" spans="1:12" s="24" customFormat="1" ht="20" customHeight="1" x14ac:dyDescent="0.15">
      <c r="A911" s="26">
        <v>909</v>
      </c>
      <c r="B911" s="27">
        <v>849</v>
      </c>
      <c r="C911" s="28" t="s">
        <v>6605</v>
      </c>
      <c r="D911" s="24">
        <v>-1</v>
      </c>
      <c r="E911" s="24">
        <v>-1</v>
      </c>
      <c r="F911" s="28" t="s">
        <v>5834</v>
      </c>
      <c r="G911" s="24">
        <v>0</v>
      </c>
      <c r="H911" s="24">
        <v>0</v>
      </c>
      <c r="I911" s="24">
        <v>0</v>
      </c>
      <c r="L911" s="28" t="s">
        <v>22</v>
      </c>
    </row>
    <row r="912" spans="1:12" s="24" customFormat="1" ht="20" customHeight="1" x14ac:dyDescent="0.15">
      <c r="A912" s="26">
        <v>910</v>
      </c>
      <c r="B912" s="27">
        <v>661</v>
      </c>
      <c r="C912" s="28" t="s">
        <v>6606</v>
      </c>
      <c r="D912" s="24">
        <v>7</v>
      </c>
      <c r="E912" s="24">
        <v>90</v>
      </c>
      <c r="F912" s="24">
        <v>0</v>
      </c>
      <c r="G912" s="24">
        <v>0</v>
      </c>
      <c r="H912" s="24">
        <v>0</v>
      </c>
      <c r="I912" s="24">
        <v>0</v>
      </c>
      <c r="L912" s="28" t="s">
        <v>22</v>
      </c>
    </row>
    <row r="913" spans="1:12" s="24" customFormat="1" ht="20" customHeight="1" x14ac:dyDescent="0.15">
      <c r="A913" s="26">
        <v>911</v>
      </c>
      <c r="B913" s="27">
        <v>745</v>
      </c>
      <c r="C913" s="28" t="s">
        <v>6607</v>
      </c>
      <c r="D913" s="24">
        <v>7</v>
      </c>
      <c r="E913" s="24">
        <v>90</v>
      </c>
      <c r="F913" s="28" t="s">
        <v>6516</v>
      </c>
      <c r="G913" s="24">
        <v>0</v>
      </c>
      <c r="H913" s="24">
        <v>0</v>
      </c>
      <c r="I913" s="24">
        <v>0</v>
      </c>
      <c r="L913" s="28" t="s">
        <v>22</v>
      </c>
    </row>
    <row r="914" spans="1:12" s="24" customFormat="1" ht="20" customHeight="1" x14ac:dyDescent="0.15">
      <c r="A914" s="26">
        <v>912</v>
      </c>
      <c r="B914" s="27">
        <v>745</v>
      </c>
      <c r="C914" s="28" t="s">
        <v>6608</v>
      </c>
      <c r="D914" s="24">
        <v>-1</v>
      </c>
      <c r="E914" s="24">
        <v>-1</v>
      </c>
      <c r="F914" s="28" t="s">
        <v>5903</v>
      </c>
      <c r="G914" s="24">
        <v>0</v>
      </c>
      <c r="H914" s="24">
        <v>0</v>
      </c>
      <c r="I914" s="24">
        <v>0</v>
      </c>
      <c r="L914" s="28" t="s">
        <v>22</v>
      </c>
    </row>
    <row r="915" spans="1:12" s="24" customFormat="1" ht="20" customHeight="1" x14ac:dyDescent="0.15">
      <c r="A915" s="26">
        <v>913</v>
      </c>
      <c r="B915" s="27">
        <v>745</v>
      </c>
      <c r="C915" s="28" t="s">
        <v>6609</v>
      </c>
      <c r="D915" s="24">
        <v>4</v>
      </c>
      <c r="E915" s="24">
        <v>50</v>
      </c>
      <c r="F915" s="24">
        <v>0</v>
      </c>
      <c r="G915" s="24">
        <v>0</v>
      </c>
      <c r="H915" s="24">
        <v>0</v>
      </c>
      <c r="I915" s="24">
        <v>0</v>
      </c>
      <c r="L915" s="28" t="s">
        <v>22</v>
      </c>
    </row>
    <row r="916" spans="1:12" s="24" customFormat="1" ht="20" customHeight="1" x14ac:dyDescent="0.15">
      <c r="A916" s="26">
        <v>914</v>
      </c>
      <c r="B916" s="27">
        <v>659</v>
      </c>
      <c r="C916" s="28" t="s">
        <v>6610</v>
      </c>
      <c r="D916" s="24">
        <v>-1</v>
      </c>
      <c r="E916" s="24">
        <v>-1</v>
      </c>
      <c r="F916" s="24">
        <v>0</v>
      </c>
      <c r="G916" s="24">
        <v>0</v>
      </c>
      <c r="H916" s="24">
        <v>0</v>
      </c>
      <c r="I916" s="24">
        <v>0</v>
      </c>
      <c r="L916" s="28" t="s">
        <v>22</v>
      </c>
    </row>
    <row r="917" spans="1:12" s="24" customFormat="1" ht="20" customHeight="1" x14ac:dyDescent="0.15">
      <c r="A917" s="26">
        <v>915</v>
      </c>
      <c r="B917" s="27">
        <v>1143</v>
      </c>
      <c r="C917" s="28" t="s">
        <v>6611</v>
      </c>
      <c r="D917" s="24">
        <v>7</v>
      </c>
      <c r="E917" s="24">
        <v>84</v>
      </c>
      <c r="F917" s="24">
        <v>0</v>
      </c>
      <c r="G917" s="24">
        <v>0</v>
      </c>
      <c r="H917" s="24">
        <v>0</v>
      </c>
      <c r="I917" s="24">
        <v>0</v>
      </c>
      <c r="L917" s="28" t="s">
        <v>22</v>
      </c>
    </row>
    <row r="918" spans="1:12" s="24" customFormat="1" ht="20" customHeight="1" x14ac:dyDescent="0.15">
      <c r="A918" s="26">
        <v>916</v>
      </c>
      <c r="B918" s="27">
        <v>623</v>
      </c>
      <c r="C918" s="28" t="s">
        <v>6612</v>
      </c>
      <c r="D918" s="24">
        <v>3</v>
      </c>
      <c r="E918" s="24">
        <v>31</v>
      </c>
      <c r="F918" s="24">
        <v>0</v>
      </c>
      <c r="G918" s="24">
        <v>0</v>
      </c>
      <c r="H918" s="24">
        <v>0</v>
      </c>
      <c r="I918" s="24">
        <v>0</v>
      </c>
      <c r="L918" s="28" t="s">
        <v>22</v>
      </c>
    </row>
    <row r="919" spans="1:12" s="24" customFormat="1" ht="20" customHeight="1" x14ac:dyDescent="0.15">
      <c r="A919" s="26">
        <v>917</v>
      </c>
      <c r="B919" s="27">
        <v>1177</v>
      </c>
      <c r="C919" s="28" t="s">
        <v>6613</v>
      </c>
      <c r="D919" s="24">
        <v>3</v>
      </c>
      <c r="E919" s="24">
        <v>31</v>
      </c>
      <c r="F919" s="28" t="s">
        <v>5721</v>
      </c>
      <c r="G919" s="24">
        <v>0</v>
      </c>
      <c r="H919" s="24">
        <v>0</v>
      </c>
      <c r="I919" s="24">
        <v>0</v>
      </c>
      <c r="K919" s="28" t="s">
        <v>6614</v>
      </c>
      <c r="L919" s="28" t="s">
        <v>22</v>
      </c>
    </row>
    <row r="920" spans="1:12" s="24" customFormat="1" ht="20" customHeight="1" x14ac:dyDescent="0.15">
      <c r="A920" s="26">
        <v>918</v>
      </c>
      <c r="B920" s="27">
        <v>604</v>
      </c>
      <c r="C920" s="28" t="s">
        <v>6615</v>
      </c>
      <c r="D920" s="24">
        <v>3</v>
      </c>
      <c r="E920" s="24">
        <v>31</v>
      </c>
      <c r="F920" s="28" t="s">
        <v>5772</v>
      </c>
      <c r="G920" s="24">
        <v>0</v>
      </c>
      <c r="H920" s="24">
        <v>0</v>
      </c>
      <c r="I920" s="24">
        <v>0</v>
      </c>
      <c r="K920" s="28" t="s">
        <v>6616</v>
      </c>
      <c r="L920" s="28" t="s">
        <v>22</v>
      </c>
    </row>
    <row r="921" spans="1:12" s="24" customFormat="1" ht="20" customHeight="1" x14ac:dyDescent="0.15">
      <c r="A921" s="26">
        <v>919</v>
      </c>
      <c r="B921" s="27">
        <v>1185</v>
      </c>
      <c r="C921" s="28" t="s">
        <v>6617</v>
      </c>
      <c r="D921" s="24">
        <v>1</v>
      </c>
      <c r="E921" s="24">
        <v>1</v>
      </c>
      <c r="F921" s="28" t="s">
        <v>5615</v>
      </c>
      <c r="G921" s="24">
        <v>0</v>
      </c>
      <c r="H921" s="24">
        <v>0</v>
      </c>
      <c r="I921" s="24">
        <v>0</v>
      </c>
      <c r="K921" s="28" t="s">
        <v>6618</v>
      </c>
      <c r="L921" s="28" t="s">
        <v>22</v>
      </c>
    </row>
    <row r="922" spans="1:12" s="24" customFormat="1" ht="20" customHeight="1" x14ac:dyDescent="0.15">
      <c r="A922" s="26">
        <v>920</v>
      </c>
      <c r="B922" s="27">
        <v>1185</v>
      </c>
      <c r="C922" s="28" t="s">
        <v>6619</v>
      </c>
      <c r="D922" s="24">
        <v>2</v>
      </c>
      <c r="E922" s="24">
        <v>25</v>
      </c>
      <c r="F922" s="28" t="s">
        <v>5695</v>
      </c>
      <c r="G922" s="24">
        <v>0</v>
      </c>
      <c r="H922" s="24">
        <v>0</v>
      </c>
      <c r="I922" s="24">
        <v>0</v>
      </c>
      <c r="L922" s="28" t="s">
        <v>22</v>
      </c>
    </row>
    <row r="923" spans="1:12" s="24" customFormat="1" ht="20" customHeight="1" x14ac:dyDescent="0.15">
      <c r="A923" s="26">
        <v>921</v>
      </c>
      <c r="B923" s="27">
        <v>1307</v>
      </c>
      <c r="C923" s="28" t="s">
        <v>6620</v>
      </c>
      <c r="D923" s="24">
        <v>-1</v>
      </c>
      <c r="E923" s="24">
        <v>-1</v>
      </c>
      <c r="F923" s="24">
        <v>0</v>
      </c>
      <c r="G923" s="24">
        <v>0</v>
      </c>
      <c r="H923" s="24">
        <v>0</v>
      </c>
      <c r="I923" s="24">
        <v>0</v>
      </c>
      <c r="L923" s="28" t="s">
        <v>22</v>
      </c>
    </row>
    <row r="924" spans="1:12" s="24" customFormat="1" ht="20" customHeight="1" x14ac:dyDescent="0.15">
      <c r="A924" s="26">
        <v>922</v>
      </c>
      <c r="B924" s="27">
        <v>1204</v>
      </c>
      <c r="C924" s="28" t="s">
        <v>6621</v>
      </c>
      <c r="D924" s="24">
        <v>-1</v>
      </c>
      <c r="E924" s="24">
        <v>-1</v>
      </c>
      <c r="F924" s="28" t="s">
        <v>5622</v>
      </c>
      <c r="G924" s="24">
        <v>0</v>
      </c>
      <c r="H924" s="24">
        <v>0</v>
      </c>
      <c r="I924" s="24">
        <v>0</v>
      </c>
      <c r="L924" s="28" t="s">
        <v>22</v>
      </c>
    </row>
    <row r="925" spans="1:12" s="24" customFormat="1" ht="20" customHeight="1" x14ac:dyDescent="0.15">
      <c r="A925" s="26">
        <v>923</v>
      </c>
      <c r="B925" s="27">
        <v>21</v>
      </c>
      <c r="C925" s="28" t="s">
        <v>6622</v>
      </c>
      <c r="D925" s="24">
        <v>3</v>
      </c>
      <c r="E925" s="24">
        <v>43</v>
      </c>
      <c r="F925" s="24">
        <v>12</v>
      </c>
      <c r="G925" s="24">
        <v>0</v>
      </c>
      <c r="H925" s="24">
        <v>0</v>
      </c>
      <c r="I925" s="24">
        <v>0</v>
      </c>
      <c r="K925" s="28" t="s">
        <v>6623</v>
      </c>
      <c r="L925" s="28" t="s">
        <v>22</v>
      </c>
    </row>
    <row r="926" spans="1:12" s="24" customFormat="1" ht="20" customHeight="1" x14ac:dyDescent="0.15">
      <c r="A926" s="26">
        <v>924</v>
      </c>
      <c r="B926" s="27">
        <v>447</v>
      </c>
      <c r="C926" s="28" t="s">
        <v>6490</v>
      </c>
      <c r="D926" s="24">
        <v>3</v>
      </c>
      <c r="E926" s="24">
        <v>42</v>
      </c>
      <c r="F926" s="24">
        <v>0</v>
      </c>
      <c r="G926" s="24">
        <v>0</v>
      </c>
      <c r="H926" s="24">
        <v>0</v>
      </c>
      <c r="I926" s="24">
        <v>0</v>
      </c>
      <c r="L926" s="28" t="s">
        <v>22</v>
      </c>
    </row>
    <row r="927" spans="1:12" s="24" customFormat="1" ht="20" customHeight="1" x14ac:dyDescent="0.15">
      <c r="A927" s="26">
        <v>925</v>
      </c>
      <c r="B927" s="27">
        <v>447</v>
      </c>
      <c r="C927" s="28" t="s">
        <v>5728</v>
      </c>
      <c r="D927" s="24">
        <v>-1</v>
      </c>
      <c r="E927" s="24">
        <v>-1</v>
      </c>
      <c r="F927" s="24">
        <v>10</v>
      </c>
      <c r="G927" s="24">
        <v>0</v>
      </c>
      <c r="H927" s="24">
        <v>0</v>
      </c>
      <c r="I927" s="24">
        <v>0</v>
      </c>
      <c r="L927" s="28" t="s">
        <v>22</v>
      </c>
    </row>
    <row r="928" spans="1:12" s="24" customFormat="1" ht="20" customHeight="1" x14ac:dyDescent="0.15">
      <c r="A928" s="26">
        <v>926</v>
      </c>
      <c r="B928" s="27">
        <v>199</v>
      </c>
      <c r="C928" s="28" t="s">
        <v>6624</v>
      </c>
      <c r="D928" s="24">
        <v>-1</v>
      </c>
      <c r="E928" s="24">
        <v>-1</v>
      </c>
      <c r="F928" s="24">
        <v>0</v>
      </c>
      <c r="G928" s="24">
        <v>0</v>
      </c>
      <c r="H928" s="24">
        <v>0</v>
      </c>
      <c r="I928" s="24">
        <v>0</v>
      </c>
      <c r="L928" s="28" t="s">
        <v>22</v>
      </c>
    </row>
    <row r="929" spans="1:12" s="24" customFormat="1" ht="20" customHeight="1" x14ac:dyDescent="0.15">
      <c r="A929" s="26">
        <v>927</v>
      </c>
      <c r="B929" s="27">
        <v>441</v>
      </c>
      <c r="C929" s="28" t="s">
        <v>6625</v>
      </c>
      <c r="D929" s="24">
        <v>3</v>
      </c>
      <c r="E929" s="24">
        <v>31</v>
      </c>
      <c r="F929" s="24">
        <v>6</v>
      </c>
      <c r="G929" s="24">
        <v>0</v>
      </c>
      <c r="H929" s="24">
        <v>0</v>
      </c>
      <c r="I929" s="24">
        <v>0</v>
      </c>
      <c r="L929" s="28" t="s">
        <v>22</v>
      </c>
    </row>
    <row r="930" spans="1:12" s="24" customFormat="1" ht="20" customHeight="1" x14ac:dyDescent="0.15">
      <c r="A930" s="26">
        <v>928</v>
      </c>
      <c r="B930" s="27">
        <v>447</v>
      </c>
      <c r="C930" s="28" t="s">
        <v>5917</v>
      </c>
      <c r="D930" s="24">
        <v>3</v>
      </c>
      <c r="E930" s="24">
        <v>31</v>
      </c>
      <c r="F930" s="28" t="s">
        <v>5705</v>
      </c>
      <c r="G930" s="24">
        <v>0</v>
      </c>
      <c r="H930" s="24">
        <v>0</v>
      </c>
      <c r="I930" s="24">
        <v>0</v>
      </c>
      <c r="L930" s="28" t="s">
        <v>22</v>
      </c>
    </row>
    <row r="931" spans="1:12" s="24" customFormat="1" ht="20" customHeight="1" x14ac:dyDescent="0.15">
      <c r="A931" s="26">
        <v>929</v>
      </c>
      <c r="B931" s="27">
        <v>26</v>
      </c>
      <c r="C931" s="28" t="s">
        <v>6626</v>
      </c>
      <c r="D931" s="24">
        <v>7</v>
      </c>
      <c r="E931" s="24">
        <v>90</v>
      </c>
      <c r="F931" s="28" t="s">
        <v>6043</v>
      </c>
      <c r="G931" s="24">
        <v>0</v>
      </c>
      <c r="H931" s="24">
        <v>0</v>
      </c>
      <c r="I931" s="24">
        <v>0</v>
      </c>
      <c r="L931" s="28" t="s">
        <v>22</v>
      </c>
    </row>
    <row r="932" spans="1:12" s="24" customFormat="1" ht="20" customHeight="1" x14ac:dyDescent="0.15">
      <c r="A932" s="26">
        <v>930</v>
      </c>
      <c r="B932" s="27">
        <v>447</v>
      </c>
      <c r="C932" s="28" t="s">
        <v>6012</v>
      </c>
      <c r="D932" s="24">
        <v>-1</v>
      </c>
      <c r="E932" s="24">
        <v>-1</v>
      </c>
      <c r="F932" s="28" t="s">
        <v>5705</v>
      </c>
      <c r="G932" s="24">
        <v>0</v>
      </c>
      <c r="H932" s="24">
        <v>0</v>
      </c>
      <c r="I932" s="24">
        <v>0</v>
      </c>
      <c r="L932" s="28" t="s">
        <v>22</v>
      </c>
    </row>
    <row r="933" spans="1:12" s="24" customFormat="1" ht="20" customHeight="1" x14ac:dyDescent="0.15">
      <c r="A933" s="26">
        <v>931</v>
      </c>
      <c r="B933" s="27">
        <v>156</v>
      </c>
      <c r="C933" s="28" t="s">
        <v>6627</v>
      </c>
      <c r="D933" s="24">
        <v>3</v>
      </c>
      <c r="E933" s="24">
        <v>42</v>
      </c>
      <c r="F933" s="28" t="s">
        <v>5643</v>
      </c>
      <c r="G933" s="24">
        <v>0</v>
      </c>
      <c r="H933" s="24">
        <v>0</v>
      </c>
      <c r="I933" s="24">
        <v>0</v>
      </c>
      <c r="L933" s="28" t="s">
        <v>22</v>
      </c>
    </row>
    <row r="934" spans="1:12" s="24" customFormat="1" ht="20" customHeight="1" x14ac:dyDescent="0.15">
      <c r="A934" s="26">
        <v>932</v>
      </c>
      <c r="B934" s="27">
        <v>604</v>
      </c>
      <c r="C934" s="28" t="s">
        <v>6628</v>
      </c>
      <c r="D934" s="24">
        <v>3</v>
      </c>
      <c r="E934" s="24">
        <v>43</v>
      </c>
      <c r="F934" s="28" t="s">
        <v>5790</v>
      </c>
      <c r="G934" s="24">
        <v>0</v>
      </c>
      <c r="H934" s="24">
        <v>0</v>
      </c>
      <c r="I934" s="24">
        <v>0</v>
      </c>
      <c r="K934" s="28" t="s">
        <v>6629</v>
      </c>
      <c r="L934" s="28" t="s">
        <v>22</v>
      </c>
    </row>
    <row r="935" spans="1:12" s="24" customFormat="1" ht="20" customHeight="1" x14ac:dyDescent="0.15">
      <c r="A935" s="26">
        <v>933</v>
      </c>
      <c r="B935" s="27">
        <v>1205</v>
      </c>
      <c r="C935" s="28" t="s">
        <v>6630</v>
      </c>
      <c r="D935" s="24">
        <v>-1</v>
      </c>
      <c r="E935" s="24">
        <v>-1</v>
      </c>
      <c r="F935" s="24">
        <v>0</v>
      </c>
      <c r="G935" s="24">
        <v>0</v>
      </c>
      <c r="H935" s="24">
        <v>0</v>
      </c>
      <c r="I935" s="24">
        <v>0</v>
      </c>
      <c r="L935" s="28" t="s">
        <v>22</v>
      </c>
    </row>
    <row r="936" spans="1:12" s="24" customFormat="1" ht="20" customHeight="1" x14ac:dyDescent="0.15">
      <c r="A936" s="26">
        <v>934</v>
      </c>
      <c r="B936" s="27">
        <v>1205</v>
      </c>
      <c r="C936" s="28" t="s">
        <v>6631</v>
      </c>
      <c r="D936" s="24">
        <v>2</v>
      </c>
      <c r="E936" s="24">
        <v>25</v>
      </c>
      <c r="F936" s="24">
        <v>0</v>
      </c>
      <c r="G936" s="24">
        <v>0</v>
      </c>
      <c r="H936" s="24">
        <v>0</v>
      </c>
      <c r="I936" s="24">
        <v>0</v>
      </c>
      <c r="L936" s="28" t="s">
        <v>22</v>
      </c>
    </row>
    <row r="937" spans="1:12" s="24" customFormat="1" ht="20" customHeight="1" x14ac:dyDescent="0.15">
      <c r="A937" s="26">
        <v>935</v>
      </c>
      <c r="B937" s="27">
        <v>1205</v>
      </c>
      <c r="C937" s="28" t="s">
        <v>6011</v>
      </c>
      <c r="D937" s="24">
        <v>3</v>
      </c>
      <c r="E937" s="24">
        <v>42</v>
      </c>
      <c r="F937" s="24">
        <v>0</v>
      </c>
      <c r="G937" s="24">
        <v>0</v>
      </c>
      <c r="H937" s="24">
        <v>0</v>
      </c>
      <c r="I937" s="24">
        <v>0</v>
      </c>
      <c r="L937" s="28" t="s">
        <v>22</v>
      </c>
    </row>
    <row r="938" spans="1:12" s="24" customFormat="1" ht="20" customHeight="1" x14ac:dyDescent="0.15">
      <c r="A938" s="26">
        <v>936</v>
      </c>
      <c r="B938" s="27">
        <v>1103</v>
      </c>
      <c r="C938" s="28" t="s">
        <v>6632</v>
      </c>
      <c r="D938" s="24">
        <v>3</v>
      </c>
      <c r="E938" s="24">
        <v>33</v>
      </c>
      <c r="F938" s="24">
        <v>0</v>
      </c>
      <c r="G938" s="24">
        <v>0</v>
      </c>
      <c r="H938" s="24">
        <v>0</v>
      </c>
      <c r="I938" s="24">
        <v>0</v>
      </c>
      <c r="L938" s="28" t="s">
        <v>22</v>
      </c>
    </row>
    <row r="939" spans="1:12" s="24" customFormat="1" ht="20" customHeight="1" x14ac:dyDescent="0.15">
      <c r="A939" s="26">
        <v>937</v>
      </c>
      <c r="B939" s="27">
        <v>207</v>
      </c>
      <c r="C939" s="28" t="s">
        <v>5981</v>
      </c>
      <c r="D939" s="24">
        <v>-1</v>
      </c>
      <c r="E939" s="24">
        <v>-1</v>
      </c>
      <c r="F939" s="28" t="s">
        <v>5658</v>
      </c>
      <c r="G939" s="24">
        <v>0</v>
      </c>
      <c r="H939" s="24">
        <v>0</v>
      </c>
      <c r="I939" s="24">
        <v>0</v>
      </c>
      <c r="L939" s="28" t="s">
        <v>22</v>
      </c>
    </row>
    <row r="940" spans="1:12" s="24" customFormat="1" ht="20" customHeight="1" x14ac:dyDescent="0.15">
      <c r="A940" s="26">
        <v>938</v>
      </c>
      <c r="B940" s="27">
        <v>1315</v>
      </c>
      <c r="C940" s="28" t="s">
        <v>5999</v>
      </c>
      <c r="D940" s="24">
        <v>3</v>
      </c>
      <c r="E940" s="24">
        <v>31</v>
      </c>
      <c r="F940" s="28" t="s">
        <v>5772</v>
      </c>
      <c r="G940" s="24">
        <v>0</v>
      </c>
      <c r="H940" s="24">
        <v>0</v>
      </c>
      <c r="I940" s="24">
        <v>0</v>
      </c>
      <c r="L940" s="28" t="s">
        <v>22</v>
      </c>
    </row>
    <row r="941" spans="1:12" s="24" customFormat="1" ht="20" customHeight="1" x14ac:dyDescent="0.15">
      <c r="A941" s="26">
        <v>939</v>
      </c>
      <c r="B941" s="27">
        <v>1315</v>
      </c>
      <c r="C941" s="28" t="s">
        <v>6633</v>
      </c>
      <c r="D941" s="24">
        <v>-1</v>
      </c>
      <c r="E941" s="24">
        <v>-1</v>
      </c>
      <c r="F941" s="28" t="s">
        <v>5721</v>
      </c>
      <c r="G941" s="24">
        <v>0</v>
      </c>
      <c r="H941" s="24">
        <v>0</v>
      </c>
      <c r="I941" s="24">
        <v>0</v>
      </c>
      <c r="L941" s="28" t="s">
        <v>22</v>
      </c>
    </row>
    <row r="942" spans="1:12" s="24" customFormat="1" ht="20" customHeight="1" x14ac:dyDescent="0.15">
      <c r="A942" s="26">
        <v>940</v>
      </c>
      <c r="B942" s="27">
        <v>1315</v>
      </c>
      <c r="C942" s="28" t="s">
        <v>6634</v>
      </c>
      <c r="D942" s="24">
        <v>3</v>
      </c>
      <c r="E942" s="24">
        <v>42</v>
      </c>
      <c r="F942" s="28" t="s">
        <v>5649</v>
      </c>
      <c r="G942" s="24">
        <v>0</v>
      </c>
      <c r="H942" s="24">
        <v>0</v>
      </c>
      <c r="I942" s="24">
        <v>0</v>
      </c>
      <c r="L942" s="28" t="s">
        <v>22</v>
      </c>
    </row>
    <row r="943" spans="1:12" s="24" customFormat="1" ht="20" customHeight="1" x14ac:dyDescent="0.15">
      <c r="A943" s="26">
        <v>941</v>
      </c>
      <c r="B943" s="27">
        <v>691</v>
      </c>
      <c r="C943" s="28" t="s">
        <v>5994</v>
      </c>
      <c r="D943" s="24">
        <v>3</v>
      </c>
      <c r="E943" s="24">
        <v>33</v>
      </c>
      <c r="F943" s="28" t="s">
        <v>5705</v>
      </c>
      <c r="G943" s="24">
        <v>0</v>
      </c>
      <c r="H943" s="24">
        <v>0</v>
      </c>
      <c r="I943" s="24">
        <v>0</v>
      </c>
      <c r="L943" s="28" t="s">
        <v>22</v>
      </c>
    </row>
    <row r="944" spans="1:12" s="24" customFormat="1" ht="20" customHeight="1" x14ac:dyDescent="0.15">
      <c r="A944" s="26">
        <v>942</v>
      </c>
      <c r="B944" s="27">
        <v>823</v>
      </c>
      <c r="C944" s="28" t="s">
        <v>6635</v>
      </c>
      <c r="D944" s="24">
        <v>11</v>
      </c>
      <c r="E944" s="24">
        <v>121</v>
      </c>
      <c r="F944" s="24">
        <v>6</v>
      </c>
      <c r="G944" s="24">
        <v>0</v>
      </c>
      <c r="H944" s="24">
        <v>0</v>
      </c>
      <c r="I944" s="24">
        <v>0</v>
      </c>
      <c r="K944" s="28" t="s">
        <v>6636</v>
      </c>
      <c r="L944" s="28" t="s">
        <v>22</v>
      </c>
    </row>
    <row r="945" spans="1:12" s="24" customFormat="1" ht="20" customHeight="1" x14ac:dyDescent="0.15">
      <c r="A945" s="26">
        <v>943</v>
      </c>
      <c r="B945" s="27">
        <v>823</v>
      </c>
      <c r="C945" s="28" t="s">
        <v>6637</v>
      </c>
      <c r="D945" s="24">
        <v>3</v>
      </c>
      <c r="E945" s="24">
        <v>35</v>
      </c>
      <c r="F945" s="28" t="s">
        <v>6638</v>
      </c>
      <c r="G945" s="24">
        <v>0</v>
      </c>
      <c r="H945" s="24">
        <v>0</v>
      </c>
      <c r="I945" s="24">
        <v>0</v>
      </c>
      <c r="K945" s="28" t="s">
        <v>6639</v>
      </c>
      <c r="L945" s="28" t="s">
        <v>22</v>
      </c>
    </row>
    <row r="946" spans="1:12" s="24" customFormat="1" ht="32" customHeight="1" x14ac:dyDescent="0.15">
      <c r="A946" s="26">
        <v>944</v>
      </c>
      <c r="B946" s="27">
        <v>823</v>
      </c>
      <c r="C946" s="28" t="s">
        <v>6640</v>
      </c>
      <c r="D946" s="24">
        <v>3</v>
      </c>
      <c r="E946" s="24">
        <v>32</v>
      </c>
      <c r="F946" s="24">
        <v>8</v>
      </c>
      <c r="G946" s="24">
        <v>0</v>
      </c>
      <c r="H946" s="24">
        <v>0</v>
      </c>
      <c r="I946" s="24">
        <v>0</v>
      </c>
      <c r="K946" s="29" t="s">
        <v>6641</v>
      </c>
      <c r="L946" s="28" t="s">
        <v>22</v>
      </c>
    </row>
    <row r="947" spans="1:12" s="24" customFormat="1" ht="20" customHeight="1" x14ac:dyDescent="0.15">
      <c r="A947" s="26">
        <v>945</v>
      </c>
      <c r="B947" s="27">
        <v>823</v>
      </c>
      <c r="C947" s="28" t="s">
        <v>6642</v>
      </c>
      <c r="D947" s="24">
        <v>7</v>
      </c>
      <c r="E947" s="24">
        <v>84</v>
      </c>
      <c r="F947" s="28" t="s">
        <v>5787</v>
      </c>
      <c r="G947" s="24">
        <v>0</v>
      </c>
      <c r="H947" s="24">
        <v>0</v>
      </c>
      <c r="I947" s="24">
        <v>0</v>
      </c>
      <c r="K947" s="28" t="s">
        <v>6643</v>
      </c>
      <c r="L947" s="28" t="s">
        <v>22</v>
      </c>
    </row>
    <row r="948" spans="1:12" s="24" customFormat="1" ht="32" customHeight="1" x14ac:dyDescent="0.15">
      <c r="A948" s="26">
        <v>946</v>
      </c>
      <c r="B948" s="27">
        <v>823</v>
      </c>
      <c r="C948" s="28" t="s">
        <v>6644</v>
      </c>
      <c r="D948" s="24">
        <v>1</v>
      </c>
      <c r="E948" s="24">
        <v>1</v>
      </c>
      <c r="F948" s="28" t="s">
        <v>5695</v>
      </c>
      <c r="G948" s="24">
        <v>0</v>
      </c>
      <c r="H948" s="24">
        <v>0</v>
      </c>
      <c r="I948" s="24">
        <v>0</v>
      </c>
      <c r="K948" s="29" t="s">
        <v>6645</v>
      </c>
      <c r="L948" s="28" t="s">
        <v>22</v>
      </c>
    </row>
    <row r="949" spans="1:12" s="24" customFormat="1" ht="32" customHeight="1" x14ac:dyDescent="0.15">
      <c r="A949" s="26">
        <v>947</v>
      </c>
      <c r="B949" s="27">
        <v>823</v>
      </c>
      <c r="C949" s="28" t="s">
        <v>6646</v>
      </c>
      <c r="D949" s="24">
        <v>3</v>
      </c>
      <c r="E949" s="24">
        <v>26</v>
      </c>
      <c r="F949" s="28" t="s">
        <v>5888</v>
      </c>
      <c r="G949" s="24">
        <v>0</v>
      </c>
      <c r="H949" s="24">
        <v>0</v>
      </c>
      <c r="I949" s="24">
        <v>0</v>
      </c>
      <c r="K949" s="29" t="s">
        <v>6647</v>
      </c>
      <c r="L949" s="28" t="s">
        <v>22</v>
      </c>
    </row>
    <row r="950" spans="1:12" s="24" customFormat="1" ht="20" customHeight="1" x14ac:dyDescent="0.15">
      <c r="A950" s="26">
        <v>948</v>
      </c>
      <c r="B950" s="27">
        <v>823</v>
      </c>
      <c r="C950" s="28" t="s">
        <v>6648</v>
      </c>
      <c r="D950" s="24">
        <v>-1</v>
      </c>
      <c r="E950" s="24">
        <v>-1</v>
      </c>
      <c r="F950" s="24">
        <v>5</v>
      </c>
      <c r="G950" s="24">
        <v>0</v>
      </c>
      <c r="H950" s="24">
        <v>0</v>
      </c>
      <c r="I950" s="24">
        <v>0</v>
      </c>
      <c r="L950" s="28" t="s">
        <v>22</v>
      </c>
    </row>
    <row r="951" spans="1:12" s="24" customFormat="1" ht="20" customHeight="1" x14ac:dyDescent="0.15">
      <c r="A951" s="26">
        <v>949</v>
      </c>
      <c r="B951" s="27">
        <v>823</v>
      </c>
      <c r="C951" s="28" t="s">
        <v>6649</v>
      </c>
      <c r="D951" s="24">
        <v>7</v>
      </c>
      <c r="E951" s="24">
        <v>77</v>
      </c>
      <c r="F951" s="28" t="s">
        <v>5903</v>
      </c>
      <c r="G951" s="24">
        <v>0</v>
      </c>
      <c r="H951" s="24">
        <v>0</v>
      </c>
      <c r="I951" s="24">
        <v>0</v>
      </c>
      <c r="K951" s="28" t="s">
        <v>6650</v>
      </c>
      <c r="L951" s="28" t="s">
        <v>22</v>
      </c>
    </row>
    <row r="952" spans="1:12" s="24" customFormat="1" ht="20" customHeight="1" x14ac:dyDescent="0.15">
      <c r="A952" s="26">
        <v>950</v>
      </c>
      <c r="B952" s="27">
        <v>503</v>
      </c>
      <c r="C952" s="28" t="s">
        <v>6651</v>
      </c>
      <c r="D952" s="24">
        <v>7</v>
      </c>
      <c r="E952" s="24">
        <v>90</v>
      </c>
      <c r="F952" s="28" t="s">
        <v>6370</v>
      </c>
      <c r="G952" s="24">
        <v>0</v>
      </c>
      <c r="H952" s="24">
        <v>0</v>
      </c>
      <c r="I952" s="24">
        <v>0</v>
      </c>
      <c r="L952" s="28" t="s">
        <v>22</v>
      </c>
    </row>
    <row r="953" spans="1:12" s="24" customFormat="1" ht="20" customHeight="1" x14ac:dyDescent="0.15">
      <c r="A953" s="26">
        <v>951</v>
      </c>
      <c r="B953" s="27">
        <v>916</v>
      </c>
      <c r="C953" s="28" t="s">
        <v>6652</v>
      </c>
      <c r="D953" s="24">
        <v>3</v>
      </c>
      <c r="E953" s="24">
        <v>26</v>
      </c>
      <c r="F953" s="24">
        <v>0</v>
      </c>
      <c r="G953" s="24">
        <v>0</v>
      </c>
      <c r="H953" s="24">
        <v>0</v>
      </c>
      <c r="I953" s="24">
        <v>0</v>
      </c>
      <c r="L953" s="28" t="s">
        <v>22</v>
      </c>
    </row>
    <row r="954" spans="1:12" s="24" customFormat="1" ht="20" customHeight="1" x14ac:dyDescent="0.15">
      <c r="A954" s="26">
        <v>952</v>
      </c>
      <c r="B954" s="27">
        <v>916</v>
      </c>
      <c r="C954" s="28" t="s">
        <v>6653</v>
      </c>
      <c r="D954" s="24">
        <v>3</v>
      </c>
      <c r="E954" s="24">
        <v>26</v>
      </c>
      <c r="F954" s="24">
        <v>0</v>
      </c>
      <c r="G954" s="24">
        <v>0</v>
      </c>
      <c r="H954" s="24">
        <v>0</v>
      </c>
      <c r="I954" s="24">
        <v>0</v>
      </c>
      <c r="L954" s="28" t="s">
        <v>22</v>
      </c>
    </row>
    <row r="955" spans="1:12" s="24" customFormat="1" ht="20" customHeight="1" x14ac:dyDescent="0.15">
      <c r="A955" s="26">
        <v>953</v>
      </c>
      <c r="B955" s="27">
        <v>916</v>
      </c>
      <c r="C955" s="28" t="s">
        <v>6654</v>
      </c>
      <c r="D955" s="24">
        <v>-1</v>
      </c>
      <c r="E955" s="24">
        <v>-1</v>
      </c>
      <c r="F955" s="24">
        <v>0</v>
      </c>
      <c r="G955" s="24">
        <v>0</v>
      </c>
      <c r="H955" s="24">
        <v>0</v>
      </c>
      <c r="I955" s="24">
        <v>0</v>
      </c>
      <c r="L955" s="28" t="s">
        <v>22</v>
      </c>
    </row>
    <row r="956" spans="1:12" s="24" customFormat="1" ht="20" customHeight="1" x14ac:dyDescent="0.15">
      <c r="A956" s="26">
        <v>954</v>
      </c>
      <c r="B956" s="27">
        <v>916</v>
      </c>
      <c r="C956" s="28" t="s">
        <v>6655</v>
      </c>
      <c r="D956" s="24">
        <v>1</v>
      </c>
      <c r="E956" s="24">
        <v>15</v>
      </c>
      <c r="F956" s="28" t="s">
        <v>5790</v>
      </c>
      <c r="G956" s="24">
        <v>0</v>
      </c>
      <c r="H956" s="24">
        <v>0</v>
      </c>
      <c r="I956" s="24">
        <v>0</v>
      </c>
      <c r="L956" s="28" t="s">
        <v>22</v>
      </c>
    </row>
    <row r="957" spans="1:12" s="24" customFormat="1" ht="20" customHeight="1" x14ac:dyDescent="0.15">
      <c r="A957" s="26">
        <v>955</v>
      </c>
      <c r="B957" s="27">
        <v>916</v>
      </c>
      <c r="C957" s="28" t="s">
        <v>6656</v>
      </c>
      <c r="D957" s="24">
        <v>-1</v>
      </c>
      <c r="E957" s="24">
        <v>-1</v>
      </c>
      <c r="F957" s="24">
        <v>0</v>
      </c>
      <c r="G957" s="24">
        <v>0</v>
      </c>
      <c r="H957" s="24">
        <v>0</v>
      </c>
      <c r="I957" s="24">
        <v>0</v>
      </c>
      <c r="L957" s="28" t="s">
        <v>22</v>
      </c>
    </row>
    <row r="958" spans="1:12" s="24" customFormat="1" ht="20" customHeight="1" x14ac:dyDescent="0.15">
      <c r="A958" s="26">
        <v>956</v>
      </c>
      <c r="B958" s="27">
        <v>916</v>
      </c>
      <c r="C958" s="28" t="s">
        <v>6657</v>
      </c>
      <c r="D958" s="24">
        <v>-1</v>
      </c>
      <c r="E958" s="24">
        <v>-1</v>
      </c>
      <c r="F958" s="24">
        <v>0</v>
      </c>
      <c r="G958" s="24">
        <v>0</v>
      </c>
      <c r="H958" s="24">
        <v>0</v>
      </c>
      <c r="I958" s="24">
        <v>0</v>
      </c>
      <c r="L958" s="28" t="s">
        <v>22</v>
      </c>
    </row>
    <row r="959" spans="1:12" s="24" customFormat="1" ht="20" customHeight="1" x14ac:dyDescent="0.15">
      <c r="A959" s="26">
        <v>957</v>
      </c>
      <c r="B959" s="27">
        <v>449</v>
      </c>
      <c r="C959" s="28" t="s">
        <v>6658</v>
      </c>
      <c r="D959" s="24">
        <v>-1</v>
      </c>
      <c r="E959" s="24">
        <v>-1</v>
      </c>
      <c r="F959" s="24">
        <v>0</v>
      </c>
      <c r="G959" s="24">
        <v>0</v>
      </c>
      <c r="H959" s="24">
        <v>0</v>
      </c>
      <c r="I959" s="24">
        <v>0</v>
      </c>
      <c r="L959" s="28" t="s">
        <v>22</v>
      </c>
    </row>
    <row r="960" spans="1:12" s="24" customFormat="1" ht="20" customHeight="1" x14ac:dyDescent="0.15">
      <c r="A960" s="26">
        <v>958</v>
      </c>
      <c r="B960" s="27">
        <v>290</v>
      </c>
      <c r="C960" s="28" t="s">
        <v>6659</v>
      </c>
      <c r="D960" s="24">
        <v>5</v>
      </c>
      <c r="E960" s="24">
        <v>70</v>
      </c>
      <c r="F960" s="24">
        <v>0</v>
      </c>
      <c r="G960" s="24">
        <v>0</v>
      </c>
      <c r="H960" s="24">
        <v>0</v>
      </c>
      <c r="I960" s="24">
        <v>0</v>
      </c>
      <c r="L960" s="28" t="s">
        <v>22</v>
      </c>
    </row>
    <row r="961" spans="1:12" s="24" customFormat="1" ht="20" customHeight="1" x14ac:dyDescent="0.15">
      <c r="A961" s="26">
        <v>959</v>
      </c>
      <c r="B961" s="27">
        <v>202</v>
      </c>
      <c r="C961" s="28" t="s">
        <v>6660</v>
      </c>
      <c r="D961" s="24">
        <v>-1</v>
      </c>
      <c r="E961" s="24">
        <v>-1</v>
      </c>
      <c r="F961" s="24">
        <v>0</v>
      </c>
      <c r="G961" s="24">
        <v>0</v>
      </c>
      <c r="H961" s="24">
        <v>0</v>
      </c>
      <c r="I961" s="24">
        <v>0</v>
      </c>
      <c r="L961" s="28" t="s">
        <v>22</v>
      </c>
    </row>
    <row r="962" spans="1:12" s="24" customFormat="1" ht="20" customHeight="1" x14ac:dyDescent="0.15">
      <c r="A962" s="26">
        <v>960</v>
      </c>
      <c r="B962" s="27">
        <v>283</v>
      </c>
      <c r="C962" s="28" t="s">
        <v>6661</v>
      </c>
      <c r="D962" s="24">
        <v>5</v>
      </c>
      <c r="E962" s="24">
        <v>70</v>
      </c>
      <c r="F962" s="24">
        <v>5</v>
      </c>
      <c r="G962" s="24">
        <v>0</v>
      </c>
      <c r="H962" s="24">
        <v>0</v>
      </c>
      <c r="I962" s="24">
        <v>0</v>
      </c>
      <c r="L962" s="28" t="s">
        <v>22</v>
      </c>
    </row>
    <row r="963" spans="1:12" s="24" customFormat="1" ht="20" customHeight="1" x14ac:dyDescent="0.15">
      <c r="A963" s="26">
        <v>961</v>
      </c>
      <c r="B963" s="27">
        <v>691</v>
      </c>
      <c r="C963" s="28" t="s">
        <v>5627</v>
      </c>
      <c r="D963" s="24">
        <v>3</v>
      </c>
      <c r="E963" s="24">
        <v>42</v>
      </c>
      <c r="F963" s="24">
        <v>0</v>
      </c>
      <c r="G963" s="24">
        <v>0</v>
      </c>
      <c r="H963" s="24">
        <v>0</v>
      </c>
      <c r="I963" s="24">
        <v>0</v>
      </c>
      <c r="L963" s="28" t="s">
        <v>22</v>
      </c>
    </row>
    <row r="964" spans="1:12" s="24" customFormat="1" ht="20" customHeight="1" x14ac:dyDescent="0.15">
      <c r="A964" s="26">
        <v>962</v>
      </c>
      <c r="B964" s="27">
        <v>691</v>
      </c>
      <c r="C964" s="28" t="s">
        <v>6662</v>
      </c>
      <c r="D964" s="24">
        <v>-1</v>
      </c>
      <c r="E964" s="24">
        <v>-1</v>
      </c>
      <c r="F964" s="24">
        <v>0</v>
      </c>
      <c r="G964" s="24">
        <v>0</v>
      </c>
      <c r="H964" s="24">
        <v>0</v>
      </c>
      <c r="I964" s="24">
        <v>0</v>
      </c>
      <c r="L964" s="28" t="s">
        <v>22</v>
      </c>
    </row>
    <row r="965" spans="1:12" s="24" customFormat="1" ht="20" customHeight="1" x14ac:dyDescent="0.15">
      <c r="A965" s="26">
        <v>963</v>
      </c>
      <c r="B965" s="27">
        <v>691</v>
      </c>
      <c r="C965" s="28" t="s">
        <v>5917</v>
      </c>
      <c r="D965" s="24">
        <v>3</v>
      </c>
      <c r="E965" s="24">
        <v>31</v>
      </c>
      <c r="F965" s="24">
        <v>0</v>
      </c>
      <c r="G965" s="24">
        <v>0</v>
      </c>
      <c r="H965" s="24">
        <v>0</v>
      </c>
      <c r="I965" s="24">
        <v>0</v>
      </c>
      <c r="L965" s="28" t="s">
        <v>22</v>
      </c>
    </row>
    <row r="966" spans="1:12" s="24" customFormat="1" ht="20" customHeight="1" x14ac:dyDescent="0.15">
      <c r="A966" s="26">
        <v>964</v>
      </c>
      <c r="B966" s="27">
        <v>691</v>
      </c>
      <c r="C966" s="28" t="s">
        <v>6663</v>
      </c>
      <c r="D966" s="24">
        <v>-1</v>
      </c>
      <c r="E966" s="24">
        <v>-1</v>
      </c>
      <c r="F966" s="24">
        <v>0</v>
      </c>
      <c r="G966" s="24">
        <v>0</v>
      </c>
      <c r="H966" s="24">
        <v>0</v>
      </c>
      <c r="I966" s="24">
        <v>0</v>
      </c>
      <c r="L966" s="28" t="s">
        <v>22</v>
      </c>
    </row>
    <row r="967" spans="1:12" s="24" customFormat="1" ht="20" customHeight="1" x14ac:dyDescent="0.15">
      <c r="A967" s="26">
        <v>965</v>
      </c>
      <c r="B967" s="27">
        <v>1321</v>
      </c>
      <c r="C967" s="28" t="s">
        <v>6664</v>
      </c>
      <c r="D967" s="24">
        <v>-1</v>
      </c>
      <c r="E967" s="24">
        <v>-1</v>
      </c>
      <c r="F967" s="24">
        <v>0</v>
      </c>
      <c r="G967" s="24">
        <v>0</v>
      </c>
      <c r="H967" s="24">
        <v>0</v>
      </c>
      <c r="I967" s="24">
        <v>0</v>
      </c>
      <c r="L967" s="28" t="s">
        <v>22</v>
      </c>
    </row>
    <row r="968" spans="1:12" s="24" customFormat="1" ht="20" customHeight="1" x14ac:dyDescent="0.15">
      <c r="A968" s="26">
        <v>966</v>
      </c>
      <c r="B968" s="27">
        <v>1321</v>
      </c>
      <c r="C968" s="28" t="s">
        <v>6665</v>
      </c>
      <c r="D968" s="24">
        <v>3</v>
      </c>
      <c r="E968" s="24">
        <v>26</v>
      </c>
      <c r="F968" s="28" t="s">
        <v>5778</v>
      </c>
      <c r="G968" s="24">
        <v>0</v>
      </c>
      <c r="H968" s="24">
        <v>0</v>
      </c>
      <c r="I968" s="24">
        <v>0</v>
      </c>
      <c r="L968" s="28" t="s">
        <v>22</v>
      </c>
    </row>
    <row r="969" spans="1:12" s="24" customFormat="1" ht="20" customHeight="1" x14ac:dyDescent="0.15">
      <c r="A969" s="26">
        <v>967</v>
      </c>
      <c r="B969" s="27">
        <v>1321</v>
      </c>
      <c r="C969" s="28" t="s">
        <v>6666</v>
      </c>
      <c r="D969" s="24">
        <v>3</v>
      </c>
      <c r="E969" s="24">
        <v>33</v>
      </c>
      <c r="F969" s="28" t="s">
        <v>5767</v>
      </c>
      <c r="G969" s="24">
        <v>0</v>
      </c>
      <c r="H969" s="24">
        <v>0</v>
      </c>
      <c r="I969" s="24">
        <v>0</v>
      </c>
      <c r="L969" s="28" t="s">
        <v>22</v>
      </c>
    </row>
    <row r="970" spans="1:12" s="24" customFormat="1" ht="20" customHeight="1" x14ac:dyDescent="0.15">
      <c r="A970" s="26">
        <v>968</v>
      </c>
      <c r="B970" s="27">
        <v>1158</v>
      </c>
      <c r="C970" s="28" t="s">
        <v>6667</v>
      </c>
      <c r="D970" s="24">
        <v>7</v>
      </c>
      <c r="E970" s="24">
        <v>90</v>
      </c>
      <c r="F970" s="28" t="s">
        <v>5664</v>
      </c>
      <c r="G970" s="24">
        <v>0</v>
      </c>
      <c r="H970" s="24">
        <v>0</v>
      </c>
      <c r="I970" s="24">
        <v>0</v>
      </c>
      <c r="L970" s="28" t="s">
        <v>22</v>
      </c>
    </row>
    <row r="971" spans="1:12" s="24" customFormat="1" ht="20" customHeight="1" x14ac:dyDescent="0.15">
      <c r="A971" s="26">
        <v>969</v>
      </c>
      <c r="B971" s="27">
        <v>1158</v>
      </c>
      <c r="C971" s="28" t="s">
        <v>6668</v>
      </c>
      <c r="D971" s="24">
        <v>-1</v>
      </c>
      <c r="E971" s="24">
        <v>-1</v>
      </c>
      <c r="F971" s="28" t="s">
        <v>5695</v>
      </c>
      <c r="G971" s="24">
        <v>0</v>
      </c>
      <c r="H971" s="24">
        <v>0</v>
      </c>
      <c r="I971" s="24">
        <v>0</v>
      </c>
      <c r="L971" s="28" t="s">
        <v>22</v>
      </c>
    </row>
    <row r="972" spans="1:12" s="24" customFormat="1" ht="20" customHeight="1" x14ac:dyDescent="0.15">
      <c r="A972" s="26">
        <v>970</v>
      </c>
      <c r="B972" s="27">
        <v>1158</v>
      </c>
      <c r="C972" s="28" t="s">
        <v>6669</v>
      </c>
      <c r="D972" s="24">
        <v>-1</v>
      </c>
      <c r="E972" s="24">
        <v>-1</v>
      </c>
      <c r="F972" s="28" t="s">
        <v>5651</v>
      </c>
      <c r="G972" s="24">
        <v>0</v>
      </c>
      <c r="H972" s="24">
        <v>0</v>
      </c>
      <c r="I972" s="24">
        <v>0</v>
      </c>
      <c r="L972" s="28" t="s">
        <v>22</v>
      </c>
    </row>
    <row r="973" spans="1:12" s="24" customFormat="1" ht="20" customHeight="1" x14ac:dyDescent="0.15">
      <c r="A973" s="26">
        <v>971</v>
      </c>
      <c r="B973" s="27">
        <v>1158</v>
      </c>
      <c r="C973" s="28" t="s">
        <v>6670</v>
      </c>
      <c r="D973" s="24">
        <v>7</v>
      </c>
      <c r="E973" s="24">
        <v>90</v>
      </c>
      <c r="F973" s="28" t="s">
        <v>5682</v>
      </c>
      <c r="G973" s="24">
        <v>0</v>
      </c>
      <c r="H973" s="24">
        <v>0</v>
      </c>
      <c r="I973" s="24">
        <v>0</v>
      </c>
      <c r="L973" s="28" t="s">
        <v>22</v>
      </c>
    </row>
    <row r="974" spans="1:12" s="24" customFormat="1" ht="20" customHeight="1" x14ac:dyDescent="0.15">
      <c r="A974" s="26">
        <v>972</v>
      </c>
      <c r="B974" s="27">
        <v>1158</v>
      </c>
      <c r="C974" s="28" t="s">
        <v>6671</v>
      </c>
      <c r="D974" s="24">
        <v>-1</v>
      </c>
      <c r="E974" s="24">
        <v>-1</v>
      </c>
      <c r="F974" s="28" t="s">
        <v>5888</v>
      </c>
      <c r="G974" s="24">
        <v>0</v>
      </c>
      <c r="H974" s="24">
        <v>0</v>
      </c>
      <c r="I974" s="24">
        <v>0</v>
      </c>
      <c r="L974" s="28" t="s">
        <v>22</v>
      </c>
    </row>
    <row r="975" spans="1:12" s="24" customFormat="1" ht="20" customHeight="1" x14ac:dyDescent="0.15">
      <c r="A975" s="26">
        <v>973</v>
      </c>
      <c r="B975" s="27">
        <v>1158</v>
      </c>
      <c r="C975" s="28" t="s">
        <v>6672</v>
      </c>
      <c r="D975" s="24">
        <v>3</v>
      </c>
      <c r="E975" s="24">
        <v>31</v>
      </c>
      <c r="F975" s="28" t="s">
        <v>6043</v>
      </c>
      <c r="G975" s="24">
        <v>0</v>
      </c>
      <c r="H975" s="24">
        <v>0</v>
      </c>
      <c r="I975" s="24">
        <v>0</v>
      </c>
      <c r="L975" s="28" t="s">
        <v>22</v>
      </c>
    </row>
    <row r="976" spans="1:12" s="24" customFormat="1" ht="20" customHeight="1" x14ac:dyDescent="0.15">
      <c r="A976" s="26">
        <v>974</v>
      </c>
      <c r="B976" s="27">
        <v>1158</v>
      </c>
      <c r="C976" s="28" t="s">
        <v>6673</v>
      </c>
      <c r="D976" s="24">
        <v>3</v>
      </c>
      <c r="E976" s="24">
        <v>31</v>
      </c>
      <c r="F976" s="28" t="s">
        <v>6043</v>
      </c>
      <c r="G976" s="24">
        <v>0</v>
      </c>
      <c r="H976" s="24">
        <v>0</v>
      </c>
      <c r="I976" s="24">
        <v>0</v>
      </c>
      <c r="L976" s="28" t="s">
        <v>22</v>
      </c>
    </row>
    <row r="977" spans="1:14" s="24" customFormat="1" ht="20" customHeight="1" x14ac:dyDescent="0.15">
      <c r="A977" s="26">
        <v>975</v>
      </c>
      <c r="B977" s="27">
        <v>1158</v>
      </c>
      <c r="C977" s="28" t="s">
        <v>6674</v>
      </c>
      <c r="D977" s="24">
        <v>3</v>
      </c>
      <c r="E977" s="24">
        <v>31</v>
      </c>
      <c r="F977" s="28" t="s">
        <v>6043</v>
      </c>
      <c r="G977" s="24">
        <v>0</v>
      </c>
      <c r="H977" s="24">
        <v>0</v>
      </c>
      <c r="I977" s="24">
        <v>0</v>
      </c>
      <c r="K977" s="28" t="s">
        <v>6675</v>
      </c>
      <c r="L977" s="28" t="s">
        <v>22</v>
      </c>
    </row>
    <row r="978" spans="1:14" s="24" customFormat="1" ht="20" customHeight="1" x14ac:dyDescent="0.15">
      <c r="A978" s="26">
        <v>976</v>
      </c>
      <c r="B978" s="27">
        <v>1158</v>
      </c>
      <c r="C978" s="28" t="s">
        <v>6676</v>
      </c>
      <c r="D978" s="24">
        <v>8</v>
      </c>
      <c r="E978" s="24">
        <v>95</v>
      </c>
      <c r="F978" s="28" t="s">
        <v>6131</v>
      </c>
      <c r="G978" s="24">
        <v>0</v>
      </c>
      <c r="H978" s="24">
        <v>0</v>
      </c>
      <c r="I978" s="24">
        <v>0</v>
      </c>
      <c r="L978" s="28" t="s">
        <v>22</v>
      </c>
    </row>
    <row r="979" spans="1:14" s="24" customFormat="1" ht="20" customHeight="1" x14ac:dyDescent="0.15">
      <c r="A979" s="26">
        <v>977</v>
      </c>
      <c r="B979" s="27">
        <v>1158</v>
      </c>
      <c r="C979" s="28" t="s">
        <v>6677</v>
      </c>
      <c r="D979" s="24">
        <v>4</v>
      </c>
      <c r="E979" s="24">
        <v>50</v>
      </c>
      <c r="F979" s="28" t="s">
        <v>5767</v>
      </c>
      <c r="G979" s="24">
        <v>0</v>
      </c>
      <c r="H979" s="24">
        <v>0</v>
      </c>
      <c r="I979" s="24">
        <v>0</v>
      </c>
      <c r="L979" s="28" t="s">
        <v>22</v>
      </c>
    </row>
    <row r="980" spans="1:14" s="24" customFormat="1" ht="20" customHeight="1" x14ac:dyDescent="0.15">
      <c r="A980" s="26">
        <v>978</v>
      </c>
      <c r="B980" s="27">
        <v>1158</v>
      </c>
      <c r="C980" s="28" t="s">
        <v>6678</v>
      </c>
      <c r="D980" s="24">
        <v>3</v>
      </c>
      <c r="E980" s="24">
        <v>26</v>
      </c>
      <c r="F980" s="28" t="s">
        <v>5705</v>
      </c>
      <c r="G980" s="24">
        <v>0</v>
      </c>
      <c r="H980" s="24">
        <v>0</v>
      </c>
      <c r="I980" s="24">
        <v>0</v>
      </c>
      <c r="L980" s="28" t="s">
        <v>22</v>
      </c>
    </row>
    <row r="981" spans="1:14" s="24" customFormat="1" ht="20" customHeight="1" x14ac:dyDescent="0.15">
      <c r="A981" s="26">
        <v>979</v>
      </c>
      <c r="B981" s="27">
        <v>1158</v>
      </c>
      <c r="C981" s="28" t="s">
        <v>6679</v>
      </c>
      <c r="D981" s="24">
        <v>-1</v>
      </c>
      <c r="E981" s="24">
        <v>-1</v>
      </c>
      <c r="F981" s="28" t="s">
        <v>5903</v>
      </c>
      <c r="G981" s="24">
        <v>0</v>
      </c>
      <c r="H981" s="24">
        <v>0</v>
      </c>
      <c r="I981" s="24">
        <v>0</v>
      </c>
      <c r="L981" s="28" t="s">
        <v>22</v>
      </c>
    </row>
    <row r="982" spans="1:14" s="24" customFormat="1" ht="20" customHeight="1" x14ac:dyDescent="0.15">
      <c r="A982" s="26">
        <v>980</v>
      </c>
      <c r="B982" s="27">
        <v>409</v>
      </c>
      <c r="C982" s="28" t="s">
        <v>6680</v>
      </c>
      <c r="D982" s="24">
        <v>3</v>
      </c>
      <c r="E982" s="24">
        <v>37</v>
      </c>
      <c r="F982" s="28" t="s">
        <v>5909</v>
      </c>
      <c r="G982" s="24">
        <v>0</v>
      </c>
      <c r="H982" s="24">
        <v>0</v>
      </c>
      <c r="I982" s="24">
        <v>0</v>
      </c>
      <c r="K982" s="28" t="s">
        <v>6681</v>
      </c>
      <c r="L982" s="28" t="s">
        <v>22</v>
      </c>
    </row>
    <row r="983" spans="1:14" s="24" customFormat="1" ht="20" customHeight="1" x14ac:dyDescent="0.15">
      <c r="A983" s="26">
        <v>981</v>
      </c>
      <c r="B983" s="27">
        <v>409</v>
      </c>
      <c r="C983" s="28" t="s">
        <v>6682</v>
      </c>
      <c r="D983" s="24">
        <v>2</v>
      </c>
      <c r="E983" s="24">
        <v>22</v>
      </c>
      <c r="F983" s="24">
        <v>6</v>
      </c>
      <c r="G983" s="24">
        <v>0</v>
      </c>
      <c r="H983" s="24">
        <v>0</v>
      </c>
      <c r="I983" s="24">
        <v>0</v>
      </c>
      <c r="K983" s="28" t="s">
        <v>6683</v>
      </c>
      <c r="L983" s="28" t="s">
        <v>6684</v>
      </c>
      <c r="M983" s="24">
        <v>0</v>
      </c>
      <c r="N983" s="28" t="s">
        <v>22</v>
      </c>
    </row>
    <row r="984" spans="1:14" s="24" customFormat="1" ht="20" customHeight="1" x14ac:dyDescent="0.15">
      <c r="A984" s="26">
        <v>982</v>
      </c>
      <c r="B984" s="27">
        <v>409</v>
      </c>
      <c r="C984" s="28" t="s">
        <v>6685</v>
      </c>
      <c r="D984" s="24">
        <v>3</v>
      </c>
      <c r="E984" s="24">
        <v>33</v>
      </c>
      <c r="F984" s="28" t="s">
        <v>5784</v>
      </c>
      <c r="G984" s="24">
        <v>0</v>
      </c>
      <c r="H984" s="24">
        <v>0</v>
      </c>
      <c r="I984" s="24">
        <v>0</v>
      </c>
      <c r="K984" s="28" t="s">
        <v>6686</v>
      </c>
      <c r="L984" s="28" t="s">
        <v>22</v>
      </c>
    </row>
    <row r="985" spans="1:14" s="24" customFormat="1" ht="20" customHeight="1" x14ac:dyDescent="0.15">
      <c r="A985" s="26">
        <v>983</v>
      </c>
      <c r="B985" s="27">
        <v>409</v>
      </c>
      <c r="C985" s="28" t="s">
        <v>5802</v>
      </c>
      <c r="D985" s="24">
        <v>3</v>
      </c>
      <c r="E985" s="24">
        <v>26</v>
      </c>
      <c r="F985" s="24">
        <v>0</v>
      </c>
      <c r="G985" s="24">
        <v>0</v>
      </c>
      <c r="H985" s="24">
        <v>0</v>
      </c>
      <c r="I985" s="24">
        <v>0</v>
      </c>
      <c r="L985" s="28" t="s">
        <v>22</v>
      </c>
    </row>
    <row r="986" spans="1:14" s="24" customFormat="1" ht="20" customHeight="1" x14ac:dyDescent="0.15">
      <c r="A986" s="26">
        <v>984</v>
      </c>
      <c r="B986" s="27">
        <v>409</v>
      </c>
      <c r="C986" s="28" t="s">
        <v>6687</v>
      </c>
      <c r="D986" s="24">
        <v>8</v>
      </c>
      <c r="E986" s="24">
        <v>95</v>
      </c>
      <c r="F986" s="24">
        <v>0</v>
      </c>
      <c r="G986" s="24">
        <v>0</v>
      </c>
      <c r="H986" s="24">
        <v>0</v>
      </c>
      <c r="I986" s="24">
        <v>0</v>
      </c>
      <c r="L986" s="28" t="s">
        <v>22</v>
      </c>
    </row>
    <row r="987" spans="1:14" s="24" customFormat="1" ht="20" customHeight="1" x14ac:dyDescent="0.15">
      <c r="A987" s="26">
        <v>985</v>
      </c>
      <c r="B987" s="27">
        <v>1011</v>
      </c>
      <c r="C987" s="28" t="s">
        <v>6416</v>
      </c>
      <c r="D987" s="24">
        <v>3</v>
      </c>
      <c r="E987" s="24">
        <v>42</v>
      </c>
      <c r="F987" s="24">
        <v>0</v>
      </c>
      <c r="G987" s="24">
        <v>0</v>
      </c>
      <c r="H987" s="24">
        <v>0</v>
      </c>
      <c r="I987" s="24">
        <v>0</v>
      </c>
      <c r="L987" s="28" t="s">
        <v>22</v>
      </c>
    </row>
    <row r="988" spans="1:14" s="24" customFormat="1" ht="20" customHeight="1" x14ac:dyDescent="0.15">
      <c r="A988" s="26">
        <v>986</v>
      </c>
      <c r="B988" s="27">
        <v>1011</v>
      </c>
      <c r="C988" s="28" t="s">
        <v>6688</v>
      </c>
      <c r="D988" s="24">
        <v>3</v>
      </c>
      <c r="E988" s="24">
        <v>26</v>
      </c>
      <c r="F988" s="24">
        <v>0</v>
      </c>
      <c r="G988" s="24">
        <v>0</v>
      </c>
      <c r="H988" s="24">
        <v>0</v>
      </c>
      <c r="I988" s="24">
        <v>0</v>
      </c>
      <c r="L988" s="28" t="s">
        <v>22</v>
      </c>
    </row>
    <row r="989" spans="1:14" s="24" customFormat="1" ht="20" customHeight="1" x14ac:dyDescent="0.15">
      <c r="A989" s="26">
        <v>987</v>
      </c>
      <c r="B989" s="27">
        <v>1011</v>
      </c>
      <c r="C989" s="28" t="s">
        <v>6689</v>
      </c>
      <c r="D989" s="24">
        <v>-1</v>
      </c>
      <c r="E989" s="24">
        <v>-1</v>
      </c>
      <c r="F989" s="24">
        <v>0</v>
      </c>
      <c r="G989" s="24">
        <v>0</v>
      </c>
      <c r="H989" s="24">
        <v>0</v>
      </c>
      <c r="I989" s="24">
        <v>0</v>
      </c>
      <c r="L989" s="28" t="s">
        <v>22</v>
      </c>
    </row>
    <row r="990" spans="1:14" s="24" customFormat="1" ht="20" customHeight="1" x14ac:dyDescent="0.15">
      <c r="A990" s="26">
        <v>988</v>
      </c>
      <c r="B990" s="27">
        <v>1011</v>
      </c>
      <c r="C990" s="28" t="s">
        <v>6148</v>
      </c>
      <c r="D990" s="24">
        <v>8</v>
      </c>
      <c r="E990" s="24">
        <v>95</v>
      </c>
      <c r="F990" s="24">
        <v>0</v>
      </c>
      <c r="G990" s="24">
        <v>0</v>
      </c>
      <c r="H990" s="24">
        <v>0</v>
      </c>
      <c r="I990" s="24">
        <v>0</v>
      </c>
      <c r="L990" s="28" t="s">
        <v>22</v>
      </c>
    </row>
    <row r="991" spans="1:14" s="24" customFormat="1" ht="20" customHeight="1" x14ac:dyDescent="0.15">
      <c r="A991" s="26">
        <v>989</v>
      </c>
      <c r="B991" s="27">
        <v>1011</v>
      </c>
      <c r="C991" s="28" t="s">
        <v>6690</v>
      </c>
      <c r="D991" s="24">
        <v>3</v>
      </c>
      <c r="E991" s="24">
        <v>33</v>
      </c>
      <c r="F991" s="24">
        <v>0</v>
      </c>
      <c r="G991" s="24">
        <v>0</v>
      </c>
      <c r="H991" s="24">
        <v>0</v>
      </c>
      <c r="I991" s="24">
        <v>0</v>
      </c>
      <c r="L991" s="28" t="s">
        <v>22</v>
      </c>
    </row>
    <row r="992" spans="1:14" s="24" customFormat="1" ht="20" customHeight="1" x14ac:dyDescent="0.15">
      <c r="A992" s="26">
        <v>990</v>
      </c>
      <c r="B992" s="27">
        <v>841</v>
      </c>
      <c r="C992" s="28" t="s">
        <v>6691</v>
      </c>
      <c r="D992" s="24">
        <v>-1</v>
      </c>
      <c r="E992" s="24">
        <v>-1</v>
      </c>
      <c r="F992" s="24">
        <v>0</v>
      </c>
      <c r="G992" s="24">
        <v>0</v>
      </c>
      <c r="H992" s="24">
        <v>0</v>
      </c>
      <c r="I992" s="24">
        <v>0</v>
      </c>
      <c r="L992" s="28" t="s">
        <v>22</v>
      </c>
    </row>
    <row r="993" spans="1:12" s="24" customFormat="1" ht="20" customHeight="1" x14ac:dyDescent="0.15">
      <c r="A993" s="26">
        <v>991</v>
      </c>
      <c r="B993" s="27">
        <v>841</v>
      </c>
      <c r="C993" s="28" t="s">
        <v>6692</v>
      </c>
      <c r="D993" s="24">
        <v>-1</v>
      </c>
      <c r="E993" s="24">
        <v>-1</v>
      </c>
      <c r="F993" s="24">
        <v>8</v>
      </c>
      <c r="G993" s="24">
        <v>0</v>
      </c>
      <c r="H993" s="24">
        <v>0</v>
      </c>
      <c r="I993" s="24">
        <v>0</v>
      </c>
      <c r="L993" s="28" t="s">
        <v>22</v>
      </c>
    </row>
    <row r="994" spans="1:12" s="24" customFormat="1" ht="20" customHeight="1" x14ac:dyDescent="0.15">
      <c r="A994" s="26">
        <v>992</v>
      </c>
      <c r="B994" s="27">
        <v>841</v>
      </c>
      <c r="C994" s="28" t="s">
        <v>6693</v>
      </c>
      <c r="D994" s="24">
        <v>-1</v>
      </c>
      <c r="E994" s="24">
        <v>-1</v>
      </c>
      <c r="F994" s="28" t="s">
        <v>5637</v>
      </c>
      <c r="G994" s="24">
        <v>0</v>
      </c>
      <c r="H994" s="24">
        <v>0</v>
      </c>
      <c r="I994" s="24">
        <v>0</v>
      </c>
      <c r="L994" s="28" t="s">
        <v>22</v>
      </c>
    </row>
    <row r="995" spans="1:12" s="24" customFormat="1" ht="20" customHeight="1" x14ac:dyDescent="0.15">
      <c r="A995" s="26">
        <v>993</v>
      </c>
      <c r="B995" s="27">
        <v>841</v>
      </c>
      <c r="C995" s="28" t="s">
        <v>6694</v>
      </c>
      <c r="D995" s="24">
        <v>3</v>
      </c>
      <c r="E995" s="24">
        <v>31</v>
      </c>
      <c r="F995" s="28" t="s">
        <v>5682</v>
      </c>
      <c r="G995" s="24">
        <v>0</v>
      </c>
      <c r="H995" s="24">
        <v>0</v>
      </c>
      <c r="I995" s="24">
        <v>0</v>
      </c>
      <c r="L995" s="28" t="s">
        <v>22</v>
      </c>
    </row>
    <row r="996" spans="1:12" s="24" customFormat="1" ht="20" customHeight="1" x14ac:dyDescent="0.15">
      <c r="A996" s="26">
        <v>994</v>
      </c>
      <c r="B996" s="27">
        <v>841</v>
      </c>
      <c r="C996" s="28" t="s">
        <v>6695</v>
      </c>
      <c r="D996" s="24">
        <v>-1</v>
      </c>
      <c r="E996" s="24">
        <v>-1</v>
      </c>
      <c r="F996" s="28" t="s">
        <v>5721</v>
      </c>
      <c r="G996" s="24">
        <v>0</v>
      </c>
      <c r="H996" s="24">
        <v>0</v>
      </c>
      <c r="I996" s="24">
        <v>0</v>
      </c>
      <c r="L996" s="28" t="s">
        <v>22</v>
      </c>
    </row>
    <row r="997" spans="1:12" s="24" customFormat="1" ht="20" customHeight="1" x14ac:dyDescent="0.15">
      <c r="A997" s="26">
        <v>995</v>
      </c>
      <c r="B997" s="27">
        <v>841</v>
      </c>
      <c r="C997" s="28" t="s">
        <v>6696</v>
      </c>
      <c r="D997" s="24">
        <v>3</v>
      </c>
      <c r="E997" s="24">
        <v>42</v>
      </c>
      <c r="F997" s="28" t="s">
        <v>5767</v>
      </c>
      <c r="G997" s="24">
        <v>0</v>
      </c>
      <c r="H997" s="24">
        <v>0</v>
      </c>
      <c r="I997" s="24">
        <v>0</v>
      </c>
      <c r="L997" s="28" t="s">
        <v>22</v>
      </c>
    </row>
    <row r="998" spans="1:12" s="24" customFormat="1" ht="20" customHeight="1" x14ac:dyDescent="0.15">
      <c r="A998" s="26">
        <v>996</v>
      </c>
      <c r="B998" s="27">
        <v>841</v>
      </c>
      <c r="C998" s="28" t="s">
        <v>6697</v>
      </c>
      <c r="D998" s="24">
        <v>3</v>
      </c>
      <c r="E998" s="24">
        <v>26</v>
      </c>
      <c r="F998" s="28" t="s">
        <v>5705</v>
      </c>
      <c r="G998" s="24">
        <v>0</v>
      </c>
      <c r="H998" s="24">
        <v>0</v>
      </c>
      <c r="I998" s="24">
        <v>0</v>
      </c>
      <c r="L998" s="28" t="s">
        <v>22</v>
      </c>
    </row>
    <row r="999" spans="1:12" s="24" customFormat="1" ht="20" customHeight="1" x14ac:dyDescent="0.15">
      <c r="A999" s="26">
        <v>997</v>
      </c>
      <c r="B999" s="27">
        <v>841</v>
      </c>
      <c r="C999" s="28" t="s">
        <v>6698</v>
      </c>
      <c r="D999" s="24">
        <v>3</v>
      </c>
      <c r="E999" s="24">
        <v>33</v>
      </c>
      <c r="F999" s="24">
        <v>4</v>
      </c>
      <c r="G999" s="24">
        <v>0</v>
      </c>
      <c r="H999" s="24">
        <v>0</v>
      </c>
      <c r="I999" s="24">
        <v>0</v>
      </c>
      <c r="L999" s="28" t="s">
        <v>22</v>
      </c>
    </row>
    <row r="1000" spans="1:12" s="24" customFormat="1" ht="20" customHeight="1" x14ac:dyDescent="0.15">
      <c r="A1000" s="26">
        <v>998</v>
      </c>
      <c r="B1000" s="27">
        <v>841</v>
      </c>
      <c r="C1000" s="28" t="s">
        <v>6328</v>
      </c>
      <c r="D1000" s="24">
        <v>8</v>
      </c>
      <c r="E1000" s="24">
        <v>95</v>
      </c>
      <c r="F1000" s="28" t="s">
        <v>5998</v>
      </c>
      <c r="G1000" s="24">
        <v>0</v>
      </c>
      <c r="H1000" s="24">
        <v>0</v>
      </c>
      <c r="I1000" s="24">
        <v>0</v>
      </c>
      <c r="L1000" s="28" t="s">
        <v>22</v>
      </c>
    </row>
    <row r="1001" spans="1:12" s="24" customFormat="1" ht="20" customHeight="1" x14ac:dyDescent="0.15">
      <c r="A1001" s="26">
        <v>999</v>
      </c>
      <c r="B1001" s="27">
        <v>721</v>
      </c>
      <c r="C1001" s="28" t="s">
        <v>6699</v>
      </c>
      <c r="D1001" s="24">
        <v>7</v>
      </c>
      <c r="E1001" s="24">
        <v>90</v>
      </c>
      <c r="F1001" s="24">
        <v>0</v>
      </c>
      <c r="G1001" s="24">
        <v>0</v>
      </c>
      <c r="H1001" s="24">
        <v>0</v>
      </c>
      <c r="I1001" s="24">
        <v>0</v>
      </c>
      <c r="L1001" s="28" t="s">
        <v>22</v>
      </c>
    </row>
    <row r="1002" spans="1:12" s="24" customFormat="1" ht="20" customHeight="1" x14ac:dyDescent="0.15">
      <c r="A1002" s="26">
        <v>1000</v>
      </c>
      <c r="B1002" s="27">
        <v>721</v>
      </c>
      <c r="C1002" s="28" t="s">
        <v>6700</v>
      </c>
      <c r="D1002" s="24">
        <v>7</v>
      </c>
      <c r="E1002" s="24">
        <v>84</v>
      </c>
      <c r="F1002" s="24">
        <v>0</v>
      </c>
      <c r="G1002" s="24">
        <v>0</v>
      </c>
      <c r="H1002" s="24">
        <v>0</v>
      </c>
      <c r="I1002" s="24">
        <v>0</v>
      </c>
      <c r="L1002" s="28" t="s">
        <v>22</v>
      </c>
    </row>
    <row r="1003" spans="1:12" s="24" customFormat="1" ht="20" customHeight="1" x14ac:dyDescent="0.15">
      <c r="A1003" s="26">
        <v>1001</v>
      </c>
      <c r="B1003" s="27">
        <v>721</v>
      </c>
      <c r="C1003" s="28" t="s">
        <v>6701</v>
      </c>
      <c r="D1003" s="24">
        <v>-1</v>
      </c>
      <c r="E1003" s="24">
        <v>-1</v>
      </c>
      <c r="F1003" s="24">
        <v>0</v>
      </c>
      <c r="G1003" s="24">
        <v>0</v>
      </c>
      <c r="H1003" s="24">
        <v>0</v>
      </c>
      <c r="I1003" s="24">
        <v>0</v>
      </c>
      <c r="L1003" s="28" t="s">
        <v>22</v>
      </c>
    </row>
    <row r="1004" spans="1:12" s="24" customFormat="1" ht="20" customHeight="1" x14ac:dyDescent="0.15">
      <c r="A1004" s="26">
        <v>1002</v>
      </c>
      <c r="B1004" s="27">
        <v>721</v>
      </c>
      <c r="C1004" s="28" t="s">
        <v>5802</v>
      </c>
      <c r="D1004" s="24">
        <v>3</v>
      </c>
      <c r="E1004" s="24">
        <v>26</v>
      </c>
      <c r="F1004" s="24">
        <v>0</v>
      </c>
      <c r="G1004" s="24">
        <v>0</v>
      </c>
      <c r="H1004" s="24">
        <v>0</v>
      </c>
      <c r="I1004" s="24">
        <v>0</v>
      </c>
      <c r="L1004" s="28" t="s">
        <v>22</v>
      </c>
    </row>
    <row r="1005" spans="1:12" s="24" customFormat="1" ht="20" customHeight="1" x14ac:dyDescent="0.15">
      <c r="A1005" s="26">
        <v>1003</v>
      </c>
      <c r="B1005" s="27">
        <v>721</v>
      </c>
      <c r="C1005" s="28" t="s">
        <v>6328</v>
      </c>
      <c r="D1005" s="24">
        <v>8</v>
      </c>
      <c r="E1005" s="24">
        <v>95</v>
      </c>
      <c r="F1005" s="24">
        <v>0</v>
      </c>
      <c r="G1005" s="24">
        <v>0</v>
      </c>
      <c r="H1005" s="24">
        <v>0</v>
      </c>
      <c r="I1005" s="24">
        <v>0</v>
      </c>
      <c r="L1005" s="28" t="s">
        <v>22</v>
      </c>
    </row>
    <row r="1006" spans="1:12" s="24" customFormat="1" ht="20" customHeight="1" x14ac:dyDescent="0.15">
      <c r="A1006" s="26">
        <v>1004</v>
      </c>
      <c r="B1006" s="27">
        <v>700</v>
      </c>
      <c r="C1006" s="28" t="s">
        <v>6533</v>
      </c>
      <c r="D1006" s="24">
        <v>3</v>
      </c>
      <c r="E1006" s="24">
        <v>42</v>
      </c>
      <c r="F1006" s="28" t="s">
        <v>5790</v>
      </c>
      <c r="G1006" s="24">
        <v>0</v>
      </c>
      <c r="H1006" s="24">
        <v>0</v>
      </c>
      <c r="I1006" s="24">
        <v>0</v>
      </c>
      <c r="L1006" s="28" t="s">
        <v>22</v>
      </c>
    </row>
    <row r="1007" spans="1:12" s="24" customFormat="1" ht="20" customHeight="1" x14ac:dyDescent="0.15">
      <c r="A1007" s="26">
        <v>1005</v>
      </c>
      <c r="B1007" s="27">
        <v>700</v>
      </c>
      <c r="C1007" s="28" t="s">
        <v>6691</v>
      </c>
      <c r="D1007" s="24">
        <v>-1</v>
      </c>
      <c r="E1007" s="24">
        <v>-1</v>
      </c>
      <c r="F1007" s="24">
        <v>0</v>
      </c>
      <c r="G1007" s="24">
        <v>0</v>
      </c>
      <c r="H1007" s="24">
        <v>0</v>
      </c>
      <c r="I1007" s="24">
        <v>0</v>
      </c>
      <c r="L1007" s="28" t="s">
        <v>22</v>
      </c>
    </row>
    <row r="1008" spans="1:12" s="24" customFormat="1" ht="20" customHeight="1" x14ac:dyDescent="0.15">
      <c r="A1008" s="26">
        <v>1006</v>
      </c>
      <c r="B1008" s="27">
        <v>700</v>
      </c>
      <c r="C1008" s="28" t="s">
        <v>6702</v>
      </c>
      <c r="D1008" s="24">
        <v>-1</v>
      </c>
      <c r="E1008" s="24">
        <v>-1</v>
      </c>
      <c r="F1008" s="28" t="s">
        <v>5790</v>
      </c>
      <c r="G1008" s="24">
        <v>0</v>
      </c>
      <c r="H1008" s="24">
        <v>0</v>
      </c>
      <c r="I1008" s="24">
        <v>0</v>
      </c>
      <c r="K1008" s="28" t="s">
        <v>6703</v>
      </c>
      <c r="L1008" s="28" t="s">
        <v>22</v>
      </c>
    </row>
    <row r="1009" spans="1:12" s="24" customFormat="1" ht="20" customHeight="1" x14ac:dyDescent="0.15">
      <c r="A1009" s="26">
        <v>1007</v>
      </c>
      <c r="B1009" s="27">
        <v>700</v>
      </c>
      <c r="C1009" s="28" t="s">
        <v>6704</v>
      </c>
      <c r="D1009" s="24">
        <v>2</v>
      </c>
      <c r="E1009" s="24">
        <v>25</v>
      </c>
      <c r="F1009" s="24">
        <v>0</v>
      </c>
      <c r="G1009" s="24">
        <v>0</v>
      </c>
      <c r="H1009" s="24">
        <v>0</v>
      </c>
      <c r="I1009" s="24">
        <v>0</v>
      </c>
      <c r="K1009" s="28" t="s">
        <v>6705</v>
      </c>
      <c r="L1009" s="28" t="s">
        <v>22</v>
      </c>
    </row>
    <row r="1010" spans="1:12" s="24" customFormat="1" ht="20" customHeight="1" x14ac:dyDescent="0.15">
      <c r="A1010" s="26">
        <v>1008</v>
      </c>
      <c r="B1010" s="27">
        <v>700</v>
      </c>
      <c r="C1010" s="28" t="s">
        <v>6706</v>
      </c>
      <c r="D1010" s="24">
        <v>3</v>
      </c>
      <c r="E1010" s="24">
        <v>26</v>
      </c>
      <c r="F1010" s="28" t="s">
        <v>5695</v>
      </c>
      <c r="G1010" s="24">
        <v>0</v>
      </c>
      <c r="H1010" s="24">
        <v>0</v>
      </c>
      <c r="I1010" s="24">
        <v>0</v>
      </c>
      <c r="K1010" s="28" t="s">
        <v>6707</v>
      </c>
      <c r="L1010" s="28" t="s">
        <v>22</v>
      </c>
    </row>
    <row r="1011" spans="1:12" s="24" customFormat="1" ht="20" customHeight="1" x14ac:dyDescent="0.15">
      <c r="A1011" s="26">
        <v>1009</v>
      </c>
      <c r="B1011" s="27">
        <v>700</v>
      </c>
      <c r="C1011" s="28" t="s">
        <v>6708</v>
      </c>
      <c r="D1011" s="24">
        <v>-1</v>
      </c>
      <c r="E1011" s="24">
        <v>-1</v>
      </c>
      <c r="F1011" s="24">
        <v>0</v>
      </c>
      <c r="G1011" s="24">
        <v>0</v>
      </c>
      <c r="H1011" s="24">
        <v>0</v>
      </c>
      <c r="I1011" s="24">
        <v>0</v>
      </c>
      <c r="L1011" s="28" t="s">
        <v>22</v>
      </c>
    </row>
    <row r="1012" spans="1:12" s="24" customFormat="1" ht="20" customHeight="1" x14ac:dyDescent="0.15">
      <c r="A1012" s="26">
        <v>1010</v>
      </c>
      <c r="B1012" s="27">
        <v>700</v>
      </c>
      <c r="C1012" s="28" t="s">
        <v>6709</v>
      </c>
      <c r="D1012" s="24">
        <v>1</v>
      </c>
      <c r="E1012" s="24">
        <v>5</v>
      </c>
      <c r="F1012" s="28" t="s">
        <v>5658</v>
      </c>
      <c r="G1012" s="24">
        <v>0</v>
      </c>
      <c r="H1012" s="24">
        <v>0</v>
      </c>
      <c r="I1012" s="24">
        <v>0</v>
      </c>
      <c r="K1012" s="28" t="s">
        <v>6710</v>
      </c>
      <c r="L1012" s="28" t="s">
        <v>22</v>
      </c>
    </row>
    <row r="1013" spans="1:12" s="24" customFormat="1" ht="20" customHeight="1" x14ac:dyDescent="0.15">
      <c r="A1013" s="26">
        <v>1011</v>
      </c>
      <c r="B1013" s="27">
        <v>700</v>
      </c>
      <c r="C1013" s="28" t="s">
        <v>6328</v>
      </c>
      <c r="D1013" s="24">
        <v>8</v>
      </c>
      <c r="E1013" s="24">
        <v>95</v>
      </c>
      <c r="F1013" s="24">
        <v>0</v>
      </c>
      <c r="G1013" s="24">
        <v>0</v>
      </c>
      <c r="H1013" s="24">
        <v>0</v>
      </c>
      <c r="I1013" s="24">
        <v>0</v>
      </c>
      <c r="L1013" s="28" t="s">
        <v>22</v>
      </c>
    </row>
    <row r="1014" spans="1:12" s="24" customFormat="1" ht="20" customHeight="1" x14ac:dyDescent="0.15">
      <c r="A1014" s="26">
        <v>1012</v>
      </c>
      <c r="B1014" s="27">
        <v>227</v>
      </c>
      <c r="C1014" s="28" t="s">
        <v>6711</v>
      </c>
      <c r="D1014" s="24">
        <v>8</v>
      </c>
      <c r="E1014" s="24">
        <v>95</v>
      </c>
      <c r="F1014" s="24">
        <v>0</v>
      </c>
      <c r="G1014" s="24">
        <v>0</v>
      </c>
      <c r="H1014" s="24">
        <v>0</v>
      </c>
      <c r="I1014" s="24">
        <v>0</v>
      </c>
      <c r="L1014" s="28" t="s">
        <v>22</v>
      </c>
    </row>
    <row r="1015" spans="1:12" s="24" customFormat="1" ht="20" customHeight="1" x14ac:dyDescent="0.15">
      <c r="A1015" s="26">
        <v>1013</v>
      </c>
      <c r="B1015" s="27">
        <v>549</v>
      </c>
      <c r="C1015" s="28" t="s">
        <v>6712</v>
      </c>
      <c r="D1015" s="24">
        <v>1</v>
      </c>
      <c r="E1015" s="24">
        <v>15</v>
      </c>
      <c r="F1015" s="28" t="s">
        <v>5622</v>
      </c>
      <c r="G1015" s="24">
        <v>0</v>
      </c>
      <c r="H1015" s="24">
        <v>0</v>
      </c>
      <c r="I1015" s="24">
        <v>0</v>
      </c>
      <c r="K1015" s="28" t="s">
        <v>6713</v>
      </c>
      <c r="L1015" s="28" t="s">
        <v>22</v>
      </c>
    </row>
    <row r="1016" spans="1:12" s="24" customFormat="1" ht="20" customHeight="1" x14ac:dyDescent="0.15">
      <c r="A1016" s="26">
        <v>1014</v>
      </c>
      <c r="B1016" s="27">
        <v>71</v>
      </c>
      <c r="C1016" s="28" t="s">
        <v>6714</v>
      </c>
      <c r="D1016" s="24">
        <v>3</v>
      </c>
      <c r="E1016" s="24">
        <v>26</v>
      </c>
      <c r="F1016" s="24">
        <v>0</v>
      </c>
      <c r="G1016" s="24">
        <v>0</v>
      </c>
      <c r="H1016" s="24">
        <v>0</v>
      </c>
      <c r="I1016" s="24">
        <v>0</v>
      </c>
      <c r="L1016" s="28" t="s">
        <v>22</v>
      </c>
    </row>
    <row r="1017" spans="1:12" s="24" customFormat="1" ht="20" customHeight="1" x14ac:dyDescent="0.15">
      <c r="A1017" s="26">
        <v>1015</v>
      </c>
      <c r="B1017" s="27">
        <v>71</v>
      </c>
      <c r="C1017" s="28" t="s">
        <v>6715</v>
      </c>
      <c r="D1017" s="24">
        <v>3</v>
      </c>
      <c r="E1017" s="24">
        <v>38</v>
      </c>
      <c r="F1017" s="24">
        <v>0</v>
      </c>
      <c r="G1017" s="24">
        <v>0</v>
      </c>
      <c r="H1017" s="24">
        <v>0</v>
      </c>
      <c r="I1017" s="24">
        <v>0</v>
      </c>
      <c r="L1017" s="28" t="s">
        <v>22</v>
      </c>
    </row>
    <row r="1018" spans="1:12" s="24" customFormat="1" ht="20" customHeight="1" x14ac:dyDescent="0.15">
      <c r="A1018" s="26">
        <v>1016</v>
      </c>
      <c r="B1018" s="27">
        <v>71</v>
      </c>
      <c r="C1018" s="28" t="s">
        <v>6716</v>
      </c>
      <c r="D1018" s="24">
        <v>3</v>
      </c>
      <c r="E1018" s="24">
        <v>33</v>
      </c>
      <c r="F1018" s="24">
        <v>0</v>
      </c>
      <c r="G1018" s="24">
        <v>0</v>
      </c>
      <c r="H1018" s="24">
        <v>0</v>
      </c>
      <c r="I1018" s="24">
        <v>0</v>
      </c>
      <c r="L1018" s="28" t="s">
        <v>22</v>
      </c>
    </row>
    <row r="1019" spans="1:12" s="24" customFormat="1" ht="20" customHeight="1" x14ac:dyDescent="0.15">
      <c r="A1019" s="26">
        <v>1017</v>
      </c>
      <c r="B1019" s="27">
        <v>71</v>
      </c>
      <c r="C1019" s="28" t="s">
        <v>6717</v>
      </c>
      <c r="D1019" s="24">
        <v>-1</v>
      </c>
      <c r="E1019" s="24">
        <v>-1</v>
      </c>
      <c r="F1019" s="24">
        <v>0</v>
      </c>
      <c r="G1019" s="24">
        <v>0</v>
      </c>
      <c r="H1019" s="24">
        <v>0</v>
      </c>
      <c r="I1019" s="24">
        <v>0</v>
      </c>
      <c r="L1019" s="28" t="s">
        <v>22</v>
      </c>
    </row>
    <row r="1020" spans="1:12" s="24" customFormat="1" ht="20" customHeight="1" x14ac:dyDescent="0.15">
      <c r="A1020" s="26">
        <v>1018</v>
      </c>
      <c r="B1020" s="27">
        <v>71</v>
      </c>
      <c r="C1020" s="28" t="s">
        <v>6718</v>
      </c>
      <c r="D1020" s="24">
        <v>1</v>
      </c>
      <c r="E1020" s="24">
        <v>13</v>
      </c>
      <c r="F1020" s="24">
        <v>9</v>
      </c>
      <c r="G1020" s="24">
        <v>0</v>
      </c>
      <c r="H1020" s="24">
        <v>0</v>
      </c>
      <c r="I1020" s="24">
        <v>0</v>
      </c>
      <c r="L1020" s="28" t="s">
        <v>22</v>
      </c>
    </row>
    <row r="1021" spans="1:12" s="24" customFormat="1" ht="20" customHeight="1" x14ac:dyDescent="0.15">
      <c r="A1021" s="26">
        <v>1019</v>
      </c>
      <c r="B1021" s="27">
        <v>71</v>
      </c>
      <c r="C1021" s="28" t="s">
        <v>6719</v>
      </c>
      <c r="D1021" s="24">
        <v>3</v>
      </c>
      <c r="E1021" s="24">
        <v>31</v>
      </c>
      <c r="F1021" s="24">
        <v>0</v>
      </c>
      <c r="G1021" s="24">
        <v>0</v>
      </c>
      <c r="H1021" s="24">
        <v>0</v>
      </c>
      <c r="I1021" s="24">
        <v>0</v>
      </c>
      <c r="L1021" s="28" t="s">
        <v>22</v>
      </c>
    </row>
    <row r="1022" spans="1:12" s="24" customFormat="1" ht="20" customHeight="1" x14ac:dyDescent="0.15">
      <c r="A1022" s="26">
        <v>1020</v>
      </c>
      <c r="B1022" s="27">
        <v>62</v>
      </c>
      <c r="C1022" s="28" t="s">
        <v>6720</v>
      </c>
      <c r="D1022" s="24">
        <v>5</v>
      </c>
      <c r="E1022" s="24">
        <v>66</v>
      </c>
      <c r="F1022" s="28" t="s">
        <v>6721</v>
      </c>
      <c r="G1022" s="24">
        <v>0</v>
      </c>
      <c r="H1022" s="24">
        <v>0</v>
      </c>
      <c r="I1022" s="24">
        <v>0</v>
      </c>
      <c r="K1022" s="28" t="s">
        <v>6722</v>
      </c>
      <c r="L1022" s="28" t="s">
        <v>22</v>
      </c>
    </row>
    <row r="1023" spans="1:12" s="24" customFormat="1" ht="20" customHeight="1" x14ac:dyDescent="0.15">
      <c r="A1023" s="26">
        <v>1021</v>
      </c>
      <c r="B1023" s="27">
        <v>23</v>
      </c>
      <c r="C1023" s="28" t="s">
        <v>6723</v>
      </c>
      <c r="D1023" s="24">
        <v>-1</v>
      </c>
      <c r="E1023" s="24">
        <v>-1</v>
      </c>
      <c r="F1023" s="24">
        <v>10</v>
      </c>
      <c r="G1023" s="24">
        <v>0</v>
      </c>
      <c r="H1023" s="24">
        <v>0</v>
      </c>
      <c r="I1023" s="24">
        <v>0</v>
      </c>
      <c r="L1023" s="28" t="s">
        <v>22</v>
      </c>
    </row>
    <row r="1024" spans="1:12" s="24" customFormat="1" ht="20" customHeight="1" x14ac:dyDescent="0.15">
      <c r="A1024" s="26">
        <v>1022</v>
      </c>
      <c r="B1024" s="27">
        <v>272</v>
      </c>
      <c r="C1024" s="28" t="s">
        <v>6724</v>
      </c>
      <c r="D1024" s="24">
        <v>-1</v>
      </c>
      <c r="E1024" s="24">
        <v>-1</v>
      </c>
      <c r="F1024" s="24">
        <v>9</v>
      </c>
      <c r="G1024" s="24">
        <v>0</v>
      </c>
      <c r="H1024" s="24">
        <v>0</v>
      </c>
      <c r="I1024" s="24">
        <v>0</v>
      </c>
      <c r="L1024" s="28" t="s">
        <v>22</v>
      </c>
    </row>
    <row r="1025" spans="1:12" s="24" customFormat="1" ht="20" customHeight="1" x14ac:dyDescent="0.15">
      <c r="A1025" s="26">
        <v>1023</v>
      </c>
      <c r="B1025" s="27">
        <v>521</v>
      </c>
      <c r="C1025" s="28" t="s">
        <v>5981</v>
      </c>
      <c r="D1025" s="24">
        <v>-1</v>
      </c>
      <c r="E1025" s="24">
        <v>-1</v>
      </c>
      <c r="F1025" s="24">
        <v>0</v>
      </c>
      <c r="G1025" s="24">
        <v>0</v>
      </c>
      <c r="H1025" s="24">
        <v>0</v>
      </c>
      <c r="I1025" s="24">
        <v>0</v>
      </c>
      <c r="L1025" s="28" t="s">
        <v>22</v>
      </c>
    </row>
    <row r="1026" spans="1:12" s="24" customFormat="1" ht="20" customHeight="1" x14ac:dyDescent="0.15">
      <c r="A1026" s="26">
        <v>1024</v>
      </c>
      <c r="B1026" s="27">
        <v>521</v>
      </c>
      <c r="C1026" s="28" t="s">
        <v>6725</v>
      </c>
      <c r="D1026" s="24">
        <v>11</v>
      </c>
      <c r="E1026" s="24">
        <v>116</v>
      </c>
      <c r="F1026" s="24">
        <v>0</v>
      </c>
      <c r="G1026" s="24">
        <v>0</v>
      </c>
      <c r="H1026" s="24">
        <v>0</v>
      </c>
      <c r="I1026" s="24">
        <v>0</v>
      </c>
      <c r="L1026" s="28" t="s">
        <v>22</v>
      </c>
    </row>
    <row r="1027" spans="1:12" s="24" customFormat="1" ht="20" customHeight="1" x14ac:dyDescent="0.15">
      <c r="A1027" s="26">
        <v>1025</v>
      </c>
      <c r="B1027" s="27">
        <v>521</v>
      </c>
      <c r="C1027" s="28" t="s">
        <v>6011</v>
      </c>
      <c r="D1027" s="24">
        <v>3</v>
      </c>
      <c r="E1027" s="24">
        <v>42</v>
      </c>
      <c r="F1027" s="24">
        <v>0</v>
      </c>
      <c r="G1027" s="24">
        <v>0</v>
      </c>
      <c r="H1027" s="24">
        <v>0</v>
      </c>
      <c r="I1027" s="24">
        <v>0</v>
      </c>
      <c r="L1027" s="28" t="s">
        <v>22</v>
      </c>
    </row>
    <row r="1028" spans="1:12" s="24" customFormat="1" ht="20" customHeight="1" x14ac:dyDescent="0.15">
      <c r="A1028" s="26">
        <v>1026</v>
      </c>
      <c r="B1028" s="27">
        <v>521</v>
      </c>
      <c r="C1028" s="28" t="s">
        <v>5851</v>
      </c>
      <c r="D1028" s="24">
        <v>7</v>
      </c>
      <c r="E1028" s="24">
        <v>90</v>
      </c>
      <c r="F1028" s="24">
        <v>0</v>
      </c>
      <c r="G1028" s="24">
        <v>0</v>
      </c>
      <c r="H1028" s="24">
        <v>0</v>
      </c>
      <c r="I1028" s="24">
        <v>0</v>
      </c>
      <c r="L1028" s="28" t="s">
        <v>22</v>
      </c>
    </row>
    <row r="1029" spans="1:12" s="24" customFormat="1" ht="20" customHeight="1" x14ac:dyDescent="0.15">
      <c r="A1029" s="26">
        <v>1027</v>
      </c>
      <c r="B1029" s="27">
        <v>942</v>
      </c>
      <c r="C1029" s="28" t="s">
        <v>6726</v>
      </c>
      <c r="D1029" s="24">
        <v>3</v>
      </c>
      <c r="E1029" s="24">
        <v>33</v>
      </c>
      <c r="F1029" s="24">
        <v>0</v>
      </c>
      <c r="G1029" s="24">
        <v>0</v>
      </c>
      <c r="H1029" s="24">
        <v>0</v>
      </c>
      <c r="I1029" s="24">
        <v>0</v>
      </c>
      <c r="L1029" s="28" t="s">
        <v>22</v>
      </c>
    </row>
    <row r="1030" spans="1:12" s="24" customFormat="1" ht="20" customHeight="1" x14ac:dyDescent="0.15">
      <c r="A1030" s="26">
        <v>1028</v>
      </c>
      <c r="B1030" s="27">
        <v>942</v>
      </c>
      <c r="C1030" s="28" t="s">
        <v>6727</v>
      </c>
      <c r="D1030" s="24">
        <v>7</v>
      </c>
      <c r="E1030" s="24">
        <v>84</v>
      </c>
      <c r="F1030" s="24">
        <v>0</v>
      </c>
      <c r="G1030" s="24">
        <v>0</v>
      </c>
      <c r="H1030" s="24">
        <v>0</v>
      </c>
      <c r="I1030" s="24">
        <v>0</v>
      </c>
      <c r="L1030" s="28" t="s">
        <v>22</v>
      </c>
    </row>
    <row r="1031" spans="1:12" s="24" customFormat="1" ht="20" customHeight="1" x14ac:dyDescent="0.15">
      <c r="A1031" s="26">
        <v>1029</v>
      </c>
      <c r="B1031" s="27">
        <v>942</v>
      </c>
      <c r="C1031" s="28" t="s">
        <v>6728</v>
      </c>
      <c r="D1031" s="24">
        <v>-1</v>
      </c>
      <c r="E1031" s="24">
        <v>-1</v>
      </c>
      <c r="F1031" s="24">
        <v>0</v>
      </c>
      <c r="G1031" s="24">
        <v>0</v>
      </c>
      <c r="H1031" s="24">
        <v>0</v>
      </c>
      <c r="I1031" s="24">
        <v>0</v>
      </c>
      <c r="L1031" s="28" t="s">
        <v>22</v>
      </c>
    </row>
    <row r="1032" spans="1:12" s="24" customFormat="1" ht="20" customHeight="1" x14ac:dyDescent="0.15">
      <c r="A1032" s="26">
        <v>1030</v>
      </c>
      <c r="B1032" s="27">
        <v>942</v>
      </c>
      <c r="C1032" s="28" t="s">
        <v>6729</v>
      </c>
      <c r="D1032" s="24">
        <v>3</v>
      </c>
      <c r="E1032" s="24">
        <v>42</v>
      </c>
      <c r="F1032" s="24">
        <v>0</v>
      </c>
      <c r="G1032" s="24">
        <v>0</v>
      </c>
      <c r="H1032" s="24">
        <v>0</v>
      </c>
      <c r="I1032" s="24">
        <v>0</v>
      </c>
      <c r="L1032" s="28" t="s">
        <v>22</v>
      </c>
    </row>
    <row r="1033" spans="1:12" s="24" customFormat="1" ht="20" customHeight="1" x14ac:dyDescent="0.15">
      <c r="A1033" s="26">
        <v>1031</v>
      </c>
      <c r="B1033" s="27">
        <v>942</v>
      </c>
      <c r="C1033" s="28" t="s">
        <v>6730</v>
      </c>
      <c r="D1033" s="24">
        <v>3</v>
      </c>
      <c r="E1033" s="24">
        <v>38</v>
      </c>
      <c r="F1033" s="24">
        <v>0</v>
      </c>
      <c r="G1033" s="24">
        <v>0</v>
      </c>
      <c r="H1033" s="24">
        <v>0</v>
      </c>
      <c r="I1033" s="24">
        <v>0</v>
      </c>
      <c r="L1033" s="28" t="s">
        <v>22</v>
      </c>
    </row>
    <row r="1034" spans="1:12" s="24" customFormat="1" ht="20" customHeight="1" x14ac:dyDescent="0.15">
      <c r="A1034" s="26">
        <v>1032</v>
      </c>
      <c r="B1034" s="27">
        <v>942</v>
      </c>
      <c r="C1034" s="28" t="s">
        <v>6731</v>
      </c>
      <c r="D1034" s="24">
        <v>1</v>
      </c>
      <c r="E1034" s="24">
        <v>10</v>
      </c>
      <c r="F1034" s="24">
        <v>0</v>
      </c>
      <c r="G1034" s="24">
        <v>0</v>
      </c>
      <c r="H1034" s="24">
        <v>0</v>
      </c>
      <c r="I1034" s="24">
        <v>0</v>
      </c>
      <c r="L1034" s="28" t="s">
        <v>22</v>
      </c>
    </row>
    <row r="1035" spans="1:12" s="24" customFormat="1" ht="20" customHeight="1" x14ac:dyDescent="0.15">
      <c r="A1035" s="26">
        <v>1033</v>
      </c>
      <c r="B1035" s="27">
        <v>612</v>
      </c>
      <c r="C1035" s="28" t="s">
        <v>6732</v>
      </c>
      <c r="D1035" s="24">
        <v>11</v>
      </c>
      <c r="E1035" s="24">
        <v>113</v>
      </c>
      <c r="F1035" s="24">
        <v>5</v>
      </c>
      <c r="G1035" s="24">
        <v>0</v>
      </c>
      <c r="H1035" s="24">
        <v>0</v>
      </c>
      <c r="I1035" s="24">
        <v>0</v>
      </c>
      <c r="K1035" s="28" t="s">
        <v>6733</v>
      </c>
      <c r="L1035" s="28" t="s">
        <v>22</v>
      </c>
    </row>
    <row r="1036" spans="1:12" s="24" customFormat="1" ht="20" customHeight="1" x14ac:dyDescent="0.15">
      <c r="A1036" s="26">
        <v>1034</v>
      </c>
      <c r="B1036" s="27">
        <v>23</v>
      </c>
      <c r="C1036" s="28" t="s">
        <v>5728</v>
      </c>
      <c r="D1036" s="24">
        <v>-1</v>
      </c>
      <c r="E1036" s="24">
        <v>-1</v>
      </c>
      <c r="F1036" s="28" t="s">
        <v>6043</v>
      </c>
      <c r="G1036" s="24">
        <v>0</v>
      </c>
      <c r="H1036" s="24">
        <v>0</v>
      </c>
      <c r="I1036" s="24">
        <v>0</v>
      </c>
      <c r="L1036" s="28" t="s">
        <v>22</v>
      </c>
    </row>
    <row r="1037" spans="1:12" s="24" customFormat="1" ht="20" customHeight="1" x14ac:dyDescent="0.15">
      <c r="A1037" s="26">
        <v>1035</v>
      </c>
      <c r="B1037" s="27">
        <v>1204</v>
      </c>
      <c r="C1037" s="28" t="s">
        <v>6734</v>
      </c>
      <c r="D1037" s="24">
        <v>-1</v>
      </c>
      <c r="E1037" s="24">
        <v>-1</v>
      </c>
      <c r="F1037" s="24">
        <v>0</v>
      </c>
      <c r="G1037" s="24">
        <v>0</v>
      </c>
      <c r="H1037" s="24">
        <v>0</v>
      </c>
      <c r="I1037" s="24">
        <v>0</v>
      </c>
      <c r="L1037" s="28" t="s">
        <v>22</v>
      </c>
    </row>
    <row r="1038" spans="1:12" s="24" customFormat="1" ht="20" customHeight="1" x14ac:dyDescent="0.15">
      <c r="A1038" s="26">
        <v>1036</v>
      </c>
      <c r="B1038" s="27">
        <v>98</v>
      </c>
      <c r="C1038" s="28" t="s">
        <v>6504</v>
      </c>
      <c r="D1038" s="24">
        <v>1</v>
      </c>
      <c r="E1038" s="24">
        <v>15</v>
      </c>
      <c r="F1038" s="28" t="s">
        <v>5721</v>
      </c>
      <c r="G1038" s="24">
        <v>0</v>
      </c>
      <c r="H1038" s="24">
        <v>0</v>
      </c>
      <c r="I1038" s="24">
        <v>0</v>
      </c>
      <c r="L1038" s="28" t="s">
        <v>22</v>
      </c>
    </row>
    <row r="1039" spans="1:12" s="24" customFormat="1" ht="20" customHeight="1" x14ac:dyDescent="0.15">
      <c r="A1039" s="26">
        <v>1037</v>
      </c>
      <c r="B1039" s="27">
        <v>1162</v>
      </c>
      <c r="C1039" s="28" t="s">
        <v>6735</v>
      </c>
      <c r="D1039" s="24">
        <v>-1</v>
      </c>
      <c r="E1039" s="24">
        <v>-1</v>
      </c>
      <c r="F1039" s="24">
        <v>0</v>
      </c>
      <c r="G1039" s="24">
        <v>0</v>
      </c>
      <c r="H1039" s="24">
        <v>0</v>
      </c>
      <c r="I1039" s="24">
        <v>0</v>
      </c>
      <c r="L1039" s="28" t="s">
        <v>22</v>
      </c>
    </row>
    <row r="1040" spans="1:12" s="24" customFormat="1" ht="20" customHeight="1" x14ac:dyDescent="0.15">
      <c r="A1040" s="26">
        <v>1038</v>
      </c>
      <c r="B1040" s="27">
        <v>26</v>
      </c>
      <c r="C1040" s="28" t="s">
        <v>6736</v>
      </c>
      <c r="D1040" s="24">
        <v>7</v>
      </c>
      <c r="E1040" s="24">
        <v>84</v>
      </c>
      <c r="F1040" s="28" t="s">
        <v>5705</v>
      </c>
      <c r="G1040" s="24">
        <v>0</v>
      </c>
      <c r="H1040" s="24">
        <v>0</v>
      </c>
      <c r="I1040" s="24">
        <v>0</v>
      </c>
      <c r="L1040" s="28" t="s">
        <v>22</v>
      </c>
    </row>
    <row r="1041" spans="1:12" s="24" customFormat="1" ht="20" customHeight="1" x14ac:dyDescent="0.15">
      <c r="A1041" s="26">
        <v>1039</v>
      </c>
      <c r="B1041" s="27">
        <v>15</v>
      </c>
      <c r="C1041" s="28" t="s">
        <v>6737</v>
      </c>
      <c r="D1041" s="24">
        <v>7</v>
      </c>
      <c r="E1041" s="24">
        <v>90</v>
      </c>
      <c r="F1041" s="28" t="s">
        <v>5664</v>
      </c>
      <c r="G1041" s="24">
        <v>0</v>
      </c>
      <c r="H1041" s="24">
        <v>0</v>
      </c>
      <c r="I1041" s="24">
        <v>0</v>
      </c>
      <c r="L1041" s="28" t="s">
        <v>22</v>
      </c>
    </row>
    <row r="1042" spans="1:12" s="24" customFormat="1" ht="20" customHeight="1" x14ac:dyDescent="0.15">
      <c r="A1042" s="26">
        <v>1040</v>
      </c>
      <c r="B1042" s="27">
        <v>15</v>
      </c>
      <c r="C1042" s="28" t="s">
        <v>6738</v>
      </c>
      <c r="D1042" s="24">
        <v>-1</v>
      </c>
      <c r="E1042" s="24">
        <v>-1</v>
      </c>
      <c r="F1042" s="24">
        <v>0</v>
      </c>
      <c r="G1042" s="24">
        <v>0</v>
      </c>
      <c r="H1042" s="24">
        <v>0</v>
      </c>
      <c r="I1042" s="24">
        <v>0</v>
      </c>
      <c r="L1042" s="28" t="s">
        <v>22</v>
      </c>
    </row>
    <row r="1043" spans="1:12" s="24" customFormat="1" ht="20" customHeight="1" x14ac:dyDescent="0.15">
      <c r="A1043" s="26">
        <v>1041</v>
      </c>
      <c r="B1043" s="27">
        <v>26</v>
      </c>
      <c r="C1043" s="28" t="s">
        <v>6739</v>
      </c>
      <c r="D1043" s="24">
        <v>-1</v>
      </c>
      <c r="E1043" s="24">
        <v>-1</v>
      </c>
      <c r="F1043" s="28" t="s">
        <v>5903</v>
      </c>
      <c r="G1043" s="24">
        <v>0</v>
      </c>
      <c r="H1043" s="24">
        <v>0</v>
      </c>
      <c r="I1043" s="24">
        <v>0</v>
      </c>
      <c r="L1043" s="28" t="s">
        <v>22</v>
      </c>
    </row>
    <row r="1044" spans="1:12" s="24" customFormat="1" ht="20" customHeight="1" x14ac:dyDescent="0.15">
      <c r="A1044" s="26">
        <v>1042</v>
      </c>
      <c r="B1044" s="27">
        <v>1181</v>
      </c>
      <c r="C1044" s="28" t="s">
        <v>6740</v>
      </c>
      <c r="D1044" s="24">
        <v>7</v>
      </c>
      <c r="E1044" s="24">
        <v>92</v>
      </c>
      <c r="F1044" s="28" t="s">
        <v>6741</v>
      </c>
      <c r="G1044" s="24">
        <v>0</v>
      </c>
      <c r="H1044" s="24">
        <v>0</v>
      </c>
      <c r="I1044" s="24">
        <v>0</v>
      </c>
      <c r="K1044" s="28" t="s">
        <v>6742</v>
      </c>
      <c r="L1044" s="28" t="s">
        <v>22</v>
      </c>
    </row>
    <row r="1045" spans="1:12" s="24" customFormat="1" ht="20" customHeight="1" x14ac:dyDescent="0.15">
      <c r="A1045" s="26">
        <v>1043</v>
      </c>
      <c r="B1045" s="27">
        <v>1295</v>
      </c>
      <c r="C1045" s="28" t="s">
        <v>6743</v>
      </c>
      <c r="D1045" s="24">
        <v>-1</v>
      </c>
      <c r="E1045" s="24">
        <v>-1</v>
      </c>
      <c r="F1045" s="24">
        <v>0</v>
      </c>
      <c r="G1045" s="24">
        <v>0</v>
      </c>
      <c r="H1045" s="24">
        <v>0</v>
      </c>
      <c r="I1045" s="24">
        <v>0</v>
      </c>
      <c r="L1045" s="28" t="s">
        <v>22</v>
      </c>
    </row>
    <row r="1046" spans="1:12" s="24" customFormat="1" ht="20" customHeight="1" x14ac:dyDescent="0.15">
      <c r="A1046" s="26">
        <v>1044</v>
      </c>
      <c r="B1046" s="27">
        <v>1295</v>
      </c>
      <c r="C1046" s="28" t="s">
        <v>6744</v>
      </c>
      <c r="D1046" s="24">
        <v>-1</v>
      </c>
      <c r="E1046" s="24">
        <v>-1</v>
      </c>
      <c r="F1046" s="28" t="s">
        <v>5664</v>
      </c>
      <c r="G1046" s="24">
        <v>0</v>
      </c>
      <c r="H1046" s="24">
        <v>0</v>
      </c>
      <c r="I1046" s="24">
        <v>0</v>
      </c>
      <c r="L1046" s="28" t="s">
        <v>22</v>
      </c>
    </row>
    <row r="1047" spans="1:12" s="24" customFormat="1" ht="20" customHeight="1" x14ac:dyDescent="0.15">
      <c r="A1047" s="26">
        <v>1045</v>
      </c>
      <c r="B1047" s="27">
        <v>1295</v>
      </c>
      <c r="C1047" s="28" t="s">
        <v>6745</v>
      </c>
      <c r="D1047" s="24">
        <v>2</v>
      </c>
      <c r="E1047" s="24">
        <v>25</v>
      </c>
      <c r="F1047" s="24">
        <v>0</v>
      </c>
      <c r="G1047" s="24">
        <v>0</v>
      </c>
      <c r="H1047" s="24">
        <v>0</v>
      </c>
      <c r="I1047" s="24">
        <v>0</v>
      </c>
      <c r="L1047" s="28" t="s">
        <v>22</v>
      </c>
    </row>
    <row r="1048" spans="1:12" s="24" customFormat="1" ht="20" customHeight="1" x14ac:dyDescent="0.15">
      <c r="A1048" s="26">
        <v>1046</v>
      </c>
      <c r="B1048" s="27">
        <v>1295</v>
      </c>
      <c r="C1048" s="28" t="s">
        <v>6746</v>
      </c>
      <c r="D1048" s="24">
        <v>3</v>
      </c>
      <c r="E1048" s="24">
        <v>26</v>
      </c>
      <c r="F1048" s="24">
        <v>0</v>
      </c>
      <c r="G1048" s="24">
        <v>0</v>
      </c>
      <c r="H1048" s="24">
        <v>0</v>
      </c>
      <c r="I1048" s="24">
        <v>0</v>
      </c>
      <c r="L1048" s="28" t="s">
        <v>22</v>
      </c>
    </row>
    <row r="1049" spans="1:12" s="24" customFormat="1" ht="20" customHeight="1" x14ac:dyDescent="0.15">
      <c r="A1049" s="26">
        <v>1047</v>
      </c>
      <c r="B1049" s="27">
        <v>527</v>
      </c>
      <c r="C1049" s="28" t="s">
        <v>6747</v>
      </c>
      <c r="D1049" s="24">
        <v>-1</v>
      </c>
      <c r="E1049" s="24">
        <v>-1</v>
      </c>
      <c r="F1049" s="24">
        <v>0</v>
      </c>
      <c r="G1049" s="24">
        <v>0</v>
      </c>
      <c r="H1049" s="24">
        <v>0</v>
      </c>
      <c r="I1049" s="24">
        <v>0</v>
      </c>
      <c r="L1049" s="28" t="s">
        <v>22</v>
      </c>
    </row>
    <row r="1050" spans="1:12" s="24" customFormat="1" ht="20" customHeight="1" x14ac:dyDescent="0.15">
      <c r="A1050" s="26">
        <v>1048</v>
      </c>
      <c r="B1050" s="27">
        <v>527</v>
      </c>
      <c r="C1050" s="28" t="s">
        <v>6748</v>
      </c>
      <c r="D1050" s="24">
        <v>-1</v>
      </c>
      <c r="E1050" s="24">
        <v>-1</v>
      </c>
      <c r="F1050" s="28" t="s">
        <v>5754</v>
      </c>
      <c r="G1050" s="24">
        <v>0</v>
      </c>
      <c r="H1050" s="24">
        <v>0</v>
      </c>
      <c r="I1050" s="24">
        <v>0</v>
      </c>
      <c r="L1050" s="28" t="s">
        <v>22</v>
      </c>
    </row>
    <row r="1051" spans="1:12" s="24" customFormat="1" ht="20" customHeight="1" x14ac:dyDescent="0.15">
      <c r="A1051" s="26">
        <v>1049</v>
      </c>
      <c r="B1051" s="27">
        <v>527</v>
      </c>
      <c r="C1051" s="28" t="s">
        <v>6749</v>
      </c>
      <c r="D1051" s="24">
        <v>-1</v>
      </c>
      <c r="E1051" s="24">
        <v>-1</v>
      </c>
      <c r="F1051" s="28" t="s">
        <v>5651</v>
      </c>
      <c r="G1051" s="24">
        <v>0</v>
      </c>
      <c r="H1051" s="24">
        <v>0</v>
      </c>
      <c r="I1051" s="24">
        <v>0</v>
      </c>
      <c r="L1051" s="28" t="s">
        <v>22</v>
      </c>
    </row>
    <row r="1052" spans="1:12" s="24" customFormat="1" ht="20" customHeight="1" x14ac:dyDescent="0.15">
      <c r="A1052" s="26">
        <v>1050</v>
      </c>
      <c r="B1052" s="27">
        <v>527</v>
      </c>
      <c r="C1052" s="28" t="s">
        <v>6750</v>
      </c>
      <c r="D1052" s="24">
        <v>3</v>
      </c>
      <c r="E1052" s="24">
        <v>42</v>
      </c>
      <c r="F1052" s="28" t="s">
        <v>5682</v>
      </c>
      <c r="G1052" s="24">
        <v>0</v>
      </c>
      <c r="H1052" s="24">
        <v>0</v>
      </c>
      <c r="I1052" s="24">
        <v>0</v>
      </c>
      <c r="L1052" s="28" t="s">
        <v>22</v>
      </c>
    </row>
    <row r="1053" spans="1:12" s="24" customFormat="1" ht="20" customHeight="1" x14ac:dyDescent="0.15">
      <c r="A1053" s="26">
        <v>1051</v>
      </c>
      <c r="B1053" s="27">
        <v>527</v>
      </c>
      <c r="C1053" s="28" t="s">
        <v>6751</v>
      </c>
      <c r="D1053" s="24">
        <v>3</v>
      </c>
      <c r="E1053" s="24">
        <v>26</v>
      </c>
      <c r="F1053" s="28" t="s">
        <v>5682</v>
      </c>
      <c r="G1053" s="24">
        <v>0</v>
      </c>
      <c r="H1053" s="24">
        <v>0</v>
      </c>
      <c r="I1053" s="24">
        <v>0</v>
      </c>
      <c r="L1053" s="28" t="s">
        <v>22</v>
      </c>
    </row>
    <row r="1054" spans="1:12" s="24" customFormat="1" ht="20" customHeight="1" x14ac:dyDescent="0.15">
      <c r="A1054" s="26">
        <v>1052</v>
      </c>
      <c r="B1054" s="27">
        <v>527</v>
      </c>
      <c r="C1054" s="28" t="s">
        <v>6752</v>
      </c>
      <c r="D1054" s="24">
        <v>3</v>
      </c>
      <c r="E1054" s="24">
        <v>31</v>
      </c>
      <c r="F1054" s="24">
        <v>0</v>
      </c>
      <c r="G1054" s="24">
        <v>0</v>
      </c>
      <c r="H1054" s="24">
        <v>0</v>
      </c>
      <c r="I1054" s="24">
        <v>0</v>
      </c>
      <c r="L1054" s="28" t="s">
        <v>22</v>
      </c>
    </row>
    <row r="1055" spans="1:12" s="24" customFormat="1" ht="20" customHeight="1" x14ac:dyDescent="0.15">
      <c r="A1055" s="26">
        <v>1053</v>
      </c>
      <c r="B1055" s="27">
        <v>527</v>
      </c>
      <c r="C1055" s="28" t="s">
        <v>6753</v>
      </c>
      <c r="D1055" s="24">
        <v>3</v>
      </c>
      <c r="E1055" s="24">
        <v>26</v>
      </c>
      <c r="F1055" s="28" t="s">
        <v>5637</v>
      </c>
      <c r="G1055" s="24">
        <v>0</v>
      </c>
      <c r="H1055" s="24">
        <v>0</v>
      </c>
      <c r="I1055" s="24">
        <v>0</v>
      </c>
      <c r="L1055" s="28" t="s">
        <v>22</v>
      </c>
    </row>
    <row r="1056" spans="1:12" s="24" customFormat="1" ht="20" customHeight="1" x14ac:dyDescent="0.15">
      <c r="A1056" s="26">
        <v>1054</v>
      </c>
      <c r="B1056" s="27">
        <v>527</v>
      </c>
      <c r="C1056" s="28" t="s">
        <v>6754</v>
      </c>
      <c r="D1056" s="24">
        <v>-1</v>
      </c>
      <c r="E1056" s="24">
        <v>-1</v>
      </c>
      <c r="F1056" s="28" t="s">
        <v>5745</v>
      </c>
      <c r="G1056" s="24">
        <v>0</v>
      </c>
      <c r="H1056" s="24">
        <v>0</v>
      </c>
      <c r="I1056" s="24">
        <v>0</v>
      </c>
      <c r="L1056" s="28" t="s">
        <v>22</v>
      </c>
    </row>
    <row r="1057" spans="1:12" s="24" customFormat="1" ht="20" customHeight="1" x14ac:dyDescent="0.15">
      <c r="A1057" s="26">
        <v>1055</v>
      </c>
      <c r="B1057" s="27">
        <v>527</v>
      </c>
      <c r="C1057" s="28" t="s">
        <v>6431</v>
      </c>
      <c r="D1057" s="24">
        <v>8</v>
      </c>
      <c r="E1057" s="24">
        <v>95</v>
      </c>
      <c r="F1057" s="28" t="s">
        <v>5804</v>
      </c>
      <c r="G1057" s="24">
        <v>0</v>
      </c>
      <c r="H1057" s="24">
        <v>0</v>
      </c>
      <c r="I1057" s="24">
        <v>0</v>
      </c>
      <c r="L1057" s="28" t="s">
        <v>22</v>
      </c>
    </row>
    <row r="1058" spans="1:12" s="24" customFormat="1" ht="20" customHeight="1" x14ac:dyDescent="0.15">
      <c r="A1058" s="26">
        <v>1056</v>
      </c>
      <c r="B1058" s="27">
        <v>1169</v>
      </c>
      <c r="C1058" s="28" t="s">
        <v>6755</v>
      </c>
      <c r="D1058" s="24">
        <v>-1</v>
      </c>
      <c r="E1058" s="24">
        <v>-1</v>
      </c>
      <c r="F1058" s="24">
        <v>0</v>
      </c>
      <c r="G1058" s="24">
        <v>0</v>
      </c>
      <c r="H1058" s="24">
        <v>0</v>
      </c>
      <c r="I1058" s="24">
        <v>0</v>
      </c>
      <c r="L1058" s="28" t="s">
        <v>22</v>
      </c>
    </row>
    <row r="1059" spans="1:12" s="24" customFormat="1" ht="20" customHeight="1" x14ac:dyDescent="0.15">
      <c r="A1059" s="26">
        <v>1057</v>
      </c>
      <c r="B1059" s="27">
        <v>1169</v>
      </c>
      <c r="C1059" s="28" t="s">
        <v>5679</v>
      </c>
      <c r="D1059" s="24">
        <v>2</v>
      </c>
      <c r="E1059" s="24">
        <v>25</v>
      </c>
      <c r="F1059" s="24">
        <v>0</v>
      </c>
      <c r="G1059" s="24">
        <v>0</v>
      </c>
      <c r="H1059" s="24">
        <v>0</v>
      </c>
      <c r="I1059" s="24">
        <v>0</v>
      </c>
      <c r="L1059" s="28" t="s">
        <v>22</v>
      </c>
    </row>
    <row r="1060" spans="1:12" s="24" customFormat="1" ht="20" customHeight="1" x14ac:dyDescent="0.15">
      <c r="A1060" s="26">
        <v>1058</v>
      </c>
      <c r="B1060" s="27">
        <v>1169</v>
      </c>
      <c r="C1060" s="28" t="s">
        <v>5802</v>
      </c>
      <c r="D1060" s="24">
        <v>3</v>
      </c>
      <c r="E1060" s="24">
        <v>26</v>
      </c>
      <c r="F1060" s="24">
        <v>0</v>
      </c>
      <c r="G1060" s="24">
        <v>0</v>
      </c>
      <c r="H1060" s="24">
        <v>0</v>
      </c>
      <c r="I1060" s="24">
        <v>0</v>
      </c>
      <c r="L1060" s="28" t="s">
        <v>22</v>
      </c>
    </row>
    <row r="1061" spans="1:12" s="24" customFormat="1" ht="20" customHeight="1" x14ac:dyDescent="0.15">
      <c r="A1061" s="26">
        <v>1059</v>
      </c>
      <c r="B1061" s="27">
        <v>1169</v>
      </c>
      <c r="C1061" s="28" t="s">
        <v>6335</v>
      </c>
      <c r="D1061" s="24">
        <v>3</v>
      </c>
      <c r="E1061" s="24">
        <v>38</v>
      </c>
      <c r="F1061" s="28" t="s">
        <v>5909</v>
      </c>
      <c r="G1061" s="24">
        <v>0</v>
      </c>
      <c r="H1061" s="24">
        <v>0</v>
      </c>
      <c r="I1061" s="24">
        <v>0</v>
      </c>
      <c r="L1061" s="28" t="s">
        <v>22</v>
      </c>
    </row>
    <row r="1062" spans="1:12" s="24" customFormat="1" ht="20" customHeight="1" x14ac:dyDescent="0.15">
      <c r="A1062" s="26">
        <v>1060</v>
      </c>
      <c r="B1062" s="27">
        <v>1169</v>
      </c>
      <c r="C1062" s="28" t="s">
        <v>6756</v>
      </c>
      <c r="D1062" s="24">
        <v>8</v>
      </c>
      <c r="E1062" s="24">
        <v>95</v>
      </c>
      <c r="F1062" s="28" t="s">
        <v>5615</v>
      </c>
      <c r="G1062" s="24">
        <v>0</v>
      </c>
      <c r="H1062" s="24">
        <v>0</v>
      </c>
      <c r="I1062" s="24">
        <v>0</v>
      </c>
      <c r="L1062" s="28" t="s">
        <v>22</v>
      </c>
    </row>
    <row r="1063" spans="1:12" s="24" customFormat="1" ht="20" customHeight="1" x14ac:dyDescent="0.15">
      <c r="A1063" s="26">
        <v>1061</v>
      </c>
      <c r="B1063" s="27">
        <v>1169</v>
      </c>
      <c r="C1063" s="28" t="s">
        <v>6338</v>
      </c>
      <c r="D1063" s="24">
        <v>8</v>
      </c>
      <c r="E1063" s="24">
        <v>95</v>
      </c>
      <c r="F1063" s="24">
        <v>0</v>
      </c>
      <c r="G1063" s="24">
        <v>0</v>
      </c>
      <c r="H1063" s="24">
        <v>0</v>
      </c>
      <c r="I1063" s="24">
        <v>0</v>
      </c>
      <c r="L1063" s="28" t="s">
        <v>22</v>
      </c>
    </row>
    <row r="1064" spans="1:12" s="24" customFormat="1" ht="20" customHeight="1" x14ac:dyDescent="0.15">
      <c r="A1064" s="26">
        <v>1062</v>
      </c>
      <c r="B1064" s="27">
        <v>170</v>
      </c>
      <c r="C1064" s="28" t="s">
        <v>6757</v>
      </c>
      <c r="D1064" s="24">
        <v>-1</v>
      </c>
      <c r="E1064" s="24">
        <v>-1</v>
      </c>
      <c r="F1064" s="24">
        <v>0</v>
      </c>
      <c r="G1064" s="24">
        <v>0</v>
      </c>
      <c r="H1064" s="24">
        <v>0</v>
      </c>
      <c r="I1064" s="24">
        <v>0</v>
      </c>
      <c r="L1064" s="28" t="s">
        <v>22</v>
      </c>
    </row>
    <row r="1065" spans="1:12" s="24" customFormat="1" ht="20" customHeight="1" x14ac:dyDescent="0.15">
      <c r="A1065" s="26">
        <v>1063</v>
      </c>
      <c r="B1065" s="27">
        <v>192</v>
      </c>
      <c r="C1065" s="28" t="s">
        <v>6758</v>
      </c>
      <c r="D1065" s="24">
        <v>-1</v>
      </c>
      <c r="E1065" s="24">
        <v>-1</v>
      </c>
      <c r="F1065" s="24">
        <v>0</v>
      </c>
      <c r="G1065" s="24">
        <v>0</v>
      </c>
      <c r="H1065" s="24">
        <v>0</v>
      </c>
      <c r="I1065" s="24">
        <v>0</v>
      </c>
      <c r="L1065" s="28" t="s">
        <v>22</v>
      </c>
    </row>
    <row r="1066" spans="1:12" s="24" customFormat="1" ht="20" customHeight="1" x14ac:dyDescent="0.15">
      <c r="A1066" s="26">
        <v>1064</v>
      </c>
      <c r="B1066" s="27">
        <v>246</v>
      </c>
      <c r="C1066" s="28" t="s">
        <v>6759</v>
      </c>
      <c r="D1066" s="24">
        <v>-1</v>
      </c>
      <c r="E1066" s="24">
        <v>-1</v>
      </c>
      <c r="F1066" s="28" t="s">
        <v>5622</v>
      </c>
      <c r="G1066" s="24">
        <v>0</v>
      </c>
      <c r="H1066" s="24">
        <v>0</v>
      </c>
      <c r="I1066" s="24">
        <v>0</v>
      </c>
      <c r="L1066" s="28" t="s">
        <v>22</v>
      </c>
    </row>
    <row r="1067" spans="1:12" s="24" customFormat="1" ht="20" customHeight="1" x14ac:dyDescent="0.15">
      <c r="A1067" s="26">
        <v>1065</v>
      </c>
      <c r="B1067" s="27">
        <v>432</v>
      </c>
      <c r="C1067" s="28" t="s">
        <v>6760</v>
      </c>
      <c r="D1067" s="24">
        <v>-1</v>
      </c>
      <c r="E1067" s="24">
        <v>-1</v>
      </c>
      <c r="F1067" s="24">
        <v>10</v>
      </c>
      <c r="G1067" s="24">
        <v>0</v>
      </c>
      <c r="H1067" s="24">
        <v>0</v>
      </c>
      <c r="I1067" s="24">
        <v>0</v>
      </c>
      <c r="L1067" s="28" t="s">
        <v>22</v>
      </c>
    </row>
    <row r="1068" spans="1:12" s="24" customFormat="1" ht="20" customHeight="1" x14ac:dyDescent="0.15">
      <c r="A1068" s="26">
        <v>1066</v>
      </c>
      <c r="B1068" s="27">
        <v>295</v>
      </c>
      <c r="C1068" s="28" t="s">
        <v>6761</v>
      </c>
      <c r="D1068" s="24">
        <v>-1</v>
      </c>
      <c r="E1068" s="24">
        <v>-1</v>
      </c>
      <c r="F1068" s="28" t="s">
        <v>5664</v>
      </c>
      <c r="G1068" s="24">
        <v>0</v>
      </c>
      <c r="H1068" s="24">
        <v>0</v>
      </c>
      <c r="I1068" s="24">
        <v>0</v>
      </c>
      <c r="L1068" s="28" t="s">
        <v>22</v>
      </c>
    </row>
    <row r="1069" spans="1:12" s="24" customFormat="1" ht="92" customHeight="1" x14ac:dyDescent="0.15">
      <c r="A1069" s="26">
        <v>1067</v>
      </c>
      <c r="B1069" s="27">
        <v>296</v>
      </c>
      <c r="C1069" s="28" t="s">
        <v>6762</v>
      </c>
      <c r="D1069" s="24">
        <v>3</v>
      </c>
      <c r="E1069" s="24">
        <v>29</v>
      </c>
      <c r="F1069" s="28" t="s">
        <v>5618</v>
      </c>
      <c r="G1069" s="24">
        <v>0</v>
      </c>
      <c r="H1069" s="24">
        <v>0</v>
      </c>
      <c r="I1069" s="24">
        <v>0</v>
      </c>
      <c r="K1069" s="29" t="s">
        <v>6763</v>
      </c>
      <c r="L1069" s="28" t="s">
        <v>22</v>
      </c>
    </row>
    <row r="1070" spans="1:12" s="24" customFormat="1" ht="20" customHeight="1" x14ac:dyDescent="0.15">
      <c r="A1070" s="26">
        <v>1068</v>
      </c>
      <c r="B1070" s="27">
        <v>447</v>
      </c>
      <c r="C1070" s="28" t="s">
        <v>6764</v>
      </c>
      <c r="D1070" s="24">
        <v>-1</v>
      </c>
      <c r="E1070" s="24">
        <v>-1</v>
      </c>
      <c r="F1070" s="24">
        <v>10</v>
      </c>
      <c r="G1070" s="24">
        <v>0</v>
      </c>
      <c r="H1070" s="24">
        <v>0</v>
      </c>
      <c r="I1070" s="24">
        <v>0</v>
      </c>
      <c r="L1070" s="28" t="s">
        <v>22</v>
      </c>
    </row>
    <row r="1071" spans="1:12" s="24" customFormat="1" ht="20" customHeight="1" x14ac:dyDescent="0.15">
      <c r="A1071" s="26">
        <v>1069</v>
      </c>
      <c r="B1071" s="27">
        <v>622</v>
      </c>
      <c r="C1071" s="28" t="s">
        <v>6765</v>
      </c>
      <c r="D1071" s="24">
        <v>-1</v>
      </c>
      <c r="E1071" s="24">
        <v>-1</v>
      </c>
      <c r="F1071" s="28" t="s">
        <v>5754</v>
      </c>
      <c r="G1071" s="24">
        <v>0</v>
      </c>
      <c r="H1071" s="24">
        <v>0</v>
      </c>
      <c r="I1071" s="24">
        <v>0</v>
      </c>
      <c r="L1071" s="28" t="s">
        <v>22</v>
      </c>
    </row>
    <row r="1072" spans="1:12" s="24" customFormat="1" ht="20" customHeight="1" x14ac:dyDescent="0.15">
      <c r="A1072" s="26">
        <v>1070</v>
      </c>
      <c r="B1072" s="27">
        <v>765</v>
      </c>
      <c r="C1072" s="28" t="s">
        <v>5633</v>
      </c>
      <c r="D1072" s="24">
        <v>3</v>
      </c>
      <c r="E1072" s="24">
        <v>42</v>
      </c>
      <c r="F1072" s="28" t="s">
        <v>6104</v>
      </c>
      <c r="G1072" s="24">
        <v>0</v>
      </c>
      <c r="H1072" s="24">
        <v>0</v>
      </c>
      <c r="I1072" s="24">
        <v>0</v>
      </c>
      <c r="L1072" s="28" t="s">
        <v>22</v>
      </c>
    </row>
    <row r="1073" spans="1:12" s="24" customFormat="1" ht="20" customHeight="1" x14ac:dyDescent="0.15">
      <c r="A1073" s="26">
        <v>1071</v>
      </c>
      <c r="B1073" s="27">
        <v>765</v>
      </c>
      <c r="C1073" s="28" t="s">
        <v>6766</v>
      </c>
      <c r="D1073" s="24">
        <v>3</v>
      </c>
      <c r="E1073" s="24">
        <v>33</v>
      </c>
      <c r="F1073" s="28" t="s">
        <v>5649</v>
      </c>
      <c r="G1073" s="24">
        <v>0</v>
      </c>
      <c r="H1073" s="24">
        <v>0</v>
      </c>
      <c r="I1073" s="24">
        <v>0</v>
      </c>
      <c r="L1073" s="28" t="s">
        <v>22</v>
      </c>
    </row>
    <row r="1074" spans="1:12" s="24" customFormat="1" ht="20" customHeight="1" x14ac:dyDescent="0.15">
      <c r="A1074" s="26">
        <v>1072</v>
      </c>
      <c r="B1074" s="27">
        <v>703</v>
      </c>
      <c r="C1074" s="28" t="s">
        <v>6767</v>
      </c>
      <c r="D1074" s="24">
        <v>1</v>
      </c>
      <c r="E1074" s="24">
        <v>15</v>
      </c>
      <c r="F1074" s="24">
        <v>7</v>
      </c>
      <c r="G1074" s="24">
        <v>0</v>
      </c>
      <c r="H1074" s="24">
        <v>0</v>
      </c>
      <c r="I1074" s="24">
        <v>0</v>
      </c>
      <c r="L1074" s="28" t="s">
        <v>22</v>
      </c>
    </row>
    <row r="1075" spans="1:12" s="24" customFormat="1" ht="20" customHeight="1" x14ac:dyDescent="0.15">
      <c r="A1075" s="26">
        <v>1073</v>
      </c>
      <c r="B1075" s="27">
        <v>286</v>
      </c>
      <c r="C1075" s="28" t="s">
        <v>6768</v>
      </c>
      <c r="D1075" s="24">
        <v>-1</v>
      </c>
      <c r="E1075" s="24">
        <v>-1</v>
      </c>
      <c r="F1075" s="28" t="s">
        <v>6074</v>
      </c>
      <c r="G1075" s="24">
        <v>0</v>
      </c>
      <c r="H1075" s="24">
        <v>0</v>
      </c>
      <c r="I1075" s="24">
        <v>0</v>
      </c>
      <c r="L1075" s="28" t="s">
        <v>22</v>
      </c>
    </row>
    <row r="1076" spans="1:12" s="24" customFormat="1" ht="20" customHeight="1" x14ac:dyDescent="0.15">
      <c r="A1076" s="26">
        <v>1074</v>
      </c>
      <c r="B1076" s="27">
        <v>282</v>
      </c>
      <c r="C1076" s="28" t="s">
        <v>6769</v>
      </c>
      <c r="D1076" s="24">
        <v>-1</v>
      </c>
      <c r="E1076" s="24">
        <v>-1</v>
      </c>
      <c r="F1076" s="24">
        <v>8</v>
      </c>
      <c r="G1076" s="24">
        <v>0</v>
      </c>
      <c r="H1076" s="24">
        <v>0</v>
      </c>
      <c r="I1076" s="24">
        <v>0</v>
      </c>
      <c r="L1076" s="28" t="s">
        <v>22</v>
      </c>
    </row>
    <row r="1077" spans="1:12" s="24" customFormat="1" ht="20" customHeight="1" x14ac:dyDescent="0.15">
      <c r="A1077" s="26">
        <v>1075</v>
      </c>
      <c r="B1077" s="27">
        <v>1242</v>
      </c>
      <c r="C1077" s="28" t="s">
        <v>5917</v>
      </c>
      <c r="D1077" s="24">
        <v>3</v>
      </c>
      <c r="E1077" s="24">
        <v>31</v>
      </c>
      <c r="F1077" s="28" t="s">
        <v>5618</v>
      </c>
      <c r="G1077" s="24">
        <v>0</v>
      </c>
      <c r="H1077" s="24">
        <v>0</v>
      </c>
      <c r="I1077" s="24">
        <v>0</v>
      </c>
      <c r="L1077" s="28" t="s">
        <v>22</v>
      </c>
    </row>
    <row r="1078" spans="1:12" s="24" customFormat="1" ht="20" customHeight="1" x14ac:dyDescent="0.15">
      <c r="A1078" s="26">
        <v>1076</v>
      </c>
      <c r="B1078" s="27">
        <v>622</v>
      </c>
      <c r="C1078" s="28" t="s">
        <v>6770</v>
      </c>
      <c r="D1078" s="24">
        <v>-1</v>
      </c>
      <c r="E1078" s="24">
        <v>-1</v>
      </c>
      <c r="F1078" s="28" t="s">
        <v>5615</v>
      </c>
      <c r="G1078" s="24">
        <v>0</v>
      </c>
      <c r="H1078" s="24">
        <v>0</v>
      </c>
      <c r="I1078" s="24">
        <v>0</v>
      </c>
      <c r="L1078" s="28" t="s">
        <v>22</v>
      </c>
    </row>
    <row r="1079" spans="1:12" s="24" customFormat="1" ht="20" customHeight="1" x14ac:dyDescent="0.15">
      <c r="A1079" s="26">
        <v>1077</v>
      </c>
      <c r="B1079" s="27">
        <v>693</v>
      </c>
      <c r="C1079" s="28" t="s">
        <v>6771</v>
      </c>
      <c r="D1079" s="24">
        <v>8</v>
      </c>
      <c r="E1079" s="24">
        <v>95</v>
      </c>
      <c r="F1079" s="24">
        <v>0</v>
      </c>
      <c r="G1079" s="24">
        <v>0</v>
      </c>
      <c r="H1079" s="24">
        <v>0</v>
      </c>
      <c r="I1079" s="24">
        <v>0</v>
      </c>
      <c r="L1079" s="28" t="s">
        <v>22</v>
      </c>
    </row>
    <row r="1080" spans="1:12" s="24" customFormat="1" ht="20" customHeight="1" x14ac:dyDescent="0.15">
      <c r="A1080" s="26">
        <v>1078</v>
      </c>
      <c r="B1080" s="27">
        <v>693</v>
      </c>
      <c r="C1080" s="28" t="s">
        <v>6772</v>
      </c>
      <c r="D1080" s="24">
        <v>-1</v>
      </c>
      <c r="E1080" s="24">
        <v>-1</v>
      </c>
      <c r="F1080" s="24">
        <v>0</v>
      </c>
      <c r="G1080" s="24">
        <v>0</v>
      </c>
      <c r="H1080" s="24">
        <v>0</v>
      </c>
      <c r="I1080" s="24">
        <v>0</v>
      </c>
      <c r="L1080" s="28" t="s">
        <v>22</v>
      </c>
    </row>
    <row r="1081" spans="1:12" s="24" customFormat="1" ht="20" customHeight="1" x14ac:dyDescent="0.15">
      <c r="A1081" s="26">
        <v>1079</v>
      </c>
      <c r="B1081" s="27">
        <v>1366</v>
      </c>
      <c r="C1081" s="28" t="s">
        <v>6538</v>
      </c>
      <c r="D1081" s="24">
        <v>2</v>
      </c>
      <c r="E1081" s="24">
        <v>25</v>
      </c>
      <c r="F1081" s="28" t="s">
        <v>5784</v>
      </c>
      <c r="G1081" s="24">
        <v>0</v>
      </c>
      <c r="H1081" s="24">
        <v>0</v>
      </c>
      <c r="I1081" s="24">
        <v>0</v>
      </c>
      <c r="L1081" s="28" t="s">
        <v>22</v>
      </c>
    </row>
    <row r="1082" spans="1:12" s="24" customFormat="1" ht="20" customHeight="1" x14ac:dyDescent="0.15">
      <c r="A1082" s="26">
        <v>1080</v>
      </c>
      <c r="B1082" s="27">
        <v>693</v>
      </c>
      <c r="C1082" s="28" t="s">
        <v>6773</v>
      </c>
      <c r="D1082" s="24">
        <v>8</v>
      </c>
      <c r="E1082" s="24">
        <v>95</v>
      </c>
      <c r="F1082" s="24">
        <v>0</v>
      </c>
      <c r="G1082" s="24">
        <v>0</v>
      </c>
      <c r="H1082" s="24">
        <v>0</v>
      </c>
      <c r="I1082" s="24">
        <v>0</v>
      </c>
      <c r="L1082" s="28" t="s">
        <v>22</v>
      </c>
    </row>
    <row r="1083" spans="1:12" s="24" customFormat="1" ht="20" customHeight="1" x14ac:dyDescent="0.15">
      <c r="A1083" s="26">
        <v>1081</v>
      </c>
      <c r="B1083" s="27">
        <v>693</v>
      </c>
      <c r="C1083" s="28" t="s">
        <v>6774</v>
      </c>
      <c r="D1083" s="24">
        <v>3</v>
      </c>
      <c r="E1083" s="24">
        <v>26</v>
      </c>
      <c r="F1083" s="24">
        <v>0</v>
      </c>
      <c r="G1083" s="24">
        <v>0</v>
      </c>
      <c r="H1083" s="24">
        <v>0</v>
      </c>
      <c r="I1083" s="24">
        <v>0</v>
      </c>
      <c r="L1083" s="28" t="s">
        <v>22</v>
      </c>
    </row>
    <row r="1084" spans="1:12" s="24" customFormat="1" ht="20" customHeight="1" x14ac:dyDescent="0.15">
      <c r="A1084" s="26">
        <v>1082</v>
      </c>
      <c r="B1084" s="27">
        <v>592</v>
      </c>
      <c r="C1084" s="28" t="s">
        <v>6775</v>
      </c>
      <c r="D1084" s="24">
        <v>1</v>
      </c>
      <c r="E1084" s="24">
        <v>15</v>
      </c>
      <c r="F1084" s="24">
        <v>8</v>
      </c>
      <c r="G1084" s="24">
        <v>0</v>
      </c>
      <c r="H1084" s="24">
        <v>0</v>
      </c>
      <c r="I1084" s="24">
        <v>0</v>
      </c>
      <c r="L1084" s="28" t="s">
        <v>22</v>
      </c>
    </row>
    <row r="1085" spans="1:12" s="24" customFormat="1" ht="20" customHeight="1" x14ac:dyDescent="0.15">
      <c r="A1085" s="26">
        <v>1083</v>
      </c>
      <c r="B1085" s="27">
        <v>577</v>
      </c>
      <c r="C1085" s="28" t="s">
        <v>6776</v>
      </c>
      <c r="D1085" s="24">
        <v>8</v>
      </c>
      <c r="E1085" s="24">
        <v>95</v>
      </c>
      <c r="F1085" s="24">
        <v>0</v>
      </c>
      <c r="G1085" s="24">
        <v>0</v>
      </c>
      <c r="H1085" s="24">
        <v>0</v>
      </c>
      <c r="I1085" s="24">
        <v>0</v>
      </c>
      <c r="L1085" s="28" t="s">
        <v>22</v>
      </c>
    </row>
    <row r="1086" spans="1:12" s="24" customFormat="1" ht="20" customHeight="1" x14ac:dyDescent="0.15">
      <c r="A1086" s="26">
        <v>1084</v>
      </c>
      <c r="B1086" s="27">
        <v>371</v>
      </c>
      <c r="C1086" s="28" t="s">
        <v>6777</v>
      </c>
      <c r="D1086" s="24">
        <v>8</v>
      </c>
      <c r="E1086" s="24">
        <v>95</v>
      </c>
      <c r="F1086" s="28" t="s">
        <v>5658</v>
      </c>
      <c r="G1086" s="24">
        <v>0</v>
      </c>
      <c r="H1086" s="24">
        <v>0</v>
      </c>
      <c r="I1086" s="24">
        <v>0</v>
      </c>
      <c r="L1086" s="28" t="s">
        <v>22</v>
      </c>
    </row>
    <row r="1087" spans="1:12" s="24" customFormat="1" ht="20" customHeight="1" x14ac:dyDescent="0.15">
      <c r="A1087" s="26">
        <v>1085</v>
      </c>
      <c r="B1087" s="27">
        <v>116</v>
      </c>
      <c r="C1087" s="28" t="s">
        <v>6696</v>
      </c>
      <c r="D1087" s="24">
        <v>3</v>
      </c>
      <c r="E1087" s="24">
        <v>42</v>
      </c>
      <c r="F1087" s="24">
        <v>0</v>
      </c>
      <c r="G1087" s="24">
        <v>0</v>
      </c>
      <c r="H1087" s="24">
        <v>0</v>
      </c>
      <c r="I1087" s="24">
        <v>0</v>
      </c>
      <c r="L1087" s="28" t="s">
        <v>22</v>
      </c>
    </row>
    <row r="1088" spans="1:12" s="24" customFormat="1" ht="20" customHeight="1" x14ac:dyDescent="0.15">
      <c r="A1088" s="26">
        <v>1086</v>
      </c>
      <c r="B1088" s="27">
        <v>36</v>
      </c>
      <c r="C1088" s="28" t="s">
        <v>6778</v>
      </c>
      <c r="D1088" s="24">
        <v>1</v>
      </c>
      <c r="E1088" s="24">
        <v>15</v>
      </c>
      <c r="F1088" s="28" t="s">
        <v>5715</v>
      </c>
      <c r="G1088" s="24">
        <v>0</v>
      </c>
      <c r="H1088" s="24">
        <v>0</v>
      </c>
      <c r="I1088" s="24">
        <v>0</v>
      </c>
      <c r="L1088" s="28" t="s">
        <v>22</v>
      </c>
    </row>
    <row r="1089" spans="1:12" s="24" customFormat="1" ht="20" customHeight="1" x14ac:dyDescent="0.15">
      <c r="A1089" s="26">
        <v>1087</v>
      </c>
      <c r="B1089" s="27">
        <v>822</v>
      </c>
      <c r="C1089" s="28" t="s">
        <v>5960</v>
      </c>
      <c r="D1089" s="24">
        <v>3</v>
      </c>
      <c r="E1089" s="24">
        <v>38</v>
      </c>
      <c r="F1089" s="24">
        <v>0</v>
      </c>
      <c r="G1089" s="24">
        <v>0</v>
      </c>
      <c r="H1089" s="24">
        <v>0</v>
      </c>
      <c r="I1089" s="24">
        <v>0</v>
      </c>
      <c r="L1089" s="28" t="s">
        <v>22</v>
      </c>
    </row>
    <row r="1090" spans="1:12" s="24" customFormat="1" ht="20" customHeight="1" x14ac:dyDescent="0.15">
      <c r="A1090" s="26">
        <v>1088</v>
      </c>
      <c r="B1090" s="27">
        <v>702</v>
      </c>
      <c r="C1090" s="28" t="s">
        <v>6779</v>
      </c>
      <c r="D1090" s="24">
        <v>1</v>
      </c>
      <c r="E1090" s="24">
        <v>13</v>
      </c>
      <c r="F1090" s="24">
        <v>0</v>
      </c>
      <c r="G1090" s="24">
        <v>0</v>
      </c>
      <c r="H1090" s="24">
        <v>0</v>
      </c>
      <c r="I1090" s="24">
        <v>0</v>
      </c>
      <c r="L1090" s="28" t="s">
        <v>22</v>
      </c>
    </row>
    <row r="1091" spans="1:12" s="24" customFormat="1" ht="20" customHeight="1" x14ac:dyDescent="0.15">
      <c r="A1091" s="26">
        <v>1089</v>
      </c>
      <c r="B1091" s="27">
        <v>382</v>
      </c>
      <c r="C1091" s="28" t="s">
        <v>6780</v>
      </c>
      <c r="D1091" s="24">
        <v>-1</v>
      </c>
      <c r="E1091" s="24">
        <v>-1</v>
      </c>
      <c r="F1091" s="28" t="s">
        <v>5820</v>
      </c>
      <c r="G1091" s="24">
        <v>0</v>
      </c>
      <c r="H1091" s="24">
        <v>0</v>
      </c>
      <c r="I1091" s="24">
        <v>0</v>
      </c>
      <c r="L1091" s="28" t="s">
        <v>22</v>
      </c>
    </row>
    <row r="1092" spans="1:12" s="24" customFormat="1" ht="20" customHeight="1" x14ac:dyDescent="0.15">
      <c r="A1092" s="26">
        <v>1090</v>
      </c>
      <c r="B1092" s="27">
        <v>491</v>
      </c>
      <c r="C1092" s="28" t="s">
        <v>6781</v>
      </c>
      <c r="D1092" s="24">
        <v>3</v>
      </c>
      <c r="E1092" s="24">
        <v>38</v>
      </c>
      <c r="F1092" s="28" t="s">
        <v>5888</v>
      </c>
      <c r="G1092" s="24">
        <v>0</v>
      </c>
      <c r="H1092" s="24">
        <v>0</v>
      </c>
      <c r="I1092" s="24">
        <v>0</v>
      </c>
      <c r="L1092" s="28" t="s">
        <v>22</v>
      </c>
    </row>
    <row r="1093" spans="1:12" s="24" customFormat="1" ht="20" customHeight="1" x14ac:dyDescent="0.15">
      <c r="A1093" s="26">
        <v>1091</v>
      </c>
      <c r="B1093" s="27">
        <v>977</v>
      </c>
      <c r="C1093" s="28" t="s">
        <v>6261</v>
      </c>
      <c r="D1093" s="24">
        <v>4</v>
      </c>
      <c r="E1093" s="24">
        <v>50</v>
      </c>
      <c r="F1093" s="24">
        <v>0</v>
      </c>
      <c r="G1093" s="24">
        <v>0</v>
      </c>
      <c r="H1093" s="24">
        <v>0</v>
      </c>
      <c r="I1093" s="24">
        <v>0</v>
      </c>
      <c r="L1093" s="28" t="s">
        <v>22</v>
      </c>
    </row>
    <row r="1094" spans="1:12" s="24" customFormat="1" ht="20" customHeight="1" x14ac:dyDescent="0.15">
      <c r="A1094" s="26">
        <v>1092</v>
      </c>
      <c r="B1094" s="27">
        <v>1284</v>
      </c>
      <c r="C1094" s="28" t="s">
        <v>6782</v>
      </c>
      <c r="D1094" s="24">
        <v>-1</v>
      </c>
      <c r="E1094" s="24">
        <v>-1</v>
      </c>
      <c r="F1094" s="24">
        <v>0</v>
      </c>
      <c r="G1094" s="24">
        <v>0</v>
      </c>
      <c r="H1094" s="24">
        <v>0</v>
      </c>
      <c r="I1094" s="24">
        <v>0</v>
      </c>
      <c r="L1094" s="28" t="s">
        <v>22</v>
      </c>
    </row>
    <row r="1095" spans="1:12" s="24" customFormat="1" ht="20" customHeight="1" x14ac:dyDescent="0.15">
      <c r="A1095" s="26">
        <v>1093</v>
      </c>
      <c r="B1095" s="27">
        <v>1258</v>
      </c>
      <c r="C1095" s="28" t="s">
        <v>5794</v>
      </c>
      <c r="D1095" s="24">
        <v>3</v>
      </c>
      <c r="E1095" s="24">
        <v>26</v>
      </c>
      <c r="F1095" s="28" t="s">
        <v>5625</v>
      </c>
      <c r="G1095" s="24">
        <v>0</v>
      </c>
      <c r="H1095" s="24">
        <v>0</v>
      </c>
      <c r="I1095" s="24">
        <v>0</v>
      </c>
      <c r="K1095" s="28" t="s">
        <v>6783</v>
      </c>
      <c r="L1095" s="28" t="s">
        <v>22</v>
      </c>
    </row>
    <row r="1096" spans="1:12" s="24" customFormat="1" ht="20" customHeight="1" x14ac:dyDescent="0.15">
      <c r="A1096" s="26">
        <v>1094</v>
      </c>
      <c r="B1096" s="27">
        <v>1333</v>
      </c>
      <c r="C1096" s="28" t="s">
        <v>6784</v>
      </c>
      <c r="D1096" s="24">
        <v>7</v>
      </c>
      <c r="E1096" s="24">
        <v>90</v>
      </c>
      <c r="F1096" s="24">
        <v>0</v>
      </c>
      <c r="G1096" s="24">
        <v>0</v>
      </c>
      <c r="H1096" s="24">
        <v>0</v>
      </c>
      <c r="I1096" s="24">
        <v>0</v>
      </c>
      <c r="L1096" s="28" t="s">
        <v>22</v>
      </c>
    </row>
    <row r="1097" spans="1:12" s="24" customFormat="1" ht="20" customHeight="1" x14ac:dyDescent="0.15">
      <c r="A1097" s="26">
        <v>1095</v>
      </c>
      <c r="B1097" s="27">
        <v>866</v>
      </c>
      <c r="C1097" s="28" t="s">
        <v>6785</v>
      </c>
      <c r="D1097" s="24">
        <v>7</v>
      </c>
      <c r="E1097" s="24">
        <v>90</v>
      </c>
      <c r="F1097" s="28" t="s">
        <v>6003</v>
      </c>
      <c r="G1097" s="24">
        <v>0</v>
      </c>
      <c r="H1097" s="24">
        <v>0</v>
      </c>
      <c r="I1097" s="24">
        <v>0</v>
      </c>
      <c r="L1097" s="28" t="s">
        <v>22</v>
      </c>
    </row>
    <row r="1098" spans="1:12" s="24" customFormat="1" ht="20" customHeight="1" x14ac:dyDescent="0.15">
      <c r="A1098" s="26">
        <v>1096</v>
      </c>
      <c r="B1098" s="27">
        <v>1013</v>
      </c>
      <c r="C1098" s="28" t="s">
        <v>6786</v>
      </c>
      <c r="D1098" s="24">
        <v>-1</v>
      </c>
      <c r="E1098" s="24">
        <v>-1</v>
      </c>
      <c r="F1098" s="28" t="s">
        <v>5754</v>
      </c>
      <c r="G1098" s="24">
        <v>0</v>
      </c>
      <c r="H1098" s="24">
        <v>0</v>
      </c>
      <c r="I1098" s="24">
        <v>0</v>
      </c>
      <c r="L1098" s="28" t="s">
        <v>22</v>
      </c>
    </row>
    <row r="1099" spans="1:12" s="24" customFormat="1" ht="20" customHeight="1" x14ac:dyDescent="0.15">
      <c r="A1099" s="26">
        <v>1097</v>
      </c>
      <c r="B1099" s="27">
        <v>601</v>
      </c>
      <c r="C1099" s="28" t="s">
        <v>6787</v>
      </c>
      <c r="D1099" s="24">
        <v>2</v>
      </c>
      <c r="E1099" s="24">
        <v>25</v>
      </c>
      <c r="F1099" s="28" t="s">
        <v>5977</v>
      </c>
      <c r="G1099" s="24">
        <v>0</v>
      </c>
      <c r="H1099" s="24">
        <v>0</v>
      </c>
      <c r="I1099" s="24">
        <v>0</v>
      </c>
      <c r="L1099" s="28" t="s">
        <v>22</v>
      </c>
    </row>
    <row r="1100" spans="1:12" s="24" customFormat="1" ht="20" customHeight="1" x14ac:dyDescent="0.15">
      <c r="A1100" s="26">
        <v>1098</v>
      </c>
      <c r="B1100" s="27">
        <v>513</v>
      </c>
      <c r="C1100" s="28" t="s">
        <v>6788</v>
      </c>
      <c r="D1100" s="24">
        <v>-1</v>
      </c>
      <c r="E1100" s="24">
        <v>-1</v>
      </c>
      <c r="F1100" s="28" t="s">
        <v>6789</v>
      </c>
      <c r="G1100" s="24">
        <v>0</v>
      </c>
      <c r="H1100" s="24">
        <v>0</v>
      </c>
      <c r="I1100" s="24">
        <v>0</v>
      </c>
      <c r="L1100" s="28" t="s">
        <v>22</v>
      </c>
    </row>
    <row r="1101" spans="1:12" s="24" customFormat="1" ht="20" customHeight="1" x14ac:dyDescent="0.15">
      <c r="A1101" s="26">
        <v>1099</v>
      </c>
      <c r="B1101" s="27">
        <v>124</v>
      </c>
      <c r="C1101" s="28" t="s">
        <v>6790</v>
      </c>
      <c r="D1101" s="24">
        <v>3</v>
      </c>
      <c r="E1101" s="24">
        <v>42</v>
      </c>
      <c r="F1101" s="24">
        <v>0</v>
      </c>
      <c r="G1101" s="24">
        <v>0</v>
      </c>
      <c r="H1101" s="24">
        <v>0</v>
      </c>
      <c r="I1101" s="24">
        <v>0</v>
      </c>
      <c r="L1101" s="28" t="s">
        <v>22</v>
      </c>
    </row>
    <row r="1102" spans="1:12" s="24" customFormat="1" ht="20" customHeight="1" x14ac:dyDescent="0.15">
      <c r="A1102" s="26">
        <v>1100</v>
      </c>
      <c r="B1102" s="27">
        <v>904</v>
      </c>
      <c r="C1102" s="28" t="s">
        <v>6791</v>
      </c>
      <c r="D1102" s="24">
        <v>3</v>
      </c>
      <c r="E1102" s="24">
        <v>42</v>
      </c>
      <c r="F1102" s="24">
        <v>0</v>
      </c>
      <c r="G1102" s="24">
        <v>0</v>
      </c>
      <c r="H1102" s="24">
        <v>0</v>
      </c>
      <c r="I1102" s="24">
        <v>0</v>
      </c>
      <c r="L1102" s="28" t="s">
        <v>22</v>
      </c>
    </row>
    <row r="1103" spans="1:12" s="24" customFormat="1" ht="20" customHeight="1" x14ac:dyDescent="0.15">
      <c r="A1103" s="26">
        <v>1101</v>
      </c>
      <c r="B1103" s="27">
        <v>444</v>
      </c>
      <c r="C1103" s="28" t="s">
        <v>5741</v>
      </c>
      <c r="D1103" s="24">
        <v>-1</v>
      </c>
      <c r="E1103" s="24">
        <v>-1</v>
      </c>
      <c r="F1103" s="24">
        <v>0</v>
      </c>
      <c r="G1103" s="24">
        <v>0</v>
      </c>
      <c r="H1103" s="24">
        <v>0</v>
      </c>
      <c r="I1103" s="24">
        <v>0</v>
      </c>
      <c r="L1103" s="28" t="s">
        <v>22</v>
      </c>
    </row>
    <row r="1104" spans="1:12" s="24" customFormat="1" ht="20" customHeight="1" x14ac:dyDescent="0.15">
      <c r="A1104" s="26">
        <v>1102</v>
      </c>
      <c r="B1104" s="27">
        <v>625</v>
      </c>
      <c r="C1104" s="28" t="s">
        <v>6792</v>
      </c>
      <c r="D1104" s="24">
        <v>3</v>
      </c>
      <c r="E1104" s="24">
        <v>38</v>
      </c>
      <c r="F1104" s="24">
        <v>0</v>
      </c>
      <c r="G1104" s="24">
        <v>0</v>
      </c>
      <c r="H1104" s="24">
        <v>0</v>
      </c>
      <c r="I1104" s="24">
        <v>0</v>
      </c>
      <c r="L1104" s="28" t="s">
        <v>22</v>
      </c>
    </row>
    <row r="1105" spans="1:12" s="24" customFormat="1" ht="20" customHeight="1" x14ac:dyDescent="0.15">
      <c r="A1105" s="26">
        <v>1103</v>
      </c>
      <c r="B1105" s="27">
        <v>834</v>
      </c>
      <c r="C1105" s="28" t="s">
        <v>6793</v>
      </c>
      <c r="D1105" s="24">
        <v>3</v>
      </c>
      <c r="E1105" s="24">
        <v>31</v>
      </c>
      <c r="F1105" s="24">
        <v>0</v>
      </c>
      <c r="G1105" s="24">
        <v>0</v>
      </c>
      <c r="H1105" s="24">
        <v>0</v>
      </c>
      <c r="I1105" s="24">
        <v>0</v>
      </c>
      <c r="L1105" s="28" t="s">
        <v>22</v>
      </c>
    </row>
    <row r="1106" spans="1:12" s="24" customFormat="1" ht="20" customHeight="1" x14ac:dyDescent="0.15">
      <c r="A1106" s="26">
        <v>1104</v>
      </c>
      <c r="B1106" s="27">
        <v>1044</v>
      </c>
      <c r="C1106" s="28" t="s">
        <v>6794</v>
      </c>
      <c r="D1106" s="24">
        <v>-1</v>
      </c>
      <c r="E1106" s="24">
        <v>-1</v>
      </c>
      <c r="F1106" s="28" t="s">
        <v>6795</v>
      </c>
      <c r="G1106" s="24">
        <v>0</v>
      </c>
      <c r="H1106" s="24">
        <v>0</v>
      </c>
      <c r="I1106" s="24">
        <v>0</v>
      </c>
      <c r="L1106" s="28" t="s">
        <v>22</v>
      </c>
    </row>
    <row r="1107" spans="1:12" s="24" customFormat="1" ht="20" customHeight="1" x14ac:dyDescent="0.15">
      <c r="A1107" s="26">
        <v>1105</v>
      </c>
      <c r="B1107" s="27">
        <v>1025</v>
      </c>
      <c r="C1107" s="28" t="s">
        <v>6796</v>
      </c>
      <c r="D1107" s="24">
        <v>-1</v>
      </c>
      <c r="E1107" s="24">
        <v>-1</v>
      </c>
      <c r="F1107" s="24">
        <v>0</v>
      </c>
      <c r="G1107" s="24">
        <v>0</v>
      </c>
      <c r="H1107" s="24">
        <v>0</v>
      </c>
      <c r="I1107" s="24">
        <v>0</v>
      </c>
      <c r="L1107" s="28" t="s">
        <v>22</v>
      </c>
    </row>
    <row r="1108" spans="1:12" s="24" customFormat="1" ht="20" customHeight="1" x14ac:dyDescent="0.15">
      <c r="A1108" s="26">
        <v>1106</v>
      </c>
      <c r="B1108" s="27">
        <v>1027</v>
      </c>
      <c r="C1108" s="28" t="s">
        <v>6797</v>
      </c>
      <c r="D1108" s="24">
        <v>3</v>
      </c>
      <c r="E1108" s="24">
        <v>38</v>
      </c>
      <c r="F1108" s="28" t="s">
        <v>5658</v>
      </c>
      <c r="G1108" s="24">
        <v>0</v>
      </c>
      <c r="H1108" s="24">
        <v>0</v>
      </c>
      <c r="I1108" s="24">
        <v>0</v>
      </c>
      <c r="L1108" s="28" t="s">
        <v>22</v>
      </c>
    </row>
    <row r="1109" spans="1:12" s="24" customFormat="1" ht="20" customHeight="1" x14ac:dyDescent="0.15">
      <c r="A1109" s="26">
        <v>1107</v>
      </c>
      <c r="B1109" s="27">
        <v>818</v>
      </c>
      <c r="C1109" s="28" t="s">
        <v>6798</v>
      </c>
      <c r="D1109" s="24">
        <v>7</v>
      </c>
      <c r="E1109" s="24">
        <v>90</v>
      </c>
      <c r="F1109" s="24">
        <v>0</v>
      </c>
      <c r="G1109" s="24">
        <v>0</v>
      </c>
      <c r="H1109" s="24">
        <v>0</v>
      </c>
      <c r="I1109" s="24">
        <v>0</v>
      </c>
      <c r="L1109" s="28" t="s">
        <v>22</v>
      </c>
    </row>
    <row r="1110" spans="1:12" s="24" customFormat="1" ht="20" customHeight="1" x14ac:dyDescent="0.15">
      <c r="A1110" s="26">
        <v>1108</v>
      </c>
      <c r="B1110" s="27">
        <v>860</v>
      </c>
      <c r="C1110" s="28" t="s">
        <v>6799</v>
      </c>
      <c r="D1110" s="24">
        <v>-1</v>
      </c>
      <c r="E1110" s="24">
        <v>-1</v>
      </c>
      <c r="F1110" s="28" t="s">
        <v>5695</v>
      </c>
      <c r="G1110" s="24">
        <v>0</v>
      </c>
      <c r="H1110" s="24">
        <v>0</v>
      </c>
      <c r="I1110" s="24">
        <v>0</v>
      </c>
      <c r="L1110" s="28" t="s">
        <v>22</v>
      </c>
    </row>
    <row r="1111" spans="1:12" s="24" customFormat="1" ht="20" customHeight="1" x14ac:dyDescent="0.15">
      <c r="A1111" s="26">
        <v>1109</v>
      </c>
      <c r="B1111" s="27">
        <v>1119</v>
      </c>
      <c r="C1111" s="28" t="s">
        <v>5917</v>
      </c>
      <c r="D1111" s="24">
        <v>3</v>
      </c>
      <c r="E1111" s="24">
        <v>31</v>
      </c>
      <c r="F1111" s="24">
        <v>0</v>
      </c>
      <c r="G1111" s="24">
        <v>0</v>
      </c>
      <c r="H1111" s="24">
        <v>0</v>
      </c>
      <c r="I1111" s="24">
        <v>0</v>
      </c>
      <c r="L1111" s="28" t="s">
        <v>22</v>
      </c>
    </row>
    <row r="1112" spans="1:12" s="24" customFormat="1" ht="20" customHeight="1" x14ac:dyDescent="0.15">
      <c r="A1112" s="26">
        <v>1110</v>
      </c>
      <c r="B1112" s="27">
        <v>1129</v>
      </c>
      <c r="C1112" s="28" t="s">
        <v>6800</v>
      </c>
      <c r="D1112" s="24">
        <v>3</v>
      </c>
      <c r="E1112" s="24">
        <v>33</v>
      </c>
      <c r="F1112" s="24">
        <v>6</v>
      </c>
      <c r="G1112" s="24">
        <v>0</v>
      </c>
      <c r="H1112" s="24">
        <v>0</v>
      </c>
      <c r="I1112" s="24">
        <v>0</v>
      </c>
      <c r="L1112" s="28" t="s">
        <v>22</v>
      </c>
    </row>
    <row r="1113" spans="1:12" s="24" customFormat="1" ht="20" customHeight="1" x14ac:dyDescent="0.15">
      <c r="A1113" s="26">
        <v>1111</v>
      </c>
      <c r="B1113" s="27">
        <v>1145</v>
      </c>
      <c r="C1113" s="28" t="s">
        <v>6801</v>
      </c>
      <c r="D1113" s="24">
        <v>3</v>
      </c>
      <c r="E1113" s="24">
        <v>26</v>
      </c>
      <c r="F1113" s="24">
        <v>0</v>
      </c>
      <c r="G1113" s="24">
        <v>0</v>
      </c>
      <c r="H1113" s="24">
        <v>0</v>
      </c>
      <c r="I1113" s="24">
        <v>0</v>
      </c>
      <c r="L1113" s="28" t="s">
        <v>22</v>
      </c>
    </row>
    <row r="1114" spans="1:12" s="24" customFormat="1" ht="20" customHeight="1" x14ac:dyDescent="0.15">
      <c r="A1114" s="26">
        <v>1112</v>
      </c>
      <c r="B1114" s="27">
        <v>1294</v>
      </c>
      <c r="C1114" s="28" t="s">
        <v>6802</v>
      </c>
      <c r="D1114" s="24">
        <v>3</v>
      </c>
      <c r="E1114" s="24">
        <v>31</v>
      </c>
      <c r="F1114" s="24">
        <v>0</v>
      </c>
      <c r="G1114" s="24">
        <v>0</v>
      </c>
      <c r="H1114" s="24">
        <v>0</v>
      </c>
      <c r="I1114" s="24">
        <v>0</v>
      </c>
      <c r="L1114" s="28" t="s">
        <v>22</v>
      </c>
    </row>
    <row r="1115" spans="1:12" s="24" customFormat="1" ht="20" customHeight="1" x14ac:dyDescent="0.15">
      <c r="A1115" s="26">
        <v>1113</v>
      </c>
      <c r="B1115" s="27">
        <v>1305</v>
      </c>
      <c r="C1115" s="28" t="s">
        <v>6803</v>
      </c>
      <c r="D1115" s="24">
        <v>7</v>
      </c>
      <c r="E1115" s="24">
        <v>90</v>
      </c>
      <c r="F1115" s="28" t="s">
        <v>5836</v>
      </c>
      <c r="G1115" s="24">
        <v>0</v>
      </c>
      <c r="H1115" s="24">
        <v>0</v>
      </c>
      <c r="I1115" s="24">
        <v>0</v>
      </c>
      <c r="L1115" s="28" t="s">
        <v>22</v>
      </c>
    </row>
    <row r="1116" spans="1:12" s="24" customFormat="1" ht="20" customHeight="1" x14ac:dyDescent="0.15">
      <c r="A1116" s="26">
        <v>1114</v>
      </c>
      <c r="B1116" s="27">
        <v>778</v>
      </c>
      <c r="C1116" s="28" t="s">
        <v>6804</v>
      </c>
      <c r="D1116" s="24">
        <v>3</v>
      </c>
      <c r="E1116" s="24">
        <v>26</v>
      </c>
      <c r="F1116" s="24">
        <v>0</v>
      </c>
      <c r="G1116" s="24">
        <v>0</v>
      </c>
      <c r="H1116" s="24">
        <v>0</v>
      </c>
      <c r="I1116" s="24">
        <v>0</v>
      </c>
      <c r="L1116" s="28" t="s">
        <v>22</v>
      </c>
    </row>
    <row r="1117" spans="1:12" s="24" customFormat="1" ht="20" customHeight="1" x14ac:dyDescent="0.15">
      <c r="A1117" s="26">
        <v>1115</v>
      </c>
      <c r="B1117" s="27">
        <v>1263</v>
      </c>
      <c r="C1117" s="28" t="s">
        <v>6805</v>
      </c>
      <c r="D1117" s="24">
        <v>-1</v>
      </c>
      <c r="E1117" s="24">
        <v>-1</v>
      </c>
      <c r="F1117" s="24">
        <v>0</v>
      </c>
      <c r="G1117" s="24">
        <v>0</v>
      </c>
      <c r="H1117" s="24">
        <v>0</v>
      </c>
      <c r="I1117" s="24">
        <v>0</v>
      </c>
      <c r="L1117" s="28" t="s">
        <v>22</v>
      </c>
    </row>
    <row r="1118" spans="1:12" s="24" customFormat="1" ht="20" customHeight="1" x14ac:dyDescent="0.15">
      <c r="A1118" s="26">
        <v>1116</v>
      </c>
      <c r="B1118" s="27">
        <v>76</v>
      </c>
      <c r="C1118" s="28" t="s">
        <v>6806</v>
      </c>
      <c r="D1118" s="24">
        <v>3</v>
      </c>
      <c r="E1118" s="24">
        <v>26</v>
      </c>
      <c r="F1118" s="28" t="s">
        <v>5651</v>
      </c>
      <c r="G1118" s="24">
        <v>0</v>
      </c>
      <c r="H1118" s="24">
        <v>0</v>
      </c>
      <c r="I1118" s="24">
        <v>0</v>
      </c>
      <c r="L1118" s="28" t="s">
        <v>22</v>
      </c>
    </row>
    <row r="1119" spans="1:12" s="24" customFormat="1" ht="20" customHeight="1" x14ac:dyDescent="0.15">
      <c r="A1119" s="26">
        <v>1117</v>
      </c>
      <c r="B1119" s="27">
        <v>144</v>
      </c>
      <c r="C1119" s="28" t="s">
        <v>5627</v>
      </c>
      <c r="D1119" s="24">
        <v>1</v>
      </c>
      <c r="E1119" s="24">
        <v>21</v>
      </c>
      <c r="F1119" s="28" t="s">
        <v>5615</v>
      </c>
      <c r="G1119" s="24">
        <v>0</v>
      </c>
      <c r="H1119" s="24">
        <v>0</v>
      </c>
      <c r="I1119" s="24">
        <v>0</v>
      </c>
      <c r="L1119" s="28" t="s">
        <v>22</v>
      </c>
    </row>
    <row r="1120" spans="1:12" s="24" customFormat="1" ht="20" customHeight="1" x14ac:dyDescent="0.15">
      <c r="A1120" s="26">
        <v>1118</v>
      </c>
      <c r="B1120" s="27">
        <v>841</v>
      </c>
      <c r="C1120" s="28" t="s">
        <v>6807</v>
      </c>
      <c r="D1120" s="24">
        <v>3</v>
      </c>
      <c r="E1120" s="24">
        <v>42</v>
      </c>
      <c r="F1120" s="24">
        <v>0</v>
      </c>
      <c r="G1120" s="24">
        <v>0</v>
      </c>
      <c r="H1120" s="24">
        <v>0</v>
      </c>
      <c r="I1120" s="24">
        <v>0</v>
      </c>
      <c r="L1120" s="28" t="s">
        <v>22</v>
      </c>
    </row>
    <row r="1121" spans="1:12" s="24" customFormat="1" ht="20" customHeight="1" x14ac:dyDescent="0.15">
      <c r="A1121" s="26">
        <v>1119</v>
      </c>
      <c r="B1121" s="27">
        <v>537</v>
      </c>
      <c r="C1121" s="28" t="s">
        <v>6808</v>
      </c>
      <c r="D1121" s="24">
        <v>2</v>
      </c>
      <c r="E1121" s="24">
        <v>25</v>
      </c>
      <c r="F1121" s="24">
        <v>6</v>
      </c>
      <c r="G1121" s="24">
        <v>0</v>
      </c>
      <c r="H1121" s="24">
        <v>0</v>
      </c>
      <c r="I1121" s="24">
        <v>0</v>
      </c>
      <c r="L1121" s="28" t="s">
        <v>22</v>
      </c>
    </row>
    <row r="1122" spans="1:12" s="24" customFormat="1" ht="20" customHeight="1" x14ac:dyDescent="0.15">
      <c r="A1122" s="26">
        <v>1120</v>
      </c>
      <c r="B1122" s="27">
        <v>383</v>
      </c>
      <c r="C1122" s="28" t="s">
        <v>6014</v>
      </c>
      <c r="D1122" s="24">
        <v>-1</v>
      </c>
      <c r="E1122" s="24">
        <v>-1</v>
      </c>
      <c r="F1122" s="24">
        <v>0</v>
      </c>
      <c r="G1122" s="24">
        <v>0</v>
      </c>
      <c r="H1122" s="24">
        <v>0</v>
      </c>
      <c r="I1122" s="24">
        <v>0</v>
      </c>
      <c r="L1122" s="28" t="s">
        <v>22</v>
      </c>
    </row>
    <row r="1123" spans="1:12" s="24" customFormat="1" ht="20" customHeight="1" x14ac:dyDescent="0.15">
      <c r="A1123" s="26">
        <v>1121</v>
      </c>
      <c r="B1123" s="27">
        <v>823</v>
      </c>
      <c r="C1123" s="28" t="s">
        <v>6809</v>
      </c>
      <c r="D1123" s="24">
        <v>-1</v>
      </c>
      <c r="E1123" s="24">
        <v>-1</v>
      </c>
      <c r="F1123" s="24">
        <v>0</v>
      </c>
      <c r="G1123" s="24">
        <v>0</v>
      </c>
      <c r="H1123" s="24">
        <v>0</v>
      </c>
      <c r="I1123" s="24">
        <v>0</v>
      </c>
      <c r="L1123" s="28" t="s">
        <v>22</v>
      </c>
    </row>
    <row r="1124" spans="1:12" s="24" customFormat="1" ht="20" customHeight="1" x14ac:dyDescent="0.15">
      <c r="A1124" s="26">
        <v>1122</v>
      </c>
      <c r="B1124" s="27">
        <v>16</v>
      </c>
      <c r="C1124" s="28" t="s">
        <v>6810</v>
      </c>
      <c r="D1124" s="24">
        <v>2</v>
      </c>
      <c r="E1124" s="24">
        <v>25</v>
      </c>
      <c r="F1124" s="24">
        <v>0</v>
      </c>
      <c r="G1124" s="24">
        <v>0</v>
      </c>
      <c r="H1124" s="24">
        <v>0</v>
      </c>
      <c r="I1124" s="24">
        <v>0</v>
      </c>
      <c r="L1124" s="28" t="s">
        <v>22</v>
      </c>
    </row>
    <row r="1125" spans="1:12" s="24" customFormat="1" ht="20" customHeight="1" x14ac:dyDescent="0.15">
      <c r="A1125" s="26">
        <v>1123</v>
      </c>
      <c r="B1125" s="27">
        <v>485</v>
      </c>
      <c r="C1125" s="28" t="s">
        <v>6811</v>
      </c>
      <c r="D1125" s="24">
        <v>7</v>
      </c>
      <c r="E1125" s="24">
        <v>84</v>
      </c>
      <c r="F1125" s="24">
        <v>0</v>
      </c>
      <c r="G1125" s="24">
        <v>0</v>
      </c>
      <c r="H1125" s="24">
        <v>0</v>
      </c>
      <c r="I1125" s="24">
        <v>0</v>
      </c>
      <c r="L1125" s="28" t="s">
        <v>22</v>
      </c>
    </row>
    <row r="1126" spans="1:12" s="24" customFormat="1" ht="20" customHeight="1" x14ac:dyDescent="0.15">
      <c r="A1126" s="26">
        <v>1124</v>
      </c>
      <c r="B1126" s="27">
        <v>239</v>
      </c>
      <c r="C1126" s="28" t="s">
        <v>6812</v>
      </c>
      <c r="D1126" s="24">
        <v>-1</v>
      </c>
      <c r="E1126" s="24">
        <v>-1</v>
      </c>
      <c r="F1126" s="24">
        <v>0</v>
      </c>
      <c r="G1126" s="24">
        <v>0</v>
      </c>
      <c r="H1126" s="24">
        <v>0</v>
      </c>
      <c r="I1126" s="24">
        <v>0</v>
      </c>
      <c r="L1126" s="28" t="s">
        <v>22</v>
      </c>
    </row>
    <row r="1127" spans="1:12" s="24" customFormat="1" ht="20" customHeight="1" x14ac:dyDescent="0.15">
      <c r="A1127" s="26">
        <v>1125</v>
      </c>
      <c r="B1127" s="27">
        <v>118</v>
      </c>
      <c r="C1127" s="28" t="s">
        <v>6813</v>
      </c>
      <c r="D1127" s="24">
        <v>7</v>
      </c>
      <c r="E1127" s="24">
        <v>84</v>
      </c>
      <c r="F1127" s="24">
        <v>0</v>
      </c>
      <c r="G1127" s="24">
        <v>0</v>
      </c>
      <c r="H1127" s="24">
        <v>0</v>
      </c>
      <c r="I1127" s="24">
        <v>0</v>
      </c>
      <c r="L1127" s="28" t="s">
        <v>22</v>
      </c>
    </row>
    <row r="1128" spans="1:12" s="24" customFormat="1" ht="20" customHeight="1" x14ac:dyDescent="0.15">
      <c r="A1128" s="26">
        <v>1126</v>
      </c>
      <c r="B1128" s="27">
        <v>59</v>
      </c>
      <c r="C1128" s="28" t="s">
        <v>6814</v>
      </c>
      <c r="D1128" s="24">
        <v>3</v>
      </c>
      <c r="E1128" s="24">
        <v>26</v>
      </c>
      <c r="F1128" s="24">
        <v>0</v>
      </c>
      <c r="G1128" s="24">
        <v>0</v>
      </c>
      <c r="H1128" s="24">
        <v>0</v>
      </c>
      <c r="I1128" s="24">
        <v>0</v>
      </c>
      <c r="L1128" s="28" t="s">
        <v>22</v>
      </c>
    </row>
    <row r="1129" spans="1:12" s="24" customFormat="1" ht="20" customHeight="1" x14ac:dyDescent="0.15">
      <c r="A1129" s="26">
        <v>1127</v>
      </c>
      <c r="B1129" s="27">
        <v>263</v>
      </c>
      <c r="C1129" s="28" t="s">
        <v>6815</v>
      </c>
      <c r="D1129" s="24">
        <v>5</v>
      </c>
      <c r="E1129" s="24">
        <v>60</v>
      </c>
      <c r="F1129" s="24">
        <v>8</v>
      </c>
      <c r="G1129" s="24">
        <v>0</v>
      </c>
      <c r="H1129" s="24">
        <v>0</v>
      </c>
      <c r="I1129" s="24">
        <v>0</v>
      </c>
      <c r="L1129" s="28" t="s">
        <v>22</v>
      </c>
    </row>
    <row r="1130" spans="1:12" s="24" customFormat="1" ht="20" customHeight="1" x14ac:dyDescent="0.15">
      <c r="A1130" s="26">
        <v>1128</v>
      </c>
      <c r="B1130" s="27">
        <v>1261</v>
      </c>
      <c r="C1130" s="28" t="s">
        <v>6816</v>
      </c>
      <c r="D1130" s="24">
        <v>8</v>
      </c>
      <c r="E1130" s="24">
        <v>95</v>
      </c>
      <c r="F1130" s="24">
        <v>0</v>
      </c>
      <c r="G1130" s="24">
        <v>0</v>
      </c>
      <c r="H1130" s="24">
        <v>0</v>
      </c>
      <c r="I1130" s="24">
        <v>0</v>
      </c>
      <c r="L1130" s="28" t="s">
        <v>22</v>
      </c>
    </row>
    <row r="1131" spans="1:12" s="24" customFormat="1" ht="20" customHeight="1" x14ac:dyDescent="0.15">
      <c r="A1131" s="26">
        <v>1129</v>
      </c>
      <c r="B1131" s="27">
        <v>879</v>
      </c>
      <c r="C1131" s="28" t="s">
        <v>6817</v>
      </c>
      <c r="D1131" s="24">
        <v>3</v>
      </c>
      <c r="E1131" s="24">
        <v>31</v>
      </c>
      <c r="F1131" s="24">
        <v>0</v>
      </c>
      <c r="G1131" s="24">
        <v>0</v>
      </c>
      <c r="H1131" s="24">
        <v>0</v>
      </c>
      <c r="I1131" s="24">
        <v>0</v>
      </c>
      <c r="L1131" s="28" t="s">
        <v>22</v>
      </c>
    </row>
    <row r="1132" spans="1:12" s="24" customFormat="1" ht="20" customHeight="1" x14ac:dyDescent="0.15">
      <c r="A1132" s="26">
        <v>1130</v>
      </c>
      <c r="B1132" s="27">
        <v>64</v>
      </c>
      <c r="C1132" s="28" t="s">
        <v>6818</v>
      </c>
      <c r="D1132" s="24">
        <v>2</v>
      </c>
      <c r="E1132" s="24">
        <v>25</v>
      </c>
      <c r="F1132" s="24">
        <v>0</v>
      </c>
      <c r="G1132" s="24">
        <v>0</v>
      </c>
      <c r="H1132" s="24">
        <v>0</v>
      </c>
      <c r="I1132" s="24">
        <v>0</v>
      </c>
      <c r="L1132" s="28" t="s">
        <v>22</v>
      </c>
    </row>
    <row r="1133" spans="1:12" s="24" customFormat="1" ht="20" customHeight="1" x14ac:dyDescent="0.15">
      <c r="A1133" s="26">
        <v>1131</v>
      </c>
      <c r="B1133" s="27">
        <v>64</v>
      </c>
      <c r="C1133" s="28" t="s">
        <v>6819</v>
      </c>
      <c r="D1133" s="24">
        <v>8</v>
      </c>
      <c r="E1133" s="24">
        <v>95</v>
      </c>
      <c r="F1133" s="24">
        <v>0</v>
      </c>
      <c r="G1133" s="24">
        <v>0</v>
      </c>
      <c r="H1133" s="24">
        <v>0</v>
      </c>
      <c r="I1133" s="24">
        <v>0</v>
      </c>
      <c r="L1133" s="28" t="s">
        <v>22</v>
      </c>
    </row>
    <row r="1134" spans="1:12" s="24" customFormat="1" ht="20" customHeight="1" x14ac:dyDescent="0.15">
      <c r="A1134" s="26">
        <v>1132</v>
      </c>
      <c r="B1134" s="27">
        <v>1379</v>
      </c>
      <c r="C1134" s="28" t="s">
        <v>6820</v>
      </c>
      <c r="D1134" s="24">
        <v>1</v>
      </c>
      <c r="E1134" s="24">
        <v>5</v>
      </c>
      <c r="F1134" s="28" t="s">
        <v>5615</v>
      </c>
      <c r="G1134" s="24">
        <v>0</v>
      </c>
      <c r="H1134" s="24">
        <v>0</v>
      </c>
      <c r="I1134" s="24">
        <v>0</v>
      </c>
      <c r="K1134" s="28" t="s">
        <v>6821</v>
      </c>
      <c r="L1134" s="28" t="s">
        <v>22</v>
      </c>
    </row>
    <row r="1135" spans="1:12" s="24" customFormat="1" ht="20" customHeight="1" x14ac:dyDescent="0.15">
      <c r="A1135" s="26">
        <v>1133</v>
      </c>
      <c r="B1135" s="27">
        <v>440</v>
      </c>
      <c r="C1135" s="28" t="s">
        <v>6822</v>
      </c>
      <c r="D1135" s="24">
        <v>-1</v>
      </c>
      <c r="E1135" s="24">
        <v>-1</v>
      </c>
      <c r="F1135" s="24">
        <v>0</v>
      </c>
      <c r="G1135" s="24">
        <v>0</v>
      </c>
      <c r="H1135" s="24">
        <v>0</v>
      </c>
      <c r="I1135" s="24">
        <v>0</v>
      </c>
      <c r="L1135" s="28" t="s">
        <v>22</v>
      </c>
    </row>
    <row r="1136" spans="1:12" s="24" customFormat="1" ht="20" customHeight="1" x14ac:dyDescent="0.15">
      <c r="A1136" s="26">
        <v>1134</v>
      </c>
      <c r="B1136" s="27">
        <v>440</v>
      </c>
      <c r="C1136" s="28" t="s">
        <v>6823</v>
      </c>
      <c r="D1136" s="24">
        <v>-1</v>
      </c>
      <c r="E1136" s="24">
        <v>-1</v>
      </c>
      <c r="F1136" s="28" t="s">
        <v>6824</v>
      </c>
      <c r="G1136" s="24">
        <v>0</v>
      </c>
      <c r="H1136" s="24">
        <v>0</v>
      </c>
      <c r="I1136" s="24">
        <v>0</v>
      </c>
      <c r="L1136" s="28" t="s">
        <v>22</v>
      </c>
    </row>
    <row r="1137" spans="1:12" s="24" customFormat="1" ht="20" customHeight="1" x14ac:dyDescent="0.15">
      <c r="A1137" s="26">
        <v>1135</v>
      </c>
      <c r="B1137" s="27">
        <v>440</v>
      </c>
      <c r="C1137" s="28" t="s">
        <v>6825</v>
      </c>
      <c r="D1137" s="24">
        <v>3</v>
      </c>
      <c r="E1137" s="24">
        <v>33</v>
      </c>
      <c r="F1137" s="28" t="s">
        <v>6826</v>
      </c>
      <c r="G1137" s="24">
        <v>0</v>
      </c>
      <c r="H1137" s="24">
        <v>0</v>
      </c>
      <c r="I1137" s="24">
        <v>0</v>
      </c>
      <c r="L1137" s="28" t="s">
        <v>22</v>
      </c>
    </row>
    <row r="1138" spans="1:12" s="24" customFormat="1" ht="20" customHeight="1" x14ac:dyDescent="0.15">
      <c r="A1138" s="26">
        <v>1136</v>
      </c>
      <c r="B1138" s="27">
        <v>440</v>
      </c>
      <c r="C1138" s="28" t="s">
        <v>5802</v>
      </c>
      <c r="D1138" s="24">
        <v>3</v>
      </c>
      <c r="E1138" s="24">
        <v>26</v>
      </c>
      <c r="F1138" s="28" t="s">
        <v>5705</v>
      </c>
      <c r="G1138" s="24">
        <v>0</v>
      </c>
      <c r="H1138" s="24">
        <v>0</v>
      </c>
      <c r="I1138" s="24">
        <v>0</v>
      </c>
      <c r="L1138" s="28" t="s">
        <v>22</v>
      </c>
    </row>
    <row r="1139" spans="1:12" s="24" customFormat="1" ht="20" customHeight="1" x14ac:dyDescent="0.15">
      <c r="A1139" s="26">
        <v>1137</v>
      </c>
      <c r="B1139" s="27">
        <v>440</v>
      </c>
      <c r="C1139" s="28" t="s">
        <v>5627</v>
      </c>
      <c r="D1139" s="24">
        <v>3</v>
      </c>
      <c r="E1139" s="24">
        <v>42</v>
      </c>
      <c r="F1139" s="28" t="s">
        <v>6827</v>
      </c>
      <c r="G1139" s="24">
        <v>0</v>
      </c>
      <c r="H1139" s="24">
        <v>0</v>
      </c>
      <c r="I1139" s="24">
        <v>0</v>
      </c>
      <c r="L1139" s="28" t="s">
        <v>22</v>
      </c>
    </row>
    <row r="1140" spans="1:12" s="24" customFormat="1" ht="20" customHeight="1" x14ac:dyDescent="0.15">
      <c r="A1140" s="26">
        <v>1138</v>
      </c>
      <c r="B1140" s="27">
        <v>440</v>
      </c>
      <c r="C1140" s="28" t="s">
        <v>6335</v>
      </c>
      <c r="D1140" s="24">
        <v>3</v>
      </c>
      <c r="E1140" s="24">
        <v>38</v>
      </c>
      <c r="F1140" s="28" t="s">
        <v>5625</v>
      </c>
      <c r="G1140" s="24">
        <v>0</v>
      </c>
      <c r="H1140" s="24">
        <v>0</v>
      </c>
      <c r="I1140" s="24">
        <v>0</v>
      </c>
      <c r="L1140" s="28" t="s">
        <v>22</v>
      </c>
    </row>
    <row r="1141" spans="1:12" s="24" customFormat="1" ht="20" customHeight="1" x14ac:dyDescent="0.15">
      <c r="A1141" s="26">
        <v>1139</v>
      </c>
      <c r="B1141" s="27">
        <v>440</v>
      </c>
      <c r="C1141" s="28" t="s">
        <v>6828</v>
      </c>
      <c r="D1141" s="24">
        <v>3</v>
      </c>
      <c r="E1141" s="24">
        <v>26</v>
      </c>
      <c r="F1141" s="28" t="s">
        <v>6829</v>
      </c>
      <c r="G1141" s="24">
        <v>0</v>
      </c>
      <c r="H1141" s="24">
        <v>0</v>
      </c>
      <c r="I1141" s="24">
        <v>0</v>
      </c>
      <c r="L1141" s="28" t="s">
        <v>22</v>
      </c>
    </row>
    <row r="1142" spans="1:12" s="24" customFormat="1" ht="20" customHeight="1" x14ac:dyDescent="0.15">
      <c r="A1142" s="26">
        <v>1140</v>
      </c>
      <c r="B1142" s="27">
        <v>440</v>
      </c>
      <c r="C1142" s="28" t="s">
        <v>6830</v>
      </c>
      <c r="D1142" s="24">
        <v>-1</v>
      </c>
      <c r="E1142" s="24">
        <v>-1</v>
      </c>
      <c r="F1142" s="28" t="s">
        <v>5745</v>
      </c>
      <c r="G1142" s="24">
        <v>0</v>
      </c>
      <c r="H1142" s="24">
        <v>0</v>
      </c>
      <c r="I1142" s="24">
        <v>0</v>
      </c>
      <c r="L1142" s="28" t="s">
        <v>22</v>
      </c>
    </row>
    <row r="1143" spans="1:12" s="24" customFormat="1" ht="20" customHeight="1" x14ac:dyDescent="0.15">
      <c r="A1143" s="26">
        <v>1141</v>
      </c>
      <c r="B1143" s="27">
        <v>440</v>
      </c>
      <c r="C1143" s="28" t="s">
        <v>6831</v>
      </c>
      <c r="D1143" s="24">
        <v>-1</v>
      </c>
      <c r="E1143" s="24">
        <v>-1</v>
      </c>
      <c r="F1143" s="28" t="s">
        <v>6824</v>
      </c>
      <c r="G1143" s="24">
        <v>0</v>
      </c>
      <c r="H1143" s="24">
        <v>0</v>
      </c>
      <c r="I1143" s="24">
        <v>0</v>
      </c>
      <c r="L1143" s="28" t="s">
        <v>22</v>
      </c>
    </row>
    <row r="1144" spans="1:12" s="24" customFormat="1" ht="20" customHeight="1" x14ac:dyDescent="0.15">
      <c r="A1144" s="26">
        <v>1142</v>
      </c>
      <c r="B1144" s="27">
        <v>440</v>
      </c>
      <c r="C1144" s="28" t="s">
        <v>5981</v>
      </c>
      <c r="D1144" s="24">
        <v>8</v>
      </c>
      <c r="E1144" s="24">
        <v>95</v>
      </c>
      <c r="F1144" s="28" t="s">
        <v>6832</v>
      </c>
      <c r="G1144" s="24">
        <v>0</v>
      </c>
      <c r="H1144" s="24">
        <v>0</v>
      </c>
      <c r="I1144" s="24">
        <v>0</v>
      </c>
      <c r="L1144" s="28" t="s">
        <v>22</v>
      </c>
    </row>
    <row r="1145" spans="1:12" s="24" customFormat="1" ht="20" customHeight="1" x14ac:dyDescent="0.15">
      <c r="A1145" s="26">
        <v>1143</v>
      </c>
      <c r="B1145" s="27">
        <v>236</v>
      </c>
      <c r="C1145" s="28" t="s">
        <v>6833</v>
      </c>
      <c r="D1145" s="24">
        <v>3</v>
      </c>
      <c r="E1145" s="24">
        <v>42</v>
      </c>
      <c r="F1145" s="28" t="s">
        <v>6834</v>
      </c>
      <c r="G1145" s="24">
        <v>0</v>
      </c>
      <c r="H1145" s="24">
        <v>0</v>
      </c>
      <c r="I1145" s="24">
        <v>0</v>
      </c>
      <c r="L1145" s="28" t="s">
        <v>22</v>
      </c>
    </row>
    <row r="1146" spans="1:12" s="24" customFormat="1" ht="20" customHeight="1" x14ac:dyDescent="0.15">
      <c r="A1146" s="26">
        <v>1144</v>
      </c>
      <c r="B1146" s="27">
        <v>236</v>
      </c>
      <c r="C1146" s="28" t="s">
        <v>6835</v>
      </c>
      <c r="D1146" s="24">
        <v>3</v>
      </c>
      <c r="E1146" s="24">
        <v>38</v>
      </c>
      <c r="F1146" s="28" t="s">
        <v>5618</v>
      </c>
      <c r="G1146" s="24">
        <v>0</v>
      </c>
      <c r="H1146" s="24">
        <v>0</v>
      </c>
      <c r="I1146" s="24">
        <v>0</v>
      </c>
      <c r="L1146" s="28" t="s">
        <v>22</v>
      </c>
    </row>
    <row r="1147" spans="1:12" s="24" customFormat="1" ht="20" customHeight="1" x14ac:dyDescent="0.15">
      <c r="A1147" s="26">
        <v>1145</v>
      </c>
      <c r="B1147" s="27">
        <v>236</v>
      </c>
      <c r="C1147" s="28" t="s">
        <v>6823</v>
      </c>
      <c r="D1147" s="24">
        <v>-1</v>
      </c>
      <c r="E1147" s="24">
        <v>-1</v>
      </c>
      <c r="F1147" s="24">
        <v>0</v>
      </c>
      <c r="G1147" s="24">
        <v>0</v>
      </c>
      <c r="H1147" s="24">
        <v>0</v>
      </c>
      <c r="I1147" s="24">
        <v>0</v>
      </c>
      <c r="L1147" s="28" t="s">
        <v>22</v>
      </c>
    </row>
    <row r="1148" spans="1:12" s="24" customFormat="1" ht="20" customHeight="1" x14ac:dyDescent="0.15">
      <c r="A1148" s="26">
        <v>1146</v>
      </c>
      <c r="B1148" s="27">
        <v>236</v>
      </c>
      <c r="C1148" s="28" t="s">
        <v>6836</v>
      </c>
      <c r="D1148" s="24">
        <v>-1</v>
      </c>
      <c r="E1148" s="24">
        <v>-1</v>
      </c>
      <c r="F1148" s="24">
        <v>0</v>
      </c>
      <c r="G1148" s="24">
        <v>0</v>
      </c>
      <c r="H1148" s="24">
        <v>0</v>
      </c>
      <c r="I1148" s="24">
        <v>0</v>
      </c>
      <c r="L1148" s="28" t="s">
        <v>22</v>
      </c>
    </row>
    <row r="1149" spans="1:12" s="24" customFormat="1" ht="20" customHeight="1" x14ac:dyDescent="0.15">
      <c r="A1149" s="26">
        <v>1147</v>
      </c>
      <c r="B1149" s="27">
        <v>1045</v>
      </c>
      <c r="C1149" s="28" t="s">
        <v>6837</v>
      </c>
      <c r="D1149" s="24">
        <v>3</v>
      </c>
      <c r="E1149" s="24">
        <v>42</v>
      </c>
      <c r="F1149" s="28" t="s">
        <v>5664</v>
      </c>
      <c r="G1149" s="24">
        <v>0</v>
      </c>
      <c r="H1149" s="24">
        <v>0</v>
      </c>
      <c r="I1149" s="24">
        <v>0</v>
      </c>
      <c r="L1149" s="28" t="s">
        <v>22</v>
      </c>
    </row>
    <row r="1150" spans="1:12" s="24" customFormat="1" ht="20" customHeight="1" x14ac:dyDescent="0.15">
      <c r="A1150" s="26">
        <v>1148</v>
      </c>
      <c r="B1150" s="27">
        <v>1243</v>
      </c>
      <c r="C1150" s="28" t="s">
        <v>6838</v>
      </c>
      <c r="D1150" s="24">
        <v>3</v>
      </c>
      <c r="E1150" s="24">
        <v>33</v>
      </c>
      <c r="F1150" s="28" t="s">
        <v>6839</v>
      </c>
      <c r="G1150" s="24">
        <v>0</v>
      </c>
      <c r="H1150" s="24">
        <v>0</v>
      </c>
      <c r="I1150" s="24">
        <v>0</v>
      </c>
      <c r="K1150" s="28" t="s">
        <v>6840</v>
      </c>
      <c r="L1150" s="28" t="s">
        <v>22</v>
      </c>
    </row>
    <row r="1151" spans="1:12" s="24" customFormat="1" ht="20" customHeight="1" x14ac:dyDescent="0.15">
      <c r="A1151" s="26">
        <v>1149</v>
      </c>
      <c r="B1151" s="27">
        <v>81</v>
      </c>
      <c r="C1151" s="28" t="s">
        <v>6841</v>
      </c>
      <c r="D1151" s="24">
        <v>7</v>
      </c>
      <c r="E1151" s="24">
        <v>90</v>
      </c>
      <c r="F1151" s="24">
        <v>0</v>
      </c>
      <c r="G1151" s="24">
        <v>0</v>
      </c>
      <c r="H1151" s="24">
        <v>0</v>
      </c>
      <c r="I1151" s="24">
        <v>0</v>
      </c>
      <c r="L1151" s="28" t="s">
        <v>22</v>
      </c>
    </row>
    <row r="1152" spans="1:12" s="24" customFormat="1" ht="20" customHeight="1" x14ac:dyDescent="0.15">
      <c r="A1152" s="26">
        <v>1150</v>
      </c>
      <c r="B1152" s="27">
        <v>159</v>
      </c>
      <c r="C1152" s="28" t="s">
        <v>6842</v>
      </c>
      <c r="D1152" s="24">
        <v>3</v>
      </c>
      <c r="E1152" s="24">
        <v>42</v>
      </c>
      <c r="F1152" s="28" t="s">
        <v>6003</v>
      </c>
      <c r="G1152" s="24">
        <v>0</v>
      </c>
      <c r="H1152" s="24">
        <v>0</v>
      </c>
      <c r="I1152" s="24">
        <v>0</v>
      </c>
      <c r="L1152" s="28" t="s">
        <v>22</v>
      </c>
    </row>
    <row r="1153" spans="1:12" s="24" customFormat="1" ht="20" customHeight="1" x14ac:dyDescent="0.15">
      <c r="A1153" s="26">
        <v>1151</v>
      </c>
      <c r="B1153" s="27">
        <v>751</v>
      </c>
      <c r="C1153" s="28" t="s">
        <v>6843</v>
      </c>
      <c r="D1153" s="24">
        <v>2</v>
      </c>
      <c r="E1153" s="24">
        <v>25</v>
      </c>
      <c r="F1153" s="24">
        <v>0</v>
      </c>
      <c r="G1153" s="24">
        <v>0</v>
      </c>
      <c r="H1153" s="24">
        <v>0</v>
      </c>
      <c r="I1153" s="24">
        <v>0</v>
      </c>
      <c r="L1153" s="28" t="s">
        <v>22</v>
      </c>
    </row>
    <row r="1154" spans="1:12" s="24" customFormat="1" ht="20" customHeight="1" x14ac:dyDescent="0.15">
      <c r="A1154" s="26">
        <v>1152</v>
      </c>
      <c r="B1154" s="27">
        <v>814</v>
      </c>
      <c r="C1154" s="28" t="s">
        <v>6844</v>
      </c>
      <c r="D1154" s="24">
        <v>2</v>
      </c>
      <c r="E1154" s="24">
        <v>25</v>
      </c>
      <c r="F1154" s="24">
        <v>0</v>
      </c>
      <c r="G1154" s="24">
        <v>0</v>
      </c>
      <c r="H1154" s="24">
        <v>0</v>
      </c>
      <c r="I1154" s="24">
        <v>0</v>
      </c>
      <c r="L1154" s="28" t="s">
        <v>22</v>
      </c>
    </row>
    <row r="1155" spans="1:12" s="24" customFormat="1" ht="20" customHeight="1" x14ac:dyDescent="0.15">
      <c r="A1155" s="26">
        <v>1153</v>
      </c>
      <c r="B1155" s="27">
        <v>814</v>
      </c>
      <c r="C1155" s="28" t="s">
        <v>6845</v>
      </c>
      <c r="D1155" s="24">
        <v>3</v>
      </c>
      <c r="E1155" s="24">
        <v>31</v>
      </c>
      <c r="F1155" s="24">
        <v>0</v>
      </c>
      <c r="G1155" s="24">
        <v>0</v>
      </c>
      <c r="H1155" s="24">
        <v>0</v>
      </c>
      <c r="I1155" s="24">
        <v>0</v>
      </c>
      <c r="L1155" s="28" t="s">
        <v>22</v>
      </c>
    </row>
    <row r="1156" spans="1:12" s="24" customFormat="1" ht="20" customHeight="1" x14ac:dyDescent="0.15">
      <c r="A1156" s="26">
        <v>1154</v>
      </c>
      <c r="B1156" s="27">
        <v>376</v>
      </c>
      <c r="C1156" s="28" t="s">
        <v>5917</v>
      </c>
      <c r="D1156" s="24">
        <v>3</v>
      </c>
      <c r="E1156" s="24">
        <v>31</v>
      </c>
      <c r="F1156" s="28" t="s">
        <v>6516</v>
      </c>
      <c r="G1156" s="24">
        <v>0</v>
      </c>
      <c r="H1156" s="24">
        <v>0</v>
      </c>
      <c r="I1156" s="24">
        <v>0</v>
      </c>
      <c r="L1156" s="28" t="s">
        <v>22</v>
      </c>
    </row>
    <row r="1157" spans="1:12" s="24" customFormat="1" ht="20" customHeight="1" x14ac:dyDescent="0.15">
      <c r="A1157" s="26">
        <v>1155</v>
      </c>
      <c r="B1157" s="27">
        <v>376</v>
      </c>
      <c r="C1157" s="28" t="s">
        <v>6846</v>
      </c>
      <c r="D1157" s="24">
        <v>3</v>
      </c>
      <c r="E1157" s="24">
        <v>42</v>
      </c>
      <c r="F1157" s="28" t="s">
        <v>6847</v>
      </c>
      <c r="G1157" s="24">
        <v>0</v>
      </c>
      <c r="H1157" s="24">
        <v>0</v>
      </c>
      <c r="I1157" s="24">
        <v>0</v>
      </c>
      <c r="L1157" s="28" t="s">
        <v>22</v>
      </c>
    </row>
    <row r="1158" spans="1:12" s="24" customFormat="1" ht="20" customHeight="1" x14ac:dyDescent="0.15">
      <c r="A1158" s="26">
        <v>1156</v>
      </c>
      <c r="B1158" s="27">
        <v>376</v>
      </c>
      <c r="C1158" s="28" t="s">
        <v>6848</v>
      </c>
      <c r="D1158" s="24">
        <v>-1</v>
      </c>
      <c r="E1158" s="24">
        <v>-1</v>
      </c>
      <c r="F1158" s="28" t="s">
        <v>5965</v>
      </c>
      <c r="G1158" s="24">
        <v>0</v>
      </c>
      <c r="H1158" s="24">
        <v>0</v>
      </c>
      <c r="I1158" s="24">
        <v>0</v>
      </c>
      <c r="L1158" s="28" t="s">
        <v>22</v>
      </c>
    </row>
    <row r="1159" spans="1:12" s="24" customFormat="1" ht="20" customHeight="1" x14ac:dyDescent="0.15">
      <c r="A1159" s="26">
        <v>1157</v>
      </c>
      <c r="B1159" s="27">
        <v>376</v>
      </c>
      <c r="C1159" s="28" t="s">
        <v>6849</v>
      </c>
      <c r="D1159" s="24">
        <v>-1</v>
      </c>
      <c r="E1159" s="24">
        <v>-1</v>
      </c>
      <c r="F1159" s="28" t="s">
        <v>5888</v>
      </c>
      <c r="G1159" s="24">
        <v>0</v>
      </c>
      <c r="H1159" s="24">
        <v>0</v>
      </c>
      <c r="I1159" s="24">
        <v>0</v>
      </c>
      <c r="L1159" s="28" t="s">
        <v>22</v>
      </c>
    </row>
    <row r="1160" spans="1:12" s="24" customFormat="1" ht="20" customHeight="1" x14ac:dyDescent="0.15">
      <c r="A1160" s="26">
        <v>1158</v>
      </c>
      <c r="B1160" s="27">
        <v>376</v>
      </c>
      <c r="C1160" s="28" t="s">
        <v>5981</v>
      </c>
      <c r="D1160" s="24">
        <v>-1</v>
      </c>
      <c r="E1160" s="24">
        <v>-1</v>
      </c>
      <c r="F1160" s="28" t="s">
        <v>6850</v>
      </c>
      <c r="G1160" s="24">
        <v>0</v>
      </c>
      <c r="H1160" s="24">
        <v>0</v>
      </c>
      <c r="I1160" s="24">
        <v>0</v>
      </c>
      <c r="L1160" s="28" t="s">
        <v>22</v>
      </c>
    </row>
    <row r="1161" spans="1:12" s="24" customFormat="1" ht="20" customHeight="1" x14ac:dyDescent="0.15">
      <c r="A1161" s="26">
        <v>1159</v>
      </c>
      <c r="B1161" s="27">
        <v>540</v>
      </c>
      <c r="C1161" s="28" t="s">
        <v>6851</v>
      </c>
      <c r="D1161" s="24">
        <v>7</v>
      </c>
      <c r="E1161" s="24">
        <v>84</v>
      </c>
      <c r="F1161" s="28" t="s">
        <v>5888</v>
      </c>
      <c r="G1161" s="24">
        <v>0</v>
      </c>
      <c r="H1161" s="24">
        <v>0</v>
      </c>
      <c r="I1161" s="24">
        <v>0</v>
      </c>
      <c r="K1161" s="28" t="s">
        <v>6852</v>
      </c>
      <c r="L1161" s="28" t="s">
        <v>22</v>
      </c>
    </row>
    <row r="1162" spans="1:12" s="24" customFormat="1" ht="20" customHeight="1" x14ac:dyDescent="0.15">
      <c r="A1162" s="26">
        <v>1160</v>
      </c>
      <c r="B1162" s="27">
        <v>1064</v>
      </c>
      <c r="C1162" s="28" t="s">
        <v>6853</v>
      </c>
      <c r="D1162" s="24">
        <v>-1</v>
      </c>
      <c r="E1162" s="24">
        <v>-1</v>
      </c>
      <c r="F1162" s="28" t="s">
        <v>5695</v>
      </c>
      <c r="G1162" s="24">
        <v>0</v>
      </c>
      <c r="H1162" s="24">
        <v>0</v>
      </c>
      <c r="I1162" s="24">
        <v>0</v>
      </c>
      <c r="L1162" s="28" t="s">
        <v>22</v>
      </c>
    </row>
    <row r="1163" spans="1:12" s="24" customFormat="1" ht="20" customHeight="1" x14ac:dyDescent="0.15">
      <c r="A1163" s="26">
        <v>1161</v>
      </c>
      <c r="B1163" s="27">
        <v>1064</v>
      </c>
      <c r="C1163" s="28" t="s">
        <v>6854</v>
      </c>
      <c r="D1163" s="24">
        <v>-1</v>
      </c>
      <c r="E1163" s="24">
        <v>-1</v>
      </c>
      <c r="F1163" s="28" t="s">
        <v>5637</v>
      </c>
      <c r="G1163" s="24">
        <v>0</v>
      </c>
      <c r="H1163" s="24">
        <v>0</v>
      </c>
      <c r="I1163" s="24">
        <v>0</v>
      </c>
      <c r="L1163" s="28" t="s">
        <v>22</v>
      </c>
    </row>
    <row r="1164" spans="1:12" s="24" customFormat="1" ht="20" customHeight="1" x14ac:dyDescent="0.15">
      <c r="A1164" s="26">
        <v>1162</v>
      </c>
      <c r="B1164" s="27">
        <v>1064</v>
      </c>
      <c r="C1164" s="28" t="s">
        <v>6855</v>
      </c>
      <c r="D1164" s="24">
        <v>7</v>
      </c>
      <c r="E1164" s="24">
        <v>84</v>
      </c>
      <c r="F1164" s="24">
        <v>5</v>
      </c>
      <c r="G1164" s="24">
        <v>0</v>
      </c>
      <c r="H1164" s="24">
        <v>0</v>
      </c>
      <c r="I1164" s="24">
        <v>0</v>
      </c>
      <c r="L1164" s="28" t="s">
        <v>22</v>
      </c>
    </row>
    <row r="1165" spans="1:12" s="24" customFormat="1" ht="20" customHeight="1" x14ac:dyDescent="0.15">
      <c r="A1165" s="26">
        <v>1163</v>
      </c>
      <c r="B1165" s="27">
        <v>78</v>
      </c>
      <c r="C1165" s="28" t="s">
        <v>6856</v>
      </c>
      <c r="D1165" s="24">
        <v>-1</v>
      </c>
      <c r="E1165" s="24">
        <v>-1</v>
      </c>
      <c r="F1165" s="24">
        <v>12</v>
      </c>
      <c r="G1165" s="24">
        <v>0</v>
      </c>
      <c r="H1165" s="24">
        <v>0</v>
      </c>
      <c r="I1165" s="24">
        <v>0</v>
      </c>
      <c r="L1165" s="28" t="s">
        <v>22</v>
      </c>
    </row>
    <row r="1166" spans="1:12" s="24" customFormat="1" ht="20" customHeight="1" x14ac:dyDescent="0.15">
      <c r="A1166" s="26">
        <v>1164</v>
      </c>
      <c r="B1166" s="27">
        <v>78</v>
      </c>
      <c r="C1166" s="28" t="s">
        <v>6857</v>
      </c>
      <c r="D1166" s="24">
        <v>-1</v>
      </c>
      <c r="E1166" s="24">
        <v>-1</v>
      </c>
      <c r="F1166" s="24">
        <v>0</v>
      </c>
      <c r="G1166" s="24">
        <v>0</v>
      </c>
      <c r="H1166" s="24">
        <v>0</v>
      </c>
      <c r="I1166" s="24">
        <v>0</v>
      </c>
      <c r="L1166" s="28" t="s">
        <v>22</v>
      </c>
    </row>
    <row r="1167" spans="1:12" s="24" customFormat="1" ht="20" customHeight="1" x14ac:dyDescent="0.15">
      <c r="A1167" s="26">
        <v>1165</v>
      </c>
      <c r="B1167" s="27">
        <v>78</v>
      </c>
      <c r="C1167" s="28" t="s">
        <v>6858</v>
      </c>
      <c r="D1167" s="24">
        <v>-1</v>
      </c>
      <c r="E1167" s="24">
        <v>-1</v>
      </c>
      <c r="F1167" s="24">
        <v>0</v>
      </c>
      <c r="G1167" s="24">
        <v>0</v>
      </c>
      <c r="H1167" s="24">
        <v>0</v>
      </c>
      <c r="I1167" s="24">
        <v>0</v>
      </c>
      <c r="L1167" s="28" t="s">
        <v>22</v>
      </c>
    </row>
    <row r="1168" spans="1:12" s="24" customFormat="1" ht="20" customHeight="1" x14ac:dyDescent="0.15">
      <c r="A1168" s="26">
        <v>1166</v>
      </c>
      <c r="B1168" s="27">
        <v>78</v>
      </c>
      <c r="C1168" s="28" t="s">
        <v>6859</v>
      </c>
      <c r="D1168" s="24">
        <v>3</v>
      </c>
      <c r="E1168" s="24">
        <v>42</v>
      </c>
      <c r="F1168" s="24">
        <v>0</v>
      </c>
      <c r="G1168" s="24">
        <v>0</v>
      </c>
      <c r="H1168" s="24">
        <v>0</v>
      </c>
      <c r="I1168" s="24">
        <v>0</v>
      </c>
      <c r="L1168" s="28" t="s">
        <v>22</v>
      </c>
    </row>
    <row r="1169" spans="1:13" s="24" customFormat="1" ht="20" customHeight="1" x14ac:dyDescent="0.15">
      <c r="A1169" s="26">
        <v>1167</v>
      </c>
      <c r="B1169" s="27">
        <v>78</v>
      </c>
      <c r="C1169" s="28" t="s">
        <v>6860</v>
      </c>
      <c r="D1169" s="24">
        <v>-1</v>
      </c>
      <c r="E1169" s="24">
        <v>-1</v>
      </c>
      <c r="F1169" s="28" t="s">
        <v>5664</v>
      </c>
      <c r="G1169" s="24">
        <v>0</v>
      </c>
      <c r="H1169" s="24">
        <v>0</v>
      </c>
      <c r="I1169" s="24">
        <v>0</v>
      </c>
      <c r="L1169" s="28" t="s">
        <v>22</v>
      </c>
    </row>
    <row r="1170" spans="1:13" s="24" customFormat="1" ht="20" customHeight="1" x14ac:dyDescent="0.15">
      <c r="A1170" s="26">
        <v>1168</v>
      </c>
      <c r="B1170" s="27">
        <v>78</v>
      </c>
      <c r="C1170" s="28" t="s">
        <v>6861</v>
      </c>
      <c r="D1170" s="24">
        <v>3</v>
      </c>
      <c r="E1170" s="24">
        <v>31</v>
      </c>
      <c r="F1170" s="24">
        <v>0</v>
      </c>
      <c r="G1170" s="24">
        <v>0</v>
      </c>
      <c r="H1170" s="24">
        <v>0</v>
      </c>
      <c r="I1170" s="24">
        <v>0</v>
      </c>
      <c r="L1170" s="28" t="s">
        <v>22</v>
      </c>
    </row>
    <row r="1171" spans="1:13" s="24" customFormat="1" ht="20" customHeight="1" x14ac:dyDescent="0.15">
      <c r="A1171" s="26">
        <v>1169</v>
      </c>
      <c r="B1171" s="27">
        <v>78</v>
      </c>
      <c r="C1171" s="28" t="s">
        <v>6862</v>
      </c>
      <c r="D1171" s="24">
        <v>-1</v>
      </c>
      <c r="E1171" s="24">
        <v>-1</v>
      </c>
      <c r="F1171" s="24">
        <v>0</v>
      </c>
      <c r="G1171" s="24">
        <v>0</v>
      </c>
      <c r="H1171" s="24">
        <v>0</v>
      </c>
      <c r="I1171" s="24">
        <v>0</v>
      </c>
      <c r="L1171" s="28" t="s">
        <v>22</v>
      </c>
    </row>
    <row r="1172" spans="1:13" s="24" customFormat="1" ht="20" customHeight="1" x14ac:dyDescent="0.15">
      <c r="A1172" s="26">
        <v>1170</v>
      </c>
      <c r="B1172" s="27">
        <v>869</v>
      </c>
      <c r="C1172" s="28" t="s">
        <v>6863</v>
      </c>
      <c r="D1172" s="24">
        <v>1</v>
      </c>
      <c r="E1172" s="24">
        <v>21</v>
      </c>
      <c r="F1172" s="28" t="s">
        <v>5637</v>
      </c>
      <c r="G1172" s="24">
        <v>0</v>
      </c>
      <c r="H1172" s="24">
        <v>0</v>
      </c>
      <c r="I1172" s="24">
        <v>0</v>
      </c>
      <c r="K1172" s="28" t="s">
        <v>6864</v>
      </c>
      <c r="L1172" s="28" t="s">
        <v>22</v>
      </c>
    </row>
    <row r="1173" spans="1:13" s="24" customFormat="1" ht="20" customHeight="1" x14ac:dyDescent="0.15">
      <c r="A1173" s="26">
        <v>1171</v>
      </c>
      <c r="B1173" s="27">
        <v>869</v>
      </c>
      <c r="C1173" s="28" t="s">
        <v>6865</v>
      </c>
      <c r="D1173" s="24">
        <v>3</v>
      </c>
      <c r="E1173" s="24">
        <v>31</v>
      </c>
      <c r="F1173" s="28" t="s">
        <v>5649</v>
      </c>
      <c r="G1173" s="24">
        <v>0</v>
      </c>
      <c r="H1173" s="24">
        <v>0</v>
      </c>
      <c r="I1173" s="24">
        <v>0</v>
      </c>
      <c r="K1173" s="28" t="s">
        <v>6866</v>
      </c>
      <c r="L1173" s="28" t="s">
        <v>22</v>
      </c>
    </row>
    <row r="1174" spans="1:13" s="24" customFormat="1" ht="20" customHeight="1" x14ac:dyDescent="0.15">
      <c r="A1174" s="26">
        <v>1172</v>
      </c>
      <c r="B1174" s="27">
        <v>869</v>
      </c>
      <c r="C1174" s="28" t="s">
        <v>6867</v>
      </c>
      <c r="D1174" s="24">
        <v>8</v>
      </c>
      <c r="E1174" s="24">
        <v>95</v>
      </c>
      <c r="F1174" s="24">
        <v>0</v>
      </c>
      <c r="G1174" s="24">
        <v>0</v>
      </c>
      <c r="H1174" s="24">
        <v>0</v>
      </c>
      <c r="I1174" s="24">
        <v>0</v>
      </c>
      <c r="L1174" s="28" t="s">
        <v>22</v>
      </c>
    </row>
    <row r="1175" spans="1:13" s="24" customFormat="1" ht="20" customHeight="1" x14ac:dyDescent="0.15">
      <c r="A1175" s="26">
        <v>1173</v>
      </c>
      <c r="B1175" s="27">
        <v>869</v>
      </c>
      <c r="C1175" s="28" t="s">
        <v>6868</v>
      </c>
      <c r="D1175" s="24">
        <v>-1</v>
      </c>
      <c r="E1175" s="24">
        <v>-1</v>
      </c>
      <c r="F1175" s="24">
        <v>0</v>
      </c>
      <c r="G1175" s="24">
        <v>0</v>
      </c>
      <c r="H1175" s="24">
        <v>0</v>
      </c>
      <c r="I1175" s="24">
        <v>0</v>
      </c>
      <c r="L1175" s="28" t="s">
        <v>22</v>
      </c>
    </row>
    <row r="1176" spans="1:13" s="24" customFormat="1" ht="20" customHeight="1" x14ac:dyDescent="0.15">
      <c r="A1176" s="26">
        <v>1174</v>
      </c>
      <c r="B1176" s="27">
        <v>869</v>
      </c>
      <c r="C1176" s="28" t="s">
        <v>6869</v>
      </c>
      <c r="D1176" s="24">
        <v>1</v>
      </c>
      <c r="E1176" s="24">
        <v>15</v>
      </c>
      <c r="F1176" s="24">
        <v>6</v>
      </c>
      <c r="G1176" s="24">
        <v>0</v>
      </c>
      <c r="H1176" s="24">
        <v>0</v>
      </c>
      <c r="I1176" s="24">
        <v>0</v>
      </c>
      <c r="K1176" s="28" t="s">
        <v>6870</v>
      </c>
      <c r="L1176" s="28" t="s">
        <v>22</v>
      </c>
    </row>
    <row r="1177" spans="1:13" s="24" customFormat="1" ht="20" customHeight="1" x14ac:dyDescent="0.15">
      <c r="A1177" s="26">
        <v>1175</v>
      </c>
      <c r="B1177" s="27">
        <v>869</v>
      </c>
      <c r="C1177" s="28" t="s">
        <v>6871</v>
      </c>
      <c r="D1177" s="24">
        <v>1</v>
      </c>
      <c r="E1177" s="24">
        <v>1</v>
      </c>
      <c r="F1177" s="28" t="s">
        <v>5930</v>
      </c>
      <c r="G1177" s="24">
        <v>0</v>
      </c>
      <c r="H1177" s="24">
        <v>0</v>
      </c>
      <c r="I1177" s="24">
        <v>0</v>
      </c>
      <c r="K1177" s="28" t="s">
        <v>6872</v>
      </c>
      <c r="L1177" s="24">
        <v>0</v>
      </c>
      <c r="M1177" s="28" t="s">
        <v>22</v>
      </c>
    </row>
    <row r="1178" spans="1:13" s="24" customFormat="1" ht="20" customHeight="1" x14ac:dyDescent="0.15">
      <c r="A1178" s="26">
        <v>1176</v>
      </c>
      <c r="B1178" s="27">
        <v>869</v>
      </c>
      <c r="C1178" s="28" t="s">
        <v>6873</v>
      </c>
      <c r="D1178" s="24">
        <v>3</v>
      </c>
      <c r="E1178" s="24">
        <v>37</v>
      </c>
      <c r="F1178" s="28" t="s">
        <v>5615</v>
      </c>
      <c r="G1178" s="24">
        <v>0</v>
      </c>
      <c r="H1178" s="24">
        <v>0</v>
      </c>
      <c r="I1178" s="24">
        <v>0</v>
      </c>
      <c r="K1178" s="28" t="s">
        <v>6874</v>
      </c>
      <c r="L1178" s="28" t="s">
        <v>22</v>
      </c>
    </row>
    <row r="1179" spans="1:13" s="24" customFormat="1" ht="20" customHeight="1" x14ac:dyDescent="0.15">
      <c r="A1179" s="26">
        <v>1177</v>
      </c>
      <c r="B1179" s="27">
        <v>653</v>
      </c>
      <c r="C1179" s="28" t="s">
        <v>6875</v>
      </c>
      <c r="D1179" s="24">
        <v>-1</v>
      </c>
      <c r="E1179" s="24">
        <v>-1</v>
      </c>
      <c r="F1179" s="24">
        <v>0</v>
      </c>
      <c r="G1179" s="24">
        <v>0</v>
      </c>
      <c r="H1179" s="24">
        <v>0</v>
      </c>
      <c r="I1179" s="24">
        <v>0</v>
      </c>
      <c r="L1179" s="28" t="s">
        <v>22</v>
      </c>
    </row>
    <row r="1180" spans="1:13" s="24" customFormat="1" ht="20" customHeight="1" x14ac:dyDescent="0.15">
      <c r="A1180" s="26">
        <v>1178</v>
      </c>
      <c r="B1180" s="27">
        <v>653</v>
      </c>
      <c r="C1180" s="28" t="s">
        <v>6663</v>
      </c>
      <c r="D1180" s="24">
        <v>-1</v>
      </c>
      <c r="E1180" s="24">
        <v>-1</v>
      </c>
      <c r="F1180" s="24">
        <v>0</v>
      </c>
      <c r="G1180" s="24">
        <v>0</v>
      </c>
      <c r="H1180" s="24">
        <v>0</v>
      </c>
      <c r="I1180" s="24">
        <v>0</v>
      </c>
      <c r="L1180" s="28" t="s">
        <v>22</v>
      </c>
    </row>
    <row r="1181" spans="1:13" s="24" customFormat="1" ht="20" customHeight="1" x14ac:dyDescent="0.15">
      <c r="A1181" s="26">
        <v>1179</v>
      </c>
      <c r="B1181" s="27">
        <v>610</v>
      </c>
      <c r="C1181" s="28" t="s">
        <v>5744</v>
      </c>
      <c r="D1181" s="24">
        <v>3</v>
      </c>
      <c r="E1181" s="24">
        <v>26</v>
      </c>
      <c r="F1181" s="24">
        <v>0</v>
      </c>
      <c r="G1181" s="24">
        <v>0</v>
      </c>
      <c r="H1181" s="24">
        <v>0</v>
      </c>
      <c r="I1181" s="24">
        <v>0</v>
      </c>
      <c r="L1181" s="28" t="s">
        <v>22</v>
      </c>
    </row>
    <row r="1182" spans="1:13" s="24" customFormat="1" ht="20" customHeight="1" x14ac:dyDescent="0.15">
      <c r="A1182" s="26">
        <v>1180</v>
      </c>
      <c r="B1182" s="27">
        <v>738</v>
      </c>
      <c r="C1182" s="28" t="s">
        <v>6876</v>
      </c>
      <c r="D1182" s="24">
        <v>8</v>
      </c>
      <c r="E1182" s="24">
        <v>95</v>
      </c>
      <c r="F1182" s="24">
        <v>0</v>
      </c>
      <c r="G1182" s="24">
        <v>0</v>
      </c>
      <c r="H1182" s="24">
        <v>0</v>
      </c>
      <c r="I1182" s="24">
        <v>0</v>
      </c>
      <c r="L1182" s="28" t="s">
        <v>22</v>
      </c>
    </row>
    <row r="1183" spans="1:13" s="24" customFormat="1" ht="20" customHeight="1" x14ac:dyDescent="0.15">
      <c r="A1183" s="26">
        <v>1181</v>
      </c>
      <c r="B1183" s="27">
        <v>610</v>
      </c>
      <c r="C1183" s="28" t="s">
        <v>6877</v>
      </c>
      <c r="D1183" s="24">
        <v>2</v>
      </c>
      <c r="E1183" s="24">
        <v>25</v>
      </c>
      <c r="F1183" s="24">
        <v>0</v>
      </c>
      <c r="G1183" s="24">
        <v>0</v>
      </c>
      <c r="H1183" s="24">
        <v>0</v>
      </c>
      <c r="I1183" s="24">
        <v>0</v>
      </c>
      <c r="L1183" s="28" t="s">
        <v>22</v>
      </c>
    </row>
    <row r="1184" spans="1:13" s="24" customFormat="1" ht="20" customHeight="1" x14ac:dyDescent="0.15">
      <c r="A1184" s="26">
        <v>1182</v>
      </c>
      <c r="B1184" s="27">
        <v>610</v>
      </c>
      <c r="C1184" s="28" t="s">
        <v>6878</v>
      </c>
      <c r="D1184" s="24">
        <v>-1</v>
      </c>
      <c r="E1184" s="24">
        <v>-1</v>
      </c>
      <c r="F1184" s="24">
        <v>0</v>
      </c>
      <c r="G1184" s="24">
        <v>0</v>
      </c>
      <c r="H1184" s="24">
        <v>0</v>
      </c>
      <c r="I1184" s="24">
        <v>0</v>
      </c>
      <c r="L1184" s="28" t="s">
        <v>22</v>
      </c>
    </row>
    <row r="1185" spans="1:12" s="24" customFormat="1" ht="20" customHeight="1" x14ac:dyDescent="0.15">
      <c r="A1185" s="26">
        <v>1183</v>
      </c>
      <c r="B1185" s="27">
        <v>610</v>
      </c>
      <c r="C1185" s="28" t="s">
        <v>6879</v>
      </c>
      <c r="D1185" s="24">
        <v>3</v>
      </c>
      <c r="E1185" s="24">
        <v>26</v>
      </c>
      <c r="F1185" s="24">
        <v>0</v>
      </c>
      <c r="G1185" s="24">
        <v>0</v>
      </c>
      <c r="H1185" s="24">
        <v>0</v>
      </c>
      <c r="I1185" s="24">
        <v>0</v>
      </c>
      <c r="L1185" s="28" t="s">
        <v>22</v>
      </c>
    </row>
    <row r="1186" spans="1:12" s="24" customFormat="1" ht="20" customHeight="1" x14ac:dyDescent="0.15">
      <c r="A1186" s="26">
        <v>1184</v>
      </c>
      <c r="B1186" s="27">
        <v>610</v>
      </c>
      <c r="C1186" s="28" t="s">
        <v>6880</v>
      </c>
      <c r="D1186" s="24">
        <v>8</v>
      </c>
      <c r="E1186" s="24">
        <v>95</v>
      </c>
      <c r="F1186" s="24">
        <v>0</v>
      </c>
      <c r="G1186" s="24">
        <v>0</v>
      </c>
      <c r="H1186" s="24">
        <v>0</v>
      </c>
      <c r="I1186" s="24">
        <v>0</v>
      </c>
      <c r="L1186" s="28" t="s">
        <v>22</v>
      </c>
    </row>
    <row r="1187" spans="1:12" s="24" customFormat="1" ht="20" customHeight="1" x14ac:dyDescent="0.15">
      <c r="A1187" s="26">
        <v>1185</v>
      </c>
      <c r="B1187" s="27">
        <v>610</v>
      </c>
      <c r="C1187" s="28" t="s">
        <v>6881</v>
      </c>
      <c r="D1187" s="24">
        <v>-1</v>
      </c>
      <c r="E1187" s="24">
        <v>-1</v>
      </c>
      <c r="F1187" s="24">
        <v>0</v>
      </c>
      <c r="G1187" s="24">
        <v>0</v>
      </c>
      <c r="H1187" s="24">
        <v>0</v>
      </c>
      <c r="I1187" s="24">
        <v>0</v>
      </c>
      <c r="L1187" s="28" t="s">
        <v>22</v>
      </c>
    </row>
    <row r="1188" spans="1:12" s="24" customFormat="1" ht="20" customHeight="1" x14ac:dyDescent="0.15">
      <c r="A1188" s="26">
        <v>1186</v>
      </c>
      <c r="B1188" s="27">
        <v>925</v>
      </c>
      <c r="C1188" s="28" t="s">
        <v>6882</v>
      </c>
      <c r="D1188" s="24">
        <v>7</v>
      </c>
      <c r="E1188" s="24">
        <v>90</v>
      </c>
      <c r="F1188" s="24">
        <v>0</v>
      </c>
      <c r="G1188" s="24">
        <v>0</v>
      </c>
      <c r="H1188" s="24">
        <v>0</v>
      </c>
      <c r="I1188" s="24">
        <v>0</v>
      </c>
      <c r="L1188" s="28" t="s">
        <v>22</v>
      </c>
    </row>
    <row r="1189" spans="1:12" s="24" customFormat="1" ht="20" customHeight="1" x14ac:dyDescent="0.15">
      <c r="A1189" s="26">
        <v>1187</v>
      </c>
      <c r="B1189" s="27">
        <v>925</v>
      </c>
      <c r="C1189" s="28" t="s">
        <v>6883</v>
      </c>
      <c r="D1189" s="24">
        <v>2</v>
      </c>
      <c r="E1189" s="24">
        <v>25</v>
      </c>
      <c r="F1189" s="24">
        <v>0</v>
      </c>
      <c r="G1189" s="24">
        <v>0</v>
      </c>
      <c r="H1189" s="24">
        <v>0</v>
      </c>
      <c r="I1189" s="24">
        <v>0</v>
      </c>
      <c r="L1189" s="28" t="s">
        <v>22</v>
      </c>
    </row>
    <row r="1190" spans="1:12" s="24" customFormat="1" ht="20" customHeight="1" x14ac:dyDescent="0.15">
      <c r="A1190" s="26">
        <v>1188</v>
      </c>
      <c r="B1190" s="27">
        <v>925</v>
      </c>
      <c r="C1190" s="28" t="s">
        <v>6884</v>
      </c>
      <c r="D1190" s="24">
        <v>-1</v>
      </c>
      <c r="E1190" s="24">
        <v>-1</v>
      </c>
      <c r="F1190" s="24">
        <v>0</v>
      </c>
      <c r="G1190" s="24">
        <v>0</v>
      </c>
      <c r="H1190" s="24">
        <v>0</v>
      </c>
      <c r="I1190" s="24">
        <v>0</v>
      </c>
      <c r="L1190" s="28" t="s">
        <v>22</v>
      </c>
    </row>
    <row r="1191" spans="1:12" s="24" customFormat="1" ht="20" customHeight="1" x14ac:dyDescent="0.15">
      <c r="A1191" s="26">
        <v>1189</v>
      </c>
      <c r="B1191" s="27">
        <v>925</v>
      </c>
      <c r="C1191" s="28" t="s">
        <v>6885</v>
      </c>
      <c r="D1191" s="24">
        <v>3</v>
      </c>
      <c r="E1191" s="24">
        <v>33</v>
      </c>
      <c r="F1191" s="24">
        <v>0</v>
      </c>
      <c r="G1191" s="24">
        <v>0</v>
      </c>
      <c r="H1191" s="24">
        <v>0</v>
      </c>
      <c r="I1191" s="24">
        <v>0</v>
      </c>
      <c r="L1191" s="28" t="s">
        <v>22</v>
      </c>
    </row>
    <row r="1192" spans="1:12" s="24" customFormat="1" ht="20" customHeight="1" x14ac:dyDescent="0.15">
      <c r="A1192" s="26">
        <v>1190</v>
      </c>
      <c r="B1192" s="27">
        <v>925</v>
      </c>
      <c r="C1192" s="28" t="s">
        <v>6349</v>
      </c>
      <c r="D1192" s="24">
        <v>8</v>
      </c>
      <c r="E1192" s="24">
        <v>95</v>
      </c>
      <c r="F1192" s="24">
        <v>0</v>
      </c>
      <c r="G1192" s="24">
        <v>0</v>
      </c>
      <c r="H1192" s="24">
        <v>0</v>
      </c>
      <c r="I1192" s="24">
        <v>0</v>
      </c>
      <c r="L1192" s="28" t="s">
        <v>22</v>
      </c>
    </row>
    <row r="1193" spans="1:12" s="24" customFormat="1" ht="20" customHeight="1" x14ac:dyDescent="0.15">
      <c r="A1193" s="26">
        <v>1191</v>
      </c>
      <c r="B1193" s="27">
        <v>925</v>
      </c>
      <c r="C1193" s="28" t="s">
        <v>6886</v>
      </c>
      <c r="D1193" s="24">
        <v>-1</v>
      </c>
      <c r="E1193" s="24">
        <v>-1</v>
      </c>
      <c r="F1193" s="24">
        <v>0</v>
      </c>
      <c r="G1193" s="24">
        <v>0</v>
      </c>
      <c r="H1193" s="24">
        <v>0</v>
      </c>
      <c r="I1193" s="24">
        <v>0</v>
      </c>
      <c r="L1193" s="28" t="s">
        <v>22</v>
      </c>
    </row>
    <row r="1194" spans="1:12" s="24" customFormat="1" ht="20" customHeight="1" x14ac:dyDescent="0.15">
      <c r="A1194" s="26">
        <v>1192</v>
      </c>
      <c r="B1194" s="27">
        <v>1191</v>
      </c>
      <c r="C1194" s="28" t="s">
        <v>5948</v>
      </c>
      <c r="D1194" s="24">
        <v>7</v>
      </c>
      <c r="E1194" s="24">
        <v>90</v>
      </c>
      <c r="F1194" s="28" t="s">
        <v>6043</v>
      </c>
      <c r="G1194" s="24">
        <v>0</v>
      </c>
      <c r="H1194" s="24">
        <v>0</v>
      </c>
      <c r="I1194" s="24">
        <v>0</v>
      </c>
      <c r="L1194" s="28" t="s">
        <v>22</v>
      </c>
    </row>
    <row r="1195" spans="1:12" s="24" customFormat="1" ht="20" customHeight="1" x14ac:dyDescent="0.15">
      <c r="A1195" s="26">
        <v>1193</v>
      </c>
      <c r="B1195" s="27">
        <v>276</v>
      </c>
      <c r="C1195" s="28" t="s">
        <v>6887</v>
      </c>
      <c r="D1195" s="24">
        <v>-1</v>
      </c>
      <c r="E1195" s="24">
        <v>-1</v>
      </c>
      <c r="F1195" s="24">
        <v>12</v>
      </c>
      <c r="G1195" s="24">
        <v>0</v>
      </c>
      <c r="H1195" s="24">
        <v>0</v>
      </c>
      <c r="I1195" s="24">
        <v>0</v>
      </c>
      <c r="L1195" s="28" t="s">
        <v>22</v>
      </c>
    </row>
    <row r="1196" spans="1:12" s="24" customFormat="1" ht="20" customHeight="1" x14ac:dyDescent="0.15">
      <c r="A1196" s="26">
        <v>1194</v>
      </c>
      <c r="B1196" s="27">
        <v>793</v>
      </c>
      <c r="C1196" s="28" t="s">
        <v>6888</v>
      </c>
      <c r="D1196" s="24">
        <v>1</v>
      </c>
      <c r="E1196" s="24">
        <v>13</v>
      </c>
      <c r="F1196" s="24">
        <v>8</v>
      </c>
      <c r="G1196" s="24">
        <v>0</v>
      </c>
      <c r="H1196" s="24">
        <v>0</v>
      </c>
      <c r="I1196" s="24">
        <v>0</v>
      </c>
      <c r="L1196" s="28" t="s">
        <v>22</v>
      </c>
    </row>
    <row r="1197" spans="1:12" s="24" customFormat="1" ht="20" customHeight="1" x14ac:dyDescent="0.15">
      <c r="A1197" s="26">
        <v>1195</v>
      </c>
      <c r="B1197" s="27">
        <v>157</v>
      </c>
      <c r="C1197" s="28" t="s">
        <v>6889</v>
      </c>
      <c r="D1197" s="24">
        <v>7</v>
      </c>
      <c r="E1197" s="24">
        <v>90</v>
      </c>
      <c r="F1197" s="28" t="s">
        <v>5705</v>
      </c>
      <c r="G1197" s="24">
        <v>0</v>
      </c>
      <c r="H1197" s="24">
        <v>0</v>
      </c>
      <c r="I1197" s="24">
        <v>0</v>
      </c>
      <c r="L1197" s="28" t="s">
        <v>22</v>
      </c>
    </row>
    <row r="1198" spans="1:12" s="24" customFormat="1" ht="20" customHeight="1" x14ac:dyDescent="0.15">
      <c r="A1198" s="26">
        <v>1196</v>
      </c>
      <c r="B1198" s="27">
        <v>1204</v>
      </c>
      <c r="C1198" s="28" t="s">
        <v>6890</v>
      </c>
      <c r="D1198" s="24">
        <v>-1</v>
      </c>
      <c r="E1198" s="24">
        <v>-1</v>
      </c>
      <c r="F1198" s="28" t="s">
        <v>5664</v>
      </c>
      <c r="G1198" s="24">
        <v>0</v>
      </c>
      <c r="H1198" s="24">
        <v>0</v>
      </c>
      <c r="I1198" s="24">
        <v>0</v>
      </c>
      <c r="L1198" s="28" t="s">
        <v>22</v>
      </c>
    </row>
    <row r="1199" spans="1:12" s="24" customFormat="1" ht="20" customHeight="1" x14ac:dyDescent="0.15">
      <c r="A1199" s="26">
        <v>1197</v>
      </c>
      <c r="B1199" s="27">
        <v>1012</v>
      </c>
      <c r="C1199" s="28" t="s">
        <v>6891</v>
      </c>
      <c r="D1199" s="24">
        <v>1</v>
      </c>
      <c r="E1199" s="24">
        <v>13</v>
      </c>
      <c r="F1199" s="28" t="s">
        <v>6500</v>
      </c>
      <c r="G1199" s="24">
        <v>0</v>
      </c>
      <c r="H1199" s="24">
        <v>0</v>
      </c>
      <c r="I1199" s="24">
        <v>0</v>
      </c>
      <c r="L1199" s="28" t="s">
        <v>22</v>
      </c>
    </row>
    <row r="1200" spans="1:12" s="24" customFormat="1" ht="20" customHeight="1" x14ac:dyDescent="0.15">
      <c r="A1200" s="26">
        <v>1198</v>
      </c>
      <c r="B1200" s="27">
        <v>62</v>
      </c>
      <c r="C1200" s="28" t="s">
        <v>6892</v>
      </c>
      <c r="D1200" s="24">
        <v>3</v>
      </c>
      <c r="E1200" s="24">
        <v>42</v>
      </c>
      <c r="F1200" s="28" t="s">
        <v>6893</v>
      </c>
      <c r="G1200" s="24">
        <v>0</v>
      </c>
      <c r="H1200" s="24">
        <v>0</v>
      </c>
      <c r="I1200" s="24">
        <v>0</v>
      </c>
      <c r="L1200" s="28" t="s">
        <v>22</v>
      </c>
    </row>
    <row r="1201" spans="1:12" s="24" customFormat="1" ht="20" customHeight="1" x14ac:dyDescent="0.15">
      <c r="A1201" s="26">
        <v>1199</v>
      </c>
      <c r="B1201" s="27">
        <v>442</v>
      </c>
      <c r="C1201" s="28" t="s">
        <v>6894</v>
      </c>
      <c r="D1201" s="24">
        <v>3</v>
      </c>
      <c r="E1201" s="24">
        <v>42</v>
      </c>
      <c r="F1201" s="28" t="s">
        <v>5721</v>
      </c>
      <c r="G1201" s="24">
        <v>0</v>
      </c>
      <c r="H1201" s="24">
        <v>0</v>
      </c>
      <c r="I1201" s="24">
        <v>0</v>
      </c>
      <c r="L1201" s="28" t="s">
        <v>22</v>
      </c>
    </row>
    <row r="1202" spans="1:12" s="24" customFormat="1" ht="68" customHeight="1" x14ac:dyDescent="0.15">
      <c r="A1202" s="26">
        <v>1200</v>
      </c>
      <c r="B1202" s="27">
        <v>953</v>
      </c>
      <c r="C1202" s="28" t="s">
        <v>6895</v>
      </c>
      <c r="D1202" s="24">
        <v>3</v>
      </c>
      <c r="E1202" s="24">
        <v>42</v>
      </c>
      <c r="F1202" s="24">
        <v>4</v>
      </c>
      <c r="G1202" s="24">
        <v>0</v>
      </c>
      <c r="H1202" s="24">
        <v>0</v>
      </c>
      <c r="I1202" s="24">
        <v>0</v>
      </c>
      <c r="K1202" s="29" t="s">
        <v>6896</v>
      </c>
      <c r="L1202" s="28" t="s">
        <v>22</v>
      </c>
    </row>
    <row r="1203" spans="1:12" s="24" customFormat="1" ht="20" customHeight="1" x14ac:dyDescent="0.15">
      <c r="A1203" s="26">
        <v>1201</v>
      </c>
      <c r="B1203" s="27">
        <v>584</v>
      </c>
      <c r="C1203" s="28" t="s">
        <v>6897</v>
      </c>
      <c r="D1203" s="24">
        <v>2</v>
      </c>
      <c r="E1203" s="24">
        <v>25</v>
      </c>
      <c r="F1203" s="24">
        <v>0</v>
      </c>
      <c r="G1203" s="24">
        <v>0</v>
      </c>
      <c r="H1203" s="24">
        <v>0</v>
      </c>
      <c r="I1203" s="24">
        <v>0</v>
      </c>
      <c r="L1203" s="28" t="s">
        <v>22</v>
      </c>
    </row>
    <row r="1204" spans="1:12" s="24" customFormat="1" ht="20" customHeight="1" x14ac:dyDescent="0.15">
      <c r="A1204" s="26">
        <v>1202</v>
      </c>
      <c r="B1204" s="27">
        <v>447</v>
      </c>
      <c r="C1204" s="28" t="s">
        <v>6898</v>
      </c>
      <c r="D1204" s="24">
        <v>2</v>
      </c>
      <c r="E1204" s="24">
        <v>25</v>
      </c>
      <c r="F1204" s="24">
        <v>7</v>
      </c>
      <c r="G1204" s="24">
        <v>0</v>
      </c>
      <c r="H1204" s="24">
        <v>0</v>
      </c>
      <c r="I1204" s="24">
        <v>0</v>
      </c>
      <c r="L1204" s="28" t="s">
        <v>22</v>
      </c>
    </row>
    <row r="1205" spans="1:12" s="24" customFormat="1" ht="20" customHeight="1" x14ac:dyDescent="0.15">
      <c r="A1205" s="26">
        <v>1203</v>
      </c>
      <c r="B1205" s="27">
        <v>513</v>
      </c>
      <c r="C1205" s="28" t="s">
        <v>6899</v>
      </c>
      <c r="D1205" s="24">
        <v>2</v>
      </c>
      <c r="E1205" s="24">
        <v>25</v>
      </c>
      <c r="F1205" s="24">
        <v>0</v>
      </c>
      <c r="G1205" s="24">
        <v>0</v>
      </c>
      <c r="H1205" s="24">
        <v>0</v>
      </c>
      <c r="I1205" s="24">
        <v>0</v>
      </c>
      <c r="L1205" s="28" t="s">
        <v>22</v>
      </c>
    </row>
    <row r="1206" spans="1:12" s="24" customFormat="1" ht="20" customHeight="1" x14ac:dyDescent="0.15">
      <c r="A1206" s="26">
        <v>1204</v>
      </c>
      <c r="B1206" s="27">
        <v>991</v>
      </c>
      <c r="C1206" s="28" t="s">
        <v>6900</v>
      </c>
      <c r="D1206" s="24">
        <v>-1</v>
      </c>
      <c r="E1206" s="24">
        <v>-1</v>
      </c>
      <c r="F1206" s="24">
        <v>0</v>
      </c>
      <c r="G1206" s="24">
        <v>0</v>
      </c>
      <c r="H1206" s="24">
        <v>0</v>
      </c>
      <c r="I1206" s="24">
        <v>0</v>
      </c>
      <c r="L1206" s="28" t="s">
        <v>22</v>
      </c>
    </row>
    <row r="1207" spans="1:12" s="24" customFormat="1" ht="20" customHeight="1" x14ac:dyDescent="0.15">
      <c r="A1207" s="26">
        <v>1205</v>
      </c>
      <c r="B1207" s="27">
        <v>662</v>
      </c>
      <c r="C1207" s="28" t="s">
        <v>5679</v>
      </c>
      <c r="D1207" s="24">
        <v>7</v>
      </c>
      <c r="E1207" s="24">
        <v>86</v>
      </c>
      <c r="F1207" s="28" t="s">
        <v>5828</v>
      </c>
      <c r="G1207" s="24">
        <v>0</v>
      </c>
      <c r="H1207" s="24">
        <v>0</v>
      </c>
      <c r="I1207" s="24">
        <v>0</v>
      </c>
      <c r="L1207" s="28" t="s">
        <v>22</v>
      </c>
    </row>
    <row r="1208" spans="1:12" s="24" customFormat="1" ht="20" customHeight="1" x14ac:dyDescent="0.15">
      <c r="A1208" s="26">
        <v>1206</v>
      </c>
      <c r="B1208" s="27">
        <v>334</v>
      </c>
      <c r="C1208" s="28" t="s">
        <v>6901</v>
      </c>
      <c r="D1208" s="24">
        <v>3</v>
      </c>
      <c r="E1208" s="24">
        <v>33</v>
      </c>
      <c r="F1208" s="24">
        <v>5</v>
      </c>
      <c r="G1208" s="24">
        <v>0</v>
      </c>
      <c r="H1208" s="24">
        <v>0</v>
      </c>
      <c r="I1208" s="24">
        <v>0</v>
      </c>
      <c r="L1208" s="28" t="s">
        <v>22</v>
      </c>
    </row>
    <row r="1209" spans="1:12" s="24" customFormat="1" ht="20" customHeight="1" x14ac:dyDescent="0.15">
      <c r="A1209" s="26">
        <v>1207</v>
      </c>
      <c r="B1209" s="27">
        <v>896</v>
      </c>
      <c r="C1209" s="28" t="s">
        <v>6902</v>
      </c>
      <c r="D1209" s="24">
        <v>-1</v>
      </c>
      <c r="E1209" s="24">
        <v>-1</v>
      </c>
      <c r="F1209" s="24">
        <v>0</v>
      </c>
      <c r="G1209" s="24">
        <v>0</v>
      </c>
      <c r="H1209" s="24">
        <v>0</v>
      </c>
      <c r="I1209" s="24">
        <v>0</v>
      </c>
      <c r="L1209" s="28" t="s">
        <v>22</v>
      </c>
    </row>
    <row r="1210" spans="1:12" s="24" customFormat="1" ht="20" customHeight="1" x14ac:dyDescent="0.15">
      <c r="A1210" s="26">
        <v>1208</v>
      </c>
      <c r="B1210" s="27">
        <v>498</v>
      </c>
      <c r="C1210" s="28" t="s">
        <v>6903</v>
      </c>
      <c r="D1210" s="24">
        <v>1</v>
      </c>
      <c r="E1210" s="24">
        <v>13</v>
      </c>
      <c r="F1210" s="24">
        <v>7</v>
      </c>
      <c r="G1210" s="24">
        <v>0</v>
      </c>
      <c r="H1210" s="24">
        <v>0</v>
      </c>
      <c r="I1210" s="24">
        <v>0</v>
      </c>
      <c r="L1210" s="28" t="s">
        <v>22</v>
      </c>
    </row>
    <row r="1211" spans="1:12" s="24" customFormat="1" ht="20" customHeight="1" x14ac:dyDescent="0.15">
      <c r="A1211" s="26">
        <v>1209</v>
      </c>
      <c r="B1211" s="27">
        <v>498</v>
      </c>
      <c r="C1211" s="28" t="s">
        <v>6904</v>
      </c>
      <c r="D1211" s="24">
        <v>-1</v>
      </c>
      <c r="E1211" s="24">
        <v>-1</v>
      </c>
      <c r="F1211" s="28" t="s">
        <v>5772</v>
      </c>
      <c r="G1211" s="24">
        <v>0</v>
      </c>
      <c r="H1211" s="24">
        <v>0</v>
      </c>
      <c r="I1211" s="24">
        <v>0</v>
      </c>
      <c r="L1211" s="28" t="s">
        <v>22</v>
      </c>
    </row>
    <row r="1212" spans="1:12" s="24" customFormat="1" ht="20" customHeight="1" x14ac:dyDescent="0.15">
      <c r="A1212" s="26">
        <v>1210</v>
      </c>
      <c r="B1212" s="27">
        <v>588</v>
      </c>
      <c r="C1212" s="28" t="s">
        <v>5948</v>
      </c>
      <c r="D1212" s="24">
        <v>7</v>
      </c>
      <c r="E1212" s="24">
        <v>90</v>
      </c>
      <c r="F1212" s="24">
        <v>0</v>
      </c>
      <c r="G1212" s="24">
        <v>0</v>
      </c>
      <c r="H1212" s="24">
        <v>0</v>
      </c>
      <c r="I1212" s="24">
        <v>0</v>
      </c>
      <c r="L1212" s="28" t="s">
        <v>22</v>
      </c>
    </row>
    <row r="1213" spans="1:12" s="24" customFormat="1" ht="20" customHeight="1" x14ac:dyDescent="0.15">
      <c r="A1213" s="26">
        <v>1211</v>
      </c>
      <c r="B1213" s="27">
        <v>588</v>
      </c>
      <c r="C1213" s="28" t="s">
        <v>6905</v>
      </c>
      <c r="D1213" s="24">
        <v>-1</v>
      </c>
      <c r="E1213" s="24">
        <v>-1</v>
      </c>
      <c r="F1213" s="28" t="s">
        <v>5695</v>
      </c>
      <c r="G1213" s="24">
        <v>0</v>
      </c>
      <c r="H1213" s="24">
        <v>0</v>
      </c>
      <c r="I1213" s="24">
        <v>0</v>
      </c>
      <c r="L1213" s="28" t="s">
        <v>22</v>
      </c>
    </row>
    <row r="1214" spans="1:12" s="24" customFormat="1" ht="20" customHeight="1" x14ac:dyDescent="0.15">
      <c r="A1214" s="26">
        <v>1212</v>
      </c>
      <c r="B1214" s="27">
        <v>588</v>
      </c>
      <c r="C1214" s="28" t="s">
        <v>6906</v>
      </c>
      <c r="D1214" s="24">
        <v>-1</v>
      </c>
      <c r="E1214" s="24">
        <v>-1</v>
      </c>
      <c r="F1214" s="24">
        <v>5</v>
      </c>
      <c r="G1214" s="24">
        <v>0</v>
      </c>
      <c r="H1214" s="24">
        <v>0</v>
      </c>
      <c r="I1214" s="24">
        <v>0</v>
      </c>
      <c r="L1214" s="28" t="s">
        <v>22</v>
      </c>
    </row>
    <row r="1215" spans="1:12" s="24" customFormat="1" ht="20" customHeight="1" x14ac:dyDescent="0.15">
      <c r="A1215" s="26">
        <v>1213</v>
      </c>
      <c r="B1215" s="27">
        <v>588</v>
      </c>
      <c r="C1215" s="28" t="s">
        <v>6907</v>
      </c>
      <c r="D1215" s="24">
        <v>8</v>
      </c>
      <c r="E1215" s="24">
        <v>95</v>
      </c>
      <c r="F1215" s="28" t="s">
        <v>5615</v>
      </c>
      <c r="G1215" s="24">
        <v>0</v>
      </c>
      <c r="H1215" s="24">
        <v>0</v>
      </c>
      <c r="I1215" s="24">
        <v>0</v>
      </c>
      <c r="L1215" s="28" t="s">
        <v>22</v>
      </c>
    </row>
    <row r="1216" spans="1:12" s="24" customFormat="1" ht="20" customHeight="1" x14ac:dyDescent="0.15">
      <c r="A1216" s="26">
        <v>1214</v>
      </c>
      <c r="B1216" s="27">
        <v>945</v>
      </c>
      <c r="C1216" s="28" t="s">
        <v>6908</v>
      </c>
      <c r="D1216" s="24">
        <v>3</v>
      </c>
      <c r="E1216" s="24">
        <v>31</v>
      </c>
      <c r="F1216" s="28" t="s">
        <v>5721</v>
      </c>
      <c r="G1216" s="24">
        <v>0</v>
      </c>
      <c r="H1216" s="24">
        <v>0</v>
      </c>
      <c r="I1216" s="24">
        <v>0</v>
      </c>
      <c r="L1216" s="28" t="s">
        <v>22</v>
      </c>
    </row>
    <row r="1217" spans="1:12" s="24" customFormat="1" ht="20" customHeight="1" x14ac:dyDescent="0.15">
      <c r="A1217" s="26">
        <v>1215</v>
      </c>
      <c r="B1217" s="27">
        <v>945</v>
      </c>
      <c r="C1217" s="28" t="s">
        <v>6909</v>
      </c>
      <c r="D1217" s="24">
        <v>-1</v>
      </c>
      <c r="E1217" s="24">
        <v>-1</v>
      </c>
      <c r="F1217" s="28" t="s">
        <v>5622</v>
      </c>
      <c r="G1217" s="24">
        <v>0</v>
      </c>
      <c r="H1217" s="24">
        <v>0</v>
      </c>
      <c r="I1217" s="24">
        <v>0</v>
      </c>
      <c r="L1217" s="28" t="s">
        <v>22</v>
      </c>
    </row>
    <row r="1218" spans="1:12" s="24" customFormat="1" ht="20" customHeight="1" x14ac:dyDescent="0.15">
      <c r="A1218" s="26">
        <v>1216</v>
      </c>
      <c r="B1218" s="27">
        <v>945</v>
      </c>
      <c r="C1218" s="28" t="s">
        <v>6910</v>
      </c>
      <c r="D1218" s="24">
        <v>-1</v>
      </c>
      <c r="E1218" s="24">
        <v>-1</v>
      </c>
      <c r="F1218" s="24">
        <v>7</v>
      </c>
      <c r="G1218" s="24">
        <v>0</v>
      </c>
      <c r="H1218" s="24">
        <v>0</v>
      </c>
      <c r="I1218" s="24">
        <v>0</v>
      </c>
      <c r="L1218" s="28" t="s">
        <v>22</v>
      </c>
    </row>
    <row r="1219" spans="1:12" s="24" customFormat="1" ht="20" customHeight="1" x14ac:dyDescent="0.15">
      <c r="A1219" s="26">
        <v>1217</v>
      </c>
      <c r="B1219" s="27">
        <v>945</v>
      </c>
      <c r="C1219" s="28" t="s">
        <v>6911</v>
      </c>
      <c r="D1219" s="24">
        <v>3</v>
      </c>
      <c r="E1219" s="24">
        <v>42</v>
      </c>
      <c r="F1219" s="24">
        <v>6</v>
      </c>
      <c r="G1219" s="24">
        <v>0</v>
      </c>
      <c r="H1219" s="24">
        <v>0</v>
      </c>
      <c r="I1219" s="24">
        <v>0</v>
      </c>
      <c r="L1219" s="28" t="s">
        <v>22</v>
      </c>
    </row>
    <row r="1220" spans="1:12" s="24" customFormat="1" ht="20" customHeight="1" x14ac:dyDescent="0.15">
      <c r="A1220" s="26">
        <v>1218</v>
      </c>
      <c r="B1220" s="27">
        <v>945</v>
      </c>
      <c r="C1220" s="28" t="s">
        <v>6912</v>
      </c>
      <c r="D1220" s="24">
        <v>4</v>
      </c>
      <c r="E1220" s="24">
        <v>50</v>
      </c>
      <c r="F1220" s="28" t="s">
        <v>5705</v>
      </c>
      <c r="G1220" s="24">
        <v>0</v>
      </c>
      <c r="H1220" s="24">
        <v>0</v>
      </c>
      <c r="I1220" s="24">
        <v>0</v>
      </c>
      <c r="L1220" s="28" t="s">
        <v>22</v>
      </c>
    </row>
    <row r="1221" spans="1:12" s="24" customFormat="1" ht="20" customHeight="1" x14ac:dyDescent="0.15">
      <c r="A1221" s="26">
        <v>1219</v>
      </c>
      <c r="B1221" s="27">
        <v>945</v>
      </c>
      <c r="C1221" s="28" t="s">
        <v>6913</v>
      </c>
      <c r="D1221" s="24">
        <v>3</v>
      </c>
      <c r="E1221" s="24">
        <v>26</v>
      </c>
      <c r="F1221" s="28" t="s">
        <v>5625</v>
      </c>
      <c r="G1221" s="24">
        <v>0</v>
      </c>
      <c r="H1221" s="24">
        <v>0</v>
      </c>
      <c r="I1221" s="24">
        <v>0</v>
      </c>
      <c r="L1221" s="28" t="s">
        <v>22</v>
      </c>
    </row>
    <row r="1222" spans="1:12" s="24" customFormat="1" ht="20" customHeight="1" x14ac:dyDescent="0.15">
      <c r="A1222" s="26">
        <v>1220</v>
      </c>
      <c r="B1222" s="27">
        <v>945</v>
      </c>
      <c r="C1222" s="28" t="s">
        <v>6914</v>
      </c>
      <c r="D1222" s="24">
        <v>3</v>
      </c>
      <c r="E1222" s="24">
        <v>38</v>
      </c>
      <c r="F1222" s="24">
        <v>5</v>
      </c>
      <c r="G1222" s="24">
        <v>0</v>
      </c>
      <c r="H1222" s="24">
        <v>0</v>
      </c>
      <c r="I1222" s="24">
        <v>0</v>
      </c>
      <c r="L1222" s="28" t="s">
        <v>22</v>
      </c>
    </row>
    <row r="1223" spans="1:12" s="24" customFormat="1" ht="20" customHeight="1" x14ac:dyDescent="0.15">
      <c r="A1223" s="26">
        <v>1221</v>
      </c>
      <c r="B1223" s="27">
        <v>21</v>
      </c>
      <c r="C1223" s="28" t="s">
        <v>6915</v>
      </c>
      <c r="D1223" s="24">
        <v>-1</v>
      </c>
      <c r="E1223" s="24">
        <v>-1</v>
      </c>
      <c r="F1223" s="24">
        <v>10</v>
      </c>
      <c r="G1223" s="24">
        <v>0</v>
      </c>
      <c r="H1223" s="24">
        <v>0</v>
      </c>
      <c r="I1223" s="24">
        <v>0</v>
      </c>
      <c r="L1223" s="28" t="s">
        <v>22</v>
      </c>
    </row>
    <row r="1224" spans="1:12" s="24" customFormat="1" ht="20" customHeight="1" x14ac:dyDescent="0.15">
      <c r="A1224" s="26">
        <v>1222</v>
      </c>
      <c r="B1224" s="27">
        <v>21</v>
      </c>
      <c r="C1224" s="28" t="s">
        <v>6916</v>
      </c>
      <c r="D1224" s="24">
        <v>-1</v>
      </c>
      <c r="E1224" s="24">
        <v>-1</v>
      </c>
      <c r="F1224" s="24">
        <v>10</v>
      </c>
      <c r="G1224" s="24">
        <v>0</v>
      </c>
      <c r="H1224" s="24">
        <v>0</v>
      </c>
      <c r="I1224" s="24">
        <v>0</v>
      </c>
      <c r="L1224" s="28" t="s">
        <v>22</v>
      </c>
    </row>
    <row r="1225" spans="1:12" s="24" customFormat="1" ht="20" customHeight="1" x14ac:dyDescent="0.15">
      <c r="A1225" s="26">
        <v>1223</v>
      </c>
      <c r="B1225" s="27">
        <v>68</v>
      </c>
      <c r="C1225" s="28" t="s">
        <v>6917</v>
      </c>
      <c r="D1225" s="24">
        <v>3</v>
      </c>
      <c r="E1225" s="24">
        <v>43</v>
      </c>
      <c r="F1225" s="24">
        <v>9</v>
      </c>
      <c r="G1225" s="24">
        <v>0</v>
      </c>
      <c r="H1225" s="24">
        <v>0</v>
      </c>
      <c r="I1225" s="24">
        <v>0</v>
      </c>
      <c r="L1225" s="28" t="s">
        <v>22</v>
      </c>
    </row>
    <row r="1226" spans="1:12" s="24" customFormat="1" ht="20" customHeight="1" x14ac:dyDescent="0.15">
      <c r="A1226" s="26">
        <v>1224</v>
      </c>
      <c r="B1226" s="27">
        <v>68</v>
      </c>
      <c r="C1226" s="28" t="s">
        <v>6918</v>
      </c>
      <c r="D1226" s="24">
        <v>7</v>
      </c>
      <c r="E1226" s="24">
        <v>92</v>
      </c>
      <c r="F1226" s="28" t="s">
        <v>6047</v>
      </c>
      <c r="G1226" s="24">
        <v>0</v>
      </c>
      <c r="H1226" s="24">
        <v>0</v>
      </c>
      <c r="I1226" s="24">
        <v>0</v>
      </c>
      <c r="L1226" s="28" t="s">
        <v>22</v>
      </c>
    </row>
    <row r="1227" spans="1:12" s="24" customFormat="1" ht="20" customHeight="1" x14ac:dyDescent="0.15">
      <c r="A1227" s="26">
        <v>1225</v>
      </c>
      <c r="B1227" s="27">
        <v>1204</v>
      </c>
      <c r="C1227" s="28" t="s">
        <v>6919</v>
      </c>
      <c r="D1227" s="24">
        <v>-1</v>
      </c>
      <c r="E1227" s="24">
        <v>-1</v>
      </c>
      <c r="F1227" s="28" t="s">
        <v>5622</v>
      </c>
      <c r="G1227" s="24">
        <v>0</v>
      </c>
      <c r="H1227" s="24">
        <v>0</v>
      </c>
      <c r="I1227" s="24">
        <v>0</v>
      </c>
      <c r="L1227" s="28" t="s">
        <v>22</v>
      </c>
    </row>
    <row r="1228" spans="1:12" s="24" customFormat="1" ht="20" customHeight="1" x14ac:dyDescent="0.15">
      <c r="A1228" s="26">
        <v>1226</v>
      </c>
      <c r="B1228" s="27">
        <v>609</v>
      </c>
      <c r="C1228" s="28" t="s">
        <v>6920</v>
      </c>
      <c r="D1228" s="24">
        <v>-1</v>
      </c>
      <c r="E1228" s="24">
        <v>-1</v>
      </c>
      <c r="F1228" s="24">
        <v>0</v>
      </c>
      <c r="G1228" s="24">
        <v>0</v>
      </c>
      <c r="H1228" s="24">
        <v>0</v>
      </c>
      <c r="I1228" s="24">
        <v>0</v>
      </c>
      <c r="L1228" s="28" t="s">
        <v>22</v>
      </c>
    </row>
    <row r="1229" spans="1:12" s="24" customFormat="1" ht="20" customHeight="1" x14ac:dyDescent="0.15">
      <c r="A1229" s="26">
        <v>1227</v>
      </c>
      <c r="B1229" s="27">
        <v>1238</v>
      </c>
      <c r="C1229" s="28" t="s">
        <v>6433</v>
      </c>
      <c r="D1229" s="24">
        <v>3</v>
      </c>
      <c r="E1229" s="24">
        <v>38</v>
      </c>
      <c r="F1229" s="24">
        <v>0</v>
      </c>
      <c r="G1229" s="24">
        <v>0</v>
      </c>
      <c r="H1229" s="24">
        <v>0</v>
      </c>
      <c r="I1229" s="24">
        <v>0</v>
      </c>
      <c r="L1229" s="28" t="s">
        <v>22</v>
      </c>
    </row>
    <row r="1230" spans="1:12" s="24" customFormat="1" ht="20" customHeight="1" x14ac:dyDescent="0.15">
      <c r="A1230" s="26">
        <v>1228</v>
      </c>
      <c r="B1230" s="27">
        <v>1238</v>
      </c>
      <c r="C1230" s="28" t="s">
        <v>6153</v>
      </c>
      <c r="D1230" s="24">
        <v>3</v>
      </c>
      <c r="E1230" s="24">
        <v>33</v>
      </c>
      <c r="F1230" s="24">
        <v>0</v>
      </c>
      <c r="G1230" s="24">
        <v>0</v>
      </c>
      <c r="H1230" s="24">
        <v>0</v>
      </c>
      <c r="I1230" s="24">
        <v>0</v>
      </c>
      <c r="L1230" s="28" t="s">
        <v>22</v>
      </c>
    </row>
    <row r="1231" spans="1:12" s="24" customFormat="1" ht="20" customHeight="1" x14ac:dyDescent="0.15">
      <c r="A1231" s="26">
        <v>1229</v>
      </c>
      <c r="B1231" s="27">
        <v>1238</v>
      </c>
      <c r="C1231" s="28" t="s">
        <v>5802</v>
      </c>
      <c r="D1231" s="24">
        <v>3</v>
      </c>
      <c r="E1231" s="24">
        <v>26</v>
      </c>
      <c r="F1231" s="24">
        <v>0</v>
      </c>
      <c r="G1231" s="24">
        <v>0</v>
      </c>
      <c r="H1231" s="24">
        <v>0</v>
      </c>
      <c r="I1231" s="24">
        <v>0</v>
      </c>
      <c r="L1231" s="28" t="s">
        <v>22</v>
      </c>
    </row>
    <row r="1232" spans="1:12" s="24" customFormat="1" ht="20" customHeight="1" x14ac:dyDescent="0.15">
      <c r="A1232" s="26">
        <v>1230</v>
      </c>
      <c r="B1232" s="27">
        <v>1238</v>
      </c>
      <c r="C1232" s="28" t="s">
        <v>5993</v>
      </c>
      <c r="D1232" s="24">
        <v>4</v>
      </c>
      <c r="E1232" s="24">
        <v>55</v>
      </c>
      <c r="F1232" s="28" t="s">
        <v>5664</v>
      </c>
      <c r="G1232" s="24">
        <v>0</v>
      </c>
      <c r="H1232" s="24">
        <v>0</v>
      </c>
      <c r="I1232" s="24">
        <v>0</v>
      </c>
      <c r="L1232" s="28" t="s">
        <v>22</v>
      </c>
    </row>
    <row r="1233" spans="1:12" s="24" customFormat="1" ht="20" customHeight="1" x14ac:dyDescent="0.15">
      <c r="A1233" s="26">
        <v>1231</v>
      </c>
      <c r="B1233" s="27">
        <v>759</v>
      </c>
      <c r="C1233" s="28" t="s">
        <v>5744</v>
      </c>
      <c r="D1233" s="24">
        <v>3</v>
      </c>
      <c r="E1233" s="24">
        <v>26</v>
      </c>
      <c r="F1233" s="24">
        <v>0</v>
      </c>
      <c r="G1233" s="24">
        <v>0</v>
      </c>
      <c r="H1233" s="24">
        <v>0</v>
      </c>
      <c r="I1233" s="24">
        <v>0</v>
      </c>
      <c r="L1233" s="28" t="s">
        <v>22</v>
      </c>
    </row>
    <row r="1234" spans="1:12" s="24" customFormat="1" ht="20" customHeight="1" x14ac:dyDescent="0.15">
      <c r="A1234" s="26">
        <v>1232</v>
      </c>
      <c r="B1234" s="27">
        <v>759</v>
      </c>
      <c r="C1234" s="28" t="s">
        <v>5802</v>
      </c>
      <c r="D1234" s="24">
        <v>3</v>
      </c>
      <c r="E1234" s="24">
        <v>26</v>
      </c>
      <c r="F1234" s="24">
        <v>0</v>
      </c>
      <c r="G1234" s="24">
        <v>0</v>
      </c>
      <c r="H1234" s="24">
        <v>0</v>
      </c>
      <c r="I1234" s="24">
        <v>0</v>
      </c>
      <c r="L1234" s="28" t="s">
        <v>22</v>
      </c>
    </row>
    <row r="1235" spans="1:12" s="24" customFormat="1" ht="20" customHeight="1" x14ac:dyDescent="0.15">
      <c r="A1235" s="26">
        <v>1233</v>
      </c>
      <c r="B1235" s="27">
        <v>759</v>
      </c>
      <c r="C1235" s="28" t="s">
        <v>5960</v>
      </c>
      <c r="D1235" s="24">
        <v>3</v>
      </c>
      <c r="E1235" s="24">
        <v>33</v>
      </c>
      <c r="F1235" s="24">
        <v>0</v>
      </c>
      <c r="G1235" s="24">
        <v>0</v>
      </c>
      <c r="H1235" s="24">
        <v>0</v>
      </c>
      <c r="I1235" s="24">
        <v>0</v>
      </c>
      <c r="L1235" s="28" t="s">
        <v>22</v>
      </c>
    </row>
    <row r="1236" spans="1:12" s="24" customFormat="1" ht="20" customHeight="1" x14ac:dyDescent="0.15">
      <c r="A1236" s="26">
        <v>1234</v>
      </c>
      <c r="B1236" s="27">
        <v>759</v>
      </c>
      <c r="C1236" s="28" t="s">
        <v>6011</v>
      </c>
      <c r="D1236" s="24">
        <v>3</v>
      </c>
      <c r="E1236" s="24">
        <v>42</v>
      </c>
      <c r="F1236" s="24">
        <v>0</v>
      </c>
      <c r="G1236" s="24">
        <v>0</v>
      </c>
      <c r="H1236" s="24">
        <v>0</v>
      </c>
      <c r="I1236" s="24">
        <v>0</v>
      </c>
      <c r="L1236" s="28" t="s">
        <v>22</v>
      </c>
    </row>
    <row r="1237" spans="1:12" s="24" customFormat="1" ht="20" customHeight="1" x14ac:dyDescent="0.15">
      <c r="A1237" s="26">
        <v>1235</v>
      </c>
      <c r="B1237" s="27">
        <v>759</v>
      </c>
      <c r="C1237" s="28" t="s">
        <v>5981</v>
      </c>
      <c r="D1237" s="24">
        <v>-1</v>
      </c>
      <c r="E1237" s="24">
        <v>-1</v>
      </c>
      <c r="F1237" s="24">
        <v>0</v>
      </c>
      <c r="G1237" s="24">
        <v>0</v>
      </c>
      <c r="H1237" s="24">
        <v>0</v>
      </c>
      <c r="I1237" s="24">
        <v>0</v>
      </c>
      <c r="L1237" s="28" t="s">
        <v>22</v>
      </c>
    </row>
    <row r="1238" spans="1:12" s="24" customFormat="1" ht="20" customHeight="1" x14ac:dyDescent="0.15">
      <c r="A1238" s="26">
        <v>1236</v>
      </c>
      <c r="B1238" s="27">
        <v>759</v>
      </c>
      <c r="C1238" s="28" t="s">
        <v>6921</v>
      </c>
      <c r="D1238" s="24">
        <v>4</v>
      </c>
      <c r="E1238" s="24">
        <v>50</v>
      </c>
      <c r="F1238" s="24">
        <v>0</v>
      </c>
      <c r="G1238" s="24">
        <v>0</v>
      </c>
      <c r="H1238" s="24">
        <v>0</v>
      </c>
      <c r="I1238" s="24">
        <v>0</v>
      </c>
      <c r="L1238" s="28" t="s">
        <v>22</v>
      </c>
    </row>
    <row r="1239" spans="1:12" s="24" customFormat="1" ht="20" customHeight="1" x14ac:dyDescent="0.15">
      <c r="A1239" s="26">
        <v>1237</v>
      </c>
      <c r="B1239" s="27">
        <v>751</v>
      </c>
      <c r="C1239" s="28" t="s">
        <v>6922</v>
      </c>
      <c r="D1239" s="24">
        <v>3</v>
      </c>
      <c r="E1239" s="24">
        <v>26</v>
      </c>
      <c r="F1239" s="28" t="s">
        <v>5828</v>
      </c>
      <c r="G1239" s="24">
        <v>0</v>
      </c>
      <c r="H1239" s="24">
        <v>0</v>
      </c>
      <c r="I1239" s="24">
        <v>0</v>
      </c>
      <c r="L1239" s="28" t="s">
        <v>22</v>
      </c>
    </row>
    <row r="1240" spans="1:12" s="24" customFormat="1" ht="20" customHeight="1" x14ac:dyDescent="0.15">
      <c r="A1240" s="26">
        <v>1238</v>
      </c>
      <c r="B1240" s="27">
        <v>524</v>
      </c>
      <c r="C1240" s="28" t="s">
        <v>6923</v>
      </c>
      <c r="D1240" s="24">
        <v>3</v>
      </c>
      <c r="E1240" s="24">
        <v>33</v>
      </c>
      <c r="F1240" s="24">
        <v>5</v>
      </c>
      <c r="G1240" s="24">
        <v>0</v>
      </c>
      <c r="H1240" s="24">
        <v>0</v>
      </c>
      <c r="I1240" s="24">
        <v>0</v>
      </c>
      <c r="K1240" s="28" t="s">
        <v>6924</v>
      </c>
      <c r="L1240" s="28" t="s">
        <v>22</v>
      </c>
    </row>
    <row r="1241" spans="1:12" s="24" customFormat="1" ht="20" customHeight="1" x14ac:dyDescent="0.15">
      <c r="A1241" s="26">
        <v>1239</v>
      </c>
      <c r="B1241" s="27">
        <v>404</v>
      </c>
      <c r="C1241" s="28" t="s">
        <v>6925</v>
      </c>
      <c r="D1241" s="24">
        <v>3</v>
      </c>
      <c r="E1241" s="24">
        <v>31</v>
      </c>
      <c r="F1241" s="24">
        <v>7</v>
      </c>
      <c r="G1241" s="24">
        <v>0</v>
      </c>
      <c r="H1241" s="24">
        <v>0</v>
      </c>
      <c r="I1241" s="24">
        <v>0</v>
      </c>
      <c r="K1241" s="28" t="s">
        <v>6926</v>
      </c>
      <c r="L1241" s="28" t="s">
        <v>22</v>
      </c>
    </row>
    <row r="1242" spans="1:12" s="24" customFormat="1" ht="20" customHeight="1" x14ac:dyDescent="0.15">
      <c r="A1242" s="26">
        <v>1240</v>
      </c>
      <c r="B1242" s="27">
        <v>404</v>
      </c>
      <c r="C1242" s="28" t="s">
        <v>6927</v>
      </c>
      <c r="D1242" s="24">
        <v>2</v>
      </c>
      <c r="E1242" s="24">
        <v>25</v>
      </c>
      <c r="F1242" s="24">
        <v>0</v>
      </c>
      <c r="G1242" s="24">
        <v>0</v>
      </c>
      <c r="H1242" s="24">
        <v>0</v>
      </c>
      <c r="I1242" s="24">
        <v>0</v>
      </c>
      <c r="K1242" s="28" t="s">
        <v>6928</v>
      </c>
      <c r="L1242" s="28" t="s">
        <v>22</v>
      </c>
    </row>
    <row r="1243" spans="1:12" s="24" customFormat="1" ht="20" customHeight="1" x14ac:dyDescent="0.15">
      <c r="A1243" s="26">
        <v>1241</v>
      </c>
      <c r="B1243" s="27">
        <v>404</v>
      </c>
      <c r="C1243" s="28" t="s">
        <v>6929</v>
      </c>
      <c r="D1243" s="24">
        <v>3</v>
      </c>
      <c r="E1243" s="24">
        <v>38</v>
      </c>
      <c r="F1243" s="24">
        <v>0</v>
      </c>
      <c r="G1243" s="24">
        <v>0</v>
      </c>
      <c r="H1243" s="24">
        <v>0</v>
      </c>
      <c r="I1243" s="24">
        <v>0</v>
      </c>
      <c r="L1243" s="28" t="s">
        <v>22</v>
      </c>
    </row>
    <row r="1244" spans="1:12" s="24" customFormat="1" ht="20" customHeight="1" x14ac:dyDescent="0.15">
      <c r="A1244" s="26">
        <v>1242</v>
      </c>
      <c r="B1244" s="27">
        <v>404</v>
      </c>
      <c r="C1244" s="28" t="s">
        <v>6930</v>
      </c>
      <c r="D1244" s="24">
        <v>3</v>
      </c>
      <c r="E1244" s="24">
        <v>33</v>
      </c>
      <c r="F1244" s="24">
        <v>0</v>
      </c>
      <c r="G1244" s="24">
        <v>0</v>
      </c>
      <c r="H1244" s="24">
        <v>0</v>
      </c>
      <c r="I1244" s="24">
        <v>0</v>
      </c>
      <c r="L1244" s="28" t="s">
        <v>22</v>
      </c>
    </row>
    <row r="1245" spans="1:12" s="24" customFormat="1" ht="20" customHeight="1" x14ac:dyDescent="0.15">
      <c r="A1245" s="26">
        <v>1243</v>
      </c>
      <c r="B1245" s="27">
        <v>404</v>
      </c>
      <c r="C1245" s="28" t="s">
        <v>6931</v>
      </c>
      <c r="D1245" s="24">
        <v>3</v>
      </c>
      <c r="E1245" s="24">
        <v>26</v>
      </c>
      <c r="F1245" s="24">
        <v>0</v>
      </c>
      <c r="G1245" s="24">
        <v>0</v>
      </c>
      <c r="H1245" s="24">
        <v>0</v>
      </c>
      <c r="I1245" s="24">
        <v>0</v>
      </c>
      <c r="L1245" s="28" t="s">
        <v>22</v>
      </c>
    </row>
    <row r="1246" spans="1:12" s="24" customFormat="1" ht="20" customHeight="1" x14ac:dyDescent="0.15">
      <c r="A1246" s="26">
        <v>1244</v>
      </c>
      <c r="B1246" s="27">
        <v>404</v>
      </c>
      <c r="C1246" s="28" t="s">
        <v>6932</v>
      </c>
      <c r="D1246" s="24">
        <v>7</v>
      </c>
      <c r="E1246" s="24">
        <v>77</v>
      </c>
      <c r="F1246" s="24">
        <v>0</v>
      </c>
      <c r="G1246" s="24">
        <v>0</v>
      </c>
      <c r="H1246" s="24">
        <v>0</v>
      </c>
      <c r="I1246" s="24">
        <v>0</v>
      </c>
      <c r="K1246" s="28" t="s">
        <v>6933</v>
      </c>
      <c r="L1246" s="28" t="s">
        <v>22</v>
      </c>
    </row>
    <row r="1247" spans="1:12" s="24" customFormat="1" ht="20" customHeight="1" x14ac:dyDescent="0.15">
      <c r="A1247" s="26">
        <v>1245</v>
      </c>
      <c r="B1247" s="27">
        <v>1204</v>
      </c>
      <c r="C1247" s="28" t="s">
        <v>6934</v>
      </c>
      <c r="D1247" s="24">
        <v>-1</v>
      </c>
      <c r="E1247" s="24">
        <v>-1</v>
      </c>
      <c r="F1247" s="28" t="s">
        <v>6935</v>
      </c>
      <c r="G1247" s="24">
        <v>0</v>
      </c>
      <c r="H1247" s="24">
        <v>0</v>
      </c>
      <c r="I1247" s="24">
        <v>0</v>
      </c>
      <c r="L1247" s="28" t="s">
        <v>22</v>
      </c>
    </row>
    <row r="1248" spans="1:12" s="24" customFormat="1" ht="20" customHeight="1" x14ac:dyDescent="0.15">
      <c r="A1248" s="26">
        <v>1246</v>
      </c>
      <c r="B1248" s="27">
        <v>68</v>
      </c>
      <c r="C1248" s="28" t="s">
        <v>6936</v>
      </c>
      <c r="D1248" s="24">
        <v>3</v>
      </c>
      <c r="E1248" s="24">
        <v>32</v>
      </c>
      <c r="F1248" s="28" t="s">
        <v>5643</v>
      </c>
      <c r="G1248" s="24">
        <v>0</v>
      </c>
      <c r="H1248" s="24">
        <v>0</v>
      </c>
      <c r="I1248" s="24">
        <v>0</v>
      </c>
      <c r="L1248" s="28" t="s">
        <v>22</v>
      </c>
    </row>
    <row r="1249" spans="1:12" s="24" customFormat="1" ht="20" customHeight="1" x14ac:dyDescent="0.15">
      <c r="A1249" s="26">
        <v>1247</v>
      </c>
      <c r="B1249" s="27">
        <v>1100</v>
      </c>
      <c r="C1249" s="28" t="s">
        <v>6937</v>
      </c>
      <c r="D1249" s="24">
        <v>-1</v>
      </c>
      <c r="E1249" s="24">
        <v>-1</v>
      </c>
      <c r="F1249" s="24">
        <v>0</v>
      </c>
      <c r="G1249" s="24">
        <v>0</v>
      </c>
      <c r="H1249" s="24">
        <v>0</v>
      </c>
      <c r="I1249" s="24">
        <v>0</v>
      </c>
      <c r="L1249" s="28" t="s">
        <v>22</v>
      </c>
    </row>
    <row r="1250" spans="1:12" s="24" customFormat="1" ht="20" customHeight="1" x14ac:dyDescent="0.15">
      <c r="A1250" s="26">
        <v>1248</v>
      </c>
      <c r="B1250" s="27">
        <v>1100</v>
      </c>
      <c r="C1250" s="28" t="s">
        <v>6938</v>
      </c>
      <c r="D1250" s="24">
        <v>2</v>
      </c>
      <c r="E1250" s="24">
        <v>25</v>
      </c>
      <c r="F1250" s="24">
        <v>0</v>
      </c>
      <c r="G1250" s="24">
        <v>0</v>
      </c>
      <c r="H1250" s="24">
        <v>0</v>
      </c>
      <c r="I1250" s="24">
        <v>0</v>
      </c>
      <c r="L1250" s="28" t="s">
        <v>22</v>
      </c>
    </row>
    <row r="1251" spans="1:12" s="24" customFormat="1" ht="20" customHeight="1" x14ac:dyDescent="0.15">
      <c r="A1251" s="26">
        <v>1249</v>
      </c>
      <c r="B1251" s="27">
        <v>1100</v>
      </c>
      <c r="C1251" s="28" t="s">
        <v>6939</v>
      </c>
      <c r="D1251" s="24">
        <v>-1</v>
      </c>
      <c r="E1251" s="24">
        <v>-1</v>
      </c>
      <c r="F1251" s="24">
        <v>0</v>
      </c>
      <c r="G1251" s="24">
        <v>0</v>
      </c>
      <c r="H1251" s="24">
        <v>0</v>
      </c>
      <c r="I1251" s="24">
        <v>0</v>
      </c>
      <c r="L1251" s="28" t="s">
        <v>22</v>
      </c>
    </row>
    <row r="1252" spans="1:12" s="24" customFormat="1" ht="20" customHeight="1" x14ac:dyDescent="0.15">
      <c r="A1252" s="26">
        <v>1250</v>
      </c>
      <c r="B1252" s="27">
        <v>1100</v>
      </c>
      <c r="C1252" s="28" t="s">
        <v>6940</v>
      </c>
      <c r="D1252" s="24">
        <v>3</v>
      </c>
      <c r="E1252" s="24">
        <v>38</v>
      </c>
      <c r="F1252" s="24">
        <v>0</v>
      </c>
      <c r="G1252" s="24">
        <v>0</v>
      </c>
      <c r="H1252" s="24">
        <v>0</v>
      </c>
      <c r="I1252" s="24">
        <v>0</v>
      </c>
      <c r="L1252" s="28" t="s">
        <v>22</v>
      </c>
    </row>
    <row r="1253" spans="1:12" s="24" customFormat="1" ht="20" customHeight="1" x14ac:dyDescent="0.15">
      <c r="A1253" s="26">
        <v>1251</v>
      </c>
      <c r="B1253" s="27">
        <v>1100</v>
      </c>
      <c r="C1253" s="28" t="s">
        <v>5960</v>
      </c>
      <c r="D1253" s="24">
        <v>3</v>
      </c>
      <c r="E1253" s="24">
        <v>33</v>
      </c>
      <c r="F1253" s="24">
        <v>0</v>
      </c>
      <c r="G1253" s="24">
        <v>0</v>
      </c>
      <c r="H1253" s="24">
        <v>0</v>
      </c>
      <c r="I1253" s="24">
        <v>0</v>
      </c>
      <c r="L1253" s="28" t="s">
        <v>22</v>
      </c>
    </row>
    <row r="1254" spans="1:12" s="24" customFormat="1" ht="20" customHeight="1" x14ac:dyDescent="0.15">
      <c r="A1254" s="26">
        <v>1252</v>
      </c>
      <c r="B1254" s="27">
        <v>1100</v>
      </c>
      <c r="C1254" s="28" t="s">
        <v>6941</v>
      </c>
      <c r="D1254" s="24">
        <v>3</v>
      </c>
      <c r="E1254" s="24">
        <v>31</v>
      </c>
      <c r="F1254" s="24">
        <v>0</v>
      </c>
      <c r="G1254" s="24">
        <v>0</v>
      </c>
      <c r="H1254" s="24">
        <v>0</v>
      </c>
      <c r="I1254" s="24">
        <v>0</v>
      </c>
      <c r="L1254" s="28" t="s">
        <v>22</v>
      </c>
    </row>
    <row r="1255" spans="1:12" s="24" customFormat="1" ht="20" customHeight="1" x14ac:dyDescent="0.15">
      <c r="A1255" s="26">
        <v>1253</v>
      </c>
      <c r="B1255" s="27">
        <v>1204</v>
      </c>
      <c r="C1255" s="28" t="s">
        <v>6942</v>
      </c>
      <c r="D1255" s="24">
        <v>3</v>
      </c>
      <c r="E1255" s="24">
        <v>33</v>
      </c>
      <c r="F1255" s="28" t="s">
        <v>5804</v>
      </c>
      <c r="G1255" s="24">
        <v>0</v>
      </c>
      <c r="H1255" s="24">
        <v>0</v>
      </c>
      <c r="I1255" s="24">
        <v>0</v>
      </c>
      <c r="L1255" s="28" t="s">
        <v>22</v>
      </c>
    </row>
    <row r="1256" spans="1:12" s="24" customFormat="1" ht="20" customHeight="1" x14ac:dyDescent="0.15">
      <c r="A1256" s="26">
        <v>1254</v>
      </c>
      <c r="B1256" s="27">
        <v>1204</v>
      </c>
      <c r="C1256" s="28" t="s">
        <v>6943</v>
      </c>
      <c r="D1256" s="24">
        <v>3</v>
      </c>
      <c r="E1256" s="24">
        <v>42</v>
      </c>
      <c r="F1256" s="28" t="s">
        <v>5698</v>
      </c>
      <c r="G1256" s="24">
        <v>0</v>
      </c>
      <c r="H1256" s="24">
        <v>0</v>
      </c>
      <c r="I1256" s="24">
        <v>0</v>
      </c>
      <c r="L1256" s="28" t="s">
        <v>22</v>
      </c>
    </row>
    <row r="1257" spans="1:12" s="24" customFormat="1" ht="20" customHeight="1" x14ac:dyDescent="0.15">
      <c r="A1257" s="26">
        <v>1255</v>
      </c>
      <c r="B1257" s="27">
        <v>21</v>
      </c>
      <c r="C1257" s="28" t="s">
        <v>6944</v>
      </c>
      <c r="D1257" s="24">
        <v>-1</v>
      </c>
      <c r="E1257" s="24">
        <v>-1</v>
      </c>
      <c r="F1257" s="24">
        <v>0</v>
      </c>
      <c r="G1257" s="24">
        <v>0</v>
      </c>
      <c r="H1257" s="24">
        <v>0</v>
      </c>
      <c r="I1257" s="24">
        <v>0</v>
      </c>
      <c r="L1257" s="28" t="s">
        <v>22</v>
      </c>
    </row>
    <row r="1258" spans="1:12" s="24" customFormat="1" ht="32" customHeight="1" x14ac:dyDescent="0.15">
      <c r="A1258" s="26">
        <v>1256</v>
      </c>
      <c r="B1258" s="27">
        <v>29</v>
      </c>
      <c r="C1258" s="28" t="s">
        <v>6945</v>
      </c>
      <c r="D1258" s="24">
        <v>3</v>
      </c>
      <c r="E1258" s="24">
        <v>32</v>
      </c>
      <c r="F1258" s="24">
        <v>8</v>
      </c>
      <c r="G1258" s="24">
        <v>0</v>
      </c>
      <c r="H1258" s="24">
        <v>0</v>
      </c>
      <c r="I1258" s="24">
        <v>0</v>
      </c>
      <c r="K1258" s="29" t="s">
        <v>6946</v>
      </c>
      <c r="L1258" s="28" t="s">
        <v>22</v>
      </c>
    </row>
    <row r="1259" spans="1:12" s="24" customFormat="1" ht="20" customHeight="1" x14ac:dyDescent="0.15">
      <c r="A1259" s="26">
        <v>1257</v>
      </c>
      <c r="B1259" s="27">
        <v>1204</v>
      </c>
      <c r="C1259" s="28" t="s">
        <v>6867</v>
      </c>
      <c r="D1259" s="24">
        <v>2</v>
      </c>
      <c r="E1259" s="24">
        <v>25</v>
      </c>
      <c r="F1259" s="28" t="s">
        <v>5649</v>
      </c>
      <c r="G1259" s="24">
        <v>0</v>
      </c>
      <c r="H1259" s="24">
        <v>0</v>
      </c>
      <c r="I1259" s="24">
        <v>0</v>
      </c>
      <c r="K1259" s="28" t="s">
        <v>6947</v>
      </c>
      <c r="L1259" s="28" t="s">
        <v>22</v>
      </c>
    </row>
    <row r="1260" spans="1:12" s="24" customFormat="1" ht="20" customHeight="1" x14ac:dyDescent="0.15">
      <c r="A1260" s="26">
        <v>1258</v>
      </c>
      <c r="B1260" s="27">
        <v>1204</v>
      </c>
      <c r="C1260" s="28" t="s">
        <v>6948</v>
      </c>
      <c r="D1260" s="24">
        <v>3</v>
      </c>
      <c r="E1260" s="24">
        <v>26</v>
      </c>
      <c r="F1260" s="28" t="s">
        <v>5784</v>
      </c>
      <c r="G1260" s="24">
        <v>0</v>
      </c>
      <c r="H1260" s="24">
        <v>0</v>
      </c>
      <c r="I1260" s="24">
        <v>0</v>
      </c>
      <c r="K1260" s="28" t="s">
        <v>6949</v>
      </c>
      <c r="L1260" s="28" t="s">
        <v>22</v>
      </c>
    </row>
    <row r="1261" spans="1:12" s="24" customFormat="1" ht="20" customHeight="1" x14ac:dyDescent="0.15">
      <c r="A1261" s="26">
        <v>1259</v>
      </c>
      <c r="B1261" s="27">
        <v>1101</v>
      </c>
      <c r="C1261" s="28" t="s">
        <v>6950</v>
      </c>
      <c r="D1261" s="24">
        <v>-1</v>
      </c>
      <c r="E1261" s="24">
        <v>-1</v>
      </c>
      <c r="F1261" s="24">
        <v>0</v>
      </c>
      <c r="G1261" s="24">
        <v>0</v>
      </c>
      <c r="H1261" s="24">
        <v>0</v>
      </c>
      <c r="I1261" s="24">
        <v>0</v>
      </c>
      <c r="L1261" s="28" t="s">
        <v>22</v>
      </c>
    </row>
    <row r="1262" spans="1:12" s="24" customFormat="1" ht="20" customHeight="1" x14ac:dyDescent="0.15">
      <c r="A1262" s="26">
        <v>1260</v>
      </c>
      <c r="B1262" s="27">
        <v>1101</v>
      </c>
      <c r="C1262" s="28" t="s">
        <v>5627</v>
      </c>
      <c r="D1262" s="24">
        <v>3</v>
      </c>
      <c r="E1262" s="24">
        <v>42</v>
      </c>
      <c r="F1262" s="24">
        <v>0</v>
      </c>
      <c r="G1262" s="24">
        <v>0</v>
      </c>
      <c r="H1262" s="24">
        <v>0</v>
      </c>
      <c r="I1262" s="24">
        <v>0</v>
      </c>
      <c r="L1262" s="28" t="s">
        <v>22</v>
      </c>
    </row>
    <row r="1263" spans="1:12" s="24" customFormat="1" ht="20" customHeight="1" x14ac:dyDescent="0.15">
      <c r="A1263" s="26">
        <v>1261</v>
      </c>
      <c r="B1263" s="27">
        <v>1101</v>
      </c>
      <c r="C1263" s="28" t="s">
        <v>5802</v>
      </c>
      <c r="D1263" s="24">
        <v>3</v>
      </c>
      <c r="E1263" s="24">
        <v>26</v>
      </c>
      <c r="F1263" s="24">
        <v>0</v>
      </c>
      <c r="G1263" s="24">
        <v>0</v>
      </c>
      <c r="H1263" s="24">
        <v>0</v>
      </c>
      <c r="I1263" s="24">
        <v>0</v>
      </c>
      <c r="L1263" s="28" t="s">
        <v>22</v>
      </c>
    </row>
    <row r="1264" spans="1:12" s="24" customFormat="1" ht="20" customHeight="1" x14ac:dyDescent="0.15">
      <c r="A1264" s="26">
        <v>1262</v>
      </c>
      <c r="B1264" s="27">
        <v>1101</v>
      </c>
      <c r="C1264" s="28" t="s">
        <v>6153</v>
      </c>
      <c r="D1264" s="24">
        <v>3</v>
      </c>
      <c r="E1264" s="24">
        <v>33</v>
      </c>
      <c r="F1264" s="24">
        <v>0</v>
      </c>
      <c r="G1264" s="24">
        <v>0</v>
      </c>
      <c r="H1264" s="24">
        <v>0</v>
      </c>
      <c r="I1264" s="24">
        <v>0</v>
      </c>
      <c r="L1264" s="28" t="s">
        <v>22</v>
      </c>
    </row>
    <row r="1265" spans="1:12" s="24" customFormat="1" ht="20" customHeight="1" x14ac:dyDescent="0.15">
      <c r="A1265" s="26">
        <v>1263</v>
      </c>
      <c r="B1265" s="27">
        <v>1101</v>
      </c>
      <c r="C1265" s="28" t="s">
        <v>6951</v>
      </c>
      <c r="D1265" s="24">
        <v>3</v>
      </c>
      <c r="E1265" s="24">
        <v>26</v>
      </c>
      <c r="F1265" s="24">
        <v>0</v>
      </c>
      <c r="G1265" s="24">
        <v>0</v>
      </c>
      <c r="H1265" s="24">
        <v>0</v>
      </c>
      <c r="I1265" s="24">
        <v>0</v>
      </c>
      <c r="L1265" s="28" t="s">
        <v>22</v>
      </c>
    </row>
    <row r="1266" spans="1:12" s="24" customFormat="1" ht="20" customHeight="1" x14ac:dyDescent="0.15">
      <c r="A1266" s="26">
        <v>1264</v>
      </c>
      <c r="B1266" s="27">
        <v>1101</v>
      </c>
      <c r="C1266" s="28" t="s">
        <v>6952</v>
      </c>
      <c r="D1266" s="24">
        <v>-1</v>
      </c>
      <c r="E1266" s="24">
        <v>-1</v>
      </c>
      <c r="F1266" s="24">
        <v>0</v>
      </c>
      <c r="G1266" s="24">
        <v>0</v>
      </c>
      <c r="H1266" s="24">
        <v>0</v>
      </c>
      <c r="I1266" s="24">
        <v>0</v>
      </c>
      <c r="L1266" s="28" t="s">
        <v>22</v>
      </c>
    </row>
    <row r="1267" spans="1:12" s="24" customFormat="1" ht="20" customHeight="1" x14ac:dyDescent="0.15">
      <c r="A1267" s="26">
        <v>1265</v>
      </c>
      <c r="B1267" s="27">
        <v>1101</v>
      </c>
      <c r="C1267" s="28" t="s">
        <v>6953</v>
      </c>
      <c r="D1267" s="24">
        <v>-1</v>
      </c>
      <c r="E1267" s="24">
        <v>-1</v>
      </c>
      <c r="F1267" s="24">
        <v>0</v>
      </c>
      <c r="G1267" s="24">
        <v>0</v>
      </c>
      <c r="H1267" s="24">
        <v>0</v>
      </c>
      <c r="I1267" s="24">
        <v>0</v>
      </c>
      <c r="L1267" s="28" t="s">
        <v>22</v>
      </c>
    </row>
    <row r="1268" spans="1:12" s="24" customFormat="1" ht="20" customHeight="1" x14ac:dyDescent="0.15">
      <c r="A1268" s="26">
        <v>1266</v>
      </c>
      <c r="B1268" s="27">
        <v>1101</v>
      </c>
      <c r="C1268" s="28" t="s">
        <v>6954</v>
      </c>
      <c r="D1268" s="24">
        <v>1</v>
      </c>
      <c r="E1268" s="24">
        <v>13</v>
      </c>
      <c r="F1268" s="24">
        <v>0</v>
      </c>
      <c r="G1268" s="24">
        <v>0</v>
      </c>
      <c r="H1268" s="24">
        <v>0</v>
      </c>
      <c r="I1268" s="24">
        <v>0</v>
      </c>
      <c r="L1268" s="28" t="s">
        <v>22</v>
      </c>
    </row>
    <row r="1269" spans="1:12" s="24" customFormat="1" ht="20" customHeight="1" x14ac:dyDescent="0.15">
      <c r="A1269" s="26">
        <v>1267</v>
      </c>
      <c r="B1269" s="27">
        <v>1101</v>
      </c>
      <c r="C1269" s="28" t="s">
        <v>6955</v>
      </c>
      <c r="D1269" s="24">
        <v>8</v>
      </c>
      <c r="E1269" s="24">
        <v>95</v>
      </c>
      <c r="F1269" s="24">
        <v>0</v>
      </c>
      <c r="G1269" s="24">
        <v>0</v>
      </c>
      <c r="H1269" s="24">
        <v>0</v>
      </c>
      <c r="I1269" s="24">
        <v>0</v>
      </c>
      <c r="L1269" s="28" t="s">
        <v>22</v>
      </c>
    </row>
    <row r="1270" spans="1:12" s="24" customFormat="1" ht="20" customHeight="1" x14ac:dyDescent="0.15">
      <c r="A1270" s="26">
        <v>1268</v>
      </c>
      <c r="B1270" s="27">
        <v>1101</v>
      </c>
      <c r="C1270" s="28" t="s">
        <v>6956</v>
      </c>
      <c r="D1270" s="24">
        <v>-1</v>
      </c>
      <c r="E1270" s="24">
        <v>-1</v>
      </c>
      <c r="F1270" s="24">
        <v>0</v>
      </c>
      <c r="G1270" s="24">
        <v>0</v>
      </c>
      <c r="H1270" s="24">
        <v>0</v>
      </c>
      <c r="I1270" s="24">
        <v>0</v>
      </c>
      <c r="L1270" s="28" t="s">
        <v>22</v>
      </c>
    </row>
    <row r="1271" spans="1:12" s="24" customFormat="1" ht="20" customHeight="1" x14ac:dyDescent="0.15">
      <c r="A1271" s="26">
        <v>1269</v>
      </c>
      <c r="B1271" s="27">
        <v>936</v>
      </c>
      <c r="C1271" s="28" t="s">
        <v>6957</v>
      </c>
      <c r="D1271" s="24">
        <v>3</v>
      </c>
      <c r="E1271" s="24">
        <v>31</v>
      </c>
      <c r="F1271" s="24">
        <v>0</v>
      </c>
      <c r="G1271" s="24">
        <v>0</v>
      </c>
      <c r="H1271" s="24">
        <v>0</v>
      </c>
      <c r="I1271" s="24">
        <v>0</v>
      </c>
      <c r="L1271" s="28" t="s">
        <v>22</v>
      </c>
    </row>
    <row r="1272" spans="1:12" s="24" customFormat="1" ht="20" customHeight="1" x14ac:dyDescent="0.15">
      <c r="A1272" s="26">
        <v>1270</v>
      </c>
      <c r="B1272" s="27">
        <v>936</v>
      </c>
      <c r="C1272" s="28" t="s">
        <v>6416</v>
      </c>
      <c r="D1272" s="24">
        <v>3</v>
      </c>
      <c r="E1272" s="24">
        <v>42</v>
      </c>
      <c r="F1272" s="24">
        <v>0</v>
      </c>
      <c r="G1272" s="24">
        <v>0</v>
      </c>
      <c r="H1272" s="24">
        <v>0</v>
      </c>
      <c r="I1272" s="24">
        <v>0</v>
      </c>
      <c r="L1272" s="28" t="s">
        <v>22</v>
      </c>
    </row>
    <row r="1273" spans="1:12" s="24" customFormat="1" ht="20" customHeight="1" x14ac:dyDescent="0.15">
      <c r="A1273" s="26">
        <v>1271</v>
      </c>
      <c r="B1273" s="27">
        <v>936</v>
      </c>
      <c r="C1273" s="28" t="s">
        <v>6958</v>
      </c>
      <c r="D1273" s="24">
        <v>3</v>
      </c>
      <c r="E1273" s="24">
        <v>31</v>
      </c>
      <c r="F1273" s="28" t="s">
        <v>5772</v>
      </c>
      <c r="G1273" s="24">
        <v>0</v>
      </c>
      <c r="H1273" s="24">
        <v>0</v>
      </c>
      <c r="I1273" s="24">
        <v>0</v>
      </c>
      <c r="L1273" s="28" t="s">
        <v>22</v>
      </c>
    </row>
    <row r="1274" spans="1:12" s="24" customFormat="1" ht="20" customHeight="1" x14ac:dyDescent="0.15">
      <c r="A1274" s="26">
        <v>1272</v>
      </c>
      <c r="B1274" s="27">
        <v>936</v>
      </c>
      <c r="C1274" s="28" t="s">
        <v>6959</v>
      </c>
      <c r="D1274" s="24">
        <v>3</v>
      </c>
      <c r="E1274" s="24">
        <v>33</v>
      </c>
      <c r="F1274" s="24">
        <v>5</v>
      </c>
      <c r="G1274" s="24">
        <v>0</v>
      </c>
      <c r="H1274" s="24">
        <v>0</v>
      </c>
      <c r="I1274" s="24">
        <v>0</v>
      </c>
      <c r="L1274" s="28" t="s">
        <v>22</v>
      </c>
    </row>
    <row r="1275" spans="1:12" s="24" customFormat="1" ht="20" customHeight="1" x14ac:dyDescent="0.15">
      <c r="A1275" s="26">
        <v>1273</v>
      </c>
      <c r="B1275" s="27">
        <v>936</v>
      </c>
      <c r="C1275" s="28" t="s">
        <v>6960</v>
      </c>
      <c r="D1275" s="24">
        <v>3</v>
      </c>
      <c r="E1275" s="24">
        <v>26</v>
      </c>
      <c r="F1275" s="28" t="s">
        <v>5658</v>
      </c>
      <c r="G1275" s="24">
        <v>0</v>
      </c>
      <c r="H1275" s="24">
        <v>0</v>
      </c>
      <c r="I1275" s="24">
        <v>0</v>
      </c>
      <c r="L1275" s="28" t="s">
        <v>22</v>
      </c>
    </row>
    <row r="1276" spans="1:12" s="24" customFormat="1" ht="20" customHeight="1" x14ac:dyDescent="0.15">
      <c r="A1276" s="26">
        <v>1274</v>
      </c>
      <c r="B1276" s="27">
        <v>936</v>
      </c>
      <c r="C1276" s="28" t="s">
        <v>6961</v>
      </c>
      <c r="D1276" s="24">
        <v>4</v>
      </c>
      <c r="E1276" s="24">
        <v>50</v>
      </c>
      <c r="F1276" s="28" t="s">
        <v>5705</v>
      </c>
      <c r="G1276" s="24">
        <v>0</v>
      </c>
      <c r="H1276" s="24">
        <v>0</v>
      </c>
      <c r="I1276" s="24">
        <v>0</v>
      </c>
      <c r="L1276" s="28" t="s">
        <v>22</v>
      </c>
    </row>
    <row r="1277" spans="1:12" s="24" customFormat="1" ht="20" customHeight="1" x14ac:dyDescent="0.15">
      <c r="A1277" s="26">
        <v>1275</v>
      </c>
      <c r="B1277" s="27">
        <v>936</v>
      </c>
      <c r="C1277" s="28" t="s">
        <v>6962</v>
      </c>
      <c r="D1277" s="24">
        <v>8</v>
      </c>
      <c r="E1277" s="24">
        <v>95</v>
      </c>
      <c r="F1277" s="28" t="s">
        <v>5615</v>
      </c>
      <c r="G1277" s="24">
        <v>0</v>
      </c>
      <c r="H1277" s="24">
        <v>0</v>
      </c>
      <c r="I1277" s="24">
        <v>0</v>
      </c>
      <c r="L1277" s="28" t="s">
        <v>22</v>
      </c>
    </row>
    <row r="1278" spans="1:12" s="24" customFormat="1" ht="20" customHeight="1" x14ac:dyDescent="0.15">
      <c r="A1278" s="26">
        <v>1276</v>
      </c>
      <c r="B1278" s="27">
        <v>1009</v>
      </c>
      <c r="C1278" s="28" t="s">
        <v>6963</v>
      </c>
      <c r="D1278" s="24">
        <v>-1</v>
      </c>
      <c r="E1278" s="24">
        <v>-1</v>
      </c>
      <c r="F1278" s="24">
        <v>0</v>
      </c>
      <c r="G1278" s="24">
        <v>0</v>
      </c>
      <c r="H1278" s="24">
        <v>0</v>
      </c>
      <c r="I1278" s="24">
        <v>0</v>
      </c>
      <c r="L1278" s="28" t="s">
        <v>22</v>
      </c>
    </row>
    <row r="1279" spans="1:12" s="24" customFormat="1" ht="20" customHeight="1" x14ac:dyDescent="0.15">
      <c r="A1279" s="26">
        <v>1277</v>
      </c>
      <c r="B1279" s="27">
        <v>1009</v>
      </c>
      <c r="C1279" s="28" t="s">
        <v>6964</v>
      </c>
      <c r="D1279" s="24">
        <v>-1</v>
      </c>
      <c r="E1279" s="24">
        <v>-1</v>
      </c>
      <c r="F1279" s="28" t="s">
        <v>6789</v>
      </c>
      <c r="G1279" s="24">
        <v>0</v>
      </c>
      <c r="H1279" s="24">
        <v>0</v>
      </c>
      <c r="I1279" s="24">
        <v>0</v>
      </c>
      <c r="L1279" s="28" t="s">
        <v>22</v>
      </c>
    </row>
    <row r="1280" spans="1:12" s="24" customFormat="1" ht="20" customHeight="1" x14ac:dyDescent="0.15">
      <c r="A1280" s="26">
        <v>1278</v>
      </c>
      <c r="B1280" s="27">
        <v>1009</v>
      </c>
      <c r="C1280" s="28" t="s">
        <v>6965</v>
      </c>
      <c r="D1280" s="24">
        <v>3</v>
      </c>
      <c r="E1280" s="24">
        <v>42</v>
      </c>
      <c r="F1280" s="24">
        <v>0</v>
      </c>
      <c r="G1280" s="24">
        <v>0</v>
      </c>
      <c r="H1280" s="24">
        <v>0</v>
      </c>
      <c r="I1280" s="24">
        <v>0</v>
      </c>
      <c r="L1280" s="28" t="s">
        <v>22</v>
      </c>
    </row>
    <row r="1281" spans="1:12" s="24" customFormat="1" ht="20" customHeight="1" x14ac:dyDescent="0.15">
      <c r="A1281" s="26">
        <v>1279</v>
      </c>
      <c r="B1281" s="27">
        <v>1009</v>
      </c>
      <c r="C1281" s="28" t="s">
        <v>6966</v>
      </c>
      <c r="D1281" s="24">
        <v>7</v>
      </c>
      <c r="E1281" s="24">
        <v>90</v>
      </c>
      <c r="F1281" s="24">
        <v>15</v>
      </c>
      <c r="G1281" s="24">
        <v>0</v>
      </c>
      <c r="H1281" s="24">
        <v>0</v>
      </c>
      <c r="I1281" s="24">
        <v>0</v>
      </c>
      <c r="L1281" s="28" t="s">
        <v>22</v>
      </c>
    </row>
    <row r="1282" spans="1:12" s="24" customFormat="1" ht="20" customHeight="1" x14ac:dyDescent="0.15">
      <c r="A1282" s="26">
        <v>1280</v>
      </c>
      <c r="B1282" s="27">
        <v>1009</v>
      </c>
      <c r="C1282" s="28" t="s">
        <v>6967</v>
      </c>
      <c r="D1282" s="24">
        <v>7</v>
      </c>
      <c r="E1282" s="24">
        <v>90</v>
      </c>
      <c r="F1282" s="24">
        <v>8</v>
      </c>
      <c r="G1282" s="24">
        <v>0</v>
      </c>
      <c r="H1282" s="24">
        <v>0</v>
      </c>
      <c r="I1282" s="24">
        <v>0</v>
      </c>
      <c r="L1282" s="28" t="s">
        <v>22</v>
      </c>
    </row>
    <row r="1283" spans="1:12" s="24" customFormat="1" ht="20" customHeight="1" x14ac:dyDescent="0.15">
      <c r="A1283" s="26">
        <v>1281</v>
      </c>
      <c r="B1283" s="27">
        <v>1009</v>
      </c>
      <c r="C1283" s="28" t="s">
        <v>6968</v>
      </c>
      <c r="D1283" s="24">
        <v>3</v>
      </c>
      <c r="E1283" s="24">
        <v>31</v>
      </c>
      <c r="F1283" s="28" t="s">
        <v>5622</v>
      </c>
      <c r="G1283" s="24">
        <v>0</v>
      </c>
      <c r="H1283" s="24">
        <v>0</v>
      </c>
      <c r="I1283" s="24">
        <v>0</v>
      </c>
      <c r="L1283" s="28" t="s">
        <v>22</v>
      </c>
    </row>
    <row r="1284" spans="1:12" s="24" customFormat="1" ht="20" customHeight="1" x14ac:dyDescent="0.15">
      <c r="A1284" s="26">
        <v>1282</v>
      </c>
      <c r="B1284" s="27">
        <v>1180</v>
      </c>
      <c r="C1284" s="28" t="s">
        <v>6969</v>
      </c>
      <c r="D1284" s="24">
        <v>3</v>
      </c>
      <c r="E1284" s="24">
        <v>42</v>
      </c>
      <c r="F1284" s="24">
        <v>0</v>
      </c>
      <c r="G1284" s="24">
        <v>0</v>
      </c>
      <c r="H1284" s="24">
        <v>0</v>
      </c>
      <c r="I1284" s="24">
        <v>0</v>
      </c>
      <c r="L1284" s="28" t="s">
        <v>22</v>
      </c>
    </row>
    <row r="1285" spans="1:12" s="24" customFormat="1" ht="20" customHeight="1" x14ac:dyDescent="0.15">
      <c r="A1285" s="26">
        <v>1283</v>
      </c>
      <c r="B1285" s="27">
        <v>1180</v>
      </c>
      <c r="C1285" s="28" t="s">
        <v>6430</v>
      </c>
      <c r="D1285" s="24">
        <v>3</v>
      </c>
      <c r="E1285" s="24">
        <v>38</v>
      </c>
      <c r="F1285" s="24">
        <v>0</v>
      </c>
      <c r="G1285" s="24">
        <v>0</v>
      </c>
      <c r="H1285" s="24">
        <v>0</v>
      </c>
      <c r="I1285" s="24">
        <v>0</v>
      </c>
      <c r="L1285" s="28" t="s">
        <v>22</v>
      </c>
    </row>
    <row r="1286" spans="1:12" s="24" customFormat="1" ht="20" customHeight="1" x14ac:dyDescent="0.15">
      <c r="A1286" s="26">
        <v>1284</v>
      </c>
      <c r="B1286" s="27">
        <v>1180</v>
      </c>
      <c r="C1286" s="28" t="s">
        <v>5744</v>
      </c>
      <c r="D1286" s="24">
        <v>3</v>
      </c>
      <c r="E1286" s="24">
        <v>26</v>
      </c>
      <c r="F1286" s="24">
        <v>0</v>
      </c>
      <c r="G1286" s="24">
        <v>0</v>
      </c>
      <c r="H1286" s="24">
        <v>0</v>
      </c>
      <c r="I1286" s="24">
        <v>0</v>
      </c>
      <c r="L1286" s="28" t="s">
        <v>22</v>
      </c>
    </row>
    <row r="1287" spans="1:12" s="24" customFormat="1" ht="20" customHeight="1" x14ac:dyDescent="0.15">
      <c r="A1287" s="26">
        <v>1285</v>
      </c>
      <c r="B1287" s="27">
        <v>1180</v>
      </c>
      <c r="C1287" s="28" t="s">
        <v>5802</v>
      </c>
      <c r="D1287" s="24">
        <v>3</v>
      </c>
      <c r="E1287" s="24">
        <v>26</v>
      </c>
      <c r="F1287" s="24">
        <v>0</v>
      </c>
      <c r="G1287" s="24">
        <v>0</v>
      </c>
      <c r="H1287" s="24">
        <v>0</v>
      </c>
      <c r="I1287" s="24">
        <v>0</v>
      </c>
      <c r="L1287" s="28" t="s">
        <v>22</v>
      </c>
    </row>
    <row r="1288" spans="1:12" s="24" customFormat="1" ht="20" customHeight="1" x14ac:dyDescent="0.15">
      <c r="A1288" s="26">
        <v>1286</v>
      </c>
      <c r="B1288" s="27">
        <v>1180</v>
      </c>
      <c r="C1288" s="28" t="s">
        <v>5994</v>
      </c>
      <c r="D1288" s="24">
        <v>3</v>
      </c>
      <c r="E1288" s="24">
        <v>26</v>
      </c>
      <c r="F1288" s="24">
        <v>0</v>
      </c>
      <c r="G1288" s="24">
        <v>0</v>
      </c>
      <c r="H1288" s="24">
        <v>0</v>
      </c>
      <c r="I1288" s="24">
        <v>0</v>
      </c>
      <c r="L1288" s="28" t="s">
        <v>22</v>
      </c>
    </row>
    <row r="1289" spans="1:12" s="24" customFormat="1" ht="20" customHeight="1" x14ac:dyDescent="0.15">
      <c r="A1289" s="26">
        <v>1287</v>
      </c>
      <c r="B1289" s="27">
        <v>731</v>
      </c>
      <c r="C1289" s="28" t="s">
        <v>6970</v>
      </c>
      <c r="D1289" s="24">
        <v>-1</v>
      </c>
      <c r="E1289" s="24">
        <v>-1</v>
      </c>
      <c r="F1289" s="24">
        <v>0</v>
      </c>
      <c r="G1289" s="24">
        <v>0</v>
      </c>
      <c r="H1289" s="24">
        <v>0</v>
      </c>
      <c r="I1289" s="24">
        <v>0</v>
      </c>
      <c r="L1289" s="28" t="s">
        <v>22</v>
      </c>
    </row>
    <row r="1290" spans="1:12" s="24" customFormat="1" ht="20" customHeight="1" x14ac:dyDescent="0.15">
      <c r="A1290" s="26">
        <v>1288</v>
      </c>
      <c r="B1290" s="27">
        <v>731</v>
      </c>
      <c r="C1290" s="28" t="s">
        <v>6971</v>
      </c>
      <c r="D1290" s="24">
        <v>-1</v>
      </c>
      <c r="E1290" s="24">
        <v>-1</v>
      </c>
      <c r="F1290" s="24">
        <v>0</v>
      </c>
      <c r="G1290" s="24">
        <v>0</v>
      </c>
      <c r="H1290" s="24">
        <v>0</v>
      </c>
      <c r="I1290" s="24">
        <v>0</v>
      </c>
      <c r="L1290" s="28" t="s">
        <v>22</v>
      </c>
    </row>
    <row r="1291" spans="1:12" s="24" customFormat="1" ht="20" customHeight="1" x14ac:dyDescent="0.15">
      <c r="A1291" s="26">
        <v>1289</v>
      </c>
      <c r="B1291" s="27">
        <v>731</v>
      </c>
      <c r="C1291" s="28" t="s">
        <v>6972</v>
      </c>
      <c r="D1291" s="24">
        <v>3</v>
      </c>
      <c r="E1291" s="24">
        <v>26</v>
      </c>
      <c r="F1291" s="24">
        <v>0</v>
      </c>
      <c r="G1291" s="24">
        <v>0</v>
      </c>
      <c r="H1291" s="24">
        <v>0</v>
      </c>
      <c r="I1291" s="24">
        <v>0</v>
      </c>
      <c r="L1291" s="28" t="s">
        <v>22</v>
      </c>
    </row>
    <row r="1292" spans="1:12" s="24" customFormat="1" ht="20" customHeight="1" x14ac:dyDescent="0.15">
      <c r="A1292" s="26">
        <v>1290</v>
      </c>
      <c r="B1292" s="27">
        <v>731</v>
      </c>
      <c r="C1292" s="28" t="s">
        <v>6973</v>
      </c>
      <c r="D1292" s="24">
        <v>3</v>
      </c>
      <c r="E1292" s="24">
        <v>38</v>
      </c>
      <c r="F1292" s="24">
        <v>12</v>
      </c>
      <c r="G1292" s="24">
        <v>0</v>
      </c>
      <c r="H1292" s="24">
        <v>0</v>
      </c>
      <c r="I1292" s="24">
        <v>0</v>
      </c>
      <c r="L1292" s="28" t="s">
        <v>22</v>
      </c>
    </row>
    <row r="1293" spans="1:12" s="24" customFormat="1" ht="20" customHeight="1" x14ac:dyDescent="0.15">
      <c r="A1293" s="26">
        <v>1291</v>
      </c>
      <c r="B1293" s="27">
        <v>731</v>
      </c>
      <c r="C1293" s="28" t="s">
        <v>6974</v>
      </c>
      <c r="D1293" s="24">
        <v>3</v>
      </c>
      <c r="E1293" s="24">
        <v>33</v>
      </c>
      <c r="F1293" s="24">
        <v>0</v>
      </c>
      <c r="G1293" s="24">
        <v>0</v>
      </c>
      <c r="H1293" s="24">
        <v>0</v>
      </c>
      <c r="I1293" s="24">
        <v>0</v>
      </c>
      <c r="L1293" s="28" t="s">
        <v>22</v>
      </c>
    </row>
    <row r="1294" spans="1:12" s="24" customFormat="1" ht="20" customHeight="1" x14ac:dyDescent="0.15">
      <c r="A1294" s="26">
        <v>1292</v>
      </c>
      <c r="B1294" s="27">
        <v>731</v>
      </c>
      <c r="C1294" s="28" t="s">
        <v>6975</v>
      </c>
      <c r="D1294" s="24">
        <v>8</v>
      </c>
      <c r="E1294" s="24">
        <v>95</v>
      </c>
      <c r="F1294" s="24">
        <v>0</v>
      </c>
      <c r="G1294" s="24">
        <v>0</v>
      </c>
      <c r="H1294" s="24">
        <v>0</v>
      </c>
      <c r="I1294" s="24">
        <v>0</v>
      </c>
      <c r="L1294" s="28" t="s">
        <v>22</v>
      </c>
    </row>
    <row r="1295" spans="1:12" s="24" customFormat="1" ht="20" customHeight="1" x14ac:dyDescent="0.15">
      <c r="A1295" s="26">
        <v>1293</v>
      </c>
      <c r="B1295" s="27">
        <v>731</v>
      </c>
      <c r="C1295" s="28" t="s">
        <v>6976</v>
      </c>
      <c r="D1295" s="24">
        <v>-1</v>
      </c>
      <c r="E1295" s="24">
        <v>-1</v>
      </c>
      <c r="F1295" s="24">
        <v>0</v>
      </c>
      <c r="G1295" s="24">
        <v>0</v>
      </c>
      <c r="H1295" s="24">
        <v>0</v>
      </c>
      <c r="I1295" s="24">
        <v>0</v>
      </c>
      <c r="L1295" s="28" t="s">
        <v>22</v>
      </c>
    </row>
    <row r="1296" spans="1:12" s="24" customFormat="1" ht="20" customHeight="1" x14ac:dyDescent="0.15">
      <c r="A1296" s="26">
        <v>1294</v>
      </c>
      <c r="B1296" s="27">
        <v>1181</v>
      </c>
      <c r="C1296" s="28" t="s">
        <v>6977</v>
      </c>
      <c r="D1296" s="24">
        <v>3</v>
      </c>
      <c r="E1296" s="24">
        <v>43</v>
      </c>
      <c r="F1296" s="28" t="s">
        <v>5622</v>
      </c>
      <c r="G1296" s="24">
        <v>0</v>
      </c>
      <c r="H1296" s="24">
        <v>0</v>
      </c>
      <c r="I1296" s="24">
        <v>0</v>
      </c>
      <c r="K1296" s="28" t="s">
        <v>6978</v>
      </c>
      <c r="L1296" s="28" t="s">
        <v>22</v>
      </c>
    </row>
    <row r="1297" spans="1:13" s="24" customFormat="1" ht="20" customHeight="1" x14ac:dyDescent="0.15">
      <c r="A1297" s="26">
        <v>1295</v>
      </c>
      <c r="B1297" s="27">
        <v>1181</v>
      </c>
      <c r="C1297" s="28" t="s">
        <v>6979</v>
      </c>
      <c r="D1297" s="24">
        <v>5</v>
      </c>
      <c r="E1297" s="24">
        <v>61</v>
      </c>
      <c r="F1297" s="28" t="s">
        <v>6980</v>
      </c>
      <c r="G1297" s="24">
        <v>0</v>
      </c>
      <c r="H1297" s="24">
        <v>0</v>
      </c>
      <c r="I1297" s="24">
        <v>0</v>
      </c>
      <c r="K1297" s="28" t="s">
        <v>6981</v>
      </c>
      <c r="L1297" s="28" t="s">
        <v>22</v>
      </c>
    </row>
    <row r="1298" spans="1:13" s="24" customFormat="1" ht="20" customHeight="1" x14ac:dyDescent="0.15">
      <c r="A1298" s="26">
        <v>1296</v>
      </c>
      <c r="B1298" s="27">
        <v>696</v>
      </c>
      <c r="C1298" s="28" t="s">
        <v>6982</v>
      </c>
      <c r="D1298" s="24">
        <v>1</v>
      </c>
      <c r="E1298" s="24">
        <v>15</v>
      </c>
      <c r="F1298" s="24">
        <v>7</v>
      </c>
      <c r="G1298" s="24">
        <v>0</v>
      </c>
      <c r="H1298" s="24">
        <v>0</v>
      </c>
      <c r="I1298" s="24">
        <v>0</v>
      </c>
      <c r="L1298" s="28" t="s">
        <v>22</v>
      </c>
    </row>
    <row r="1299" spans="1:13" s="24" customFormat="1" ht="20" customHeight="1" x14ac:dyDescent="0.15">
      <c r="A1299" s="26">
        <v>1297</v>
      </c>
      <c r="B1299" s="27">
        <v>306</v>
      </c>
      <c r="C1299" s="28" t="s">
        <v>6983</v>
      </c>
      <c r="D1299" s="24">
        <v>7</v>
      </c>
      <c r="E1299" s="24">
        <v>90</v>
      </c>
      <c r="F1299" s="24">
        <v>7</v>
      </c>
      <c r="G1299" s="24">
        <v>0</v>
      </c>
      <c r="H1299" s="24">
        <v>0</v>
      </c>
      <c r="I1299" s="24">
        <v>0</v>
      </c>
      <c r="L1299" s="28" t="s">
        <v>22</v>
      </c>
    </row>
    <row r="1300" spans="1:13" s="24" customFormat="1" ht="20" customHeight="1" x14ac:dyDescent="0.15">
      <c r="A1300" s="26">
        <v>1298</v>
      </c>
      <c r="B1300" s="27">
        <v>432</v>
      </c>
      <c r="C1300" s="28" t="s">
        <v>6984</v>
      </c>
      <c r="D1300" s="24">
        <v>-1</v>
      </c>
      <c r="E1300" s="24">
        <v>-1</v>
      </c>
      <c r="F1300" s="28" t="s">
        <v>6789</v>
      </c>
      <c r="G1300" s="24">
        <v>0</v>
      </c>
      <c r="H1300" s="24">
        <v>0</v>
      </c>
      <c r="I1300" s="24">
        <v>0</v>
      </c>
      <c r="L1300" s="28" t="s">
        <v>22</v>
      </c>
    </row>
    <row r="1301" spans="1:13" s="24" customFormat="1" ht="20" customHeight="1" x14ac:dyDescent="0.15">
      <c r="A1301" s="26">
        <v>1299</v>
      </c>
      <c r="B1301" s="27">
        <v>432</v>
      </c>
      <c r="C1301" s="28" t="s">
        <v>6985</v>
      </c>
      <c r="D1301" s="24">
        <v>-1</v>
      </c>
      <c r="E1301" s="24">
        <v>-1</v>
      </c>
      <c r="F1301" s="28" t="s">
        <v>6789</v>
      </c>
      <c r="G1301" s="24">
        <v>0</v>
      </c>
      <c r="H1301" s="24">
        <v>0</v>
      </c>
      <c r="I1301" s="24">
        <v>0</v>
      </c>
      <c r="L1301" s="28" t="s">
        <v>22</v>
      </c>
    </row>
    <row r="1302" spans="1:13" s="24" customFormat="1" ht="20" customHeight="1" x14ac:dyDescent="0.15">
      <c r="A1302" s="26">
        <v>1300</v>
      </c>
      <c r="B1302" s="27">
        <v>1143</v>
      </c>
      <c r="C1302" s="28" t="s">
        <v>6986</v>
      </c>
      <c r="D1302" s="24">
        <v>3</v>
      </c>
      <c r="E1302" s="24">
        <v>42</v>
      </c>
      <c r="F1302" s="24">
        <v>0</v>
      </c>
      <c r="G1302" s="24">
        <v>0</v>
      </c>
      <c r="H1302" s="24">
        <v>0</v>
      </c>
      <c r="I1302" s="24">
        <v>0</v>
      </c>
      <c r="L1302" s="28" t="s">
        <v>22</v>
      </c>
    </row>
    <row r="1303" spans="1:13" s="24" customFormat="1" ht="20" customHeight="1" x14ac:dyDescent="0.15">
      <c r="A1303" s="26">
        <v>1301</v>
      </c>
      <c r="B1303" s="27">
        <v>1143</v>
      </c>
      <c r="C1303" s="28" t="s">
        <v>6987</v>
      </c>
      <c r="D1303" s="24">
        <v>-1</v>
      </c>
      <c r="E1303" s="24">
        <v>-1</v>
      </c>
      <c r="F1303" s="24">
        <v>0</v>
      </c>
      <c r="G1303" s="24">
        <v>0</v>
      </c>
      <c r="H1303" s="24">
        <v>0</v>
      </c>
      <c r="I1303" s="24">
        <v>0</v>
      </c>
      <c r="L1303" s="28" t="s">
        <v>22</v>
      </c>
    </row>
    <row r="1304" spans="1:13" s="24" customFormat="1" ht="20" customHeight="1" x14ac:dyDescent="0.15">
      <c r="A1304" s="26">
        <v>1302</v>
      </c>
      <c r="B1304" s="27">
        <v>358</v>
      </c>
      <c r="C1304" s="28" t="s">
        <v>6988</v>
      </c>
      <c r="D1304" s="24">
        <v>3</v>
      </c>
      <c r="E1304" s="24">
        <v>43</v>
      </c>
      <c r="F1304" s="28" t="s">
        <v>5664</v>
      </c>
      <c r="G1304" s="24">
        <v>0</v>
      </c>
      <c r="H1304" s="24">
        <v>0</v>
      </c>
      <c r="I1304" s="24">
        <v>0</v>
      </c>
      <c r="K1304" s="28" t="s">
        <v>6989</v>
      </c>
      <c r="L1304" s="24">
        <v>0</v>
      </c>
      <c r="M1304" s="28" t="s">
        <v>22</v>
      </c>
    </row>
    <row r="1305" spans="1:13" s="24" customFormat="1" ht="20" customHeight="1" x14ac:dyDescent="0.15">
      <c r="A1305" s="26">
        <v>1303</v>
      </c>
      <c r="B1305" s="27">
        <v>769</v>
      </c>
      <c r="C1305" s="28" t="s">
        <v>6990</v>
      </c>
      <c r="D1305" s="24">
        <v>3</v>
      </c>
      <c r="E1305" s="24">
        <v>42</v>
      </c>
      <c r="F1305" s="24">
        <v>0</v>
      </c>
      <c r="G1305" s="24">
        <v>0</v>
      </c>
      <c r="H1305" s="24">
        <v>0</v>
      </c>
      <c r="I1305" s="24">
        <v>0</v>
      </c>
      <c r="L1305" s="28" t="s">
        <v>22</v>
      </c>
    </row>
    <row r="1306" spans="1:13" s="24" customFormat="1" ht="20" customHeight="1" x14ac:dyDescent="0.15">
      <c r="A1306" s="26">
        <v>1304</v>
      </c>
      <c r="B1306" s="27">
        <v>1143</v>
      </c>
      <c r="C1306" s="28" t="s">
        <v>6991</v>
      </c>
      <c r="D1306" s="24">
        <v>3</v>
      </c>
      <c r="E1306" s="24">
        <v>31</v>
      </c>
      <c r="F1306" s="24">
        <v>0</v>
      </c>
      <c r="G1306" s="24">
        <v>0</v>
      </c>
      <c r="H1306" s="24">
        <v>0</v>
      </c>
      <c r="I1306" s="24">
        <v>0</v>
      </c>
      <c r="L1306" s="28" t="s">
        <v>22</v>
      </c>
    </row>
    <row r="1307" spans="1:13" s="24" customFormat="1" ht="20" customHeight="1" x14ac:dyDescent="0.15">
      <c r="A1307" s="26">
        <v>1305</v>
      </c>
      <c r="B1307" s="27">
        <v>205</v>
      </c>
      <c r="C1307" s="28" t="s">
        <v>6992</v>
      </c>
      <c r="D1307" s="24">
        <v>7</v>
      </c>
      <c r="E1307" s="24">
        <v>84</v>
      </c>
      <c r="F1307" s="24">
        <v>0</v>
      </c>
      <c r="G1307" s="24">
        <v>0</v>
      </c>
      <c r="H1307" s="24">
        <v>0</v>
      </c>
      <c r="I1307" s="24">
        <v>0</v>
      </c>
      <c r="L1307" s="28" t="s">
        <v>22</v>
      </c>
    </row>
    <row r="1308" spans="1:13" s="24" customFormat="1" ht="20" customHeight="1" x14ac:dyDescent="0.15">
      <c r="A1308" s="26">
        <v>1306</v>
      </c>
      <c r="B1308" s="27">
        <v>540</v>
      </c>
      <c r="C1308" s="28" t="s">
        <v>6993</v>
      </c>
      <c r="D1308" s="24">
        <v>7</v>
      </c>
      <c r="E1308" s="24">
        <v>91</v>
      </c>
      <c r="F1308" s="28" t="s">
        <v>5637</v>
      </c>
      <c r="G1308" s="24">
        <v>0</v>
      </c>
      <c r="H1308" s="24">
        <v>0</v>
      </c>
      <c r="I1308" s="24">
        <v>0</v>
      </c>
      <c r="L1308" s="28" t="s">
        <v>22</v>
      </c>
    </row>
    <row r="1309" spans="1:13" s="24" customFormat="1" ht="20" customHeight="1" x14ac:dyDescent="0.15">
      <c r="A1309" s="26">
        <v>1307</v>
      </c>
      <c r="B1309" s="27">
        <v>765</v>
      </c>
      <c r="C1309" s="28" t="s">
        <v>6994</v>
      </c>
      <c r="D1309" s="24">
        <v>11</v>
      </c>
      <c r="E1309" s="24">
        <v>113</v>
      </c>
      <c r="F1309" s="24">
        <v>7</v>
      </c>
      <c r="G1309" s="24">
        <v>0</v>
      </c>
      <c r="H1309" s="24">
        <v>0</v>
      </c>
      <c r="I1309" s="24">
        <v>0</v>
      </c>
      <c r="L1309" s="28" t="s">
        <v>22</v>
      </c>
    </row>
    <row r="1310" spans="1:13" s="24" customFormat="1" ht="20" customHeight="1" x14ac:dyDescent="0.15">
      <c r="A1310" s="26">
        <v>1308</v>
      </c>
      <c r="B1310" s="27">
        <v>299</v>
      </c>
      <c r="C1310" s="28" t="s">
        <v>6995</v>
      </c>
      <c r="D1310" s="24">
        <v>3</v>
      </c>
      <c r="E1310" s="24">
        <v>26</v>
      </c>
      <c r="F1310" s="28" t="s">
        <v>5721</v>
      </c>
      <c r="G1310" s="24">
        <v>0</v>
      </c>
      <c r="H1310" s="24">
        <v>0</v>
      </c>
      <c r="I1310" s="24">
        <v>0</v>
      </c>
      <c r="L1310" s="28" t="s">
        <v>22</v>
      </c>
    </row>
    <row r="1311" spans="1:13" s="24" customFormat="1" ht="20" customHeight="1" x14ac:dyDescent="0.15">
      <c r="A1311" s="26">
        <v>1309</v>
      </c>
      <c r="B1311" s="27">
        <v>185</v>
      </c>
      <c r="C1311" s="28" t="s">
        <v>6996</v>
      </c>
      <c r="D1311" s="24">
        <v>1</v>
      </c>
      <c r="E1311" s="24">
        <v>13</v>
      </c>
      <c r="F1311" s="24">
        <v>0</v>
      </c>
      <c r="G1311" s="24">
        <v>0</v>
      </c>
      <c r="H1311" s="24">
        <v>0</v>
      </c>
      <c r="I1311" s="24">
        <v>0</v>
      </c>
      <c r="L1311" s="28" t="s">
        <v>22</v>
      </c>
    </row>
    <row r="1312" spans="1:13" s="24" customFormat="1" ht="20" customHeight="1" x14ac:dyDescent="0.15">
      <c r="A1312" s="26">
        <v>1310</v>
      </c>
      <c r="B1312" s="27">
        <v>195</v>
      </c>
      <c r="C1312" s="28" t="s">
        <v>6997</v>
      </c>
      <c r="D1312" s="24">
        <v>-1</v>
      </c>
      <c r="E1312" s="24">
        <v>-1</v>
      </c>
      <c r="F1312" s="24">
        <v>8</v>
      </c>
      <c r="G1312" s="24">
        <v>0</v>
      </c>
      <c r="H1312" s="24">
        <v>0</v>
      </c>
      <c r="I1312" s="24">
        <v>0</v>
      </c>
      <c r="L1312" s="28" t="s">
        <v>22</v>
      </c>
    </row>
    <row r="1313" spans="1:12" s="24" customFormat="1" ht="20" customHeight="1" x14ac:dyDescent="0.15">
      <c r="A1313" s="26">
        <v>1311</v>
      </c>
      <c r="B1313" s="27">
        <v>572</v>
      </c>
      <c r="C1313" s="28" t="s">
        <v>6998</v>
      </c>
      <c r="D1313" s="24">
        <v>-1</v>
      </c>
      <c r="E1313" s="24">
        <v>-1</v>
      </c>
      <c r="F1313" s="24">
        <v>10</v>
      </c>
      <c r="G1313" s="24">
        <v>0</v>
      </c>
      <c r="H1313" s="24">
        <v>0</v>
      </c>
      <c r="I1313" s="24">
        <v>0</v>
      </c>
      <c r="L1313" s="28" t="s">
        <v>22</v>
      </c>
    </row>
    <row r="1314" spans="1:12" s="24" customFormat="1" ht="20" customHeight="1" x14ac:dyDescent="0.15">
      <c r="A1314" s="26">
        <v>1312</v>
      </c>
      <c r="B1314" s="27">
        <v>322</v>
      </c>
      <c r="C1314" s="28" t="s">
        <v>6999</v>
      </c>
      <c r="D1314" s="24">
        <v>1</v>
      </c>
      <c r="E1314" s="24">
        <v>2</v>
      </c>
      <c r="F1314" s="28" t="s">
        <v>5664</v>
      </c>
      <c r="G1314" s="24">
        <v>0</v>
      </c>
      <c r="H1314" s="24">
        <v>0</v>
      </c>
      <c r="I1314" s="24">
        <v>0</v>
      </c>
      <c r="L1314" s="28" t="s">
        <v>22</v>
      </c>
    </row>
    <row r="1315" spans="1:12" s="24" customFormat="1" ht="20" customHeight="1" x14ac:dyDescent="0.15">
      <c r="A1315" s="26">
        <v>1313</v>
      </c>
      <c r="B1315" s="27">
        <v>671</v>
      </c>
      <c r="C1315" s="28" t="s">
        <v>7000</v>
      </c>
      <c r="D1315" s="24">
        <v>8</v>
      </c>
      <c r="E1315" s="24">
        <v>95</v>
      </c>
      <c r="F1315" s="24">
        <v>5</v>
      </c>
      <c r="G1315" s="24">
        <v>0</v>
      </c>
      <c r="H1315" s="24">
        <v>0</v>
      </c>
      <c r="I1315" s="24">
        <v>0</v>
      </c>
      <c r="L1315" s="28" t="s">
        <v>22</v>
      </c>
    </row>
    <row r="1316" spans="1:12" s="24" customFormat="1" ht="20" customHeight="1" x14ac:dyDescent="0.15">
      <c r="A1316" s="26">
        <v>1314</v>
      </c>
      <c r="B1316" s="27">
        <v>710</v>
      </c>
      <c r="C1316" s="28" t="s">
        <v>7001</v>
      </c>
      <c r="D1316" s="24">
        <v>3</v>
      </c>
      <c r="E1316" s="24">
        <v>26</v>
      </c>
      <c r="F1316" s="24">
        <v>0</v>
      </c>
      <c r="G1316" s="24">
        <v>0</v>
      </c>
      <c r="H1316" s="24">
        <v>0</v>
      </c>
      <c r="I1316" s="24">
        <v>0</v>
      </c>
      <c r="L1316" s="28" t="s">
        <v>22</v>
      </c>
    </row>
    <row r="1317" spans="1:12" s="24" customFormat="1" ht="20" customHeight="1" x14ac:dyDescent="0.15">
      <c r="A1317" s="26">
        <v>1315</v>
      </c>
      <c r="B1317" s="27">
        <v>710</v>
      </c>
      <c r="C1317" s="28" t="s">
        <v>7002</v>
      </c>
      <c r="D1317" s="24">
        <v>3</v>
      </c>
      <c r="E1317" s="24">
        <v>38</v>
      </c>
      <c r="F1317" s="24">
        <v>0</v>
      </c>
      <c r="G1317" s="24">
        <v>0</v>
      </c>
      <c r="H1317" s="24">
        <v>0</v>
      </c>
      <c r="I1317" s="24">
        <v>0</v>
      </c>
      <c r="L1317" s="28" t="s">
        <v>22</v>
      </c>
    </row>
    <row r="1318" spans="1:12" s="24" customFormat="1" ht="20" customHeight="1" x14ac:dyDescent="0.15">
      <c r="A1318" s="26">
        <v>1316</v>
      </c>
      <c r="B1318" s="27">
        <v>922</v>
      </c>
      <c r="C1318" s="28" t="s">
        <v>7003</v>
      </c>
      <c r="D1318" s="24">
        <v>3</v>
      </c>
      <c r="E1318" s="24">
        <v>42</v>
      </c>
      <c r="F1318" s="24">
        <v>0</v>
      </c>
      <c r="G1318" s="24">
        <v>0</v>
      </c>
      <c r="H1318" s="24">
        <v>0</v>
      </c>
      <c r="I1318" s="24">
        <v>0</v>
      </c>
      <c r="L1318" s="28" t="s">
        <v>22</v>
      </c>
    </row>
    <row r="1319" spans="1:12" s="24" customFormat="1" ht="20" customHeight="1" x14ac:dyDescent="0.15">
      <c r="A1319" s="26">
        <v>1317</v>
      </c>
      <c r="B1319" s="27">
        <v>922</v>
      </c>
      <c r="C1319" s="28" t="s">
        <v>7004</v>
      </c>
      <c r="D1319" s="24">
        <v>3</v>
      </c>
      <c r="E1319" s="24">
        <v>26</v>
      </c>
      <c r="F1319" s="24">
        <v>0</v>
      </c>
      <c r="G1319" s="24">
        <v>0</v>
      </c>
      <c r="H1319" s="24">
        <v>0</v>
      </c>
      <c r="I1319" s="24">
        <v>0</v>
      </c>
      <c r="L1319" s="28" t="s">
        <v>22</v>
      </c>
    </row>
    <row r="1320" spans="1:12" s="24" customFormat="1" ht="20" customHeight="1" x14ac:dyDescent="0.15">
      <c r="A1320" s="26">
        <v>1318</v>
      </c>
      <c r="B1320" s="27">
        <v>922</v>
      </c>
      <c r="C1320" s="28" t="s">
        <v>7005</v>
      </c>
      <c r="D1320" s="24">
        <v>3</v>
      </c>
      <c r="E1320" s="24">
        <v>38</v>
      </c>
      <c r="F1320" s="24">
        <v>0</v>
      </c>
      <c r="G1320" s="24">
        <v>0</v>
      </c>
      <c r="H1320" s="24">
        <v>0</v>
      </c>
      <c r="I1320" s="24">
        <v>0</v>
      </c>
      <c r="L1320" s="28" t="s">
        <v>22</v>
      </c>
    </row>
    <row r="1321" spans="1:12" s="24" customFormat="1" ht="20" customHeight="1" x14ac:dyDescent="0.15">
      <c r="A1321" s="26">
        <v>1319</v>
      </c>
      <c r="B1321" s="27">
        <v>922</v>
      </c>
      <c r="C1321" s="28" t="s">
        <v>5738</v>
      </c>
      <c r="D1321" s="24">
        <v>8</v>
      </c>
      <c r="E1321" s="24">
        <v>95</v>
      </c>
      <c r="F1321" s="24">
        <v>0</v>
      </c>
      <c r="G1321" s="24">
        <v>0</v>
      </c>
      <c r="H1321" s="24">
        <v>0</v>
      </c>
      <c r="I1321" s="24">
        <v>0</v>
      </c>
      <c r="L1321" s="28" t="s">
        <v>22</v>
      </c>
    </row>
    <row r="1322" spans="1:12" s="24" customFormat="1" ht="20" customHeight="1" x14ac:dyDescent="0.15">
      <c r="A1322" s="26">
        <v>1320</v>
      </c>
      <c r="B1322" s="27">
        <v>922</v>
      </c>
      <c r="C1322" s="28" t="s">
        <v>7006</v>
      </c>
      <c r="D1322" s="24">
        <v>-1</v>
      </c>
      <c r="E1322" s="24">
        <v>-1</v>
      </c>
      <c r="F1322" s="24">
        <v>0</v>
      </c>
      <c r="G1322" s="24">
        <v>0</v>
      </c>
      <c r="H1322" s="24">
        <v>0</v>
      </c>
      <c r="I1322" s="24">
        <v>0</v>
      </c>
      <c r="L1322" s="28" t="s">
        <v>22</v>
      </c>
    </row>
    <row r="1323" spans="1:12" s="24" customFormat="1" ht="20" customHeight="1" x14ac:dyDescent="0.15">
      <c r="A1323" s="26">
        <v>1321</v>
      </c>
      <c r="B1323" s="27">
        <v>922</v>
      </c>
      <c r="C1323" s="28" t="s">
        <v>7007</v>
      </c>
      <c r="D1323" s="24">
        <v>-1</v>
      </c>
      <c r="E1323" s="24">
        <v>-1</v>
      </c>
      <c r="F1323" s="24">
        <v>0</v>
      </c>
      <c r="G1323" s="24">
        <v>0</v>
      </c>
      <c r="H1323" s="24">
        <v>0</v>
      </c>
      <c r="I1323" s="24">
        <v>0</v>
      </c>
      <c r="L1323" s="28" t="s">
        <v>22</v>
      </c>
    </row>
    <row r="1324" spans="1:12" s="24" customFormat="1" ht="20" customHeight="1" x14ac:dyDescent="0.15">
      <c r="A1324" s="26">
        <v>1322</v>
      </c>
      <c r="B1324" s="27">
        <v>922</v>
      </c>
      <c r="C1324" s="28" t="s">
        <v>5741</v>
      </c>
      <c r="D1324" s="24">
        <v>3</v>
      </c>
      <c r="E1324" s="24">
        <v>33</v>
      </c>
      <c r="F1324" s="24">
        <v>0</v>
      </c>
      <c r="G1324" s="24">
        <v>0</v>
      </c>
      <c r="H1324" s="24">
        <v>0</v>
      </c>
      <c r="I1324" s="24">
        <v>0</v>
      </c>
      <c r="L1324" s="28" t="s">
        <v>22</v>
      </c>
    </row>
    <row r="1325" spans="1:12" s="24" customFormat="1" ht="20" customHeight="1" x14ac:dyDescent="0.15">
      <c r="A1325" s="26">
        <v>1323</v>
      </c>
      <c r="B1325" s="27">
        <v>922</v>
      </c>
      <c r="C1325" s="28" t="s">
        <v>7008</v>
      </c>
      <c r="D1325" s="24">
        <v>-1</v>
      </c>
      <c r="E1325" s="24">
        <v>-1</v>
      </c>
      <c r="F1325" s="24">
        <v>0</v>
      </c>
      <c r="G1325" s="24">
        <v>0</v>
      </c>
      <c r="H1325" s="24">
        <v>0</v>
      </c>
      <c r="I1325" s="24">
        <v>0</v>
      </c>
      <c r="L1325" s="28" t="s">
        <v>22</v>
      </c>
    </row>
    <row r="1326" spans="1:12" s="24" customFormat="1" ht="20" customHeight="1" x14ac:dyDescent="0.15">
      <c r="A1326" s="26">
        <v>1324</v>
      </c>
      <c r="B1326" s="27">
        <v>321</v>
      </c>
      <c r="C1326" s="28" t="s">
        <v>7009</v>
      </c>
      <c r="D1326" s="24">
        <v>-1</v>
      </c>
      <c r="E1326" s="24">
        <v>-1</v>
      </c>
      <c r="F1326" s="24">
        <v>0</v>
      </c>
      <c r="G1326" s="24">
        <v>0</v>
      </c>
      <c r="H1326" s="24">
        <v>0</v>
      </c>
      <c r="I1326" s="24">
        <v>0</v>
      </c>
      <c r="L1326" s="28" t="s">
        <v>22</v>
      </c>
    </row>
    <row r="1327" spans="1:12" s="24" customFormat="1" ht="20" customHeight="1" x14ac:dyDescent="0.15">
      <c r="A1327" s="26">
        <v>1325</v>
      </c>
      <c r="B1327" s="27">
        <v>321</v>
      </c>
      <c r="C1327" s="28" t="s">
        <v>6149</v>
      </c>
      <c r="D1327" s="24">
        <v>-1</v>
      </c>
      <c r="E1327" s="24">
        <v>-1</v>
      </c>
      <c r="F1327" s="28" t="s">
        <v>5695</v>
      </c>
      <c r="G1327" s="24">
        <v>0</v>
      </c>
      <c r="H1327" s="24">
        <v>0</v>
      </c>
      <c r="I1327" s="24">
        <v>0</v>
      </c>
      <c r="L1327" s="28" t="s">
        <v>22</v>
      </c>
    </row>
    <row r="1328" spans="1:12" s="24" customFormat="1" ht="20" customHeight="1" x14ac:dyDescent="0.15">
      <c r="A1328" s="26">
        <v>1326</v>
      </c>
      <c r="B1328" s="27">
        <v>1200</v>
      </c>
      <c r="C1328" s="28" t="s">
        <v>6447</v>
      </c>
      <c r="D1328" s="24">
        <v>7</v>
      </c>
      <c r="E1328" s="24">
        <v>90</v>
      </c>
      <c r="F1328" s="24">
        <v>0</v>
      </c>
      <c r="G1328" s="24">
        <v>0</v>
      </c>
      <c r="H1328" s="24">
        <v>0</v>
      </c>
      <c r="I1328" s="24">
        <v>0</v>
      </c>
      <c r="L1328" s="28" t="s">
        <v>22</v>
      </c>
    </row>
    <row r="1329" spans="1:12" s="24" customFormat="1" ht="20" customHeight="1" x14ac:dyDescent="0.15">
      <c r="A1329" s="26">
        <v>1327</v>
      </c>
      <c r="B1329" s="27">
        <v>321</v>
      </c>
      <c r="C1329" s="28" t="s">
        <v>7010</v>
      </c>
      <c r="D1329" s="24">
        <v>8</v>
      </c>
      <c r="E1329" s="24">
        <v>95</v>
      </c>
      <c r="F1329" s="28" t="s">
        <v>5705</v>
      </c>
      <c r="G1329" s="24">
        <v>0</v>
      </c>
      <c r="H1329" s="24">
        <v>0</v>
      </c>
      <c r="I1329" s="24">
        <v>0</v>
      </c>
      <c r="L1329" s="28" t="s">
        <v>22</v>
      </c>
    </row>
    <row r="1330" spans="1:12" s="24" customFormat="1" ht="20" customHeight="1" x14ac:dyDescent="0.15">
      <c r="A1330" s="26">
        <v>1328</v>
      </c>
      <c r="B1330" s="27">
        <v>46</v>
      </c>
      <c r="C1330" s="28" t="s">
        <v>7011</v>
      </c>
      <c r="D1330" s="24">
        <v>7</v>
      </c>
      <c r="E1330" s="24">
        <v>90</v>
      </c>
      <c r="F1330" s="24">
        <v>0</v>
      </c>
      <c r="G1330" s="24">
        <v>0</v>
      </c>
      <c r="H1330" s="24">
        <v>0</v>
      </c>
      <c r="I1330" s="24">
        <v>0</v>
      </c>
      <c r="L1330" s="28" t="s">
        <v>22</v>
      </c>
    </row>
    <row r="1331" spans="1:12" s="24" customFormat="1" ht="20" customHeight="1" x14ac:dyDescent="0.15">
      <c r="A1331" s="26">
        <v>1329</v>
      </c>
      <c r="B1331" s="27">
        <v>46</v>
      </c>
      <c r="C1331" s="28" t="s">
        <v>7012</v>
      </c>
      <c r="D1331" s="24">
        <v>1</v>
      </c>
      <c r="E1331" s="24">
        <v>13</v>
      </c>
      <c r="F1331" s="24">
        <v>0</v>
      </c>
      <c r="G1331" s="24">
        <v>0</v>
      </c>
      <c r="H1331" s="24">
        <v>0</v>
      </c>
      <c r="I1331" s="24">
        <v>0</v>
      </c>
      <c r="L1331" s="28" t="s">
        <v>22</v>
      </c>
    </row>
    <row r="1332" spans="1:12" s="24" customFormat="1" ht="20" customHeight="1" x14ac:dyDescent="0.15">
      <c r="A1332" s="26">
        <v>1330</v>
      </c>
      <c r="B1332" s="27">
        <v>46</v>
      </c>
      <c r="C1332" s="28" t="s">
        <v>7013</v>
      </c>
      <c r="D1332" s="24">
        <v>8</v>
      </c>
      <c r="E1332" s="24">
        <v>95</v>
      </c>
      <c r="F1332" s="24">
        <v>0</v>
      </c>
      <c r="G1332" s="24">
        <v>0</v>
      </c>
      <c r="H1332" s="24">
        <v>0</v>
      </c>
      <c r="I1332" s="24">
        <v>0</v>
      </c>
      <c r="L1332" s="28" t="s">
        <v>22</v>
      </c>
    </row>
    <row r="1333" spans="1:12" s="24" customFormat="1" ht="20" customHeight="1" x14ac:dyDescent="0.15">
      <c r="A1333" s="26">
        <v>1331</v>
      </c>
      <c r="B1333" s="27">
        <v>913</v>
      </c>
      <c r="C1333" s="28" t="s">
        <v>7014</v>
      </c>
      <c r="D1333" s="24">
        <v>7</v>
      </c>
      <c r="E1333" s="24">
        <v>90</v>
      </c>
      <c r="F1333" s="24">
        <v>0</v>
      </c>
      <c r="G1333" s="24">
        <v>0</v>
      </c>
      <c r="H1333" s="24">
        <v>0</v>
      </c>
      <c r="I1333" s="24">
        <v>0</v>
      </c>
      <c r="L1333" s="28" t="s">
        <v>22</v>
      </c>
    </row>
    <row r="1334" spans="1:12" s="24" customFormat="1" ht="20" customHeight="1" x14ac:dyDescent="0.15">
      <c r="A1334" s="26">
        <v>1332</v>
      </c>
      <c r="B1334" s="27">
        <v>913</v>
      </c>
      <c r="C1334" s="28" t="s">
        <v>7015</v>
      </c>
      <c r="D1334" s="24">
        <v>8</v>
      </c>
      <c r="E1334" s="24">
        <v>95</v>
      </c>
      <c r="F1334" s="28" t="s">
        <v>5705</v>
      </c>
      <c r="G1334" s="24">
        <v>0</v>
      </c>
      <c r="H1334" s="24">
        <v>0</v>
      </c>
      <c r="I1334" s="24">
        <v>0</v>
      </c>
      <c r="L1334" s="28" t="s">
        <v>22</v>
      </c>
    </row>
    <row r="1335" spans="1:12" s="24" customFormat="1" ht="20" customHeight="1" x14ac:dyDescent="0.15">
      <c r="A1335" s="26">
        <v>1333</v>
      </c>
      <c r="B1335" s="27">
        <v>913</v>
      </c>
      <c r="C1335" s="28" t="s">
        <v>7016</v>
      </c>
      <c r="D1335" s="24">
        <v>-1</v>
      </c>
      <c r="E1335" s="24">
        <v>-1</v>
      </c>
      <c r="F1335" s="24">
        <v>5</v>
      </c>
      <c r="G1335" s="24">
        <v>0</v>
      </c>
      <c r="H1335" s="24">
        <v>0</v>
      </c>
      <c r="I1335" s="24">
        <v>0</v>
      </c>
      <c r="L1335" s="28" t="s">
        <v>22</v>
      </c>
    </row>
    <row r="1336" spans="1:12" s="24" customFormat="1" ht="20" customHeight="1" x14ac:dyDescent="0.15">
      <c r="A1336" s="26">
        <v>1334</v>
      </c>
      <c r="B1336" s="27">
        <v>1039</v>
      </c>
      <c r="C1336" s="28" t="s">
        <v>7017</v>
      </c>
      <c r="D1336" s="24">
        <v>-1</v>
      </c>
      <c r="E1336" s="24">
        <v>-1</v>
      </c>
      <c r="F1336" s="24">
        <v>0</v>
      </c>
      <c r="G1336" s="24">
        <v>0</v>
      </c>
      <c r="H1336" s="24">
        <v>0</v>
      </c>
      <c r="I1336" s="24">
        <v>0</v>
      </c>
      <c r="L1336" s="28" t="s">
        <v>22</v>
      </c>
    </row>
    <row r="1337" spans="1:12" s="24" customFormat="1" ht="20" customHeight="1" x14ac:dyDescent="0.15">
      <c r="A1337" s="26">
        <v>1335</v>
      </c>
      <c r="B1337" s="27">
        <v>1298</v>
      </c>
      <c r="C1337" s="28" t="s">
        <v>7018</v>
      </c>
      <c r="D1337" s="24">
        <v>3</v>
      </c>
      <c r="E1337" s="24">
        <v>42</v>
      </c>
      <c r="F1337" s="28" t="s">
        <v>5664</v>
      </c>
      <c r="G1337" s="24">
        <v>0</v>
      </c>
      <c r="H1337" s="24">
        <v>0</v>
      </c>
      <c r="I1337" s="24">
        <v>0</v>
      </c>
      <c r="L1337" s="28" t="s">
        <v>22</v>
      </c>
    </row>
    <row r="1338" spans="1:12" s="24" customFormat="1" ht="20" customHeight="1" x14ac:dyDescent="0.15">
      <c r="A1338" s="26">
        <v>1336</v>
      </c>
      <c r="B1338" s="27">
        <v>271</v>
      </c>
      <c r="C1338" s="28" t="s">
        <v>7019</v>
      </c>
      <c r="D1338" s="24">
        <v>-1</v>
      </c>
      <c r="E1338" s="24">
        <v>-1</v>
      </c>
      <c r="F1338" s="24">
        <v>8</v>
      </c>
      <c r="G1338" s="24">
        <v>0</v>
      </c>
      <c r="H1338" s="24">
        <v>0</v>
      </c>
      <c r="I1338" s="24">
        <v>0</v>
      </c>
      <c r="L1338" s="28" t="s">
        <v>22</v>
      </c>
    </row>
    <row r="1339" spans="1:12" s="24" customFormat="1" ht="20" customHeight="1" x14ac:dyDescent="0.15">
      <c r="A1339" s="26">
        <v>1337</v>
      </c>
      <c r="B1339" s="27">
        <v>602</v>
      </c>
      <c r="C1339" s="28" t="s">
        <v>7020</v>
      </c>
      <c r="D1339" s="24">
        <v>-1</v>
      </c>
      <c r="E1339" s="24">
        <v>-1</v>
      </c>
      <c r="F1339" s="24">
        <v>0</v>
      </c>
      <c r="G1339" s="24">
        <v>0</v>
      </c>
      <c r="H1339" s="24">
        <v>0</v>
      </c>
      <c r="I1339" s="24">
        <v>0</v>
      </c>
      <c r="L1339" s="28" t="s">
        <v>22</v>
      </c>
    </row>
    <row r="1340" spans="1:12" s="24" customFormat="1" ht="20" customHeight="1" x14ac:dyDescent="0.15">
      <c r="A1340" s="26">
        <v>1338</v>
      </c>
      <c r="B1340" s="27">
        <v>602</v>
      </c>
      <c r="C1340" s="28" t="s">
        <v>5633</v>
      </c>
      <c r="D1340" s="24">
        <v>3</v>
      </c>
      <c r="E1340" s="24">
        <v>42</v>
      </c>
      <c r="F1340" s="24">
        <v>0</v>
      </c>
      <c r="G1340" s="24">
        <v>0</v>
      </c>
      <c r="H1340" s="24">
        <v>0</v>
      </c>
      <c r="I1340" s="24">
        <v>0</v>
      </c>
      <c r="L1340" s="28" t="s">
        <v>22</v>
      </c>
    </row>
    <row r="1341" spans="1:12" s="24" customFormat="1" ht="20" customHeight="1" x14ac:dyDescent="0.15">
      <c r="A1341" s="26">
        <v>1339</v>
      </c>
      <c r="B1341" s="27">
        <v>602</v>
      </c>
      <c r="C1341" s="28" t="s">
        <v>7021</v>
      </c>
      <c r="D1341" s="24">
        <v>-1</v>
      </c>
      <c r="E1341" s="24">
        <v>-1</v>
      </c>
      <c r="F1341" s="24">
        <v>0</v>
      </c>
      <c r="G1341" s="24">
        <v>0</v>
      </c>
      <c r="H1341" s="24">
        <v>0</v>
      </c>
      <c r="I1341" s="24">
        <v>0</v>
      </c>
      <c r="L1341" s="28" t="s">
        <v>22</v>
      </c>
    </row>
    <row r="1342" spans="1:12" s="24" customFormat="1" ht="20" customHeight="1" x14ac:dyDescent="0.15">
      <c r="A1342" s="26">
        <v>1340</v>
      </c>
      <c r="B1342" s="27">
        <v>205</v>
      </c>
      <c r="C1342" s="28" t="s">
        <v>7022</v>
      </c>
      <c r="D1342" s="24">
        <v>4</v>
      </c>
      <c r="E1342" s="24">
        <v>50</v>
      </c>
      <c r="F1342" s="24">
        <v>0</v>
      </c>
      <c r="G1342" s="24">
        <v>0</v>
      </c>
      <c r="H1342" s="24">
        <v>0</v>
      </c>
      <c r="I1342" s="24">
        <v>0</v>
      </c>
      <c r="L1342" s="28" t="s">
        <v>22</v>
      </c>
    </row>
    <row r="1343" spans="1:12" s="24" customFormat="1" ht="20" customHeight="1" x14ac:dyDescent="0.15">
      <c r="A1343" s="26">
        <v>1341</v>
      </c>
      <c r="B1343" s="27">
        <v>1023</v>
      </c>
      <c r="C1343" s="28" t="s">
        <v>7023</v>
      </c>
      <c r="D1343" s="24">
        <v>-1</v>
      </c>
      <c r="E1343" s="24">
        <v>-1</v>
      </c>
      <c r="F1343" s="24">
        <v>0</v>
      </c>
      <c r="G1343" s="24">
        <v>0</v>
      </c>
      <c r="H1343" s="24">
        <v>0</v>
      </c>
      <c r="I1343" s="24">
        <v>0</v>
      </c>
      <c r="L1343" s="28" t="s">
        <v>22</v>
      </c>
    </row>
    <row r="1344" spans="1:12" s="24" customFormat="1" ht="20" customHeight="1" x14ac:dyDescent="0.15">
      <c r="A1344" s="26">
        <v>1342</v>
      </c>
      <c r="B1344" s="27">
        <v>763</v>
      </c>
      <c r="C1344" s="28" t="s">
        <v>7024</v>
      </c>
      <c r="D1344" s="24">
        <v>5</v>
      </c>
      <c r="E1344" s="24">
        <v>70</v>
      </c>
      <c r="F1344" s="24">
        <v>0</v>
      </c>
      <c r="G1344" s="24">
        <v>0</v>
      </c>
      <c r="H1344" s="24">
        <v>0</v>
      </c>
      <c r="I1344" s="24">
        <v>0</v>
      </c>
      <c r="L1344" s="28" t="s">
        <v>22</v>
      </c>
    </row>
    <row r="1345" spans="1:12" s="24" customFormat="1" ht="20" customHeight="1" x14ac:dyDescent="0.15">
      <c r="A1345" s="26">
        <v>1343</v>
      </c>
      <c r="B1345" s="27">
        <v>268</v>
      </c>
      <c r="C1345" s="28" t="s">
        <v>7025</v>
      </c>
      <c r="D1345" s="24">
        <v>5</v>
      </c>
      <c r="E1345" s="24">
        <v>70</v>
      </c>
      <c r="F1345" s="24">
        <v>6</v>
      </c>
      <c r="G1345" s="24">
        <v>0</v>
      </c>
      <c r="H1345" s="24">
        <v>0</v>
      </c>
      <c r="I1345" s="24">
        <v>0</v>
      </c>
      <c r="K1345" s="28" t="s">
        <v>7026</v>
      </c>
      <c r="L1345" s="28" t="s">
        <v>22</v>
      </c>
    </row>
    <row r="1346" spans="1:12" s="24" customFormat="1" ht="20" customHeight="1" x14ac:dyDescent="0.15">
      <c r="A1346" s="26">
        <v>1344</v>
      </c>
      <c r="B1346" s="27">
        <v>288</v>
      </c>
      <c r="C1346" s="28" t="s">
        <v>7027</v>
      </c>
      <c r="D1346" s="24">
        <v>5</v>
      </c>
      <c r="E1346" s="24">
        <v>70</v>
      </c>
      <c r="F1346" s="24">
        <v>0</v>
      </c>
      <c r="G1346" s="24">
        <v>0</v>
      </c>
      <c r="H1346" s="24">
        <v>0</v>
      </c>
      <c r="I1346" s="24">
        <v>0</v>
      </c>
      <c r="L1346" s="28" t="s">
        <v>22</v>
      </c>
    </row>
    <row r="1347" spans="1:12" s="24" customFormat="1" ht="20" customHeight="1" x14ac:dyDescent="0.15">
      <c r="A1347" s="26">
        <v>1345</v>
      </c>
      <c r="B1347" s="27">
        <v>202</v>
      </c>
      <c r="C1347" s="28" t="s">
        <v>7028</v>
      </c>
      <c r="D1347" s="24">
        <v>5</v>
      </c>
      <c r="E1347" s="24">
        <v>70</v>
      </c>
      <c r="F1347" s="24">
        <v>0</v>
      </c>
      <c r="G1347" s="24">
        <v>0</v>
      </c>
      <c r="H1347" s="24">
        <v>0</v>
      </c>
      <c r="I1347" s="24">
        <v>0</v>
      </c>
      <c r="L1347" s="28" t="s">
        <v>22</v>
      </c>
    </row>
    <row r="1348" spans="1:12" s="24" customFormat="1" ht="20" customHeight="1" x14ac:dyDescent="0.15">
      <c r="A1348" s="26">
        <v>1346</v>
      </c>
      <c r="B1348" s="27">
        <v>202</v>
      </c>
      <c r="C1348" s="28" t="s">
        <v>7029</v>
      </c>
      <c r="D1348" s="24">
        <v>5</v>
      </c>
      <c r="E1348" s="24">
        <v>70</v>
      </c>
      <c r="F1348" s="24">
        <v>0</v>
      </c>
      <c r="G1348" s="24">
        <v>0</v>
      </c>
      <c r="H1348" s="24">
        <v>0</v>
      </c>
      <c r="I1348" s="24">
        <v>0</v>
      </c>
      <c r="L1348" s="28" t="s">
        <v>22</v>
      </c>
    </row>
    <row r="1349" spans="1:12" s="24" customFormat="1" ht="20" customHeight="1" x14ac:dyDescent="0.15">
      <c r="A1349" s="26">
        <v>1347</v>
      </c>
      <c r="B1349" s="27">
        <v>630</v>
      </c>
      <c r="C1349" s="28" t="s">
        <v>7030</v>
      </c>
      <c r="D1349" s="24">
        <v>5</v>
      </c>
      <c r="E1349" s="24">
        <v>70</v>
      </c>
      <c r="F1349" s="24">
        <v>0</v>
      </c>
      <c r="G1349" s="24">
        <v>0</v>
      </c>
      <c r="H1349" s="24">
        <v>0</v>
      </c>
      <c r="I1349" s="24">
        <v>0</v>
      </c>
      <c r="L1349" s="28" t="s">
        <v>22</v>
      </c>
    </row>
    <row r="1350" spans="1:12" s="24" customFormat="1" ht="20" customHeight="1" x14ac:dyDescent="0.15">
      <c r="A1350" s="26">
        <v>1348</v>
      </c>
      <c r="B1350" s="27">
        <v>202</v>
      </c>
      <c r="C1350" s="28" t="s">
        <v>7031</v>
      </c>
      <c r="D1350" s="24">
        <v>5</v>
      </c>
      <c r="E1350" s="24">
        <v>70</v>
      </c>
      <c r="F1350" s="24">
        <v>0</v>
      </c>
      <c r="G1350" s="24">
        <v>0</v>
      </c>
      <c r="H1350" s="24">
        <v>0</v>
      </c>
      <c r="I1350" s="24">
        <v>0</v>
      </c>
      <c r="L1350" s="28" t="s">
        <v>22</v>
      </c>
    </row>
    <row r="1351" spans="1:12" s="24" customFormat="1" ht="20" customHeight="1" x14ac:dyDescent="0.15">
      <c r="A1351" s="26">
        <v>1349</v>
      </c>
      <c r="B1351" s="27">
        <v>1115</v>
      </c>
      <c r="C1351" s="28" t="s">
        <v>7032</v>
      </c>
      <c r="D1351" s="24">
        <v>7</v>
      </c>
      <c r="E1351" s="24">
        <v>90</v>
      </c>
      <c r="F1351" s="24">
        <v>14</v>
      </c>
      <c r="G1351" s="24">
        <v>0</v>
      </c>
      <c r="H1351" s="24">
        <v>0</v>
      </c>
      <c r="I1351" s="24">
        <v>0</v>
      </c>
      <c r="L1351" s="28" t="s">
        <v>22</v>
      </c>
    </row>
    <row r="1352" spans="1:12" s="24" customFormat="1" ht="20" customHeight="1" x14ac:dyDescent="0.15">
      <c r="A1352" s="26">
        <v>1350</v>
      </c>
      <c r="B1352" s="27">
        <v>961</v>
      </c>
      <c r="C1352" s="28" t="s">
        <v>7033</v>
      </c>
      <c r="D1352" s="24">
        <v>3</v>
      </c>
      <c r="E1352" s="24">
        <v>42</v>
      </c>
      <c r="F1352" s="28" t="s">
        <v>6043</v>
      </c>
      <c r="G1352" s="24">
        <v>0</v>
      </c>
      <c r="H1352" s="24">
        <v>0</v>
      </c>
      <c r="I1352" s="24">
        <v>0</v>
      </c>
      <c r="L1352" s="28" t="s">
        <v>22</v>
      </c>
    </row>
    <row r="1353" spans="1:12" s="24" customFormat="1" ht="20" customHeight="1" x14ac:dyDescent="0.15">
      <c r="A1353" s="26">
        <v>1351</v>
      </c>
      <c r="B1353" s="27">
        <v>765</v>
      </c>
      <c r="C1353" s="28" t="s">
        <v>7034</v>
      </c>
      <c r="D1353" s="24">
        <v>-1</v>
      </c>
      <c r="E1353" s="24">
        <v>-1</v>
      </c>
      <c r="F1353" s="28" t="s">
        <v>7035</v>
      </c>
      <c r="G1353" s="24">
        <v>0</v>
      </c>
      <c r="H1353" s="24">
        <v>0</v>
      </c>
      <c r="I1353" s="24">
        <v>0</v>
      </c>
      <c r="L1353" s="28" t="s">
        <v>22</v>
      </c>
    </row>
    <row r="1354" spans="1:12" s="24" customFormat="1" ht="20" customHeight="1" x14ac:dyDescent="0.15">
      <c r="A1354" s="26">
        <v>1352</v>
      </c>
      <c r="B1354" s="27">
        <v>276</v>
      </c>
      <c r="C1354" s="28" t="s">
        <v>7036</v>
      </c>
      <c r="D1354" s="24">
        <v>-1</v>
      </c>
      <c r="E1354" s="24">
        <v>-1</v>
      </c>
      <c r="F1354" s="24">
        <v>10</v>
      </c>
      <c r="G1354" s="24">
        <v>0</v>
      </c>
      <c r="H1354" s="24">
        <v>0</v>
      </c>
      <c r="I1354" s="24">
        <v>0</v>
      </c>
      <c r="L1354" s="28" t="s">
        <v>22</v>
      </c>
    </row>
    <row r="1355" spans="1:12" s="24" customFormat="1" ht="20" customHeight="1" x14ac:dyDescent="0.15">
      <c r="A1355" s="26">
        <v>1353</v>
      </c>
      <c r="B1355" s="27">
        <v>586</v>
      </c>
      <c r="C1355" s="28" t="s">
        <v>5744</v>
      </c>
      <c r="D1355" s="24">
        <v>3</v>
      </c>
      <c r="E1355" s="24">
        <v>26</v>
      </c>
      <c r="F1355" s="24">
        <v>0</v>
      </c>
      <c r="G1355" s="24">
        <v>0</v>
      </c>
      <c r="H1355" s="24">
        <v>0</v>
      </c>
      <c r="I1355" s="24">
        <v>0</v>
      </c>
      <c r="L1355" s="28" t="s">
        <v>22</v>
      </c>
    </row>
    <row r="1356" spans="1:12" s="24" customFormat="1" ht="20" customHeight="1" x14ac:dyDescent="0.15">
      <c r="A1356" s="26">
        <v>1354</v>
      </c>
      <c r="B1356" s="27">
        <v>769</v>
      </c>
      <c r="C1356" s="28" t="s">
        <v>7037</v>
      </c>
      <c r="D1356" s="24">
        <v>-1</v>
      </c>
      <c r="E1356" s="24">
        <v>-1</v>
      </c>
      <c r="F1356" s="24">
        <v>0</v>
      </c>
      <c r="G1356" s="24">
        <v>0</v>
      </c>
      <c r="H1356" s="24">
        <v>0</v>
      </c>
      <c r="I1356" s="24">
        <v>0</v>
      </c>
      <c r="L1356" s="28" t="s">
        <v>22</v>
      </c>
    </row>
    <row r="1357" spans="1:12" s="24" customFormat="1" ht="20" customHeight="1" x14ac:dyDescent="0.15">
      <c r="A1357" s="26">
        <v>1355</v>
      </c>
      <c r="B1357" s="27">
        <v>769</v>
      </c>
      <c r="C1357" s="28" t="s">
        <v>7038</v>
      </c>
      <c r="D1357" s="24">
        <v>7</v>
      </c>
      <c r="E1357" s="24">
        <v>90</v>
      </c>
      <c r="F1357" s="24">
        <v>0</v>
      </c>
      <c r="G1357" s="24">
        <v>0</v>
      </c>
      <c r="H1357" s="24">
        <v>0</v>
      </c>
      <c r="I1357" s="24">
        <v>0</v>
      </c>
      <c r="L1357" s="28" t="s">
        <v>22</v>
      </c>
    </row>
    <row r="1358" spans="1:12" s="24" customFormat="1" ht="20" customHeight="1" x14ac:dyDescent="0.15">
      <c r="A1358" s="26">
        <v>1356</v>
      </c>
      <c r="B1358" s="27">
        <v>255</v>
      </c>
      <c r="C1358" s="28" t="s">
        <v>7039</v>
      </c>
      <c r="D1358" s="24">
        <v>-1</v>
      </c>
      <c r="E1358" s="24">
        <v>-1</v>
      </c>
      <c r="F1358" s="28" t="s">
        <v>5620</v>
      </c>
      <c r="G1358" s="24">
        <v>0</v>
      </c>
      <c r="H1358" s="24">
        <v>0</v>
      </c>
      <c r="I1358" s="24">
        <v>0</v>
      </c>
      <c r="L1358" s="28" t="s">
        <v>22</v>
      </c>
    </row>
    <row r="1359" spans="1:12" s="24" customFormat="1" ht="20" customHeight="1" x14ac:dyDescent="0.15">
      <c r="A1359" s="26">
        <v>1357</v>
      </c>
      <c r="B1359" s="27">
        <v>659</v>
      </c>
      <c r="C1359" s="28" t="s">
        <v>7040</v>
      </c>
      <c r="D1359" s="24">
        <v>7</v>
      </c>
      <c r="E1359" s="24">
        <v>90</v>
      </c>
      <c r="F1359" s="28" t="s">
        <v>6043</v>
      </c>
      <c r="G1359" s="24">
        <v>0</v>
      </c>
      <c r="H1359" s="24">
        <v>0</v>
      </c>
      <c r="I1359" s="24">
        <v>0</v>
      </c>
      <c r="L1359" s="28" t="s">
        <v>22</v>
      </c>
    </row>
    <row r="1360" spans="1:12" s="24" customFormat="1" ht="20" customHeight="1" x14ac:dyDescent="0.15">
      <c r="A1360" s="26">
        <v>1358</v>
      </c>
      <c r="B1360" s="27">
        <v>255</v>
      </c>
      <c r="C1360" s="28" t="s">
        <v>7041</v>
      </c>
      <c r="D1360" s="24">
        <v>2</v>
      </c>
      <c r="E1360" s="24">
        <v>25</v>
      </c>
      <c r="F1360" s="28" t="s">
        <v>5705</v>
      </c>
      <c r="G1360" s="24">
        <v>0</v>
      </c>
      <c r="H1360" s="24">
        <v>0</v>
      </c>
      <c r="I1360" s="24">
        <v>0</v>
      </c>
      <c r="L1360" s="28" t="s">
        <v>22</v>
      </c>
    </row>
    <row r="1361" spans="1:12" s="24" customFormat="1" ht="20" customHeight="1" x14ac:dyDescent="0.15">
      <c r="A1361" s="26">
        <v>1359</v>
      </c>
      <c r="B1361" s="27">
        <v>255</v>
      </c>
      <c r="C1361" s="28" t="s">
        <v>7042</v>
      </c>
      <c r="D1361" s="24">
        <v>3</v>
      </c>
      <c r="E1361" s="24">
        <v>42</v>
      </c>
      <c r="F1361" s="24">
        <v>6</v>
      </c>
      <c r="G1361" s="24">
        <v>0</v>
      </c>
      <c r="H1361" s="24">
        <v>0</v>
      </c>
      <c r="I1361" s="24">
        <v>0</v>
      </c>
      <c r="L1361" s="28" t="s">
        <v>22</v>
      </c>
    </row>
    <row r="1362" spans="1:12" s="24" customFormat="1" ht="20" customHeight="1" x14ac:dyDescent="0.15">
      <c r="A1362" s="26">
        <v>1360</v>
      </c>
      <c r="B1362" s="27">
        <v>659</v>
      </c>
      <c r="C1362" s="28" t="s">
        <v>7043</v>
      </c>
      <c r="D1362" s="24">
        <v>4</v>
      </c>
      <c r="E1362" s="24">
        <v>50</v>
      </c>
      <c r="F1362" s="28" t="s">
        <v>5625</v>
      </c>
      <c r="G1362" s="24">
        <v>0</v>
      </c>
      <c r="H1362" s="24">
        <v>0</v>
      </c>
      <c r="I1362" s="24">
        <v>0</v>
      </c>
      <c r="L1362" s="28" t="s">
        <v>22</v>
      </c>
    </row>
    <row r="1363" spans="1:12" s="24" customFormat="1" ht="20" customHeight="1" x14ac:dyDescent="0.15">
      <c r="A1363" s="26">
        <v>1361</v>
      </c>
      <c r="B1363" s="27">
        <v>853</v>
      </c>
      <c r="C1363" s="28" t="s">
        <v>7044</v>
      </c>
      <c r="D1363" s="24">
        <v>5</v>
      </c>
      <c r="E1363" s="24">
        <v>72</v>
      </c>
      <c r="F1363" s="28" t="s">
        <v>5924</v>
      </c>
      <c r="G1363" s="24">
        <v>0</v>
      </c>
      <c r="H1363" s="24">
        <v>0</v>
      </c>
      <c r="I1363" s="24">
        <v>0</v>
      </c>
      <c r="K1363" s="28" t="s">
        <v>7045</v>
      </c>
      <c r="L1363" s="28" t="s">
        <v>22</v>
      </c>
    </row>
    <row r="1364" spans="1:12" s="24" customFormat="1" ht="20" customHeight="1" x14ac:dyDescent="0.15">
      <c r="A1364" s="26">
        <v>1362</v>
      </c>
      <c r="B1364" s="27">
        <v>255</v>
      </c>
      <c r="C1364" s="28" t="s">
        <v>7046</v>
      </c>
      <c r="D1364" s="24">
        <v>3</v>
      </c>
      <c r="E1364" s="24">
        <v>31</v>
      </c>
      <c r="F1364" s="28" t="s">
        <v>5705</v>
      </c>
      <c r="G1364" s="24">
        <v>0</v>
      </c>
      <c r="H1364" s="24">
        <v>0</v>
      </c>
      <c r="I1364" s="24">
        <v>0</v>
      </c>
      <c r="K1364" s="28" t="s">
        <v>7047</v>
      </c>
      <c r="L1364" s="28" t="s">
        <v>22</v>
      </c>
    </row>
    <row r="1365" spans="1:12" s="24" customFormat="1" ht="20" customHeight="1" x14ac:dyDescent="0.15">
      <c r="A1365" s="26">
        <v>1363</v>
      </c>
      <c r="B1365" s="27">
        <v>255</v>
      </c>
      <c r="C1365" s="28" t="s">
        <v>7048</v>
      </c>
      <c r="D1365" s="24">
        <v>-1</v>
      </c>
      <c r="E1365" s="24">
        <v>-1</v>
      </c>
      <c r="F1365" s="28" t="s">
        <v>5884</v>
      </c>
      <c r="G1365" s="24">
        <v>0</v>
      </c>
      <c r="H1365" s="24">
        <v>0</v>
      </c>
      <c r="I1365" s="24">
        <v>0</v>
      </c>
      <c r="L1365" s="28" t="s">
        <v>22</v>
      </c>
    </row>
    <row r="1366" spans="1:12" s="24" customFormat="1" ht="20" customHeight="1" x14ac:dyDescent="0.15">
      <c r="A1366" s="26">
        <v>1364</v>
      </c>
      <c r="B1366" s="27">
        <v>255</v>
      </c>
      <c r="C1366" s="28" t="s">
        <v>5984</v>
      </c>
      <c r="D1366" s="24">
        <v>-1</v>
      </c>
      <c r="E1366" s="24">
        <v>-1</v>
      </c>
      <c r="F1366" s="28" t="s">
        <v>5778</v>
      </c>
      <c r="G1366" s="24">
        <v>0</v>
      </c>
      <c r="H1366" s="24">
        <v>0</v>
      </c>
      <c r="I1366" s="24">
        <v>0</v>
      </c>
      <c r="L1366" s="28" t="s">
        <v>22</v>
      </c>
    </row>
    <row r="1367" spans="1:12" s="24" customFormat="1" ht="20" customHeight="1" x14ac:dyDescent="0.15">
      <c r="A1367" s="26">
        <v>1365</v>
      </c>
      <c r="B1367" s="27">
        <v>272</v>
      </c>
      <c r="C1367" s="28" t="s">
        <v>7049</v>
      </c>
      <c r="D1367" s="24">
        <v>-1</v>
      </c>
      <c r="E1367" s="24">
        <v>-1</v>
      </c>
      <c r="F1367" s="24">
        <v>12</v>
      </c>
      <c r="G1367" s="24">
        <v>0</v>
      </c>
      <c r="H1367" s="24">
        <v>0</v>
      </c>
      <c r="I1367" s="24">
        <v>0</v>
      </c>
      <c r="L1367" s="28" t="s">
        <v>22</v>
      </c>
    </row>
    <row r="1368" spans="1:12" s="24" customFormat="1" ht="20" customHeight="1" x14ac:dyDescent="0.15">
      <c r="A1368" s="26">
        <v>1366</v>
      </c>
      <c r="B1368" s="27">
        <v>1293</v>
      </c>
      <c r="C1368" s="28" t="s">
        <v>7050</v>
      </c>
      <c r="D1368" s="24">
        <v>3</v>
      </c>
      <c r="E1368" s="24">
        <v>26</v>
      </c>
      <c r="F1368" s="24">
        <v>0</v>
      </c>
      <c r="G1368" s="24">
        <v>0</v>
      </c>
      <c r="H1368" s="24">
        <v>0</v>
      </c>
      <c r="I1368" s="24">
        <v>0</v>
      </c>
      <c r="L1368" s="28" t="s">
        <v>22</v>
      </c>
    </row>
    <row r="1369" spans="1:12" s="24" customFormat="1" ht="20" customHeight="1" x14ac:dyDescent="0.15">
      <c r="A1369" s="26">
        <v>1367</v>
      </c>
      <c r="B1369" s="27">
        <v>769</v>
      </c>
      <c r="C1369" s="28" t="s">
        <v>7051</v>
      </c>
      <c r="D1369" s="24">
        <v>-1</v>
      </c>
      <c r="E1369" s="24">
        <v>-1</v>
      </c>
      <c r="F1369" s="24">
        <v>0</v>
      </c>
      <c r="G1369" s="24">
        <v>0</v>
      </c>
      <c r="H1369" s="24">
        <v>0</v>
      </c>
      <c r="I1369" s="24">
        <v>0</v>
      </c>
      <c r="L1369" s="28" t="s">
        <v>22</v>
      </c>
    </row>
    <row r="1370" spans="1:12" s="24" customFormat="1" ht="20" customHeight="1" x14ac:dyDescent="0.15">
      <c r="A1370" s="26">
        <v>1368</v>
      </c>
      <c r="B1370" s="27">
        <v>157</v>
      </c>
      <c r="C1370" s="28" t="s">
        <v>7052</v>
      </c>
      <c r="D1370" s="24">
        <v>-1</v>
      </c>
      <c r="E1370" s="24">
        <v>-1</v>
      </c>
      <c r="F1370" s="24">
        <v>24</v>
      </c>
      <c r="G1370" s="24">
        <v>0</v>
      </c>
      <c r="H1370" s="24">
        <v>0</v>
      </c>
      <c r="I1370" s="24">
        <v>0</v>
      </c>
      <c r="L1370" s="28" t="s">
        <v>22</v>
      </c>
    </row>
    <row r="1371" spans="1:12" s="24" customFormat="1" ht="20" customHeight="1" x14ac:dyDescent="0.15">
      <c r="A1371" s="26">
        <v>1369</v>
      </c>
      <c r="B1371" s="27">
        <v>21</v>
      </c>
      <c r="C1371" s="28" t="s">
        <v>7053</v>
      </c>
      <c r="D1371" s="24">
        <v>-1</v>
      </c>
      <c r="E1371" s="24">
        <v>-1</v>
      </c>
      <c r="F1371" s="24">
        <v>10</v>
      </c>
      <c r="G1371" s="24">
        <v>0</v>
      </c>
      <c r="H1371" s="24">
        <v>0</v>
      </c>
      <c r="I1371" s="24">
        <v>0</v>
      </c>
      <c r="L1371" s="28" t="s">
        <v>22</v>
      </c>
    </row>
    <row r="1372" spans="1:12" s="24" customFormat="1" ht="20" customHeight="1" x14ac:dyDescent="0.15">
      <c r="A1372" s="26">
        <v>1370</v>
      </c>
      <c r="B1372" s="27">
        <v>907</v>
      </c>
      <c r="C1372" s="28" t="s">
        <v>5633</v>
      </c>
      <c r="D1372" s="24">
        <v>3</v>
      </c>
      <c r="E1372" s="24">
        <v>42</v>
      </c>
      <c r="F1372" s="24">
        <v>0</v>
      </c>
      <c r="G1372" s="24">
        <v>0</v>
      </c>
      <c r="H1372" s="24">
        <v>0</v>
      </c>
      <c r="I1372" s="24">
        <v>0</v>
      </c>
      <c r="L1372" s="28" t="s">
        <v>22</v>
      </c>
    </row>
    <row r="1373" spans="1:12" s="24" customFormat="1" ht="20" customHeight="1" x14ac:dyDescent="0.15">
      <c r="A1373" s="26">
        <v>1371</v>
      </c>
      <c r="B1373" s="27">
        <v>1204</v>
      </c>
      <c r="C1373" s="28" t="s">
        <v>7054</v>
      </c>
      <c r="D1373" s="24">
        <v>3</v>
      </c>
      <c r="E1373" s="24">
        <v>31</v>
      </c>
      <c r="F1373" s="28" t="s">
        <v>5900</v>
      </c>
      <c r="G1373" s="24">
        <v>0</v>
      </c>
      <c r="H1373" s="24">
        <v>0</v>
      </c>
      <c r="I1373" s="24">
        <v>0</v>
      </c>
      <c r="L1373" s="28" t="s">
        <v>22</v>
      </c>
    </row>
    <row r="1374" spans="1:12" s="24" customFormat="1" ht="20" customHeight="1" x14ac:dyDescent="0.15">
      <c r="A1374" s="26">
        <v>1372</v>
      </c>
      <c r="B1374" s="27">
        <v>128</v>
      </c>
      <c r="C1374" s="28" t="s">
        <v>7055</v>
      </c>
      <c r="D1374" s="24">
        <v>-1</v>
      </c>
      <c r="E1374" s="24">
        <v>-1</v>
      </c>
      <c r="F1374" s="24">
        <v>7</v>
      </c>
      <c r="G1374" s="24">
        <v>0</v>
      </c>
      <c r="H1374" s="24">
        <v>0</v>
      </c>
      <c r="I1374" s="24">
        <v>0</v>
      </c>
      <c r="L1374" s="28" t="s">
        <v>22</v>
      </c>
    </row>
    <row r="1375" spans="1:12" s="24" customFormat="1" ht="20" customHeight="1" x14ac:dyDescent="0.15">
      <c r="A1375" s="26">
        <v>1373</v>
      </c>
      <c r="B1375" s="27">
        <v>267</v>
      </c>
      <c r="C1375" s="28" t="s">
        <v>7056</v>
      </c>
      <c r="D1375" s="24">
        <v>-1</v>
      </c>
      <c r="E1375" s="24">
        <v>-1</v>
      </c>
      <c r="F1375" s="28" t="s">
        <v>5705</v>
      </c>
      <c r="G1375" s="24">
        <v>0</v>
      </c>
      <c r="H1375" s="24">
        <v>0</v>
      </c>
      <c r="I1375" s="24">
        <v>0</v>
      </c>
      <c r="L1375" s="28" t="s">
        <v>22</v>
      </c>
    </row>
    <row r="1376" spans="1:12" s="24" customFormat="1" ht="20" customHeight="1" x14ac:dyDescent="0.15">
      <c r="A1376" s="26">
        <v>1374</v>
      </c>
      <c r="B1376" s="27">
        <v>687</v>
      </c>
      <c r="C1376" s="28" t="s">
        <v>7057</v>
      </c>
      <c r="D1376" s="24">
        <v>-1</v>
      </c>
      <c r="E1376" s="24">
        <v>-1</v>
      </c>
      <c r="F1376" s="24">
        <v>0</v>
      </c>
      <c r="G1376" s="24">
        <v>0</v>
      </c>
      <c r="H1376" s="24">
        <v>0</v>
      </c>
      <c r="I1376" s="24">
        <v>0</v>
      </c>
      <c r="L1376" s="28" t="s">
        <v>22</v>
      </c>
    </row>
    <row r="1377" spans="1:12" s="24" customFormat="1" ht="20" customHeight="1" x14ac:dyDescent="0.15">
      <c r="A1377" s="26">
        <v>1375</v>
      </c>
      <c r="B1377" s="27">
        <v>993</v>
      </c>
      <c r="C1377" s="28" t="s">
        <v>7058</v>
      </c>
      <c r="D1377" s="24">
        <v>2</v>
      </c>
      <c r="E1377" s="24">
        <v>25</v>
      </c>
      <c r="F1377" s="24">
        <v>8</v>
      </c>
      <c r="G1377" s="24">
        <v>0</v>
      </c>
      <c r="H1377" s="24">
        <v>0</v>
      </c>
      <c r="I1377" s="24">
        <v>0</v>
      </c>
      <c r="L1377" s="28" t="s">
        <v>22</v>
      </c>
    </row>
    <row r="1378" spans="1:12" s="24" customFormat="1" ht="20" customHeight="1" x14ac:dyDescent="0.15">
      <c r="A1378" s="26">
        <v>1376</v>
      </c>
      <c r="B1378" s="27">
        <v>1290</v>
      </c>
      <c r="C1378" s="28" t="s">
        <v>7059</v>
      </c>
      <c r="D1378" s="24">
        <v>7</v>
      </c>
      <c r="E1378" s="24">
        <v>90</v>
      </c>
      <c r="F1378" s="28" t="s">
        <v>6043</v>
      </c>
      <c r="G1378" s="24">
        <v>0</v>
      </c>
      <c r="H1378" s="24">
        <v>0</v>
      </c>
      <c r="I1378" s="24">
        <v>0</v>
      </c>
      <c r="L1378" s="28" t="s">
        <v>22</v>
      </c>
    </row>
    <row r="1379" spans="1:12" s="24" customFormat="1" ht="20" customHeight="1" x14ac:dyDescent="0.15">
      <c r="A1379" s="26">
        <v>1377</v>
      </c>
      <c r="B1379" s="27">
        <v>520</v>
      </c>
      <c r="C1379" s="28" t="s">
        <v>7060</v>
      </c>
      <c r="D1379" s="24">
        <v>1</v>
      </c>
      <c r="E1379" s="24">
        <v>21</v>
      </c>
      <c r="F1379" s="24">
        <v>6</v>
      </c>
      <c r="G1379" s="24">
        <v>0</v>
      </c>
      <c r="H1379" s="24">
        <v>0</v>
      </c>
      <c r="I1379" s="24">
        <v>0</v>
      </c>
      <c r="K1379" s="28" t="s">
        <v>7061</v>
      </c>
      <c r="L1379" s="28" t="s">
        <v>22</v>
      </c>
    </row>
    <row r="1380" spans="1:12" s="24" customFormat="1" ht="20" customHeight="1" x14ac:dyDescent="0.15">
      <c r="A1380" s="26">
        <v>1378</v>
      </c>
      <c r="B1380" s="27">
        <v>134</v>
      </c>
      <c r="C1380" s="28" t="s">
        <v>7062</v>
      </c>
      <c r="D1380" s="24">
        <v>-1</v>
      </c>
      <c r="E1380" s="24">
        <v>-1</v>
      </c>
      <c r="F1380" s="28" t="s">
        <v>5804</v>
      </c>
      <c r="G1380" s="24">
        <v>0</v>
      </c>
      <c r="H1380" s="24">
        <v>0</v>
      </c>
      <c r="I1380" s="24">
        <v>0</v>
      </c>
      <c r="L1380" s="28" t="s">
        <v>22</v>
      </c>
    </row>
    <row r="1381" spans="1:12" s="24" customFormat="1" ht="20" customHeight="1" x14ac:dyDescent="0.15">
      <c r="A1381" s="26">
        <v>1379</v>
      </c>
      <c r="B1381" s="27">
        <v>372</v>
      </c>
      <c r="C1381" s="28" t="s">
        <v>7063</v>
      </c>
      <c r="D1381" s="24">
        <v>-1</v>
      </c>
      <c r="E1381" s="24">
        <v>-1</v>
      </c>
      <c r="F1381" s="28" t="s">
        <v>5625</v>
      </c>
      <c r="G1381" s="24">
        <v>0</v>
      </c>
      <c r="H1381" s="24">
        <v>0</v>
      </c>
      <c r="I1381" s="24">
        <v>0</v>
      </c>
      <c r="L1381" s="28" t="s">
        <v>22</v>
      </c>
    </row>
    <row r="1382" spans="1:12" s="24" customFormat="1" ht="20" customHeight="1" x14ac:dyDescent="0.15">
      <c r="A1382" s="26">
        <v>1380</v>
      </c>
      <c r="B1382" s="27">
        <v>39</v>
      </c>
      <c r="C1382" s="28" t="s">
        <v>7064</v>
      </c>
      <c r="D1382" s="24">
        <v>-1</v>
      </c>
      <c r="E1382" s="24">
        <v>-1</v>
      </c>
      <c r="F1382" s="24">
        <v>0</v>
      </c>
      <c r="G1382" s="24">
        <v>0</v>
      </c>
      <c r="H1382" s="24">
        <v>0</v>
      </c>
      <c r="I1382" s="24">
        <v>0</v>
      </c>
      <c r="L1382" s="28" t="s">
        <v>22</v>
      </c>
    </row>
    <row r="1383" spans="1:12" s="24" customFormat="1" ht="20" customHeight="1" x14ac:dyDescent="0.15">
      <c r="A1383" s="26">
        <v>1381</v>
      </c>
      <c r="B1383" s="27">
        <v>919</v>
      </c>
      <c r="C1383" s="28" t="s">
        <v>7065</v>
      </c>
      <c r="D1383" s="24">
        <v>1</v>
      </c>
      <c r="E1383" s="24">
        <v>13</v>
      </c>
      <c r="F1383" s="28" t="s">
        <v>6602</v>
      </c>
      <c r="G1383" s="24">
        <v>0</v>
      </c>
      <c r="H1383" s="24">
        <v>0</v>
      </c>
      <c r="I1383" s="24">
        <v>0</v>
      </c>
      <c r="L1383" s="28" t="s">
        <v>22</v>
      </c>
    </row>
    <row r="1384" spans="1:12" s="24" customFormat="1" ht="20" customHeight="1" x14ac:dyDescent="0.15">
      <c r="A1384" s="26">
        <v>1382</v>
      </c>
      <c r="B1384" s="27">
        <v>1204</v>
      </c>
      <c r="C1384" s="28" t="s">
        <v>7066</v>
      </c>
      <c r="D1384" s="24">
        <v>3</v>
      </c>
      <c r="E1384" s="24">
        <v>32</v>
      </c>
      <c r="F1384" s="28" t="s">
        <v>5900</v>
      </c>
      <c r="G1384" s="24">
        <v>0</v>
      </c>
      <c r="H1384" s="24">
        <v>0</v>
      </c>
      <c r="I1384" s="24">
        <v>0</v>
      </c>
      <c r="L1384" s="28" t="s">
        <v>22</v>
      </c>
    </row>
    <row r="1385" spans="1:12" s="24" customFormat="1" ht="20" customHeight="1" x14ac:dyDescent="0.15">
      <c r="A1385" s="26">
        <v>1383</v>
      </c>
      <c r="B1385" s="27">
        <v>992</v>
      </c>
      <c r="C1385" s="28" t="s">
        <v>7067</v>
      </c>
      <c r="D1385" s="24">
        <v>7</v>
      </c>
      <c r="E1385" s="24">
        <v>90</v>
      </c>
      <c r="F1385" s="24">
        <v>0</v>
      </c>
      <c r="G1385" s="24">
        <v>0</v>
      </c>
      <c r="H1385" s="24">
        <v>0</v>
      </c>
      <c r="I1385" s="24">
        <v>0</v>
      </c>
      <c r="L1385" s="28" t="s">
        <v>22</v>
      </c>
    </row>
    <row r="1386" spans="1:12" s="24" customFormat="1" ht="20" customHeight="1" x14ac:dyDescent="0.15">
      <c r="A1386" s="26">
        <v>1384</v>
      </c>
      <c r="B1386" s="27">
        <v>62</v>
      </c>
      <c r="C1386" s="28" t="s">
        <v>7068</v>
      </c>
      <c r="D1386" s="24">
        <v>5</v>
      </c>
      <c r="E1386" s="24">
        <v>72</v>
      </c>
      <c r="F1386" s="24">
        <v>9</v>
      </c>
      <c r="G1386" s="24">
        <v>0</v>
      </c>
      <c r="H1386" s="24">
        <v>0</v>
      </c>
      <c r="I1386" s="24">
        <v>0</v>
      </c>
      <c r="L1386" s="28" t="s">
        <v>22</v>
      </c>
    </row>
    <row r="1387" spans="1:12" s="24" customFormat="1" ht="20" customHeight="1" x14ac:dyDescent="0.15">
      <c r="A1387" s="26">
        <v>1385</v>
      </c>
      <c r="B1387" s="27">
        <v>865</v>
      </c>
      <c r="C1387" s="28" t="s">
        <v>7069</v>
      </c>
      <c r="D1387" s="24">
        <v>7</v>
      </c>
      <c r="E1387" s="24">
        <v>90</v>
      </c>
      <c r="F1387" s="24">
        <v>0</v>
      </c>
      <c r="G1387" s="24">
        <v>0</v>
      </c>
      <c r="H1387" s="24">
        <v>0</v>
      </c>
      <c r="I1387" s="24">
        <v>0</v>
      </c>
      <c r="L1387" s="28" t="s">
        <v>22</v>
      </c>
    </row>
    <row r="1388" spans="1:12" s="24" customFormat="1" ht="20" customHeight="1" x14ac:dyDescent="0.15">
      <c r="A1388" s="26">
        <v>1386</v>
      </c>
      <c r="B1388" s="27">
        <v>286</v>
      </c>
      <c r="C1388" s="28" t="s">
        <v>7070</v>
      </c>
      <c r="D1388" s="24">
        <v>-1</v>
      </c>
      <c r="E1388" s="24">
        <v>-1</v>
      </c>
      <c r="F1388" s="28" t="s">
        <v>5836</v>
      </c>
      <c r="G1388" s="24">
        <v>0</v>
      </c>
      <c r="H1388" s="24">
        <v>0</v>
      </c>
      <c r="I1388" s="24">
        <v>0</v>
      </c>
      <c r="L1388" s="28" t="s">
        <v>22</v>
      </c>
    </row>
    <row r="1389" spans="1:12" s="24" customFormat="1" ht="20" customHeight="1" x14ac:dyDescent="0.15">
      <c r="A1389" s="26">
        <v>1387</v>
      </c>
      <c r="B1389" s="27">
        <v>1268</v>
      </c>
      <c r="C1389" s="28" t="s">
        <v>7071</v>
      </c>
      <c r="D1389" s="24">
        <v>3</v>
      </c>
      <c r="E1389" s="24">
        <v>38</v>
      </c>
      <c r="F1389" s="24">
        <v>0</v>
      </c>
      <c r="G1389" s="24">
        <v>0</v>
      </c>
      <c r="H1389" s="24">
        <v>0</v>
      </c>
      <c r="I1389" s="24">
        <v>0</v>
      </c>
      <c r="L1389" s="28" t="s">
        <v>22</v>
      </c>
    </row>
    <row r="1390" spans="1:12" s="24" customFormat="1" ht="20" customHeight="1" x14ac:dyDescent="0.15">
      <c r="A1390" s="26">
        <v>1388</v>
      </c>
      <c r="B1390" s="27">
        <v>184</v>
      </c>
      <c r="C1390" s="28" t="s">
        <v>7072</v>
      </c>
      <c r="D1390" s="24">
        <v>-1</v>
      </c>
      <c r="E1390" s="24">
        <v>-1</v>
      </c>
      <c r="F1390" s="24">
        <v>9</v>
      </c>
      <c r="G1390" s="24">
        <v>0</v>
      </c>
      <c r="H1390" s="24">
        <v>0</v>
      </c>
      <c r="I1390" s="24">
        <v>0</v>
      </c>
      <c r="L1390" s="28" t="s">
        <v>22</v>
      </c>
    </row>
    <row r="1391" spans="1:12" s="24" customFormat="1" ht="20" customHeight="1" x14ac:dyDescent="0.15">
      <c r="A1391" s="26">
        <v>1389</v>
      </c>
      <c r="B1391" s="27">
        <v>676</v>
      </c>
      <c r="C1391" s="28" t="s">
        <v>7073</v>
      </c>
      <c r="D1391" s="24">
        <v>-1</v>
      </c>
      <c r="E1391" s="24">
        <v>-1</v>
      </c>
      <c r="F1391" s="24">
        <v>0</v>
      </c>
      <c r="G1391" s="24">
        <v>0</v>
      </c>
      <c r="H1391" s="24">
        <v>0</v>
      </c>
      <c r="I1391" s="24">
        <v>0</v>
      </c>
      <c r="L1391" s="28" t="s">
        <v>22</v>
      </c>
    </row>
    <row r="1392" spans="1:12" s="24" customFormat="1" ht="20" customHeight="1" x14ac:dyDescent="0.15">
      <c r="A1392" s="26">
        <v>1390</v>
      </c>
      <c r="B1392" s="27">
        <v>676</v>
      </c>
      <c r="C1392" s="28" t="s">
        <v>7074</v>
      </c>
      <c r="D1392" s="24">
        <v>2</v>
      </c>
      <c r="E1392" s="24">
        <v>25</v>
      </c>
      <c r="F1392" s="24">
        <v>0</v>
      </c>
      <c r="G1392" s="24">
        <v>0</v>
      </c>
      <c r="H1392" s="24">
        <v>0</v>
      </c>
      <c r="I1392" s="24">
        <v>0</v>
      </c>
      <c r="L1392" s="28" t="s">
        <v>22</v>
      </c>
    </row>
    <row r="1393" spans="1:12" s="24" customFormat="1" ht="20" customHeight="1" x14ac:dyDescent="0.15">
      <c r="A1393" s="26">
        <v>1391</v>
      </c>
      <c r="B1393" s="27">
        <v>676</v>
      </c>
      <c r="C1393" s="28" t="s">
        <v>7075</v>
      </c>
      <c r="D1393" s="24">
        <v>4</v>
      </c>
      <c r="E1393" s="24">
        <v>50</v>
      </c>
      <c r="F1393" s="24">
        <v>0</v>
      </c>
      <c r="G1393" s="24">
        <v>0</v>
      </c>
      <c r="H1393" s="24">
        <v>0</v>
      </c>
      <c r="I1393" s="24">
        <v>0</v>
      </c>
      <c r="L1393" s="28" t="s">
        <v>22</v>
      </c>
    </row>
    <row r="1394" spans="1:12" s="24" customFormat="1" ht="20" customHeight="1" x14ac:dyDescent="0.15">
      <c r="A1394" s="26">
        <v>1392</v>
      </c>
      <c r="B1394" s="27">
        <v>676</v>
      </c>
      <c r="C1394" s="28" t="s">
        <v>7076</v>
      </c>
      <c r="D1394" s="24">
        <v>7</v>
      </c>
      <c r="E1394" s="24">
        <v>84</v>
      </c>
      <c r="F1394" s="24">
        <v>0</v>
      </c>
      <c r="G1394" s="24">
        <v>0</v>
      </c>
      <c r="H1394" s="24">
        <v>0</v>
      </c>
      <c r="I1394" s="24">
        <v>0</v>
      </c>
      <c r="L1394" s="28" t="s">
        <v>22</v>
      </c>
    </row>
    <row r="1395" spans="1:12" s="24" customFormat="1" ht="20" customHeight="1" x14ac:dyDescent="0.15">
      <c r="A1395" s="26">
        <v>1393</v>
      </c>
      <c r="B1395" s="27">
        <v>676</v>
      </c>
      <c r="C1395" s="28" t="s">
        <v>7077</v>
      </c>
      <c r="D1395" s="24">
        <v>3</v>
      </c>
      <c r="E1395" s="24">
        <v>33</v>
      </c>
      <c r="F1395" s="24">
        <v>0</v>
      </c>
      <c r="G1395" s="24">
        <v>0</v>
      </c>
      <c r="H1395" s="24">
        <v>0</v>
      </c>
      <c r="I1395" s="24">
        <v>0</v>
      </c>
      <c r="L1395" s="28" t="s">
        <v>22</v>
      </c>
    </row>
    <row r="1396" spans="1:12" s="24" customFormat="1" ht="20" customHeight="1" x14ac:dyDescent="0.15">
      <c r="A1396" s="26">
        <v>1394</v>
      </c>
      <c r="B1396" s="27">
        <v>676</v>
      </c>
      <c r="C1396" s="28" t="s">
        <v>7078</v>
      </c>
      <c r="D1396" s="24">
        <v>8</v>
      </c>
      <c r="E1396" s="24">
        <v>95</v>
      </c>
      <c r="F1396" s="24">
        <v>0</v>
      </c>
      <c r="G1396" s="24">
        <v>0</v>
      </c>
      <c r="H1396" s="24">
        <v>0</v>
      </c>
      <c r="I1396" s="24">
        <v>0</v>
      </c>
      <c r="L1396" s="28" t="s">
        <v>22</v>
      </c>
    </row>
    <row r="1397" spans="1:12" s="24" customFormat="1" ht="20" customHeight="1" x14ac:dyDescent="0.15">
      <c r="A1397" s="26">
        <v>1395</v>
      </c>
      <c r="B1397" s="27">
        <v>408</v>
      </c>
      <c r="C1397" s="28" t="s">
        <v>7079</v>
      </c>
      <c r="D1397" s="24">
        <v>-1</v>
      </c>
      <c r="E1397" s="24">
        <v>-1</v>
      </c>
      <c r="F1397" s="24">
        <v>0</v>
      </c>
      <c r="G1397" s="24">
        <v>0</v>
      </c>
      <c r="H1397" s="24">
        <v>0</v>
      </c>
      <c r="I1397" s="24">
        <v>0</v>
      </c>
      <c r="L1397" s="28" t="s">
        <v>22</v>
      </c>
    </row>
    <row r="1398" spans="1:12" s="24" customFormat="1" ht="20" customHeight="1" x14ac:dyDescent="0.15">
      <c r="A1398" s="26">
        <v>1396</v>
      </c>
      <c r="B1398" s="27">
        <v>757</v>
      </c>
      <c r="C1398" s="28" t="s">
        <v>7080</v>
      </c>
      <c r="D1398" s="24">
        <v>7</v>
      </c>
      <c r="E1398" s="24">
        <v>90</v>
      </c>
      <c r="F1398" s="24">
        <v>0</v>
      </c>
      <c r="G1398" s="24">
        <v>0</v>
      </c>
      <c r="H1398" s="24">
        <v>0</v>
      </c>
      <c r="I1398" s="24">
        <v>0</v>
      </c>
      <c r="L1398" s="28" t="s">
        <v>22</v>
      </c>
    </row>
    <row r="1399" spans="1:12" s="24" customFormat="1" ht="20" customHeight="1" x14ac:dyDescent="0.15">
      <c r="A1399" s="26">
        <v>1397</v>
      </c>
      <c r="B1399" s="27">
        <v>752</v>
      </c>
      <c r="C1399" s="28" t="s">
        <v>6284</v>
      </c>
      <c r="D1399" s="24">
        <v>7</v>
      </c>
      <c r="E1399" s="24">
        <v>84</v>
      </c>
      <c r="F1399" s="24">
        <v>0</v>
      </c>
      <c r="G1399" s="24">
        <v>0</v>
      </c>
      <c r="H1399" s="24">
        <v>0</v>
      </c>
      <c r="I1399" s="24">
        <v>0</v>
      </c>
      <c r="L1399" s="28" t="s">
        <v>22</v>
      </c>
    </row>
    <row r="1400" spans="1:12" s="24" customFormat="1" ht="20" customHeight="1" x14ac:dyDescent="0.15">
      <c r="A1400" s="26">
        <v>1398</v>
      </c>
      <c r="B1400" s="27">
        <v>907</v>
      </c>
      <c r="C1400" s="28" t="s">
        <v>6066</v>
      </c>
      <c r="D1400" s="24">
        <v>-1</v>
      </c>
      <c r="E1400" s="24">
        <v>-1</v>
      </c>
      <c r="F1400" s="24">
        <v>10</v>
      </c>
      <c r="G1400" s="24">
        <v>0</v>
      </c>
      <c r="H1400" s="24">
        <v>0</v>
      </c>
      <c r="I1400" s="24">
        <v>0</v>
      </c>
      <c r="L1400" s="28" t="s">
        <v>22</v>
      </c>
    </row>
    <row r="1401" spans="1:12" s="24" customFormat="1" ht="20" customHeight="1" x14ac:dyDescent="0.15">
      <c r="A1401" s="26">
        <v>1399</v>
      </c>
      <c r="B1401" s="27">
        <v>194</v>
      </c>
      <c r="C1401" s="28" t="s">
        <v>7081</v>
      </c>
      <c r="D1401" s="24">
        <v>-1</v>
      </c>
      <c r="E1401" s="24">
        <v>-1</v>
      </c>
      <c r="F1401" s="28" t="s">
        <v>6104</v>
      </c>
      <c r="G1401" s="24">
        <v>0</v>
      </c>
      <c r="H1401" s="24">
        <v>0</v>
      </c>
      <c r="I1401" s="24">
        <v>0</v>
      </c>
      <c r="L1401" s="28" t="s">
        <v>22</v>
      </c>
    </row>
    <row r="1402" spans="1:12" s="24" customFormat="1" ht="20" customHeight="1" x14ac:dyDescent="0.15">
      <c r="A1402" s="26">
        <v>1400</v>
      </c>
      <c r="B1402" s="27">
        <v>194</v>
      </c>
      <c r="C1402" s="28" t="s">
        <v>7082</v>
      </c>
      <c r="D1402" s="24">
        <v>-1</v>
      </c>
      <c r="E1402" s="24">
        <v>-1</v>
      </c>
      <c r="F1402" s="24">
        <v>0</v>
      </c>
      <c r="G1402" s="24">
        <v>0</v>
      </c>
      <c r="H1402" s="24">
        <v>0</v>
      </c>
      <c r="I1402" s="24">
        <v>0</v>
      </c>
      <c r="L1402" s="28" t="s">
        <v>22</v>
      </c>
    </row>
    <row r="1403" spans="1:12" s="24" customFormat="1" ht="20" customHeight="1" x14ac:dyDescent="0.15">
      <c r="A1403" s="26">
        <v>1401</v>
      </c>
      <c r="B1403" s="27">
        <v>1051</v>
      </c>
      <c r="C1403" s="28" t="s">
        <v>7083</v>
      </c>
      <c r="D1403" s="24">
        <v>2</v>
      </c>
      <c r="E1403" s="24">
        <v>25</v>
      </c>
      <c r="F1403" s="24">
        <v>0</v>
      </c>
      <c r="G1403" s="24">
        <v>0</v>
      </c>
      <c r="H1403" s="24">
        <v>0</v>
      </c>
      <c r="I1403" s="24">
        <v>0</v>
      </c>
      <c r="L1403" s="28" t="s">
        <v>22</v>
      </c>
    </row>
    <row r="1404" spans="1:12" s="24" customFormat="1" ht="20" customHeight="1" x14ac:dyDescent="0.15">
      <c r="A1404" s="26">
        <v>1402</v>
      </c>
      <c r="B1404" s="27">
        <v>803</v>
      </c>
      <c r="C1404" s="28" t="s">
        <v>6347</v>
      </c>
      <c r="D1404" s="24">
        <v>3</v>
      </c>
      <c r="E1404" s="24">
        <v>38</v>
      </c>
      <c r="F1404" s="24">
        <v>5</v>
      </c>
      <c r="G1404" s="24">
        <v>0</v>
      </c>
      <c r="H1404" s="24">
        <v>0</v>
      </c>
      <c r="I1404" s="24">
        <v>0</v>
      </c>
      <c r="K1404" s="28" t="s">
        <v>7084</v>
      </c>
      <c r="L1404" s="28" t="s">
        <v>22</v>
      </c>
    </row>
    <row r="1405" spans="1:12" s="24" customFormat="1" ht="20" customHeight="1" x14ac:dyDescent="0.15">
      <c r="A1405" s="26">
        <v>1403</v>
      </c>
      <c r="B1405" s="27">
        <v>338</v>
      </c>
      <c r="C1405" s="28" t="s">
        <v>7085</v>
      </c>
      <c r="D1405" s="24">
        <v>7</v>
      </c>
      <c r="E1405" s="24">
        <v>90</v>
      </c>
      <c r="F1405" s="24">
        <v>0</v>
      </c>
      <c r="G1405" s="24">
        <v>0</v>
      </c>
      <c r="H1405" s="24">
        <v>0</v>
      </c>
      <c r="I1405" s="24">
        <v>0</v>
      </c>
      <c r="L1405" s="28" t="s">
        <v>22</v>
      </c>
    </row>
    <row r="1406" spans="1:12" s="24" customFormat="1" ht="20" customHeight="1" x14ac:dyDescent="0.15">
      <c r="A1406" s="26">
        <v>1404</v>
      </c>
      <c r="B1406" s="27">
        <v>972</v>
      </c>
      <c r="C1406" s="28" t="s">
        <v>7086</v>
      </c>
      <c r="D1406" s="24">
        <v>7</v>
      </c>
      <c r="E1406" s="24">
        <v>90</v>
      </c>
      <c r="F1406" s="24">
        <v>0</v>
      </c>
      <c r="G1406" s="24">
        <v>0</v>
      </c>
      <c r="H1406" s="24">
        <v>0</v>
      </c>
      <c r="I1406" s="24">
        <v>0</v>
      </c>
      <c r="L1406" s="28" t="s">
        <v>22</v>
      </c>
    </row>
    <row r="1407" spans="1:12" s="24" customFormat="1" ht="20" customHeight="1" x14ac:dyDescent="0.15">
      <c r="A1407" s="26">
        <v>1405</v>
      </c>
      <c r="B1407" s="27">
        <v>287</v>
      </c>
      <c r="C1407" s="28" t="s">
        <v>7087</v>
      </c>
      <c r="D1407" s="24">
        <v>-1</v>
      </c>
      <c r="E1407" s="24">
        <v>-1</v>
      </c>
      <c r="F1407" s="24">
        <v>8</v>
      </c>
      <c r="G1407" s="24">
        <v>0</v>
      </c>
      <c r="H1407" s="24">
        <v>0</v>
      </c>
      <c r="I1407" s="24">
        <v>0</v>
      </c>
      <c r="L1407" s="28" t="s">
        <v>22</v>
      </c>
    </row>
    <row r="1408" spans="1:12" s="24" customFormat="1" ht="20" customHeight="1" x14ac:dyDescent="0.15">
      <c r="A1408" s="26">
        <v>1406</v>
      </c>
      <c r="B1408" s="27">
        <v>932</v>
      </c>
      <c r="C1408" s="28" t="s">
        <v>5802</v>
      </c>
      <c r="D1408" s="24">
        <v>3</v>
      </c>
      <c r="E1408" s="24">
        <v>26</v>
      </c>
      <c r="F1408" s="24">
        <v>0</v>
      </c>
      <c r="G1408" s="24">
        <v>0</v>
      </c>
      <c r="H1408" s="24">
        <v>0</v>
      </c>
      <c r="I1408" s="24">
        <v>0</v>
      </c>
      <c r="L1408" s="28" t="s">
        <v>22</v>
      </c>
    </row>
    <row r="1409" spans="1:12" s="24" customFormat="1" ht="20" customHeight="1" x14ac:dyDescent="0.15">
      <c r="A1409" s="26">
        <v>1407</v>
      </c>
      <c r="B1409" s="27">
        <v>992</v>
      </c>
      <c r="C1409" s="28" t="s">
        <v>7088</v>
      </c>
      <c r="D1409" s="24">
        <v>7</v>
      </c>
      <c r="E1409" s="24">
        <v>90</v>
      </c>
      <c r="F1409" s="24">
        <v>0</v>
      </c>
      <c r="G1409" s="24">
        <v>0</v>
      </c>
      <c r="H1409" s="24">
        <v>0</v>
      </c>
      <c r="I1409" s="24">
        <v>0</v>
      </c>
      <c r="L1409" s="28" t="s">
        <v>22</v>
      </c>
    </row>
    <row r="1410" spans="1:12" s="24" customFormat="1" ht="20" customHeight="1" x14ac:dyDescent="0.15">
      <c r="A1410" s="26">
        <v>1408</v>
      </c>
      <c r="B1410" s="27">
        <v>1268</v>
      </c>
      <c r="C1410" s="28" t="s">
        <v>6538</v>
      </c>
      <c r="D1410" s="24">
        <v>2</v>
      </c>
      <c r="E1410" s="24">
        <v>25</v>
      </c>
      <c r="F1410" s="24">
        <v>0</v>
      </c>
      <c r="G1410" s="24">
        <v>0</v>
      </c>
      <c r="H1410" s="24">
        <v>0</v>
      </c>
      <c r="I1410" s="24">
        <v>0</v>
      </c>
      <c r="L1410" s="28" t="s">
        <v>22</v>
      </c>
    </row>
    <row r="1411" spans="1:12" s="24" customFormat="1" ht="20" customHeight="1" x14ac:dyDescent="0.15">
      <c r="A1411" s="26">
        <v>1409</v>
      </c>
      <c r="B1411" s="27">
        <v>1302</v>
      </c>
      <c r="C1411" s="28" t="s">
        <v>7089</v>
      </c>
      <c r="D1411" s="24">
        <v>-1</v>
      </c>
      <c r="E1411" s="24">
        <v>-1</v>
      </c>
      <c r="F1411" s="28" t="s">
        <v>5767</v>
      </c>
      <c r="G1411" s="24">
        <v>0</v>
      </c>
      <c r="H1411" s="24">
        <v>0</v>
      </c>
      <c r="I1411" s="24">
        <v>0</v>
      </c>
      <c r="L1411" s="28" t="s">
        <v>22</v>
      </c>
    </row>
    <row r="1412" spans="1:12" s="24" customFormat="1" ht="20" customHeight="1" x14ac:dyDescent="0.15">
      <c r="A1412" s="26">
        <v>1410</v>
      </c>
      <c r="B1412" s="27">
        <v>1268</v>
      </c>
      <c r="C1412" s="28" t="s">
        <v>7090</v>
      </c>
      <c r="D1412" s="24">
        <v>8</v>
      </c>
      <c r="E1412" s="24">
        <v>95</v>
      </c>
      <c r="F1412" s="24">
        <v>0</v>
      </c>
      <c r="G1412" s="24">
        <v>0</v>
      </c>
      <c r="H1412" s="24">
        <v>0</v>
      </c>
      <c r="I1412" s="24">
        <v>0</v>
      </c>
      <c r="L1412" s="28" t="s">
        <v>22</v>
      </c>
    </row>
    <row r="1413" spans="1:12" s="24" customFormat="1" ht="20" customHeight="1" x14ac:dyDescent="0.15">
      <c r="A1413" s="26">
        <v>1411</v>
      </c>
      <c r="B1413" s="27">
        <v>586</v>
      </c>
      <c r="C1413" s="28" t="s">
        <v>6284</v>
      </c>
      <c r="D1413" s="24">
        <v>7</v>
      </c>
      <c r="E1413" s="24">
        <v>84</v>
      </c>
      <c r="F1413" s="24">
        <v>0</v>
      </c>
      <c r="G1413" s="24">
        <v>0</v>
      </c>
      <c r="H1413" s="24">
        <v>0</v>
      </c>
      <c r="I1413" s="24">
        <v>0</v>
      </c>
      <c r="L1413" s="28" t="s">
        <v>22</v>
      </c>
    </row>
    <row r="1414" spans="1:12" s="24" customFormat="1" ht="20" customHeight="1" x14ac:dyDescent="0.15">
      <c r="A1414" s="26">
        <v>1412</v>
      </c>
      <c r="B1414" s="27">
        <v>769</v>
      </c>
      <c r="C1414" s="28" t="s">
        <v>6284</v>
      </c>
      <c r="D1414" s="24">
        <v>7</v>
      </c>
      <c r="E1414" s="24">
        <v>84</v>
      </c>
      <c r="F1414" s="24">
        <v>0</v>
      </c>
      <c r="G1414" s="24">
        <v>0</v>
      </c>
      <c r="H1414" s="24">
        <v>0</v>
      </c>
      <c r="I1414" s="24">
        <v>0</v>
      </c>
      <c r="L1414" s="28" t="s">
        <v>22</v>
      </c>
    </row>
    <row r="1415" spans="1:12" s="24" customFormat="1" ht="20" customHeight="1" x14ac:dyDescent="0.15">
      <c r="A1415" s="26">
        <v>1413</v>
      </c>
      <c r="B1415" s="27">
        <v>168</v>
      </c>
      <c r="C1415" s="28" t="s">
        <v>7091</v>
      </c>
      <c r="D1415" s="24">
        <v>-1</v>
      </c>
      <c r="E1415" s="24">
        <v>-1</v>
      </c>
      <c r="F1415" s="24">
        <v>0</v>
      </c>
      <c r="G1415" s="24">
        <v>0</v>
      </c>
      <c r="H1415" s="24">
        <v>0</v>
      </c>
      <c r="I1415" s="24">
        <v>0</v>
      </c>
      <c r="L1415" s="28" t="s">
        <v>22</v>
      </c>
    </row>
    <row r="1416" spans="1:12" s="24" customFormat="1" ht="20" customHeight="1" x14ac:dyDescent="0.15">
      <c r="A1416" s="26">
        <v>1414</v>
      </c>
      <c r="B1416" s="27">
        <v>906</v>
      </c>
      <c r="C1416" s="28" t="s">
        <v>7092</v>
      </c>
      <c r="D1416" s="24">
        <v>8</v>
      </c>
      <c r="E1416" s="24">
        <v>95</v>
      </c>
      <c r="F1416" s="24">
        <v>0</v>
      </c>
      <c r="G1416" s="24">
        <v>0</v>
      </c>
      <c r="H1416" s="24">
        <v>0</v>
      </c>
      <c r="I1416" s="24">
        <v>0</v>
      </c>
      <c r="L1416" s="28" t="s">
        <v>22</v>
      </c>
    </row>
    <row r="1417" spans="1:12" s="24" customFormat="1" ht="20" customHeight="1" x14ac:dyDescent="0.15">
      <c r="A1417" s="26">
        <v>1415</v>
      </c>
      <c r="B1417" s="27">
        <v>820</v>
      </c>
      <c r="C1417" s="28" t="s">
        <v>7093</v>
      </c>
      <c r="D1417" s="24">
        <v>-1</v>
      </c>
      <c r="E1417" s="24">
        <v>-1</v>
      </c>
      <c r="F1417" s="28" t="s">
        <v>5772</v>
      </c>
      <c r="G1417" s="24">
        <v>0</v>
      </c>
      <c r="H1417" s="24">
        <v>0</v>
      </c>
      <c r="I1417" s="24">
        <v>0</v>
      </c>
      <c r="L1417" s="28" t="s">
        <v>22</v>
      </c>
    </row>
    <row r="1418" spans="1:12" s="24" customFormat="1" ht="20" customHeight="1" x14ac:dyDescent="0.15">
      <c r="A1418" s="26">
        <v>1416</v>
      </c>
      <c r="B1418" s="27">
        <v>1181</v>
      </c>
      <c r="C1418" s="28" t="s">
        <v>7094</v>
      </c>
      <c r="D1418" s="24">
        <v>7</v>
      </c>
      <c r="E1418" s="24">
        <v>84</v>
      </c>
      <c r="F1418" s="28" t="s">
        <v>6476</v>
      </c>
      <c r="G1418" s="24">
        <v>0</v>
      </c>
      <c r="H1418" s="24">
        <v>0</v>
      </c>
      <c r="I1418" s="24">
        <v>0</v>
      </c>
      <c r="K1418" s="28" t="s">
        <v>7095</v>
      </c>
      <c r="L1418" s="28" t="s">
        <v>22</v>
      </c>
    </row>
    <row r="1419" spans="1:12" s="24" customFormat="1" ht="20" customHeight="1" x14ac:dyDescent="0.15">
      <c r="A1419" s="26">
        <v>1417</v>
      </c>
      <c r="B1419" s="27">
        <v>157</v>
      </c>
      <c r="C1419" s="28" t="s">
        <v>7096</v>
      </c>
      <c r="D1419" s="24">
        <v>-1</v>
      </c>
      <c r="E1419" s="24">
        <v>-1</v>
      </c>
      <c r="F1419" s="24">
        <v>0</v>
      </c>
      <c r="G1419" s="24">
        <v>0</v>
      </c>
      <c r="H1419" s="24">
        <v>0</v>
      </c>
      <c r="I1419" s="24">
        <v>0</v>
      </c>
      <c r="L1419" s="28" t="s">
        <v>22</v>
      </c>
    </row>
    <row r="1420" spans="1:12" s="24" customFormat="1" ht="20" customHeight="1" x14ac:dyDescent="0.15">
      <c r="A1420" s="26">
        <v>1418</v>
      </c>
      <c r="B1420" s="27">
        <v>1051</v>
      </c>
      <c r="C1420" s="28" t="s">
        <v>7097</v>
      </c>
      <c r="D1420" s="24">
        <v>7</v>
      </c>
      <c r="E1420" s="24">
        <v>84</v>
      </c>
      <c r="F1420" s="24">
        <v>0</v>
      </c>
      <c r="G1420" s="24">
        <v>0</v>
      </c>
      <c r="H1420" s="24">
        <v>0</v>
      </c>
      <c r="I1420" s="24">
        <v>0</v>
      </c>
      <c r="L1420" s="28" t="s">
        <v>22</v>
      </c>
    </row>
    <row r="1421" spans="1:12" s="24" customFormat="1" ht="20" customHeight="1" x14ac:dyDescent="0.15">
      <c r="A1421" s="26">
        <v>1419</v>
      </c>
      <c r="B1421" s="27">
        <v>88</v>
      </c>
      <c r="C1421" s="28" t="s">
        <v>6259</v>
      </c>
      <c r="D1421" s="24">
        <v>7</v>
      </c>
      <c r="E1421" s="24">
        <v>84</v>
      </c>
      <c r="F1421" s="24">
        <v>0</v>
      </c>
      <c r="G1421" s="24">
        <v>0</v>
      </c>
      <c r="H1421" s="24">
        <v>0</v>
      </c>
      <c r="I1421" s="24">
        <v>0</v>
      </c>
      <c r="L1421" s="28" t="s">
        <v>22</v>
      </c>
    </row>
    <row r="1422" spans="1:12" s="24" customFormat="1" ht="20" customHeight="1" x14ac:dyDescent="0.15">
      <c r="A1422" s="26">
        <v>1420</v>
      </c>
      <c r="B1422" s="27">
        <v>1200</v>
      </c>
      <c r="C1422" s="28" t="s">
        <v>7098</v>
      </c>
      <c r="D1422" s="24">
        <v>8</v>
      </c>
      <c r="E1422" s="24">
        <v>95</v>
      </c>
      <c r="F1422" s="24">
        <v>0</v>
      </c>
      <c r="G1422" s="24">
        <v>0</v>
      </c>
      <c r="H1422" s="24">
        <v>0</v>
      </c>
      <c r="I1422" s="24">
        <v>0</v>
      </c>
      <c r="L1422" s="28" t="s">
        <v>22</v>
      </c>
    </row>
    <row r="1423" spans="1:12" s="24" customFormat="1" ht="20" customHeight="1" x14ac:dyDescent="0.15">
      <c r="A1423" s="26">
        <v>1421</v>
      </c>
      <c r="B1423" s="27">
        <v>1153</v>
      </c>
      <c r="C1423" s="28" t="s">
        <v>7099</v>
      </c>
      <c r="D1423" s="24">
        <v>-1</v>
      </c>
      <c r="E1423" s="24">
        <v>-1</v>
      </c>
      <c r="F1423" s="24">
        <v>0</v>
      </c>
      <c r="G1423" s="24">
        <v>0</v>
      </c>
      <c r="H1423" s="24">
        <v>0</v>
      </c>
      <c r="I1423" s="24">
        <v>0</v>
      </c>
      <c r="L1423" s="28" t="s">
        <v>22</v>
      </c>
    </row>
    <row r="1424" spans="1:12" s="24" customFormat="1" ht="20" customHeight="1" x14ac:dyDescent="0.15">
      <c r="A1424" s="26">
        <v>1422</v>
      </c>
      <c r="B1424" s="27">
        <v>632</v>
      </c>
      <c r="C1424" s="28" t="s">
        <v>7100</v>
      </c>
      <c r="D1424" s="24">
        <v>3</v>
      </c>
      <c r="E1424" s="24">
        <v>31</v>
      </c>
      <c r="F1424" s="24">
        <v>0</v>
      </c>
      <c r="G1424" s="24">
        <v>0</v>
      </c>
      <c r="H1424" s="24">
        <v>0</v>
      </c>
      <c r="I1424" s="24">
        <v>0</v>
      </c>
      <c r="L1424" s="28" t="s">
        <v>22</v>
      </c>
    </row>
    <row r="1425" spans="1:18" s="24" customFormat="1" ht="20" customHeight="1" x14ac:dyDescent="0.15">
      <c r="A1425" s="26">
        <v>1423</v>
      </c>
      <c r="B1425" s="27">
        <v>637</v>
      </c>
      <c r="C1425" s="28" t="s">
        <v>6759</v>
      </c>
      <c r="D1425" s="24">
        <v>-1</v>
      </c>
      <c r="E1425" s="24">
        <v>-1</v>
      </c>
      <c r="F1425" s="28" t="s">
        <v>5820</v>
      </c>
      <c r="G1425" s="24">
        <v>0</v>
      </c>
      <c r="H1425" s="24">
        <v>0</v>
      </c>
      <c r="I1425" s="24">
        <v>0</v>
      </c>
      <c r="L1425" s="28" t="s">
        <v>22</v>
      </c>
    </row>
    <row r="1426" spans="1:18" s="24" customFormat="1" ht="20" customHeight="1" x14ac:dyDescent="0.15">
      <c r="A1426" s="26">
        <v>1424</v>
      </c>
      <c r="B1426" s="27">
        <v>23</v>
      </c>
      <c r="C1426" s="28" t="s">
        <v>7101</v>
      </c>
      <c r="D1426" s="24">
        <v>-1</v>
      </c>
      <c r="E1426" s="24">
        <v>-1</v>
      </c>
      <c r="F1426" s="24">
        <v>9</v>
      </c>
      <c r="G1426" s="24">
        <v>0</v>
      </c>
      <c r="H1426" s="24">
        <v>0</v>
      </c>
      <c r="I1426" s="24">
        <v>0</v>
      </c>
      <c r="L1426" s="28" t="s">
        <v>22</v>
      </c>
    </row>
    <row r="1427" spans="1:18" s="24" customFormat="1" ht="20" customHeight="1" x14ac:dyDescent="0.15">
      <c r="A1427" s="26">
        <v>1425</v>
      </c>
      <c r="B1427" s="27">
        <v>94</v>
      </c>
      <c r="C1427" s="28" t="s">
        <v>7102</v>
      </c>
      <c r="D1427" s="24">
        <v>3</v>
      </c>
      <c r="E1427" s="24">
        <v>32</v>
      </c>
      <c r="F1427" s="24">
        <v>8</v>
      </c>
      <c r="G1427" s="24">
        <v>0</v>
      </c>
      <c r="H1427" s="24">
        <v>0</v>
      </c>
      <c r="I1427" s="24">
        <v>0</v>
      </c>
      <c r="K1427" s="28" t="s">
        <v>7103</v>
      </c>
      <c r="L1427" s="28" t="s">
        <v>22</v>
      </c>
    </row>
    <row r="1428" spans="1:18" s="24" customFormat="1" ht="20" customHeight="1" x14ac:dyDescent="0.15">
      <c r="A1428" s="26">
        <v>1426</v>
      </c>
      <c r="B1428" s="27">
        <v>554</v>
      </c>
      <c r="C1428" s="28" t="s">
        <v>7104</v>
      </c>
      <c r="D1428" s="24">
        <v>-1</v>
      </c>
      <c r="E1428" s="24">
        <v>-1</v>
      </c>
      <c r="F1428" s="24">
        <v>0</v>
      </c>
      <c r="G1428" s="24">
        <v>0</v>
      </c>
      <c r="H1428" s="24">
        <v>0</v>
      </c>
      <c r="I1428" s="24">
        <v>0</v>
      </c>
      <c r="L1428" s="28" t="s">
        <v>22</v>
      </c>
    </row>
    <row r="1429" spans="1:18" s="24" customFormat="1" ht="20" customHeight="1" x14ac:dyDescent="0.15">
      <c r="A1429" s="26">
        <v>1427</v>
      </c>
      <c r="B1429" s="27">
        <v>134</v>
      </c>
      <c r="C1429" s="28" t="s">
        <v>7105</v>
      </c>
      <c r="D1429" s="24">
        <v>-1</v>
      </c>
      <c r="E1429" s="24">
        <v>-1</v>
      </c>
      <c r="F1429" s="28" t="s">
        <v>5767</v>
      </c>
      <c r="G1429" s="24">
        <v>0</v>
      </c>
      <c r="H1429" s="24">
        <v>0</v>
      </c>
      <c r="I1429" s="24">
        <v>0</v>
      </c>
      <c r="L1429" s="28" t="s">
        <v>22</v>
      </c>
    </row>
    <row r="1430" spans="1:18" s="24" customFormat="1" ht="20" customHeight="1" x14ac:dyDescent="0.15">
      <c r="A1430" s="26">
        <v>1428</v>
      </c>
      <c r="B1430" s="27">
        <v>270</v>
      </c>
      <c r="C1430" s="28" t="s">
        <v>7106</v>
      </c>
      <c r="D1430" s="24">
        <v>-1</v>
      </c>
      <c r="E1430" s="24">
        <v>-1</v>
      </c>
      <c r="F1430" s="24">
        <v>8</v>
      </c>
      <c r="G1430" s="24">
        <v>0</v>
      </c>
      <c r="H1430" s="24">
        <v>0</v>
      </c>
      <c r="I1430" s="24">
        <v>0</v>
      </c>
      <c r="L1430" s="28" t="s">
        <v>22</v>
      </c>
    </row>
    <row r="1431" spans="1:18" s="24" customFormat="1" ht="20" customHeight="1" x14ac:dyDescent="0.15">
      <c r="A1431" s="26">
        <v>1429</v>
      </c>
      <c r="B1431" s="27">
        <v>786</v>
      </c>
      <c r="C1431" s="28" t="s">
        <v>5621</v>
      </c>
      <c r="D1431" s="24">
        <v>-1</v>
      </c>
      <c r="E1431" s="24">
        <v>-1</v>
      </c>
      <c r="F1431" s="24">
        <v>8</v>
      </c>
      <c r="G1431" s="24">
        <v>0</v>
      </c>
      <c r="H1431" s="24">
        <v>0</v>
      </c>
      <c r="I1431" s="24">
        <v>0</v>
      </c>
      <c r="L1431" s="28" t="s">
        <v>22</v>
      </c>
    </row>
    <row r="1432" spans="1:18" s="24" customFormat="1" ht="20" customHeight="1" x14ac:dyDescent="0.15">
      <c r="A1432" s="26">
        <v>1430</v>
      </c>
      <c r="B1432" s="27">
        <v>971</v>
      </c>
      <c r="C1432" s="28" t="s">
        <v>7107</v>
      </c>
      <c r="D1432" s="24">
        <v>3</v>
      </c>
      <c r="E1432" s="24">
        <v>33</v>
      </c>
      <c r="F1432" s="24">
        <v>0</v>
      </c>
      <c r="G1432" s="24">
        <v>0</v>
      </c>
      <c r="H1432" s="24">
        <v>0</v>
      </c>
      <c r="I1432" s="24">
        <v>0</v>
      </c>
      <c r="L1432" s="28" t="s">
        <v>22</v>
      </c>
    </row>
    <row r="1433" spans="1:18" s="24" customFormat="1" ht="20" customHeight="1" x14ac:dyDescent="0.15">
      <c r="A1433" s="26">
        <v>1431</v>
      </c>
      <c r="B1433" s="27">
        <v>512</v>
      </c>
      <c r="C1433" s="28" t="s">
        <v>7108</v>
      </c>
      <c r="D1433" s="24">
        <v>4</v>
      </c>
      <c r="E1433" s="24">
        <v>50</v>
      </c>
      <c r="F1433" s="28" t="s">
        <v>5651</v>
      </c>
      <c r="G1433" s="24">
        <v>0</v>
      </c>
      <c r="H1433" s="24">
        <v>0</v>
      </c>
      <c r="I1433" s="24">
        <v>0</v>
      </c>
      <c r="K1433" s="28" t="s">
        <v>7109</v>
      </c>
      <c r="L1433" s="28" t="s">
        <v>22</v>
      </c>
    </row>
    <row r="1434" spans="1:18" s="24" customFormat="1" ht="44" customHeight="1" x14ac:dyDescent="0.15">
      <c r="A1434" s="26">
        <v>1432</v>
      </c>
      <c r="B1434" s="27">
        <v>1301</v>
      </c>
      <c r="C1434" s="28" t="s">
        <v>7110</v>
      </c>
      <c r="D1434" s="24">
        <v>2</v>
      </c>
      <c r="E1434" s="24">
        <v>25</v>
      </c>
      <c r="F1434" s="28" t="s">
        <v>5651</v>
      </c>
      <c r="G1434" s="24">
        <v>0</v>
      </c>
      <c r="H1434" s="24">
        <v>0</v>
      </c>
      <c r="I1434" s="24">
        <v>0</v>
      </c>
      <c r="K1434" s="28" t="s">
        <v>7111</v>
      </c>
      <c r="L1434" s="28" t="s">
        <v>7112</v>
      </c>
      <c r="M1434" s="28" t="s">
        <v>7113</v>
      </c>
      <c r="N1434" s="28" t="s">
        <v>7114</v>
      </c>
      <c r="O1434" s="28" t="s">
        <v>7115</v>
      </c>
      <c r="P1434" s="29" t="s">
        <v>7116</v>
      </c>
      <c r="Q1434" s="24">
        <v>0</v>
      </c>
      <c r="R1434" s="28" t="s">
        <v>22</v>
      </c>
    </row>
    <row r="1435" spans="1:18" s="24" customFormat="1" ht="20" customHeight="1" x14ac:dyDescent="0.15">
      <c r="A1435" s="26">
        <v>1433</v>
      </c>
      <c r="B1435" s="27">
        <v>619</v>
      </c>
      <c r="C1435" s="28" t="s">
        <v>7117</v>
      </c>
      <c r="D1435" s="24">
        <v>7</v>
      </c>
      <c r="E1435" s="24">
        <v>90</v>
      </c>
      <c r="F1435" s="28" t="s">
        <v>5721</v>
      </c>
      <c r="G1435" s="24">
        <v>0</v>
      </c>
      <c r="H1435" s="24">
        <v>0</v>
      </c>
      <c r="I1435" s="24">
        <v>0</v>
      </c>
      <c r="L1435" s="28" t="s">
        <v>22</v>
      </c>
    </row>
    <row r="1436" spans="1:18" s="24" customFormat="1" ht="20" customHeight="1" x14ac:dyDescent="0.15">
      <c r="A1436" s="26">
        <v>1434</v>
      </c>
      <c r="B1436" s="27">
        <v>803</v>
      </c>
      <c r="C1436" s="28" t="s">
        <v>7118</v>
      </c>
      <c r="D1436" s="24">
        <v>3</v>
      </c>
      <c r="E1436" s="24">
        <v>42</v>
      </c>
      <c r="F1436" s="24">
        <v>0</v>
      </c>
      <c r="G1436" s="24">
        <v>0</v>
      </c>
      <c r="H1436" s="24">
        <v>0</v>
      </c>
      <c r="I1436" s="24">
        <v>0</v>
      </c>
      <c r="L1436" s="28" t="s">
        <v>22</v>
      </c>
    </row>
    <row r="1437" spans="1:18" s="24" customFormat="1" ht="20" customHeight="1" x14ac:dyDescent="0.15">
      <c r="A1437" s="26">
        <v>1435</v>
      </c>
      <c r="B1437" s="27">
        <v>1153</v>
      </c>
      <c r="C1437" s="28" t="s">
        <v>7119</v>
      </c>
      <c r="D1437" s="24">
        <v>3</v>
      </c>
      <c r="E1437" s="24">
        <v>42</v>
      </c>
      <c r="F1437" s="24">
        <v>0</v>
      </c>
      <c r="G1437" s="24">
        <v>0</v>
      </c>
      <c r="H1437" s="24">
        <v>0</v>
      </c>
      <c r="I1437" s="24">
        <v>0</v>
      </c>
      <c r="L1437" s="28" t="s">
        <v>22</v>
      </c>
    </row>
    <row r="1438" spans="1:18" s="24" customFormat="1" ht="20" customHeight="1" x14ac:dyDescent="0.15">
      <c r="A1438" s="26">
        <v>1436</v>
      </c>
      <c r="B1438" s="27">
        <v>1153</v>
      </c>
      <c r="C1438" s="28" t="s">
        <v>7120</v>
      </c>
      <c r="D1438" s="24">
        <v>3</v>
      </c>
      <c r="E1438" s="24">
        <v>26</v>
      </c>
      <c r="F1438" s="24">
        <v>0</v>
      </c>
      <c r="G1438" s="24">
        <v>0</v>
      </c>
      <c r="H1438" s="24">
        <v>0</v>
      </c>
      <c r="I1438" s="24">
        <v>0</v>
      </c>
      <c r="L1438" s="28" t="s">
        <v>22</v>
      </c>
    </row>
    <row r="1439" spans="1:18" s="24" customFormat="1" ht="20" customHeight="1" x14ac:dyDescent="0.15">
      <c r="A1439" s="26">
        <v>1437</v>
      </c>
      <c r="B1439" s="27">
        <v>1153</v>
      </c>
      <c r="C1439" s="28" t="s">
        <v>7121</v>
      </c>
      <c r="D1439" s="24">
        <v>-1</v>
      </c>
      <c r="E1439" s="24">
        <v>-1</v>
      </c>
      <c r="F1439" s="24">
        <v>0</v>
      </c>
      <c r="G1439" s="24">
        <v>0</v>
      </c>
      <c r="H1439" s="24">
        <v>0</v>
      </c>
      <c r="I1439" s="24">
        <v>0</v>
      </c>
      <c r="L1439" s="28" t="s">
        <v>22</v>
      </c>
    </row>
    <row r="1440" spans="1:18" s="24" customFormat="1" ht="20" customHeight="1" x14ac:dyDescent="0.15">
      <c r="A1440" s="26">
        <v>1438</v>
      </c>
      <c r="B1440" s="27">
        <v>23</v>
      </c>
      <c r="C1440" s="28" t="s">
        <v>7122</v>
      </c>
      <c r="D1440" s="24">
        <v>3</v>
      </c>
      <c r="E1440" s="24">
        <v>26</v>
      </c>
      <c r="F1440" s="24">
        <v>0</v>
      </c>
      <c r="G1440" s="24">
        <v>0</v>
      </c>
      <c r="H1440" s="24">
        <v>0</v>
      </c>
      <c r="I1440" s="24">
        <v>0</v>
      </c>
      <c r="L1440" s="28" t="s">
        <v>22</v>
      </c>
    </row>
    <row r="1441" spans="1:12" s="24" customFormat="1" ht="20" customHeight="1" x14ac:dyDescent="0.15">
      <c r="A1441" s="26">
        <v>1439</v>
      </c>
      <c r="B1441" s="27">
        <v>875</v>
      </c>
      <c r="C1441" s="28" t="s">
        <v>7123</v>
      </c>
      <c r="D1441" s="24">
        <v>3</v>
      </c>
      <c r="E1441" s="24">
        <v>26</v>
      </c>
      <c r="F1441" s="24">
        <v>0</v>
      </c>
      <c r="G1441" s="24">
        <v>0</v>
      </c>
      <c r="H1441" s="24">
        <v>0</v>
      </c>
      <c r="I1441" s="24">
        <v>0</v>
      </c>
      <c r="L1441" s="28" t="s">
        <v>22</v>
      </c>
    </row>
    <row r="1442" spans="1:12" s="24" customFormat="1" ht="20" customHeight="1" x14ac:dyDescent="0.15">
      <c r="A1442" s="26">
        <v>1440</v>
      </c>
      <c r="B1442" s="27">
        <v>18</v>
      </c>
      <c r="C1442" s="28" t="s">
        <v>7124</v>
      </c>
      <c r="D1442" s="24">
        <v>-1</v>
      </c>
      <c r="E1442" s="24">
        <v>-1</v>
      </c>
      <c r="F1442" s="28" t="s">
        <v>5784</v>
      </c>
      <c r="G1442" s="24">
        <v>0</v>
      </c>
      <c r="H1442" s="24">
        <v>0</v>
      </c>
      <c r="I1442" s="24">
        <v>0</v>
      </c>
      <c r="L1442" s="28" t="s">
        <v>22</v>
      </c>
    </row>
    <row r="1443" spans="1:12" s="24" customFormat="1" ht="20" customHeight="1" x14ac:dyDescent="0.15">
      <c r="A1443" s="26">
        <v>1441</v>
      </c>
      <c r="B1443" s="27">
        <v>1263</v>
      </c>
      <c r="C1443" s="28" t="s">
        <v>6333</v>
      </c>
      <c r="D1443" s="24">
        <v>3</v>
      </c>
      <c r="E1443" s="24">
        <v>42</v>
      </c>
      <c r="F1443" s="24">
        <v>0</v>
      </c>
      <c r="G1443" s="24">
        <v>0</v>
      </c>
      <c r="H1443" s="24">
        <v>0</v>
      </c>
      <c r="I1443" s="24">
        <v>0</v>
      </c>
      <c r="L1443" s="28" t="s">
        <v>22</v>
      </c>
    </row>
    <row r="1444" spans="1:12" s="24" customFormat="1" ht="20" customHeight="1" x14ac:dyDescent="0.15">
      <c r="A1444" s="26">
        <v>1442</v>
      </c>
      <c r="B1444" s="27">
        <v>1263</v>
      </c>
      <c r="C1444" s="28" t="s">
        <v>7125</v>
      </c>
      <c r="D1444" s="24">
        <v>-1</v>
      </c>
      <c r="E1444" s="24">
        <v>-1</v>
      </c>
      <c r="F1444" s="24">
        <v>0</v>
      </c>
      <c r="G1444" s="24">
        <v>0</v>
      </c>
      <c r="H1444" s="24">
        <v>0</v>
      </c>
      <c r="I1444" s="24">
        <v>0</v>
      </c>
      <c r="L1444" s="28" t="s">
        <v>22</v>
      </c>
    </row>
    <row r="1445" spans="1:12" s="24" customFormat="1" ht="20" customHeight="1" x14ac:dyDescent="0.15">
      <c r="A1445" s="26">
        <v>1443</v>
      </c>
      <c r="B1445" s="27">
        <v>1263</v>
      </c>
      <c r="C1445" s="28" t="s">
        <v>6338</v>
      </c>
      <c r="D1445" s="24">
        <v>8</v>
      </c>
      <c r="E1445" s="24">
        <v>95</v>
      </c>
      <c r="F1445" s="24">
        <v>0</v>
      </c>
      <c r="G1445" s="24">
        <v>0</v>
      </c>
      <c r="H1445" s="24">
        <v>0</v>
      </c>
      <c r="I1445" s="24">
        <v>0</v>
      </c>
      <c r="L1445" s="28" t="s">
        <v>22</v>
      </c>
    </row>
    <row r="1446" spans="1:12" s="24" customFormat="1" ht="20" customHeight="1" x14ac:dyDescent="0.15">
      <c r="A1446" s="26">
        <v>1444</v>
      </c>
      <c r="B1446" s="27">
        <v>1263</v>
      </c>
      <c r="C1446" s="28" t="s">
        <v>5679</v>
      </c>
      <c r="D1446" s="24">
        <v>2</v>
      </c>
      <c r="E1446" s="24">
        <v>25</v>
      </c>
      <c r="F1446" s="24">
        <v>0</v>
      </c>
      <c r="G1446" s="24">
        <v>0</v>
      </c>
      <c r="H1446" s="24">
        <v>0</v>
      </c>
      <c r="I1446" s="24">
        <v>0</v>
      </c>
      <c r="L1446" s="28" t="s">
        <v>22</v>
      </c>
    </row>
    <row r="1447" spans="1:12" s="24" customFormat="1" ht="20" customHeight="1" x14ac:dyDescent="0.15">
      <c r="A1447" s="26">
        <v>1445</v>
      </c>
      <c r="B1447" s="27">
        <v>1263</v>
      </c>
      <c r="C1447" s="28" t="s">
        <v>6153</v>
      </c>
      <c r="D1447" s="24">
        <v>3</v>
      </c>
      <c r="E1447" s="24">
        <v>33</v>
      </c>
      <c r="F1447" s="24">
        <v>0</v>
      </c>
      <c r="G1447" s="24">
        <v>0</v>
      </c>
      <c r="H1447" s="24">
        <v>0</v>
      </c>
      <c r="I1447" s="24">
        <v>0</v>
      </c>
      <c r="L1447" s="28" t="s">
        <v>22</v>
      </c>
    </row>
    <row r="1448" spans="1:12" s="24" customFormat="1" ht="20" customHeight="1" x14ac:dyDescent="0.15">
      <c r="A1448" s="26">
        <v>1446</v>
      </c>
      <c r="B1448" s="27">
        <v>1263</v>
      </c>
      <c r="C1448" s="28" t="s">
        <v>7126</v>
      </c>
      <c r="D1448" s="24">
        <v>5</v>
      </c>
      <c r="E1448" s="24">
        <v>70</v>
      </c>
      <c r="F1448" s="24">
        <v>0</v>
      </c>
      <c r="G1448" s="24">
        <v>0</v>
      </c>
      <c r="H1448" s="24">
        <v>0</v>
      </c>
      <c r="I1448" s="24">
        <v>0</v>
      </c>
      <c r="L1448" s="28" t="s">
        <v>22</v>
      </c>
    </row>
    <row r="1449" spans="1:12" s="24" customFormat="1" ht="20" customHeight="1" x14ac:dyDescent="0.15">
      <c r="A1449" s="26">
        <v>1447</v>
      </c>
      <c r="B1449" s="27">
        <v>590</v>
      </c>
      <c r="C1449" s="28" t="s">
        <v>7127</v>
      </c>
      <c r="D1449" s="24">
        <v>5</v>
      </c>
      <c r="E1449" s="24">
        <v>70</v>
      </c>
      <c r="F1449" s="24">
        <v>0</v>
      </c>
      <c r="G1449" s="24">
        <v>0</v>
      </c>
      <c r="H1449" s="24">
        <v>0</v>
      </c>
      <c r="I1449" s="24">
        <v>0</v>
      </c>
      <c r="L1449" s="28" t="s">
        <v>22</v>
      </c>
    </row>
    <row r="1450" spans="1:12" s="24" customFormat="1" ht="20" customHeight="1" x14ac:dyDescent="0.15">
      <c r="A1450" s="26">
        <v>1448</v>
      </c>
      <c r="B1450" s="27">
        <v>590</v>
      </c>
      <c r="C1450" s="28" t="s">
        <v>7128</v>
      </c>
      <c r="D1450" s="24">
        <v>3</v>
      </c>
      <c r="E1450" s="24">
        <v>26</v>
      </c>
      <c r="F1450" s="24">
        <v>0</v>
      </c>
      <c r="G1450" s="24">
        <v>0</v>
      </c>
      <c r="H1450" s="24">
        <v>0</v>
      </c>
      <c r="I1450" s="24">
        <v>0</v>
      </c>
      <c r="L1450" s="28" t="s">
        <v>22</v>
      </c>
    </row>
    <row r="1451" spans="1:12" s="24" customFormat="1" ht="20" customHeight="1" x14ac:dyDescent="0.15">
      <c r="A1451" s="26">
        <v>1449</v>
      </c>
      <c r="B1451" s="27">
        <v>590</v>
      </c>
      <c r="C1451" s="28" t="s">
        <v>7129</v>
      </c>
      <c r="D1451" s="24">
        <v>3</v>
      </c>
      <c r="E1451" s="24">
        <v>38</v>
      </c>
      <c r="F1451" s="24">
        <v>0</v>
      </c>
      <c r="G1451" s="24">
        <v>0</v>
      </c>
      <c r="H1451" s="24">
        <v>0</v>
      </c>
      <c r="I1451" s="24">
        <v>0</v>
      </c>
      <c r="L1451" s="28" t="s">
        <v>22</v>
      </c>
    </row>
    <row r="1452" spans="1:12" s="24" customFormat="1" ht="20" customHeight="1" x14ac:dyDescent="0.15">
      <c r="A1452" s="26">
        <v>1450</v>
      </c>
      <c r="B1452" s="27">
        <v>590</v>
      </c>
      <c r="C1452" s="28" t="s">
        <v>7130</v>
      </c>
      <c r="D1452" s="24">
        <v>7</v>
      </c>
      <c r="E1452" s="24">
        <v>84</v>
      </c>
      <c r="F1452" s="24">
        <v>0</v>
      </c>
      <c r="G1452" s="24">
        <v>0</v>
      </c>
      <c r="H1452" s="24">
        <v>0</v>
      </c>
      <c r="I1452" s="24">
        <v>0</v>
      </c>
      <c r="L1452" s="28" t="s">
        <v>22</v>
      </c>
    </row>
    <row r="1453" spans="1:12" s="24" customFormat="1" ht="20" customHeight="1" x14ac:dyDescent="0.15">
      <c r="A1453" s="26">
        <v>1451</v>
      </c>
      <c r="B1453" s="27">
        <v>258</v>
      </c>
      <c r="C1453" s="28" t="s">
        <v>5679</v>
      </c>
      <c r="D1453" s="24">
        <v>2</v>
      </c>
      <c r="E1453" s="24">
        <v>25</v>
      </c>
      <c r="F1453" s="24">
        <v>0</v>
      </c>
      <c r="G1453" s="24">
        <v>0</v>
      </c>
      <c r="H1453" s="24">
        <v>0</v>
      </c>
      <c r="I1453" s="24">
        <v>0</v>
      </c>
      <c r="L1453" s="28" t="s">
        <v>22</v>
      </c>
    </row>
    <row r="1454" spans="1:12" s="24" customFormat="1" ht="20" customHeight="1" x14ac:dyDescent="0.15">
      <c r="A1454" s="26">
        <v>1452</v>
      </c>
      <c r="B1454" s="27">
        <v>1065</v>
      </c>
      <c r="C1454" s="28" t="s">
        <v>5981</v>
      </c>
      <c r="D1454" s="24">
        <v>-1</v>
      </c>
      <c r="E1454" s="24">
        <v>-1</v>
      </c>
      <c r="F1454" s="24">
        <v>0</v>
      </c>
      <c r="G1454" s="24">
        <v>0</v>
      </c>
      <c r="H1454" s="24">
        <v>0</v>
      </c>
      <c r="I1454" s="24">
        <v>0</v>
      </c>
      <c r="L1454" s="28" t="s">
        <v>22</v>
      </c>
    </row>
    <row r="1455" spans="1:12" s="24" customFormat="1" ht="20" customHeight="1" x14ac:dyDescent="0.15">
      <c r="A1455" s="26">
        <v>1453</v>
      </c>
      <c r="B1455" s="27">
        <v>1065</v>
      </c>
      <c r="C1455" s="28" t="s">
        <v>5993</v>
      </c>
      <c r="D1455" s="24">
        <v>4</v>
      </c>
      <c r="E1455" s="24">
        <v>50</v>
      </c>
      <c r="F1455" s="24">
        <v>0</v>
      </c>
      <c r="G1455" s="24">
        <v>0</v>
      </c>
      <c r="H1455" s="24">
        <v>0</v>
      </c>
      <c r="I1455" s="24">
        <v>0</v>
      </c>
      <c r="L1455" s="28" t="s">
        <v>22</v>
      </c>
    </row>
    <row r="1456" spans="1:12" s="24" customFormat="1" ht="20" customHeight="1" x14ac:dyDescent="0.15">
      <c r="A1456" s="26">
        <v>1454</v>
      </c>
      <c r="B1456" s="27">
        <v>1219</v>
      </c>
      <c r="C1456" s="28" t="s">
        <v>7131</v>
      </c>
      <c r="D1456" s="24">
        <v>3</v>
      </c>
      <c r="E1456" s="24">
        <v>31</v>
      </c>
      <c r="F1456" s="24">
        <v>6</v>
      </c>
      <c r="G1456" s="24">
        <v>0</v>
      </c>
      <c r="H1456" s="24">
        <v>0</v>
      </c>
      <c r="I1456" s="24">
        <v>0</v>
      </c>
      <c r="L1456" s="28" t="s">
        <v>22</v>
      </c>
    </row>
    <row r="1457" spans="1:12" s="24" customFormat="1" ht="20" customHeight="1" x14ac:dyDescent="0.15">
      <c r="A1457" s="26">
        <v>1455</v>
      </c>
      <c r="B1457" s="27">
        <v>65</v>
      </c>
      <c r="C1457" s="28" t="s">
        <v>7132</v>
      </c>
      <c r="D1457" s="24">
        <v>3</v>
      </c>
      <c r="E1457" s="24">
        <v>26</v>
      </c>
      <c r="F1457" s="24">
        <v>0</v>
      </c>
      <c r="G1457" s="24">
        <v>0</v>
      </c>
      <c r="H1457" s="24">
        <v>0</v>
      </c>
      <c r="I1457" s="24">
        <v>0</v>
      </c>
      <c r="L1457" s="28" t="s">
        <v>22</v>
      </c>
    </row>
    <row r="1458" spans="1:12" s="24" customFormat="1" ht="20" customHeight="1" x14ac:dyDescent="0.15">
      <c r="A1458" s="26">
        <v>1456</v>
      </c>
      <c r="B1458" s="27">
        <v>549</v>
      </c>
      <c r="C1458" s="28" t="s">
        <v>7133</v>
      </c>
      <c r="D1458" s="24">
        <v>3</v>
      </c>
      <c r="E1458" s="24">
        <v>31</v>
      </c>
      <c r="F1458" s="28" t="s">
        <v>6043</v>
      </c>
      <c r="G1458" s="24">
        <v>0</v>
      </c>
      <c r="H1458" s="24">
        <v>0</v>
      </c>
      <c r="I1458" s="24">
        <v>0</v>
      </c>
      <c r="K1458" s="28" t="s">
        <v>7134</v>
      </c>
      <c r="L1458" s="28" t="s">
        <v>22</v>
      </c>
    </row>
    <row r="1459" spans="1:12" s="24" customFormat="1" ht="20" customHeight="1" x14ac:dyDescent="0.15">
      <c r="A1459" s="26">
        <v>1457</v>
      </c>
      <c r="B1459" s="27">
        <v>764</v>
      </c>
      <c r="C1459" s="28" t="s">
        <v>7135</v>
      </c>
      <c r="D1459" s="24">
        <v>1</v>
      </c>
      <c r="E1459" s="24">
        <v>13</v>
      </c>
      <c r="F1459" s="24">
        <v>0</v>
      </c>
      <c r="G1459" s="24">
        <v>0</v>
      </c>
      <c r="H1459" s="24">
        <v>0</v>
      </c>
      <c r="I1459" s="24">
        <v>0</v>
      </c>
      <c r="L1459" s="28" t="s">
        <v>22</v>
      </c>
    </row>
    <row r="1460" spans="1:12" s="24" customFormat="1" ht="20" customHeight="1" x14ac:dyDescent="0.15">
      <c r="A1460" s="26">
        <v>1458</v>
      </c>
      <c r="B1460" s="27">
        <v>1206</v>
      </c>
      <c r="C1460" s="28" t="s">
        <v>7136</v>
      </c>
      <c r="D1460" s="24">
        <v>7</v>
      </c>
      <c r="E1460" s="24">
        <v>90</v>
      </c>
      <c r="F1460" s="24">
        <v>0</v>
      </c>
      <c r="G1460" s="24">
        <v>0</v>
      </c>
      <c r="H1460" s="24">
        <v>0</v>
      </c>
      <c r="I1460" s="24">
        <v>0</v>
      </c>
      <c r="L1460" s="28" t="s">
        <v>22</v>
      </c>
    </row>
    <row r="1461" spans="1:12" s="24" customFormat="1" ht="20" customHeight="1" x14ac:dyDescent="0.15">
      <c r="A1461" s="26">
        <v>1459</v>
      </c>
      <c r="B1461" s="27">
        <v>756</v>
      </c>
      <c r="C1461" s="28" t="s">
        <v>7137</v>
      </c>
      <c r="D1461" s="24">
        <v>1</v>
      </c>
      <c r="E1461" s="24">
        <v>15</v>
      </c>
      <c r="F1461" s="24">
        <v>0</v>
      </c>
      <c r="G1461" s="24">
        <v>0</v>
      </c>
      <c r="H1461" s="24">
        <v>0</v>
      </c>
      <c r="I1461" s="24">
        <v>0</v>
      </c>
      <c r="L1461" s="28" t="s">
        <v>22</v>
      </c>
    </row>
    <row r="1462" spans="1:12" s="24" customFormat="1" ht="20" customHeight="1" x14ac:dyDescent="0.15">
      <c r="A1462" s="26">
        <v>1460</v>
      </c>
      <c r="B1462" s="27">
        <v>941</v>
      </c>
      <c r="C1462" s="28" t="s">
        <v>7138</v>
      </c>
      <c r="D1462" s="24">
        <v>8</v>
      </c>
      <c r="E1462" s="24">
        <v>95</v>
      </c>
      <c r="F1462" s="24">
        <v>0</v>
      </c>
      <c r="G1462" s="24">
        <v>0</v>
      </c>
      <c r="H1462" s="24">
        <v>0</v>
      </c>
      <c r="I1462" s="24">
        <v>0</v>
      </c>
      <c r="L1462" s="28" t="s">
        <v>22</v>
      </c>
    </row>
    <row r="1463" spans="1:12" s="24" customFormat="1" ht="20" customHeight="1" x14ac:dyDescent="0.15">
      <c r="A1463" s="26">
        <v>1461</v>
      </c>
      <c r="B1463" s="27">
        <v>941</v>
      </c>
      <c r="C1463" s="28" t="s">
        <v>6559</v>
      </c>
      <c r="D1463" s="24">
        <v>3</v>
      </c>
      <c r="E1463" s="24">
        <v>38</v>
      </c>
      <c r="F1463" s="24">
        <v>0</v>
      </c>
      <c r="G1463" s="24">
        <v>0</v>
      </c>
      <c r="H1463" s="24">
        <v>0</v>
      </c>
      <c r="I1463" s="24">
        <v>0</v>
      </c>
      <c r="L1463" s="28" t="s">
        <v>22</v>
      </c>
    </row>
    <row r="1464" spans="1:12" s="24" customFormat="1" ht="20" customHeight="1" x14ac:dyDescent="0.15">
      <c r="A1464" s="26">
        <v>1462</v>
      </c>
      <c r="B1464" s="27">
        <v>689</v>
      </c>
      <c r="C1464" s="28" t="s">
        <v>7139</v>
      </c>
      <c r="D1464" s="24">
        <v>3</v>
      </c>
      <c r="E1464" s="24">
        <v>33</v>
      </c>
      <c r="F1464" s="24">
        <v>0</v>
      </c>
      <c r="G1464" s="24">
        <v>0</v>
      </c>
      <c r="H1464" s="24">
        <v>0</v>
      </c>
      <c r="I1464" s="24">
        <v>0</v>
      </c>
      <c r="L1464" s="28" t="s">
        <v>22</v>
      </c>
    </row>
    <row r="1465" spans="1:12" s="24" customFormat="1" ht="20" customHeight="1" x14ac:dyDescent="0.15">
      <c r="A1465" s="26">
        <v>1463</v>
      </c>
      <c r="B1465" s="27">
        <v>90</v>
      </c>
      <c r="C1465" s="28" t="s">
        <v>7140</v>
      </c>
      <c r="D1465" s="24">
        <v>2</v>
      </c>
      <c r="E1465" s="24">
        <v>25</v>
      </c>
      <c r="F1465" s="24">
        <v>0</v>
      </c>
      <c r="G1465" s="24">
        <v>0</v>
      </c>
      <c r="H1465" s="24">
        <v>0</v>
      </c>
      <c r="I1465" s="24">
        <v>0</v>
      </c>
      <c r="L1465" s="28" t="s">
        <v>22</v>
      </c>
    </row>
    <row r="1466" spans="1:12" s="24" customFormat="1" ht="20" customHeight="1" x14ac:dyDescent="0.15">
      <c r="A1466" s="26">
        <v>1464</v>
      </c>
      <c r="B1466" s="27">
        <v>90</v>
      </c>
      <c r="C1466" s="28" t="s">
        <v>5794</v>
      </c>
      <c r="D1466" s="24">
        <v>3</v>
      </c>
      <c r="E1466" s="24">
        <v>26</v>
      </c>
      <c r="F1466" s="24">
        <v>0</v>
      </c>
      <c r="G1466" s="24">
        <v>0</v>
      </c>
      <c r="H1466" s="24">
        <v>0</v>
      </c>
      <c r="I1466" s="24">
        <v>0</v>
      </c>
      <c r="L1466" s="28" t="s">
        <v>22</v>
      </c>
    </row>
    <row r="1467" spans="1:12" s="24" customFormat="1" ht="20" customHeight="1" x14ac:dyDescent="0.15">
      <c r="A1467" s="26">
        <v>1465</v>
      </c>
      <c r="B1467" s="27">
        <v>1260</v>
      </c>
      <c r="C1467" s="28" t="s">
        <v>7141</v>
      </c>
      <c r="D1467" s="24">
        <v>3</v>
      </c>
      <c r="E1467" s="24">
        <v>32</v>
      </c>
      <c r="F1467" s="28" t="s">
        <v>5790</v>
      </c>
      <c r="G1467" s="24">
        <v>0</v>
      </c>
      <c r="H1467" s="24">
        <v>0</v>
      </c>
      <c r="I1467" s="24">
        <v>0</v>
      </c>
      <c r="K1467" s="28" t="s">
        <v>7142</v>
      </c>
      <c r="L1467" s="28" t="s">
        <v>22</v>
      </c>
    </row>
    <row r="1468" spans="1:12" s="24" customFormat="1" ht="20" customHeight="1" x14ac:dyDescent="0.15">
      <c r="A1468" s="26">
        <v>1466</v>
      </c>
      <c r="B1468" s="27">
        <v>983</v>
      </c>
      <c r="C1468" s="28" t="s">
        <v>7143</v>
      </c>
      <c r="D1468" s="24">
        <v>4</v>
      </c>
      <c r="E1468" s="24">
        <v>50</v>
      </c>
      <c r="F1468" s="24">
        <v>0</v>
      </c>
      <c r="G1468" s="24">
        <v>0</v>
      </c>
      <c r="H1468" s="24">
        <v>0</v>
      </c>
      <c r="I1468" s="24">
        <v>0</v>
      </c>
      <c r="L1468" s="28" t="s">
        <v>22</v>
      </c>
    </row>
    <row r="1469" spans="1:12" s="24" customFormat="1" ht="20" customHeight="1" x14ac:dyDescent="0.15">
      <c r="A1469" s="26">
        <v>1467</v>
      </c>
      <c r="B1469" s="27">
        <v>527</v>
      </c>
      <c r="C1469" s="28" t="s">
        <v>7144</v>
      </c>
      <c r="D1469" s="24">
        <v>-1</v>
      </c>
      <c r="E1469" s="24">
        <v>-1</v>
      </c>
      <c r="F1469" s="24">
        <v>0</v>
      </c>
      <c r="G1469" s="24">
        <v>0</v>
      </c>
      <c r="H1469" s="24">
        <v>0</v>
      </c>
      <c r="I1469" s="24">
        <v>0</v>
      </c>
      <c r="L1469" s="28" t="s">
        <v>22</v>
      </c>
    </row>
    <row r="1470" spans="1:12" s="24" customFormat="1" ht="20" customHeight="1" x14ac:dyDescent="0.15">
      <c r="A1470" s="26">
        <v>1468</v>
      </c>
      <c r="B1470" s="27">
        <v>888</v>
      </c>
      <c r="C1470" s="28" t="s">
        <v>5975</v>
      </c>
      <c r="D1470" s="24">
        <v>7</v>
      </c>
      <c r="E1470" s="24">
        <v>90</v>
      </c>
      <c r="F1470" s="24">
        <v>0</v>
      </c>
      <c r="G1470" s="24">
        <v>0</v>
      </c>
      <c r="H1470" s="24">
        <v>0</v>
      </c>
      <c r="I1470" s="24">
        <v>0</v>
      </c>
      <c r="L1470" s="28" t="s">
        <v>22</v>
      </c>
    </row>
    <row r="1471" spans="1:12" s="24" customFormat="1" ht="20" customHeight="1" x14ac:dyDescent="0.15">
      <c r="A1471" s="26">
        <v>1469</v>
      </c>
      <c r="B1471" s="27">
        <v>1339</v>
      </c>
      <c r="C1471" s="28" t="s">
        <v>6691</v>
      </c>
      <c r="D1471" s="24">
        <v>3</v>
      </c>
      <c r="E1471" s="24">
        <v>33</v>
      </c>
      <c r="F1471" s="24">
        <v>0</v>
      </c>
      <c r="G1471" s="24">
        <v>0</v>
      </c>
      <c r="H1471" s="24">
        <v>0</v>
      </c>
      <c r="I1471" s="24">
        <v>0</v>
      </c>
      <c r="L1471" s="28" t="s">
        <v>22</v>
      </c>
    </row>
    <row r="1472" spans="1:12" s="24" customFormat="1" ht="20" customHeight="1" x14ac:dyDescent="0.15">
      <c r="A1472" s="26">
        <v>1470</v>
      </c>
      <c r="B1472" s="27">
        <v>9</v>
      </c>
      <c r="C1472" s="28" t="s">
        <v>6701</v>
      </c>
      <c r="D1472" s="24">
        <v>-1</v>
      </c>
      <c r="E1472" s="24">
        <v>-1</v>
      </c>
      <c r="F1472" s="28" t="s">
        <v>5658</v>
      </c>
      <c r="G1472" s="24">
        <v>0</v>
      </c>
      <c r="H1472" s="24">
        <v>0</v>
      </c>
      <c r="I1472" s="24">
        <v>0</v>
      </c>
      <c r="L1472" s="28" t="s">
        <v>22</v>
      </c>
    </row>
    <row r="1473" spans="1:12" s="24" customFormat="1" ht="20" customHeight="1" x14ac:dyDescent="0.15">
      <c r="A1473" s="26">
        <v>1471</v>
      </c>
      <c r="B1473" s="27">
        <v>854</v>
      </c>
      <c r="C1473" s="28" t="s">
        <v>7145</v>
      </c>
      <c r="D1473" s="24">
        <v>3</v>
      </c>
      <c r="E1473" s="24">
        <v>26</v>
      </c>
      <c r="F1473" s="24">
        <v>0</v>
      </c>
      <c r="G1473" s="24">
        <v>0</v>
      </c>
      <c r="H1473" s="24">
        <v>0</v>
      </c>
      <c r="I1473" s="24">
        <v>0</v>
      </c>
      <c r="L1473" s="28" t="s">
        <v>22</v>
      </c>
    </row>
    <row r="1474" spans="1:12" s="24" customFormat="1" ht="20" customHeight="1" x14ac:dyDescent="0.15">
      <c r="A1474" s="26">
        <v>1472</v>
      </c>
      <c r="B1474" s="27">
        <v>141</v>
      </c>
      <c r="C1474" s="28" t="s">
        <v>6279</v>
      </c>
      <c r="D1474" s="24">
        <v>3</v>
      </c>
      <c r="E1474" s="24">
        <v>38</v>
      </c>
      <c r="F1474" s="24">
        <v>0</v>
      </c>
      <c r="G1474" s="24">
        <v>0</v>
      </c>
      <c r="H1474" s="24">
        <v>0</v>
      </c>
      <c r="I1474" s="24">
        <v>0</v>
      </c>
      <c r="L1474" s="28" t="s">
        <v>22</v>
      </c>
    </row>
    <row r="1475" spans="1:12" s="24" customFormat="1" ht="20" customHeight="1" x14ac:dyDescent="0.15">
      <c r="A1475" s="26">
        <v>1473</v>
      </c>
      <c r="B1475" s="27">
        <v>1103</v>
      </c>
      <c r="C1475" s="28" t="s">
        <v>7146</v>
      </c>
      <c r="D1475" s="24">
        <v>-1</v>
      </c>
      <c r="E1475" s="24">
        <v>-1</v>
      </c>
      <c r="F1475" s="24">
        <v>0</v>
      </c>
      <c r="G1475" s="24">
        <v>0</v>
      </c>
      <c r="H1475" s="24">
        <v>0</v>
      </c>
      <c r="I1475" s="24">
        <v>0</v>
      </c>
      <c r="L1475" s="28" t="s">
        <v>22</v>
      </c>
    </row>
    <row r="1476" spans="1:12" s="24" customFormat="1" ht="20" customHeight="1" x14ac:dyDescent="0.15">
      <c r="A1476" s="26">
        <v>1474</v>
      </c>
      <c r="B1476" s="27">
        <v>1069</v>
      </c>
      <c r="C1476" s="28" t="s">
        <v>7147</v>
      </c>
      <c r="D1476" s="24">
        <v>-1</v>
      </c>
      <c r="E1476" s="24">
        <v>-1</v>
      </c>
      <c r="F1476" s="24">
        <v>0</v>
      </c>
      <c r="G1476" s="24">
        <v>0</v>
      </c>
      <c r="H1476" s="24">
        <v>0</v>
      </c>
      <c r="I1476" s="24">
        <v>0</v>
      </c>
      <c r="L1476" s="28" t="s">
        <v>22</v>
      </c>
    </row>
    <row r="1477" spans="1:12" s="24" customFormat="1" ht="20" customHeight="1" x14ac:dyDescent="0.15">
      <c r="A1477" s="26">
        <v>1475</v>
      </c>
      <c r="B1477" s="27">
        <v>1069</v>
      </c>
      <c r="C1477" s="28" t="s">
        <v>7148</v>
      </c>
      <c r="D1477" s="24">
        <v>-1</v>
      </c>
      <c r="E1477" s="24">
        <v>-1</v>
      </c>
      <c r="F1477" s="24">
        <v>0</v>
      </c>
      <c r="G1477" s="24">
        <v>0</v>
      </c>
      <c r="H1477" s="24">
        <v>0</v>
      </c>
      <c r="I1477" s="24">
        <v>0</v>
      </c>
      <c r="L1477" s="28" t="s">
        <v>22</v>
      </c>
    </row>
    <row r="1478" spans="1:12" s="24" customFormat="1" ht="20" customHeight="1" x14ac:dyDescent="0.15">
      <c r="A1478" s="26">
        <v>1476</v>
      </c>
      <c r="B1478" s="27">
        <v>463</v>
      </c>
      <c r="C1478" s="28" t="s">
        <v>7149</v>
      </c>
      <c r="D1478" s="24">
        <v>5</v>
      </c>
      <c r="E1478" s="24">
        <v>72</v>
      </c>
      <c r="F1478" s="28" t="s">
        <v>6043</v>
      </c>
      <c r="G1478" s="24">
        <v>0</v>
      </c>
      <c r="H1478" s="24">
        <v>0</v>
      </c>
      <c r="I1478" s="24">
        <v>0</v>
      </c>
      <c r="K1478" s="28" t="s">
        <v>7150</v>
      </c>
      <c r="L1478" s="28" t="s">
        <v>22</v>
      </c>
    </row>
    <row r="1479" spans="1:12" s="24" customFormat="1" ht="20" customHeight="1" x14ac:dyDescent="0.15">
      <c r="A1479" s="26">
        <v>1477</v>
      </c>
      <c r="B1479" s="27">
        <v>57</v>
      </c>
      <c r="C1479" s="28" t="s">
        <v>7151</v>
      </c>
      <c r="D1479" s="24">
        <v>-1</v>
      </c>
      <c r="E1479" s="24">
        <v>-1</v>
      </c>
      <c r="F1479" s="24">
        <v>0</v>
      </c>
      <c r="G1479" s="24">
        <v>0</v>
      </c>
      <c r="H1479" s="24">
        <v>0</v>
      </c>
      <c r="I1479" s="24">
        <v>0</v>
      </c>
      <c r="L1479" s="28" t="s">
        <v>22</v>
      </c>
    </row>
    <row r="1480" spans="1:12" s="24" customFormat="1" ht="20" customHeight="1" x14ac:dyDescent="0.15">
      <c r="A1480" s="26">
        <v>1478</v>
      </c>
      <c r="B1480" s="27">
        <v>596</v>
      </c>
      <c r="C1480" s="28" t="s">
        <v>7152</v>
      </c>
      <c r="D1480" s="24">
        <v>-1</v>
      </c>
      <c r="E1480" s="24">
        <v>-1</v>
      </c>
      <c r="F1480" s="24">
        <v>0</v>
      </c>
      <c r="G1480" s="24">
        <v>0</v>
      </c>
      <c r="H1480" s="24">
        <v>0</v>
      </c>
      <c r="I1480" s="24">
        <v>0</v>
      </c>
      <c r="L1480" s="28" t="s">
        <v>22</v>
      </c>
    </row>
    <row r="1481" spans="1:12" s="24" customFormat="1" ht="20" customHeight="1" x14ac:dyDescent="0.15">
      <c r="A1481" s="26">
        <v>1479</v>
      </c>
      <c r="B1481" s="27">
        <v>1169</v>
      </c>
      <c r="C1481" s="28" t="s">
        <v>7153</v>
      </c>
      <c r="D1481" s="24">
        <v>8</v>
      </c>
      <c r="E1481" s="24">
        <v>95</v>
      </c>
      <c r="F1481" s="28" t="s">
        <v>5930</v>
      </c>
      <c r="G1481" s="24">
        <v>0</v>
      </c>
      <c r="H1481" s="24">
        <v>0</v>
      </c>
      <c r="I1481" s="24">
        <v>0</v>
      </c>
      <c r="L1481" s="28" t="s">
        <v>22</v>
      </c>
    </row>
    <row r="1482" spans="1:12" s="24" customFormat="1" ht="20" customHeight="1" x14ac:dyDescent="0.15">
      <c r="A1482" s="26">
        <v>1480</v>
      </c>
      <c r="B1482" s="27">
        <v>946</v>
      </c>
      <c r="C1482" s="28" t="s">
        <v>5802</v>
      </c>
      <c r="D1482" s="24">
        <v>3</v>
      </c>
      <c r="E1482" s="24">
        <v>26</v>
      </c>
      <c r="F1482" s="24">
        <v>0</v>
      </c>
      <c r="G1482" s="24">
        <v>0</v>
      </c>
      <c r="H1482" s="24">
        <v>0</v>
      </c>
      <c r="I1482" s="24">
        <v>0</v>
      </c>
      <c r="L1482" s="28" t="s">
        <v>22</v>
      </c>
    </row>
    <row r="1483" spans="1:12" s="24" customFormat="1" ht="20" customHeight="1" x14ac:dyDescent="0.15">
      <c r="A1483" s="26">
        <v>1481</v>
      </c>
      <c r="B1483" s="27">
        <v>550</v>
      </c>
      <c r="C1483" s="28" t="s">
        <v>7154</v>
      </c>
      <c r="D1483" s="24">
        <v>7</v>
      </c>
      <c r="E1483" s="24">
        <v>90</v>
      </c>
      <c r="F1483" s="28" t="s">
        <v>7155</v>
      </c>
      <c r="G1483" s="24">
        <v>0</v>
      </c>
      <c r="H1483" s="24">
        <v>0</v>
      </c>
      <c r="I1483" s="24">
        <v>0</v>
      </c>
      <c r="L1483" s="28" t="s">
        <v>22</v>
      </c>
    </row>
    <row r="1484" spans="1:12" s="24" customFormat="1" ht="20" customHeight="1" x14ac:dyDescent="0.15">
      <c r="A1484" s="26">
        <v>1482</v>
      </c>
      <c r="B1484" s="27">
        <v>1295</v>
      </c>
      <c r="C1484" s="28" t="s">
        <v>7156</v>
      </c>
      <c r="D1484" s="24">
        <v>3</v>
      </c>
      <c r="E1484" s="24">
        <v>26</v>
      </c>
      <c r="F1484" s="24">
        <v>0</v>
      </c>
      <c r="G1484" s="24">
        <v>0</v>
      </c>
      <c r="H1484" s="24">
        <v>0</v>
      </c>
      <c r="I1484" s="24">
        <v>0</v>
      </c>
      <c r="L1484" s="28" t="s">
        <v>22</v>
      </c>
    </row>
    <row r="1485" spans="1:12" s="24" customFormat="1" ht="20" customHeight="1" x14ac:dyDescent="0.15">
      <c r="A1485" s="26">
        <v>1483</v>
      </c>
      <c r="B1485" s="27">
        <v>947</v>
      </c>
      <c r="C1485" s="28" t="s">
        <v>5679</v>
      </c>
      <c r="D1485" s="24">
        <v>2</v>
      </c>
      <c r="E1485" s="24">
        <v>25</v>
      </c>
      <c r="F1485" s="24">
        <v>6</v>
      </c>
      <c r="G1485" s="24">
        <v>0</v>
      </c>
      <c r="H1485" s="24">
        <v>0</v>
      </c>
      <c r="I1485" s="24">
        <v>0</v>
      </c>
      <c r="L1485" s="28" t="s">
        <v>22</v>
      </c>
    </row>
    <row r="1486" spans="1:12" s="24" customFormat="1" ht="20" customHeight="1" x14ac:dyDescent="0.15">
      <c r="A1486" s="26">
        <v>1484</v>
      </c>
      <c r="B1486" s="27">
        <v>869</v>
      </c>
      <c r="C1486" s="28" t="s">
        <v>7157</v>
      </c>
      <c r="D1486" s="24">
        <v>-1</v>
      </c>
      <c r="E1486" s="24">
        <v>-1</v>
      </c>
      <c r="F1486" s="24">
        <v>0</v>
      </c>
      <c r="G1486" s="24">
        <v>0</v>
      </c>
      <c r="H1486" s="24">
        <v>0</v>
      </c>
      <c r="I1486" s="24">
        <v>0</v>
      </c>
      <c r="L1486" s="28" t="s">
        <v>22</v>
      </c>
    </row>
    <row r="1487" spans="1:12" s="24" customFormat="1" ht="20" customHeight="1" x14ac:dyDescent="0.15">
      <c r="A1487" s="26">
        <v>1485</v>
      </c>
      <c r="B1487" s="27">
        <v>973</v>
      </c>
      <c r="C1487" s="28" t="s">
        <v>7158</v>
      </c>
      <c r="D1487" s="24">
        <v>-1</v>
      </c>
      <c r="E1487" s="24">
        <v>-1</v>
      </c>
      <c r="F1487" s="24">
        <v>0</v>
      </c>
      <c r="G1487" s="24">
        <v>0</v>
      </c>
      <c r="H1487" s="24">
        <v>0</v>
      </c>
      <c r="I1487" s="24">
        <v>0</v>
      </c>
      <c r="L1487" s="28" t="s">
        <v>22</v>
      </c>
    </row>
    <row r="1488" spans="1:12" s="24" customFormat="1" ht="20" customHeight="1" x14ac:dyDescent="0.15">
      <c r="A1488" s="26">
        <v>1486</v>
      </c>
      <c r="B1488" s="27">
        <v>32</v>
      </c>
      <c r="C1488" s="28" t="s">
        <v>7159</v>
      </c>
      <c r="D1488" s="24">
        <v>-1</v>
      </c>
      <c r="E1488" s="24">
        <v>-1</v>
      </c>
      <c r="F1488" s="24">
        <v>0</v>
      </c>
      <c r="G1488" s="24">
        <v>0</v>
      </c>
      <c r="H1488" s="24">
        <v>0</v>
      </c>
      <c r="I1488" s="24">
        <v>0</v>
      </c>
      <c r="L1488" s="28" t="s">
        <v>22</v>
      </c>
    </row>
    <row r="1489" spans="1:12" s="24" customFormat="1" ht="20" customHeight="1" x14ac:dyDescent="0.15">
      <c r="A1489" s="26">
        <v>1487</v>
      </c>
      <c r="B1489" s="27">
        <v>576</v>
      </c>
      <c r="C1489" s="28" t="s">
        <v>7160</v>
      </c>
      <c r="D1489" s="24">
        <v>3</v>
      </c>
      <c r="E1489" s="24">
        <v>31</v>
      </c>
      <c r="F1489" s="24">
        <v>0</v>
      </c>
      <c r="G1489" s="24">
        <v>0</v>
      </c>
      <c r="H1489" s="24">
        <v>0</v>
      </c>
      <c r="I1489" s="24">
        <v>0</v>
      </c>
      <c r="L1489" s="28" t="s">
        <v>22</v>
      </c>
    </row>
    <row r="1490" spans="1:12" s="24" customFormat="1" ht="20" customHeight="1" x14ac:dyDescent="0.15">
      <c r="A1490" s="26">
        <v>1488</v>
      </c>
      <c r="B1490" s="27">
        <v>1301</v>
      </c>
      <c r="C1490" s="28" t="s">
        <v>7161</v>
      </c>
      <c r="D1490" s="24">
        <v>3</v>
      </c>
      <c r="E1490" s="24">
        <v>31</v>
      </c>
      <c r="F1490" s="24">
        <v>0</v>
      </c>
      <c r="G1490" s="24">
        <v>0</v>
      </c>
      <c r="H1490" s="24">
        <v>0</v>
      </c>
      <c r="I1490" s="24">
        <v>0</v>
      </c>
      <c r="L1490" s="28" t="s">
        <v>22</v>
      </c>
    </row>
    <row r="1491" spans="1:12" s="24" customFormat="1" ht="20" customHeight="1" x14ac:dyDescent="0.15">
      <c r="A1491" s="26">
        <v>1489</v>
      </c>
      <c r="B1491" s="27">
        <v>47</v>
      </c>
      <c r="C1491" s="28" t="s">
        <v>5744</v>
      </c>
      <c r="D1491" s="24">
        <v>3</v>
      </c>
      <c r="E1491" s="24">
        <v>26</v>
      </c>
      <c r="F1491" s="24">
        <v>0</v>
      </c>
      <c r="G1491" s="24">
        <v>0</v>
      </c>
      <c r="H1491" s="24">
        <v>0</v>
      </c>
      <c r="I1491" s="24">
        <v>0</v>
      </c>
      <c r="L1491" s="28" t="s">
        <v>22</v>
      </c>
    </row>
    <row r="1492" spans="1:12" s="24" customFormat="1" ht="20" customHeight="1" x14ac:dyDescent="0.15">
      <c r="A1492" s="26">
        <v>1490</v>
      </c>
      <c r="B1492" s="27">
        <v>71</v>
      </c>
      <c r="C1492" s="28" t="s">
        <v>7162</v>
      </c>
      <c r="D1492" s="24">
        <v>1</v>
      </c>
      <c r="E1492" s="24">
        <v>10</v>
      </c>
      <c r="F1492" s="24">
        <v>0</v>
      </c>
      <c r="G1492" s="24">
        <v>0</v>
      </c>
      <c r="H1492" s="24">
        <v>0</v>
      </c>
      <c r="I1492" s="24">
        <v>0</v>
      </c>
      <c r="L1492" s="28" t="s">
        <v>22</v>
      </c>
    </row>
    <row r="1493" spans="1:12" s="24" customFormat="1" ht="20" customHeight="1" x14ac:dyDescent="0.15">
      <c r="A1493" s="26">
        <v>1491</v>
      </c>
      <c r="B1493" s="27">
        <v>1327</v>
      </c>
      <c r="C1493" s="28" t="s">
        <v>7163</v>
      </c>
      <c r="D1493" s="24">
        <v>3</v>
      </c>
      <c r="E1493" s="24">
        <v>42</v>
      </c>
      <c r="F1493" s="24">
        <v>0</v>
      </c>
      <c r="G1493" s="24">
        <v>0</v>
      </c>
      <c r="H1493" s="24">
        <v>0</v>
      </c>
      <c r="I1493" s="24">
        <v>0</v>
      </c>
      <c r="L1493" s="28" t="s">
        <v>22</v>
      </c>
    </row>
    <row r="1494" spans="1:12" s="24" customFormat="1" ht="20" customHeight="1" x14ac:dyDescent="0.15">
      <c r="A1494" s="26">
        <v>1492</v>
      </c>
      <c r="B1494" s="27">
        <v>617</v>
      </c>
      <c r="C1494" s="28" t="s">
        <v>7164</v>
      </c>
      <c r="D1494" s="24">
        <v>3</v>
      </c>
      <c r="E1494" s="24">
        <v>33</v>
      </c>
      <c r="F1494" s="24">
        <v>0</v>
      </c>
      <c r="G1494" s="24">
        <v>0</v>
      </c>
      <c r="H1494" s="24">
        <v>0</v>
      </c>
      <c r="I1494" s="24">
        <v>0</v>
      </c>
      <c r="L1494" s="28" t="s">
        <v>22</v>
      </c>
    </row>
    <row r="1495" spans="1:12" s="24" customFormat="1" ht="20" customHeight="1" x14ac:dyDescent="0.15">
      <c r="A1495" s="26">
        <v>1493</v>
      </c>
      <c r="B1495" s="27">
        <v>1103</v>
      </c>
      <c r="C1495" s="28" t="s">
        <v>5633</v>
      </c>
      <c r="D1495" s="24">
        <v>3</v>
      </c>
      <c r="E1495" s="24">
        <v>42</v>
      </c>
      <c r="F1495" s="24">
        <v>0</v>
      </c>
      <c r="G1495" s="24">
        <v>0</v>
      </c>
      <c r="H1495" s="24">
        <v>0</v>
      </c>
      <c r="I1495" s="24">
        <v>0</v>
      </c>
      <c r="L1495" s="28" t="s">
        <v>22</v>
      </c>
    </row>
    <row r="1496" spans="1:12" s="24" customFormat="1" ht="20" customHeight="1" x14ac:dyDescent="0.15">
      <c r="A1496" s="26">
        <v>1494</v>
      </c>
      <c r="B1496" s="27">
        <v>102</v>
      </c>
      <c r="C1496" s="28" t="s">
        <v>5802</v>
      </c>
      <c r="D1496" s="24">
        <v>3</v>
      </c>
      <c r="E1496" s="24">
        <v>26</v>
      </c>
      <c r="F1496" s="24">
        <v>0</v>
      </c>
      <c r="G1496" s="24">
        <v>0</v>
      </c>
      <c r="H1496" s="24">
        <v>0</v>
      </c>
      <c r="I1496" s="24">
        <v>0</v>
      </c>
      <c r="L1496" s="28" t="s">
        <v>22</v>
      </c>
    </row>
    <row r="1497" spans="1:12" s="24" customFormat="1" ht="20" customHeight="1" x14ac:dyDescent="0.15">
      <c r="A1497" s="26">
        <v>1495</v>
      </c>
      <c r="B1497" s="27">
        <v>347</v>
      </c>
      <c r="C1497" s="28" t="s">
        <v>6701</v>
      </c>
      <c r="D1497" s="24">
        <v>1</v>
      </c>
      <c r="E1497" s="24">
        <v>15</v>
      </c>
      <c r="F1497" s="28" t="s">
        <v>5828</v>
      </c>
      <c r="G1497" s="24">
        <v>0</v>
      </c>
      <c r="H1497" s="24">
        <v>0</v>
      </c>
      <c r="I1497" s="24">
        <v>0</v>
      </c>
      <c r="L1497" s="28" t="s">
        <v>22</v>
      </c>
    </row>
    <row r="1498" spans="1:12" s="24" customFormat="1" ht="20" customHeight="1" x14ac:dyDescent="0.15">
      <c r="A1498" s="26">
        <v>1496</v>
      </c>
      <c r="B1498" s="27">
        <v>472</v>
      </c>
      <c r="C1498" s="28" t="s">
        <v>7165</v>
      </c>
      <c r="D1498" s="24">
        <v>3</v>
      </c>
      <c r="E1498" s="24">
        <v>26</v>
      </c>
      <c r="F1498" s="24">
        <v>0</v>
      </c>
      <c r="G1498" s="24">
        <v>0</v>
      </c>
      <c r="H1498" s="24">
        <v>0</v>
      </c>
      <c r="I1498" s="24">
        <v>0</v>
      </c>
      <c r="L1498" s="28" t="s">
        <v>22</v>
      </c>
    </row>
    <row r="1499" spans="1:12" s="24" customFormat="1" ht="20" customHeight="1" x14ac:dyDescent="0.15">
      <c r="A1499" s="26">
        <v>1497</v>
      </c>
      <c r="B1499" s="27">
        <v>922</v>
      </c>
      <c r="C1499" s="28" t="s">
        <v>7166</v>
      </c>
      <c r="D1499" s="24">
        <v>2</v>
      </c>
      <c r="E1499" s="24">
        <v>25</v>
      </c>
      <c r="F1499" s="24">
        <v>0</v>
      </c>
      <c r="G1499" s="24">
        <v>0</v>
      </c>
      <c r="H1499" s="24">
        <v>0</v>
      </c>
      <c r="I1499" s="24">
        <v>0</v>
      </c>
      <c r="L1499" s="28" t="s">
        <v>22</v>
      </c>
    </row>
    <row r="1500" spans="1:12" s="24" customFormat="1" ht="20" customHeight="1" x14ac:dyDescent="0.15">
      <c r="A1500" s="26">
        <v>1498</v>
      </c>
      <c r="B1500" s="27">
        <v>1039</v>
      </c>
      <c r="C1500" s="28" t="s">
        <v>7167</v>
      </c>
      <c r="D1500" s="24">
        <v>3</v>
      </c>
      <c r="E1500" s="24">
        <v>33</v>
      </c>
      <c r="F1500" s="24">
        <v>0</v>
      </c>
      <c r="G1500" s="24">
        <v>0</v>
      </c>
      <c r="H1500" s="24">
        <v>0</v>
      </c>
      <c r="I1500" s="24">
        <v>0</v>
      </c>
      <c r="L1500" s="28" t="s">
        <v>22</v>
      </c>
    </row>
    <row r="1501" spans="1:12" s="24" customFormat="1" ht="20" customHeight="1" x14ac:dyDescent="0.15">
      <c r="A1501" s="26">
        <v>1499</v>
      </c>
      <c r="B1501" s="27">
        <v>924</v>
      </c>
      <c r="C1501" s="28" t="s">
        <v>7168</v>
      </c>
      <c r="D1501" s="24">
        <v>-1</v>
      </c>
      <c r="E1501" s="24">
        <v>-1</v>
      </c>
      <c r="F1501" s="24">
        <v>0</v>
      </c>
      <c r="G1501" s="24">
        <v>0</v>
      </c>
      <c r="H1501" s="24">
        <v>0</v>
      </c>
      <c r="I1501" s="24">
        <v>0</v>
      </c>
      <c r="L1501" s="28" t="s">
        <v>22</v>
      </c>
    </row>
    <row r="1502" spans="1:12" s="24" customFormat="1" ht="20" customHeight="1" x14ac:dyDescent="0.15">
      <c r="A1502" s="26">
        <v>1500</v>
      </c>
      <c r="B1502" s="27">
        <v>865</v>
      </c>
      <c r="C1502" s="28" t="s">
        <v>7169</v>
      </c>
      <c r="D1502" s="24">
        <v>3</v>
      </c>
      <c r="E1502" s="24">
        <v>42</v>
      </c>
      <c r="F1502" s="24">
        <v>0</v>
      </c>
      <c r="G1502" s="24">
        <v>0</v>
      </c>
      <c r="H1502" s="24">
        <v>0</v>
      </c>
      <c r="I1502" s="24">
        <v>0</v>
      </c>
      <c r="L1502" s="28" t="s">
        <v>22</v>
      </c>
    </row>
    <row r="1503" spans="1:12" s="24" customFormat="1" ht="20" customHeight="1" x14ac:dyDescent="0.15">
      <c r="A1503" s="26">
        <v>1501</v>
      </c>
      <c r="B1503" s="27">
        <v>768</v>
      </c>
      <c r="C1503" s="28" t="s">
        <v>7170</v>
      </c>
      <c r="D1503" s="24">
        <v>-1</v>
      </c>
      <c r="E1503" s="24">
        <v>-1</v>
      </c>
      <c r="F1503" s="24">
        <v>0</v>
      </c>
      <c r="G1503" s="24">
        <v>0</v>
      </c>
      <c r="H1503" s="24">
        <v>0</v>
      </c>
      <c r="I1503" s="24">
        <v>0</v>
      </c>
      <c r="L1503" s="28" t="s">
        <v>22</v>
      </c>
    </row>
    <row r="1504" spans="1:12" s="24" customFormat="1" ht="20" customHeight="1" x14ac:dyDescent="0.15">
      <c r="A1504" s="26">
        <v>1502</v>
      </c>
      <c r="B1504" s="27">
        <v>603</v>
      </c>
      <c r="C1504" s="28" t="s">
        <v>7171</v>
      </c>
      <c r="D1504" s="24">
        <v>-1</v>
      </c>
      <c r="E1504" s="24">
        <v>-1</v>
      </c>
      <c r="F1504" s="24">
        <v>0</v>
      </c>
      <c r="G1504" s="24">
        <v>0</v>
      </c>
      <c r="H1504" s="24">
        <v>0</v>
      </c>
      <c r="I1504" s="24">
        <v>0</v>
      </c>
      <c r="L1504" s="28" t="s">
        <v>22</v>
      </c>
    </row>
    <row r="1505" spans="1:12" s="24" customFormat="1" ht="20" customHeight="1" x14ac:dyDescent="0.15">
      <c r="A1505" s="26">
        <v>1503</v>
      </c>
      <c r="B1505" s="27">
        <v>603</v>
      </c>
      <c r="C1505" s="28" t="s">
        <v>7172</v>
      </c>
      <c r="D1505" s="24">
        <v>3</v>
      </c>
      <c r="E1505" s="24">
        <v>38</v>
      </c>
      <c r="F1505" s="24">
        <v>0</v>
      </c>
      <c r="G1505" s="24">
        <v>0</v>
      </c>
      <c r="H1505" s="24">
        <v>0</v>
      </c>
      <c r="I1505" s="24">
        <v>0</v>
      </c>
      <c r="L1505" s="28" t="s">
        <v>22</v>
      </c>
    </row>
    <row r="1506" spans="1:12" s="24" customFormat="1" ht="20" customHeight="1" x14ac:dyDescent="0.15">
      <c r="A1506" s="26">
        <v>1504</v>
      </c>
      <c r="B1506" s="27">
        <v>752</v>
      </c>
      <c r="C1506" s="28" t="s">
        <v>5948</v>
      </c>
      <c r="D1506" s="24">
        <v>7</v>
      </c>
      <c r="E1506" s="24">
        <v>90</v>
      </c>
      <c r="F1506" s="24">
        <v>0</v>
      </c>
      <c r="G1506" s="24">
        <v>0</v>
      </c>
      <c r="H1506" s="24">
        <v>0</v>
      </c>
      <c r="I1506" s="24">
        <v>0</v>
      </c>
      <c r="L1506" s="28" t="s">
        <v>22</v>
      </c>
    </row>
    <row r="1507" spans="1:12" s="24" customFormat="1" ht="20" customHeight="1" x14ac:dyDescent="0.15">
      <c r="A1507" s="26">
        <v>1505</v>
      </c>
      <c r="B1507" s="27">
        <v>1200</v>
      </c>
      <c r="C1507" s="28" t="s">
        <v>7173</v>
      </c>
      <c r="D1507" s="24">
        <v>8</v>
      </c>
      <c r="E1507" s="24">
        <v>95</v>
      </c>
      <c r="F1507" s="24">
        <v>0</v>
      </c>
      <c r="G1507" s="24">
        <v>0</v>
      </c>
      <c r="H1507" s="24">
        <v>0</v>
      </c>
      <c r="I1507" s="24">
        <v>0</v>
      </c>
      <c r="L1507" s="28" t="s">
        <v>22</v>
      </c>
    </row>
    <row r="1508" spans="1:12" s="24" customFormat="1" ht="20" customHeight="1" x14ac:dyDescent="0.15">
      <c r="A1508" s="26">
        <v>1506</v>
      </c>
      <c r="B1508" s="27">
        <v>1200</v>
      </c>
      <c r="C1508" s="28" t="s">
        <v>7174</v>
      </c>
      <c r="D1508" s="24">
        <v>-1</v>
      </c>
      <c r="E1508" s="24">
        <v>-1</v>
      </c>
      <c r="F1508" s="24">
        <v>0</v>
      </c>
      <c r="G1508" s="24">
        <v>0</v>
      </c>
      <c r="H1508" s="24">
        <v>0</v>
      </c>
      <c r="I1508" s="24">
        <v>0</v>
      </c>
      <c r="L1508" s="28" t="s">
        <v>22</v>
      </c>
    </row>
    <row r="1509" spans="1:12" s="24" customFormat="1" ht="20" customHeight="1" x14ac:dyDescent="0.15">
      <c r="A1509" s="26">
        <v>1507</v>
      </c>
      <c r="B1509" s="27">
        <v>779</v>
      </c>
      <c r="C1509" s="28" t="s">
        <v>7175</v>
      </c>
      <c r="D1509" s="24">
        <v>1</v>
      </c>
      <c r="E1509" s="24">
        <v>20</v>
      </c>
      <c r="F1509" s="28" t="s">
        <v>5649</v>
      </c>
      <c r="G1509" s="24">
        <v>0</v>
      </c>
      <c r="H1509" s="24">
        <v>0</v>
      </c>
      <c r="I1509" s="24">
        <v>0</v>
      </c>
      <c r="L1509" s="28" t="s">
        <v>22</v>
      </c>
    </row>
    <row r="1510" spans="1:12" s="24" customFormat="1" ht="20" customHeight="1" x14ac:dyDescent="0.15">
      <c r="A1510" s="26">
        <v>1508</v>
      </c>
      <c r="B1510" s="27">
        <v>912</v>
      </c>
      <c r="C1510" s="28" t="s">
        <v>7176</v>
      </c>
      <c r="D1510" s="24">
        <v>3</v>
      </c>
      <c r="E1510" s="24">
        <v>38</v>
      </c>
      <c r="F1510" s="24">
        <v>0</v>
      </c>
      <c r="G1510" s="24">
        <v>0</v>
      </c>
      <c r="H1510" s="24">
        <v>0</v>
      </c>
      <c r="I1510" s="24">
        <v>0</v>
      </c>
      <c r="L1510" s="28" t="s">
        <v>22</v>
      </c>
    </row>
    <row r="1511" spans="1:12" s="24" customFormat="1" ht="20" customHeight="1" x14ac:dyDescent="0.15">
      <c r="A1511" s="26">
        <v>1509</v>
      </c>
      <c r="B1511" s="27">
        <v>301</v>
      </c>
      <c r="C1511" s="28" t="s">
        <v>7177</v>
      </c>
      <c r="D1511" s="24">
        <v>-1</v>
      </c>
      <c r="E1511" s="24">
        <v>-1</v>
      </c>
      <c r="F1511" s="24">
        <v>0</v>
      </c>
      <c r="G1511" s="24">
        <v>0</v>
      </c>
      <c r="H1511" s="24">
        <v>0</v>
      </c>
      <c r="I1511" s="24">
        <v>0</v>
      </c>
      <c r="L1511" s="28" t="s">
        <v>22</v>
      </c>
    </row>
    <row r="1512" spans="1:12" s="24" customFormat="1" ht="20" customHeight="1" x14ac:dyDescent="0.15">
      <c r="A1512" s="26">
        <v>1510</v>
      </c>
      <c r="B1512" s="27">
        <v>1200</v>
      </c>
      <c r="C1512" s="28" t="s">
        <v>5851</v>
      </c>
      <c r="D1512" s="24">
        <v>7</v>
      </c>
      <c r="E1512" s="24">
        <v>90</v>
      </c>
      <c r="F1512" s="24">
        <v>0</v>
      </c>
      <c r="G1512" s="24">
        <v>0</v>
      </c>
      <c r="H1512" s="24">
        <v>0</v>
      </c>
      <c r="I1512" s="24">
        <v>0</v>
      </c>
      <c r="L1512" s="28" t="s">
        <v>22</v>
      </c>
    </row>
    <row r="1513" spans="1:12" s="24" customFormat="1" ht="20" customHeight="1" x14ac:dyDescent="0.15">
      <c r="A1513" s="26">
        <v>1511</v>
      </c>
      <c r="B1513" s="27">
        <v>1181</v>
      </c>
      <c r="C1513" s="28" t="s">
        <v>7178</v>
      </c>
      <c r="D1513" s="24">
        <v>8</v>
      </c>
      <c r="E1513" s="24">
        <v>95</v>
      </c>
      <c r="F1513" s="24">
        <v>5</v>
      </c>
      <c r="G1513" s="24">
        <v>0</v>
      </c>
      <c r="H1513" s="24">
        <v>0</v>
      </c>
      <c r="I1513" s="24">
        <v>0</v>
      </c>
      <c r="K1513" s="28" t="s">
        <v>7179</v>
      </c>
      <c r="L1513" s="28" t="s">
        <v>22</v>
      </c>
    </row>
    <row r="1514" spans="1:12" s="24" customFormat="1" ht="20" customHeight="1" x14ac:dyDescent="0.15">
      <c r="A1514" s="26">
        <v>1512</v>
      </c>
      <c r="B1514" s="27">
        <v>608</v>
      </c>
      <c r="C1514" s="28" t="s">
        <v>7180</v>
      </c>
      <c r="D1514" s="24">
        <v>-1</v>
      </c>
      <c r="E1514" s="24">
        <v>-1</v>
      </c>
      <c r="F1514" s="24">
        <v>0</v>
      </c>
      <c r="G1514" s="24">
        <v>0</v>
      </c>
      <c r="H1514" s="24">
        <v>0</v>
      </c>
      <c r="I1514" s="24">
        <v>0</v>
      </c>
      <c r="L1514" s="28" t="s">
        <v>22</v>
      </c>
    </row>
    <row r="1515" spans="1:12" s="24" customFormat="1" ht="20" customHeight="1" x14ac:dyDescent="0.15">
      <c r="A1515" s="26">
        <v>1513</v>
      </c>
      <c r="B1515" s="27">
        <v>1217</v>
      </c>
      <c r="C1515" s="28" t="s">
        <v>7181</v>
      </c>
      <c r="D1515" s="24">
        <v>4</v>
      </c>
      <c r="E1515" s="24">
        <v>50</v>
      </c>
      <c r="F1515" s="24">
        <v>5</v>
      </c>
      <c r="G1515" s="24">
        <v>0</v>
      </c>
      <c r="H1515" s="24">
        <v>0</v>
      </c>
      <c r="I1515" s="24">
        <v>0</v>
      </c>
      <c r="L1515" s="28" t="s">
        <v>22</v>
      </c>
    </row>
    <row r="1516" spans="1:12" s="24" customFormat="1" ht="20" customHeight="1" x14ac:dyDescent="0.15">
      <c r="A1516" s="26">
        <v>1514</v>
      </c>
      <c r="B1516" s="27">
        <v>228</v>
      </c>
      <c r="C1516" s="28" t="s">
        <v>7182</v>
      </c>
      <c r="D1516" s="24">
        <v>-1</v>
      </c>
      <c r="E1516" s="24">
        <v>-1</v>
      </c>
      <c r="F1516" s="24">
        <v>0</v>
      </c>
      <c r="G1516" s="24">
        <v>0</v>
      </c>
      <c r="H1516" s="24">
        <v>0</v>
      </c>
      <c r="I1516" s="24">
        <v>0</v>
      </c>
      <c r="L1516" s="28" t="s">
        <v>22</v>
      </c>
    </row>
    <row r="1517" spans="1:12" s="24" customFormat="1" ht="20" customHeight="1" x14ac:dyDescent="0.15">
      <c r="A1517" s="26">
        <v>1515</v>
      </c>
      <c r="B1517" s="27">
        <v>744</v>
      </c>
      <c r="C1517" s="28" t="s">
        <v>7183</v>
      </c>
      <c r="D1517" s="24">
        <v>7</v>
      </c>
      <c r="E1517" s="24">
        <v>86</v>
      </c>
      <c r="F1517" s="24">
        <v>0</v>
      </c>
      <c r="G1517" s="24">
        <v>0</v>
      </c>
      <c r="H1517" s="24">
        <v>0</v>
      </c>
      <c r="I1517" s="24">
        <v>0</v>
      </c>
      <c r="L1517" s="28" t="s">
        <v>22</v>
      </c>
    </row>
    <row r="1518" spans="1:12" s="24" customFormat="1" ht="20" customHeight="1" x14ac:dyDescent="0.15">
      <c r="A1518" s="26">
        <v>1516</v>
      </c>
      <c r="B1518" s="27">
        <v>785</v>
      </c>
      <c r="C1518" s="28" t="s">
        <v>7184</v>
      </c>
      <c r="D1518" s="24">
        <v>-1</v>
      </c>
      <c r="E1518" s="24">
        <v>-1</v>
      </c>
      <c r="F1518" s="28" t="s">
        <v>5784</v>
      </c>
      <c r="G1518" s="24">
        <v>0</v>
      </c>
      <c r="H1518" s="24">
        <v>0</v>
      </c>
      <c r="I1518" s="24">
        <v>0</v>
      </c>
      <c r="L1518" s="28" t="s">
        <v>22</v>
      </c>
    </row>
    <row r="1519" spans="1:12" s="24" customFormat="1" ht="20" customHeight="1" x14ac:dyDescent="0.15">
      <c r="A1519" s="26">
        <v>1517</v>
      </c>
      <c r="B1519" s="27">
        <v>40</v>
      </c>
      <c r="C1519" s="28" t="s">
        <v>6077</v>
      </c>
      <c r="D1519" s="24">
        <v>7</v>
      </c>
      <c r="E1519" s="24">
        <v>90</v>
      </c>
      <c r="F1519" s="24">
        <v>7</v>
      </c>
      <c r="G1519" s="24">
        <v>0</v>
      </c>
      <c r="H1519" s="24">
        <v>0</v>
      </c>
      <c r="I1519" s="24">
        <v>0</v>
      </c>
      <c r="L1519" s="28" t="s">
        <v>22</v>
      </c>
    </row>
    <row r="1520" spans="1:12" s="24" customFormat="1" ht="20" customHeight="1" x14ac:dyDescent="0.15">
      <c r="A1520" s="26">
        <v>1518</v>
      </c>
      <c r="B1520" s="27">
        <v>564</v>
      </c>
      <c r="C1520" s="28" t="s">
        <v>7124</v>
      </c>
      <c r="D1520" s="24">
        <v>-1</v>
      </c>
      <c r="E1520" s="24">
        <v>-1</v>
      </c>
      <c r="F1520" s="24">
        <v>0</v>
      </c>
      <c r="G1520" s="24">
        <v>0</v>
      </c>
      <c r="H1520" s="24">
        <v>0</v>
      </c>
      <c r="I1520" s="24">
        <v>0</v>
      </c>
      <c r="L1520" s="28" t="s">
        <v>22</v>
      </c>
    </row>
    <row r="1521" spans="1:12" s="24" customFormat="1" ht="20" customHeight="1" x14ac:dyDescent="0.15">
      <c r="A1521" s="26">
        <v>1519</v>
      </c>
      <c r="B1521" s="27">
        <v>431</v>
      </c>
      <c r="C1521" s="28" t="s">
        <v>7185</v>
      </c>
      <c r="D1521" s="24">
        <v>-1</v>
      </c>
      <c r="E1521" s="24">
        <v>-1</v>
      </c>
      <c r="F1521" s="28" t="s">
        <v>5649</v>
      </c>
      <c r="G1521" s="24">
        <v>0</v>
      </c>
      <c r="H1521" s="24">
        <v>0</v>
      </c>
      <c r="I1521" s="24">
        <v>0</v>
      </c>
      <c r="L1521" s="28" t="s">
        <v>22</v>
      </c>
    </row>
    <row r="1522" spans="1:12" s="24" customFormat="1" ht="20" customHeight="1" x14ac:dyDescent="0.15">
      <c r="A1522" s="26">
        <v>1520</v>
      </c>
      <c r="B1522" s="27">
        <v>431</v>
      </c>
      <c r="C1522" s="28" t="s">
        <v>7186</v>
      </c>
      <c r="D1522" s="24">
        <v>-1</v>
      </c>
      <c r="E1522" s="24">
        <v>-1</v>
      </c>
      <c r="F1522" s="28" t="s">
        <v>5664</v>
      </c>
      <c r="G1522" s="24">
        <v>0</v>
      </c>
      <c r="H1522" s="24">
        <v>0</v>
      </c>
      <c r="I1522" s="24">
        <v>0</v>
      </c>
      <c r="L1522" s="28" t="s">
        <v>22</v>
      </c>
    </row>
    <row r="1523" spans="1:12" s="24" customFormat="1" ht="20" customHeight="1" x14ac:dyDescent="0.15">
      <c r="A1523" s="26">
        <v>1521</v>
      </c>
      <c r="B1523" s="27">
        <v>554</v>
      </c>
      <c r="C1523" s="28" t="s">
        <v>7187</v>
      </c>
      <c r="D1523" s="24">
        <v>-1</v>
      </c>
      <c r="E1523" s="24">
        <v>-1</v>
      </c>
      <c r="F1523" s="24">
        <v>0</v>
      </c>
      <c r="G1523" s="24">
        <v>0</v>
      </c>
      <c r="H1523" s="24">
        <v>0</v>
      </c>
      <c r="I1523" s="24">
        <v>0</v>
      </c>
      <c r="L1523" s="28" t="s">
        <v>22</v>
      </c>
    </row>
    <row r="1524" spans="1:12" s="24" customFormat="1" ht="20" customHeight="1" x14ac:dyDescent="0.15">
      <c r="A1524" s="26">
        <v>1522</v>
      </c>
      <c r="B1524" s="27">
        <v>804</v>
      </c>
      <c r="C1524" s="28" t="s">
        <v>7188</v>
      </c>
      <c r="D1524" s="24">
        <v>-1</v>
      </c>
      <c r="E1524" s="24">
        <v>-1</v>
      </c>
      <c r="F1524" s="28" t="s">
        <v>5625</v>
      </c>
      <c r="G1524" s="24">
        <v>0</v>
      </c>
      <c r="H1524" s="24">
        <v>0</v>
      </c>
      <c r="I1524" s="24">
        <v>0</v>
      </c>
      <c r="L1524" s="28" t="s">
        <v>22</v>
      </c>
    </row>
    <row r="1525" spans="1:12" s="24" customFormat="1" ht="20" customHeight="1" x14ac:dyDescent="0.15">
      <c r="A1525" s="26">
        <v>1523</v>
      </c>
      <c r="B1525" s="27">
        <v>752</v>
      </c>
      <c r="C1525" s="28" t="s">
        <v>5976</v>
      </c>
      <c r="D1525" s="24">
        <v>7</v>
      </c>
      <c r="E1525" s="24">
        <v>86</v>
      </c>
      <c r="F1525" s="28" t="s">
        <v>5658</v>
      </c>
      <c r="G1525" s="24">
        <v>0</v>
      </c>
      <c r="H1525" s="24">
        <v>0</v>
      </c>
      <c r="I1525" s="24">
        <v>0</v>
      </c>
      <c r="L1525" s="28" t="s">
        <v>22</v>
      </c>
    </row>
    <row r="1526" spans="1:12" s="24" customFormat="1" ht="20" customHeight="1" x14ac:dyDescent="0.15">
      <c r="A1526" s="26">
        <v>1524</v>
      </c>
      <c r="B1526" s="27">
        <v>266</v>
      </c>
      <c r="C1526" s="28" t="s">
        <v>7189</v>
      </c>
      <c r="D1526" s="24">
        <v>-1</v>
      </c>
      <c r="E1526" s="24">
        <v>-1</v>
      </c>
      <c r="F1526" s="24">
        <v>5</v>
      </c>
      <c r="G1526" s="24">
        <v>0</v>
      </c>
      <c r="H1526" s="24">
        <v>0</v>
      </c>
      <c r="I1526" s="24">
        <v>0</v>
      </c>
      <c r="L1526" s="28" t="s">
        <v>22</v>
      </c>
    </row>
    <row r="1527" spans="1:12" s="24" customFormat="1" ht="20" customHeight="1" x14ac:dyDescent="0.15">
      <c r="A1527" s="26">
        <v>1525</v>
      </c>
      <c r="B1527" s="27">
        <v>338</v>
      </c>
      <c r="C1527" s="28" t="s">
        <v>7190</v>
      </c>
      <c r="D1527" s="24">
        <v>7</v>
      </c>
      <c r="E1527" s="24">
        <v>84</v>
      </c>
      <c r="F1527" s="24">
        <v>0</v>
      </c>
      <c r="G1527" s="24">
        <v>0</v>
      </c>
      <c r="H1527" s="24">
        <v>0</v>
      </c>
      <c r="I1527" s="24">
        <v>0</v>
      </c>
      <c r="L1527" s="28" t="s">
        <v>22</v>
      </c>
    </row>
    <row r="1528" spans="1:12" s="24" customFormat="1" ht="20" customHeight="1" x14ac:dyDescent="0.15">
      <c r="A1528" s="26">
        <v>1526</v>
      </c>
      <c r="B1528" s="27">
        <v>619</v>
      </c>
      <c r="C1528" s="28" t="s">
        <v>7191</v>
      </c>
      <c r="D1528" s="24">
        <v>-1</v>
      </c>
      <c r="E1528" s="24">
        <v>-1</v>
      </c>
      <c r="F1528" s="28" t="s">
        <v>5998</v>
      </c>
      <c r="G1528" s="24">
        <v>0</v>
      </c>
      <c r="H1528" s="24">
        <v>0</v>
      </c>
      <c r="I1528" s="24">
        <v>0</v>
      </c>
      <c r="L1528" s="28" t="s">
        <v>22</v>
      </c>
    </row>
    <row r="1529" spans="1:12" s="24" customFormat="1" ht="20" customHeight="1" x14ac:dyDescent="0.15">
      <c r="A1529" s="26">
        <v>1527</v>
      </c>
      <c r="B1529" s="27">
        <v>604</v>
      </c>
      <c r="C1529" s="28" t="s">
        <v>7192</v>
      </c>
      <c r="D1529" s="24">
        <v>3</v>
      </c>
      <c r="E1529" s="24">
        <v>26</v>
      </c>
      <c r="F1529" s="28" t="s">
        <v>5649</v>
      </c>
      <c r="G1529" s="24">
        <v>0</v>
      </c>
      <c r="H1529" s="24">
        <v>0</v>
      </c>
      <c r="I1529" s="24">
        <v>0</v>
      </c>
      <c r="L1529" s="28" t="s">
        <v>22</v>
      </c>
    </row>
    <row r="1530" spans="1:12" s="24" customFormat="1" ht="20" customHeight="1" x14ac:dyDescent="0.15">
      <c r="A1530" s="26">
        <v>1528</v>
      </c>
      <c r="B1530" s="27">
        <v>1389</v>
      </c>
      <c r="C1530" s="28" t="s">
        <v>7193</v>
      </c>
      <c r="D1530" s="24">
        <v>-1</v>
      </c>
      <c r="E1530" s="24">
        <v>-1</v>
      </c>
      <c r="F1530" s="28" t="s">
        <v>5909</v>
      </c>
      <c r="G1530" s="24">
        <v>0</v>
      </c>
      <c r="H1530" s="24">
        <v>0</v>
      </c>
      <c r="I1530" s="24">
        <v>0</v>
      </c>
      <c r="L1530" s="28" t="s">
        <v>22</v>
      </c>
    </row>
    <row r="1531" spans="1:12" s="24" customFormat="1" ht="68" customHeight="1" x14ac:dyDescent="0.15">
      <c r="A1531" s="26">
        <v>1529</v>
      </c>
      <c r="B1531" s="27">
        <v>1243</v>
      </c>
      <c r="C1531" s="28" t="s">
        <v>7194</v>
      </c>
      <c r="D1531" s="24">
        <v>3</v>
      </c>
      <c r="E1531" s="24">
        <v>33</v>
      </c>
      <c r="F1531" s="28" t="s">
        <v>5698</v>
      </c>
      <c r="G1531" s="24">
        <v>0</v>
      </c>
      <c r="H1531" s="24">
        <v>0</v>
      </c>
      <c r="I1531" s="24">
        <v>0</v>
      </c>
      <c r="K1531" s="29" t="s">
        <v>7195</v>
      </c>
      <c r="L1531" s="28" t="s">
        <v>22</v>
      </c>
    </row>
    <row r="1532" spans="1:12" s="24" customFormat="1" ht="20" customHeight="1" x14ac:dyDescent="0.15">
      <c r="A1532" s="26">
        <v>1530</v>
      </c>
      <c r="B1532" s="27">
        <v>599</v>
      </c>
      <c r="C1532" s="28" t="s">
        <v>7196</v>
      </c>
      <c r="D1532" s="24">
        <v>3</v>
      </c>
      <c r="E1532" s="24">
        <v>42</v>
      </c>
      <c r="F1532" s="24">
        <v>0</v>
      </c>
      <c r="G1532" s="24">
        <v>0</v>
      </c>
      <c r="H1532" s="24">
        <v>0</v>
      </c>
      <c r="I1532" s="24">
        <v>0</v>
      </c>
      <c r="L1532" s="28" t="s">
        <v>22</v>
      </c>
    </row>
    <row r="1533" spans="1:12" s="24" customFormat="1" ht="20" customHeight="1" x14ac:dyDescent="0.15">
      <c r="A1533" s="26">
        <v>1531</v>
      </c>
      <c r="B1533" s="27">
        <v>637</v>
      </c>
      <c r="C1533" s="28" t="s">
        <v>7197</v>
      </c>
      <c r="D1533" s="24">
        <v>3</v>
      </c>
      <c r="E1533" s="24">
        <v>42</v>
      </c>
      <c r="F1533" s="24">
        <v>9</v>
      </c>
      <c r="G1533" s="24">
        <v>0</v>
      </c>
      <c r="H1533" s="24">
        <v>0</v>
      </c>
      <c r="I1533" s="24">
        <v>0</v>
      </c>
      <c r="L1533" s="28" t="s">
        <v>22</v>
      </c>
    </row>
    <row r="1534" spans="1:12" s="24" customFormat="1" ht="20" customHeight="1" x14ac:dyDescent="0.15">
      <c r="A1534" s="26">
        <v>1532</v>
      </c>
      <c r="B1534" s="27">
        <v>586</v>
      </c>
      <c r="C1534" s="28" t="s">
        <v>5627</v>
      </c>
      <c r="D1534" s="24">
        <v>3</v>
      </c>
      <c r="E1534" s="24">
        <v>42</v>
      </c>
      <c r="F1534" s="24">
        <v>0</v>
      </c>
      <c r="G1534" s="24">
        <v>0</v>
      </c>
      <c r="H1534" s="24">
        <v>0</v>
      </c>
      <c r="I1534" s="24">
        <v>0</v>
      </c>
      <c r="L1534" s="28" t="s">
        <v>22</v>
      </c>
    </row>
    <row r="1535" spans="1:12" s="24" customFormat="1" ht="20" customHeight="1" x14ac:dyDescent="0.15">
      <c r="A1535" s="26">
        <v>1533</v>
      </c>
      <c r="B1535" s="27">
        <v>93</v>
      </c>
      <c r="C1535" s="28" t="s">
        <v>7198</v>
      </c>
      <c r="D1535" s="24">
        <v>3</v>
      </c>
      <c r="E1535" s="24">
        <v>42</v>
      </c>
      <c r="F1535" s="28" t="s">
        <v>6131</v>
      </c>
      <c r="G1535" s="24">
        <v>0</v>
      </c>
      <c r="H1535" s="24">
        <v>0</v>
      </c>
      <c r="I1535" s="24">
        <v>0</v>
      </c>
      <c r="L1535" s="28" t="s">
        <v>22</v>
      </c>
    </row>
    <row r="1536" spans="1:12" s="24" customFormat="1" ht="20" customHeight="1" x14ac:dyDescent="0.15">
      <c r="A1536" s="26">
        <v>1534</v>
      </c>
      <c r="B1536" s="27">
        <v>287</v>
      </c>
      <c r="C1536" s="28" t="s">
        <v>7199</v>
      </c>
      <c r="D1536" s="24">
        <v>5</v>
      </c>
      <c r="E1536" s="24">
        <v>70</v>
      </c>
      <c r="F1536" s="24">
        <v>6</v>
      </c>
      <c r="G1536" s="24">
        <v>0</v>
      </c>
      <c r="H1536" s="24">
        <v>0</v>
      </c>
      <c r="I1536" s="24">
        <v>0</v>
      </c>
      <c r="L1536" s="28" t="s">
        <v>22</v>
      </c>
    </row>
    <row r="1537" spans="1:12" s="24" customFormat="1" ht="20" customHeight="1" x14ac:dyDescent="0.15">
      <c r="A1537" s="26">
        <v>1535</v>
      </c>
      <c r="B1537" s="27">
        <v>1200</v>
      </c>
      <c r="C1537" s="28" t="s">
        <v>6975</v>
      </c>
      <c r="D1537" s="24">
        <v>8</v>
      </c>
      <c r="E1537" s="24">
        <v>95</v>
      </c>
      <c r="F1537" s="24">
        <v>0</v>
      </c>
      <c r="G1537" s="24">
        <v>0</v>
      </c>
      <c r="H1537" s="24">
        <v>0</v>
      </c>
      <c r="I1537" s="24">
        <v>0</v>
      </c>
      <c r="L1537" s="28" t="s">
        <v>22</v>
      </c>
    </row>
    <row r="1538" spans="1:12" s="24" customFormat="1" ht="20" customHeight="1" x14ac:dyDescent="0.15">
      <c r="A1538" s="26">
        <v>1536</v>
      </c>
      <c r="B1538" s="27">
        <v>148</v>
      </c>
      <c r="C1538" s="28" t="s">
        <v>7200</v>
      </c>
      <c r="D1538" s="24">
        <v>-1</v>
      </c>
      <c r="E1538" s="24">
        <v>-1</v>
      </c>
      <c r="F1538" s="24">
        <v>0</v>
      </c>
      <c r="G1538" s="24">
        <v>0</v>
      </c>
      <c r="H1538" s="24">
        <v>0</v>
      </c>
      <c r="I1538" s="24">
        <v>0</v>
      </c>
      <c r="L1538" s="28" t="s">
        <v>22</v>
      </c>
    </row>
    <row r="1539" spans="1:12" s="24" customFormat="1" ht="20" customHeight="1" x14ac:dyDescent="0.15">
      <c r="A1539" s="26">
        <v>1537</v>
      </c>
      <c r="B1539" s="27">
        <v>632</v>
      </c>
      <c r="C1539" s="28" t="s">
        <v>7201</v>
      </c>
      <c r="D1539" s="24">
        <v>3</v>
      </c>
      <c r="E1539" s="24">
        <v>33</v>
      </c>
      <c r="F1539" s="24">
        <v>0</v>
      </c>
      <c r="G1539" s="24">
        <v>0</v>
      </c>
      <c r="H1539" s="24">
        <v>0</v>
      </c>
      <c r="I1539" s="24">
        <v>0</v>
      </c>
      <c r="L1539" s="28" t="s">
        <v>22</v>
      </c>
    </row>
    <row r="1540" spans="1:12" s="24" customFormat="1" ht="20" customHeight="1" x14ac:dyDescent="0.15">
      <c r="A1540" s="26">
        <v>1538</v>
      </c>
      <c r="B1540" s="27">
        <v>406</v>
      </c>
      <c r="C1540" s="28" t="s">
        <v>7202</v>
      </c>
      <c r="D1540" s="24">
        <v>-1</v>
      </c>
      <c r="E1540" s="24">
        <v>-1</v>
      </c>
      <c r="F1540" s="24">
        <v>0</v>
      </c>
      <c r="G1540" s="24">
        <v>0</v>
      </c>
      <c r="H1540" s="24">
        <v>0</v>
      </c>
      <c r="I1540" s="24">
        <v>0</v>
      </c>
      <c r="L1540" s="28" t="s">
        <v>22</v>
      </c>
    </row>
    <row r="1541" spans="1:12" s="24" customFormat="1" ht="20" customHeight="1" x14ac:dyDescent="0.15">
      <c r="A1541" s="26">
        <v>1539</v>
      </c>
      <c r="B1541" s="27">
        <v>1136</v>
      </c>
      <c r="C1541" s="28" t="s">
        <v>7203</v>
      </c>
      <c r="D1541" s="24">
        <v>3</v>
      </c>
      <c r="E1541" s="24">
        <v>31</v>
      </c>
      <c r="F1541" s="24">
        <v>0</v>
      </c>
      <c r="G1541" s="24">
        <v>0</v>
      </c>
      <c r="H1541" s="24">
        <v>0</v>
      </c>
      <c r="I1541" s="24">
        <v>0</v>
      </c>
      <c r="L1541" s="28" t="s">
        <v>22</v>
      </c>
    </row>
    <row r="1542" spans="1:12" s="24" customFormat="1" ht="212" customHeight="1" x14ac:dyDescent="0.15">
      <c r="A1542" s="26">
        <v>1540</v>
      </c>
      <c r="B1542" s="27">
        <v>919</v>
      </c>
      <c r="C1542" s="28" t="s">
        <v>7204</v>
      </c>
      <c r="D1542" s="24">
        <v>-1</v>
      </c>
      <c r="E1542" s="24">
        <v>-1</v>
      </c>
      <c r="F1542" s="28" t="s">
        <v>7205</v>
      </c>
      <c r="G1542" s="24">
        <v>0</v>
      </c>
      <c r="H1542" s="24">
        <v>0</v>
      </c>
      <c r="I1542" s="24">
        <v>0</v>
      </c>
      <c r="K1542" s="29" t="s">
        <v>7206</v>
      </c>
      <c r="L1542" s="28" t="s">
        <v>22</v>
      </c>
    </row>
    <row r="1543" spans="1:12" s="24" customFormat="1" ht="20" customHeight="1" x14ac:dyDescent="0.15">
      <c r="A1543" s="26">
        <v>1541</v>
      </c>
      <c r="B1543" s="27">
        <v>1353</v>
      </c>
      <c r="C1543" s="28" t="s">
        <v>7207</v>
      </c>
      <c r="D1543" s="24">
        <v>-1</v>
      </c>
      <c r="E1543" s="24">
        <v>-1</v>
      </c>
      <c r="F1543" s="24">
        <v>0</v>
      </c>
      <c r="G1543" s="24">
        <v>0</v>
      </c>
      <c r="H1543" s="24">
        <v>0</v>
      </c>
      <c r="I1543" s="24">
        <v>0</v>
      </c>
      <c r="L1543" s="28" t="s">
        <v>22</v>
      </c>
    </row>
    <row r="1544" spans="1:12" s="24" customFormat="1" ht="20" customHeight="1" x14ac:dyDescent="0.15">
      <c r="A1544" s="26">
        <v>1542</v>
      </c>
      <c r="B1544" s="27">
        <v>1268</v>
      </c>
      <c r="C1544" s="28" t="s">
        <v>6320</v>
      </c>
      <c r="D1544" s="24">
        <v>-1</v>
      </c>
      <c r="E1544" s="24">
        <v>-1</v>
      </c>
      <c r="F1544" s="24">
        <v>0</v>
      </c>
      <c r="G1544" s="24">
        <v>0</v>
      </c>
      <c r="H1544" s="24">
        <v>0</v>
      </c>
      <c r="I1544" s="24">
        <v>0</v>
      </c>
      <c r="L1544" s="28" t="s">
        <v>22</v>
      </c>
    </row>
    <row r="1545" spans="1:12" s="24" customFormat="1" ht="20" customHeight="1" x14ac:dyDescent="0.15">
      <c r="A1545" s="26">
        <v>1543</v>
      </c>
      <c r="B1545" s="27">
        <v>1268</v>
      </c>
      <c r="C1545" s="28" t="s">
        <v>7208</v>
      </c>
      <c r="D1545" s="24">
        <v>3</v>
      </c>
      <c r="E1545" s="24">
        <v>31</v>
      </c>
      <c r="F1545" s="24">
        <v>0</v>
      </c>
      <c r="G1545" s="24">
        <v>0</v>
      </c>
      <c r="H1545" s="24">
        <v>0</v>
      </c>
      <c r="I1545" s="24">
        <v>0</v>
      </c>
      <c r="L1545" s="28" t="s">
        <v>22</v>
      </c>
    </row>
    <row r="1546" spans="1:12" s="24" customFormat="1" ht="20" customHeight="1" x14ac:dyDescent="0.15">
      <c r="A1546" s="26">
        <v>1544</v>
      </c>
      <c r="B1546" s="27">
        <v>206</v>
      </c>
      <c r="C1546" s="28" t="s">
        <v>7209</v>
      </c>
      <c r="D1546" s="24">
        <v>-1</v>
      </c>
      <c r="E1546" s="24">
        <v>-1</v>
      </c>
      <c r="F1546" s="24">
        <v>0</v>
      </c>
      <c r="G1546" s="24">
        <v>0</v>
      </c>
      <c r="H1546" s="24">
        <v>0</v>
      </c>
      <c r="I1546" s="24">
        <v>0</v>
      </c>
      <c r="L1546" s="28" t="s">
        <v>22</v>
      </c>
    </row>
    <row r="1547" spans="1:12" s="24" customFormat="1" ht="20" customHeight="1" x14ac:dyDescent="0.15">
      <c r="A1547" s="26">
        <v>1545</v>
      </c>
      <c r="B1547" s="27">
        <v>206</v>
      </c>
      <c r="C1547" s="28" t="s">
        <v>7210</v>
      </c>
      <c r="D1547" s="24">
        <v>8</v>
      </c>
      <c r="E1547" s="24">
        <v>95</v>
      </c>
      <c r="F1547" s="24">
        <v>0</v>
      </c>
      <c r="G1547" s="24">
        <v>0</v>
      </c>
      <c r="H1547" s="24">
        <v>0</v>
      </c>
      <c r="I1547" s="24">
        <v>0</v>
      </c>
      <c r="L1547" s="28" t="s">
        <v>22</v>
      </c>
    </row>
    <row r="1548" spans="1:12" s="24" customFormat="1" ht="20" customHeight="1" x14ac:dyDescent="0.15">
      <c r="A1548" s="26">
        <v>1546</v>
      </c>
      <c r="B1548" s="27">
        <v>206</v>
      </c>
      <c r="C1548" s="28" t="s">
        <v>7211</v>
      </c>
      <c r="D1548" s="24">
        <v>-1</v>
      </c>
      <c r="E1548" s="24">
        <v>-1</v>
      </c>
      <c r="F1548" s="24">
        <v>0</v>
      </c>
      <c r="G1548" s="24">
        <v>0</v>
      </c>
      <c r="H1548" s="24">
        <v>0</v>
      </c>
      <c r="I1548" s="24">
        <v>0</v>
      </c>
      <c r="L1548" s="28" t="s">
        <v>22</v>
      </c>
    </row>
    <row r="1549" spans="1:12" s="24" customFormat="1" ht="20" customHeight="1" x14ac:dyDescent="0.15">
      <c r="A1549" s="26">
        <v>1547</v>
      </c>
      <c r="B1549" s="27">
        <v>1176</v>
      </c>
      <c r="C1549" s="28" t="s">
        <v>7212</v>
      </c>
      <c r="D1549" s="24">
        <v>7</v>
      </c>
      <c r="E1549" s="24">
        <v>84</v>
      </c>
      <c r="F1549" s="24">
        <v>0</v>
      </c>
      <c r="G1549" s="24">
        <v>0</v>
      </c>
      <c r="H1549" s="24">
        <v>0</v>
      </c>
      <c r="I1549" s="24">
        <v>0</v>
      </c>
      <c r="L1549" s="28" t="s">
        <v>22</v>
      </c>
    </row>
    <row r="1550" spans="1:12" s="24" customFormat="1" ht="20" customHeight="1" x14ac:dyDescent="0.15">
      <c r="A1550" s="26">
        <v>1548</v>
      </c>
      <c r="B1550" s="27">
        <v>730</v>
      </c>
      <c r="C1550" s="28" t="s">
        <v>7213</v>
      </c>
      <c r="D1550" s="24">
        <v>3</v>
      </c>
      <c r="E1550" s="24">
        <v>26</v>
      </c>
      <c r="F1550" s="24">
        <v>0</v>
      </c>
      <c r="G1550" s="24">
        <v>0</v>
      </c>
      <c r="H1550" s="24">
        <v>0</v>
      </c>
      <c r="I1550" s="24">
        <v>0</v>
      </c>
      <c r="L1550" s="28" t="s">
        <v>22</v>
      </c>
    </row>
    <row r="1551" spans="1:12" s="24" customFormat="1" ht="20" customHeight="1" x14ac:dyDescent="0.15">
      <c r="A1551" s="26">
        <v>1549</v>
      </c>
      <c r="B1551" s="27">
        <v>520</v>
      </c>
      <c r="C1551" s="28" t="s">
        <v>7214</v>
      </c>
      <c r="D1551" s="24">
        <v>3</v>
      </c>
      <c r="E1551" s="24">
        <v>26</v>
      </c>
      <c r="F1551" s="28" t="s">
        <v>5888</v>
      </c>
      <c r="G1551" s="24">
        <v>0</v>
      </c>
      <c r="H1551" s="24">
        <v>0</v>
      </c>
      <c r="I1551" s="24">
        <v>0</v>
      </c>
      <c r="K1551" s="28" t="s">
        <v>7215</v>
      </c>
      <c r="L1551" s="28" t="s">
        <v>22</v>
      </c>
    </row>
    <row r="1552" spans="1:12" s="24" customFormat="1" ht="20" customHeight="1" x14ac:dyDescent="0.15">
      <c r="A1552" s="26">
        <v>1550</v>
      </c>
      <c r="B1552" s="27">
        <v>206</v>
      </c>
      <c r="C1552" s="28" t="s">
        <v>7216</v>
      </c>
      <c r="D1552" s="24">
        <v>-1</v>
      </c>
      <c r="E1552" s="24">
        <v>-1</v>
      </c>
      <c r="F1552" s="24">
        <v>0</v>
      </c>
      <c r="G1552" s="24">
        <v>0</v>
      </c>
      <c r="H1552" s="24">
        <v>0</v>
      </c>
      <c r="I1552" s="24">
        <v>0</v>
      </c>
      <c r="L1552" s="28" t="s">
        <v>22</v>
      </c>
    </row>
    <row r="1553" spans="1:20" s="24" customFormat="1" ht="20" customHeight="1" x14ac:dyDescent="0.15">
      <c r="A1553" s="26">
        <v>1551</v>
      </c>
      <c r="B1553" s="27">
        <v>85</v>
      </c>
      <c r="C1553" s="28" t="s">
        <v>7062</v>
      </c>
      <c r="D1553" s="24">
        <v>-1</v>
      </c>
      <c r="E1553" s="24">
        <v>-1</v>
      </c>
      <c r="F1553" s="24">
        <v>0</v>
      </c>
      <c r="G1553" s="24">
        <v>0</v>
      </c>
      <c r="H1553" s="24">
        <v>0</v>
      </c>
      <c r="I1553" s="24">
        <v>0</v>
      </c>
      <c r="L1553" s="28" t="s">
        <v>22</v>
      </c>
    </row>
    <row r="1554" spans="1:20" s="24" customFormat="1" ht="20" customHeight="1" x14ac:dyDescent="0.15">
      <c r="A1554" s="26">
        <v>1552</v>
      </c>
      <c r="B1554" s="27">
        <v>727</v>
      </c>
      <c r="C1554" s="28" t="s">
        <v>7217</v>
      </c>
      <c r="D1554" s="24">
        <v>1</v>
      </c>
      <c r="E1554" s="24">
        <v>13</v>
      </c>
      <c r="F1554" s="28" t="s">
        <v>5754</v>
      </c>
      <c r="G1554" s="24">
        <v>0</v>
      </c>
      <c r="H1554" s="24">
        <v>0</v>
      </c>
      <c r="I1554" s="24">
        <v>0</v>
      </c>
      <c r="L1554" s="28" t="s">
        <v>22</v>
      </c>
    </row>
    <row r="1555" spans="1:20" s="24" customFormat="1" ht="20" customHeight="1" x14ac:dyDescent="0.15">
      <c r="A1555" s="26">
        <v>1553</v>
      </c>
      <c r="B1555" s="27">
        <v>94</v>
      </c>
      <c r="C1555" s="28" t="s">
        <v>7218</v>
      </c>
      <c r="D1555" s="24">
        <v>3</v>
      </c>
      <c r="E1555" s="24">
        <v>31</v>
      </c>
      <c r="F1555" s="24">
        <v>7</v>
      </c>
      <c r="G1555" s="24">
        <v>0</v>
      </c>
      <c r="H1555" s="24">
        <v>0</v>
      </c>
      <c r="I1555" s="24">
        <v>0</v>
      </c>
      <c r="K1555" s="28" t="s">
        <v>7219</v>
      </c>
      <c r="L1555" s="28" t="s">
        <v>22</v>
      </c>
    </row>
    <row r="1556" spans="1:20" s="24" customFormat="1" ht="20" customHeight="1" x14ac:dyDescent="0.15">
      <c r="A1556" s="26">
        <v>1554</v>
      </c>
      <c r="B1556" s="27">
        <v>919</v>
      </c>
      <c r="C1556" s="28" t="s">
        <v>7220</v>
      </c>
      <c r="D1556" s="24">
        <v>1</v>
      </c>
      <c r="E1556" s="24">
        <v>13</v>
      </c>
      <c r="F1556" s="28" t="s">
        <v>6602</v>
      </c>
      <c r="G1556" s="24">
        <v>0</v>
      </c>
      <c r="H1556" s="24">
        <v>0</v>
      </c>
      <c r="I1556" s="24">
        <v>0</v>
      </c>
      <c r="L1556" s="28" t="s">
        <v>22</v>
      </c>
    </row>
    <row r="1557" spans="1:20" s="24" customFormat="1" ht="20" customHeight="1" x14ac:dyDescent="0.15">
      <c r="A1557" s="26">
        <v>1555</v>
      </c>
      <c r="B1557" s="27">
        <v>769</v>
      </c>
      <c r="C1557" s="28" t="s">
        <v>7221</v>
      </c>
      <c r="D1557" s="24">
        <v>-1</v>
      </c>
      <c r="E1557" s="24">
        <v>-1</v>
      </c>
      <c r="F1557" s="24">
        <v>0</v>
      </c>
      <c r="G1557" s="24">
        <v>0</v>
      </c>
      <c r="H1557" s="24">
        <v>0</v>
      </c>
      <c r="I1557" s="24">
        <v>0</v>
      </c>
      <c r="L1557" s="28" t="s">
        <v>22</v>
      </c>
    </row>
    <row r="1558" spans="1:20" s="24" customFormat="1" ht="20" customHeight="1" x14ac:dyDescent="0.15">
      <c r="A1558" s="26">
        <v>1556</v>
      </c>
      <c r="B1558" s="27">
        <v>1142</v>
      </c>
      <c r="C1558" s="28" t="s">
        <v>7222</v>
      </c>
      <c r="D1558" s="24">
        <v>-1</v>
      </c>
      <c r="E1558" s="24">
        <v>-1</v>
      </c>
      <c r="F1558" s="28" t="s">
        <v>5643</v>
      </c>
      <c r="G1558" s="24">
        <v>0</v>
      </c>
      <c r="H1558" s="24">
        <v>0</v>
      </c>
      <c r="I1558" s="24">
        <v>0</v>
      </c>
      <c r="L1558" s="28" t="s">
        <v>22</v>
      </c>
    </row>
    <row r="1559" spans="1:20" s="24" customFormat="1" ht="32" customHeight="1" x14ac:dyDescent="0.15">
      <c r="A1559" s="26">
        <v>1557</v>
      </c>
      <c r="B1559" s="27">
        <v>94</v>
      </c>
      <c r="C1559" s="28" t="s">
        <v>7223</v>
      </c>
      <c r="D1559" s="24">
        <v>3</v>
      </c>
      <c r="E1559" s="24">
        <v>43</v>
      </c>
      <c r="F1559" s="28" t="s">
        <v>5820</v>
      </c>
      <c r="G1559" s="24">
        <v>0</v>
      </c>
      <c r="H1559" s="24">
        <v>0</v>
      </c>
      <c r="I1559" s="24">
        <v>0</v>
      </c>
      <c r="K1559" s="28" t="s">
        <v>7224</v>
      </c>
      <c r="L1559" s="28" t="s">
        <v>7225</v>
      </c>
      <c r="M1559" s="29" t="s">
        <v>7226</v>
      </c>
      <c r="N1559" s="28" t="s">
        <v>7227</v>
      </c>
      <c r="O1559" s="28" t="s">
        <v>7228</v>
      </c>
      <c r="P1559" s="28" t="s">
        <v>7229</v>
      </c>
      <c r="Q1559" s="28" t="s">
        <v>7230</v>
      </c>
      <c r="R1559" s="28" t="s">
        <v>7231</v>
      </c>
      <c r="S1559" s="24">
        <v>0</v>
      </c>
      <c r="T1559" s="28" t="s">
        <v>22</v>
      </c>
    </row>
    <row r="1560" spans="1:20" s="24" customFormat="1" ht="20" customHeight="1" x14ac:dyDescent="0.15">
      <c r="A1560" s="26">
        <v>1558</v>
      </c>
      <c r="B1560" s="27">
        <v>857</v>
      </c>
      <c r="C1560" s="28" t="s">
        <v>7232</v>
      </c>
      <c r="D1560" s="24">
        <v>5</v>
      </c>
      <c r="E1560" s="24">
        <v>61</v>
      </c>
      <c r="F1560" s="24">
        <v>10</v>
      </c>
      <c r="G1560" s="24">
        <v>0</v>
      </c>
      <c r="H1560" s="24">
        <v>0</v>
      </c>
      <c r="I1560" s="24">
        <v>0</v>
      </c>
      <c r="K1560" s="28" t="s">
        <v>7233</v>
      </c>
      <c r="L1560" s="28" t="s">
        <v>22</v>
      </c>
    </row>
    <row r="1561" spans="1:20" s="24" customFormat="1" ht="20" customHeight="1" x14ac:dyDescent="0.15">
      <c r="A1561" s="26">
        <v>1559</v>
      </c>
      <c r="B1561" s="27">
        <v>526</v>
      </c>
      <c r="C1561" s="28" t="s">
        <v>7234</v>
      </c>
      <c r="D1561" s="24">
        <v>-1</v>
      </c>
      <c r="E1561" s="24">
        <v>-1</v>
      </c>
      <c r="F1561" s="24">
        <v>0</v>
      </c>
      <c r="G1561" s="24">
        <v>0</v>
      </c>
      <c r="H1561" s="24">
        <v>0</v>
      </c>
      <c r="I1561" s="24">
        <v>0</v>
      </c>
      <c r="L1561" s="28" t="s">
        <v>22</v>
      </c>
    </row>
    <row r="1562" spans="1:20" s="24" customFormat="1" ht="20" customHeight="1" x14ac:dyDescent="0.15">
      <c r="A1562" s="26">
        <v>1560</v>
      </c>
      <c r="B1562" s="27">
        <v>670</v>
      </c>
      <c r="C1562" s="28" t="s">
        <v>7235</v>
      </c>
      <c r="D1562" s="24">
        <v>-1</v>
      </c>
      <c r="E1562" s="24">
        <v>-1</v>
      </c>
      <c r="F1562" s="28" t="s">
        <v>5930</v>
      </c>
      <c r="G1562" s="24">
        <v>0</v>
      </c>
      <c r="H1562" s="24">
        <v>0</v>
      </c>
      <c r="I1562" s="24">
        <v>0</v>
      </c>
      <c r="L1562" s="28" t="s">
        <v>22</v>
      </c>
    </row>
    <row r="1563" spans="1:20" s="24" customFormat="1" ht="20" customHeight="1" x14ac:dyDescent="0.15">
      <c r="A1563" s="26">
        <v>1561</v>
      </c>
      <c r="B1563" s="27">
        <v>670</v>
      </c>
      <c r="C1563" s="28" t="s">
        <v>6012</v>
      </c>
      <c r="D1563" s="24">
        <v>-1</v>
      </c>
      <c r="E1563" s="24">
        <v>-1</v>
      </c>
      <c r="F1563" s="28" t="s">
        <v>7236</v>
      </c>
      <c r="G1563" s="24">
        <v>0</v>
      </c>
      <c r="H1563" s="24">
        <v>0</v>
      </c>
      <c r="I1563" s="24">
        <v>0</v>
      </c>
      <c r="L1563" s="28" t="s">
        <v>22</v>
      </c>
    </row>
    <row r="1564" spans="1:20" s="24" customFormat="1" ht="20" customHeight="1" x14ac:dyDescent="0.15">
      <c r="A1564" s="26">
        <v>1562</v>
      </c>
      <c r="B1564" s="27">
        <v>670</v>
      </c>
      <c r="C1564" s="28" t="s">
        <v>7237</v>
      </c>
      <c r="D1564" s="24">
        <v>-1</v>
      </c>
      <c r="E1564" s="24">
        <v>-1</v>
      </c>
      <c r="F1564" s="24">
        <v>4</v>
      </c>
      <c r="G1564" s="24">
        <v>0</v>
      </c>
      <c r="H1564" s="24">
        <v>0</v>
      </c>
      <c r="I1564" s="24">
        <v>0</v>
      </c>
      <c r="L1564" s="28" t="s">
        <v>22</v>
      </c>
    </row>
    <row r="1565" spans="1:20" s="24" customFormat="1" ht="20" customHeight="1" x14ac:dyDescent="0.15">
      <c r="A1565" s="26">
        <v>1563</v>
      </c>
      <c r="B1565" s="27">
        <v>572</v>
      </c>
      <c r="C1565" s="28" t="s">
        <v>7238</v>
      </c>
      <c r="D1565" s="24">
        <v>1</v>
      </c>
      <c r="E1565" s="24">
        <v>13</v>
      </c>
      <c r="F1565" s="24">
        <v>9</v>
      </c>
      <c r="G1565" s="24">
        <v>0</v>
      </c>
      <c r="H1565" s="24">
        <v>0</v>
      </c>
      <c r="I1565" s="24">
        <v>0</v>
      </c>
      <c r="L1565" s="28" t="s">
        <v>22</v>
      </c>
    </row>
    <row r="1566" spans="1:20" s="24" customFormat="1" ht="20" customHeight="1" x14ac:dyDescent="0.15">
      <c r="A1566" s="26">
        <v>1564</v>
      </c>
      <c r="B1566" s="27">
        <v>832</v>
      </c>
      <c r="C1566" s="28" t="s">
        <v>7239</v>
      </c>
      <c r="D1566" s="24">
        <v>-1</v>
      </c>
      <c r="E1566" s="24">
        <v>-1</v>
      </c>
      <c r="F1566" s="28" t="s">
        <v>5695</v>
      </c>
      <c r="G1566" s="24">
        <v>0</v>
      </c>
      <c r="H1566" s="24">
        <v>0</v>
      </c>
      <c r="I1566" s="24">
        <v>0</v>
      </c>
      <c r="L1566" s="28" t="s">
        <v>22</v>
      </c>
    </row>
    <row r="1567" spans="1:20" s="24" customFormat="1" ht="20" customHeight="1" x14ac:dyDescent="0.15">
      <c r="A1567" s="26">
        <v>1565</v>
      </c>
      <c r="B1567" s="27">
        <v>832</v>
      </c>
      <c r="C1567" s="28" t="s">
        <v>7240</v>
      </c>
      <c r="D1567" s="24">
        <v>-1</v>
      </c>
      <c r="E1567" s="24">
        <v>-1</v>
      </c>
      <c r="F1567" s="24">
        <v>0</v>
      </c>
      <c r="G1567" s="24">
        <v>0</v>
      </c>
      <c r="H1567" s="24">
        <v>0</v>
      </c>
      <c r="I1567" s="24">
        <v>0</v>
      </c>
      <c r="L1567" s="28" t="s">
        <v>22</v>
      </c>
    </row>
    <row r="1568" spans="1:20" s="24" customFormat="1" ht="20" customHeight="1" x14ac:dyDescent="0.15">
      <c r="A1568" s="26">
        <v>1566</v>
      </c>
      <c r="B1568" s="27">
        <v>832</v>
      </c>
      <c r="C1568" s="28" t="s">
        <v>7241</v>
      </c>
      <c r="D1568" s="24">
        <v>-1</v>
      </c>
      <c r="E1568" s="24">
        <v>-1</v>
      </c>
      <c r="F1568" s="24">
        <v>0</v>
      </c>
      <c r="G1568" s="24">
        <v>0</v>
      </c>
      <c r="H1568" s="24">
        <v>0</v>
      </c>
      <c r="I1568" s="24">
        <v>0</v>
      </c>
      <c r="L1568" s="28" t="s">
        <v>22</v>
      </c>
    </row>
    <row r="1569" spans="1:12" s="24" customFormat="1" ht="20" customHeight="1" x14ac:dyDescent="0.15">
      <c r="A1569" s="26">
        <v>1567</v>
      </c>
      <c r="B1569" s="27">
        <v>832</v>
      </c>
      <c r="C1569" s="28" t="s">
        <v>7242</v>
      </c>
      <c r="D1569" s="24">
        <v>4</v>
      </c>
      <c r="E1569" s="24">
        <v>50</v>
      </c>
      <c r="F1569" s="28" t="s">
        <v>5625</v>
      </c>
      <c r="G1569" s="24">
        <v>0</v>
      </c>
      <c r="H1569" s="24">
        <v>0</v>
      </c>
      <c r="I1569" s="24">
        <v>0</v>
      </c>
      <c r="L1569" s="28" t="s">
        <v>22</v>
      </c>
    </row>
    <row r="1570" spans="1:12" s="24" customFormat="1" ht="20" customHeight="1" x14ac:dyDescent="0.15">
      <c r="A1570" s="26">
        <v>1568</v>
      </c>
      <c r="B1570" s="27">
        <v>517</v>
      </c>
      <c r="C1570" s="28" t="s">
        <v>7243</v>
      </c>
      <c r="D1570" s="24">
        <v>1</v>
      </c>
      <c r="E1570" s="24">
        <v>10</v>
      </c>
      <c r="F1570" s="24">
        <v>0</v>
      </c>
      <c r="G1570" s="24">
        <v>0</v>
      </c>
      <c r="H1570" s="24">
        <v>0</v>
      </c>
      <c r="I1570" s="24">
        <v>0</v>
      </c>
      <c r="L1570" s="28" t="s">
        <v>22</v>
      </c>
    </row>
    <row r="1571" spans="1:12" s="24" customFormat="1" ht="20" customHeight="1" x14ac:dyDescent="0.15">
      <c r="A1571" s="26">
        <v>1569</v>
      </c>
      <c r="B1571" s="27">
        <v>517</v>
      </c>
      <c r="C1571" s="28" t="s">
        <v>7244</v>
      </c>
      <c r="D1571" s="24">
        <v>3</v>
      </c>
      <c r="E1571" s="24">
        <v>38</v>
      </c>
      <c r="F1571" s="24">
        <v>0</v>
      </c>
      <c r="G1571" s="24">
        <v>0</v>
      </c>
      <c r="H1571" s="24">
        <v>0</v>
      </c>
      <c r="I1571" s="24">
        <v>0</v>
      </c>
      <c r="L1571" s="28" t="s">
        <v>22</v>
      </c>
    </row>
    <row r="1572" spans="1:12" s="24" customFormat="1" ht="20" customHeight="1" x14ac:dyDescent="0.15">
      <c r="A1572" s="26">
        <v>1570</v>
      </c>
      <c r="B1572" s="27">
        <v>681</v>
      </c>
      <c r="C1572" s="28" t="s">
        <v>7245</v>
      </c>
      <c r="D1572" s="24">
        <v>-1</v>
      </c>
      <c r="E1572" s="24">
        <v>-1</v>
      </c>
      <c r="F1572" s="28" t="s">
        <v>5884</v>
      </c>
      <c r="G1572" s="24">
        <v>0</v>
      </c>
      <c r="H1572" s="24">
        <v>0</v>
      </c>
      <c r="I1572" s="24">
        <v>0</v>
      </c>
      <c r="L1572" s="28" t="s">
        <v>22</v>
      </c>
    </row>
    <row r="1573" spans="1:12" s="24" customFormat="1" ht="20" customHeight="1" x14ac:dyDescent="0.15">
      <c r="A1573" s="26">
        <v>1571</v>
      </c>
      <c r="B1573" s="27">
        <v>865</v>
      </c>
      <c r="C1573" s="28" t="s">
        <v>7246</v>
      </c>
      <c r="D1573" s="24">
        <v>7</v>
      </c>
      <c r="E1573" s="24">
        <v>84</v>
      </c>
      <c r="F1573" s="24">
        <v>0</v>
      </c>
      <c r="G1573" s="24">
        <v>0</v>
      </c>
      <c r="H1573" s="24">
        <v>0</v>
      </c>
      <c r="I1573" s="24">
        <v>0</v>
      </c>
      <c r="L1573" s="28" t="s">
        <v>22</v>
      </c>
    </row>
    <row r="1574" spans="1:12" s="24" customFormat="1" ht="20" customHeight="1" x14ac:dyDescent="0.15">
      <c r="A1574" s="26">
        <v>1572</v>
      </c>
      <c r="B1574" s="27">
        <v>309</v>
      </c>
      <c r="C1574" s="28" t="s">
        <v>5679</v>
      </c>
      <c r="D1574" s="24">
        <v>3</v>
      </c>
      <c r="E1574" s="24">
        <v>42</v>
      </c>
      <c r="F1574" s="28" t="s">
        <v>5790</v>
      </c>
      <c r="G1574" s="24">
        <v>0</v>
      </c>
      <c r="H1574" s="24">
        <v>0</v>
      </c>
      <c r="I1574" s="24">
        <v>0</v>
      </c>
      <c r="L1574" s="28" t="s">
        <v>22</v>
      </c>
    </row>
    <row r="1575" spans="1:12" s="24" customFormat="1" ht="20" customHeight="1" x14ac:dyDescent="0.15">
      <c r="A1575" s="26">
        <v>1573</v>
      </c>
      <c r="B1575" s="27">
        <v>742</v>
      </c>
      <c r="C1575" s="28" t="s">
        <v>7247</v>
      </c>
      <c r="D1575" s="24">
        <v>-1</v>
      </c>
      <c r="E1575" s="24">
        <v>-1</v>
      </c>
      <c r="F1575" s="24">
        <v>0</v>
      </c>
      <c r="G1575" s="24">
        <v>0</v>
      </c>
      <c r="H1575" s="24">
        <v>0</v>
      </c>
      <c r="I1575" s="24">
        <v>0</v>
      </c>
      <c r="L1575" s="28" t="s">
        <v>22</v>
      </c>
    </row>
    <row r="1576" spans="1:12" s="24" customFormat="1" ht="20" customHeight="1" x14ac:dyDescent="0.15">
      <c r="A1576" s="26">
        <v>1574</v>
      </c>
      <c r="B1576" s="27">
        <v>1375</v>
      </c>
      <c r="C1576" s="28" t="s">
        <v>7248</v>
      </c>
      <c r="D1576" s="24">
        <v>1</v>
      </c>
      <c r="E1576" s="24">
        <v>10</v>
      </c>
      <c r="F1576" s="24">
        <v>0</v>
      </c>
      <c r="G1576" s="24">
        <v>0</v>
      </c>
      <c r="H1576" s="24">
        <v>0</v>
      </c>
      <c r="I1576" s="24">
        <v>0</v>
      </c>
      <c r="L1576" s="28" t="s">
        <v>22</v>
      </c>
    </row>
    <row r="1577" spans="1:12" s="24" customFormat="1" ht="20" customHeight="1" x14ac:dyDescent="0.15">
      <c r="A1577" s="26">
        <v>1575</v>
      </c>
      <c r="B1577" s="27">
        <v>1375</v>
      </c>
      <c r="C1577" s="28" t="s">
        <v>7249</v>
      </c>
      <c r="D1577" s="24">
        <v>-1</v>
      </c>
      <c r="E1577" s="24">
        <v>-1</v>
      </c>
      <c r="F1577" s="24">
        <v>0</v>
      </c>
      <c r="G1577" s="24">
        <v>0</v>
      </c>
      <c r="H1577" s="24">
        <v>0</v>
      </c>
      <c r="I1577" s="24">
        <v>0</v>
      </c>
      <c r="L1577" s="28" t="s">
        <v>22</v>
      </c>
    </row>
    <row r="1578" spans="1:12" s="24" customFormat="1" ht="20" customHeight="1" x14ac:dyDescent="0.15">
      <c r="A1578" s="26">
        <v>1576</v>
      </c>
      <c r="B1578" s="27">
        <v>554</v>
      </c>
      <c r="C1578" s="28" t="s">
        <v>7250</v>
      </c>
      <c r="D1578" s="24">
        <v>-1</v>
      </c>
      <c r="E1578" s="24">
        <v>-1</v>
      </c>
      <c r="F1578" s="28" t="s">
        <v>5622</v>
      </c>
      <c r="G1578" s="24">
        <v>0</v>
      </c>
      <c r="H1578" s="24">
        <v>0</v>
      </c>
      <c r="I1578" s="24">
        <v>0</v>
      </c>
      <c r="L1578" s="28" t="s">
        <v>22</v>
      </c>
    </row>
    <row r="1579" spans="1:12" s="24" customFormat="1" ht="20" customHeight="1" x14ac:dyDescent="0.15">
      <c r="A1579" s="26">
        <v>1577</v>
      </c>
      <c r="B1579" s="27">
        <v>742</v>
      </c>
      <c r="C1579" s="28" t="s">
        <v>7251</v>
      </c>
      <c r="D1579" s="24">
        <v>3</v>
      </c>
      <c r="E1579" s="24">
        <v>42</v>
      </c>
      <c r="F1579" s="28" t="s">
        <v>5998</v>
      </c>
      <c r="G1579" s="24">
        <v>0</v>
      </c>
      <c r="H1579" s="24">
        <v>0</v>
      </c>
      <c r="I1579" s="24">
        <v>0</v>
      </c>
      <c r="L1579" s="28" t="s">
        <v>22</v>
      </c>
    </row>
    <row r="1580" spans="1:12" s="24" customFormat="1" ht="20" customHeight="1" x14ac:dyDescent="0.15">
      <c r="A1580" s="26">
        <v>1578</v>
      </c>
      <c r="B1580" s="27">
        <v>444</v>
      </c>
      <c r="C1580" s="28" t="s">
        <v>7252</v>
      </c>
      <c r="D1580" s="24">
        <v>-1</v>
      </c>
      <c r="E1580" s="24">
        <v>-1</v>
      </c>
      <c r="F1580" s="24">
        <v>0</v>
      </c>
      <c r="G1580" s="24">
        <v>0</v>
      </c>
      <c r="H1580" s="24">
        <v>0</v>
      </c>
      <c r="I1580" s="24">
        <v>0</v>
      </c>
      <c r="L1580" s="28" t="s">
        <v>22</v>
      </c>
    </row>
    <row r="1581" spans="1:12" s="24" customFormat="1" ht="20" customHeight="1" x14ac:dyDescent="0.15">
      <c r="A1581" s="26">
        <v>1579</v>
      </c>
      <c r="B1581" s="27">
        <v>284</v>
      </c>
      <c r="C1581" s="28" t="s">
        <v>7253</v>
      </c>
      <c r="D1581" s="24">
        <v>-1</v>
      </c>
      <c r="E1581" s="24">
        <v>-1</v>
      </c>
      <c r="F1581" s="24">
        <v>0</v>
      </c>
      <c r="G1581" s="24">
        <v>0</v>
      </c>
      <c r="H1581" s="24">
        <v>0</v>
      </c>
      <c r="I1581" s="24">
        <v>0</v>
      </c>
      <c r="L1581" s="28" t="s">
        <v>22</v>
      </c>
    </row>
    <row r="1582" spans="1:12" s="24" customFormat="1" ht="20" customHeight="1" x14ac:dyDescent="0.15">
      <c r="A1582" s="26">
        <v>1580</v>
      </c>
      <c r="B1582" s="27">
        <v>431</v>
      </c>
      <c r="C1582" s="28" t="s">
        <v>7254</v>
      </c>
      <c r="D1582" s="24">
        <v>-1</v>
      </c>
      <c r="E1582" s="24">
        <v>-1</v>
      </c>
      <c r="F1582" s="24">
        <v>9</v>
      </c>
      <c r="G1582" s="24">
        <v>0</v>
      </c>
      <c r="H1582" s="24">
        <v>0</v>
      </c>
      <c r="I1582" s="24">
        <v>0</v>
      </c>
      <c r="L1582" s="28" t="s">
        <v>22</v>
      </c>
    </row>
    <row r="1583" spans="1:12" s="24" customFormat="1" ht="20" customHeight="1" x14ac:dyDescent="0.15">
      <c r="A1583" s="26">
        <v>1581</v>
      </c>
      <c r="B1583" s="27">
        <v>563</v>
      </c>
      <c r="C1583" s="28" t="s">
        <v>7255</v>
      </c>
      <c r="D1583" s="24">
        <v>1</v>
      </c>
      <c r="E1583" s="24">
        <v>13</v>
      </c>
      <c r="F1583" s="28" t="s">
        <v>5622</v>
      </c>
      <c r="G1583" s="24">
        <v>0</v>
      </c>
      <c r="H1583" s="24">
        <v>0</v>
      </c>
      <c r="I1583" s="24">
        <v>0</v>
      </c>
      <c r="L1583" s="28" t="s">
        <v>22</v>
      </c>
    </row>
    <row r="1584" spans="1:12" s="24" customFormat="1" ht="32" customHeight="1" x14ac:dyDescent="0.15">
      <c r="A1584" s="26">
        <v>1582</v>
      </c>
      <c r="B1584" s="27">
        <v>171</v>
      </c>
      <c r="C1584" s="28" t="s">
        <v>7256</v>
      </c>
      <c r="D1584" s="24">
        <v>5</v>
      </c>
      <c r="E1584" s="24">
        <v>65</v>
      </c>
      <c r="F1584" s="24">
        <v>7</v>
      </c>
      <c r="G1584" s="24">
        <v>0</v>
      </c>
      <c r="H1584" s="24">
        <v>0</v>
      </c>
      <c r="I1584" s="24">
        <v>0</v>
      </c>
      <c r="K1584" s="29" t="s">
        <v>7257</v>
      </c>
      <c r="L1584" s="28" t="s">
        <v>22</v>
      </c>
    </row>
    <row r="1585" spans="1:12" s="24" customFormat="1" ht="20" customHeight="1" x14ac:dyDescent="0.15">
      <c r="A1585" s="26">
        <v>1583</v>
      </c>
      <c r="B1585" s="27">
        <v>304</v>
      </c>
      <c r="C1585" s="28" t="s">
        <v>7258</v>
      </c>
      <c r="D1585" s="24">
        <v>-1</v>
      </c>
      <c r="E1585" s="24">
        <v>-1</v>
      </c>
      <c r="F1585" s="24">
        <v>5</v>
      </c>
      <c r="G1585" s="24">
        <v>0</v>
      </c>
      <c r="H1585" s="24">
        <v>0</v>
      </c>
      <c r="I1585" s="24">
        <v>0</v>
      </c>
      <c r="L1585" s="28" t="s">
        <v>22</v>
      </c>
    </row>
    <row r="1586" spans="1:12" s="24" customFormat="1" ht="20" customHeight="1" x14ac:dyDescent="0.15">
      <c r="A1586" s="26">
        <v>1584</v>
      </c>
      <c r="B1586" s="27">
        <v>931</v>
      </c>
      <c r="C1586" s="28" t="s">
        <v>7259</v>
      </c>
      <c r="D1586" s="24">
        <v>-1</v>
      </c>
      <c r="E1586" s="24">
        <v>-1</v>
      </c>
      <c r="F1586" s="24">
        <v>0</v>
      </c>
      <c r="G1586" s="24">
        <v>0</v>
      </c>
      <c r="H1586" s="24">
        <v>0</v>
      </c>
      <c r="I1586" s="24">
        <v>0</v>
      </c>
      <c r="L1586" s="28" t="s">
        <v>22</v>
      </c>
    </row>
    <row r="1587" spans="1:12" s="24" customFormat="1" ht="20" customHeight="1" x14ac:dyDescent="0.15">
      <c r="A1587" s="26">
        <v>1585</v>
      </c>
      <c r="B1587" s="27">
        <v>602</v>
      </c>
      <c r="C1587" s="28" t="s">
        <v>7260</v>
      </c>
      <c r="D1587" s="24">
        <v>-1</v>
      </c>
      <c r="E1587" s="24">
        <v>-1</v>
      </c>
      <c r="F1587" s="24">
        <v>0</v>
      </c>
      <c r="G1587" s="24">
        <v>0</v>
      </c>
      <c r="H1587" s="24">
        <v>0</v>
      </c>
      <c r="I1587" s="24">
        <v>0</v>
      </c>
      <c r="L1587" s="28" t="s">
        <v>22</v>
      </c>
    </row>
    <row r="1588" spans="1:12" s="24" customFormat="1" ht="20" customHeight="1" x14ac:dyDescent="0.15">
      <c r="A1588" s="26">
        <v>1586</v>
      </c>
      <c r="B1588" s="27">
        <v>769</v>
      </c>
      <c r="C1588" s="28" t="s">
        <v>7261</v>
      </c>
      <c r="D1588" s="24">
        <v>-1</v>
      </c>
      <c r="E1588" s="24">
        <v>-1</v>
      </c>
      <c r="F1588" s="24">
        <v>0</v>
      </c>
      <c r="G1588" s="24">
        <v>0</v>
      </c>
      <c r="H1588" s="24">
        <v>0</v>
      </c>
      <c r="I1588" s="24">
        <v>0</v>
      </c>
      <c r="L1588" s="28" t="s">
        <v>22</v>
      </c>
    </row>
    <row r="1589" spans="1:12" s="24" customFormat="1" ht="20" customHeight="1" x14ac:dyDescent="0.15">
      <c r="A1589" s="26">
        <v>1587</v>
      </c>
      <c r="B1589" s="27">
        <v>608</v>
      </c>
      <c r="C1589" s="28" t="s">
        <v>6670</v>
      </c>
      <c r="D1589" s="24">
        <v>7</v>
      </c>
      <c r="E1589" s="24">
        <v>90</v>
      </c>
      <c r="F1589" s="24">
        <v>0</v>
      </c>
      <c r="G1589" s="24">
        <v>0</v>
      </c>
      <c r="H1589" s="24">
        <v>0</v>
      </c>
      <c r="I1589" s="24">
        <v>0</v>
      </c>
      <c r="L1589" s="28" t="s">
        <v>22</v>
      </c>
    </row>
    <row r="1590" spans="1:12" s="24" customFormat="1" ht="20" customHeight="1" x14ac:dyDescent="0.15">
      <c r="A1590" s="26">
        <v>1588</v>
      </c>
      <c r="B1590" s="27">
        <v>766</v>
      </c>
      <c r="C1590" s="28" t="s">
        <v>7262</v>
      </c>
      <c r="D1590" s="24">
        <v>3</v>
      </c>
      <c r="E1590" s="24">
        <v>26</v>
      </c>
      <c r="F1590" s="24">
        <v>0</v>
      </c>
      <c r="G1590" s="24">
        <v>0</v>
      </c>
      <c r="H1590" s="24">
        <v>0</v>
      </c>
      <c r="I1590" s="24">
        <v>0</v>
      </c>
      <c r="L1590" s="28" t="s">
        <v>22</v>
      </c>
    </row>
    <row r="1591" spans="1:12" s="24" customFormat="1" ht="20" customHeight="1" x14ac:dyDescent="0.15">
      <c r="A1591" s="26">
        <v>1589</v>
      </c>
      <c r="B1591" s="27">
        <v>1037</v>
      </c>
      <c r="C1591" s="28" t="s">
        <v>6244</v>
      </c>
      <c r="D1591" s="24">
        <v>7</v>
      </c>
      <c r="E1591" s="24">
        <v>77</v>
      </c>
      <c r="F1591" s="28" t="s">
        <v>5658</v>
      </c>
      <c r="G1591" s="24">
        <v>0</v>
      </c>
      <c r="H1591" s="24">
        <v>0</v>
      </c>
      <c r="I1591" s="24">
        <v>0</v>
      </c>
      <c r="L1591" s="28" t="s">
        <v>22</v>
      </c>
    </row>
    <row r="1592" spans="1:12" s="24" customFormat="1" ht="20" customHeight="1" x14ac:dyDescent="0.15">
      <c r="A1592" s="26">
        <v>1590</v>
      </c>
      <c r="B1592" s="27">
        <v>1092</v>
      </c>
      <c r="C1592" s="28" t="s">
        <v>7263</v>
      </c>
      <c r="D1592" s="24">
        <v>-1</v>
      </c>
      <c r="E1592" s="24">
        <v>-1</v>
      </c>
      <c r="F1592" s="24">
        <v>0</v>
      </c>
      <c r="G1592" s="24">
        <v>0</v>
      </c>
      <c r="H1592" s="24">
        <v>0</v>
      </c>
      <c r="I1592" s="24">
        <v>0</v>
      </c>
      <c r="L1592" s="28" t="s">
        <v>22</v>
      </c>
    </row>
    <row r="1593" spans="1:12" s="24" customFormat="1" ht="20" customHeight="1" x14ac:dyDescent="0.15">
      <c r="A1593" s="26">
        <v>1591</v>
      </c>
      <c r="B1593" s="27">
        <v>173</v>
      </c>
      <c r="C1593" s="28" t="s">
        <v>7264</v>
      </c>
      <c r="D1593" s="24">
        <v>-1</v>
      </c>
      <c r="E1593" s="24">
        <v>-1</v>
      </c>
      <c r="F1593" s="24">
        <v>8</v>
      </c>
      <c r="G1593" s="24">
        <v>0</v>
      </c>
      <c r="H1593" s="24">
        <v>0</v>
      </c>
      <c r="I1593" s="24">
        <v>0</v>
      </c>
      <c r="L1593" s="28" t="s">
        <v>22</v>
      </c>
    </row>
    <row r="1594" spans="1:12" s="24" customFormat="1" ht="20" customHeight="1" x14ac:dyDescent="0.15">
      <c r="A1594" s="26">
        <v>1592</v>
      </c>
      <c r="B1594" s="27">
        <v>1051</v>
      </c>
      <c r="C1594" s="28" t="s">
        <v>7265</v>
      </c>
      <c r="D1594" s="24">
        <v>8</v>
      </c>
      <c r="E1594" s="24">
        <v>95</v>
      </c>
      <c r="F1594" s="24">
        <v>0</v>
      </c>
      <c r="G1594" s="24">
        <v>0</v>
      </c>
      <c r="H1594" s="24">
        <v>0</v>
      </c>
      <c r="I1594" s="24">
        <v>0</v>
      </c>
      <c r="L1594" s="28" t="s">
        <v>22</v>
      </c>
    </row>
    <row r="1595" spans="1:12" s="24" customFormat="1" ht="20" customHeight="1" x14ac:dyDescent="0.15">
      <c r="A1595" s="26">
        <v>1593</v>
      </c>
      <c r="B1595" s="27">
        <v>413</v>
      </c>
      <c r="C1595" s="28" t="s">
        <v>7266</v>
      </c>
      <c r="D1595" s="24">
        <v>4</v>
      </c>
      <c r="E1595" s="24">
        <v>50</v>
      </c>
      <c r="F1595" s="24">
        <v>0</v>
      </c>
      <c r="G1595" s="24">
        <v>0</v>
      </c>
      <c r="H1595" s="24">
        <v>0</v>
      </c>
      <c r="I1595" s="24">
        <v>0</v>
      </c>
      <c r="L1595" s="28" t="s">
        <v>22</v>
      </c>
    </row>
    <row r="1596" spans="1:12" s="24" customFormat="1" ht="20" customHeight="1" x14ac:dyDescent="0.15">
      <c r="A1596" s="26">
        <v>1594</v>
      </c>
      <c r="B1596" s="27">
        <v>413</v>
      </c>
      <c r="C1596" s="28" t="s">
        <v>7267</v>
      </c>
      <c r="D1596" s="24">
        <v>-1</v>
      </c>
      <c r="E1596" s="24">
        <v>-1</v>
      </c>
      <c r="F1596" s="24">
        <v>0</v>
      </c>
      <c r="G1596" s="24">
        <v>0</v>
      </c>
      <c r="H1596" s="24">
        <v>0</v>
      </c>
      <c r="I1596" s="24">
        <v>0</v>
      </c>
      <c r="L1596" s="28" t="s">
        <v>22</v>
      </c>
    </row>
    <row r="1597" spans="1:12" s="24" customFormat="1" ht="20" customHeight="1" x14ac:dyDescent="0.15">
      <c r="A1597" s="26">
        <v>1595</v>
      </c>
      <c r="B1597" s="27">
        <v>413</v>
      </c>
      <c r="C1597" s="28" t="s">
        <v>7268</v>
      </c>
      <c r="D1597" s="24">
        <v>-1</v>
      </c>
      <c r="E1597" s="24">
        <v>-1</v>
      </c>
      <c r="F1597" s="24">
        <v>0</v>
      </c>
      <c r="G1597" s="24">
        <v>0</v>
      </c>
      <c r="H1597" s="24">
        <v>0</v>
      </c>
      <c r="I1597" s="24">
        <v>0</v>
      </c>
      <c r="L1597" s="28" t="s">
        <v>22</v>
      </c>
    </row>
    <row r="1598" spans="1:12" s="24" customFormat="1" ht="20" customHeight="1" x14ac:dyDescent="0.15">
      <c r="A1598" s="26">
        <v>1596</v>
      </c>
      <c r="B1598" s="27">
        <v>413</v>
      </c>
      <c r="C1598" s="28" t="s">
        <v>7269</v>
      </c>
      <c r="D1598" s="24">
        <v>8</v>
      </c>
      <c r="E1598" s="24">
        <v>95</v>
      </c>
      <c r="F1598" s="24">
        <v>0</v>
      </c>
      <c r="G1598" s="24">
        <v>0</v>
      </c>
      <c r="H1598" s="24">
        <v>0</v>
      </c>
      <c r="I1598" s="24">
        <v>0</v>
      </c>
      <c r="L1598" s="28" t="s">
        <v>22</v>
      </c>
    </row>
    <row r="1599" spans="1:12" s="24" customFormat="1" ht="20" customHeight="1" x14ac:dyDescent="0.15">
      <c r="A1599" s="26">
        <v>1597</v>
      </c>
      <c r="B1599" s="27">
        <v>413</v>
      </c>
      <c r="C1599" s="28" t="s">
        <v>5981</v>
      </c>
      <c r="D1599" s="24">
        <v>-1</v>
      </c>
      <c r="E1599" s="24">
        <v>-1</v>
      </c>
      <c r="F1599" s="24">
        <v>0</v>
      </c>
      <c r="G1599" s="24">
        <v>0</v>
      </c>
      <c r="H1599" s="24">
        <v>0</v>
      </c>
      <c r="I1599" s="24">
        <v>0</v>
      </c>
      <c r="L1599" s="28" t="s">
        <v>22</v>
      </c>
    </row>
    <row r="1600" spans="1:12" s="24" customFormat="1" ht="20" customHeight="1" x14ac:dyDescent="0.15">
      <c r="A1600" s="26">
        <v>1598</v>
      </c>
      <c r="B1600" s="27">
        <v>1375</v>
      </c>
      <c r="C1600" s="28" t="s">
        <v>7270</v>
      </c>
      <c r="D1600" s="24">
        <v>3</v>
      </c>
      <c r="E1600" s="24">
        <v>42</v>
      </c>
      <c r="F1600" s="24">
        <v>0</v>
      </c>
      <c r="G1600" s="24">
        <v>0</v>
      </c>
      <c r="H1600" s="24">
        <v>0</v>
      </c>
      <c r="I1600" s="24">
        <v>0</v>
      </c>
      <c r="L1600" s="28" t="s">
        <v>22</v>
      </c>
    </row>
    <row r="1601" spans="1:12" s="24" customFormat="1" ht="20" customHeight="1" x14ac:dyDescent="0.15">
      <c r="A1601" s="26">
        <v>1599</v>
      </c>
      <c r="B1601" s="27">
        <v>1386</v>
      </c>
      <c r="C1601" s="28" t="s">
        <v>7271</v>
      </c>
      <c r="D1601" s="24">
        <v>-1</v>
      </c>
      <c r="E1601" s="24">
        <v>-1</v>
      </c>
      <c r="F1601" s="24">
        <v>0</v>
      </c>
      <c r="G1601" s="24">
        <v>0</v>
      </c>
      <c r="H1601" s="24">
        <v>0</v>
      </c>
      <c r="I1601" s="24">
        <v>0</v>
      </c>
      <c r="L1601" s="28" t="s">
        <v>22</v>
      </c>
    </row>
    <row r="1602" spans="1:12" s="24" customFormat="1" ht="20" customHeight="1" x14ac:dyDescent="0.15">
      <c r="A1602" s="26">
        <v>1600</v>
      </c>
      <c r="B1602" s="27">
        <v>1386</v>
      </c>
      <c r="C1602" s="28" t="s">
        <v>7272</v>
      </c>
      <c r="D1602" s="24">
        <v>-1</v>
      </c>
      <c r="E1602" s="24">
        <v>-1</v>
      </c>
      <c r="F1602" s="24">
        <v>0</v>
      </c>
      <c r="G1602" s="24">
        <v>0</v>
      </c>
      <c r="H1602" s="24">
        <v>0</v>
      </c>
      <c r="I1602" s="24">
        <v>0</v>
      </c>
      <c r="L1602" s="28" t="s">
        <v>22</v>
      </c>
    </row>
    <row r="1603" spans="1:12" s="24" customFormat="1" ht="20" customHeight="1" x14ac:dyDescent="0.15">
      <c r="A1603" s="26">
        <v>1601</v>
      </c>
      <c r="B1603" s="27">
        <v>1386</v>
      </c>
      <c r="C1603" s="28" t="s">
        <v>7273</v>
      </c>
      <c r="D1603" s="24">
        <v>3</v>
      </c>
      <c r="E1603" s="24">
        <v>26</v>
      </c>
      <c r="F1603" s="24">
        <v>0</v>
      </c>
      <c r="G1603" s="24">
        <v>0</v>
      </c>
      <c r="H1603" s="24">
        <v>0</v>
      </c>
      <c r="I1603" s="24">
        <v>0</v>
      </c>
      <c r="L1603" s="28" t="s">
        <v>22</v>
      </c>
    </row>
    <row r="1604" spans="1:12" s="24" customFormat="1" ht="20" customHeight="1" x14ac:dyDescent="0.15">
      <c r="A1604" s="26">
        <v>1602</v>
      </c>
      <c r="B1604" s="27">
        <v>1386</v>
      </c>
      <c r="C1604" s="28" t="s">
        <v>7274</v>
      </c>
      <c r="D1604" s="24">
        <v>2</v>
      </c>
      <c r="E1604" s="24">
        <v>25</v>
      </c>
      <c r="F1604" s="24">
        <v>0</v>
      </c>
      <c r="G1604" s="24">
        <v>0</v>
      </c>
      <c r="H1604" s="24">
        <v>0</v>
      </c>
      <c r="I1604" s="24">
        <v>0</v>
      </c>
      <c r="L1604" s="28" t="s">
        <v>22</v>
      </c>
    </row>
    <row r="1605" spans="1:12" s="24" customFormat="1" ht="20" customHeight="1" x14ac:dyDescent="0.15">
      <c r="A1605" s="26">
        <v>1603</v>
      </c>
      <c r="B1605" s="27">
        <v>1386</v>
      </c>
      <c r="C1605" s="28" t="s">
        <v>7275</v>
      </c>
      <c r="D1605" s="24">
        <v>3</v>
      </c>
      <c r="E1605" s="24">
        <v>26</v>
      </c>
      <c r="F1605" s="24">
        <v>0</v>
      </c>
      <c r="G1605" s="24">
        <v>0</v>
      </c>
      <c r="H1605" s="24">
        <v>0</v>
      </c>
      <c r="I1605" s="24">
        <v>0</v>
      </c>
      <c r="L1605" s="28" t="s">
        <v>22</v>
      </c>
    </row>
    <row r="1606" spans="1:12" s="24" customFormat="1" ht="20" customHeight="1" x14ac:dyDescent="0.15">
      <c r="A1606" s="26">
        <v>1604</v>
      </c>
      <c r="B1606" s="27">
        <v>1386</v>
      </c>
      <c r="C1606" s="28" t="s">
        <v>6148</v>
      </c>
      <c r="D1606" s="24">
        <v>8</v>
      </c>
      <c r="E1606" s="24">
        <v>95</v>
      </c>
      <c r="F1606" s="24">
        <v>0</v>
      </c>
      <c r="G1606" s="24">
        <v>0</v>
      </c>
      <c r="H1606" s="24">
        <v>0</v>
      </c>
      <c r="I1606" s="24">
        <v>0</v>
      </c>
      <c r="L1606" s="28" t="s">
        <v>22</v>
      </c>
    </row>
    <row r="1607" spans="1:12" s="24" customFormat="1" ht="20" customHeight="1" x14ac:dyDescent="0.15">
      <c r="A1607" s="26">
        <v>1605</v>
      </c>
      <c r="B1607" s="27">
        <v>1386</v>
      </c>
      <c r="C1607" s="28" t="s">
        <v>7276</v>
      </c>
      <c r="D1607" s="24">
        <v>-1</v>
      </c>
      <c r="E1607" s="24">
        <v>-1</v>
      </c>
      <c r="F1607" s="24">
        <v>0</v>
      </c>
      <c r="G1607" s="24">
        <v>0</v>
      </c>
      <c r="H1607" s="24">
        <v>0</v>
      </c>
      <c r="I1607" s="24">
        <v>0</v>
      </c>
      <c r="L1607" s="28" t="s">
        <v>22</v>
      </c>
    </row>
    <row r="1608" spans="1:12" s="24" customFormat="1" ht="20" customHeight="1" x14ac:dyDescent="0.15">
      <c r="A1608" s="26">
        <v>1606</v>
      </c>
      <c r="B1608" s="27">
        <v>1020</v>
      </c>
      <c r="C1608" s="28" t="s">
        <v>6559</v>
      </c>
      <c r="D1608" s="24">
        <v>3</v>
      </c>
      <c r="E1608" s="24">
        <v>38</v>
      </c>
      <c r="F1608" s="28" t="s">
        <v>5658</v>
      </c>
      <c r="G1608" s="24">
        <v>0</v>
      </c>
      <c r="H1608" s="24">
        <v>0</v>
      </c>
      <c r="I1608" s="24">
        <v>0</v>
      </c>
      <c r="L1608" s="28" t="s">
        <v>22</v>
      </c>
    </row>
    <row r="1609" spans="1:12" s="24" customFormat="1" ht="20" customHeight="1" x14ac:dyDescent="0.15">
      <c r="A1609" s="26">
        <v>1607</v>
      </c>
      <c r="B1609" s="27">
        <v>748</v>
      </c>
      <c r="C1609" s="28" t="s">
        <v>7277</v>
      </c>
      <c r="D1609" s="24">
        <v>4</v>
      </c>
      <c r="E1609" s="24">
        <v>50</v>
      </c>
      <c r="F1609" s="24">
        <v>0</v>
      </c>
      <c r="G1609" s="24">
        <v>0</v>
      </c>
      <c r="H1609" s="24">
        <v>0</v>
      </c>
      <c r="I1609" s="24">
        <v>0</v>
      </c>
      <c r="L1609" s="28" t="s">
        <v>22</v>
      </c>
    </row>
    <row r="1610" spans="1:12" s="24" customFormat="1" ht="20" customHeight="1" x14ac:dyDescent="0.15">
      <c r="A1610" s="26">
        <v>1608</v>
      </c>
      <c r="B1610" s="27">
        <v>838</v>
      </c>
      <c r="C1610" s="28" t="s">
        <v>7278</v>
      </c>
      <c r="D1610" s="24">
        <v>-1</v>
      </c>
      <c r="E1610" s="24">
        <v>-1</v>
      </c>
      <c r="F1610" s="24">
        <v>0</v>
      </c>
      <c r="G1610" s="24">
        <v>0</v>
      </c>
      <c r="H1610" s="24">
        <v>0</v>
      </c>
      <c r="I1610" s="24">
        <v>0</v>
      </c>
      <c r="L1610" s="28" t="s">
        <v>22</v>
      </c>
    </row>
    <row r="1611" spans="1:12" s="24" customFormat="1" ht="20" customHeight="1" x14ac:dyDescent="0.15">
      <c r="A1611" s="26">
        <v>1609</v>
      </c>
      <c r="B1611" s="27">
        <v>381</v>
      </c>
      <c r="C1611" s="28" t="s">
        <v>5802</v>
      </c>
      <c r="D1611" s="24">
        <v>8</v>
      </c>
      <c r="E1611" s="24">
        <v>95</v>
      </c>
      <c r="F1611" s="28" t="s">
        <v>5705</v>
      </c>
      <c r="G1611" s="24">
        <v>0</v>
      </c>
      <c r="H1611" s="24">
        <v>0</v>
      </c>
      <c r="I1611" s="24">
        <v>0</v>
      </c>
      <c r="L1611" s="28" t="s">
        <v>22</v>
      </c>
    </row>
    <row r="1612" spans="1:12" s="24" customFormat="1" ht="20" customHeight="1" x14ac:dyDescent="0.15">
      <c r="A1612" s="26">
        <v>1610</v>
      </c>
      <c r="B1612" s="27">
        <v>432</v>
      </c>
      <c r="C1612" s="28" t="s">
        <v>7279</v>
      </c>
      <c r="D1612" s="24">
        <v>-1</v>
      </c>
      <c r="E1612" s="24">
        <v>-1</v>
      </c>
      <c r="F1612" s="24">
        <v>9</v>
      </c>
      <c r="G1612" s="24">
        <v>0</v>
      </c>
      <c r="H1612" s="24">
        <v>0</v>
      </c>
      <c r="I1612" s="24">
        <v>0</v>
      </c>
      <c r="L1612" s="28" t="s">
        <v>22</v>
      </c>
    </row>
    <row r="1613" spans="1:12" s="24" customFormat="1" ht="20" customHeight="1" x14ac:dyDescent="0.15">
      <c r="A1613" s="26">
        <v>1611</v>
      </c>
      <c r="B1613" s="27">
        <v>1063</v>
      </c>
      <c r="C1613" s="28" t="s">
        <v>7280</v>
      </c>
      <c r="D1613" s="24">
        <v>7</v>
      </c>
      <c r="E1613" s="24">
        <v>90</v>
      </c>
      <c r="F1613" s="24">
        <v>0</v>
      </c>
      <c r="G1613" s="24">
        <v>0</v>
      </c>
      <c r="H1613" s="24">
        <v>0</v>
      </c>
      <c r="I1613" s="24">
        <v>0</v>
      </c>
      <c r="L1613" s="28" t="s">
        <v>22</v>
      </c>
    </row>
    <row r="1614" spans="1:12" s="24" customFormat="1" ht="20" customHeight="1" x14ac:dyDescent="0.15">
      <c r="A1614" s="26">
        <v>1612</v>
      </c>
      <c r="B1614" s="27">
        <v>635</v>
      </c>
      <c r="C1614" s="28" t="s">
        <v>5984</v>
      </c>
      <c r="D1614" s="24">
        <v>-1</v>
      </c>
      <c r="E1614" s="24">
        <v>-1</v>
      </c>
      <c r="F1614" s="24">
        <v>0</v>
      </c>
      <c r="G1614" s="24">
        <v>0</v>
      </c>
      <c r="H1614" s="24">
        <v>0</v>
      </c>
      <c r="I1614" s="24">
        <v>0</v>
      </c>
      <c r="L1614" s="28" t="s">
        <v>22</v>
      </c>
    </row>
    <row r="1615" spans="1:12" s="24" customFormat="1" ht="20" customHeight="1" x14ac:dyDescent="0.15">
      <c r="A1615" s="26">
        <v>1613</v>
      </c>
      <c r="B1615" s="27">
        <v>381</v>
      </c>
      <c r="C1615" s="28" t="s">
        <v>7281</v>
      </c>
      <c r="D1615" s="24">
        <v>2</v>
      </c>
      <c r="E1615" s="24">
        <v>25</v>
      </c>
      <c r="F1615" s="24">
        <v>0</v>
      </c>
      <c r="G1615" s="24">
        <v>0</v>
      </c>
      <c r="H1615" s="24">
        <v>0</v>
      </c>
      <c r="I1615" s="24">
        <v>0</v>
      </c>
      <c r="L1615" s="28" t="s">
        <v>22</v>
      </c>
    </row>
    <row r="1616" spans="1:12" s="24" customFormat="1" ht="20" customHeight="1" x14ac:dyDescent="0.15">
      <c r="A1616" s="26">
        <v>1614</v>
      </c>
      <c r="B1616" s="27">
        <v>1200</v>
      </c>
      <c r="C1616" s="28" t="s">
        <v>7282</v>
      </c>
      <c r="D1616" s="24">
        <v>-1</v>
      </c>
      <c r="E1616" s="24">
        <v>-1</v>
      </c>
      <c r="F1616" s="24">
        <v>0</v>
      </c>
      <c r="G1616" s="24">
        <v>0</v>
      </c>
      <c r="H1616" s="24">
        <v>0</v>
      </c>
      <c r="I1616" s="24">
        <v>0</v>
      </c>
      <c r="L1616" s="28" t="s">
        <v>22</v>
      </c>
    </row>
    <row r="1617" spans="1:12" s="24" customFormat="1" ht="20" customHeight="1" x14ac:dyDescent="0.15">
      <c r="A1617" s="26">
        <v>1615</v>
      </c>
      <c r="B1617" s="27">
        <v>392</v>
      </c>
      <c r="C1617" s="28" t="s">
        <v>7283</v>
      </c>
      <c r="D1617" s="24">
        <v>8</v>
      </c>
      <c r="E1617" s="24">
        <v>95</v>
      </c>
      <c r="F1617" s="28" t="s">
        <v>5903</v>
      </c>
      <c r="G1617" s="24">
        <v>0</v>
      </c>
      <c r="H1617" s="24">
        <v>0</v>
      </c>
      <c r="I1617" s="24">
        <v>0</v>
      </c>
      <c r="L1617" s="28" t="s">
        <v>22</v>
      </c>
    </row>
    <row r="1618" spans="1:12" s="24" customFormat="1" ht="20" customHeight="1" x14ac:dyDescent="0.15">
      <c r="A1618" s="26">
        <v>1616</v>
      </c>
      <c r="B1618" s="27">
        <v>769</v>
      </c>
      <c r="C1618" s="28" t="s">
        <v>7284</v>
      </c>
      <c r="D1618" s="24">
        <v>3</v>
      </c>
      <c r="E1618" s="24">
        <v>26</v>
      </c>
      <c r="F1618" s="24">
        <v>0</v>
      </c>
      <c r="G1618" s="24">
        <v>0</v>
      </c>
      <c r="H1618" s="24">
        <v>0</v>
      </c>
      <c r="I1618" s="24">
        <v>0</v>
      </c>
      <c r="L1618" s="28" t="s">
        <v>22</v>
      </c>
    </row>
    <row r="1619" spans="1:12" s="24" customFormat="1" ht="20" customHeight="1" x14ac:dyDescent="0.15">
      <c r="A1619" s="26">
        <v>1617</v>
      </c>
      <c r="B1619" s="27">
        <v>800</v>
      </c>
      <c r="C1619" s="28" t="s">
        <v>7285</v>
      </c>
      <c r="D1619" s="24">
        <v>3</v>
      </c>
      <c r="E1619" s="24">
        <v>33</v>
      </c>
      <c r="F1619" s="24">
        <v>0</v>
      </c>
      <c r="G1619" s="24">
        <v>0</v>
      </c>
      <c r="H1619" s="24">
        <v>0</v>
      </c>
      <c r="I1619" s="24">
        <v>0</v>
      </c>
      <c r="L1619" s="28" t="s">
        <v>22</v>
      </c>
    </row>
    <row r="1620" spans="1:12" s="24" customFormat="1" ht="20" customHeight="1" x14ac:dyDescent="0.15">
      <c r="A1620" s="26">
        <v>1618</v>
      </c>
      <c r="B1620" s="27">
        <v>800</v>
      </c>
      <c r="C1620" s="28" t="s">
        <v>6148</v>
      </c>
      <c r="D1620" s="24">
        <v>8</v>
      </c>
      <c r="E1620" s="24">
        <v>95</v>
      </c>
      <c r="F1620" s="24">
        <v>0</v>
      </c>
      <c r="G1620" s="24">
        <v>0</v>
      </c>
      <c r="H1620" s="24">
        <v>0</v>
      </c>
      <c r="I1620" s="24">
        <v>0</v>
      </c>
      <c r="L1620" s="28" t="s">
        <v>22</v>
      </c>
    </row>
    <row r="1621" spans="1:12" s="24" customFormat="1" ht="20" customHeight="1" x14ac:dyDescent="0.15">
      <c r="A1621" s="26">
        <v>1619</v>
      </c>
      <c r="B1621" s="27">
        <v>599</v>
      </c>
      <c r="C1621" s="28" t="s">
        <v>7286</v>
      </c>
      <c r="D1621" s="24">
        <v>3</v>
      </c>
      <c r="E1621" s="24">
        <v>26</v>
      </c>
      <c r="F1621" s="24">
        <v>0</v>
      </c>
      <c r="G1621" s="24">
        <v>0</v>
      </c>
      <c r="H1621" s="24">
        <v>0</v>
      </c>
      <c r="I1621" s="24">
        <v>0</v>
      </c>
      <c r="L1621" s="28" t="s">
        <v>22</v>
      </c>
    </row>
    <row r="1622" spans="1:12" s="24" customFormat="1" ht="20" customHeight="1" x14ac:dyDescent="0.15">
      <c r="A1622" s="26">
        <v>1620</v>
      </c>
      <c r="B1622" s="27">
        <v>688</v>
      </c>
      <c r="C1622" s="28" t="s">
        <v>7287</v>
      </c>
      <c r="D1622" s="24">
        <v>-1</v>
      </c>
      <c r="E1622" s="24">
        <v>-1</v>
      </c>
      <c r="F1622" s="24">
        <v>0</v>
      </c>
      <c r="G1622" s="24">
        <v>0</v>
      </c>
      <c r="H1622" s="24">
        <v>0</v>
      </c>
      <c r="I1622" s="24">
        <v>0</v>
      </c>
      <c r="L1622" s="28" t="s">
        <v>22</v>
      </c>
    </row>
    <row r="1623" spans="1:12" s="24" customFormat="1" ht="20" customHeight="1" x14ac:dyDescent="0.15">
      <c r="A1623" s="26">
        <v>1621</v>
      </c>
      <c r="B1623" s="27">
        <v>688</v>
      </c>
      <c r="C1623" s="28" t="s">
        <v>7288</v>
      </c>
      <c r="D1623" s="24">
        <v>3</v>
      </c>
      <c r="E1623" s="24">
        <v>33</v>
      </c>
      <c r="F1623" s="24">
        <v>0</v>
      </c>
      <c r="G1623" s="24">
        <v>0</v>
      </c>
      <c r="H1623" s="24">
        <v>0</v>
      </c>
      <c r="I1623" s="24">
        <v>0</v>
      </c>
      <c r="L1623" s="28" t="s">
        <v>22</v>
      </c>
    </row>
    <row r="1624" spans="1:12" s="24" customFormat="1" ht="20" customHeight="1" x14ac:dyDescent="0.15">
      <c r="A1624" s="26">
        <v>1622</v>
      </c>
      <c r="B1624" s="27">
        <v>1268</v>
      </c>
      <c r="C1624" s="28" t="s">
        <v>7289</v>
      </c>
      <c r="D1624" s="24">
        <v>-1</v>
      </c>
      <c r="E1624" s="24">
        <v>-1</v>
      </c>
      <c r="F1624" s="24">
        <v>0</v>
      </c>
      <c r="G1624" s="24">
        <v>0</v>
      </c>
      <c r="H1624" s="24">
        <v>0</v>
      </c>
      <c r="I1624" s="24">
        <v>0</v>
      </c>
      <c r="L1624" s="28" t="s">
        <v>22</v>
      </c>
    </row>
    <row r="1625" spans="1:12" s="24" customFormat="1" ht="20" customHeight="1" x14ac:dyDescent="0.15">
      <c r="A1625" s="26">
        <v>1623</v>
      </c>
      <c r="B1625" s="27">
        <v>465</v>
      </c>
      <c r="C1625" s="28" t="s">
        <v>7290</v>
      </c>
      <c r="D1625" s="24">
        <v>7</v>
      </c>
      <c r="E1625" s="24">
        <v>90</v>
      </c>
      <c r="F1625" s="28" t="s">
        <v>6003</v>
      </c>
      <c r="G1625" s="24">
        <v>0</v>
      </c>
      <c r="H1625" s="24">
        <v>0</v>
      </c>
      <c r="I1625" s="24">
        <v>0</v>
      </c>
      <c r="L1625" s="28" t="s">
        <v>22</v>
      </c>
    </row>
    <row r="1626" spans="1:12" s="24" customFormat="1" ht="20" customHeight="1" x14ac:dyDescent="0.15">
      <c r="A1626" s="26">
        <v>1624</v>
      </c>
      <c r="B1626" s="27">
        <v>705</v>
      </c>
      <c r="C1626" s="28" t="s">
        <v>5802</v>
      </c>
      <c r="D1626" s="24">
        <v>3</v>
      </c>
      <c r="E1626" s="24">
        <v>26</v>
      </c>
      <c r="F1626" s="28" t="s">
        <v>5828</v>
      </c>
      <c r="G1626" s="24">
        <v>0</v>
      </c>
      <c r="H1626" s="24">
        <v>0</v>
      </c>
      <c r="I1626" s="24">
        <v>0</v>
      </c>
      <c r="K1626" s="28" t="s">
        <v>7291</v>
      </c>
      <c r="L1626" s="28" t="s">
        <v>22</v>
      </c>
    </row>
    <row r="1627" spans="1:12" s="24" customFormat="1" ht="20" customHeight="1" x14ac:dyDescent="0.15">
      <c r="A1627" s="26">
        <v>1625</v>
      </c>
      <c r="B1627" s="27">
        <v>104</v>
      </c>
      <c r="C1627" s="28" t="s">
        <v>7292</v>
      </c>
      <c r="D1627" s="24">
        <v>-1</v>
      </c>
      <c r="E1627" s="24">
        <v>-1</v>
      </c>
      <c r="F1627" s="24">
        <v>0</v>
      </c>
      <c r="G1627" s="24">
        <v>0</v>
      </c>
      <c r="H1627" s="24">
        <v>0</v>
      </c>
      <c r="I1627" s="24">
        <v>0</v>
      </c>
      <c r="L1627" s="28" t="s">
        <v>22</v>
      </c>
    </row>
    <row r="1628" spans="1:12" s="24" customFormat="1" ht="20" customHeight="1" x14ac:dyDescent="0.15">
      <c r="A1628" s="26">
        <v>1626</v>
      </c>
      <c r="B1628" s="27">
        <v>125</v>
      </c>
      <c r="C1628" s="28" t="s">
        <v>6148</v>
      </c>
      <c r="D1628" s="24">
        <v>-1</v>
      </c>
      <c r="E1628" s="24">
        <v>-1</v>
      </c>
      <c r="F1628" s="28" t="s">
        <v>5615</v>
      </c>
      <c r="G1628" s="24">
        <v>0</v>
      </c>
      <c r="H1628" s="24">
        <v>0</v>
      </c>
      <c r="I1628" s="24">
        <v>0</v>
      </c>
      <c r="L1628" s="28" t="s">
        <v>22</v>
      </c>
    </row>
    <row r="1629" spans="1:12" s="24" customFormat="1" ht="20" customHeight="1" x14ac:dyDescent="0.15">
      <c r="A1629" s="26">
        <v>1627</v>
      </c>
      <c r="B1629" s="27">
        <v>639</v>
      </c>
      <c r="C1629" s="28" t="s">
        <v>7293</v>
      </c>
      <c r="D1629" s="24">
        <v>-1</v>
      </c>
      <c r="E1629" s="24">
        <v>-1</v>
      </c>
      <c r="F1629" s="28" t="s">
        <v>5658</v>
      </c>
      <c r="G1629" s="24">
        <v>0</v>
      </c>
      <c r="H1629" s="24">
        <v>0</v>
      </c>
      <c r="I1629" s="24">
        <v>0</v>
      </c>
      <c r="L1629" s="28" t="s">
        <v>22</v>
      </c>
    </row>
    <row r="1630" spans="1:12" s="24" customFormat="1" ht="20" customHeight="1" x14ac:dyDescent="0.15">
      <c r="A1630" s="26">
        <v>1628</v>
      </c>
      <c r="B1630" s="27">
        <v>573</v>
      </c>
      <c r="C1630" s="28" t="s">
        <v>7294</v>
      </c>
      <c r="D1630" s="24">
        <v>-1</v>
      </c>
      <c r="E1630" s="24">
        <v>-1</v>
      </c>
      <c r="F1630" s="28" t="s">
        <v>5884</v>
      </c>
      <c r="G1630" s="24">
        <v>0</v>
      </c>
      <c r="H1630" s="24">
        <v>0</v>
      </c>
      <c r="I1630" s="24">
        <v>0</v>
      </c>
      <c r="L1630" s="28" t="s">
        <v>22</v>
      </c>
    </row>
    <row r="1631" spans="1:12" s="24" customFormat="1" ht="20" customHeight="1" x14ac:dyDescent="0.15">
      <c r="A1631" s="26">
        <v>1629</v>
      </c>
      <c r="B1631" s="27">
        <v>564</v>
      </c>
      <c r="C1631" s="28" t="s">
        <v>5931</v>
      </c>
      <c r="D1631" s="24">
        <v>-1</v>
      </c>
      <c r="E1631" s="24">
        <v>-1</v>
      </c>
      <c r="F1631" s="24">
        <v>0</v>
      </c>
      <c r="G1631" s="24">
        <v>0</v>
      </c>
      <c r="H1631" s="24">
        <v>0</v>
      </c>
      <c r="I1631" s="24">
        <v>0</v>
      </c>
      <c r="L1631" s="28" t="s">
        <v>22</v>
      </c>
    </row>
    <row r="1632" spans="1:12" s="24" customFormat="1" ht="20" customHeight="1" x14ac:dyDescent="0.15">
      <c r="A1632" s="26">
        <v>1630</v>
      </c>
      <c r="B1632" s="27">
        <v>757</v>
      </c>
      <c r="C1632" s="28" t="s">
        <v>7295</v>
      </c>
      <c r="D1632" s="24">
        <v>-1</v>
      </c>
      <c r="E1632" s="24">
        <v>-1</v>
      </c>
      <c r="F1632" s="28" t="s">
        <v>5784</v>
      </c>
      <c r="G1632" s="24">
        <v>0</v>
      </c>
      <c r="H1632" s="24">
        <v>0</v>
      </c>
      <c r="I1632" s="24">
        <v>0</v>
      </c>
      <c r="L1632" s="28" t="s">
        <v>22</v>
      </c>
    </row>
    <row r="1633" spans="1:12" s="24" customFormat="1" ht="20" customHeight="1" x14ac:dyDescent="0.15">
      <c r="A1633" s="26">
        <v>1631</v>
      </c>
      <c r="B1633" s="27">
        <v>757</v>
      </c>
      <c r="C1633" s="28" t="s">
        <v>7296</v>
      </c>
      <c r="D1633" s="24">
        <v>4</v>
      </c>
      <c r="E1633" s="24">
        <v>50</v>
      </c>
      <c r="F1633" s="24">
        <v>0</v>
      </c>
      <c r="G1633" s="24">
        <v>0</v>
      </c>
      <c r="H1633" s="24">
        <v>0</v>
      </c>
      <c r="I1633" s="24">
        <v>0</v>
      </c>
      <c r="L1633" s="28" t="s">
        <v>22</v>
      </c>
    </row>
    <row r="1634" spans="1:12" s="24" customFormat="1" ht="20" customHeight="1" x14ac:dyDescent="0.15">
      <c r="A1634" s="26">
        <v>1632</v>
      </c>
      <c r="B1634" s="27">
        <v>757</v>
      </c>
      <c r="C1634" s="28" t="s">
        <v>7297</v>
      </c>
      <c r="D1634" s="24">
        <v>-1</v>
      </c>
      <c r="E1634" s="24">
        <v>-1</v>
      </c>
      <c r="F1634" s="24">
        <v>0</v>
      </c>
      <c r="G1634" s="24">
        <v>0</v>
      </c>
      <c r="H1634" s="24">
        <v>0</v>
      </c>
      <c r="I1634" s="24">
        <v>0</v>
      </c>
      <c r="L1634" s="28" t="s">
        <v>22</v>
      </c>
    </row>
    <row r="1635" spans="1:12" s="24" customFormat="1" ht="20" customHeight="1" x14ac:dyDescent="0.15">
      <c r="A1635" s="26">
        <v>1633</v>
      </c>
      <c r="B1635" s="27">
        <v>1176</v>
      </c>
      <c r="C1635" s="28" t="s">
        <v>7298</v>
      </c>
      <c r="D1635" s="24">
        <v>8</v>
      </c>
      <c r="E1635" s="24">
        <v>95</v>
      </c>
      <c r="F1635" s="28" t="s">
        <v>5625</v>
      </c>
      <c r="G1635" s="24">
        <v>0</v>
      </c>
      <c r="H1635" s="24">
        <v>0</v>
      </c>
      <c r="I1635" s="24">
        <v>0</v>
      </c>
      <c r="L1635" s="28" t="s">
        <v>22</v>
      </c>
    </row>
    <row r="1636" spans="1:12" s="24" customFormat="1" ht="20" customHeight="1" x14ac:dyDescent="0.15">
      <c r="A1636" s="26">
        <v>1634</v>
      </c>
      <c r="B1636" s="27">
        <v>664</v>
      </c>
      <c r="C1636" s="28" t="s">
        <v>6264</v>
      </c>
      <c r="D1636" s="24">
        <v>-1</v>
      </c>
      <c r="E1636" s="24">
        <v>-1</v>
      </c>
      <c r="F1636" s="28" t="s">
        <v>5705</v>
      </c>
      <c r="G1636" s="24">
        <v>0</v>
      </c>
      <c r="H1636" s="24">
        <v>0</v>
      </c>
      <c r="I1636" s="24">
        <v>0</v>
      </c>
      <c r="L1636" s="28" t="s">
        <v>22</v>
      </c>
    </row>
    <row r="1637" spans="1:12" s="24" customFormat="1" ht="20" customHeight="1" x14ac:dyDescent="0.15">
      <c r="A1637" s="26">
        <v>1635</v>
      </c>
      <c r="B1637" s="27">
        <v>664</v>
      </c>
      <c r="C1637" s="28" t="s">
        <v>7299</v>
      </c>
      <c r="D1637" s="24">
        <v>-1</v>
      </c>
      <c r="E1637" s="24">
        <v>-1</v>
      </c>
      <c r="F1637" s="28" t="s">
        <v>5888</v>
      </c>
      <c r="G1637" s="24">
        <v>0</v>
      </c>
      <c r="H1637" s="24">
        <v>0</v>
      </c>
      <c r="I1637" s="24">
        <v>0</v>
      </c>
      <c r="L1637" s="28" t="s">
        <v>22</v>
      </c>
    </row>
    <row r="1638" spans="1:12" s="24" customFormat="1" ht="20" customHeight="1" x14ac:dyDescent="0.15">
      <c r="A1638" s="26">
        <v>1636</v>
      </c>
      <c r="B1638" s="27">
        <v>1053</v>
      </c>
      <c r="C1638" s="28" t="s">
        <v>7300</v>
      </c>
      <c r="D1638" s="24">
        <v>4</v>
      </c>
      <c r="E1638" s="24">
        <v>50</v>
      </c>
      <c r="F1638" s="24">
        <v>0</v>
      </c>
      <c r="G1638" s="24">
        <v>0</v>
      </c>
      <c r="H1638" s="24">
        <v>0</v>
      </c>
      <c r="I1638" s="24">
        <v>0</v>
      </c>
      <c r="L1638" s="28" t="s">
        <v>22</v>
      </c>
    </row>
    <row r="1639" spans="1:12" s="24" customFormat="1" ht="20" customHeight="1" x14ac:dyDescent="0.15">
      <c r="A1639" s="26">
        <v>1637</v>
      </c>
      <c r="B1639" s="27">
        <v>88</v>
      </c>
      <c r="C1639" s="28" t="s">
        <v>7301</v>
      </c>
      <c r="D1639" s="24">
        <v>4</v>
      </c>
      <c r="E1639" s="24">
        <v>50</v>
      </c>
      <c r="F1639" s="28" t="s">
        <v>5784</v>
      </c>
      <c r="G1639" s="24">
        <v>0</v>
      </c>
      <c r="H1639" s="24">
        <v>0</v>
      </c>
      <c r="I1639" s="24">
        <v>0</v>
      </c>
      <c r="L1639" s="28" t="s">
        <v>22</v>
      </c>
    </row>
    <row r="1640" spans="1:12" s="24" customFormat="1" ht="20" customHeight="1" x14ac:dyDescent="0.15">
      <c r="A1640" s="26">
        <v>1638</v>
      </c>
      <c r="B1640" s="27">
        <v>558</v>
      </c>
      <c r="C1640" s="28" t="s">
        <v>6244</v>
      </c>
      <c r="D1640" s="24">
        <v>-1</v>
      </c>
      <c r="E1640" s="24">
        <v>-1</v>
      </c>
      <c r="F1640" s="24">
        <v>5</v>
      </c>
      <c r="G1640" s="24">
        <v>0</v>
      </c>
      <c r="H1640" s="24">
        <v>0</v>
      </c>
      <c r="I1640" s="24">
        <v>0</v>
      </c>
      <c r="L1640" s="28" t="s">
        <v>22</v>
      </c>
    </row>
    <row r="1641" spans="1:12" s="24" customFormat="1" ht="20" customHeight="1" x14ac:dyDescent="0.15">
      <c r="A1641" s="26">
        <v>1639</v>
      </c>
      <c r="B1641" s="27">
        <v>386</v>
      </c>
      <c r="C1641" s="28" t="s">
        <v>6014</v>
      </c>
      <c r="D1641" s="24">
        <v>-1</v>
      </c>
      <c r="E1641" s="24">
        <v>-1</v>
      </c>
      <c r="F1641" s="24">
        <v>0</v>
      </c>
      <c r="G1641" s="24">
        <v>0</v>
      </c>
      <c r="H1641" s="24">
        <v>0</v>
      </c>
      <c r="I1641" s="24">
        <v>0</v>
      </c>
      <c r="L1641" s="28" t="s">
        <v>22</v>
      </c>
    </row>
    <row r="1642" spans="1:12" s="24" customFormat="1" ht="20" customHeight="1" x14ac:dyDescent="0.15">
      <c r="A1642" s="26">
        <v>1640</v>
      </c>
      <c r="B1642" s="27">
        <v>1176</v>
      </c>
      <c r="C1642" s="28" t="s">
        <v>7302</v>
      </c>
      <c r="D1642" s="24">
        <v>4</v>
      </c>
      <c r="E1642" s="24">
        <v>50</v>
      </c>
      <c r="F1642" s="24">
        <v>5</v>
      </c>
      <c r="G1642" s="24">
        <v>0</v>
      </c>
      <c r="H1642" s="24">
        <v>0</v>
      </c>
      <c r="I1642" s="24">
        <v>0</v>
      </c>
      <c r="L1642" s="28" t="s">
        <v>22</v>
      </c>
    </row>
    <row r="1643" spans="1:12" s="24" customFormat="1" ht="20" customHeight="1" x14ac:dyDescent="0.15">
      <c r="A1643" s="26">
        <v>1641</v>
      </c>
      <c r="B1643" s="27">
        <v>749</v>
      </c>
      <c r="C1643" s="28" t="s">
        <v>5931</v>
      </c>
      <c r="D1643" s="24">
        <v>-1</v>
      </c>
      <c r="E1643" s="24">
        <v>-1</v>
      </c>
      <c r="F1643" s="24">
        <v>0</v>
      </c>
      <c r="G1643" s="24">
        <v>0</v>
      </c>
      <c r="H1643" s="24">
        <v>0</v>
      </c>
      <c r="I1643" s="24">
        <v>0</v>
      </c>
      <c r="L1643" s="28" t="s">
        <v>22</v>
      </c>
    </row>
    <row r="1644" spans="1:12" s="24" customFormat="1" ht="20" customHeight="1" x14ac:dyDescent="0.15">
      <c r="A1644" s="26">
        <v>1642</v>
      </c>
      <c r="B1644" s="27">
        <v>1021</v>
      </c>
      <c r="C1644" s="28" t="s">
        <v>6014</v>
      </c>
      <c r="D1644" s="24">
        <v>-1</v>
      </c>
      <c r="E1644" s="24">
        <v>-1</v>
      </c>
      <c r="F1644" s="24">
        <v>0</v>
      </c>
      <c r="G1644" s="24">
        <v>0</v>
      </c>
      <c r="H1644" s="24">
        <v>0</v>
      </c>
      <c r="I1644" s="24">
        <v>0</v>
      </c>
      <c r="L1644" s="28" t="s">
        <v>22</v>
      </c>
    </row>
    <row r="1645" spans="1:12" s="24" customFormat="1" ht="20" customHeight="1" x14ac:dyDescent="0.15">
      <c r="A1645" s="26">
        <v>1643</v>
      </c>
      <c r="B1645" s="27">
        <v>232</v>
      </c>
      <c r="C1645" s="28" t="s">
        <v>6014</v>
      </c>
      <c r="D1645" s="24">
        <v>-1</v>
      </c>
      <c r="E1645" s="24">
        <v>-1</v>
      </c>
      <c r="F1645" s="24">
        <v>0</v>
      </c>
      <c r="G1645" s="24">
        <v>0</v>
      </c>
      <c r="H1645" s="24">
        <v>0</v>
      </c>
      <c r="I1645" s="24">
        <v>0</v>
      </c>
      <c r="L1645" s="28" t="s">
        <v>22</v>
      </c>
    </row>
    <row r="1646" spans="1:12" s="24" customFormat="1" ht="20" customHeight="1" x14ac:dyDescent="0.15">
      <c r="A1646" s="26">
        <v>1644</v>
      </c>
      <c r="B1646" s="27">
        <v>229</v>
      </c>
      <c r="C1646" s="28" t="s">
        <v>6318</v>
      </c>
      <c r="D1646" s="24">
        <v>-1</v>
      </c>
      <c r="E1646" s="24">
        <v>-1</v>
      </c>
      <c r="F1646" s="24">
        <v>0</v>
      </c>
      <c r="G1646" s="24">
        <v>0</v>
      </c>
      <c r="H1646" s="24">
        <v>0</v>
      </c>
      <c r="I1646" s="24">
        <v>0</v>
      </c>
      <c r="L1646" s="28" t="s">
        <v>22</v>
      </c>
    </row>
    <row r="1647" spans="1:12" s="24" customFormat="1" ht="20" customHeight="1" x14ac:dyDescent="0.15">
      <c r="A1647" s="26">
        <v>1645</v>
      </c>
      <c r="B1647" s="27">
        <v>229</v>
      </c>
      <c r="C1647" s="28" t="s">
        <v>6319</v>
      </c>
      <c r="D1647" s="24">
        <v>-1</v>
      </c>
      <c r="E1647" s="24">
        <v>-1</v>
      </c>
      <c r="F1647" s="24">
        <v>0</v>
      </c>
      <c r="G1647" s="24">
        <v>0</v>
      </c>
      <c r="H1647" s="24">
        <v>0</v>
      </c>
      <c r="I1647" s="24">
        <v>0</v>
      </c>
      <c r="L1647" s="28" t="s">
        <v>22</v>
      </c>
    </row>
    <row r="1648" spans="1:12" s="24" customFormat="1" ht="20" customHeight="1" x14ac:dyDescent="0.15">
      <c r="A1648" s="26">
        <v>1646</v>
      </c>
      <c r="B1648" s="27">
        <v>570</v>
      </c>
      <c r="C1648" s="28" t="s">
        <v>5931</v>
      </c>
      <c r="D1648" s="24">
        <v>-1</v>
      </c>
      <c r="E1648" s="24">
        <v>-1</v>
      </c>
      <c r="F1648" s="24">
        <v>0</v>
      </c>
      <c r="G1648" s="24">
        <v>0</v>
      </c>
      <c r="H1648" s="24">
        <v>0</v>
      </c>
      <c r="I1648" s="24">
        <v>0</v>
      </c>
      <c r="L1648" s="28" t="s">
        <v>22</v>
      </c>
    </row>
    <row r="1649" spans="1:12" s="24" customFormat="1" ht="20" customHeight="1" x14ac:dyDescent="0.15">
      <c r="A1649" s="26">
        <v>1647</v>
      </c>
      <c r="B1649" s="27">
        <v>570</v>
      </c>
      <c r="C1649" s="28" t="s">
        <v>7303</v>
      </c>
      <c r="D1649" s="24">
        <v>-1</v>
      </c>
      <c r="E1649" s="24">
        <v>-1</v>
      </c>
      <c r="F1649" s="24">
        <v>0</v>
      </c>
      <c r="G1649" s="24">
        <v>0</v>
      </c>
      <c r="H1649" s="24">
        <v>0</v>
      </c>
      <c r="I1649" s="24">
        <v>0</v>
      </c>
      <c r="L1649" s="28" t="s">
        <v>22</v>
      </c>
    </row>
    <row r="1650" spans="1:12" s="24" customFormat="1" ht="20" customHeight="1" x14ac:dyDescent="0.15">
      <c r="A1650" s="26">
        <v>1648</v>
      </c>
      <c r="B1650" s="27">
        <v>570</v>
      </c>
      <c r="C1650" s="28" t="s">
        <v>6559</v>
      </c>
      <c r="D1650" s="24">
        <v>3</v>
      </c>
      <c r="E1650" s="24">
        <v>38</v>
      </c>
      <c r="F1650" s="24">
        <v>0</v>
      </c>
      <c r="G1650" s="24">
        <v>0</v>
      </c>
      <c r="H1650" s="24">
        <v>0</v>
      </c>
      <c r="I1650" s="24">
        <v>0</v>
      </c>
      <c r="L1650" s="28" t="s">
        <v>22</v>
      </c>
    </row>
    <row r="1651" spans="1:12" s="24" customFormat="1" ht="20" customHeight="1" x14ac:dyDescent="0.15">
      <c r="A1651" s="26">
        <v>1649</v>
      </c>
      <c r="B1651" s="27">
        <v>220</v>
      </c>
      <c r="C1651" s="28" t="s">
        <v>6559</v>
      </c>
      <c r="D1651" s="24">
        <v>3</v>
      </c>
      <c r="E1651" s="24">
        <v>38</v>
      </c>
      <c r="F1651" s="28" t="s">
        <v>5930</v>
      </c>
      <c r="G1651" s="24">
        <v>0</v>
      </c>
      <c r="H1651" s="24">
        <v>0</v>
      </c>
      <c r="I1651" s="24">
        <v>0</v>
      </c>
      <c r="L1651" s="28" t="s">
        <v>22</v>
      </c>
    </row>
    <row r="1652" spans="1:12" s="24" customFormat="1" ht="20" customHeight="1" x14ac:dyDescent="0.15">
      <c r="A1652" s="26">
        <v>1650</v>
      </c>
      <c r="B1652" s="27">
        <v>640</v>
      </c>
      <c r="C1652" s="28" t="s">
        <v>6279</v>
      </c>
      <c r="D1652" s="24">
        <v>3</v>
      </c>
      <c r="E1652" s="24">
        <v>38</v>
      </c>
      <c r="F1652" s="24">
        <v>0</v>
      </c>
      <c r="G1652" s="24">
        <v>0</v>
      </c>
      <c r="H1652" s="24">
        <v>0</v>
      </c>
      <c r="I1652" s="24">
        <v>0</v>
      </c>
      <c r="L1652" s="28" t="s">
        <v>22</v>
      </c>
    </row>
    <row r="1653" spans="1:12" s="24" customFormat="1" ht="20" customHeight="1" x14ac:dyDescent="0.15">
      <c r="A1653" s="26">
        <v>1651</v>
      </c>
      <c r="B1653" s="27">
        <v>215</v>
      </c>
      <c r="C1653" s="28" t="s">
        <v>6559</v>
      </c>
      <c r="D1653" s="24">
        <v>3</v>
      </c>
      <c r="E1653" s="24">
        <v>38</v>
      </c>
      <c r="F1653" s="24">
        <v>0</v>
      </c>
      <c r="G1653" s="24">
        <v>0</v>
      </c>
      <c r="H1653" s="24">
        <v>0</v>
      </c>
      <c r="I1653" s="24">
        <v>0</v>
      </c>
      <c r="L1653" s="28" t="s">
        <v>22</v>
      </c>
    </row>
    <row r="1654" spans="1:12" s="24" customFormat="1" ht="20" customHeight="1" x14ac:dyDescent="0.15">
      <c r="A1654" s="26">
        <v>1652</v>
      </c>
      <c r="B1654" s="27">
        <v>1019</v>
      </c>
      <c r="C1654" s="28" t="s">
        <v>7304</v>
      </c>
      <c r="D1654" s="24">
        <v>4</v>
      </c>
      <c r="E1654" s="24">
        <v>50</v>
      </c>
      <c r="F1654" s="24">
        <v>0</v>
      </c>
      <c r="G1654" s="24">
        <v>0</v>
      </c>
      <c r="H1654" s="24">
        <v>0</v>
      </c>
      <c r="I1654" s="24">
        <v>0</v>
      </c>
      <c r="L1654" s="28" t="s">
        <v>22</v>
      </c>
    </row>
    <row r="1655" spans="1:12" s="24" customFormat="1" ht="20" customHeight="1" x14ac:dyDescent="0.15">
      <c r="A1655" s="26">
        <v>1653</v>
      </c>
      <c r="B1655" s="27">
        <v>748</v>
      </c>
      <c r="C1655" s="28" t="s">
        <v>7305</v>
      </c>
      <c r="D1655" s="24">
        <v>-1</v>
      </c>
      <c r="E1655" s="24">
        <v>-1</v>
      </c>
      <c r="F1655" s="24">
        <v>0</v>
      </c>
      <c r="G1655" s="24">
        <v>0</v>
      </c>
      <c r="H1655" s="24">
        <v>0</v>
      </c>
      <c r="I1655" s="24">
        <v>0</v>
      </c>
      <c r="L1655" s="28" t="s">
        <v>22</v>
      </c>
    </row>
    <row r="1656" spans="1:12" s="24" customFormat="1" ht="20" customHeight="1" x14ac:dyDescent="0.15">
      <c r="A1656" s="26">
        <v>1654</v>
      </c>
      <c r="B1656" s="27">
        <v>668</v>
      </c>
      <c r="C1656" s="28" t="s">
        <v>7306</v>
      </c>
      <c r="D1656" s="24">
        <v>-1</v>
      </c>
      <c r="E1656" s="24">
        <v>-1</v>
      </c>
      <c r="F1656" s="24">
        <v>0</v>
      </c>
      <c r="G1656" s="24">
        <v>0</v>
      </c>
      <c r="H1656" s="24">
        <v>0</v>
      </c>
      <c r="I1656" s="24">
        <v>0</v>
      </c>
      <c r="L1656" s="28" t="s">
        <v>22</v>
      </c>
    </row>
    <row r="1657" spans="1:12" s="24" customFormat="1" ht="20" customHeight="1" x14ac:dyDescent="0.15">
      <c r="A1657" s="26">
        <v>1655</v>
      </c>
      <c r="B1657" s="27">
        <v>668</v>
      </c>
      <c r="C1657" s="28" t="s">
        <v>7307</v>
      </c>
      <c r="D1657" s="24">
        <v>-1</v>
      </c>
      <c r="E1657" s="24">
        <v>-1</v>
      </c>
      <c r="F1657" s="24">
        <v>0</v>
      </c>
      <c r="G1657" s="24">
        <v>0</v>
      </c>
      <c r="H1657" s="24">
        <v>0</v>
      </c>
      <c r="I1657" s="24">
        <v>0</v>
      </c>
      <c r="L1657" s="28" t="s">
        <v>22</v>
      </c>
    </row>
    <row r="1658" spans="1:12" s="24" customFormat="1" ht="20" customHeight="1" x14ac:dyDescent="0.15">
      <c r="A1658" s="26">
        <v>1656</v>
      </c>
      <c r="B1658" s="27">
        <v>747</v>
      </c>
      <c r="C1658" s="28" t="s">
        <v>6244</v>
      </c>
      <c r="D1658" s="24">
        <v>-1</v>
      </c>
      <c r="E1658" s="24">
        <v>-1</v>
      </c>
      <c r="F1658" s="28" t="s">
        <v>5884</v>
      </c>
      <c r="G1658" s="24">
        <v>0</v>
      </c>
      <c r="H1658" s="24">
        <v>0</v>
      </c>
      <c r="I1658" s="24">
        <v>0</v>
      </c>
      <c r="L1658" s="28" t="s">
        <v>22</v>
      </c>
    </row>
    <row r="1659" spans="1:12" s="24" customFormat="1" ht="20" customHeight="1" x14ac:dyDescent="0.15">
      <c r="A1659" s="26">
        <v>1657</v>
      </c>
      <c r="B1659" s="27">
        <v>729</v>
      </c>
      <c r="C1659" s="28" t="s">
        <v>7308</v>
      </c>
      <c r="D1659" s="24">
        <v>7</v>
      </c>
      <c r="E1659" s="24">
        <v>86</v>
      </c>
      <c r="F1659" s="24">
        <v>0</v>
      </c>
      <c r="G1659" s="24">
        <v>0</v>
      </c>
      <c r="H1659" s="24">
        <v>0</v>
      </c>
      <c r="I1659" s="24">
        <v>0</v>
      </c>
      <c r="L1659" s="28" t="s">
        <v>22</v>
      </c>
    </row>
    <row r="1660" spans="1:12" s="24" customFormat="1" ht="20" customHeight="1" x14ac:dyDescent="0.15">
      <c r="A1660" s="26">
        <v>1658</v>
      </c>
      <c r="B1660" s="27">
        <v>729</v>
      </c>
      <c r="C1660" s="28" t="s">
        <v>6782</v>
      </c>
      <c r="D1660" s="24">
        <v>-1</v>
      </c>
      <c r="E1660" s="24">
        <v>-1</v>
      </c>
      <c r="F1660" s="24">
        <v>0</v>
      </c>
      <c r="G1660" s="24">
        <v>0</v>
      </c>
      <c r="H1660" s="24">
        <v>0</v>
      </c>
      <c r="I1660" s="24">
        <v>0</v>
      </c>
      <c r="L1660" s="28" t="s">
        <v>22</v>
      </c>
    </row>
    <row r="1661" spans="1:12" s="24" customFormat="1" ht="20" customHeight="1" x14ac:dyDescent="0.15">
      <c r="A1661" s="26">
        <v>1659</v>
      </c>
      <c r="B1661" s="27">
        <v>729</v>
      </c>
      <c r="C1661" s="28" t="s">
        <v>7309</v>
      </c>
      <c r="D1661" s="24">
        <v>-1</v>
      </c>
      <c r="E1661" s="24">
        <v>-1</v>
      </c>
      <c r="F1661" s="24">
        <v>0</v>
      </c>
      <c r="G1661" s="24">
        <v>0</v>
      </c>
      <c r="H1661" s="24">
        <v>0</v>
      </c>
      <c r="I1661" s="24">
        <v>0</v>
      </c>
      <c r="L1661" s="28" t="s">
        <v>22</v>
      </c>
    </row>
    <row r="1662" spans="1:12" s="24" customFormat="1" ht="20" customHeight="1" x14ac:dyDescent="0.15">
      <c r="A1662" s="26">
        <v>1660</v>
      </c>
      <c r="B1662" s="27">
        <v>1114</v>
      </c>
      <c r="C1662" s="28" t="s">
        <v>6414</v>
      </c>
      <c r="D1662" s="24">
        <v>4</v>
      </c>
      <c r="E1662" s="24">
        <v>50</v>
      </c>
      <c r="F1662" s="24">
        <v>0</v>
      </c>
      <c r="G1662" s="24">
        <v>0</v>
      </c>
      <c r="H1662" s="24">
        <v>0</v>
      </c>
      <c r="I1662" s="24">
        <v>0</v>
      </c>
      <c r="L1662" s="28" t="s">
        <v>22</v>
      </c>
    </row>
    <row r="1663" spans="1:12" s="24" customFormat="1" ht="20" customHeight="1" x14ac:dyDescent="0.15">
      <c r="A1663" s="26">
        <v>1661</v>
      </c>
      <c r="B1663" s="27">
        <v>1114</v>
      </c>
      <c r="C1663" s="28" t="s">
        <v>6295</v>
      </c>
      <c r="D1663" s="24">
        <v>-1</v>
      </c>
      <c r="E1663" s="24">
        <v>-1</v>
      </c>
      <c r="F1663" s="24">
        <v>0</v>
      </c>
      <c r="G1663" s="24">
        <v>0</v>
      </c>
      <c r="H1663" s="24">
        <v>0</v>
      </c>
      <c r="I1663" s="24">
        <v>0</v>
      </c>
      <c r="L1663" s="28" t="s">
        <v>22</v>
      </c>
    </row>
    <row r="1664" spans="1:12" s="24" customFormat="1" ht="20" customHeight="1" x14ac:dyDescent="0.15">
      <c r="A1664" s="26">
        <v>1662</v>
      </c>
      <c r="B1664" s="27">
        <v>1114</v>
      </c>
      <c r="C1664" s="28" t="s">
        <v>6782</v>
      </c>
      <c r="D1664" s="24">
        <v>-1</v>
      </c>
      <c r="E1664" s="24">
        <v>-1</v>
      </c>
      <c r="F1664" s="24">
        <v>5</v>
      </c>
      <c r="G1664" s="24">
        <v>0</v>
      </c>
      <c r="H1664" s="24">
        <v>0</v>
      </c>
      <c r="I1664" s="24">
        <v>0</v>
      </c>
      <c r="L1664" s="28" t="s">
        <v>22</v>
      </c>
    </row>
    <row r="1665" spans="1:12" s="24" customFormat="1" ht="20" customHeight="1" x14ac:dyDescent="0.15">
      <c r="A1665" s="26">
        <v>1663</v>
      </c>
      <c r="B1665" s="27">
        <v>1114</v>
      </c>
      <c r="C1665" s="28" t="s">
        <v>6246</v>
      </c>
      <c r="D1665" s="24">
        <v>-1</v>
      </c>
      <c r="E1665" s="24">
        <v>-1</v>
      </c>
      <c r="F1665" s="28" t="s">
        <v>5658</v>
      </c>
      <c r="G1665" s="24">
        <v>0</v>
      </c>
      <c r="H1665" s="24">
        <v>0</v>
      </c>
      <c r="I1665" s="24">
        <v>0</v>
      </c>
      <c r="L1665" s="28" t="s">
        <v>22</v>
      </c>
    </row>
    <row r="1666" spans="1:12" s="24" customFormat="1" ht="20" customHeight="1" x14ac:dyDescent="0.15">
      <c r="A1666" s="26">
        <v>1664</v>
      </c>
      <c r="B1666" s="27">
        <v>1024</v>
      </c>
      <c r="C1666" s="28" t="s">
        <v>6261</v>
      </c>
      <c r="D1666" s="24">
        <v>4</v>
      </c>
      <c r="E1666" s="24">
        <v>50</v>
      </c>
      <c r="F1666" s="24">
        <v>0</v>
      </c>
      <c r="G1666" s="24">
        <v>0</v>
      </c>
      <c r="H1666" s="24">
        <v>0</v>
      </c>
      <c r="I1666" s="24">
        <v>0</v>
      </c>
      <c r="L1666" s="28" t="s">
        <v>22</v>
      </c>
    </row>
    <row r="1667" spans="1:12" s="24" customFormat="1" ht="20" customHeight="1" x14ac:dyDescent="0.15">
      <c r="A1667" s="26">
        <v>1665</v>
      </c>
      <c r="B1667" s="27">
        <v>1024</v>
      </c>
      <c r="C1667" s="28" t="s">
        <v>7310</v>
      </c>
      <c r="D1667" s="24">
        <v>-1</v>
      </c>
      <c r="E1667" s="24">
        <v>-1</v>
      </c>
      <c r="F1667" s="24">
        <v>0</v>
      </c>
      <c r="G1667" s="24">
        <v>0</v>
      </c>
      <c r="H1667" s="24">
        <v>0</v>
      </c>
      <c r="I1667" s="24">
        <v>0</v>
      </c>
      <c r="L1667" s="28" t="s">
        <v>22</v>
      </c>
    </row>
    <row r="1668" spans="1:12" s="24" customFormat="1" ht="20" customHeight="1" x14ac:dyDescent="0.15">
      <c r="A1668" s="26">
        <v>1666</v>
      </c>
      <c r="B1668" s="27">
        <v>746</v>
      </c>
      <c r="C1668" s="28" t="s">
        <v>7311</v>
      </c>
      <c r="D1668" s="24">
        <v>7</v>
      </c>
      <c r="E1668" s="24">
        <v>86</v>
      </c>
      <c r="F1668" s="24">
        <v>0</v>
      </c>
      <c r="G1668" s="24">
        <v>0</v>
      </c>
      <c r="H1668" s="24">
        <v>0</v>
      </c>
      <c r="I1668" s="24">
        <v>0</v>
      </c>
      <c r="L1668" s="28" t="s">
        <v>22</v>
      </c>
    </row>
    <row r="1669" spans="1:12" s="24" customFormat="1" ht="20" customHeight="1" x14ac:dyDescent="0.15">
      <c r="A1669" s="26">
        <v>1667</v>
      </c>
      <c r="B1669" s="27">
        <v>746</v>
      </c>
      <c r="C1669" s="28" t="s">
        <v>7312</v>
      </c>
      <c r="D1669" s="24">
        <v>7</v>
      </c>
      <c r="E1669" s="24">
        <v>84</v>
      </c>
      <c r="F1669" s="28" t="s">
        <v>5767</v>
      </c>
      <c r="G1669" s="24">
        <v>0</v>
      </c>
      <c r="H1669" s="24">
        <v>0</v>
      </c>
      <c r="I1669" s="24">
        <v>0</v>
      </c>
      <c r="L1669" s="28" t="s">
        <v>22</v>
      </c>
    </row>
    <row r="1670" spans="1:12" s="24" customFormat="1" ht="20" customHeight="1" x14ac:dyDescent="0.15">
      <c r="A1670" s="26">
        <v>1668</v>
      </c>
      <c r="B1670" s="27">
        <v>746</v>
      </c>
      <c r="C1670" s="28" t="s">
        <v>7313</v>
      </c>
      <c r="D1670" s="24">
        <v>-1</v>
      </c>
      <c r="E1670" s="24">
        <v>-1</v>
      </c>
      <c r="F1670" s="24">
        <v>5</v>
      </c>
      <c r="G1670" s="24">
        <v>0</v>
      </c>
      <c r="H1670" s="24">
        <v>0</v>
      </c>
      <c r="I1670" s="24">
        <v>0</v>
      </c>
      <c r="L1670" s="28" t="s">
        <v>22</v>
      </c>
    </row>
    <row r="1671" spans="1:12" s="24" customFormat="1" ht="20" customHeight="1" x14ac:dyDescent="0.15">
      <c r="A1671" s="26">
        <v>1669</v>
      </c>
      <c r="B1671" s="27">
        <v>746</v>
      </c>
      <c r="C1671" s="28" t="s">
        <v>7314</v>
      </c>
      <c r="D1671" s="24">
        <v>7</v>
      </c>
      <c r="E1671" s="24">
        <v>90</v>
      </c>
      <c r="F1671" s="24">
        <v>7</v>
      </c>
      <c r="G1671" s="24">
        <v>0</v>
      </c>
      <c r="H1671" s="24">
        <v>0</v>
      </c>
      <c r="I1671" s="24">
        <v>0</v>
      </c>
      <c r="L1671" s="28" t="s">
        <v>22</v>
      </c>
    </row>
    <row r="1672" spans="1:12" s="24" customFormat="1" ht="20" customHeight="1" x14ac:dyDescent="0.15">
      <c r="A1672" s="26">
        <v>1670</v>
      </c>
      <c r="B1672" s="27">
        <v>70</v>
      </c>
      <c r="C1672" s="28" t="s">
        <v>7315</v>
      </c>
      <c r="D1672" s="24">
        <v>4</v>
      </c>
      <c r="E1672" s="24">
        <v>50</v>
      </c>
      <c r="F1672" s="24">
        <v>0</v>
      </c>
      <c r="G1672" s="24">
        <v>0</v>
      </c>
      <c r="H1672" s="24">
        <v>0</v>
      </c>
      <c r="I1672" s="24">
        <v>0</v>
      </c>
      <c r="L1672" s="28" t="s">
        <v>22</v>
      </c>
    </row>
    <row r="1673" spans="1:12" s="24" customFormat="1" ht="20" customHeight="1" x14ac:dyDescent="0.15">
      <c r="A1673" s="26">
        <v>1671</v>
      </c>
      <c r="B1673" s="27">
        <v>733</v>
      </c>
      <c r="C1673" s="28" t="s">
        <v>6414</v>
      </c>
      <c r="D1673" s="24">
        <v>4</v>
      </c>
      <c r="E1673" s="24">
        <v>50</v>
      </c>
      <c r="F1673" s="28" t="s">
        <v>5658</v>
      </c>
      <c r="G1673" s="24">
        <v>0</v>
      </c>
      <c r="H1673" s="24">
        <v>0</v>
      </c>
      <c r="I1673" s="24">
        <v>0</v>
      </c>
      <c r="L1673" s="28" t="s">
        <v>22</v>
      </c>
    </row>
    <row r="1674" spans="1:12" s="24" customFormat="1" ht="20" customHeight="1" x14ac:dyDescent="0.15">
      <c r="A1674" s="26">
        <v>1672</v>
      </c>
      <c r="B1674" s="27">
        <v>733</v>
      </c>
      <c r="C1674" s="28" t="s">
        <v>7316</v>
      </c>
      <c r="D1674" s="24">
        <v>-1</v>
      </c>
      <c r="E1674" s="24">
        <v>-1</v>
      </c>
      <c r="F1674" s="28" t="s">
        <v>5930</v>
      </c>
      <c r="G1674" s="24">
        <v>0</v>
      </c>
      <c r="H1674" s="24">
        <v>0</v>
      </c>
      <c r="I1674" s="24">
        <v>0</v>
      </c>
      <c r="L1674" s="28" t="s">
        <v>22</v>
      </c>
    </row>
    <row r="1675" spans="1:12" s="24" customFormat="1" ht="20" customHeight="1" x14ac:dyDescent="0.15">
      <c r="A1675" s="26">
        <v>1673</v>
      </c>
      <c r="B1675" s="27">
        <v>819</v>
      </c>
      <c r="C1675" s="28" t="s">
        <v>5931</v>
      </c>
      <c r="D1675" s="24">
        <v>-1</v>
      </c>
      <c r="E1675" s="24">
        <v>-1</v>
      </c>
      <c r="F1675" s="28" t="s">
        <v>5903</v>
      </c>
      <c r="G1675" s="24">
        <v>0</v>
      </c>
      <c r="H1675" s="24">
        <v>0</v>
      </c>
      <c r="I1675" s="24">
        <v>0</v>
      </c>
      <c r="L1675" s="28" t="s">
        <v>22</v>
      </c>
    </row>
    <row r="1676" spans="1:12" s="24" customFormat="1" ht="20" customHeight="1" x14ac:dyDescent="0.15">
      <c r="A1676" s="26">
        <v>1674</v>
      </c>
      <c r="B1676" s="27">
        <v>222</v>
      </c>
      <c r="C1676" s="28" t="s">
        <v>7317</v>
      </c>
      <c r="D1676" s="24">
        <v>8</v>
      </c>
      <c r="E1676" s="24">
        <v>95</v>
      </c>
      <c r="F1676" s="24">
        <v>0</v>
      </c>
      <c r="G1676" s="24">
        <v>0</v>
      </c>
      <c r="H1676" s="24">
        <v>0</v>
      </c>
      <c r="I1676" s="24">
        <v>0</v>
      </c>
      <c r="L1676" s="28" t="s">
        <v>22</v>
      </c>
    </row>
    <row r="1677" spans="1:12" s="24" customFormat="1" ht="20" customHeight="1" x14ac:dyDescent="0.15">
      <c r="A1677" s="26">
        <v>1675</v>
      </c>
      <c r="B1677" s="27">
        <v>222</v>
      </c>
      <c r="C1677" s="28" t="s">
        <v>7318</v>
      </c>
      <c r="D1677" s="24">
        <v>-1</v>
      </c>
      <c r="E1677" s="24">
        <v>-1</v>
      </c>
      <c r="F1677" s="24">
        <v>0</v>
      </c>
      <c r="G1677" s="24">
        <v>0</v>
      </c>
      <c r="H1677" s="24">
        <v>0</v>
      </c>
      <c r="I1677" s="24">
        <v>0</v>
      </c>
      <c r="L1677" s="28" t="s">
        <v>22</v>
      </c>
    </row>
    <row r="1678" spans="1:12" s="24" customFormat="1" ht="20" customHeight="1" x14ac:dyDescent="0.15">
      <c r="A1678" s="26">
        <v>1676</v>
      </c>
      <c r="B1678" s="27">
        <v>222</v>
      </c>
      <c r="C1678" s="28" t="s">
        <v>7319</v>
      </c>
      <c r="D1678" s="24">
        <v>-1</v>
      </c>
      <c r="E1678" s="24">
        <v>-1</v>
      </c>
      <c r="F1678" s="24">
        <v>0</v>
      </c>
      <c r="G1678" s="24">
        <v>0</v>
      </c>
      <c r="H1678" s="24">
        <v>0</v>
      </c>
      <c r="I1678" s="24">
        <v>0</v>
      </c>
      <c r="L1678" s="28" t="s">
        <v>22</v>
      </c>
    </row>
    <row r="1679" spans="1:12" s="24" customFormat="1" ht="20" customHeight="1" x14ac:dyDescent="0.15">
      <c r="A1679" s="26">
        <v>1677</v>
      </c>
      <c r="B1679" s="27">
        <v>208</v>
      </c>
      <c r="C1679" s="28" t="s">
        <v>7310</v>
      </c>
      <c r="D1679" s="24">
        <v>-1</v>
      </c>
      <c r="E1679" s="24">
        <v>-1</v>
      </c>
      <c r="F1679" s="28" t="s">
        <v>5705</v>
      </c>
      <c r="G1679" s="24">
        <v>0</v>
      </c>
      <c r="H1679" s="24">
        <v>0</v>
      </c>
      <c r="I1679" s="24">
        <v>0</v>
      </c>
      <c r="L1679" s="28" t="s">
        <v>22</v>
      </c>
    </row>
    <row r="1680" spans="1:12" s="24" customFormat="1" ht="20" customHeight="1" x14ac:dyDescent="0.15">
      <c r="A1680" s="26">
        <v>1678</v>
      </c>
      <c r="B1680" s="27">
        <v>208</v>
      </c>
      <c r="C1680" s="28" t="s">
        <v>7320</v>
      </c>
      <c r="D1680" s="24">
        <v>-1</v>
      </c>
      <c r="E1680" s="24">
        <v>-1</v>
      </c>
      <c r="F1680" s="24">
        <v>6</v>
      </c>
      <c r="G1680" s="24">
        <v>0</v>
      </c>
      <c r="H1680" s="24">
        <v>0</v>
      </c>
      <c r="I1680" s="24">
        <v>0</v>
      </c>
      <c r="L1680" s="28" t="s">
        <v>22</v>
      </c>
    </row>
    <row r="1681" spans="1:12" s="24" customFormat="1" ht="20" customHeight="1" x14ac:dyDescent="0.15">
      <c r="A1681" s="26">
        <v>1679</v>
      </c>
      <c r="B1681" s="27">
        <v>208</v>
      </c>
      <c r="C1681" s="28" t="s">
        <v>7321</v>
      </c>
      <c r="D1681" s="24">
        <v>-1</v>
      </c>
      <c r="E1681" s="24">
        <v>-1</v>
      </c>
      <c r="F1681" s="28" t="s">
        <v>5705</v>
      </c>
      <c r="G1681" s="24">
        <v>0</v>
      </c>
      <c r="H1681" s="24">
        <v>0</v>
      </c>
      <c r="I1681" s="24">
        <v>0</v>
      </c>
      <c r="L1681" s="28" t="s">
        <v>22</v>
      </c>
    </row>
    <row r="1682" spans="1:12" s="24" customFormat="1" ht="20" customHeight="1" x14ac:dyDescent="0.15">
      <c r="A1682" s="26">
        <v>1680</v>
      </c>
      <c r="B1682" s="27">
        <v>208</v>
      </c>
      <c r="C1682" s="28" t="s">
        <v>7322</v>
      </c>
      <c r="D1682" s="24">
        <v>4</v>
      </c>
      <c r="E1682" s="24">
        <v>50</v>
      </c>
      <c r="F1682" s="24">
        <v>5</v>
      </c>
      <c r="G1682" s="24">
        <v>0</v>
      </c>
      <c r="H1682" s="24">
        <v>0</v>
      </c>
      <c r="I1682" s="24">
        <v>0</v>
      </c>
      <c r="L1682" s="28" t="s">
        <v>22</v>
      </c>
    </row>
    <row r="1683" spans="1:12" s="24" customFormat="1" ht="20" customHeight="1" x14ac:dyDescent="0.15">
      <c r="A1683" s="26">
        <v>1681</v>
      </c>
      <c r="B1683" s="27">
        <v>819</v>
      </c>
      <c r="C1683" s="28" t="s">
        <v>7323</v>
      </c>
      <c r="D1683" s="24">
        <v>-1</v>
      </c>
      <c r="E1683" s="24">
        <v>-1</v>
      </c>
      <c r="F1683" s="24">
        <v>0</v>
      </c>
      <c r="G1683" s="24">
        <v>0</v>
      </c>
      <c r="H1683" s="24">
        <v>0</v>
      </c>
      <c r="I1683" s="24">
        <v>0</v>
      </c>
      <c r="L1683" s="28" t="s">
        <v>22</v>
      </c>
    </row>
    <row r="1684" spans="1:12" s="24" customFormat="1" ht="20" customHeight="1" x14ac:dyDescent="0.15">
      <c r="A1684" s="26">
        <v>1682</v>
      </c>
      <c r="B1684" s="27">
        <v>819</v>
      </c>
      <c r="C1684" s="28" t="s">
        <v>7324</v>
      </c>
      <c r="D1684" s="24">
        <v>4</v>
      </c>
      <c r="E1684" s="24">
        <v>50</v>
      </c>
      <c r="F1684" s="28" t="s">
        <v>5625</v>
      </c>
      <c r="G1684" s="24">
        <v>0</v>
      </c>
      <c r="H1684" s="24">
        <v>0</v>
      </c>
      <c r="I1684" s="24">
        <v>0</v>
      </c>
      <c r="L1684" s="28" t="s">
        <v>22</v>
      </c>
    </row>
    <row r="1685" spans="1:12" s="24" customFormat="1" ht="20" customHeight="1" x14ac:dyDescent="0.15">
      <c r="A1685" s="26">
        <v>1683</v>
      </c>
      <c r="B1685" s="27">
        <v>1311</v>
      </c>
      <c r="C1685" s="28" t="s">
        <v>7303</v>
      </c>
      <c r="D1685" s="24">
        <v>-1</v>
      </c>
      <c r="E1685" s="24">
        <v>-1</v>
      </c>
      <c r="F1685" s="24">
        <v>0</v>
      </c>
      <c r="G1685" s="24">
        <v>0</v>
      </c>
      <c r="H1685" s="24">
        <v>0</v>
      </c>
      <c r="I1685" s="24">
        <v>0</v>
      </c>
      <c r="L1685" s="28" t="s">
        <v>22</v>
      </c>
    </row>
    <row r="1686" spans="1:12" s="24" customFormat="1" ht="20" customHeight="1" x14ac:dyDescent="0.15">
      <c r="A1686" s="26">
        <v>1684</v>
      </c>
      <c r="B1686" s="27">
        <v>1311</v>
      </c>
      <c r="C1686" s="28" t="s">
        <v>7325</v>
      </c>
      <c r="D1686" s="24">
        <v>7</v>
      </c>
      <c r="E1686" s="24">
        <v>90</v>
      </c>
      <c r="F1686" s="24">
        <v>0</v>
      </c>
      <c r="G1686" s="24">
        <v>0</v>
      </c>
      <c r="H1686" s="24">
        <v>0</v>
      </c>
      <c r="I1686" s="24">
        <v>0</v>
      </c>
      <c r="L1686" s="28" t="s">
        <v>22</v>
      </c>
    </row>
    <row r="1687" spans="1:12" s="24" customFormat="1" ht="20" customHeight="1" x14ac:dyDescent="0.15">
      <c r="A1687" s="26">
        <v>1685</v>
      </c>
      <c r="B1687" s="27">
        <v>972</v>
      </c>
      <c r="C1687" s="28" t="s">
        <v>6149</v>
      </c>
      <c r="D1687" s="24">
        <v>-1</v>
      </c>
      <c r="E1687" s="24">
        <v>-1</v>
      </c>
      <c r="F1687" s="24">
        <v>0</v>
      </c>
      <c r="G1687" s="24">
        <v>0</v>
      </c>
      <c r="H1687" s="24">
        <v>0</v>
      </c>
      <c r="I1687" s="24">
        <v>0</v>
      </c>
      <c r="L1687" s="28" t="s">
        <v>22</v>
      </c>
    </row>
    <row r="1688" spans="1:12" s="24" customFormat="1" ht="20" customHeight="1" x14ac:dyDescent="0.15">
      <c r="A1688" s="26">
        <v>1686</v>
      </c>
      <c r="B1688" s="27">
        <v>40</v>
      </c>
      <c r="C1688" s="28" t="s">
        <v>7326</v>
      </c>
      <c r="D1688" s="24">
        <v>-1</v>
      </c>
      <c r="E1688" s="24">
        <v>-1</v>
      </c>
      <c r="F1688" s="24">
        <v>0</v>
      </c>
      <c r="G1688" s="24">
        <v>0</v>
      </c>
      <c r="H1688" s="24">
        <v>0</v>
      </c>
      <c r="I1688" s="24">
        <v>0</v>
      </c>
      <c r="L1688" s="28" t="s">
        <v>22</v>
      </c>
    </row>
    <row r="1689" spans="1:12" s="24" customFormat="1" ht="20" customHeight="1" x14ac:dyDescent="0.15">
      <c r="A1689" s="26">
        <v>1687</v>
      </c>
      <c r="B1689" s="27">
        <v>40</v>
      </c>
      <c r="C1689" s="28" t="s">
        <v>6149</v>
      </c>
      <c r="D1689" s="24">
        <v>-1</v>
      </c>
      <c r="E1689" s="24">
        <v>-1</v>
      </c>
      <c r="F1689" s="28" t="s">
        <v>5658</v>
      </c>
      <c r="G1689" s="24">
        <v>0</v>
      </c>
      <c r="H1689" s="24">
        <v>0</v>
      </c>
      <c r="I1689" s="24">
        <v>0</v>
      </c>
      <c r="L1689" s="28" t="s">
        <v>22</v>
      </c>
    </row>
    <row r="1690" spans="1:12" s="24" customFormat="1" ht="20" customHeight="1" x14ac:dyDescent="0.15">
      <c r="A1690" s="26">
        <v>1688</v>
      </c>
      <c r="B1690" s="27">
        <v>1191</v>
      </c>
      <c r="C1690" s="28" t="s">
        <v>7188</v>
      </c>
      <c r="D1690" s="24">
        <v>-1</v>
      </c>
      <c r="E1690" s="24">
        <v>-1</v>
      </c>
      <c r="F1690" s="28" t="s">
        <v>5695</v>
      </c>
      <c r="G1690" s="24">
        <v>0</v>
      </c>
      <c r="H1690" s="24">
        <v>0</v>
      </c>
      <c r="I1690" s="24">
        <v>0</v>
      </c>
      <c r="L1690" s="28" t="s">
        <v>22</v>
      </c>
    </row>
    <row r="1691" spans="1:12" s="24" customFormat="1" ht="20" customHeight="1" x14ac:dyDescent="0.15">
      <c r="A1691" s="26">
        <v>1689</v>
      </c>
      <c r="B1691" s="27">
        <v>1191</v>
      </c>
      <c r="C1691" s="28" t="s">
        <v>7327</v>
      </c>
      <c r="D1691" s="24">
        <v>4</v>
      </c>
      <c r="E1691" s="24">
        <v>50</v>
      </c>
      <c r="F1691" s="24">
        <v>0</v>
      </c>
      <c r="G1691" s="24">
        <v>0</v>
      </c>
      <c r="H1691" s="24">
        <v>0</v>
      </c>
      <c r="I1691" s="24">
        <v>0</v>
      </c>
      <c r="L1691" s="28" t="s">
        <v>22</v>
      </c>
    </row>
    <row r="1692" spans="1:12" s="24" customFormat="1" ht="20" customHeight="1" x14ac:dyDescent="0.15">
      <c r="A1692" s="26">
        <v>1690</v>
      </c>
      <c r="B1692" s="27">
        <v>1191</v>
      </c>
      <c r="C1692" s="28" t="s">
        <v>7328</v>
      </c>
      <c r="D1692" s="24">
        <v>7</v>
      </c>
      <c r="E1692" s="24">
        <v>90</v>
      </c>
      <c r="F1692" s="24">
        <v>0</v>
      </c>
      <c r="G1692" s="24">
        <v>0</v>
      </c>
      <c r="H1692" s="24">
        <v>0</v>
      </c>
      <c r="I1692" s="24">
        <v>0</v>
      </c>
      <c r="L1692" s="28" t="s">
        <v>22</v>
      </c>
    </row>
    <row r="1693" spans="1:12" s="24" customFormat="1" ht="20" customHeight="1" x14ac:dyDescent="0.15">
      <c r="A1693" s="26">
        <v>1691</v>
      </c>
      <c r="B1693" s="27">
        <v>60</v>
      </c>
      <c r="C1693" s="28" t="s">
        <v>5931</v>
      </c>
      <c r="D1693" s="24">
        <v>-1</v>
      </c>
      <c r="E1693" s="24">
        <v>-1</v>
      </c>
      <c r="F1693" s="24">
        <v>0</v>
      </c>
      <c r="G1693" s="24">
        <v>0</v>
      </c>
      <c r="H1693" s="24">
        <v>0</v>
      </c>
      <c r="I1693" s="24">
        <v>0</v>
      </c>
      <c r="L1693" s="28" t="s">
        <v>22</v>
      </c>
    </row>
    <row r="1694" spans="1:12" s="24" customFormat="1" ht="20" customHeight="1" x14ac:dyDescent="0.15">
      <c r="A1694" s="26">
        <v>1692</v>
      </c>
      <c r="B1694" s="27">
        <v>804</v>
      </c>
      <c r="C1694" s="28" t="s">
        <v>6295</v>
      </c>
      <c r="D1694" s="24">
        <v>-1</v>
      </c>
      <c r="E1694" s="24">
        <v>-1</v>
      </c>
      <c r="F1694" s="28" t="s">
        <v>5705</v>
      </c>
      <c r="G1694" s="24">
        <v>0</v>
      </c>
      <c r="H1694" s="24">
        <v>0</v>
      </c>
      <c r="I1694" s="24">
        <v>0</v>
      </c>
      <c r="L1694" s="28" t="s">
        <v>22</v>
      </c>
    </row>
    <row r="1695" spans="1:12" s="24" customFormat="1" ht="20" customHeight="1" x14ac:dyDescent="0.15">
      <c r="A1695" s="26">
        <v>1693</v>
      </c>
      <c r="B1695" s="27">
        <v>804</v>
      </c>
      <c r="C1695" s="28" t="s">
        <v>7329</v>
      </c>
      <c r="D1695" s="24">
        <v>-1</v>
      </c>
      <c r="E1695" s="24">
        <v>-1</v>
      </c>
      <c r="F1695" s="28" t="s">
        <v>5625</v>
      </c>
      <c r="G1695" s="24">
        <v>0</v>
      </c>
      <c r="H1695" s="24">
        <v>0</v>
      </c>
      <c r="I1695" s="24">
        <v>0</v>
      </c>
      <c r="L1695" s="28" t="s">
        <v>22</v>
      </c>
    </row>
    <row r="1696" spans="1:12" s="24" customFormat="1" ht="20" customHeight="1" x14ac:dyDescent="0.15">
      <c r="A1696" s="26">
        <v>1694</v>
      </c>
      <c r="B1696" s="27">
        <v>804</v>
      </c>
      <c r="C1696" s="28" t="s">
        <v>7330</v>
      </c>
      <c r="D1696" s="24">
        <v>7</v>
      </c>
      <c r="E1696" s="24">
        <v>90</v>
      </c>
      <c r="F1696" s="28" t="s">
        <v>7205</v>
      </c>
      <c r="G1696" s="24">
        <v>0</v>
      </c>
      <c r="H1696" s="24">
        <v>0</v>
      </c>
      <c r="I1696" s="24">
        <v>0</v>
      </c>
      <c r="L1696" s="28" t="s">
        <v>22</v>
      </c>
    </row>
    <row r="1697" spans="1:12" s="24" customFormat="1" ht="20" customHeight="1" x14ac:dyDescent="0.15">
      <c r="A1697" s="26">
        <v>1695</v>
      </c>
      <c r="B1697" s="27">
        <v>60</v>
      </c>
      <c r="C1697" s="28" t="s">
        <v>7331</v>
      </c>
      <c r="D1697" s="24">
        <v>7</v>
      </c>
      <c r="E1697" s="24">
        <v>90</v>
      </c>
      <c r="F1697" s="24">
        <v>0</v>
      </c>
      <c r="G1697" s="24">
        <v>0</v>
      </c>
      <c r="H1697" s="24">
        <v>0</v>
      </c>
      <c r="I1697" s="24">
        <v>0</v>
      </c>
      <c r="L1697" s="28" t="s">
        <v>22</v>
      </c>
    </row>
    <row r="1698" spans="1:12" s="24" customFormat="1" ht="20" customHeight="1" x14ac:dyDescent="0.15">
      <c r="A1698" s="26">
        <v>1696</v>
      </c>
      <c r="B1698" s="27">
        <v>60</v>
      </c>
      <c r="C1698" s="28" t="s">
        <v>6295</v>
      </c>
      <c r="D1698" s="24">
        <v>-1</v>
      </c>
      <c r="E1698" s="24">
        <v>-1</v>
      </c>
      <c r="F1698" s="24">
        <v>0</v>
      </c>
      <c r="G1698" s="24">
        <v>0</v>
      </c>
      <c r="H1698" s="24">
        <v>0</v>
      </c>
      <c r="I1698" s="24">
        <v>0</v>
      </c>
      <c r="L1698" s="28" t="s">
        <v>22</v>
      </c>
    </row>
    <row r="1699" spans="1:12" s="24" customFormat="1" ht="20" customHeight="1" x14ac:dyDescent="0.15">
      <c r="A1699" s="26">
        <v>1697</v>
      </c>
      <c r="B1699" s="27">
        <v>60</v>
      </c>
      <c r="C1699" s="28" t="s">
        <v>7332</v>
      </c>
      <c r="D1699" s="24">
        <v>-1</v>
      </c>
      <c r="E1699" s="24">
        <v>-1</v>
      </c>
      <c r="F1699" s="24">
        <v>0</v>
      </c>
      <c r="G1699" s="24">
        <v>0</v>
      </c>
      <c r="H1699" s="24">
        <v>0</v>
      </c>
      <c r="I1699" s="24">
        <v>0</v>
      </c>
      <c r="L1699" s="28" t="s">
        <v>22</v>
      </c>
    </row>
    <row r="1700" spans="1:12" s="24" customFormat="1" ht="20" customHeight="1" x14ac:dyDescent="0.15">
      <c r="A1700" s="26">
        <v>1698</v>
      </c>
      <c r="B1700" s="27">
        <v>730</v>
      </c>
      <c r="C1700" s="28" t="s">
        <v>7333</v>
      </c>
      <c r="D1700" s="24">
        <v>3</v>
      </c>
      <c r="E1700" s="24">
        <v>26</v>
      </c>
      <c r="F1700" s="24">
        <v>0</v>
      </c>
      <c r="G1700" s="24">
        <v>0</v>
      </c>
      <c r="H1700" s="24">
        <v>0</v>
      </c>
      <c r="I1700" s="24">
        <v>0</v>
      </c>
      <c r="L1700" s="28" t="s">
        <v>22</v>
      </c>
    </row>
    <row r="1701" spans="1:12" s="24" customFormat="1" ht="20" customHeight="1" x14ac:dyDescent="0.15">
      <c r="A1701" s="26">
        <v>1699</v>
      </c>
      <c r="B1701" s="27">
        <v>907</v>
      </c>
      <c r="C1701" s="28" t="s">
        <v>7334</v>
      </c>
      <c r="D1701" s="24">
        <v>3</v>
      </c>
      <c r="E1701" s="24">
        <v>33</v>
      </c>
      <c r="F1701" s="24">
        <v>0</v>
      </c>
      <c r="G1701" s="24">
        <v>0</v>
      </c>
      <c r="H1701" s="24">
        <v>0</v>
      </c>
      <c r="I1701" s="24">
        <v>0</v>
      </c>
      <c r="L1701" s="28" t="s">
        <v>22</v>
      </c>
    </row>
    <row r="1702" spans="1:12" s="24" customFormat="1" ht="20" customHeight="1" x14ac:dyDescent="0.15">
      <c r="A1702" s="26">
        <v>1700</v>
      </c>
      <c r="B1702" s="27">
        <v>907</v>
      </c>
      <c r="C1702" s="28" t="s">
        <v>7335</v>
      </c>
      <c r="D1702" s="24">
        <v>-1</v>
      </c>
      <c r="E1702" s="24">
        <v>-1</v>
      </c>
      <c r="F1702" s="24">
        <v>0</v>
      </c>
      <c r="G1702" s="24">
        <v>0</v>
      </c>
      <c r="H1702" s="24">
        <v>0</v>
      </c>
      <c r="I1702" s="24">
        <v>0</v>
      </c>
      <c r="L1702" s="28" t="s">
        <v>22</v>
      </c>
    </row>
    <row r="1703" spans="1:12" s="24" customFormat="1" ht="20" customHeight="1" x14ac:dyDescent="0.15">
      <c r="A1703" s="26">
        <v>1701</v>
      </c>
      <c r="B1703" s="27">
        <v>338</v>
      </c>
      <c r="C1703" s="28" t="s">
        <v>7336</v>
      </c>
      <c r="D1703" s="24">
        <v>3</v>
      </c>
      <c r="E1703" s="24">
        <v>38</v>
      </c>
      <c r="F1703" s="24">
        <v>0</v>
      </c>
      <c r="G1703" s="24">
        <v>0</v>
      </c>
      <c r="H1703" s="24">
        <v>0</v>
      </c>
      <c r="I1703" s="24">
        <v>0</v>
      </c>
      <c r="L1703" s="28" t="s">
        <v>22</v>
      </c>
    </row>
    <row r="1704" spans="1:12" s="24" customFormat="1" ht="20" customHeight="1" x14ac:dyDescent="0.15">
      <c r="A1704" s="26">
        <v>1702</v>
      </c>
      <c r="B1704" s="27">
        <v>338</v>
      </c>
      <c r="C1704" s="28" t="s">
        <v>7337</v>
      </c>
      <c r="D1704" s="24">
        <v>-1</v>
      </c>
      <c r="E1704" s="24">
        <v>-1</v>
      </c>
      <c r="F1704" s="24">
        <v>0</v>
      </c>
      <c r="G1704" s="24">
        <v>0</v>
      </c>
      <c r="H1704" s="24">
        <v>0</v>
      </c>
      <c r="I1704" s="24">
        <v>0</v>
      </c>
      <c r="L1704" s="28" t="s">
        <v>22</v>
      </c>
    </row>
    <row r="1705" spans="1:12" s="24" customFormat="1" ht="20" customHeight="1" x14ac:dyDescent="0.15">
      <c r="A1705" s="26">
        <v>1703</v>
      </c>
      <c r="B1705" s="27">
        <v>338</v>
      </c>
      <c r="C1705" s="28" t="s">
        <v>7338</v>
      </c>
      <c r="D1705" s="24">
        <v>7</v>
      </c>
      <c r="E1705" s="24">
        <v>90</v>
      </c>
      <c r="F1705" s="24">
        <v>0</v>
      </c>
      <c r="G1705" s="24">
        <v>0</v>
      </c>
      <c r="H1705" s="24">
        <v>0</v>
      </c>
      <c r="I1705" s="24">
        <v>0</v>
      </c>
      <c r="L1705" s="28" t="s">
        <v>22</v>
      </c>
    </row>
    <row r="1706" spans="1:12" s="24" customFormat="1" ht="20" customHeight="1" x14ac:dyDescent="0.15">
      <c r="A1706" s="26">
        <v>1704</v>
      </c>
      <c r="B1706" s="27">
        <v>1176</v>
      </c>
      <c r="C1706" s="28" t="s">
        <v>5948</v>
      </c>
      <c r="D1706" s="24">
        <v>7</v>
      </c>
      <c r="E1706" s="24">
        <v>90</v>
      </c>
      <c r="F1706" s="24">
        <v>0</v>
      </c>
      <c r="G1706" s="24">
        <v>0</v>
      </c>
      <c r="H1706" s="24">
        <v>0</v>
      </c>
      <c r="I1706" s="24">
        <v>0</v>
      </c>
      <c r="L1706" s="28" t="s">
        <v>22</v>
      </c>
    </row>
    <row r="1707" spans="1:12" s="24" customFormat="1" ht="20" customHeight="1" x14ac:dyDescent="0.15">
      <c r="A1707" s="26">
        <v>1705</v>
      </c>
      <c r="B1707" s="27">
        <v>276</v>
      </c>
      <c r="C1707" s="28" t="s">
        <v>7339</v>
      </c>
      <c r="D1707" s="24">
        <v>-1</v>
      </c>
      <c r="E1707" s="24">
        <v>-1</v>
      </c>
      <c r="F1707" s="24">
        <v>12</v>
      </c>
      <c r="G1707" s="24">
        <v>0</v>
      </c>
      <c r="H1707" s="24">
        <v>0</v>
      </c>
      <c r="I1707" s="24">
        <v>0</v>
      </c>
      <c r="L1707" s="28" t="s">
        <v>22</v>
      </c>
    </row>
    <row r="1708" spans="1:12" s="24" customFormat="1" ht="20" customHeight="1" x14ac:dyDescent="0.15">
      <c r="A1708" s="26">
        <v>1706</v>
      </c>
      <c r="B1708" s="27">
        <v>815</v>
      </c>
      <c r="C1708" s="28" t="s">
        <v>7340</v>
      </c>
      <c r="D1708" s="24">
        <v>3</v>
      </c>
      <c r="E1708" s="24">
        <v>42</v>
      </c>
      <c r="F1708" s="24">
        <v>0</v>
      </c>
      <c r="G1708" s="24">
        <v>0</v>
      </c>
      <c r="H1708" s="24">
        <v>0</v>
      </c>
      <c r="I1708" s="24">
        <v>0</v>
      </c>
      <c r="L1708" s="28" t="s">
        <v>22</v>
      </c>
    </row>
    <row r="1709" spans="1:12" s="24" customFormat="1" ht="20" customHeight="1" x14ac:dyDescent="0.15">
      <c r="A1709" s="26">
        <v>1707</v>
      </c>
      <c r="B1709" s="27">
        <v>612</v>
      </c>
      <c r="C1709" s="28" t="s">
        <v>7341</v>
      </c>
      <c r="D1709" s="24">
        <v>-1</v>
      </c>
      <c r="E1709" s="24">
        <v>-1</v>
      </c>
      <c r="F1709" s="28" t="s">
        <v>5705</v>
      </c>
      <c r="G1709" s="24">
        <v>0</v>
      </c>
      <c r="H1709" s="24">
        <v>0</v>
      </c>
      <c r="I1709" s="24">
        <v>0</v>
      </c>
      <c r="L1709" s="28" t="s">
        <v>22</v>
      </c>
    </row>
    <row r="1710" spans="1:12" s="24" customFormat="1" ht="20" customHeight="1" x14ac:dyDescent="0.15">
      <c r="A1710" s="26">
        <v>1708</v>
      </c>
      <c r="B1710" s="27">
        <v>385</v>
      </c>
      <c r="C1710" s="28" t="s">
        <v>5802</v>
      </c>
      <c r="D1710" s="24">
        <v>3</v>
      </c>
      <c r="E1710" s="24">
        <v>26</v>
      </c>
      <c r="F1710" s="24">
        <v>5</v>
      </c>
      <c r="G1710" s="24">
        <v>0</v>
      </c>
      <c r="H1710" s="24">
        <v>0</v>
      </c>
      <c r="I1710" s="24">
        <v>0</v>
      </c>
      <c r="L1710" s="28" t="s">
        <v>22</v>
      </c>
    </row>
    <row r="1711" spans="1:12" s="24" customFormat="1" ht="20" customHeight="1" x14ac:dyDescent="0.15">
      <c r="A1711" s="26">
        <v>1709</v>
      </c>
      <c r="B1711" s="27">
        <v>44</v>
      </c>
      <c r="C1711" s="28" t="s">
        <v>7342</v>
      </c>
      <c r="D1711" s="24">
        <v>8</v>
      </c>
      <c r="E1711" s="24">
        <v>95</v>
      </c>
      <c r="F1711" s="24">
        <v>0</v>
      </c>
      <c r="G1711" s="24">
        <v>0</v>
      </c>
      <c r="H1711" s="24">
        <v>0</v>
      </c>
      <c r="I1711" s="24">
        <v>0</v>
      </c>
      <c r="L1711" s="28" t="s">
        <v>22</v>
      </c>
    </row>
    <row r="1712" spans="1:12" s="24" customFormat="1" ht="20" customHeight="1" x14ac:dyDescent="0.15">
      <c r="A1712" s="26">
        <v>1710</v>
      </c>
      <c r="B1712" s="27">
        <v>1181</v>
      </c>
      <c r="C1712" s="28" t="s">
        <v>7343</v>
      </c>
      <c r="D1712" s="24">
        <v>4</v>
      </c>
      <c r="E1712" s="24">
        <v>50</v>
      </c>
      <c r="F1712" s="28" t="s">
        <v>5909</v>
      </c>
      <c r="G1712" s="24">
        <v>0</v>
      </c>
      <c r="H1712" s="24">
        <v>0</v>
      </c>
      <c r="I1712" s="24">
        <v>0</v>
      </c>
      <c r="K1712" s="28" t="s">
        <v>7344</v>
      </c>
      <c r="L1712" s="28" t="s">
        <v>22</v>
      </c>
    </row>
    <row r="1713" spans="1:12" s="24" customFormat="1" ht="20" customHeight="1" x14ac:dyDescent="0.15">
      <c r="A1713" s="26">
        <v>1711</v>
      </c>
      <c r="B1713" s="27">
        <v>1181</v>
      </c>
      <c r="C1713" s="28" t="s">
        <v>7345</v>
      </c>
      <c r="D1713" s="24">
        <v>7</v>
      </c>
      <c r="E1713" s="24">
        <v>90</v>
      </c>
      <c r="F1713" s="28" t="s">
        <v>6476</v>
      </c>
      <c r="G1713" s="24">
        <v>0</v>
      </c>
      <c r="H1713" s="24">
        <v>0</v>
      </c>
      <c r="I1713" s="24">
        <v>0</v>
      </c>
      <c r="K1713" s="28" t="s">
        <v>7346</v>
      </c>
      <c r="L1713" s="28" t="s">
        <v>22</v>
      </c>
    </row>
    <row r="1714" spans="1:12" s="24" customFormat="1" ht="44" customHeight="1" x14ac:dyDescent="0.15">
      <c r="A1714" s="26">
        <v>1712</v>
      </c>
      <c r="B1714" s="27">
        <v>1181</v>
      </c>
      <c r="C1714" s="28" t="s">
        <v>7347</v>
      </c>
      <c r="D1714" s="24">
        <v>7</v>
      </c>
      <c r="E1714" s="24">
        <v>86</v>
      </c>
      <c r="F1714" s="28" t="s">
        <v>7348</v>
      </c>
      <c r="G1714" s="24">
        <v>0</v>
      </c>
      <c r="H1714" s="24">
        <v>0</v>
      </c>
      <c r="I1714" s="24">
        <v>0</v>
      </c>
      <c r="K1714" s="29" t="s">
        <v>7349</v>
      </c>
      <c r="L1714" s="28" t="s">
        <v>22</v>
      </c>
    </row>
    <row r="1715" spans="1:12" s="24" customFormat="1" ht="20" customHeight="1" x14ac:dyDescent="0.15">
      <c r="A1715" s="26">
        <v>1713</v>
      </c>
      <c r="B1715" s="27">
        <v>1181</v>
      </c>
      <c r="C1715" s="28" t="s">
        <v>7350</v>
      </c>
      <c r="D1715" s="24">
        <v>8</v>
      </c>
      <c r="E1715" s="24">
        <v>95</v>
      </c>
      <c r="F1715" s="24">
        <v>0</v>
      </c>
      <c r="G1715" s="24">
        <v>0</v>
      </c>
      <c r="H1715" s="24">
        <v>0</v>
      </c>
      <c r="I1715" s="24">
        <v>0</v>
      </c>
      <c r="L1715" s="28" t="s">
        <v>22</v>
      </c>
    </row>
    <row r="1716" spans="1:12" s="24" customFormat="1" ht="20" customHeight="1" x14ac:dyDescent="0.15">
      <c r="A1716" s="26">
        <v>1714</v>
      </c>
      <c r="B1716" s="27">
        <v>520</v>
      </c>
      <c r="C1716" s="28" t="s">
        <v>7351</v>
      </c>
      <c r="D1716" s="24">
        <v>2</v>
      </c>
      <c r="E1716" s="24">
        <v>25</v>
      </c>
      <c r="F1716" s="28" t="s">
        <v>5618</v>
      </c>
      <c r="G1716" s="24">
        <v>0</v>
      </c>
      <c r="H1716" s="24">
        <v>0</v>
      </c>
      <c r="I1716" s="24">
        <v>0</v>
      </c>
      <c r="K1716" s="28" t="s">
        <v>7352</v>
      </c>
      <c r="L1716" s="28" t="s">
        <v>22</v>
      </c>
    </row>
    <row r="1717" spans="1:12" s="24" customFormat="1" ht="20" customHeight="1" x14ac:dyDescent="0.15">
      <c r="A1717" s="26">
        <v>1715</v>
      </c>
      <c r="B1717" s="27">
        <v>913</v>
      </c>
      <c r="C1717" s="28" t="s">
        <v>7353</v>
      </c>
      <c r="D1717" s="24">
        <v>7</v>
      </c>
      <c r="E1717" s="24">
        <v>90</v>
      </c>
      <c r="F1717" s="24">
        <v>0</v>
      </c>
      <c r="G1717" s="24">
        <v>0</v>
      </c>
      <c r="H1717" s="24">
        <v>0</v>
      </c>
      <c r="I1717" s="24">
        <v>0</v>
      </c>
      <c r="L1717" s="28" t="s">
        <v>22</v>
      </c>
    </row>
    <row r="1718" spans="1:12" s="24" customFormat="1" ht="20" customHeight="1" x14ac:dyDescent="0.15">
      <c r="A1718" s="26">
        <v>1716</v>
      </c>
      <c r="B1718" s="27">
        <v>913</v>
      </c>
      <c r="C1718" s="28" t="s">
        <v>5665</v>
      </c>
      <c r="D1718" s="24">
        <v>-1</v>
      </c>
      <c r="E1718" s="24">
        <v>-1</v>
      </c>
      <c r="F1718" s="24">
        <v>3</v>
      </c>
      <c r="G1718" s="24">
        <v>0</v>
      </c>
      <c r="H1718" s="24">
        <v>0</v>
      </c>
      <c r="I1718" s="24">
        <v>0</v>
      </c>
      <c r="L1718" s="28" t="s">
        <v>22</v>
      </c>
    </row>
    <row r="1719" spans="1:12" s="24" customFormat="1" ht="20" customHeight="1" x14ac:dyDescent="0.15">
      <c r="A1719" s="26">
        <v>1717</v>
      </c>
      <c r="B1719" s="27">
        <v>1039</v>
      </c>
      <c r="C1719" s="28" t="s">
        <v>6701</v>
      </c>
      <c r="D1719" s="24">
        <v>-1</v>
      </c>
      <c r="E1719" s="24">
        <v>-1</v>
      </c>
      <c r="F1719" s="24">
        <v>0</v>
      </c>
      <c r="G1719" s="24">
        <v>0</v>
      </c>
      <c r="H1719" s="24">
        <v>0</v>
      </c>
      <c r="I1719" s="24">
        <v>0</v>
      </c>
      <c r="L1719" s="28" t="s">
        <v>22</v>
      </c>
    </row>
    <row r="1720" spans="1:12" s="24" customFormat="1" ht="20" customHeight="1" x14ac:dyDescent="0.15">
      <c r="A1720" s="26">
        <v>1718</v>
      </c>
      <c r="B1720" s="27">
        <v>1039</v>
      </c>
      <c r="C1720" s="28" t="s">
        <v>7354</v>
      </c>
      <c r="D1720" s="24">
        <v>8</v>
      </c>
      <c r="E1720" s="24">
        <v>95</v>
      </c>
      <c r="F1720" s="24">
        <v>0</v>
      </c>
      <c r="G1720" s="24">
        <v>0</v>
      </c>
      <c r="H1720" s="24">
        <v>0</v>
      </c>
      <c r="I1720" s="24">
        <v>0</v>
      </c>
      <c r="L1720" s="28" t="s">
        <v>22</v>
      </c>
    </row>
    <row r="1721" spans="1:12" s="24" customFormat="1" ht="20" customHeight="1" x14ac:dyDescent="0.15">
      <c r="A1721" s="26">
        <v>1719</v>
      </c>
      <c r="B1721" s="27">
        <v>1051</v>
      </c>
      <c r="C1721" s="28" t="s">
        <v>6335</v>
      </c>
      <c r="D1721" s="24">
        <v>3</v>
      </c>
      <c r="E1721" s="24">
        <v>38</v>
      </c>
      <c r="F1721" s="24">
        <v>0</v>
      </c>
      <c r="G1721" s="24">
        <v>0</v>
      </c>
      <c r="H1721" s="24">
        <v>0</v>
      </c>
      <c r="I1721" s="24">
        <v>0</v>
      </c>
      <c r="L1721" s="28" t="s">
        <v>22</v>
      </c>
    </row>
    <row r="1722" spans="1:12" s="24" customFormat="1" ht="20" customHeight="1" x14ac:dyDescent="0.15">
      <c r="A1722" s="26">
        <v>1720</v>
      </c>
      <c r="B1722" s="27">
        <v>1153</v>
      </c>
      <c r="C1722" s="28" t="s">
        <v>7355</v>
      </c>
      <c r="D1722" s="24">
        <v>3</v>
      </c>
      <c r="E1722" s="24">
        <v>38</v>
      </c>
      <c r="F1722" s="24">
        <v>0</v>
      </c>
      <c r="G1722" s="24">
        <v>0</v>
      </c>
      <c r="H1722" s="24">
        <v>0</v>
      </c>
      <c r="I1722" s="24">
        <v>0</v>
      </c>
      <c r="L1722" s="28" t="s">
        <v>22</v>
      </c>
    </row>
    <row r="1723" spans="1:12" s="24" customFormat="1" ht="20" customHeight="1" x14ac:dyDescent="0.15">
      <c r="A1723" s="26">
        <v>1721</v>
      </c>
      <c r="B1723" s="27">
        <v>1271</v>
      </c>
      <c r="C1723" s="28" t="s">
        <v>7356</v>
      </c>
      <c r="D1723" s="24">
        <v>8</v>
      </c>
      <c r="E1723" s="24">
        <v>95</v>
      </c>
      <c r="F1723" s="24">
        <v>0</v>
      </c>
      <c r="G1723" s="24">
        <v>0</v>
      </c>
      <c r="H1723" s="24">
        <v>0</v>
      </c>
      <c r="I1723" s="24">
        <v>0</v>
      </c>
      <c r="L1723" s="28" t="s">
        <v>22</v>
      </c>
    </row>
    <row r="1724" spans="1:12" s="24" customFormat="1" ht="20" customHeight="1" x14ac:dyDescent="0.15">
      <c r="A1724" s="26">
        <v>1722</v>
      </c>
      <c r="B1724" s="27">
        <v>757</v>
      </c>
      <c r="C1724" s="28" t="s">
        <v>7357</v>
      </c>
      <c r="D1724" s="24">
        <v>-1</v>
      </c>
      <c r="E1724" s="24">
        <v>-1</v>
      </c>
      <c r="F1724" s="28" t="s">
        <v>5884</v>
      </c>
      <c r="G1724" s="24">
        <v>0</v>
      </c>
      <c r="H1724" s="24">
        <v>0</v>
      </c>
      <c r="I1724" s="24">
        <v>0</v>
      </c>
      <c r="L1724" s="28" t="s">
        <v>22</v>
      </c>
    </row>
    <row r="1725" spans="1:12" s="24" customFormat="1" ht="20" customHeight="1" x14ac:dyDescent="0.15">
      <c r="A1725" s="26">
        <v>1723</v>
      </c>
      <c r="B1725" s="27">
        <v>599</v>
      </c>
      <c r="C1725" s="28" t="s">
        <v>6181</v>
      </c>
      <c r="D1725" s="24">
        <v>-1</v>
      </c>
      <c r="E1725" s="24">
        <v>-1</v>
      </c>
      <c r="F1725" s="24">
        <v>0</v>
      </c>
      <c r="G1725" s="24">
        <v>0</v>
      </c>
      <c r="H1725" s="24">
        <v>0</v>
      </c>
      <c r="I1725" s="24">
        <v>0</v>
      </c>
      <c r="L1725" s="28" t="s">
        <v>22</v>
      </c>
    </row>
    <row r="1726" spans="1:12" s="24" customFormat="1" ht="20" customHeight="1" x14ac:dyDescent="0.15">
      <c r="A1726" s="26">
        <v>1724</v>
      </c>
      <c r="B1726" s="27">
        <v>1102</v>
      </c>
      <c r="C1726" s="28" t="s">
        <v>6373</v>
      </c>
      <c r="D1726" s="24">
        <v>7</v>
      </c>
      <c r="E1726" s="24">
        <v>86</v>
      </c>
      <c r="F1726" s="24">
        <v>0</v>
      </c>
      <c r="G1726" s="24">
        <v>0</v>
      </c>
      <c r="H1726" s="24">
        <v>0</v>
      </c>
      <c r="I1726" s="24">
        <v>0</v>
      </c>
      <c r="L1726" s="28" t="s">
        <v>22</v>
      </c>
    </row>
    <row r="1727" spans="1:12" s="24" customFormat="1" ht="20" customHeight="1" x14ac:dyDescent="0.15">
      <c r="A1727" s="26">
        <v>1725</v>
      </c>
      <c r="B1727" s="27">
        <v>1154</v>
      </c>
      <c r="C1727" s="28" t="s">
        <v>7358</v>
      </c>
      <c r="D1727" s="24">
        <v>8</v>
      </c>
      <c r="E1727" s="24">
        <v>95</v>
      </c>
      <c r="F1727" s="24">
        <v>0</v>
      </c>
      <c r="G1727" s="24">
        <v>0</v>
      </c>
      <c r="H1727" s="24">
        <v>0</v>
      </c>
      <c r="I1727" s="24">
        <v>0</v>
      </c>
      <c r="L1727" s="28" t="s">
        <v>22</v>
      </c>
    </row>
    <row r="1728" spans="1:12" s="24" customFormat="1" ht="20" customHeight="1" x14ac:dyDescent="0.15">
      <c r="A1728" s="26">
        <v>1726</v>
      </c>
      <c r="B1728" s="27">
        <v>1380</v>
      </c>
      <c r="C1728" s="28" t="s">
        <v>7359</v>
      </c>
      <c r="D1728" s="24">
        <v>1</v>
      </c>
      <c r="E1728" s="24">
        <v>13</v>
      </c>
      <c r="F1728" s="24">
        <v>0</v>
      </c>
      <c r="G1728" s="24">
        <v>0</v>
      </c>
      <c r="H1728" s="24">
        <v>0</v>
      </c>
      <c r="I1728" s="24">
        <v>0</v>
      </c>
      <c r="L1728" s="28" t="s">
        <v>22</v>
      </c>
    </row>
    <row r="1729" spans="1:12" s="24" customFormat="1" ht="20" customHeight="1" x14ac:dyDescent="0.15">
      <c r="A1729" s="26">
        <v>1727</v>
      </c>
      <c r="B1729" s="27">
        <v>586</v>
      </c>
      <c r="C1729" s="28" t="s">
        <v>5931</v>
      </c>
      <c r="D1729" s="24">
        <v>-1</v>
      </c>
      <c r="E1729" s="24">
        <v>-1</v>
      </c>
      <c r="F1729" s="24">
        <v>0</v>
      </c>
      <c r="G1729" s="24">
        <v>0</v>
      </c>
      <c r="H1729" s="24">
        <v>0</v>
      </c>
      <c r="I1729" s="24">
        <v>0</v>
      </c>
      <c r="L1729" s="28" t="s">
        <v>22</v>
      </c>
    </row>
    <row r="1730" spans="1:12" s="24" customFormat="1" ht="20" customHeight="1" x14ac:dyDescent="0.15">
      <c r="A1730" s="26">
        <v>1728</v>
      </c>
      <c r="B1730" s="27">
        <v>421</v>
      </c>
      <c r="C1730" s="28" t="s">
        <v>7211</v>
      </c>
      <c r="D1730" s="24">
        <v>8</v>
      </c>
      <c r="E1730" s="24">
        <v>95</v>
      </c>
      <c r="F1730" s="24">
        <v>0</v>
      </c>
      <c r="G1730" s="24">
        <v>0</v>
      </c>
      <c r="H1730" s="24">
        <v>0</v>
      </c>
      <c r="I1730" s="24">
        <v>0</v>
      </c>
      <c r="L1730" s="28" t="s">
        <v>22</v>
      </c>
    </row>
    <row r="1731" spans="1:12" s="24" customFormat="1" ht="20" customHeight="1" x14ac:dyDescent="0.15">
      <c r="A1731" s="26">
        <v>1729</v>
      </c>
      <c r="B1731" s="27">
        <v>421</v>
      </c>
      <c r="C1731" s="28" t="s">
        <v>6453</v>
      </c>
      <c r="D1731" s="24">
        <v>8</v>
      </c>
      <c r="E1731" s="24">
        <v>95</v>
      </c>
      <c r="F1731" s="24">
        <v>0</v>
      </c>
      <c r="G1731" s="24">
        <v>0</v>
      </c>
      <c r="H1731" s="24">
        <v>0</v>
      </c>
      <c r="I1731" s="24">
        <v>0</v>
      </c>
      <c r="L1731" s="28" t="s">
        <v>22</v>
      </c>
    </row>
    <row r="1732" spans="1:12" s="24" customFormat="1" ht="20" customHeight="1" x14ac:dyDescent="0.15">
      <c r="A1732" s="26">
        <v>1730</v>
      </c>
      <c r="B1732" s="27">
        <v>1271</v>
      </c>
      <c r="C1732" s="28" t="s">
        <v>7360</v>
      </c>
      <c r="D1732" s="24">
        <v>3</v>
      </c>
      <c r="E1732" s="24">
        <v>26</v>
      </c>
      <c r="F1732" s="24">
        <v>0</v>
      </c>
      <c r="G1732" s="24">
        <v>0</v>
      </c>
      <c r="H1732" s="24">
        <v>0</v>
      </c>
      <c r="I1732" s="24">
        <v>0</v>
      </c>
      <c r="K1732" s="28" t="s">
        <v>7361</v>
      </c>
      <c r="L1732" s="28" t="s">
        <v>22</v>
      </c>
    </row>
    <row r="1733" spans="1:12" s="24" customFormat="1" ht="20" customHeight="1" x14ac:dyDescent="0.15">
      <c r="A1733" s="26">
        <v>1731</v>
      </c>
      <c r="B1733" s="27">
        <v>392</v>
      </c>
      <c r="C1733" s="28" t="s">
        <v>7343</v>
      </c>
      <c r="D1733" s="24">
        <v>8</v>
      </c>
      <c r="E1733" s="24">
        <v>95</v>
      </c>
      <c r="F1733" s="24">
        <v>0</v>
      </c>
      <c r="G1733" s="24">
        <v>0</v>
      </c>
      <c r="H1733" s="24">
        <v>0</v>
      </c>
      <c r="I1733" s="24">
        <v>0</v>
      </c>
      <c r="L1733" s="28" t="s">
        <v>22</v>
      </c>
    </row>
    <row r="1734" spans="1:12" s="24" customFormat="1" ht="20" customHeight="1" x14ac:dyDescent="0.15">
      <c r="A1734" s="26">
        <v>1732</v>
      </c>
      <c r="B1734" s="27">
        <v>744</v>
      </c>
      <c r="C1734" s="28" t="s">
        <v>7362</v>
      </c>
      <c r="D1734" s="24">
        <v>7</v>
      </c>
      <c r="E1734" s="24">
        <v>86</v>
      </c>
      <c r="F1734" s="28" t="s">
        <v>5924</v>
      </c>
      <c r="G1734" s="24">
        <v>0</v>
      </c>
      <c r="H1734" s="24">
        <v>0</v>
      </c>
      <c r="I1734" s="24">
        <v>0</v>
      </c>
      <c r="L1734" s="28" t="s">
        <v>22</v>
      </c>
    </row>
    <row r="1735" spans="1:12" s="24" customFormat="1" ht="20" customHeight="1" x14ac:dyDescent="0.15">
      <c r="A1735" s="26">
        <v>1733</v>
      </c>
      <c r="B1735" s="27">
        <v>1032</v>
      </c>
      <c r="C1735" s="28" t="s">
        <v>7363</v>
      </c>
      <c r="D1735" s="24">
        <v>8</v>
      </c>
      <c r="E1735" s="24">
        <v>95</v>
      </c>
      <c r="F1735" s="24">
        <v>0</v>
      </c>
      <c r="G1735" s="24">
        <v>0</v>
      </c>
      <c r="H1735" s="24">
        <v>0</v>
      </c>
      <c r="I1735" s="24">
        <v>0</v>
      </c>
      <c r="L1735" s="28" t="s">
        <v>22</v>
      </c>
    </row>
    <row r="1736" spans="1:12" s="24" customFormat="1" ht="20" customHeight="1" x14ac:dyDescent="0.15">
      <c r="A1736" s="26">
        <v>1734</v>
      </c>
      <c r="B1736" s="27">
        <v>768</v>
      </c>
      <c r="C1736" s="28" t="s">
        <v>7364</v>
      </c>
      <c r="D1736" s="24">
        <v>-1</v>
      </c>
      <c r="E1736" s="24">
        <v>-1</v>
      </c>
      <c r="F1736" s="24">
        <v>0</v>
      </c>
      <c r="G1736" s="24">
        <v>0</v>
      </c>
      <c r="H1736" s="24">
        <v>0</v>
      </c>
      <c r="I1736" s="24">
        <v>0</v>
      </c>
      <c r="L1736" s="28" t="s">
        <v>22</v>
      </c>
    </row>
    <row r="1737" spans="1:12" s="24" customFormat="1" ht="20" customHeight="1" x14ac:dyDescent="0.15">
      <c r="A1737" s="26">
        <v>1735</v>
      </c>
      <c r="B1737" s="27">
        <v>1268</v>
      </c>
      <c r="C1737" s="28" t="s">
        <v>7365</v>
      </c>
      <c r="D1737" s="24">
        <v>-1</v>
      </c>
      <c r="E1737" s="24">
        <v>-1</v>
      </c>
      <c r="F1737" s="24">
        <v>0</v>
      </c>
      <c r="G1737" s="24">
        <v>0</v>
      </c>
      <c r="H1737" s="24">
        <v>0</v>
      </c>
      <c r="I1737" s="24">
        <v>0</v>
      </c>
      <c r="L1737" s="28" t="s">
        <v>22</v>
      </c>
    </row>
    <row r="1738" spans="1:12" s="24" customFormat="1" ht="20" customHeight="1" x14ac:dyDescent="0.15">
      <c r="A1738" s="26">
        <v>1736</v>
      </c>
      <c r="B1738" s="27">
        <v>1268</v>
      </c>
      <c r="C1738" s="28" t="s">
        <v>7366</v>
      </c>
      <c r="D1738" s="24">
        <v>3</v>
      </c>
      <c r="E1738" s="24">
        <v>42</v>
      </c>
      <c r="F1738" s="24">
        <v>0</v>
      </c>
      <c r="G1738" s="24">
        <v>0</v>
      </c>
      <c r="H1738" s="24">
        <v>0</v>
      </c>
      <c r="I1738" s="24">
        <v>0</v>
      </c>
      <c r="L1738" s="28" t="s">
        <v>22</v>
      </c>
    </row>
    <row r="1739" spans="1:12" s="24" customFormat="1" ht="20" customHeight="1" x14ac:dyDescent="0.15">
      <c r="A1739" s="26">
        <v>1737</v>
      </c>
      <c r="B1739" s="27">
        <v>1268</v>
      </c>
      <c r="C1739" s="28" t="s">
        <v>7367</v>
      </c>
      <c r="D1739" s="24">
        <v>-1</v>
      </c>
      <c r="E1739" s="24">
        <v>-1</v>
      </c>
      <c r="F1739" s="24">
        <v>0</v>
      </c>
      <c r="G1739" s="24">
        <v>0</v>
      </c>
      <c r="H1739" s="24">
        <v>0</v>
      </c>
      <c r="I1739" s="24">
        <v>0</v>
      </c>
      <c r="L1739" s="28" t="s">
        <v>22</v>
      </c>
    </row>
    <row r="1740" spans="1:12" s="24" customFormat="1" ht="20" customHeight="1" x14ac:dyDescent="0.15">
      <c r="A1740" s="26">
        <v>1738</v>
      </c>
      <c r="B1740" s="27">
        <v>727</v>
      </c>
      <c r="C1740" s="28" t="s">
        <v>7368</v>
      </c>
      <c r="D1740" s="24">
        <v>1</v>
      </c>
      <c r="E1740" s="24">
        <v>13</v>
      </c>
      <c r="F1740" s="28" t="s">
        <v>5754</v>
      </c>
      <c r="G1740" s="24">
        <v>0</v>
      </c>
      <c r="H1740" s="24">
        <v>0</v>
      </c>
      <c r="I1740" s="24">
        <v>0</v>
      </c>
      <c r="L1740" s="28" t="s">
        <v>22</v>
      </c>
    </row>
    <row r="1741" spans="1:12" s="24" customFormat="1" ht="20" customHeight="1" x14ac:dyDescent="0.15">
      <c r="A1741" s="26">
        <v>1739</v>
      </c>
      <c r="B1741" s="27">
        <v>354</v>
      </c>
      <c r="C1741" s="28" t="s">
        <v>5679</v>
      </c>
      <c r="D1741" s="24">
        <v>2</v>
      </c>
      <c r="E1741" s="24">
        <v>25</v>
      </c>
      <c r="F1741" s="24">
        <v>0</v>
      </c>
      <c r="G1741" s="24">
        <v>0</v>
      </c>
      <c r="H1741" s="24">
        <v>0</v>
      </c>
      <c r="I1741" s="24">
        <v>0</v>
      </c>
      <c r="L1741" s="28" t="s">
        <v>22</v>
      </c>
    </row>
    <row r="1742" spans="1:12" s="24" customFormat="1" ht="20" customHeight="1" x14ac:dyDescent="0.15">
      <c r="A1742" s="26">
        <v>1740</v>
      </c>
      <c r="B1742" s="27">
        <v>160</v>
      </c>
      <c r="C1742" s="28" t="s">
        <v>7369</v>
      </c>
      <c r="D1742" s="24">
        <v>3</v>
      </c>
      <c r="E1742" s="24">
        <v>26</v>
      </c>
      <c r="F1742" s="28" t="s">
        <v>6850</v>
      </c>
      <c r="G1742" s="24">
        <v>0</v>
      </c>
      <c r="H1742" s="24">
        <v>0</v>
      </c>
      <c r="I1742" s="24">
        <v>0</v>
      </c>
      <c r="L1742" s="28" t="s">
        <v>22</v>
      </c>
    </row>
    <row r="1743" spans="1:12" s="24" customFormat="1" ht="20" customHeight="1" x14ac:dyDescent="0.15">
      <c r="A1743" s="26">
        <v>1741</v>
      </c>
      <c r="B1743" s="27">
        <v>802</v>
      </c>
      <c r="C1743" s="28" t="s">
        <v>5627</v>
      </c>
      <c r="D1743" s="24">
        <v>3</v>
      </c>
      <c r="E1743" s="24">
        <v>42</v>
      </c>
      <c r="F1743" s="24">
        <v>0</v>
      </c>
      <c r="G1743" s="24">
        <v>0</v>
      </c>
      <c r="H1743" s="24">
        <v>0</v>
      </c>
      <c r="I1743" s="24">
        <v>0</v>
      </c>
      <c r="L1743" s="28" t="s">
        <v>22</v>
      </c>
    </row>
    <row r="1744" spans="1:12" s="24" customFormat="1" ht="20" customHeight="1" x14ac:dyDescent="0.15">
      <c r="A1744" s="26">
        <v>1742</v>
      </c>
      <c r="B1744" s="27">
        <v>802</v>
      </c>
      <c r="C1744" s="28" t="s">
        <v>5984</v>
      </c>
      <c r="D1744" s="24">
        <v>-1</v>
      </c>
      <c r="E1744" s="24">
        <v>-1</v>
      </c>
      <c r="F1744" s="24">
        <v>0</v>
      </c>
      <c r="G1744" s="24">
        <v>0</v>
      </c>
      <c r="H1744" s="24">
        <v>0</v>
      </c>
      <c r="I1744" s="24">
        <v>0</v>
      </c>
      <c r="L1744" s="28" t="s">
        <v>22</v>
      </c>
    </row>
    <row r="1745" spans="1:12" s="24" customFormat="1" ht="20" customHeight="1" x14ac:dyDescent="0.15">
      <c r="A1745" s="26">
        <v>1743</v>
      </c>
      <c r="B1745" s="27">
        <v>802</v>
      </c>
      <c r="C1745" s="28" t="s">
        <v>7370</v>
      </c>
      <c r="D1745" s="24">
        <v>2</v>
      </c>
      <c r="E1745" s="24">
        <v>25</v>
      </c>
      <c r="F1745" s="24">
        <v>0</v>
      </c>
      <c r="G1745" s="24">
        <v>0</v>
      </c>
      <c r="H1745" s="24">
        <v>0</v>
      </c>
      <c r="I1745" s="24">
        <v>0</v>
      </c>
      <c r="L1745" s="28" t="s">
        <v>22</v>
      </c>
    </row>
    <row r="1746" spans="1:12" s="24" customFormat="1" ht="20" customHeight="1" x14ac:dyDescent="0.15">
      <c r="A1746" s="26">
        <v>1744</v>
      </c>
      <c r="B1746" s="27">
        <v>802</v>
      </c>
      <c r="C1746" s="28" t="s">
        <v>7371</v>
      </c>
      <c r="D1746" s="24">
        <v>3</v>
      </c>
      <c r="E1746" s="24">
        <v>38</v>
      </c>
      <c r="F1746" s="24">
        <v>0</v>
      </c>
      <c r="G1746" s="24">
        <v>0</v>
      </c>
      <c r="H1746" s="24">
        <v>0</v>
      </c>
      <c r="I1746" s="24">
        <v>0</v>
      </c>
      <c r="L1746" s="28" t="s">
        <v>22</v>
      </c>
    </row>
    <row r="1747" spans="1:12" s="24" customFormat="1" ht="20" customHeight="1" x14ac:dyDescent="0.15">
      <c r="A1747" s="26">
        <v>1745</v>
      </c>
      <c r="B1747" s="27">
        <v>802</v>
      </c>
      <c r="C1747" s="28" t="s">
        <v>7372</v>
      </c>
      <c r="D1747" s="24">
        <v>3</v>
      </c>
      <c r="E1747" s="24">
        <v>33</v>
      </c>
      <c r="F1747" s="24">
        <v>0</v>
      </c>
      <c r="G1747" s="24">
        <v>0</v>
      </c>
      <c r="H1747" s="24">
        <v>0</v>
      </c>
      <c r="I1747" s="24">
        <v>0</v>
      </c>
      <c r="L1747" s="28" t="s">
        <v>22</v>
      </c>
    </row>
    <row r="1748" spans="1:12" s="24" customFormat="1" ht="20" customHeight="1" x14ac:dyDescent="0.15">
      <c r="A1748" s="26">
        <v>1746</v>
      </c>
      <c r="B1748" s="27">
        <v>802</v>
      </c>
      <c r="C1748" s="28" t="s">
        <v>7373</v>
      </c>
      <c r="D1748" s="24">
        <v>3</v>
      </c>
      <c r="E1748" s="24">
        <v>26</v>
      </c>
      <c r="F1748" s="24">
        <v>0</v>
      </c>
      <c r="G1748" s="24">
        <v>0</v>
      </c>
      <c r="H1748" s="24">
        <v>0</v>
      </c>
      <c r="I1748" s="24">
        <v>0</v>
      </c>
      <c r="L1748" s="28" t="s">
        <v>22</v>
      </c>
    </row>
    <row r="1749" spans="1:12" s="24" customFormat="1" ht="20" customHeight="1" x14ac:dyDescent="0.15">
      <c r="A1749" s="26">
        <v>1747</v>
      </c>
      <c r="B1749" s="27">
        <v>754</v>
      </c>
      <c r="C1749" s="28" t="s">
        <v>7374</v>
      </c>
      <c r="D1749" s="24">
        <v>2</v>
      </c>
      <c r="E1749" s="24">
        <v>25</v>
      </c>
      <c r="F1749" s="24">
        <v>0</v>
      </c>
      <c r="G1749" s="24">
        <v>0</v>
      </c>
      <c r="H1749" s="24">
        <v>0</v>
      </c>
      <c r="I1749" s="24">
        <v>0</v>
      </c>
      <c r="L1749" s="28" t="s">
        <v>22</v>
      </c>
    </row>
    <row r="1750" spans="1:12" s="24" customFormat="1" ht="20" customHeight="1" x14ac:dyDescent="0.15">
      <c r="A1750" s="26">
        <v>1748</v>
      </c>
      <c r="B1750" s="27">
        <v>754</v>
      </c>
      <c r="C1750" s="28" t="s">
        <v>7375</v>
      </c>
      <c r="D1750" s="24">
        <v>3</v>
      </c>
      <c r="E1750" s="24">
        <v>42</v>
      </c>
      <c r="F1750" s="24">
        <v>0</v>
      </c>
      <c r="G1750" s="24">
        <v>0</v>
      </c>
      <c r="H1750" s="24">
        <v>0</v>
      </c>
      <c r="I1750" s="24">
        <v>0</v>
      </c>
      <c r="L1750" s="28" t="s">
        <v>22</v>
      </c>
    </row>
    <row r="1751" spans="1:12" s="24" customFormat="1" ht="20" customHeight="1" x14ac:dyDescent="0.15">
      <c r="A1751" s="26">
        <v>1749</v>
      </c>
      <c r="B1751" s="27">
        <v>754</v>
      </c>
      <c r="C1751" s="28" t="s">
        <v>7376</v>
      </c>
      <c r="D1751" s="24">
        <v>3</v>
      </c>
      <c r="E1751" s="24">
        <v>38</v>
      </c>
      <c r="F1751" s="24">
        <v>0</v>
      </c>
      <c r="G1751" s="24">
        <v>0</v>
      </c>
      <c r="H1751" s="24">
        <v>0</v>
      </c>
      <c r="I1751" s="24">
        <v>0</v>
      </c>
      <c r="L1751" s="28" t="s">
        <v>22</v>
      </c>
    </row>
    <row r="1752" spans="1:12" s="24" customFormat="1" ht="20" customHeight="1" x14ac:dyDescent="0.15">
      <c r="A1752" s="26">
        <v>1750</v>
      </c>
      <c r="B1752" s="27">
        <v>754</v>
      </c>
      <c r="C1752" s="28" t="s">
        <v>7377</v>
      </c>
      <c r="D1752" s="24">
        <v>3</v>
      </c>
      <c r="E1752" s="24">
        <v>26</v>
      </c>
      <c r="F1752" s="24">
        <v>0</v>
      </c>
      <c r="G1752" s="24">
        <v>0</v>
      </c>
      <c r="H1752" s="24">
        <v>0</v>
      </c>
      <c r="I1752" s="24">
        <v>0</v>
      </c>
      <c r="L1752" s="28" t="s">
        <v>22</v>
      </c>
    </row>
    <row r="1753" spans="1:12" s="24" customFormat="1" ht="20" customHeight="1" x14ac:dyDescent="0.15">
      <c r="A1753" s="26">
        <v>1751</v>
      </c>
      <c r="B1753" s="27">
        <v>754</v>
      </c>
      <c r="C1753" s="28" t="s">
        <v>7378</v>
      </c>
      <c r="D1753" s="24">
        <v>3</v>
      </c>
      <c r="E1753" s="24">
        <v>33</v>
      </c>
      <c r="F1753" s="24">
        <v>0</v>
      </c>
      <c r="G1753" s="24">
        <v>0</v>
      </c>
      <c r="H1753" s="24">
        <v>0</v>
      </c>
      <c r="I1753" s="24">
        <v>0</v>
      </c>
      <c r="L1753" s="28" t="s">
        <v>22</v>
      </c>
    </row>
    <row r="1754" spans="1:12" s="24" customFormat="1" ht="20" customHeight="1" x14ac:dyDescent="0.15">
      <c r="A1754" s="26">
        <v>1752</v>
      </c>
      <c r="B1754" s="27">
        <v>754</v>
      </c>
      <c r="C1754" s="28" t="s">
        <v>7379</v>
      </c>
      <c r="D1754" s="24">
        <v>8</v>
      </c>
      <c r="E1754" s="24">
        <v>95</v>
      </c>
      <c r="F1754" s="24">
        <v>0</v>
      </c>
      <c r="G1754" s="24">
        <v>0</v>
      </c>
      <c r="H1754" s="24">
        <v>0</v>
      </c>
      <c r="I1754" s="24">
        <v>0</v>
      </c>
      <c r="L1754" s="28" t="s">
        <v>22</v>
      </c>
    </row>
    <row r="1755" spans="1:12" s="24" customFormat="1" ht="20" customHeight="1" x14ac:dyDescent="0.15">
      <c r="A1755" s="26">
        <v>1753</v>
      </c>
      <c r="B1755" s="27">
        <v>754</v>
      </c>
      <c r="C1755" s="28" t="s">
        <v>7380</v>
      </c>
      <c r="D1755" s="24">
        <v>-1</v>
      </c>
      <c r="E1755" s="24">
        <v>-1</v>
      </c>
      <c r="F1755" s="24">
        <v>0</v>
      </c>
      <c r="G1755" s="24">
        <v>0</v>
      </c>
      <c r="H1755" s="24">
        <v>0</v>
      </c>
      <c r="I1755" s="24">
        <v>0</v>
      </c>
      <c r="L1755" s="28" t="s">
        <v>22</v>
      </c>
    </row>
    <row r="1756" spans="1:12" s="24" customFormat="1" ht="20" customHeight="1" x14ac:dyDescent="0.15">
      <c r="A1756" s="26">
        <v>1754</v>
      </c>
      <c r="B1756" s="27">
        <v>1002</v>
      </c>
      <c r="C1756" s="28" t="s">
        <v>5627</v>
      </c>
      <c r="D1756" s="24">
        <v>3</v>
      </c>
      <c r="E1756" s="24">
        <v>42</v>
      </c>
      <c r="F1756" s="24">
        <v>0</v>
      </c>
      <c r="G1756" s="24">
        <v>0</v>
      </c>
      <c r="H1756" s="24">
        <v>0</v>
      </c>
      <c r="I1756" s="24">
        <v>0</v>
      </c>
      <c r="L1756" s="28" t="s">
        <v>22</v>
      </c>
    </row>
    <row r="1757" spans="1:12" s="24" customFormat="1" ht="20" customHeight="1" x14ac:dyDescent="0.15">
      <c r="A1757" s="26">
        <v>1755</v>
      </c>
      <c r="B1757" s="27">
        <v>1002</v>
      </c>
      <c r="C1757" s="28" t="s">
        <v>7381</v>
      </c>
      <c r="D1757" s="24">
        <v>2</v>
      </c>
      <c r="E1757" s="24">
        <v>25</v>
      </c>
      <c r="F1757" s="24">
        <v>0</v>
      </c>
      <c r="G1757" s="24">
        <v>0</v>
      </c>
      <c r="H1757" s="24">
        <v>0</v>
      </c>
      <c r="I1757" s="24">
        <v>0</v>
      </c>
      <c r="L1757" s="28" t="s">
        <v>22</v>
      </c>
    </row>
    <row r="1758" spans="1:12" s="24" customFormat="1" ht="20" customHeight="1" x14ac:dyDescent="0.15">
      <c r="A1758" s="26">
        <v>1756</v>
      </c>
      <c r="B1758" s="27">
        <v>1002</v>
      </c>
      <c r="C1758" s="28" t="s">
        <v>7382</v>
      </c>
      <c r="D1758" s="24">
        <v>-1</v>
      </c>
      <c r="E1758" s="24">
        <v>-1</v>
      </c>
      <c r="F1758" s="24">
        <v>0</v>
      </c>
      <c r="G1758" s="24">
        <v>0</v>
      </c>
      <c r="H1758" s="24">
        <v>0</v>
      </c>
      <c r="I1758" s="24">
        <v>0</v>
      </c>
      <c r="L1758" s="28" t="s">
        <v>22</v>
      </c>
    </row>
    <row r="1759" spans="1:12" s="24" customFormat="1" ht="20" customHeight="1" x14ac:dyDescent="0.15">
      <c r="A1759" s="26">
        <v>1757</v>
      </c>
      <c r="B1759" s="27">
        <v>1002</v>
      </c>
      <c r="C1759" s="28" t="s">
        <v>7383</v>
      </c>
      <c r="D1759" s="24">
        <v>3</v>
      </c>
      <c r="E1759" s="24">
        <v>33</v>
      </c>
      <c r="F1759" s="24">
        <v>0</v>
      </c>
      <c r="G1759" s="24">
        <v>0</v>
      </c>
      <c r="H1759" s="24">
        <v>0</v>
      </c>
      <c r="I1759" s="24">
        <v>0</v>
      </c>
      <c r="L1759" s="28" t="s">
        <v>22</v>
      </c>
    </row>
    <row r="1760" spans="1:12" s="24" customFormat="1" ht="20" customHeight="1" x14ac:dyDescent="0.15">
      <c r="A1760" s="26">
        <v>1758</v>
      </c>
      <c r="B1760" s="27">
        <v>1002</v>
      </c>
      <c r="C1760" s="28" t="s">
        <v>7384</v>
      </c>
      <c r="D1760" s="24">
        <v>-1</v>
      </c>
      <c r="E1760" s="24">
        <v>-1</v>
      </c>
      <c r="F1760" s="24">
        <v>0</v>
      </c>
      <c r="G1760" s="24">
        <v>0</v>
      </c>
      <c r="H1760" s="24">
        <v>0</v>
      </c>
      <c r="I1760" s="24">
        <v>0</v>
      </c>
      <c r="L1760" s="28" t="s">
        <v>22</v>
      </c>
    </row>
    <row r="1761" spans="1:12" s="24" customFormat="1" ht="20" customHeight="1" x14ac:dyDescent="0.15">
      <c r="A1761" s="26">
        <v>1759</v>
      </c>
      <c r="B1761" s="27">
        <v>643</v>
      </c>
      <c r="C1761" s="28" t="s">
        <v>7385</v>
      </c>
      <c r="D1761" s="24">
        <v>-1</v>
      </c>
      <c r="E1761" s="24">
        <v>-1</v>
      </c>
      <c r="F1761" s="24">
        <v>0</v>
      </c>
      <c r="G1761" s="24">
        <v>0</v>
      </c>
      <c r="H1761" s="24">
        <v>0</v>
      </c>
      <c r="I1761" s="24">
        <v>0</v>
      </c>
      <c r="L1761" s="28" t="s">
        <v>22</v>
      </c>
    </row>
    <row r="1762" spans="1:12" s="24" customFormat="1" ht="20" customHeight="1" x14ac:dyDescent="0.15">
      <c r="A1762" s="26">
        <v>1760</v>
      </c>
      <c r="B1762" s="27">
        <v>643</v>
      </c>
      <c r="C1762" s="28" t="s">
        <v>7386</v>
      </c>
      <c r="D1762" s="24">
        <v>2</v>
      </c>
      <c r="E1762" s="24">
        <v>25</v>
      </c>
      <c r="F1762" s="28" t="s">
        <v>5721</v>
      </c>
      <c r="G1762" s="24">
        <v>0</v>
      </c>
      <c r="H1762" s="24">
        <v>0</v>
      </c>
      <c r="I1762" s="24">
        <v>0</v>
      </c>
      <c r="L1762" s="28" t="s">
        <v>22</v>
      </c>
    </row>
    <row r="1763" spans="1:12" s="24" customFormat="1" ht="20" customHeight="1" x14ac:dyDescent="0.15">
      <c r="A1763" s="26">
        <v>1761</v>
      </c>
      <c r="B1763" s="27">
        <v>643</v>
      </c>
      <c r="C1763" s="28" t="s">
        <v>7387</v>
      </c>
      <c r="D1763" s="24">
        <v>3</v>
      </c>
      <c r="E1763" s="24">
        <v>26</v>
      </c>
      <c r="F1763" s="24">
        <v>0</v>
      </c>
      <c r="G1763" s="24">
        <v>0</v>
      </c>
      <c r="H1763" s="24">
        <v>0</v>
      </c>
      <c r="I1763" s="24">
        <v>0</v>
      </c>
      <c r="L1763" s="28" t="s">
        <v>22</v>
      </c>
    </row>
    <row r="1764" spans="1:12" s="24" customFormat="1" ht="20" customHeight="1" x14ac:dyDescent="0.15">
      <c r="A1764" s="26">
        <v>1762</v>
      </c>
      <c r="B1764" s="27">
        <v>643</v>
      </c>
      <c r="C1764" s="28" t="s">
        <v>7388</v>
      </c>
      <c r="D1764" s="24">
        <v>3</v>
      </c>
      <c r="E1764" s="24">
        <v>33</v>
      </c>
      <c r="F1764" s="24">
        <v>0</v>
      </c>
      <c r="G1764" s="24">
        <v>0</v>
      </c>
      <c r="H1764" s="24">
        <v>0</v>
      </c>
      <c r="I1764" s="24">
        <v>0</v>
      </c>
      <c r="L1764" s="28" t="s">
        <v>22</v>
      </c>
    </row>
    <row r="1765" spans="1:12" s="24" customFormat="1" ht="20" customHeight="1" x14ac:dyDescent="0.15">
      <c r="A1765" s="26">
        <v>1763</v>
      </c>
      <c r="B1765" s="27">
        <v>643</v>
      </c>
      <c r="C1765" s="28" t="s">
        <v>7389</v>
      </c>
      <c r="D1765" s="24">
        <v>8</v>
      </c>
      <c r="E1765" s="24">
        <v>95</v>
      </c>
      <c r="F1765" s="24">
        <v>0</v>
      </c>
      <c r="G1765" s="24">
        <v>0</v>
      </c>
      <c r="H1765" s="24">
        <v>0</v>
      </c>
      <c r="I1765" s="24">
        <v>0</v>
      </c>
      <c r="L1765" s="28" t="s">
        <v>22</v>
      </c>
    </row>
    <row r="1766" spans="1:12" s="24" customFormat="1" ht="20" customHeight="1" x14ac:dyDescent="0.15">
      <c r="A1766" s="26">
        <v>1764</v>
      </c>
      <c r="B1766" s="27">
        <v>643</v>
      </c>
      <c r="C1766" s="28" t="s">
        <v>7390</v>
      </c>
      <c r="D1766" s="24">
        <v>-1</v>
      </c>
      <c r="E1766" s="24">
        <v>-1</v>
      </c>
      <c r="F1766" s="24">
        <v>0</v>
      </c>
      <c r="G1766" s="24">
        <v>0</v>
      </c>
      <c r="H1766" s="24">
        <v>0</v>
      </c>
      <c r="I1766" s="24">
        <v>0</v>
      </c>
      <c r="L1766" s="28" t="s">
        <v>22</v>
      </c>
    </row>
    <row r="1767" spans="1:12" s="24" customFormat="1" ht="20" customHeight="1" x14ac:dyDescent="0.15">
      <c r="A1767" s="26">
        <v>1765</v>
      </c>
      <c r="B1767" s="27">
        <v>374</v>
      </c>
      <c r="C1767" s="28" t="s">
        <v>7391</v>
      </c>
      <c r="D1767" s="24">
        <v>11</v>
      </c>
      <c r="E1767" s="24">
        <v>116</v>
      </c>
      <c r="F1767" s="24">
        <v>0</v>
      </c>
      <c r="G1767" s="24">
        <v>0</v>
      </c>
      <c r="H1767" s="24">
        <v>0</v>
      </c>
      <c r="I1767" s="24">
        <v>0</v>
      </c>
      <c r="L1767" s="28" t="s">
        <v>22</v>
      </c>
    </row>
    <row r="1768" spans="1:12" s="24" customFormat="1" ht="20" customHeight="1" x14ac:dyDescent="0.15">
      <c r="A1768" s="26">
        <v>1766</v>
      </c>
      <c r="B1768" s="27">
        <v>374</v>
      </c>
      <c r="C1768" s="28" t="s">
        <v>7392</v>
      </c>
      <c r="D1768" s="24">
        <v>3</v>
      </c>
      <c r="E1768" s="24">
        <v>31</v>
      </c>
      <c r="F1768" s="24">
        <v>0</v>
      </c>
      <c r="G1768" s="24">
        <v>0</v>
      </c>
      <c r="H1768" s="24">
        <v>0</v>
      </c>
      <c r="I1768" s="24">
        <v>0</v>
      </c>
      <c r="L1768" s="28" t="s">
        <v>22</v>
      </c>
    </row>
    <row r="1769" spans="1:12" s="24" customFormat="1" ht="20" customHeight="1" x14ac:dyDescent="0.15">
      <c r="A1769" s="26">
        <v>1767</v>
      </c>
      <c r="B1769" s="27">
        <v>374</v>
      </c>
      <c r="C1769" s="28" t="s">
        <v>7393</v>
      </c>
      <c r="D1769" s="24">
        <v>3</v>
      </c>
      <c r="E1769" s="24">
        <v>26</v>
      </c>
      <c r="F1769" s="24">
        <v>5</v>
      </c>
      <c r="G1769" s="24">
        <v>0</v>
      </c>
      <c r="H1769" s="24">
        <v>0</v>
      </c>
      <c r="I1769" s="24">
        <v>0</v>
      </c>
      <c r="L1769" s="28" t="s">
        <v>22</v>
      </c>
    </row>
    <row r="1770" spans="1:12" s="24" customFormat="1" ht="20" customHeight="1" x14ac:dyDescent="0.15">
      <c r="A1770" s="26">
        <v>1768</v>
      </c>
      <c r="B1770" s="27">
        <v>374</v>
      </c>
      <c r="C1770" s="28" t="s">
        <v>7394</v>
      </c>
      <c r="D1770" s="24">
        <v>-1</v>
      </c>
      <c r="E1770" s="24">
        <v>-1</v>
      </c>
      <c r="F1770" s="28" t="s">
        <v>5625</v>
      </c>
      <c r="G1770" s="24">
        <v>0</v>
      </c>
      <c r="H1770" s="24">
        <v>0</v>
      </c>
      <c r="I1770" s="24">
        <v>0</v>
      </c>
      <c r="L1770" s="28" t="s">
        <v>22</v>
      </c>
    </row>
    <row r="1771" spans="1:12" s="24" customFormat="1" ht="20" customHeight="1" x14ac:dyDescent="0.15">
      <c r="A1771" s="26">
        <v>1769</v>
      </c>
      <c r="B1771" s="27">
        <v>1326</v>
      </c>
      <c r="C1771" s="28" t="s">
        <v>7395</v>
      </c>
      <c r="D1771" s="24">
        <v>2</v>
      </c>
      <c r="E1771" s="24">
        <v>25</v>
      </c>
      <c r="F1771" s="24">
        <v>0</v>
      </c>
      <c r="G1771" s="24">
        <v>0</v>
      </c>
      <c r="H1771" s="24">
        <v>0</v>
      </c>
      <c r="I1771" s="24">
        <v>0</v>
      </c>
      <c r="L1771" s="28" t="s">
        <v>22</v>
      </c>
    </row>
    <row r="1772" spans="1:12" s="24" customFormat="1" ht="20" customHeight="1" x14ac:dyDescent="0.15">
      <c r="A1772" s="26">
        <v>1770</v>
      </c>
      <c r="B1772" s="27">
        <v>1326</v>
      </c>
      <c r="C1772" s="28" t="s">
        <v>6373</v>
      </c>
      <c r="D1772" s="24">
        <v>-1</v>
      </c>
      <c r="E1772" s="24">
        <v>-1</v>
      </c>
      <c r="F1772" s="24">
        <v>0</v>
      </c>
      <c r="G1772" s="24">
        <v>0</v>
      </c>
      <c r="H1772" s="24">
        <v>0</v>
      </c>
      <c r="I1772" s="24">
        <v>0</v>
      </c>
      <c r="L1772" s="28" t="s">
        <v>22</v>
      </c>
    </row>
    <row r="1773" spans="1:12" s="24" customFormat="1" ht="20" customHeight="1" x14ac:dyDescent="0.15">
      <c r="A1773" s="26">
        <v>1771</v>
      </c>
      <c r="B1773" s="27">
        <v>1326</v>
      </c>
      <c r="C1773" s="28" t="s">
        <v>7396</v>
      </c>
      <c r="D1773" s="24">
        <v>-1</v>
      </c>
      <c r="E1773" s="24">
        <v>-1</v>
      </c>
      <c r="F1773" s="24">
        <v>0</v>
      </c>
      <c r="G1773" s="24">
        <v>0</v>
      </c>
      <c r="H1773" s="24">
        <v>0</v>
      </c>
      <c r="I1773" s="24">
        <v>0</v>
      </c>
      <c r="L1773" s="28" t="s">
        <v>22</v>
      </c>
    </row>
    <row r="1774" spans="1:12" s="24" customFormat="1" ht="20" customHeight="1" x14ac:dyDescent="0.15">
      <c r="A1774" s="26">
        <v>1772</v>
      </c>
      <c r="B1774" s="27">
        <v>1285</v>
      </c>
      <c r="C1774" s="28" t="s">
        <v>6701</v>
      </c>
      <c r="D1774" s="24">
        <v>1</v>
      </c>
      <c r="E1774" s="24">
        <v>15</v>
      </c>
      <c r="F1774" s="24">
        <v>0</v>
      </c>
      <c r="G1774" s="24">
        <v>0</v>
      </c>
      <c r="H1774" s="24">
        <v>0</v>
      </c>
      <c r="I1774" s="24">
        <v>0</v>
      </c>
      <c r="L1774" s="28" t="s">
        <v>22</v>
      </c>
    </row>
    <row r="1775" spans="1:12" s="24" customFormat="1" ht="20" customHeight="1" x14ac:dyDescent="0.15">
      <c r="A1775" s="26">
        <v>1773</v>
      </c>
      <c r="B1775" s="27">
        <v>1285</v>
      </c>
      <c r="C1775" s="28" t="s">
        <v>7397</v>
      </c>
      <c r="D1775" s="24">
        <v>-1</v>
      </c>
      <c r="E1775" s="24">
        <v>-1</v>
      </c>
      <c r="F1775" s="24">
        <v>0</v>
      </c>
      <c r="G1775" s="24">
        <v>0</v>
      </c>
      <c r="H1775" s="24">
        <v>0</v>
      </c>
      <c r="I1775" s="24">
        <v>0</v>
      </c>
      <c r="L1775" s="28" t="s">
        <v>22</v>
      </c>
    </row>
    <row r="1776" spans="1:12" s="24" customFormat="1" ht="20" customHeight="1" x14ac:dyDescent="0.15">
      <c r="A1776" s="26">
        <v>1774</v>
      </c>
      <c r="B1776" s="27">
        <v>1285</v>
      </c>
      <c r="C1776" s="28" t="s">
        <v>7398</v>
      </c>
      <c r="D1776" s="24">
        <v>3</v>
      </c>
      <c r="E1776" s="24">
        <v>26</v>
      </c>
      <c r="F1776" s="24">
        <v>0</v>
      </c>
      <c r="G1776" s="24">
        <v>0</v>
      </c>
      <c r="H1776" s="24">
        <v>0</v>
      </c>
      <c r="I1776" s="24">
        <v>0</v>
      </c>
      <c r="L1776" s="28" t="s">
        <v>22</v>
      </c>
    </row>
    <row r="1777" spans="1:12" s="24" customFormat="1" ht="20" customHeight="1" x14ac:dyDescent="0.15">
      <c r="A1777" s="26">
        <v>1775</v>
      </c>
      <c r="B1777" s="27">
        <v>1285</v>
      </c>
      <c r="C1777" s="28" t="s">
        <v>5633</v>
      </c>
      <c r="D1777" s="24">
        <v>3</v>
      </c>
      <c r="E1777" s="24">
        <v>42</v>
      </c>
      <c r="F1777" s="24">
        <v>9</v>
      </c>
      <c r="G1777" s="24">
        <v>0</v>
      </c>
      <c r="H1777" s="24">
        <v>0</v>
      </c>
      <c r="I1777" s="24">
        <v>0</v>
      </c>
      <c r="L1777" s="28" t="s">
        <v>22</v>
      </c>
    </row>
    <row r="1778" spans="1:12" s="24" customFormat="1" ht="20" customHeight="1" x14ac:dyDescent="0.15">
      <c r="A1778" s="26">
        <v>1776</v>
      </c>
      <c r="B1778" s="27">
        <v>1285</v>
      </c>
      <c r="C1778" s="28" t="s">
        <v>7399</v>
      </c>
      <c r="D1778" s="24">
        <v>-1</v>
      </c>
      <c r="E1778" s="24">
        <v>-1</v>
      </c>
      <c r="F1778" s="24">
        <v>0</v>
      </c>
      <c r="G1778" s="24">
        <v>0</v>
      </c>
      <c r="H1778" s="24">
        <v>0</v>
      </c>
      <c r="I1778" s="24">
        <v>0</v>
      </c>
      <c r="L1778" s="28" t="s">
        <v>22</v>
      </c>
    </row>
    <row r="1779" spans="1:12" s="24" customFormat="1" ht="20" customHeight="1" x14ac:dyDescent="0.15">
      <c r="A1779" s="26">
        <v>1777</v>
      </c>
      <c r="B1779" s="27">
        <v>1285</v>
      </c>
      <c r="C1779" s="28" t="s">
        <v>6153</v>
      </c>
      <c r="D1779" s="24">
        <v>3</v>
      </c>
      <c r="E1779" s="24">
        <v>33</v>
      </c>
      <c r="F1779" s="24">
        <v>0</v>
      </c>
      <c r="G1779" s="24">
        <v>0</v>
      </c>
      <c r="H1779" s="24">
        <v>0</v>
      </c>
      <c r="I1779" s="24">
        <v>0</v>
      </c>
      <c r="L1779" s="28" t="s">
        <v>22</v>
      </c>
    </row>
    <row r="1780" spans="1:12" s="24" customFormat="1" ht="20" customHeight="1" x14ac:dyDescent="0.15">
      <c r="A1780" s="26">
        <v>1778</v>
      </c>
      <c r="B1780" s="27">
        <v>1285</v>
      </c>
      <c r="C1780" s="28" t="s">
        <v>6831</v>
      </c>
      <c r="D1780" s="24">
        <v>8</v>
      </c>
      <c r="E1780" s="24">
        <v>95</v>
      </c>
      <c r="F1780" s="24">
        <v>0</v>
      </c>
      <c r="G1780" s="24">
        <v>0</v>
      </c>
      <c r="H1780" s="24">
        <v>0</v>
      </c>
      <c r="I1780" s="24">
        <v>0</v>
      </c>
      <c r="L1780" s="28" t="s">
        <v>22</v>
      </c>
    </row>
    <row r="1781" spans="1:12" s="24" customFormat="1" ht="20" customHeight="1" x14ac:dyDescent="0.15">
      <c r="A1781" s="26">
        <v>1779</v>
      </c>
      <c r="B1781" s="27">
        <v>572</v>
      </c>
      <c r="C1781" s="28" t="s">
        <v>7400</v>
      </c>
      <c r="D1781" s="24">
        <v>-1</v>
      </c>
      <c r="E1781" s="24">
        <v>-1</v>
      </c>
      <c r="F1781" s="24">
        <v>0</v>
      </c>
      <c r="G1781" s="24">
        <v>0</v>
      </c>
      <c r="H1781" s="24">
        <v>0</v>
      </c>
      <c r="I1781" s="24">
        <v>0</v>
      </c>
      <c r="L1781" s="28" t="s">
        <v>22</v>
      </c>
    </row>
    <row r="1782" spans="1:12" s="24" customFormat="1" ht="20" customHeight="1" x14ac:dyDescent="0.15">
      <c r="A1782" s="26">
        <v>1780</v>
      </c>
      <c r="B1782" s="27">
        <v>1134</v>
      </c>
      <c r="C1782" s="28" t="s">
        <v>7401</v>
      </c>
      <c r="D1782" s="24">
        <v>1</v>
      </c>
      <c r="E1782" s="24">
        <v>10</v>
      </c>
      <c r="F1782" s="24">
        <v>0</v>
      </c>
      <c r="G1782" s="24">
        <v>0</v>
      </c>
      <c r="H1782" s="24">
        <v>0</v>
      </c>
      <c r="I1782" s="24">
        <v>0</v>
      </c>
      <c r="L1782" s="28" t="s">
        <v>22</v>
      </c>
    </row>
    <row r="1783" spans="1:12" s="24" customFormat="1" ht="20" customHeight="1" x14ac:dyDescent="0.15">
      <c r="A1783" s="26">
        <v>1781</v>
      </c>
      <c r="B1783" s="27">
        <v>1134</v>
      </c>
      <c r="C1783" s="28" t="s">
        <v>7402</v>
      </c>
      <c r="D1783" s="24">
        <v>8</v>
      </c>
      <c r="E1783" s="24">
        <v>95</v>
      </c>
      <c r="F1783" s="24">
        <v>0</v>
      </c>
      <c r="G1783" s="24">
        <v>0</v>
      </c>
      <c r="H1783" s="24">
        <v>0</v>
      </c>
      <c r="I1783" s="24">
        <v>0</v>
      </c>
      <c r="L1783" s="28" t="s">
        <v>22</v>
      </c>
    </row>
    <row r="1784" spans="1:12" s="24" customFormat="1" ht="20" customHeight="1" x14ac:dyDescent="0.15">
      <c r="A1784" s="26">
        <v>1782</v>
      </c>
      <c r="B1784" s="27">
        <v>1134</v>
      </c>
      <c r="C1784" s="28" t="s">
        <v>5984</v>
      </c>
      <c r="D1784" s="24">
        <v>-1</v>
      </c>
      <c r="E1784" s="24">
        <v>-1</v>
      </c>
      <c r="F1784" s="24">
        <v>0</v>
      </c>
      <c r="G1784" s="24">
        <v>0</v>
      </c>
      <c r="H1784" s="24">
        <v>0</v>
      </c>
      <c r="I1784" s="24">
        <v>0</v>
      </c>
      <c r="L1784" s="28" t="s">
        <v>22</v>
      </c>
    </row>
    <row r="1785" spans="1:12" s="24" customFormat="1" ht="20" customHeight="1" x14ac:dyDescent="0.15">
      <c r="A1785" s="26">
        <v>1783</v>
      </c>
      <c r="B1785" s="27">
        <v>1134</v>
      </c>
      <c r="C1785" s="28" t="s">
        <v>6012</v>
      </c>
      <c r="D1785" s="24">
        <v>-1</v>
      </c>
      <c r="E1785" s="24">
        <v>-1</v>
      </c>
      <c r="F1785" s="24">
        <v>0</v>
      </c>
      <c r="G1785" s="24">
        <v>0</v>
      </c>
      <c r="H1785" s="24">
        <v>0</v>
      </c>
      <c r="I1785" s="24">
        <v>0</v>
      </c>
      <c r="L1785" s="28" t="s">
        <v>22</v>
      </c>
    </row>
    <row r="1786" spans="1:12" s="24" customFormat="1" ht="20" customHeight="1" x14ac:dyDescent="0.15">
      <c r="A1786" s="26">
        <v>1784</v>
      </c>
      <c r="B1786" s="27">
        <v>84</v>
      </c>
      <c r="C1786" s="28" t="s">
        <v>7403</v>
      </c>
      <c r="D1786" s="24">
        <v>11</v>
      </c>
      <c r="E1786" s="24">
        <v>116</v>
      </c>
      <c r="F1786" s="24">
        <v>0</v>
      </c>
      <c r="G1786" s="24">
        <v>0</v>
      </c>
      <c r="H1786" s="24">
        <v>0</v>
      </c>
      <c r="I1786" s="24">
        <v>0</v>
      </c>
      <c r="L1786" s="28" t="s">
        <v>22</v>
      </c>
    </row>
    <row r="1787" spans="1:12" s="24" customFormat="1" ht="20" customHeight="1" x14ac:dyDescent="0.15">
      <c r="A1787" s="26">
        <v>1785</v>
      </c>
      <c r="B1787" s="27">
        <v>84</v>
      </c>
      <c r="C1787" s="28" t="s">
        <v>7404</v>
      </c>
      <c r="D1787" s="24">
        <v>-1</v>
      </c>
      <c r="E1787" s="24">
        <v>-1</v>
      </c>
      <c r="F1787" s="24">
        <v>0</v>
      </c>
      <c r="G1787" s="24">
        <v>0</v>
      </c>
      <c r="H1787" s="24">
        <v>0</v>
      </c>
      <c r="I1787" s="24">
        <v>0</v>
      </c>
      <c r="L1787" s="28" t="s">
        <v>22</v>
      </c>
    </row>
    <row r="1788" spans="1:12" s="24" customFormat="1" ht="20" customHeight="1" x14ac:dyDescent="0.15">
      <c r="A1788" s="26">
        <v>1786</v>
      </c>
      <c r="B1788" s="27">
        <v>724</v>
      </c>
      <c r="C1788" s="28" t="s">
        <v>5679</v>
      </c>
      <c r="D1788" s="24">
        <v>2</v>
      </c>
      <c r="E1788" s="24">
        <v>25</v>
      </c>
      <c r="F1788" s="24">
        <v>0</v>
      </c>
      <c r="G1788" s="24">
        <v>0</v>
      </c>
      <c r="H1788" s="24">
        <v>0</v>
      </c>
      <c r="I1788" s="24">
        <v>0</v>
      </c>
      <c r="L1788" s="28" t="s">
        <v>22</v>
      </c>
    </row>
    <row r="1789" spans="1:12" s="24" customFormat="1" ht="20" customHeight="1" x14ac:dyDescent="0.15">
      <c r="A1789" s="26">
        <v>1787</v>
      </c>
      <c r="B1789" s="27">
        <v>724</v>
      </c>
      <c r="C1789" s="28" t="s">
        <v>5802</v>
      </c>
      <c r="D1789" s="24">
        <v>3</v>
      </c>
      <c r="E1789" s="24">
        <v>26</v>
      </c>
      <c r="F1789" s="24">
        <v>0</v>
      </c>
      <c r="G1789" s="24">
        <v>0</v>
      </c>
      <c r="H1789" s="24">
        <v>0</v>
      </c>
      <c r="I1789" s="24">
        <v>0</v>
      </c>
      <c r="L1789" s="28" t="s">
        <v>22</v>
      </c>
    </row>
    <row r="1790" spans="1:12" s="24" customFormat="1" ht="20" customHeight="1" x14ac:dyDescent="0.15">
      <c r="A1790" s="26">
        <v>1788</v>
      </c>
      <c r="B1790" s="27">
        <v>724</v>
      </c>
      <c r="C1790" s="28" t="s">
        <v>5960</v>
      </c>
      <c r="D1790" s="24">
        <v>3</v>
      </c>
      <c r="E1790" s="24">
        <v>33</v>
      </c>
      <c r="F1790" s="24">
        <v>0</v>
      </c>
      <c r="G1790" s="24">
        <v>0</v>
      </c>
      <c r="H1790" s="24">
        <v>0</v>
      </c>
      <c r="I1790" s="24">
        <v>0</v>
      </c>
      <c r="L1790" s="28" t="s">
        <v>22</v>
      </c>
    </row>
    <row r="1791" spans="1:12" s="24" customFormat="1" ht="20" customHeight="1" x14ac:dyDescent="0.15">
      <c r="A1791" s="26">
        <v>1789</v>
      </c>
      <c r="B1791" s="27">
        <v>1304</v>
      </c>
      <c r="C1791" s="28" t="s">
        <v>7405</v>
      </c>
      <c r="D1791" s="24">
        <v>-1</v>
      </c>
      <c r="E1791" s="24">
        <v>-1</v>
      </c>
      <c r="F1791" s="24">
        <v>0</v>
      </c>
      <c r="G1791" s="24">
        <v>0</v>
      </c>
      <c r="H1791" s="24">
        <v>0</v>
      </c>
      <c r="I1791" s="24">
        <v>0</v>
      </c>
      <c r="L1791" s="28" t="s">
        <v>22</v>
      </c>
    </row>
    <row r="1792" spans="1:12" s="24" customFormat="1" ht="20" customHeight="1" x14ac:dyDescent="0.15">
      <c r="A1792" s="26">
        <v>1790</v>
      </c>
      <c r="B1792" s="27">
        <v>829</v>
      </c>
      <c r="C1792" s="28" t="s">
        <v>7406</v>
      </c>
      <c r="D1792" s="24">
        <v>-1</v>
      </c>
      <c r="E1792" s="24">
        <v>-1</v>
      </c>
      <c r="F1792" s="24">
        <v>0</v>
      </c>
      <c r="G1792" s="24">
        <v>0</v>
      </c>
      <c r="H1792" s="24">
        <v>0</v>
      </c>
      <c r="I1792" s="24">
        <v>0</v>
      </c>
      <c r="L1792" s="28" t="s">
        <v>22</v>
      </c>
    </row>
    <row r="1793" spans="1:12" s="24" customFormat="1" ht="20" customHeight="1" x14ac:dyDescent="0.15">
      <c r="A1793" s="26">
        <v>1791</v>
      </c>
      <c r="B1793" s="27">
        <v>441</v>
      </c>
      <c r="C1793" s="28" t="s">
        <v>7407</v>
      </c>
      <c r="D1793" s="24">
        <v>1</v>
      </c>
      <c r="E1793" s="24">
        <v>13</v>
      </c>
      <c r="F1793" s="24">
        <v>0</v>
      </c>
      <c r="G1793" s="24">
        <v>0</v>
      </c>
      <c r="H1793" s="24">
        <v>0</v>
      </c>
      <c r="I1793" s="24">
        <v>0</v>
      </c>
      <c r="L1793" s="28" t="s">
        <v>22</v>
      </c>
    </row>
    <row r="1794" spans="1:12" s="24" customFormat="1" ht="20" customHeight="1" x14ac:dyDescent="0.15">
      <c r="A1794" s="26">
        <v>1792</v>
      </c>
      <c r="B1794" s="27">
        <v>39</v>
      </c>
      <c r="C1794" s="28" t="s">
        <v>7408</v>
      </c>
      <c r="D1794" s="24">
        <v>-1</v>
      </c>
      <c r="E1794" s="24">
        <v>-1</v>
      </c>
      <c r="F1794" s="24">
        <v>10</v>
      </c>
      <c r="G1794" s="24">
        <v>0</v>
      </c>
      <c r="H1794" s="24">
        <v>0</v>
      </c>
      <c r="I1794" s="24">
        <v>0</v>
      </c>
      <c r="L1794" s="28" t="s">
        <v>22</v>
      </c>
    </row>
    <row r="1795" spans="1:12" s="24" customFormat="1" ht="20" customHeight="1" x14ac:dyDescent="0.15">
      <c r="A1795" s="26">
        <v>1793</v>
      </c>
      <c r="B1795" s="27">
        <v>21</v>
      </c>
      <c r="C1795" s="28" t="s">
        <v>5917</v>
      </c>
      <c r="D1795" s="24">
        <v>3</v>
      </c>
      <c r="E1795" s="24">
        <v>31</v>
      </c>
      <c r="F1795" s="28" t="s">
        <v>5965</v>
      </c>
      <c r="G1795" s="24">
        <v>0</v>
      </c>
      <c r="H1795" s="24">
        <v>0</v>
      </c>
      <c r="I1795" s="24">
        <v>0</v>
      </c>
      <c r="L1795" s="28" t="s">
        <v>22</v>
      </c>
    </row>
    <row r="1796" spans="1:12" s="24" customFormat="1" ht="20" customHeight="1" x14ac:dyDescent="0.15">
      <c r="A1796" s="26">
        <v>1794</v>
      </c>
      <c r="B1796" s="27">
        <v>21</v>
      </c>
      <c r="C1796" s="28" t="s">
        <v>6709</v>
      </c>
      <c r="D1796" s="24">
        <v>-1</v>
      </c>
      <c r="E1796" s="24">
        <v>-1</v>
      </c>
      <c r="F1796" s="28" t="s">
        <v>5705</v>
      </c>
      <c r="G1796" s="24">
        <v>0</v>
      </c>
      <c r="H1796" s="24">
        <v>0</v>
      </c>
      <c r="I1796" s="24">
        <v>0</v>
      </c>
      <c r="L1796" s="28" t="s">
        <v>22</v>
      </c>
    </row>
    <row r="1797" spans="1:12" s="24" customFormat="1" ht="20" customHeight="1" x14ac:dyDescent="0.15">
      <c r="A1797" s="26">
        <v>1795</v>
      </c>
      <c r="B1797" s="27">
        <v>1358</v>
      </c>
      <c r="C1797" s="28" t="s">
        <v>7409</v>
      </c>
      <c r="D1797" s="24">
        <v>-1</v>
      </c>
      <c r="E1797" s="24">
        <v>-1</v>
      </c>
      <c r="F1797" s="24">
        <v>0</v>
      </c>
      <c r="G1797" s="24">
        <v>0</v>
      </c>
      <c r="H1797" s="24">
        <v>0</v>
      </c>
      <c r="I1797" s="24">
        <v>0</v>
      </c>
      <c r="L1797" s="28" t="s">
        <v>22</v>
      </c>
    </row>
    <row r="1798" spans="1:12" s="24" customFormat="1" ht="20" customHeight="1" x14ac:dyDescent="0.15">
      <c r="A1798" s="26">
        <v>1796</v>
      </c>
      <c r="B1798" s="27">
        <v>429</v>
      </c>
      <c r="C1798" s="28" t="s">
        <v>7410</v>
      </c>
      <c r="D1798" s="24">
        <v>4</v>
      </c>
      <c r="E1798" s="24">
        <v>55</v>
      </c>
      <c r="F1798" s="24">
        <v>0</v>
      </c>
      <c r="G1798" s="24">
        <v>0</v>
      </c>
      <c r="H1798" s="24">
        <v>0</v>
      </c>
      <c r="I1798" s="24">
        <v>0</v>
      </c>
      <c r="L1798" s="28" t="s">
        <v>22</v>
      </c>
    </row>
    <row r="1799" spans="1:12" s="24" customFormat="1" ht="20" customHeight="1" x14ac:dyDescent="0.15">
      <c r="A1799" s="26">
        <v>1797</v>
      </c>
      <c r="B1799" s="27">
        <v>1360</v>
      </c>
      <c r="C1799" s="28" t="s">
        <v>7411</v>
      </c>
      <c r="D1799" s="24">
        <v>3</v>
      </c>
      <c r="E1799" s="24">
        <v>42</v>
      </c>
      <c r="F1799" s="24">
        <v>0</v>
      </c>
      <c r="G1799" s="24">
        <v>0</v>
      </c>
      <c r="H1799" s="24">
        <v>0</v>
      </c>
      <c r="I1799" s="24">
        <v>0</v>
      </c>
      <c r="L1799" s="28" t="s">
        <v>22</v>
      </c>
    </row>
    <row r="1800" spans="1:12" s="24" customFormat="1" ht="20" customHeight="1" x14ac:dyDescent="0.15">
      <c r="A1800" s="26">
        <v>1798</v>
      </c>
      <c r="B1800" s="27">
        <v>167</v>
      </c>
      <c r="C1800" s="28" t="s">
        <v>7412</v>
      </c>
      <c r="D1800" s="24">
        <v>-1</v>
      </c>
      <c r="E1800" s="24">
        <v>-1</v>
      </c>
      <c r="F1800" s="28" t="s">
        <v>5682</v>
      </c>
      <c r="G1800" s="24">
        <v>0</v>
      </c>
      <c r="H1800" s="24">
        <v>0</v>
      </c>
      <c r="I1800" s="24">
        <v>0</v>
      </c>
      <c r="L1800" s="28" t="s">
        <v>22</v>
      </c>
    </row>
    <row r="1801" spans="1:12" s="24" customFormat="1" ht="20" customHeight="1" x14ac:dyDescent="0.15">
      <c r="A1801" s="26">
        <v>1799</v>
      </c>
      <c r="B1801" s="27">
        <v>167</v>
      </c>
      <c r="C1801" s="28" t="s">
        <v>7413</v>
      </c>
      <c r="D1801" s="24">
        <v>-1</v>
      </c>
      <c r="E1801" s="24">
        <v>-1</v>
      </c>
      <c r="F1801" s="24">
        <v>0</v>
      </c>
      <c r="G1801" s="24">
        <v>0</v>
      </c>
      <c r="H1801" s="24">
        <v>0</v>
      </c>
      <c r="I1801" s="24">
        <v>0</v>
      </c>
      <c r="L1801" s="28" t="s">
        <v>22</v>
      </c>
    </row>
    <row r="1802" spans="1:12" s="24" customFormat="1" ht="20" customHeight="1" x14ac:dyDescent="0.15">
      <c r="A1802" s="26">
        <v>1800</v>
      </c>
      <c r="B1802" s="27">
        <v>771</v>
      </c>
      <c r="C1802" s="28" t="s">
        <v>7414</v>
      </c>
      <c r="D1802" s="24">
        <v>3</v>
      </c>
      <c r="E1802" s="24">
        <v>32</v>
      </c>
      <c r="F1802" s="28" t="s">
        <v>7415</v>
      </c>
      <c r="G1802" s="24">
        <v>0</v>
      </c>
      <c r="H1802" s="24">
        <v>0</v>
      </c>
      <c r="I1802" s="24">
        <v>0</v>
      </c>
      <c r="L1802" s="28" t="s">
        <v>22</v>
      </c>
    </row>
    <row r="1803" spans="1:12" s="24" customFormat="1" ht="20" customHeight="1" x14ac:dyDescent="0.15">
      <c r="A1803" s="26">
        <v>1801</v>
      </c>
      <c r="B1803" s="27">
        <v>181</v>
      </c>
      <c r="C1803" s="28" t="s">
        <v>7416</v>
      </c>
      <c r="D1803" s="24">
        <v>-1</v>
      </c>
      <c r="E1803" s="24">
        <v>-1</v>
      </c>
      <c r="F1803" s="24">
        <v>0</v>
      </c>
      <c r="G1803" s="24">
        <v>0</v>
      </c>
      <c r="H1803" s="24">
        <v>0</v>
      </c>
      <c r="I1803" s="24">
        <v>0</v>
      </c>
      <c r="L1803" s="28" t="s">
        <v>22</v>
      </c>
    </row>
    <row r="1804" spans="1:12" s="24" customFormat="1" ht="20" customHeight="1" x14ac:dyDescent="0.15">
      <c r="A1804" s="26">
        <v>1802</v>
      </c>
      <c r="B1804" s="27">
        <v>593</v>
      </c>
      <c r="C1804" s="28" t="s">
        <v>7417</v>
      </c>
      <c r="D1804" s="24">
        <v>3</v>
      </c>
      <c r="E1804" s="24">
        <v>42</v>
      </c>
      <c r="F1804" s="24">
        <v>0</v>
      </c>
      <c r="G1804" s="24">
        <v>0</v>
      </c>
      <c r="H1804" s="24">
        <v>0</v>
      </c>
      <c r="I1804" s="24">
        <v>0</v>
      </c>
      <c r="L1804" s="28" t="s">
        <v>22</v>
      </c>
    </row>
    <row r="1805" spans="1:12" s="24" customFormat="1" ht="20" customHeight="1" x14ac:dyDescent="0.15">
      <c r="A1805" s="26">
        <v>1803</v>
      </c>
      <c r="B1805" s="27">
        <v>1367</v>
      </c>
      <c r="C1805" s="28" t="s">
        <v>7418</v>
      </c>
      <c r="D1805" s="24">
        <v>-1</v>
      </c>
      <c r="E1805" s="24">
        <v>-1</v>
      </c>
      <c r="F1805" s="28" t="s">
        <v>5804</v>
      </c>
      <c r="G1805" s="24">
        <v>0</v>
      </c>
      <c r="H1805" s="24">
        <v>0</v>
      </c>
      <c r="I1805" s="24">
        <v>0</v>
      </c>
      <c r="L1805" s="28" t="s">
        <v>22</v>
      </c>
    </row>
    <row r="1806" spans="1:12" s="24" customFormat="1" ht="20" customHeight="1" x14ac:dyDescent="0.15">
      <c r="A1806" s="26">
        <v>1804</v>
      </c>
      <c r="B1806" s="27">
        <v>630</v>
      </c>
      <c r="C1806" s="28" t="s">
        <v>7419</v>
      </c>
      <c r="D1806" s="24">
        <v>5</v>
      </c>
      <c r="E1806" s="24">
        <v>70</v>
      </c>
      <c r="F1806" s="24">
        <v>0</v>
      </c>
      <c r="G1806" s="24">
        <v>0</v>
      </c>
      <c r="H1806" s="24">
        <v>0</v>
      </c>
      <c r="I1806" s="24">
        <v>0</v>
      </c>
      <c r="L1806" s="28" t="s">
        <v>22</v>
      </c>
    </row>
    <row r="1807" spans="1:12" s="24" customFormat="1" ht="20" customHeight="1" x14ac:dyDescent="0.15">
      <c r="A1807" s="26">
        <v>1805</v>
      </c>
      <c r="B1807" s="27">
        <v>905</v>
      </c>
      <c r="C1807" s="28" t="s">
        <v>7420</v>
      </c>
      <c r="D1807" s="24">
        <v>5</v>
      </c>
      <c r="E1807" s="24">
        <v>72</v>
      </c>
      <c r="F1807" s="28" t="s">
        <v>5705</v>
      </c>
      <c r="G1807" s="24">
        <v>0</v>
      </c>
      <c r="H1807" s="24">
        <v>0</v>
      </c>
      <c r="I1807" s="24">
        <v>0</v>
      </c>
      <c r="K1807" s="28" t="s">
        <v>7421</v>
      </c>
      <c r="L1807" s="28" t="s">
        <v>22</v>
      </c>
    </row>
    <row r="1808" spans="1:12" s="24" customFormat="1" ht="20" customHeight="1" x14ac:dyDescent="0.15">
      <c r="A1808" s="26">
        <v>1806</v>
      </c>
      <c r="B1808" s="27">
        <v>135</v>
      </c>
      <c r="C1808" s="28" t="s">
        <v>5781</v>
      </c>
      <c r="D1808" s="24">
        <v>8</v>
      </c>
      <c r="E1808" s="24">
        <v>95</v>
      </c>
      <c r="F1808" s="24">
        <v>0</v>
      </c>
      <c r="G1808" s="24">
        <v>0</v>
      </c>
      <c r="H1808" s="24">
        <v>0</v>
      </c>
      <c r="I1808" s="24">
        <v>0</v>
      </c>
      <c r="L1808" s="28" t="s">
        <v>22</v>
      </c>
    </row>
    <row r="1809" spans="1:12" s="24" customFormat="1" ht="20" customHeight="1" x14ac:dyDescent="0.15">
      <c r="A1809" s="26">
        <v>1807</v>
      </c>
      <c r="B1809" s="27">
        <v>1268</v>
      </c>
      <c r="C1809" s="28" t="s">
        <v>7153</v>
      </c>
      <c r="D1809" s="24">
        <v>8</v>
      </c>
      <c r="E1809" s="24">
        <v>95</v>
      </c>
      <c r="F1809" s="24">
        <v>0</v>
      </c>
      <c r="G1809" s="24">
        <v>0</v>
      </c>
      <c r="H1809" s="24">
        <v>0</v>
      </c>
      <c r="I1809" s="24">
        <v>0</v>
      </c>
      <c r="L1809" s="28" t="s">
        <v>22</v>
      </c>
    </row>
    <row r="1810" spans="1:12" s="24" customFormat="1" ht="20" customHeight="1" x14ac:dyDescent="0.15">
      <c r="A1810" s="26">
        <v>1808</v>
      </c>
      <c r="B1810" s="27">
        <v>557</v>
      </c>
      <c r="C1810" s="28" t="s">
        <v>7422</v>
      </c>
      <c r="D1810" s="24">
        <v>3</v>
      </c>
      <c r="E1810" s="24">
        <v>42</v>
      </c>
      <c r="F1810" s="28" t="s">
        <v>5637</v>
      </c>
      <c r="G1810" s="24">
        <v>0</v>
      </c>
      <c r="H1810" s="24">
        <v>0</v>
      </c>
      <c r="I1810" s="24">
        <v>0</v>
      </c>
      <c r="L1810" s="28" t="s">
        <v>22</v>
      </c>
    </row>
    <row r="1811" spans="1:12" s="24" customFormat="1" ht="20" customHeight="1" x14ac:dyDescent="0.15">
      <c r="A1811" s="26">
        <v>1809</v>
      </c>
      <c r="B1811" s="27">
        <v>101</v>
      </c>
      <c r="C1811" s="28" t="s">
        <v>5917</v>
      </c>
      <c r="D1811" s="24">
        <v>3</v>
      </c>
      <c r="E1811" s="24">
        <v>31</v>
      </c>
      <c r="F1811" s="24">
        <v>0</v>
      </c>
      <c r="G1811" s="24">
        <v>0</v>
      </c>
      <c r="H1811" s="24">
        <v>0</v>
      </c>
      <c r="I1811" s="24">
        <v>0</v>
      </c>
      <c r="L1811" s="28" t="s">
        <v>22</v>
      </c>
    </row>
    <row r="1812" spans="1:12" s="24" customFormat="1" ht="20" customHeight="1" x14ac:dyDescent="0.15">
      <c r="A1812" s="26">
        <v>1810</v>
      </c>
      <c r="B1812" s="27">
        <v>101</v>
      </c>
      <c r="C1812" s="28" t="s">
        <v>6011</v>
      </c>
      <c r="D1812" s="24">
        <v>3</v>
      </c>
      <c r="E1812" s="24">
        <v>42</v>
      </c>
      <c r="F1812" s="24">
        <v>0</v>
      </c>
      <c r="G1812" s="24">
        <v>0</v>
      </c>
      <c r="H1812" s="24">
        <v>0</v>
      </c>
      <c r="I1812" s="24">
        <v>0</v>
      </c>
      <c r="L1812" s="28" t="s">
        <v>22</v>
      </c>
    </row>
    <row r="1813" spans="1:12" s="24" customFormat="1" ht="20" customHeight="1" x14ac:dyDescent="0.15">
      <c r="A1813" s="26">
        <v>1811</v>
      </c>
      <c r="B1813" s="27">
        <v>101</v>
      </c>
      <c r="C1813" s="28" t="s">
        <v>7423</v>
      </c>
      <c r="D1813" s="24">
        <v>-1</v>
      </c>
      <c r="E1813" s="24">
        <v>-1</v>
      </c>
      <c r="F1813" s="24">
        <v>0</v>
      </c>
      <c r="G1813" s="24">
        <v>0</v>
      </c>
      <c r="H1813" s="24">
        <v>0</v>
      </c>
      <c r="I1813" s="24">
        <v>0</v>
      </c>
      <c r="L1813" s="28" t="s">
        <v>22</v>
      </c>
    </row>
    <row r="1814" spans="1:12" s="24" customFormat="1" ht="20" customHeight="1" x14ac:dyDescent="0.15">
      <c r="A1814" s="26">
        <v>1812</v>
      </c>
      <c r="B1814" s="27">
        <v>101</v>
      </c>
      <c r="C1814" s="28" t="s">
        <v>7167</v>
      </c>
      <c r="D1814" s="24">
        <v>3</v>
      </c>
      <c r="E1814" s="24">
        <v>33</v>
      </c>
      <c r="F1814" s="24">
        <v>0</v>
      </c>
      <c r="G1814" s="24">
        <v>0</v>
      </c>
      <c r="H1814" s="24">
        <v>0</v>
      </c>
      <c r="I1814" s="24">
        <v>0</v>
      </c>
      <c r="L1814" s="28" t="s">
        <v>22</v>
      </c>
    </row>
    <row r="1815" spans="1:12" s="24" customFormat="1" ht="20" customHeight="1" x14ac:dyDescent="0.15">
      <c r="A1815" s="26">
        <v>1813</v>
      </c>
      <c r="B1815" s="27">
        <v>101</v>
      </c>
      <c r="C1815" s="28" t="s">
        <v>7424</v>
      </c>
      <c r="D1815" s="24">
        <v>-1</v>
      </c>
      <c r="E1815" s="24">
        <v>-1</v>
      </c>
      <c r="F1815" s="24">
        <v>0</v>
      </c>
      <c r="G1815" s="24">
        <v>0</v>
      </c>
      <c r="H1815" s="24">
        <v>0</v>
      </c>
      <c r="I1815" s="24">
        <v>0</v>
      </c>
      <c r="L1815" s="28" t="s">
        <v>22</v>
      </c>
    </row>
    <row r="1816" spans="1:12" s="24" customFormat="1" ht="20" customHeight="1" x14ac:dyDescent="0.15">
      <c r="A1816" s="26">
        <v>1814</v>
      </c>
      <c r="B1816" s="27">
        <v>101</v>
      </c>
      <c r="C1816" s="28" t="s">
        <v>6921</v>
      </c>
      <c r="D1816" s="24">
        <v>8</v>
      </c>
      <c r="E1816" s="24">
        <v>95</v>
      </c>
      <c r="F1816" s="24">
        <v>0</v>
      </c>
      <c r="G1816" s="24">
        <v>0</v>
      </c>
      <c r="H1816" s="24">
        <v>0</v>
      </c>
      <c r="I1816" s="24">
        <v>0</v>
      </c>
      <c r="L1816" s="28" t="s">
        <v>22</v>
      </c>
    </row>
    <row r="1817" spans="1:12" s="24" customFormat="1" ht="20" customHeight="1" x14ac:dyDescent="0.15">
      <c r="A1817" s="26">
        <v>1815</v>
      </c>
      <c r="B1817" s="27">
        <v>603</v>
      </c>
      <c r="C1817" s="28" t="s">
        <v>7425</v>
      </c>
      <c r="D1817" s="24">
        <v>-1</v>
      </c>
      <c r="E1817" s="24">
        <v>-1</v>
      </c>
      <c r="F1817" s="24">
        <v>0</v>
      </c>
      <c r="G1817" s="24">
        <v>0</v>
      </c>
      <c r="H1817" s="24">
        <v>0</v>
      </c>
      <c r="I1817" s="24">
        <v>0</v>
      </c>
      <c r="L1817" s="28" t="s">
        <v>22</v>
      </c>
    </row>
    <row r="1818" spans="1:12" s="24" customFormat="1" ht="20" customHeight="1" x14ac:dyDescent="0.15">
      <c r="A1818" s="26">
        <v>1816</v>
      </c>
      <c r="B1818" s="27">
        <v>603</v>
      </c>
      <c r="C1818" s="28" t="s">
        <v>7426</v>
      </c>
      <c r="D1818" s="24">
        <v>2</v>
      </c>
      <c r="E1818" s="24">
        <v>25</v>
      </c>
      <c r="F1818" s="24">
        <v>0</v>
      </c>
      <c r="G1818" s="24">
        <v>0</v>
      </c>
      <c r="H1818" s="24">
        <v>0</v>
      </c>
      <c r="I1818" s="24">
        <v>0</v>
      </c>
      <c r="L1818" s="28" t="s">
        <v>22</v>
      </c>
    </row>
    <row r="1819" spans="1:12" s="24" customFormat="1" ht="20" customHeight="1" x14ac:dyDescent="0.15">
      <c r="A1819" s="26">
        <v>1817</v>
      </c>
      <c r="B1819" s="27">
        <v>603</v>
      </c>
      <c r="C1819" s="28" t="s">
        <v>7427</v>
      </c>
      <c r="D1819" s="24">
        <v>1</v>
      </c>
      <c r="E1819" s="24">
        <v>13</v>
      </c>
      <c r="F1819" s="24">
        <v>0</v>
      </c>
      <c r="G1819" s="24">
        <v>0</v>
      </c>
      <c r="H1819" s="24">
        <v>0</v>
      </c>
      <c r="I1819" s="24">
        <v>0</v>
      </c>
      <c r="L1819" s="28" t="s">
        <v>22</v>
      </c>
    </row>
    <row r="1820" spans="1:12" s="24" customFormat="1" ht="20" customHeight="1" x14ac:dyDescent="0.15">
      <c r="A1820" s="26">
        <v>1818</v>
      </c>
      <c r="B1820" s="27">
        <v>603</v>
      </c>
      <c r="C1820" s="28" t="s">
        <v>7428</v>
      </c>
      <c r="D1820" s="24">
        <v>3</v>
      </c>
      <c r="E1820" s="24">
        <v>26</v>
      </c>
      <c r="F1820" s="24">
        <v>0</v>
      </c>
      <c r="G1820" s="24">
        <v>0</v>
      </c>
      <c r="H1820" s="24">
        <v>0</v>
      </c>
      <c r="I1820" s="24">
        <v>0</v>
      </c>
      <c r="L1820" s="28" t="s">
        <v>22</v>
      </c>
    </row>
    <row r="1821" spans="1:12" s="24" customFormat="1" ht="20" customHeight="1" x14ac:dyDescent="0.15">
      <c r="A1821" s="26">
        <v>1819</v>
      </c>
      <c r="B1821" s="27">
        <v>603</v>
      </c>
      <c r="C1821" s="28" t="s">
        <v>7429</v>
      </c>
      <c r="D1821" s="24">
        <v>1</v>
      </c>
      <c r="E1821" s="24">
        <v>15</v>
      </c>
      <c r="F1821" s="24">
        <v>0</v>
      </c>
      <c r="G1821" s="24">
        <v>0</v>
      </c>
      <c r="H1821" s="24">
        <v>0</v>
      </c>
      <c r="I1821" s="24">
        <v>0</v>
      </c>
      <c r="L1821" s="28" t="s">
        <v>22</v>
      </c>
    </row>
    <row r="1822" spans="1:12" s="24" customFormat="1" ht="20" customHeight="1" x14ac:dyDescent="0.15">
      <c r="A1822" s="26">
        <v>1820</v>
      </c>
      <c r="B1822" s="27">
        <v>603</v>
      </c>
      <c r="C1822" s="28" t="s">
        <v>7430</v>
      </c>
      <c r="D1822" s="24">
        <v>-1</v>
      </c>
      <c r="E1822" s="24">
        <v>-1</v>
      </c>
      <c r="F1822" s="24">
        <v>0</v>
      </c>
      <c r="G1822" s="24">
        <v>0</v>
      </c>
      <c r="H1822" s="24">
        <v>0</v>
      </c>
      <c r="I1822" s="24">
        <v>0</v>
      </c>
      <c r="L1822" s="28" t="s">
        <v>22</v>
      </c>
    </row>
    <row r="1823" spans="1:12" s="24" customFormat="1" ht="20" customHeight="1" x14ac:dyDescent="0.15">
      <c r="A1823" s="26">
        <v>1821</v>
      </c>
      <c r="B1823" s="27">
        <v>603</v>
      </c>
      <c r="C1823" s="28" t="s">
        <v>7431</v>
      </c>
      <c r="D1823" s="24">
        <v>4</v>
      </c>
      <c r="E1823" s="24">
        <v>50</v>
      </c>
      <c r="F1823" s="24">
        <v>0</v>
      </c>
      <c r="G1823" s="24">
        <v>0</v>
      </c>
      <c r="H1823" s="24">
        <v>0</v>
      </c>
      <c r="I1823" s="24">
        <v>0</v>
      </c>
      <c r="L1823" s="28" t="s">
        <v>22</v>
      </c>
    </row>
    <row r="1824" spans="1:12" s="24" customFormat="1" ht="20" customHeight="1" x14ac:dyDescent="0.15">
      <c r="A1824" s="26">
        <v>1822</v>
      </c>
      <c r="B1824" s="27">
        <v>603</v>
      </c>
      <c r="C1824" s="28" t="s">
        <v>7432</v>
      </c>
      <c r="D1824" s="24">
        <v>-1</v>
      </c>
      <c r="E1824" s="24">
        <v>-1</v>
      </c>
      <c r="F1824" s="24">
        <v>0</v>
      </c>
      <c r="G1824" s="24">
        <v>0</v>
      </c>
      <c r="H1824" s="24">
        <v>0</v>
      </c>
      <c r="I1824" s="24">
        <v>0</v>
      </c>
      <c r="L1824" s="28" t="s">
        <v>22</v>
      </c>
    </row>
    <row r="1825" spans="1:12" s="24" customFormat="1" ht="20" customHeight="1" x14ac:dyDescent="0.15">
      <c r="A1825" s="26">
        <v>1823</v>
      </c>
      <c r="B1825" s="27">
        <v>603</v>
      </c>
      <c r="C1825" s="28" t="s">
        <v>7433</v>
      </c>
      <c r="D1825" s="24">
        <v>8</v>
      </c>
      <c r="E1825" s="24">
        <v>95</v>
      </c>
      <c r="F1825" s="24">
        <v>0</v>
      </c>
      <c r="G1825" s="24">
        <v>0</v>
      </c>
      <c r="H1825" s="24">
        <v>0</v>
      </c>
      <c r="I1825" s="24">
        <v>0</v>
      </c>
      <c r="L1825" s="28" t="s">
        <v>22</v>
      </c>
    </row>
    <row r="1826" spans="1:12" s="24" customFormat="1" ht="20" customHeight="1" x14ac:dyDescent="0.15">
      <c r="A1826" s="26">
        <v>1824</v>
      </c>
      <c r="B1826" s="27">
        <v>301</v>
      </c>
      <c r="C1826" s="28" t="s">
        <v>7434</v>
      </c>
      <c r="D1826" s="24">
        <v>-1</v>
      </c>
      <c r="E1826" s="24">
        <v>-1</v>
      </c>
      <c r="F1826" s="24">
        <v>10</v>
      </c>
      <c r="G1826" s="24">
        <v>0</v>
      </c>
      <c r="H1826" s="24">
        <v>0</v>
      </c>
      <c r="I1826" s="24">
        <v>0</v>
      </c>
      <c r="L1826" s="28" t="s">
        <v>22</v>
      </c>
    </row>
    <row r="1827" spans="1:12" s="24" customFormat="1" ht="20" customHeight="1" x14ac:dyDescent="0.15">
      <c r="A1827" s="26">
        <v>1825</v>
      </c>
      <c r="B1827" s="27">
        <v>900</v>
      </c>
      <c r="C1827" s="28" t="s">
        <v>7435</v>
      </c>
      <c r="D1827" s="24">
        <v>7</v>
      </c>
      <c r="E1827" s="24">
        <v>90</v>
      </c>
      <c r="F1827" s="24">
        <v>0</v>
      </c>
      <c r="G1827" s="24">
        <v>0</v>
      </c>
      <c r="H1827" s="24">
        <v>0</v>
      </c>
      <c r="I1827" s="24">
        <v>0</v>
      </c>
      <c r="L1827" s="28" t="s">
        <v>22</v>
      </c>
    </row>
    <row r="1828" spans="1:12" s="24" customFormat="1" ht="20" customHeight="1" x14ac:dyDescent="0.15">
      <c r="A1828" s="26">
        <v>1826</v>
      </c>
      <c r="B1828" s="27">
        <v>259</v>
      </c>
      <c r="C1828" s="28" t="s">
        <v>7436</v>
      </c>
      <c r="D1828" s="24">
        <v>3</v>
      </c>
      <c r="E1828" s="24">
        <v>31</v>
      </c>
      <c r="F1828" s="28" t="s">
        <v>5772</v>
      </c>
      <c r="G1828" s="24">
        <v>0</v>
      </c>
      <c r="H1828" s="24">
        <v>0</v>
      </c>
      <c r="I1828" s="24">
        <v>0</v>
      </c>
      <c r="L1828" s="28" t="s">
        <v>22</v>
      </c>
    </row>
    <row r="1829" spans="1:12" s="24" customFormat="1" ht="20" customHeight="1" x14ac:dyDescent="0.15">
      <c r="A1829" s="26">
        <v>1827</v>
      </c>
      <c r="B1829" s="27">
        <v>972</v>
      </c>
      <c r="C1829" s="28" t="s">
        <v>7437</v>
      </c>
      <c r="D1829" s="24">
        <v>7</v>
      </c>
      <c r="E1829" s="24">
        <v>84</v>
      </c>
      <c r="F1829" s="24">
        <v>0</v>
      </c>
      <c r="G1829" s="24">
        <v>0</v>
      </c>
      <c r="H1829" s="24">
        <v>0</v>
      </c>
      <c r="I1829" s="24">
        <v>0</v>
      </c>
      <c r="L1829" s="28" t="s">
        <v>22</v>
      </c>
    </row>
    <row r="1830" spans="1:12" s="24" customFormat="1" ht="20" customHeight="1" x14ac:dyDescent="0.15">
      <c r="A1830" s="26">
        <v>1828</v>
      </c>
      <c r="B1830" s="27">
        <v>1112</v>
      </c>
      <c r="C1830" s="28" t="s">
        <v>5981</v>
      </c>
      <c r="D1830" s="24">
        <v>8</v>
      </c>
      <c r="E1830" s="24">
        <v>95</v>
      </c>
      <c r="F1830" s="24">
        <v>0</v>
      </c>
      <c r="G1830" s="24">
        <v>0</v>
      </c>
      <c r="H1830" s="24">
        <v>0</v>
      </c>
      <c r="I1830" s="24">
        <v>0</v>
      </c>
      <c r="L1830" s="28" t="s">
        <v>22</v>
      </c>
    </row>
    <row r="1831" spans="1:12" s="24" customFormat="1" ht="20" customHeight="1" x14ac:dyDescent="0.15">
      <c r="A1831" s="26">
        <v>1829</v>
      </c>
      <c r="B1831" s="27">
        <v>246</v>
      </c>
      <c r="C1831" s="28" t="s">
        <v>7438</v>
      </c>
      <c r="D1831" s="24">
        <v>-1</v>
      </c>
      <c r="E1831" s="24">
        <v>-1</v>
      </c>
      <c r="F1831" s="24">
        <v>0</v>
      </c>
      <c r="G1831" s="24">
        <v>0</v>
      </c>
      <c r="H1831" s="24">
        <v>0</v>
      </c>
      <c r="I1831" s="24">
        <v>0</v>
      </c>
      <c r="L1831" s="28" t="s">
        <v>22</v>
      </c>
    </row>
    <row r="1832" spans="1:12" s="24" customFormat="1" ht="20" customHeight="1" x14ac:dyDescent="0.15">
      <c r="A1832" s="26">
        <v>1830</v>
      </c>
      <c r="B1832" s="27">
        <v>110</v>
      </c>
      <c r="C1832" s="28" t="s">
        <v>7439</v>
      </c>
      <c r="D1832" s="24">
        <v>-1</v>
      </c>
      <c r="E1832" s="24">
        <v>-1</v>
      </c>
      <c r="F1832" s="24">
        <v>10</v>
      </c>
      <c r="G1832" s="24">
        <v>0</v>
      </c>
      <c r="H1832" s="24">
        <v>0</v>
      </c>
      <c r="I1832" s="24">
        <v>0</v>
      </c>
      <c r="L1832" s="28" t="s">
        <v>22</v>
      </c>
    </row>
    <row r="1833" spans="1:12" s="24" customFormat="1" ht="20" customHeight="1" x14ac:dyDescent="0.15">
      <c r="A1833" s="26">
        <v>1831</v>
      </c>
      <c r="B1833" s="27">
        <v>41</v>
      </c>
      <c r="C1833" s="28" t="s">
        <v>7440</v>
      </c>
      <c r="D1833" s="24">
        <v>-1</v>
      </c>
      <c r="E1833" s="24">
        <v>-1</v>
      </c>
      <c r="F1833" s="24">
        <v>0</v>
      </c>
      <c r="G1833" s="24">
        <v>0</v>
      </c>
      <c r="H1833" s="24">
        <v>0</v>
      </c>
      <c r="I1833" s="24">
        <v>0</v>
      </c>
      <c r="L1833" s="28" t="s">
        <v>22</v>
      </c>
    </row>
    <row r="1834" spans="1:12" s="24" customFormat="1" ht="20" customHeight="1" x14ac:dyDescent="0.15">
      <c r="A1834" s="26">
        <v>1832</v>
      </c>
      <c r="B1834" s="27">
        <v>1268</v>
      </c>
      <c r="C1834" s="28" t="s">
        <v>7441</v>
      </c>
      <c r="D1834" s="24">
        <v>-1</v>
      </c>
      <c r="E1834" s="24">
        <v>-1</v>
      </c>
      <c r="F1834" s="24">
        <v>0</v>
      </c>
      <c r="G1834" s="24">
        <v>0</v>
      </c>
      <c r="H1834" s="24">
        <v>0</v>
      </c>
      <c r="I1834" s="24">
        <v>0</v>
      </c>
      <c r="L1834" s="28" t="s">
        <v>22</v>
      </c>
    </row>
    <row r="1835" spans="1:12" s="24" customFormat="1" ht="20" customHeight="1" x14ac:dyDescent="0.15">
      <c r="A1835" s="26">
        <v>1833</v>
      </c>
      <c r="B1835" s="27">
        <v>205</v>
      </c>
      <c r="C1835" s="28" t="s">
        <v>7442</v>
      </c>
      <c r="D1835" s="24">
        <v>-1</v>
      </c>
      <c r="E1835" s="24">
        <v>-1</v>
      </c>
      <c r="F1835" s="28" t="s">
        <v>5705</v>
      </c>
      <c r="G1835" s="24">
        <v>0</v>
      </c>
      <c r="H1835" s="24">
        <v>0</v>
      </c>
      <c r="I1835" s="24">
        <v>0</v>
      </c>
      <c r="L1835" s="28" t="s">
        <v>22</v>
      </c>
    </row>
    <row r="1836" spans="1:12" s="24" customFormat="1" ht="20" customHeight="1" x14ac:dyDescent="0.15">
      <c r="A1836" s="26">
        <v>1834</v>
      </c>
      <c r="B1836" s="27">
        <v>972</v>
      </c>
      <c r="C1836" s="28" t="s">
        <v>7443</v>
      </c>
      <c r="D1836" s="24">
        <v>-1</v>
      </c>
      <c r="E1836" s="24">
        <v>-1</v>
      </c>
      <c r="F1836" s="24">
        <v>0</v>
      </c>
      <c r="G1836" s="24">
        <v>0</v>
      </c>
      <c r="H1836" s="24">
        <v>0</v>
      </c>
      <c r="I1836" s="24">
        <v>0</v>
      </c>
      <c r="L1836" s="28" t="s">
        <v>22</v>
      </c>
    </row>
    <row r="1837" spans="1:12" s="24" customFormat="1" ht="20" customHeight="1" x14ac:dyDescent="0.15">
      <c r="A1837" s="26">
        <v>1835</v>
      </c>
      <c r="B1837" s="27">
        <v>972</v>
      </c>
      <c r="C1837" s="28" t="s">
        <v>7444</v>
      </c>
      <c r="D1837" s="24">
        <v>4</v>
      </c>
      <c r="E1837" s="24">
        <v>50</v>
      </c>
      <c r="F1837" s="24">
        <v>0</v>
      </c>
      <c r="G1837" s="24">
        <v>0</v>
      </c>
      <c r="H1837" s="24">
        <v>0</v>
      </c>
      <c r="I1837" s="24">
        <v>0</v>
      </c>
      <c r="L1837" s="28" t="s">
        <v>22</v>
      </c>
    </row>
    <row r="1838" spans="1:12" s="24" customFormat="1" ht="20" customHeight="1" x14ac:dyDescent="0.15">
      <c r="A1838" s="26">
        <v>1836</v>
      </c>
      <c r="B1838" s="27">
        <v>173</v>
      </c>
      <c r="C1838" s="28" t="s">
        <v>7445</v>
      </c>
      <c r="D1838" s="24">
        <v>-1</v>
      </c>
      <c r="E1838" s="24">
        <v>-1</v>
      </c>
      <c r="F1838" s="24">
        <v>0</v>
      </c>
      <c r="G1838" s="24">
        <v>0</v>
      </c>
      <c r="H1838" s="24">
        <v>0</v>
      </c>
      <c r="I1838" s="24">
        <v>0</v>
      </c>
      <c r="L1838" s="28" t="s">
        <v>22</v>
      </c>
    </row>
    <row r="1839" spans="1:12" s="24" customFormat="1" ht="20" customHeight="1" x14ac:dyDescent="0.15">
      <c r="A1839" s="26">
        <v>1837</v>
      </c>
      <c r="B1839" s="27">
        <v>305</v>
      </c>
      <c r="C1839" s="28" t="s">
        <v>7446</v>
      </c>
      <c r="D1839" s="24">
        <v>-1</v>
      </c>
      <c r="E1839" s="24">
        <v>-1</v>
      </c>
      <c r="F1839" s="24">
        <v>0</v>
      </c>
      <c r="G1839" s="24">
        <v>0</v>
      </c>
      <c r="H1839" s="24">
        <v>0</v>
      </c>
      <c r="I1839" s="24">
        <v>0</v>
      </c>
      <c r="L1839" s="28" t="s">
        <v>22</v>
      </c>
    </row>
    <row r="1840" spans="1:12" s="24" customFormat="1" ht="20" customHeight="1" x14ac:dyDescent="0.15">
      <c r="A1840" s="26">
        <v>1838</v>
      </c>
      <c r="B1840" s="27">
        <v>525</v>
      </c>
      <c r="C1840" s="28" t="s">
        <v>7447</v>
      </c>
      <c r="D1840" s="24">
        <v>8</v>
      </c>
      <c r="E1840" s="24">
        <v>95</v>
      </c>
      <c r="F1840" s="24">
        <v>0</v>
      </c>
      <c r="G1840" s="24">
        <v>0</v>
      </c>
      <c r="H1840" s="24">
        <v>0</v>
      </c>
      <c r="I1840" s="24">
        <v>0</v>
      </c>
      <c r="L1840" s="28" t="s">
        <v>22</v>
      </c>
    </row>
    <row r="1841" spans="1:12" s="24" customFormat="1" ht="20" customHeight="1" x14ac:dyDescent="0.15">
      <c r="A1841" s="26">
        <v>1839</v>
      </c>
      <c r="B1841" s="27">
        <v>1345</v>
      </c>
      <c r="C1841" s="28" t="s">
        <v>6261</v>
      </c>
      <c r="D1841" s="24">
        <v>4</v>
      </c>
      <c r="E1841" s="24">
        <v>50</v>
      </c>
      <c r="F1841" s="24">
        <v>0</v>
      </c>
      <c r="G1841" s="24">
        <v>0</v>
      </c>
      <c r="H1841" s="24">
        <v>0</v>
      </c>
      <c r="I1841" s="24">
        <v>0</v>
      </c>
      <c r="L1841" s="28" t="s">
        <v>22</v>
      </c>
    </row>
    <row r="1842" spans="1:12" s="24" customFormat="1" ht="20" customHeight="1" x14ac:dyDescent="0.15">
      <c r="A1842" s="26">
        <v>1840</v>
      </c>
      <c r="B1842" s="27">
        <v>566</v>
      </c>
      <c r="C1842" s="28" t="s">
        <v>7448</v>
      </c>
      <c r="D1842" s="24">
        <v>-1</v>
      </c>
      <c r="E1842" s="24">
        <v>-1</v>
      </c>
      <c r="F1842" s="24">
        <v>0</v>
      </c>
      <c r="G1842" s="24">
        <v>0</v>
      </c>
      <c r="H1842" s="24">
        <v>0</v>
      </c>
      <c r="I1842" s="24">
        <v>0</v>
      </c>
      <c r="L1842" s="28" t="s">
        <v>22</v>
      </c>
    </row>
    <row r="1843" spans="1:12" s="24" customFormat="1" ht="20" customHeight="1" x14ac:dyDescent="0.15">
      <c r="A1843" s="26">
        <v>1841</v>
      </c>
      <c r="B1843" s="27">
        <v>566</v>
      </c>
      <c r="C1843" s="28" t="s">
        <v>7449</v>
      </c>
      <c r="D1843" s="24">
        <v>-1</v>
      </c>
      <c r="E1843" s="24">
        <v>-1</v>
      </c>
      <c r="F1843" s="24">
        <v>0</v>
      </c>
      <c r="G1843" s="24">
        <v>0</v>
      </c>
      <c r="H1843" s="24">
        <v>0</v>
      </c>
      <c r="I1843" s="24">
        <v>0</v>
      </c>
      <c r="L1843" s="28" t="s">
        <v>22</v>
      </c>
    </row>
    <row r="1844" spans="1:12" s="24" customFormat="1" ht="20" customHeight="1" x14ac:dyDescent="0.15">
      <c r="A1844" s="26">
        <v>1842</v>
      </c>
      <c r="B1844" s="27">
        <v>566</v>
      </c>
      <c r="C1844" s="28" t="s">
        <v>7450</v>
      </c>
      <c r="D1844" s="24">
        <v>3</v>
      </c>
      <c r="E1844" s="24">
        <v>26</v>
      </c>
      <c r="F1844" s="24">
        <v>0</v>
      </c>
      <c r="G1844" s="24">
        <v>0</v>
      </c>
      <c r="H1844" s="24">
        <v>0</v>
      </c>
      <c r="I1844" s="24">
        <v>0</v>
      </c>
      <c r="L1844" s="28" t="s">
        <v>22</v>
      </c>
    </row>
    <row r="1845" spans="1:12" s="24" customFormat="1" ht="20" customHeight="1" x14ac:dyDescent="0.15">
      <c r="A1845" s="26">
        <v>1843</v>
      </c>
      <c r="B1845" s="27">
        <v>566</v>
      </c>
      <c r="C1845" s="28" t="s">
        <v>7451</v>
      </c>
      <c r="D1845" s="24">
        <v>3</v>
      </c>
      <c r="E1845" s="24">
        <v>42</v>
      </c>
      <c r="F1845" s="28" t="s">
        <v>5658</v>
      </c>
      <c r="G1845" s="24">
        <v>0</v>
      </c>
      <c r="H1845" s="24">
        <v>0</v>
      </c>
      <c r="I1845" s="24">
        <v>0</v>
      </c>
      <c r="L1845" s="28" t="s">
        <v>22</v>
      </c>
    </row>
    <row r="1846" spans="1:12" s="24" customFormat="1" ht="20" customHeight="1" x14ac:dyDescent="0.15">
      <c r="A1846" s="26">
        <v>1844</v>
      </c>
      <c r="B1846" s="27">
        <v>566</v>
      </c>
      <c r="C1846" s="28" t="s">
        <v>7452</v>
      </c>
      <c r="D1846" s="24">
        <v>-1</v>
      </c>
      <c r="E1846" s="24">
        <v>-1</v>
      </c>
      <c r="F1846" s="24">
        <v>0</v>
      </c>
      <c r="G1846" s="24">
        <v>0</v>
      </c>
      <c r="H1846" s="24">
        <v>0</v>
      </c>
      <c r="I1846" s="24">
        <v>0</v>
      </c>
      <c r="L1846" s="28" t="s">
        <v>22</v>
      </c>
    </row>
    <row r="1847" spans="1:12" s="24" customFormat="1" ht="20" customHeight="1" x14ac:dyDescent="0.15">
      <c r="A1847" s="26">
        <v>1845</v>
      </c>
      <c r="B1847" s="27">
        <v>566</v>
      </c>
      <c r="C1847" s="28" t="s">
        <v>5734</v>
      </c>
      <c r="D1847" s="24">
        <v>7</v>
      </c>
      <c r="E1847" s="24">
        <v>84</v>
      </c>
      <c r="F1847" s="28" t="s">
        <v>5651</v>
      </c>
      <c r="G1847" s="24">
        <v>0</v>
      </c>
      <c r="H1847" s="24">
        <v>0</v>
      </c>
      <c r="I1847" s="24">
        <v>0</v>
      </c>
      <c r="L1847" s="28" t="s">
        <v>22</v>
      </c>
    </row>
    <row r="1848" spans="1:12" s="24" customFormat="1" ht="20" customHeight="1" x14ac:dyDescent="0.15">
      <c r="A1848" s="26">
        <v>1846</v>
      </c>
      <c r="B1848" s="27">
        <v>566</v>
      </c>
      <c r="C1848" s="28" t="s">
        <v>7453</v>
      </c>
      <c r="D1848" s="24">
        <v>3</v>
      </c>
      <c r="E1848" s="24">
        <v>38</v>
      </c>
      <c r="F1848" s="24">
        <v>5</v>
      </c>
      <c r="G1848" s="24">
        <v>0</v>
      </c>
      <c r="H1848" s="24">
        <v>0</v>
      </c>
      <c r="I1848" s="24">
        <v>0</v>
      </c>
      <c r="L1848" s="28" t="s">
        <v>22</v>
      </c>
    </row>
    <row r="1849" spans="1:12" s="24" customFormat="1" ht="20" customHeight="1" x14ac:dyDescent="0.15">
      <c r="A1849" s="26">
        <v>1847</v>
      </c>
      <c r="B1849" s="27">
        <v>716</v>
      </c>
      <c r="C1849" s="28" t="s">
        <v>7454</v>
      </c>
      <c r="D1849" s="24">
        <v>-1</v>
      </c>
      <c r="E1849" s="24">
        <v>-1</v>
      </c>
      <c r="F1849" s="28" t="s">
        <v>5930</v>
      </c>
      <c r="G1849" s="24">
        <v>0</v>
      </c>
      <c r="H1849" s="24">
        <v>0</v>
      </c>
      <c r="I1849" s="24">
        <v>0</v>
      </c>
      <c r="L1849" s="28" t="s">
        <v>22</v>
      </c>
    </row>
    <row r="1850" spans="1:12" s="24" customFormat="1" ht="20" customHeight="1" x14ac:dyDescent="0.15">
      <c r="A1850" s="26">
        <v>1848</v>
      </c>
      <c r="B1850" s="27">
        <v>716</v>
      </c>
      <c r="C1850" s="28" t="s">
        <v>7455</v>
      </c>
      <c r="D1850" s="24">
        <v>-1</v>
      </c>
      <c r="E1850" s="24">
        <v>-1</v>
      </c>
      <c r="F1850" s="24">
        <v>0</v>
      </c>
      <c r="G1850" s="24">
        <v>0</v>
      </c>
      <c r="H1850" s="24">
        <v>0</v>
      </c>
      <c r="I1850" s="24">
        <v>0</v>
      </c>
      <c r="L1850" s="28" t="s">
        <v>22</v>
      </c>
    </row>
    <row r="1851" spans="1:12" s="24" customFormat="1" ht="20" customHeight="1" x14ac:dyDescent="0.15">
      <c r="A1851" s="26">
        <v>1849</v>
      </c>
      <c r="B1851" s="27">
        <v>716</v>
      </c>
      <c r="C1851" s="28" t="s">
        <v>7456</v>
      </c>
      <c r="D1851" s="24">
        <v>3</v>
      </c>
      <c r="E1851" s="24">
        <v>26</v>
      </c>
      <c r="F1851" s="24">
        <v>0</v>
      </c>
      <c r="G1851" s="24">
        <v>0</v>
      </c>
      <c r="H1851" s="24">
        <v>0</v>
      </c>
      <c r="I1851" s="24">
        <v>0</v>
      </c>
      <c r="L1851" s="28" t="s">
        <v>22</v>
      </c>
    </row>
    <row r="1852" spans="1:12" s="24" customFormat="1" ht="20" customHeight="1" x14ac:dyDescent="0.15">
      <c r="A1852" s="26">
        <v>1850</v>
      </c>
      <c r="B1852" s="27">
        <v>636</v>
      </c>
      <c r="C1852" s="28" t="s">
        <v>7457</v>
      </c>
      <c r="D1852" s="24">
        <v>-1</v>
      </c>
      <c r="E1852" s="24">
        <v>-1</v>
      </c>
      <c r="F1852" s="24">
        <v>0</v>
      </c>
      <c r="G1852" s="24">
        <v>0</v>
      </c>
      <c r="H1852" s="24">
        <v>0</v>
      </c>
      <c r="I1852" s="24">
        <v>0</v>
      </c>
      <c r="L1852" s="28" t="s">
        <v>22</v>
      </c>
    </row>
    <row r="1853" spans="1:12" s="24" customFormat="1" ht="20" customHeight="1" x14ac:dyDescent="0.15">
      <c r="A1853" s="26">
        <v>1851</v>
      </c>
      <c r="B1853" s="27">
        <v>636</v>
      </c>
      <c r="C1853" s="28" t="s">
        <v>7458</v>
      </c>
      <c r="D1853" s="24">
        <v>3</v>
      </c>
      <c r="E1853" s="24">
        <v>38</v>
      </c>
      <c r="F1853" s="24">
        <v>0</v>
      </c>
      <c r="G1853" s="24">
        <v>0</v>
      </c>
      <c r="H1853" s="24">
        <v>0</v>
      </c>
      <c r="I1853" s="24">
        <v>0</v>
      </c>
      <c r="L1853" s="28" t="s">
        <v>22</v>
      </c>
    </row>
    <row r="1854" spans="1:12" s="24" customFormat="1" ht="20" customHeight="1" x14ac:dyDescent="0.15">
      <c r="A1854" s="26">
        <v>1852</v>
      </c>
      <c r="B1854" s="27">
        <v>636</v>
      </c>
      <c r="C1854" s="28" t="s">
        <v>7459</v>
      </c>
      <c r="D1854" s="24">
        <v>3</v>
      </c>
      <c r="E1854" s="24">
        <v>26</v>
      </c>
      <c r="F1854" s="24">
        <v>0</v>
      </c>
      <c r="G1854" s="24">
        <v>0</v>
      </c>
      <c r="H1854" s="24">
        <v>0</v>
      </c>
      <c r="I1854" s="24">
        <v>0</v>
      </c>
      <c r="L1854" s="28" t="s">
        <v>22</v>
      </c>
    </row>
    <row r="1855" spans="1:12" s="24" customFormat="1" ht="20" customHeight="1" x14ac:dyDescent="0.15">
      <c r="A1855" s="26">
        <v>1853</v>
      </c>
      <c r="B1855" s="27">
        <v>1280</v>
      </c>
      <c r="C1855" s="28" t="s">
        <v>7460</v>
      </c>
      <c r="D1855" s="24">
        <v>3</v>
      </c>
      <c r="E1855" s="24">
        <v>42</v>
      </c>
      <c r="F1855" s="28" t="s">
        <v>5615</v>
      </c>
      <c r="G1855" s="24">
        <v>0</v>
      </c>
      <c r="H1855" s="24">
        <v>0</v>
      </c>
      <c r="I1855" s="24">
        <v>0</v>
      </c>
      <c r="L1855" s="28" t="s">
        <v>22</v>
      </c>
    </row>
    <row r="1856" spans="1:12" s="24" customFormat="1" ht="20" customHeight="1" x14ac:dyDescent="0.15">
      <c r="A1856" s="26">
        <v>1854</v>
      </c>
      <c r="B1856" s="27">
        <v>1280</v>
      </c>
      <c r="C1856" s="28" t="s">
        <v>7461</v>
      </c>
      <c r="D1856" s="24">
        <v>7</v>
      </c>
      <c r="E1856" s="24">
        <v>86</v>
      </c>
      <c r="F1856" s="24">
        <v>0</v>
      </c>
      <c r="G1856" s="24">
        <v>0</v>
      </c>
      <c r="H1856" s="24">
        <v>0</v>
      </c>
      <c r="I1856" s="24">
        <v>0</v>
      </c>
      <c r="L1856" s="28" t="s">
        <v>22</v>
      </c>
    </row>
    <row r="1857" spans="1:12" s="24" customFormat="1" ht="20" customHeight="1" x14ac:dyDescent="0.15">
      <c r="A1857" s="26">
        <v>1855</v>
      </c>
      <c r="B1857" s="27">
        <v>1280</v>
      </c>
      <c r="C1857" s="28" t="s">
        <v>7462</v>
      </c>
      <c r="D1857" s="24">
        <v>7</v>
      </c>
      <c r="E1857" s="24">
        <v>84</v>
      </c>
      <c r="F1857" s="24">
        <v>0</v>
      </c>
      <c r="G1857" s="24">
        <v>0</v>
      </c>
      <c r="H1857" s="24">
        <v>0</v>
      </c>
      <c r="I1857" s="24">
        <v>0</v>
      </c>
      <c r="L1857" s="28" t="s">
        <v>22</v>
      </c>
    </row>
    <row r="1858" spans="1:12" s="24" customFormat="1" ht="20" customHeight="1" x14ac:dyDescent="0.15">
      <c r="A1858" s="26">
        <v>1856</v>
      </c>
      <c r="B1858" s="27">
        <v>1280</v>
      </c>
      <c r="C1858" s="28" t="s">
        <v>7463</v>
      </c>
      <c r="D1858" s="24">
        <v>8</v>
      </c>
      <c r="E1858" s="24">
        <v>95</v>
      </c>
      <c r="F1858" s="28" t="s">
        <v>5784</v>
      </c>
      <c r="G1858" s="24">
        <v>0</v>
      </c>
      <c r="H1858" s="24">
        <v>0</v>
      </c>
      <c r="I1858" s="24">
        <v>0</v>
      </c>
      <c r="L1858" s="28" t="s">
        <v>22</v>
      </c>
    </row>
    <row r="1859" spans="1:12" s="24" customFormat="1" ht="20" customHeight="1" x14ac:dyDescent="0.15">
      <c r="A1859" s="26">
        <v>1857</v>
      </c>
      <c r="B1859" s="27">
        <v>1280</v>
      </c>
      <c r="C1859" s="28" t="s">
        <v>7464</v>
      </c>
      <c r="D1859" s="24">
        <v>-1</v>
      </c>
      <c r="E1859" s="24">
        <v>-1</v>
      </c>
      <c r="F1859" s="28" t="s">
        <v>5651</v>
      </c>
      <c r="G1859" s="24">
        <v>0</v>
      </c>
      <c r="H1859" s="24">
        <v>0</v>
      </c>
      <c r="I1859" s="24">
        <v>0</v>
      </c>
      <c r="L1859" s="28" t="s">
        <v>22</v>
      </c>
    </row>
    <row r="1860" spans="1:12" s="24" customFormat="1" ht="20" customHeight="1" x14ac:dyDescent="0.15">
      <c r="A1860" s="26">
        <v>1858</v>
      </c>
      <c r="B1860" s="27">
        <v>1280</v>
      </c>
      <c r="C1860" s="28" t="s">
        <v>7465</v>
      </c>
      <c r="D1860" s="24">
        <v>-1</v>
      </c>
      <c r="E1860" s="24">
        <v>-1</v>
      </c>
      <c r="F1860" s="28" t="s">
        <v>5651</v>
      </c>
      <c r="G1860" s="24">
        <v>0</v>
      </c>
      <c r="H1860" s="24">
        <v>0</v>
      </c>
      <c r="I1860" s="24">
        <v>0</v>
      </c>
      <c r="L1860" s="28" t="s">
        <v>22</v>
      </c>
    </row>
    <row r="1861" spans="1:12" s="24" customFormat="1" ht="20" customHeight="1" x14ac:dyDescent="0.15">
      <c r="A1861" s="26">
        <v>1859</v>
      </c>
      <c r="B1861" s="27">
        <v>1373</v>
      </c>
      <c r="C1861" s="28" t="s">
        <v>7466</v>
      </c>
      <c r="D1861" s="24">
        <v>1</v>
      </c>
      <c r="E1861" s="24">
        <v>13</v>
      </c>
      <c r="F1861" s="28" t="s">
        <v>7467</v>
      </c>
      <c r="G1861" s="24">
        <v>0</v>
      </c>
      <c r="H1861" s="24">
        <v>0</v>
      </c>
      <c r="I1861" s="24">
        <v>0</v>
      </c>
      <c r="L1861" s="28" t="s">
        <v>22</v>
      </c>
    </row>
    <row r="1862" spans="1:12" s="24" customFormat="1" ht="20" customHeight="1" x14ac:dyDescent="0.15">
      <c r="A1862" s="26">
        <v>1860</v>
      </c>
      <c r="B1862" s="27">
        <v>629</v>
      </c>
      <c r="C1862" s="28" t="s">
        <v>7468</v>
      </c>
      <c r="D1862" s="24">
        <v>-1</v>
      </c>
      <c r="E1862" s="24">
        <v>-1</v>
      </c>
      <c r="F1862" s="24">
        <v>0</v>
      </c>
      <c r="G1862" s="24">
        <v>0</v>
      </c>
      <c r="H1862" s="24">
        <v>0</v>
      </c>
      <c r="I1862" s="24">
        <v>0</v>
      </c>
      <c r="L1862" s="28" t="s">
        <v>22</v>
      </c>
    </row>
    <row r="1863" spans="1:12" s="24" customFormat="1" ht="20" customHeight="1" x14ac:dyDescent="0.15">
      <c r="A1863" s="26">
        <v>1861</v>
      </c>
      <c r="B1863" s="27">
        <v>629</v>
      </c>
      <c r="C1863" s="28" t="s">
        <v>5981</v>
      </c>
      <c r="D1863" s="24">
        <v>-1</v>
      </c>
      <c r="E1863" s="24">
        <v>-1</v>
      </c>
      <c r="F1863" s="24">
        <v>0</v>
      </c>
      <c r="G1863" s="24">
        <v>0</v>
      </c>
      <c r="H1863" s="24">
        <v>0</v>
      </c>
      <c r="I1863" s="24">
        <v>0</v>
      </c>
      <c r="L1863" s="28" t="s">
        <v>22</v>
      </c>
    </row>
    <row r="1864" spans="1:12" s="24" customFormat="1" ht="20" customHeight="1" x14ac:dyDescent="0.15">
      <c r="A1864" s="26">
        <v>1862</v>
      </c>
      <c r="B1864" s="27">
        <v>629</v>
      </c>
      <c r="C1864" s="28" t="s">
        <v>7469</v>
      </c>
      <c r="D1864" s="24">
        <v>-1</v>
      </c>
      <c r="E1864" s="24">
        <v>-1</v>
      </c>
      <c r="F1864" s="28" t="s">
        <v>5615</v>
      </c>
      <c r="G1864" s="24">
        <v>0</v>
      </c>
      <c r="H1864" s="24">
        <v>0</v>
      </c>
      <c r="I1864" s="24">
        <v>0</v>
      </c>
      <c r="L1864" s="28" t="s">
        <v>22</v>
      </c>
    </row>
    <row r="1865" spans="1:12" s="24" customFormat="1" ht="20" customHeight="1" x14ac:dyDescent="0.15">
      <c r="A1865" s="26">
        <v>1863</v>
      </c>
      <c r="B1865" s="27">
        <v>652</v>
      </c>
      <c r="C1865" s="28" t="s">
        <v>7470</v>
      </c>
      <c r="D1865" s="24">
        <v>2</v>
      </c>
      <c r="E1865" s="24">
        <v>25</v>
      </c>
      <c r="F1865" s="24">
        <v>0</v>
      </c>
      <c r="G1865" s="24">
        <v>0</v>
      </c>
      <c r="H1865" s="24">
        <v>0</v>
      </c>
      <c r="I1865" s="24">
        <v>0</v>
      </c>
      <c r="L1865" s="28" t="s">
        <v>22</v>
      </c>
    </row>
    <row r="1866" spans="1:12" s="24" customFormat="1" ht="20" customHeight="1" x14ac:dyDescent="0.15">
      <c r="A1866" s="26">
        <v>1864</v>
      </c>
      <c r="B1866" s="27">
        <v>652</v>
      </c>
      <c r="C1866" s="28" t="s">
        <v>5744</v>
      </c>
      <c r="D1866" s="24">
        <v>3</v>
      </c>
      <c r="E1866" s="24">
        <v>26</v>
      </c>
      <c r="F1866" s="28" t="s">
        <v>5625</v>
      </c>
      <c r="G1866" s="24">
        <v>0</v>
      </c>
      <c r="H1866" s="24">
        <v>0</v>
      </c>
      <c r="I1866" s="24">
        <v>0</v>
      </c>
      <c r="L1866" s="28" t="s">
        <v>22</v>
      </c>
    </row>
    <row r="1867" spans="1:12" s="24" customFormat="1" ht="20" customHeight="1" x14ac:dyDescent="0.15">
      <c r="A1867" s="26">
        <v>1865</v>
      </c>
      <c r="B1867" s="27">
        <v>652</v>
      </c>
      <c r="C1867" s="28" t="s">
        <v>5976</v>
      </c>
      <c r="D1867" s="24">
        <v>7</v>
      </c>
      <c r="E1867" s="24">
        <v>86</v>
      </c>
      <c r="F1867" s="24">
        <v>0</v>
      </c>
      <c r="G1867" s="24">
        <v>0</v>
      </c>
      <c r="H1867" s="24">
        <v>0</v>
      </c>
      <c r="I1867" s="24">
        <v>0</v>
      </c>
      <c r="L1867" s="28" t="s">
        <v>22</v>
      </c>
    </row>
    <row r="1868" spans="1:12" s="24" customFormat="1" ht="20" customHeight="1" x14ac:dyDescent="0.15">
      <c r="A1868" s="26">
        <v>1866</v>
      </c>
      <c r="B1868" s="27">
        <v>652</v>
      </c>
      <c r="C1868" s="28" t="s">
        <v>7471</v>
      </c>
      <c r="D1868" s="24">
        <v>-1</v>
      </c>
      <c r="E1868" s="24">
        <v>-1</v>
      </c>
      <c r="F1868" s="28" t="s">
        <v>5903</v>
      </c>
      <c r="G1868" s="24">
        <v>0</v>
      </c>
      <c r="H1868" s="24">
        <v>0</v>
      </c>
      <c r="I1868" s="24">
        <v>0</v>
      </c>
      <c r="L1868" s="28" t="s">
        <v>22</v>
      </c>
    </row>
    <row r="1869" spans="1:12" s="24" customFormat="1" ht="20" customHeight="1" x14ac:dyDescent="0.15">
      <c r="A1869" s="26">
        <v>1867</v>
      </c>
      <c r="B1869" s="27">
        <v>310</v>
      </c>
      <c r="C1869" s="28" t="s">
        <v>7472</v>
      </c>
      <c r="D1869" s="24">
        <v>-1</v>
      </c>
      <c r="E1869" s="24">
        <v>-1</v>
      </c>
      <c r="F1869" s="24">
        <v>0</v>
      </c>
      <c r="G1869" s="24">
        <v>0</v>
      </c>
      <c r="H1869" s="24">
        <v>0</v>
      </c>
      <c r="I1869" s="24">
        <v>0</v>
      </c>
      <c r="L1869" s="28" t="s">
        <v>22</v>
      </c>
    </row>
    <row r="1870" spans="1:12" s="24" customFormat="1" ht="20" customHeight="1" x14ac:dyDescent="0.15">
      <c r="A1870" s="26">
        <v>1868</v>
      </c>
      <c r="B1870" s="27">
        <v>310</v>
      </c>
      <c r="C1870" s="28" t="s">
        <v>7473</v>
      </c>
      <c r="D1870" s="24">
        <v>-1</v>
      </c>
      <c r="E1870" s="24">
        <v>-1</v>
      </c>
      <c r="F1870" s="24">
        <v>0</v>
      </c>
      <c r="G1870" s="24">
        <v>0</v>
      </c>
      <c r="H1870" s="24">
        <v>0</v>
      </c>
      <c r="I1870" s="24">
        <v>0</v>
      </c>
      <c r="L1870" s="28" t="s">
        <v>22</v>
      </c>
    </row>
    <row r="1871" spans="1:12" s="24" customFormat="1" ht="20" customHeight="1" x14ac:dyDescent="0.15">
      <c r="A1871" s="26">
        <v>1869</v>
      </c>
      <c r="B1871" s="27">
        <v>310</v>
      </c>
      <c r="C1871" s="28" t="s">
        <v>6011</v>
      </c>
      <c r="D1871" s="24">
        <v>3</v>
      </c>
      <c r="E1871" s="24">
        <v>42</v>
      </c>
      <c r="F1871" s="24">
        <v>0</v>
      </c>
      <c r="G1871" s="24">
        <v>0</v>
      </c>
      <c r="H1871" s="24">
        <v>0</v>
      </c>
      <c r="I1871" s="24">
        <v>0</v>
      </c>
      <c r="L1871" s="28" t="s">
        <v>22</v>
      </c>
    </row>
    <row r="1872" spans="1:12" s="24" customFormat="1" ht="20" customHeight="1" x14ac:dyDescent="0.15">
      <c r="A1872" s="26">
        <v>1870</v>
      </c>
      <c r="B1872" s="27">
        <v>310</v>
      </c>
      <c r="C1872" s="28" t="s">
        <v>7474</v>
      </c>
      <c r="D1872" s="24">
        <v>8</v>
      </c>
      <c r="E1872" s="24">
        <v>95</v>
      </c>
      <c r="F1872" s="24">
        <v>0</v>
      </c>
      <c r="G1872" s="24">
        <v>0</v>
      </c>
      <c r="H1872" s="24">
        <v>0</v>
      </c>
      <c r="I1872" s="24">
        <v>0</v>
      </c>
      <c r="L1872" s="28" t="s">
        <v>22</v>
      </c>
    </row>
    <row r="1873" spans="1:12" s="24" customFormat="1" ht="20" customHeight="1" x14ac:dyDescent="0.15">
      <c r="A1873" s="26">
        <v>1871</v>
      </c>
      <c r="B1873" s="27">
        <v>734</v>
      </c>
      <c r="C1873" s="28" t="s">
        <v>6921</v>
      </c>
      <c r="D1873" s="24">
        <v>8</v>
      </c>
      <c r="E1873" s="24">
        <v>95</v>
      </c>
      <c r="F1873" s="24">
        <v>0</v>
      </c>
      <c r="G1873" s="24">
        <v>0</v>
      </c>
      <c r="H1873" s="24">
        <v>0</v>
      </c>
      <c r="I1873" s="24">
        <v>0</v>
      </c>
      <c r="L1873" s="28" t="s">
        <v>22</v>
      </c>
    </row>
    <row r="1874" spans="1:12" s="24" customFormat="1" ht="20" customHeight="1" x14ac:dyDescent="0.15">
      <c r="A1874" s="26">
        <v>1872</v>
      </c>
      <c r="B1874" s="27">
        <v>734</v>
      </c>
      <c r="C1874" s="28" t="s">
        <v>7475</v>
      </c>
      <c r="D1874" s="24">
        <v>3</v>
      </c>
      <c r="E1874" s="24">
        <v>38</v>
      </c>
      <c r="F1874" s="24">
        <v>0</v>
      </c>
      <c r="G1874" s="24">
        <v>0</v>
      </c>
      <c r="H1874" s="24">
        <v>0</v>
      </c>
      <c r="I1874" s="24">
        <v>0</v>
      </c>
      <c r="L1874" s="28" t="s">
        <v>22</v>
      </c>
    </row>
    <row r="1875" spans="1:12" s="24" customFormat="1" ht="20" customHeight="1" x14ac:dyDescent="0.15">
      <c r="A1875" s="26">
        <v>1873</v>
      </c>
      <c r="B1875" s="27">
        <v>888</v>
      </c>
      <c r="C1875" s="28" t="s">
        <v>7476</v>
      </c>
      <c r="D1875" s="24">
        <v>3</v>
      </c>
      <c r="E1875" s="24">
        <v>26</v>
      </c>
      <c r="F1875" s="24">
        <v>0</v>
      </c>
      <c r="G1875" s="24">
        <v>0</v>
      </c>
      <c r="H1875" s="24">
        <v>0</v>
      </c>
      <c r="I1875" s="24">
        <v>0</v>
      </c>
      <c r="L1875" s="28" t="s">
        <v>22</v>
      </c>
    </row>
    <row r="1876" spans="1:12" s="24" customFormat="1" ht="20" customHeight="1" x14ac:dyDescent="0.15">
      <c r="A1876" s="26">
        <v>1874</v>
      </c>
      <c r="B1876" s="27">
        <v>888</v>
      </c>
      <c r="C1876" s="28" t="s">
        <v>6284</v>
      </c>
      <c r="D1876" s="24">
        <v>7</v>
      </c>
      <c r="E1876" s="24">
        <v>84</v>
      </c>
      <c r="F1876" s="24">
        <v>0</v>
      </c>
      <c r="G1876" s="24">
        <v>0</v>
      </c>
      <c r="H1876" s="24">
        <v>0</v>
      </c>
      <c r="I1876" s="24">
        <v>0</v>
      </c>
      <c r="L1876" s="28" t="s">
        <v>22</v>
      </c>
    </row>
    <row r="1877" spans="1:12" s="24" customFormat="1" ht="20" customHeight="1" x14ac:dyDescent="0.15">
      <c r="A1877" s="26">
        <v>1875</v>
      </c>
      <c r="B1877" s="27">
        <v>888</v>
      </c>
      <c r="C1877" s="28" t="s">
        <v>7477</v>
      </c>
      <c r="D1877" s="24">
        <v>2</v>
      </c>
      <c r="E1877" s="24">
        <v>25</v>
      </c>
      <c r="F1877" s="24">
        <v>6</v>
      </c>
      <c r="G1877" s="24">
        <v>0</v>
      </c>
      <c r="H1877" s="24">
        <v>0</v>
      </c>
      <c r="I1877" s="24">
        <v>0</v>
      </c>
      <c r="L1877" s="28" t="s">
        <v>22</v>
      </c>
    </row>
    <row r="1878" spans="1:12" s="24" customFormat="1" ht="20" customHeight="1" x14ac:dyDescent="0.15">
      <c r="A1878" s="26">
        <v>1876</v>
      </c>
      <c r="B1878" s="27">
        <v>888</v>
      </c>
      <c r="C1878" s="28" t="s">
        <v>7478</v>
      </c>
      <c r="D1878" s="24">
        <v>-1</v>
      </c>
      <c r="E1878" s="24">
        <v>-1</v>
      </c>
      <c r="F1878" s="24">
        <v>5</v>
      </c>
      <c r="G1878" s="24">
        <v>0</v>
      </c>
      <c r="H1878" s="24">
        <v>0</v>
      </c>
      <c r="I1878" s="24">
        <v>0</v>
      </c>
      <c r="L1878" s="28" t="s">
        <v>22</v>
      </c>
    </row>
    <row r="1879" spans="1:12" s="24" customFormat="1" ht="20" customHeight="1" x14ac:dyDescent="0.15">
      <c r="A1879" s="26">
        <v>1877</v>
      </c>
      <c r="B1879" s="27">
        <v>734</v>
      </c>
      <c r="C1879" s="28" t="s">
        <v>6011</v>
      </c>
      <c r="D1879" s="24">
        <v>3</v>
      </c>
      <c r="E1879" s="24">
        <v>42</v>
      </c>
      <c r="F1879" s="24">
        <v>0</v>
      </c>
      <c r="G1879" s="24">
        <v>0</v>
      </c>
      <c r="H1879" s="24">
        <v>0</v>
      </c>
      <c r="I1879" s="24">
        <v>0</v>
      </c>
      <c r="L1879" s="28" t="s">
        <v>22</v>
      </c>
    </row>
    <row r="1880" spans="1:12" s="24" customFormat="1" ht="20" customHeight="1" x14ac:dyDescent="0.15">
      <c r="A1880" s="26">
        <v>1878</v>
      </c>
      <c r="B1880" s="27">
        <v>888</v>
      </c>
      <c r="C1880" s="28" t="s">
        <v>7479</v>
      </c>
      <c r="D1880" s="24">
        <v>3</v>
      </c>
      <c r="E1880" s="24">
        <v>33</v>
      </c>
      <c r="F1880" s="28" t="s">
        <v>5615</v>
      </c>
      <c r="G1880" s="24">
        <v>0</v>
      </c>
      <c r="H1880" s="24">
        <v>0</v>
      </c>
      <c r="I1880" s="24">
        <v>0</v>
      </c>
      <c r="L1880" s="28" t="s">
        <v>22</v>
      </c>
    </row>
    <row r="1881" spans="1:12" s="24" customFormat="1" ht="20" customHeight="1" x14ac:dyDescent="0.15">
      <c r="A1881" s="26">
        <v>1879</v>
      </c>
      <c r="B1881" s="27">
        <v>888</v>
      </c>
      <c r="C1881" s="28" t="s">
        <v>6414</v>
      </c>
      <c r="D1881" s="24">
        <v>4</v>
      </c>
      <c r="E1881" s="24">
        <v>50</v>
      </c>
      <c r="F1881" s="24">
        <v>5</v>
      </c>
      <c r="G1881" s="24">
        <v>0</v>
      </c>
      <c r="H1881" s="24">
        <v>0</v>
      </c>
      <c r="I1881" s="24">
        <v>0</v>
      </c>
      <c r="L1881" s="28" t="s">
        <v>22</v>
      </c>
    </row>
    <row r="1882" spans="1:12" s="24" customFormat="1" ht="20" customHeight="1" x14ac:dyDescent="0.15">
      <c r="A1882" s="26">
        <v>1880</v>
      </c>
      <c r="B1882" s="27">
        <v>888</v>
      </c>
      <c r="C1882" s="28" t="s">
        <v>5981</v>
      </c>
      <c r="D1882" s="24">
        <v>8</v>
      </c>
      <c r="E1882" s="24">
        <v>95</v>
      </c>
      <c r="F1882" s="28" t="s">
        <v>5615</v>
      </c>
      <c r="G1882" s="24">
        <v>0</v>
      </c>
      <c r="H1882" s="24">
        <v>0</v>
      </c>
      <c r="I1882" s="24">
        <v>0</v>
      </c>
      <c r="L1882" s="28" t="s">
        <v>22</v>
      </c>
    </row>
    <row r="1883" spans="1:12" s="24" customFormat="1" ht="20" customHeight="1" x14ac:dyDescent="0.15">
      <c r="A1883" s="26">
        <v>1881</v>
      </c>
      <c r="B1883" s="27">
        <v>888</v>
      </c>
      <c r="C1883" s="28" t="s">
        <v>7480</v>
      </c>
      <c r="D1883" s="24">
        <v>3</v>
      </c>
      <c r="E1883" s="24">
        <v>26</v>
      </c>
      <c r="F1883" s="28" t="s">
        <v>5615</v>
      </c>
      <c r="G1883" s="24">
        <v>0</v>
      </c>
      <c r="H1883" s="24">
        <v>0</v>
      </c>
      <c r="I1883" s="24">
        <v>0</v>
      </c>
      <c r="L1883" s="28" t="s">
        <v>22</v>
      </c>
    </row>
    <row r="1884" spans="1:12" s="24" customFormat="1" ht="20" customHeight="1" x14ac:dyDescent="0.15">
      <c r="A1884" s="26">
        <v>1882</v>
      </c>
      <c r="B1884" s="27">
        <v>888</v>
      </c>
      <c r="C1884" s="28" t="s">
        <v>7481</v>
      </c>
      <c r="D1884" s="24">
        <v>-1</v>
      </c>
      <c r="E1884" s="24">
        <v>-1</v>
      </c>
      <c r="F1884" s="24">
        <v>4</v>
      </c>
      <c r="G1884" s="24">
        <v>0</v>
      </c>
      <c r="H1884" s="24">
        <v>0</v>
      </c>
      <c r="I1884" s="24">
        <v>0</v>
      </c>
      <c r="L1884" s="28" t="s">
        <v>22</v>
      </c>
    </row>
    <row r="1885" spans="1:12" s="24" customFormat="1" ht="20" customHeight="1" x14ac:dyDescent="0.15">
      <c r="A1885" s="26">
        <v>1883</v>
      </c>
      <c r="B1885" s="27">
        <v>403</v>
      </c>
      <c r="C1885" s="28" t="s">
        <v>6261</v>
      </c>
      <c r="D1885" s="24">
        <v>4</v>
      </c>
      <c r="E1885" s="24">
        <v>50</v>
      </c>
      <c r="F1885" s="24">
        <v>0</v>
      </c>
      <c r="G1885" s="24">
        <v>0</v>
      </c>
      <c r="H1885" s="24">
        <v>0</v>
      </c>
      <c r="I1885" s="24">
        <v>0</v>
      </c>
      <c r="L1885" s="28" t="s">
        <v>22</v>
      </c>
    </row>
    <row r="1886" spans="1:12" s="24" customFormat="1" ht="20" customHeight="1" x14ac:dyDescent="0.15">
      <c r="A1886" s="26">
        <v>1884</v>
      </c>
      <c r="B1886" s="27">
        <v>403</v>
      </c>
      <c r="C1886" s="28" t="s">
        <v>5917</v>
      </c>
      <c r="D1886" s="24">
        <v>3</v>
      </c>
      <c r="E1886" s="24">
        <v>31</v>
      </c>
      <c r="F1886" s="24">
        <v>0</v>
      </c>
      <c r="G1886" s="24">
        <v>0</v>
      </c>
      <c r="H1886" s="24">
        <v>0</v>
      </c>
      <c r="I1886" s="24">
        <v>0</v>
      </c>
      <c r="L1886" s="28" t="s">
        <v>22</v>
      </c>
    </row>
    <row r="1887" spans="1:12" s="24" customFormat="1" ht="20" customHeight="1" x14ac:dyDescent="0.15">
      <c r="A1887" s="26">
        <v>1885</v>
      </c>
      <c r="B1887" s="27">
        <v>403</v>
      </c>
      <c r="C1887" s="28" t="s">
        <v>5679</v>
      </c>
      <c r="D1887" s="24">
        <v>2</v>
      </c>
      <c r="E1887" s="24">
        <v>25</v>
      </c>
      <c r="F1887" s="24">
        <v>0</v>
      </c>
      <c r="G1887" s="24">
        <v>0</v>
      </c>
      <c r="H1887" s="24">
        <v>0</v>
      </c>
      <c r="I1887" s="24">
        <v>0</v>
      </c>
      <c r="L1887" s="28" t="s">
        <v>22</v>
      </c>
    </row>
    <row r="1888" spans="1:12" s="24" customFormat="1" ht="20" customHeight="1" x14ac:dyDescent="0.15">
      <c r="A1888" s="26">
        <v>1886</v>
      </c>
      <c r="B1888" s="27">
        <v>408</v>
      </c>
      <c r="C1888" s="28" t="s">
        <v>7482</v>
      </c>
      <c r="D1888" s="24">
        <v>8</v>
      </c>
      <c r="E1888" s="24">
        <v>95</v>
      </c>
      <c r="F1888" s="24">
        <v>0</v>
      </c>
      <c r="G1888" s="24">
        <v>0</v>
      </c>
      <c r="H1888" s="24">
        <v>0</v>
      </c>
      <c r="I1888" s="24">
        <v>0</v>
      </c>
      <c r="L1888" s="28" t="s">
        <v>22</v>
      </c>
    </row>
    <row r="1889" spans="1:12" s="24" customFormat="1" ht="20" customHeight="1" x14ac:dyDescent="0.15">
      <c r="A1889" s="26">
        <v>1887</v>
      </c>
      <c r="B1889" s="27">
        <v>408</v>
      </c>
      <c r="C1889" s="28" t="s">
        <v>7483</v>
      </c>
      <c r="D1889" s="24">
        <v>8</v>
      </c>
      <c r="E1889" s="24">
        <v>95</v>
      </c>
      <c r="F1889" s="24">
        <v>0</v>
      </c>
      <c r="G1889" s="24">
        <v>0</v>
      </c>
      <c r="H1889" s="24">
        <v>0</v>
      </c>
      <c r="I1889" s="24">
        <v>0</v>
      </c>
      <c r="L1889" s="28" t="s">
        <v>22</v>
      </c>
    </row>
    <row r="1890" spans="1:12" s="24" customFormat="1" ht="20" customHeight="1" x14ac:dyDescent="0.15">
      <c r="A1890" s="26">
        <v>1888</v>
      </c>
      <c r="B1890" s="27">
        <v>408</v>
      </c>
      <c r="C1890" s="28" t="s">
        <v>7484</v>
      </c>
      <c r="D1890" s="24">
        <v>-1</v>
      </c>
      <c r="E1890" s="24">
        <v>-1</v>
      </c>
      <c r="F1890" s="24">
        <v>0</v>
      </c>
      <c r="G1890" s="24">
        <v>0</v>
      </c>
      <c r="H1890" s="24">
        <v>0</v>
      </c>
      <c r="I1890" s="24">
        <v>0</v>
      </c>
      <c r="L1890" s="28" t="s">
        <v>22</v>
      </c>
    </row>
    <row r="1891" spans="1:12" s="24" customFormat="1" ht="20" customHeight="1" x14ac:dyDescent="0.15">
      <c r="A1891" s="26">
        <v>1889</v>
      </c>
      <c r="B1891" s="27">
        <v>1314</v>
      </c>
      <c r="C1891" s="28" t="s">
        <v>7485</v>
      </c>
      <c r="D1891" s="24">
        <v>3</v>
      </c>
      <c r="E1891" s="24">
        <v>42</v>
      </c>
      <c r="F1891" s="24">
        <v>0</v>
      </c>
      <c r="G1891" s="24">
        <v>0</v>
      </c>
      <c r="H1891" s="24">
        <v>0</v>
      </c>
      <c r="I1891" s="24">
        <v>0</v>
      </c>
      <c r="L1891" s="28" t="s">
        <v>22</v>
      </c>
    </row>
    <row r="1892" spans="1:12" s="24" customFormat="1" ht="20" customHeight="1" x14ac:dyDescent="0.15">
      <c r="A1892" s="26">
        <v>1890</v>
      </c>
      <c r="B1892" s="27">
        <v>1314</v>
      </c>
      <c r="C1892" s="28" t="s">
        <v>7486</v>
      </c>
      <c r="D1892" s="24">
        <v>3</v>
      </c>
      <c r="E1892" s="24">
        <v>38</v>
      </c>
      <c r="F1892" s="28" t="s">
        <v>5658</v>
      </c>
      <c r="G1892" s="24">
        <v>0</v>
      </c>
      <c r="H1892" s="24">
        <v>0</v>
      </c>
      <c r="I1892" s="24">
        <v>0</v>
      </c>
      <c r="L1892" s="28" t="s">
        <v>22</v>
      </c>
    </row>
    <row r="1893" spans="1:12" s="24" customFormat="1" ht="20" customHeight="1" x14ac:dyDescent="0.15">
      <c r="A1893" s="26">
        <v>1891</v>
      </c>
      <c r="B1893" s="27">
        <v>1314</v>
      </c>
      <c r="C1893" s="28" t="s">
        <v>5993</v>
      </c>
      <c r="D1893" s="24">
        <v>4</v>
      </c>
      <c r="E1893" s="24">
        <v>50</v>
      </c>
      <c r="F1893" s="28" t="s">
        <v>5909</v>
      </c>
      <c r="G1893" s="24">
        <v>0</v>
      </c>
      <c r="H1893" s="24">
        <v>0</v>
      </c>
      <c r="I1893" s="24">
        <v>0</v>
      </c>
      <c r="L1893" s="28" t="s">
        <v>22</v>
      </c>
    </row>
    <row r="1894" spans="1:12" s="24" customFormat="1" ht="20" customHeight="1" x14ac:dyDescent="0.15">
      <c r="A1894" s="26">
        <v>1892</v>
      </c>
      <c r="B1894" s="27">
        <v>1314</v>
      </c>
      <c r="C1894" s="28" t="s">
        <v>7487</v>
      </c>
      <c r="D1894" s="24">
        <v>3</v>
      </c>
      <c r="E1894" s="24">
        <v>26</v>
      </c>
      <c r="F1894" s="28" t="s">
        <v>5658</v>
      </c>
      <c r="G1894" s="24">
        <v>0</v>
      </c>
      <c r="H1894" s="24">
        <v>0</v>
      </c>
      <c r="I1894" s="24">
        <v>0</v>
      </c>
      <c r="L1894" s="28" t="s">
        <v>22</v>
      </c>
    </row>
    <row r="1895" spans="1:12" s="24" customFormat="1" ht="20" customHeight="1" x14ac:dyDescent="0.15">
      <c r="A1895" s="26">
        <v>1893</v>
      </c>
      <c r="B1895" s="27">
        <v>1314</v>
      </c>
      <c r="C1895" s="28" t="s">
        <v>7488</v>
      </c>
      <c r="D1895" s="24">
        <v>8</v>
      </c>
      <c r="E1895" s="24">
        <v>95</v>
      </c>
      <c r="F1895" s="24">
        <v>4</v>
      </c>
      <c r="G1895" s="24">
        <v>0</v>
      </c>
      <c r="H1895" s="24">
        <v>0</v>
      </c>
      <c r="I1895" s="24">
        <v>0</v>
      </c>
      <c r="L1895" s="28" t="s">
        <v>22</v>
      </c>
    </row>
    <row r="1896" spans="1:12" s="24" customFormat="1" ht="20" customHeight="1" x14ac:dyDescent="0.15">
      <c r="A1896" s="26">
        <v>1894</v>
      </c>
      <c r="B1896" s="27">
        <v>355</v>
      </c>
      <c r="C1896" s="28" t="s">
        <v>6284</v>
      </c>
      <c r="D1896" s="24">
        <v>7</v>
      </c>
      <c r="E1896" s="24">
        <v>84</v>
      </c>
      <c r="F1896" s="24">
        <v>0</v>
      </c>
      <c r="G1896" s="24">
        <v>0</v>
      </c>
      <c r="H1896" s="24">
        <v>0</v>
      </c>
      <c r="I1896" s="24">
        <v>0</v>
      </c>
      <c r="L1896" s="28" t="s">
        <v>22</v>
      </c>
    </row>
    <row r="1897" spans="1:12" s="24" customFormat="1" ht="20" customHeight="1" x14ac:dyDescent="0.15">
      <c r="A1897" s="26">
        <v>1895</v>
      </c>
      <c r="B1897" s="27">
        <v>189</v>
      </c>
      <c r="C1897" s="28" t="s">
        <v>7489</v>
      </c>
      <c r="D1897" s="24">
        <v>-1</v>
      </c>
      <c r="E1897" s="24">
        <v>-1</v>
      </c>
      <c r="F1897" s="24">
        <v>0</v>
      </c>
      <c r="G1897" s="24">
        <v>0</v>
      </c>
      <c r="H1897" s="24">
        <v>0</v>
      </c>
      <c r="I1897" s="24">
        <v>0</v>
      </c>
      <c r="L1897" s="28" t="s">
        <v>22</v>
      </c>
    </row>
    <row r="1898" spans="1:12" s="24" customFormat="1" ht="20" customHeight="1" x14ac:dyDescent="0.15">
      <c r="A1898" s="26">
        <v>1896</v>
      </c>
      <c r="B1898" s="27">
        <v>179</v>
      </c>
      <c r="C1898" s="28" t="s">
        <v>6320</v>
      </c>
      <c r="D1898" s="24">
        <v>-1</v>
      </c>
      <c r="E1898" s="24">
        <v>-1</v>
      </c>
      <c r="F1898" s="28" t="s">
        <v>5888</v>
      </c>
      <c r="G1898" s="24">
        <v>0</v>
      </c>
      <c r="H1898" s="24">
        <v>0</v>
      </c>
      <c r="I1898" s="24">
        <v>0</v>
      </c>
      <c r="L1898" s="28" t="s">
        <v>22</v>
      </c>
    </row>
    <row r="1899" spans="1:12" s="24" customFormat="1" ht="20" customHeight="1" x14ac:dyDescent="0.15">
      <c r="A1899" s="26">
        <v>1897</v>
      </c>
      <c r="B1899" s="27">
        <v>1152</v>
      </c>
      <c r="C1899" s="28" t="s">
        <v>7490</v>
      </c>
      <c r="D1899" s="24">
        <v>8</v>
      </c>
      <c r="E1899" s="24">
        <v>95</v>
      </c>
      <c r="F1899" s="24">
        <v>0</v>
      </c>
      <c r="G1899" s="24">
        <v>0</v>
      </c>
      <c r="H1899" s="24">
        <v>0</v>
      </c>
      <c r="I1899" s="24">
        <v>0</v>
      </c>
      <c r="L1899" s="28" t="s">
        <v>22</v>
      </c>
    </row>
    <row r="1900" spans="1:12" s="24" customFormat="1" ht="20" customHeight="1" x14ac:dyDescent="0.15">
      <c r="A1900" s="26">
        <v>1898</v>
      </c>
      <c r="B1900" s="27">
        <v>307</v>
      </c>
      <c r="C1900" s="28" t="s">
        <v>7491</v>
      </c>
      <c r="D1900" s="24">
        <v>-1</v>
      </c>
      <c r="E1900" s="24">
        <v>-1</v>
      </c>
      <c r="F1900" s="24">
        <v>0</v>
      </c>
      <c r="G1900" s="24">
        <v>0</v>
      </c>
      <c r="H1900" s="24">
        <v>0</v>
      </c>
      <c r="I1900" s="24">
        <v>0</v>
      </c>
      <c r="L1900" s="28" t="s">
        <v>22</v>
      </c>
    </row>
    <row r="1901" spans="1:12" s="24" customFormat="1" ht="20" customHeight="1" x14ac:dyDescent="0.15">
      <c r="A1901" s="26">
        <v>1899</v>
      </c>
      <c r="B1901" s="27">
        <v>972</v>
      </c>
      <c r="C1901" s="28" t="s">
        <v>7492</v>
      </c>
      <c r="D1901" s="24">
        <v>4</v>
      </c>
      <c r="E1901" s="24">
        <v>50</v>
      </c>
      <c r="F1901" s="24">
        <v>0</v>
      </c>
      <c r="G1901" s="24">
        <v>0</v>
      </c>
      <c r="H1901" s="24">
        <v>0</v>
      </c>
      <c r="I1901" s="24">
        <v>0</v>
      </c>
      <c r="L1901" s="28" t="s">
        <v>22</v>
      </c>
    </row>
    <row r="1902" spans="1:12" s="24" customFormat="1" ht="20" customHeight="1" x14ac:dyDescent="0.15">
      <c r="A1902" s="26">
        <v>1900</v>
      </c>
      <c r="B1902" s="27">
        <v>1019</v>
      </c>
      <c r="C1902" s="28" t="s">
        <v>7493</v>
      </c>
      <c r="D1902" s="24">
        <v>4</v>
      </c>
      <c r="E1902" s="24">
        <v>55</v>
      </c>
      <c r="F1902" s="24">
        <v>0</v>
      </c>
      <c r="G1902" s="24">
        <v>0</v>
      </c>
      <c r="H1902" s="24">
        <v>0</v>
      </c>
      <c r="I1902" s="24">
        <v>0</v>
      </c>
      <c r="L1902" s="28" t="s">
        <v>22</v>
      </c>
    </row>
    <row r="1903" spans="1:12" s="24" customFormat="1" ht="20" customHeight="1" x14ac:dyDescent="0.15">
      <c r="A1903" s="26">
        <v>1901</v>
      </c>
      <c r="B1903" s="27">
        <v>260</v>
      </c>
      <c r="C1903" s="28" t="s">
        <v>7494</v>
      </c>
      <c r="D1903" s="24">
        <v>-1</v>
      </c>
      <c r="E1903" s="24">
        <v>-1</v>
      </c>
      <c r="F1903" s="24">
        <v>0</v>
      </c>
      <c r="G1903" s="24">
        <v>0</v>
      </c>
      <c r="H1903" s="24">
        <v>0</v>
      </c>
      <c r="I1903" s="24">
        <v>0</v>
      </c>
      <c r="L1903" s="28" t="s">
        <v>22</v>
      </c>
    </row>
    <row r="1904" spans="1:12" s="24" customFormat="1" ht="20" customHeight="1" x14ac:dyDescent="0.15">
      <c r="A1904" s="26">
        <v>1902</v>
      </c>
      <c r="B1904" s="27">
        <v>266</v>
      </c>
      <c r="C1904" s="28" t="s">
        <v>7495</v>
      </c>
      <c r="D1904" s="24">
        <v>-1</v>
      </c>
      <c r="E1904" s="24">
        <v>-1</v>
      </c>
      <c r="F1904" s="24">
        <v>0</v>
      </c>
      <c r="G1904" s="24">
        <v>0</v>
      </c>
      <c r="H1904" s="24">
        <v>0</v>
      </c>
      <c r="I1904" s="24">
        <v>0</v>
      </c>
      <c r="L1904" s="28" t="s">
        <v>22</v>
      </c>
    </row>
    <row r="1905" spans="1:12" s="24" customFormat="1" ht="20" customHeight="1" x14ac:dyDescent="0.15">
      <c r="A1905" s="26">
        <v>1903</v>
      </c>
      <c r="B1905" s="27">
        <v>1204</v>
      </c>
      <c r="C1905" s="28" t="s">
        <v>7496</v>
      </c>
      <c r="D1905" s="24">
        <v>3</v>
      </c>
      <c r="E1905" s="24">
        <v>42</v>
      </c>
      <c r="F1905" s="28" t="s">
        <v>7497</v>
      </c>
      <c r="G1905" s="24">
        <v>0</v>
      </c>
      <c r="H1905" s="24">
        <v>0</v>
      </c>
      <c r="I1905" s="24">
        <v>0</v>
      </c>
      <c r="L1905" s="28" t="s">
        <v>22</v>
      </c>
    </row>
    <row r="1906" spans="1:12" s="24" customFormat="1" ht="20" customHeight="1" x14ac:dyDescent="0.15">
      <c r="A1906" s="26">
        <v>1904</v>
      </c>
      <c r="B1906" s="27">
        <v>820</v>
      </c>
      <c r="C1906" s="28" t="s">
        <v>7498</v>
      </c>
      <c r="D1906" s="24">
        <v>3</v>
      </c>
      <c r="E1906" s="24">
        <v>26</v>
      </c>
      <c r="F1906" s="24">
        <v>0</v>
      </c>
      <c r="G1906" s="24">
        <v>0</v>
      </c>
      <c r="H1906" s="24">
        <v>0</v>
      </c>
      <c r="I1906" s="24">
        <v>0</v>
      </c>
      <c r="L1906" s="28" t="s">
        <v>22</v>
      </c>
    </row>
    <row r="1907" spans="1:12" s="24" customFormat="1" ht="20" customHeight="1" x14ac:dyDescent="0.15">
      <c r="A1907" s="26">
        <v>1905</v>
      </c>
      <c r="B1907" s="27">
        <v>769</v>
      </c>
      <c r="C1907" s="28" t="s">
        <v>7499</v>
      </c>
      <c r="D1907" s="24">
        <v>-1</v>
      </c>
      <c r="E1907" s="24">
        <v>-1</v>
      </c>
      <c r="F1907" s="24">
        <v>0</v>
      </c>
      <c r="G1907" s="24">
        <v>0</v>
      </c>
      <c r="H1907" s="24">
        <v>0</v>
      </c>
      <c r="I1907" s="24">
        <v>0</v>
      </c>
      <c r="L1907" s="28" t="s">
        <v>22</v>
      </c>
    </row>
    <row r="1908" spans="1:12" s="24" customFormat="1" ht="20" customHeight="1" x14ac:dyDescent="0.15">
      <c r="A1908" s="26">
        <v>1906</v>
      </c>
      <c r="B1908" s="27">
        <v>607</v>
      </c>
      <c r="C1908" s="28" t="s">
        <v>7500</v>
      </c>
      <c r="D1908" s="24">
        <v>1</v>
      </c>
      <c r="E1908" s="24">
        <v>13</v>
      </c>
      <c r="F1908" s="24">
        <v>0</v>
      </c>
      <c r="G1908" s="24">
        <v>0</v>
      </c>
      <c r="H1908" s="24">
        <v>0</v>
      </c>
      <c r="I1908" s="24">
        <v>0</v>
      </c>
      <c r="L1908" s="28" t="s">
        <v>22</v>
      </c>
    </row>
    <row r="1909" spans="1:12" s="24" customFormat="1" ht="20" customHeight="1" x14ac:dyDescent="0.15">
      <c r="A1909" s="26">
        <v>1907</v>
      </c>
      <c r="B1909" s="27">
        <v>607</v>
      </c>
      <c r="C1909" s="28" t="s">
        <v>7501</v>
      </c>
      <c r="D1909" s="24">
        <v>-1</v>
      </c>
      <c r="E1909" s="24">
        <v>-1</v>
      </c>
      <c r="F1909" s="24">
        <v>0</v>
      </c>
      <c r="G1909" s="24">
        <v>0</v>
      </c>
      <c r="H1909" s="24">
        <v>0</v>
      </c>
      <c r="I1909" s="24">
        <v>0</v>
      </c>
      <c r="L1909" s="28" t="s">
        <v>22</v>
      </c>
    </row>
    <row r="1910" spans="1:12" s="24" customFormat="1" ht="20" customHeight="1" x14ac:dyDescent="0.15">
      <c r="A1910" s="26">
        <v>1908</v>
      </c>
      <c r="B1910" s="27">
        <v>607</v>
      </c>
      <c r="C1910" s="28" t="s">
        <v>7502</v>
      </c>
      <c r="D1910" s="24">
        <v>3</v>
      </c>
      <c r="E1910" s="24">
        <v>38</v>
      </c>
      <c r="F1910" s="24">
        <v>0</v>
      </c>
      <c r="G1910" s="24">
        <v>0</v>
      </c>
      <c r="H1910" s="24">
        <v>0</v>
      </c>
      <c r="I1910" s="24">
        <v>0</v>
      </c>
      <c r="L1910" s="28" t="s">
        <v>22</v>
      </c>
    </row>
    <row r="1911" spans="1:12" s="24" customFormat="1" ht="20" customHeight="1" x14ac:dyDescent="0.15">
      <c r="A1911" s="26">
        <v>1909</v>
      </c>
      <c r="B1911" s="27">
        <v>607</v>
      </c>
      <c r="C1911" s="28" t="s">
        <v>6831</v>
      </c>
      <c r="D1911" s="24">
        <v>8</v>
      </c>
      <c r="E1911" s="24">
        <v>95</v>
      </c>
      <c r="F1911" s="24">
        <v>0</v>
      </c>
      <c r="G1911" s="24">
        <v>0</v>
      </c>
      <c r="H1911" s="24">
        <v>0</v>
      </c>
      <c r="I1911" s="24">
        <v>0</v>
      </c>
      <c r="L1911" s="28" t="s">
        <v>22</v>
      </c>
    </row>
    <row r="1912" spans="1:12" s="24" customFormat="1" ht="20" customHeight="1" x14ac:dyDescent="0.15">
      <c r="A1912" s="26">
        <v>1910</v>
      </c>
      <c r="B1912" s="27">
        <v>607</v>
      </c>
      <c r="C1912" s="28" t="s">
        <v>7503</v>
      </c>
      <c r="D1912" s="24">
        <v>-1</v>
      </c>
      <c r="E1912" s="24">
        <v>-1</v>
      </c>
      <c r="F1912" s="24">
        <v>0</v>
      </c>
      <c r="G1912" s="24">
        <v>0</v>
      </c>
      <c r="H1912" s="24">
        <v>0</v>
      </c>
      <c r="I1912" s="24">
        <v>0</v>
      </c>
      <c r="L1912" s="28" t="s">
        <v>22</v>
      </c>
    </row>
    <row r="1913" spans="1:12" s="24" customFormat="1" ht="20" customHeight="1" x14ac:dyDescent="0.15">
      <c r="A1913" s="26">
        <v>1911</v>
      </c>
      <c r="B1913" s="27">
        <v>607</v>
      </c>
      <c r="C1913" s="28" t="s">
        <v>7504</v>
      </c>
      <c r="D1913" s="24">
        <v>3</v>
      </c>
      <c r="E1913" s="24">
        <v>26</v>
      </c>
      <c r="F1913" s="24">
        <v>0</v>
      </c>
      <c r="G1913" s="24">
        <v>0</v>
      </c>
      <c r="H1913" s="24">
        <v>0</v>
      </c>
      <c r="I1913" s="24">
        <v>0</v>
      </c>
      <c r="L1913" s="28" t="s">
        <v>22</v>
      </c>
    </row>
    <row r="1914" spans="1:12" s="24" customFormat="1" ht="20" customHeight="1" x14ac:dyDescent="0.15">
      <c r="A1914" s="26">
        <v>1912</v>
      </c>
      <c r="B1914" s="27">
        <v>1066</v>
      </c>
      <c r="C1914" s="28" t="s">
        <v>7505</v>
      </c>
      <c r="D1914" s="24">
        <v>4</v>
      </c>
      <c r="E1914" s="24">
        <v>50</v>
      </c>
      <c r="F1914" s="24">
        <v>0</v>
      </c>
      <c r="G1914" s="24">
        <v>0</v>
      </c>
      <c r="H1914" s="24">
        <v>0</v>
      </c>
      <c r="I1914" s="24">
        <v>0</v>
      </c>
      <c r="L1914" s="28" t="s">
        <v>22</v>
      </c>
    </row>
    <row r="1915" spans="1:12" s="24" customFormat="1" ht="20" customHeight="1" x14ac:dyDescent="0.15">
      <c r="A1915" s="26">
        <v>1913</v>
      </c>
      <c r="B1915" s="27">
        <v>1066</v>
      </c>
      <c r="C1915" s="28" t="s">
        <v>7506</v>
      </c>
      <c r="D1915" s="24">
        <v>-1</v>
      </c>
      <c r="E1915" s="24">
        <v>-1</v>
      </c>
      <c r="F1915" s="24">
        <v>0</v>
      </c>
      <c r="G1915" s="24">
        <v>0</v>
      </c>
      <c r="H1915" s="24">
        <v>0</v>
      </c>
      <c r="I1915" s="24">
        <v>0</v>
      </c>
      <c r="L1915" s="28" t="s">
        <v>22</v>
      </c>
    </row>
    <row r="1916" spans="1:12" s="24" customFormat="1" ht="20" customHeight="1" x14ac:dyDescent="0.15">
      <c r="A1916" s="26">
        <v>1914</v>
      </c>
      <c r="B1916" s="27">
        <v>1066</v>
      </c>
      <c r="C1916" s="28" t="s">
        <v>7507</v>
      </c>
      <c r="D1916" s="24">
        <v>-1</v>
      </c>
      <c r="E1916" s="24">
        <v>-1</v>
      </c>
      <c r="F1916" s="24">
        <v>0</v>
      </c>
      <c r="G1916" s="24">
        <v>0</v>
      </c>
      <c r="H1916" s="24">
        <v>0</v>
      </c>
      <c r="I1916" s="24">
        <v>0</v>
      </c>
      <c r="L1916" s="28" t="s">
        <v>22</v>
      </c>
    </row>
    <row r="1917" spans="1:12" s="24" customFormat="1" ht="20" customHeight="1" x14ac:dyDescent="0.15">
      <c r="A1917" s="26">
        <v>1915</v>
      </c>
      <c r="B1917" s="27">
        <v>1066</v>
      </c>
      <c r="C1917" s="28" t="s">
        <v>7508</v>
      </c>
      <c r="D1917" s="24">
        <v>3</v>
      </c>
      <c r="E1917" s="24">
        <v>42</v>
      </c>
      <c r="F1917" s="24">
        <v>0</v>
      </c>
      <c r="G1917" s="24">
        <v>0</v>
      </c>
      <c r="H1917" s="24">
        <v>0</v>
      </c>
      <c r="I1917" s="24">
        <v>0</v>
      </c>
      <c r="L1917" s="28" t="s">
        <v>22</v>
      </c>
    </row>
    <row r="1918" spans="1:12" s="24" customFormat="1" ht="20" customHeight="1" x14ac:dyDescent="0.15">
      <c r="A1918" s="26">
        <v>1916</v>
      </c>
      <c r="B1918" s="27">
        <v>1066</v>
      </c>
      <c r="C1918" s="28" t="s">
        <v>7509</v>
      </c>
      <c r="D1918" s="24">
        <v>3</v>
      </c>
      <c r="E1918" s="24">
        <v>38</v>
      </c>
      <c r="F1918" s="24">
        <v>0</v>
      </c>
      <c r="G1918" s="24">
        <v>0</v>
      </c>
      <c r="H1918" s="24">
        <v>0</v>
      </c>
      <c r="I1918" s="24">
        <v>0</v>
      </c>
      <c r="L1918" s="28" t="s">
        <v>22</v>
      </c>
    </row>
    <row r="1919" spans="1:12" s="24" customFormat="1" ht="20" customHeight="1" x14ac:dyDescent="0.15">
      <c r="A1919" s="26">
        <v>1917</v>
      </c>
      <c r="B1919" s="27">
        <v>1066</v>
      </c>
      <c r="C1919" s="28" t="s">
        <v>7510</v>
      </c>
      <c r="D1919" s="24">
        <v>3</v>
      </c>
      <c r="E1919" s="24">
        <v>33</v>
      </c>
      <c r="F1919" s="24">
        <v>0</v>
      </c>
      <c r="G1919" s="24">
        <v>0</v>
      </c>
      <c r="H1919" s="24">
        <v>0</v>
      </c>
      <c r="I1919" s="24">
        <v>0</v>
      </c>
      <c r="L1919" s="28" t="s">
        <v>22</v>
      </c>
    </row>
    <row r="1920" spans="1:12" s="24" customFormat="1" ht="20" customHeight="1" x14ac:dyDescent="0.15">
      <c r="A1920" s="26">
        <v>1918</v>
      </c>
      <c r="B1920" s="27">
        <v>1066</v>
      </c>
      <c r="C1920" s="28" t="s">
        <v>7511</v>
      </c>
      <c r="D1920" s="24">
        <v>1</v>
      </c>
      <c r="E1920" s="24">
        <v>10</v>
      </c>
      <c r="F1920" s="24">
        <v>0</v>
      </c>
      <c r="G1920" s="24">
        <v>0</v>
      </c>
      <c r="H1920" s="24">
        <v>0</v>
      </c>
      <c r="I1920" s="24">
        <v>0</v>
      </c>
      <c r="L1920" s="28" t="s">
        <v>22</v>
      </c>
    </row>
    <row r="1921" spans="1:12" s="24" customFormat="1" ht="20" customHeight="1" x14ac:dyDescent="0.15">
      <c r="A1921" s="26">
        <v>1919</v>
      </c>
      <c r="B1921" s="27">
        <v>1066</v>
      </c>
      <c r="C1921" s="28" t="s">
        <v>7512</v>
      </c>
      <c r="D1921" s="24">
        <v>8</v>
      </c>
      <c r="E1921" s="24">
        <v>95</v>
      </c>
      <c r="F1921" s="24">
        <v>0</v>
      </c>
      <c r="G1921" s="24">
        <v>0</v>
      </c>
      <c r="H1921" s="24">
        <v>0</v>
      </c>
      <c r="I1921" s="24">
        <v>0</v>
      </c>
      <c r="L1921" s="28" t="s">
        <v>22</v>
      </c>
    </row>
    <row r="1922" spans="1:12" s="24" customFormat="1" ht="20" customHeight="1" x14ac:dyDescent="0.15">
      <c r="A1922" s="26">
        <v>1920</v>
      </c>
      <c r="B1922" s="27">
        <v>928</v>
      </c>
      <c r="C1922" s="28" t="s">
        <v>7513</v>
      </c>
      <c r="D1922" s="24">
        <v>3</v>
      </c>
      <c r="E1922" s="24">
        <v>26</v>
      </c>
      <c r="F1922" s="24">
        <v>0</v>
      </c>
      <c r="G1922" s="24">
        <v>0</v>
      </c>
      <c r="H1922" s="24">
        <v>0</v>
      </c>
      <c r="I1922" s="24">
        <v>0</v>
      </c>
      <c r="L1922" s="28" t="s">
        <v>22</v>
      </c>
    </row>
    <row r="1923" spans="1:12" s="24" customFormat="1" ht="20" customHeight="1" x14ac:dyDescent="0.15">
      <c r="A1923" s="26">
        <v>1921</v>
      </c>
      <c r="B1923" s="27">
        <v>928</v>
      </c>
      <c r="C1923" s="28" t="s">
        <v>7514</v>
      </c>
      <c r="D1923" s="24">
        <v>3</v>
      </c>
      <c r="E1923" s="24">
        <v>33</v>
      </c>
      <c r="F1923" s="24">
        <v>0</v>
      </c>
      <c r="G1923" s="24">
        <v>0</v>
      </c>
      <c r="H1923" s="24">
        <v>0</v>
      </c>
      <c r="I1923" s="24">
        <v>0</v>
      </c>
      <c r="L1923" s="28" t="s">
        <v>22</v>
      </c>
    </row>
    <row r="1924" spans="1:12" s="24" customFormat="1" ht="20" customHeight="1" x14ac:dyDescent="0.15">
      <c r="A1924" s="26">
        <v>1922</v>
      </c>
      <c r="B1924" s="27">
        <v>928</v>
      </c>
      <c r="C1924" s="28" t="s">
        <v>7515</v>
      </c>
      <c r="D1924" s="24">
        <v>8</v>
      </c>
      <c r="E1924" s="24">
        <v>95</v>
      </c>
      <c r="F1924" s="24">
        <v>0</v>
      </c>
      <c r="G1924" s="24">
        <v>0</v>
      </c>
      <c r="H1924" s="24">
        <v>0</v>
      </c>
      <c r="I1924" s="24">
        <v>0</v>
      </c>
      <c r="L1924" s="28" t="s">
        <v>22</v>
      </c>
    </row>
    <row r="1925" spans="1:12" s="24" customFormat="1" ht="20" customHeight="1" x14ac:dyDescent="0.15">
      <c r="A1925" s="26">
        <v>1923</v>
      </c>
      <c r="B1925" s="27">
        <v>596</v>
      </c>
      <c r="C1925" s="28" t="s">
        <v>7516</v>
      </c>
      <c r="D1925" s="24">
        <v>3</v>
      </c>
      <c r="E1925" s="24">
        <v>31</v>
      </c>
      <c r="F1925" s="24">
        <v>0</v>
      </c>
      <c r="G1925" s="24">
        <v>0</v>
      </c>
      <c r="H1925" s="24">
        <v>0</v>
      </c>
      <c r="I1925" s="24">
        <v>0</v>
      </c>
      <c r="L1925" s="28" t="s">
        <v>22</v>
      </c>
    </row>
    <row r="1926" spans="1:12" s="24" customFormat="1" ht="20" customHeight="1" x14ac:dyDescent="0.15">
      <c r="A1926" s="26">
        <v>1924</v>
      </c>
      <c r="B1926" s="27">
        <v>596</v>
      </c>
      <c r="C1926" s="28" t="s">
        <v>7517</v>
      </c>
      <c r="D1926" s="24">
        <v>3</v>
      </c>
      <c r="E1926" s="24">
        <v>42</v>
      </c>
      <c r="F1926" s="24">
        <v>0</v>
      </c>
      <c r="G1926" s="24">
        <v>0</v>
      </c>
      <c r="H1926" s="24">
        <v>0</v>
      </c>
      <c r="I1926" s="24">
        <v>0</v>
      </c>
      <c r="L1926" s="28" t="s">
        <v>22</v>
      </c>
    </row>
    <row r="1927" spans="1:12" s="24" customFormat="1" ht="20" customHeight="1" x14ac:dyDescent="0.15">
      <c r="A1927" s="26">
        <v>1925</v>
      </c>
      <c r="B1927" s="27">
        <v>596</v>
      </c>
      <c r="C1927" s="28" t="s">
        <v>6284</v>
      </c>
      <c r="D1927" s="24">
        <v>7</v>
      </c>
      <c r="E1927" s="24">
        <v>84</v>
      </c>
      <c r="F1927" s="24">
        <v>0</v>
      </c>
      <c r="G1927" s="24">
        <v>0</v>
      </c>
      <c r="H1927" s="24">
        <v>0</v>
      </c>
      <c r="I1927" s="24">
        <v>0</v>
      </c>
      <c r="L1927" s="28" t="s">
        <v>22</v>
      </c>
    </row>
    <row r="1928" spans="1:12" s="24" customFormat="1" ht="20" customHeight="1" x14ac:dyDescent="0.15">
      <c r="A1928" s="26">
        <v>1926</v>
      </c>
      <c r="B1928" s="27">
        <v>596</v>
      </c>
      <c r="C1928" s="28" t="s">
        <v>7518</v>
      </c>
      <c r="D1928" s="24">
        <v>-1</v>
      </c>
      <c r="E1928" s="24">
        <v>-1</v>
      </c>
      <c r="F1928" s="24">
        <v>0</v>
      </c>
      <c r="G1928" s="24">
        <v>0</v>
      </c>
      <c r="H1928" s="24">
        <v>0</v>
      </c>
      <c r="I1928" s="24">
        <v>0</v>
      </c>
      <c r="L1928" s="28" t="s">
        <v>22</v>
      </c>
    </row>
    <row r="1929" spans="1:12" s="24" customFormat="1" ht="20" customHeight="1" x14ac:dyDescent="0.15">
      <c r="A1929" s="26">
        <v>1927</v>
      </c>
      <c r="B1929" s="27">
        <v>596</v>
      </c>
      <c r="C1929" s="28" t="s">
        <v>7519</v>
      </c>
      <c r="D1929" s="24">
        <v>8</v>
      </c>
      <c r="E1929" s="24">
        <v>95</v>
      </c>
      <c r="F1929" s="24">
        <v>0</v>
      </c>
      <c r="G1929" s="24">
        <v>0</v>
      </c>
      <c r="H1929" s="24">
        <v>0</v>
      </c>
      <c r="I1929" s="24">
        <v>0</v>
      </c>
      <c r="L1929" s="28" t="s">
        <v>22</v>
      </c>
    </row>
    <row r="1930" spans="1:12" s="24" customFormat="1" ht="20" customHeight="1" x14ac:dyDescent="0.15">
      <c r="A1930" s="26">
        <v>1928</v>
      </c>
      <c r="B1930" s="27">
        <v>596</v>
      </c>
      <c r="C1930" s="28" t="s">
        <v>7520</v>
      </c>
      <c r="D1930" s="24">
        <v>8</v>
      </c>
      <c r="E1930" s="24">
        <v>95</v>
      </c>
      <c r="F1930" s="24">
        <v>0</v>
      </c>
      <c r="G1930" s="24">
        <v>0</v>
      </c>
      <c r="H1930" s="24">
        <v>0</v>
      </c>
      <c r="I1930" s="24">
        <v>0</v>
      </c>
      <c r="L1930" s="28" t="s">
        <v>22</v>
      </c>
    </row>
    <row r="1931" spans="1:12" s="24" customFormat="1" ht="20" customHeight="1" x14ac:dyDescent="0.15">
      <c r="A1931" s="26">
        <v>1929</v>
      </c>
      <c r="B1931" s="27">
        <v>1133</v>
      </c>
      <c r="C1931" s="28" t="s">
        <v>7521</v>
      </c>
      <c r="D1931" s="24">
        <v>2</v>
      </c>
      <c r="E1931" s="24">
        <v>25</v>
      </c>
      <c r="F1931" s="24">
        <v>0</v>
      </c>
      <c r="G1931" s="24">
        <v>0</v>
      </c>
      <c r="H1931" s="24">
        <v>0</v>
      </c>
      <c r="I1931" s="24">
        <v>0</v>
      </c>
      <c r="L1931" s="28" t="s">
        <v>22</v>
      </c>
    </row>
    <row r="1932" spans="1:12" s="24" customFormat="1" ht="20" customHeight="1" x14ac:dyDescent="0.15">
      <c r="A1932" s="26">
        <v>1930</v>
      </c>
      <c r="B1932" s="27">
        <v>1133</v>
      </c>
      <c r="C1932" s="28" t="s">
        <v>7522</v>
      </c>
      <c r="D1932" s="24">
        <v>3</v>
      </c>
      <c r="E1932" s="24">
        <v>26</v>
      </c>
      <c r="F1932" s="24">
        <v>0</v>
      </c>
      <c r="G1932" s="24">
        <v>0</v>
      </c>
      <c r="H1932" s="24">
        <v>0</v>
      </c>
      <c r="I1932" s="24">
        <v>0</v>
      </c>
      <c r="L1932" s="28" t="s">
        <v>22</v>
      </c>
    </row>
    <row r="1933" spans="1:12" s="24" customFormat="1" ht="20" customHeight="1" x14ac:dyDescent="0.15">
      <c r="A1933" s="26">
        <v>1931</v>
      </c>
      <c r="B1933" s="27">
        <v>1133</v>
      </c>
      <c r="C1933" s="28" t="s">
        <v>7523</v>
      </c>
      <c r="D1933" s="24">
        <v>-1</v>
      </c>
      <c r="E1933" s="24">
        <v>-1</v>
      </c>
      <c r="F1933" s="24">
        <v>0</v>
      </c>
      <c r="G1933" s="24">
        <v>0</v>
      </c>
      <c r="H1933" s="24">
        <v>0</v>
      </c>
      <c r="I1933" s="24">
        <v>0</v>
      </c>
      <c r="L1933" s="28" t="s">
        <v>22</v>
      </c>
    </row>
    <row r="1934" spans="1:12" s="24" customFormat="1" ht="20" customHeight="1" x14ac:dyDescent="0.15">
      <c r="A1934" s="26">
        <v>1932</v>
      </c>
      <c r="B1934" s="27">
        <v>1133</v>
      </c>
      <c r="C1934" s="28" t="s">
        <v>7524</v>
      </c>
      <c r="D1934" s="24">
        <v>-1</v>
      </c>
      <c r="E1934" s="24">
        <v>-1</v>
      </c>
      <c r="F1934" s="24">
        <v>0</v>
      </c>
      <c r="G1934" s="24">
        <v>0</v>
      </c>
      <c r="H1934" s="24">
        <v>0</v>
      </c>
      <c r="I1934" s="24">
        <v>0</v>
      </c>
      <c r="L1934" s="28" t="s">
        <v>22</v>
      </c>
    </row>
    <row r="1935" spans="1:12" s="24" customFormat="1" ht="20" customHeight="1" x14ac:dyDescent="0.15">
      <c r="A1935" s="26">
        <v>1933</v>
      </c>
      <c r="B1935" s="27">
        <v>1133</v>
      </c>
      <c r="C1935" s="28" t="s">
        <v>7525</v>
      </c>
      <c r="D1935" s="24">
        <v>-1</v>
      </c>
      <c r="E1935" s="24">
        <v>-1</v>
      </c>
      <c r="F1935" s="24">
        <v>0</v>
      </c>
      <c r="G1935" s="24">
        <v>0</v>
      </c>
      <c r="H1935" s="24">
        <v>0</v>
      </c>
      <c r="I1935" s="24">
        <v>0</v>
      </c>
      <c r="L1935" s="28" t="s">
        <v>22</v>
      </c>
    </row>
    <row r="1936" spans="1:12" s="24" customFormat="1" ht="20" customHeight="1" x14ac:dyDescent="0.15">
      <c r="A1936" s="26">
        <v>1934</v>
      </c>
      <c r="B1936" s="27">
        <v>1268</v>
      </c>
      <c r="C1936" s="28" t="s">
        <v>7526</v>
      </c>
      <c r="D1936" s="24">
        <v>4</v>
      </c>
      <c r="E1936" s="24">
        <v>55</v>
      </c>
      <c r="F1936" s="24">
        <v>10</v>
      </c>
      <c r="G1936" s="24">
        <v>0</v>
      </c>
      <c r="H1936" s="24">
        <v>0</v>
      </c>
      <c r="I1936" s="24">
        <v>0</v>
      </c>
      <c r="L1936" s="28" t="s">
        <v>22</v>
      </c>
    </row>
    <row r="1937" spans="1:12" s="24" customFormat="1" ht="20" customHeight="1" x14ac:dyDescent="0.15">
      <c r="A1937" s="26">
        <v>1935</v>
      </c>
      <c r="B1937" s="27">
        <v>586</v>
      </c>
      <c r="C1937" s="28" t="s">
        <v>7527</v>
      </c>
      <c r="D1937" s="24">
        <v>-1</v>
      </c>
      <c r="E1937" s="24">
        <v>-1</v>
      </c>
      <c r="F1937" s="24">
        <v>0</v>
      </c>
      <c r="G1937" s="24">
        <v>0</v>
      </c>
      <c r="H1937" s="24">
        <v>0</v>
      </c>
      <c r="I1937" s="24">
        <v>0</v>
      </c>
      <c r="L1937" s="28" t="s">
        <v>22</v>
      </c>
    </row>
    <row r="1938" spans="1:12" s="24" customFormat="1" ht="20" customHeight="1" x14ac:dyDescent="0.15">
      <c r="A1938" s="26">
        <v>1936</v>
      </c>
      <c r="B1938" s="27">
        <v>769</v>
      </c>
      <c r="C1938" s="28" t="s">
        <v>7528</v>
      </c>
      <c r="D1938" s="24">
        <v>-1</v>
      </c>
      <c r="E1938" s="24">
        <v>-1</v>
      </c>
      <c r="F1938" s="24">
        <v>0</v>
      </c>
      <c r="G1938" s="24">
        <v>0</v>
      </c>
      <c r="H1938" s="24">
        <v>0</v>
      </c>
      <c r="I1938" s="24">
        <v>0</v>
      </c>
      <c r="L1938" s="28" t="s">
        <v>22</v>
      </c>
    </row>
    <row r="1939" spans="1:12" s="24" customFormat="1" ht="20" customHeight="1" x14ac:dyDescent="0.15">
      <c r="A1939" s="26">
        <v>1937</v>
      </c>
      <c r="B1939" s="27">
        <v>484</v>
      </c>
      <c r="C1939" s="28" t="s">
        <v>7529</v>
      </c>
      <c r="D1939" s="24">
        <v>7</v>
      </c>
      <c r="E1939" s="24">
        <v>90</v>
      </c>
      <c r="F1939" s="28" t="s">
        <v>5721</v>
      </c>
      <c r="G1939" s="24">
        <v>0</v>
      </c>
      <c r="H1939" s="24">
        <v>0</v>
      </c>
      <c r="I1939" s="24">
        <v>0</v>
      </c>
      <c r="L1939" s="28" t="s">
        <v>22</v>
      </c>
    </row>
    <row r="1940" spans="1:12" s="24" customFormat="1" ht="20" customHeight="1" x14ac:dyDescent="0.15">
      <c r="A1940" s="26">
        <v>1938</v>
      </c>
      <c r="B1940" s="27">
        <v>223</v>
      </c>
      <c r="C1940" s="28" t="s">
        <v>7530</v>
      </c>
      <c r="D1940" s="24">
        <v>3</v>
      </c>
      <c r="E1940" s="24">
        <v>38</v>
      </c>
      <c r="F1940" s="24">
        <v>0</v>
      </c>
      <c r="G1940" s="24">
        <v>0</v>
      </c>
      <c r="H1940" s="24">
        <v>0</v>
      </c>
      <c r="I1940" s="24">
        <v>0</v>
      </c>
      <c r="L1940" s="28" t="s">
        <v>22</v>
      </c>
    </row>
    <row r="1941" spans="1:12" s="24" customFormat="1" ht="20" customHeight="1" x14ac:dyDescent="0.15">
      <c r="A1941" s="26">
        <v>1939</v>
      </c>
      <c r="B1941" s="27">
        <v>276</v>
      </c>
      <c r="C1941" s="28" t="s">
        <v>7531</v>
      </c>
      <c r="D1941" s="24">
        <v>-1</v>
      </c>
      <c r="E1941" s="24">
        <v>-1</v>
      </c>
      <c r="F1941" s="24">
        <v>10</v>
      </c>
      <c r="G1941" s="24">
        <v>0</v>
      </c>
      <c r="H1941" s="24">
        <v>0</v>
      </c>
      <c r="I1941" s="24">
        <v>0</v>
      </c>
      <c r="L1941" s="28" t="s">
        <v>22</v>
      </c>
    </row>
    <row r="1942" spans="1:12" s="24" customFormat="1" ht="20" customHeight="1" x14ac:dyDescent="0.15">
      <c r="A1942" s="26">
        <v>1940</v>
      </c>
      <c r="B1942" s="27">
        <v>930</v>
      </c>
      <c r="C1942" s="28" t="s">
        <v>7532</v>
      </c>
      <c r="D1942" s="24">
        <v>3</v>
      </c>
      <c r="E1942" s="24">
        <v>26</v>
      </c>
      <c r="F1942" s="28" t="s">
        <v>5705</v>
      </c>
      <c r="G1942" s="24">
        <v>0</v>
      </c>
      <c r="H1942" s="24">
        <v>0</v>
      </c>
      <c r="I1942" s="24">
        <v>0</v>
      </c>
      <c r="L1942" s="28" t="s">
        <v>22</v>
      </c>
    </row>
    <row r="1943" spans="1:12" s="24" customFormat="1" ht="20" customHeight="1" x14ac:dyDescent="0.15">
      <c r="A1943" s="26">
        <v>1941</v>
      </c>
      <c r="B1943" s="27">
        <v>790</v>
      </c>
      <c r="C1943" s="28" t="s">
        <v>6181</v>
      </c>
      <c r="D1943" s="24">
        <v>-1</v>
      </c>
      <c r="E1943" s="24">
        <v>-1</v>
      </c>
      <c r="F1943" s="24">
        <v>5</v>
      </c>
      <c r="G1943" s="24">
        <v>0</v>
      </c>
      <c r="H1943" s="24">
        <v>0</v>
      </c>
      <c r="I1943" s="24">
        <v>0</v>
      </c>
      <c r="L1943" s="28" t="s">
        <v>22</v>
      </c>
    </row>
    <row r="1944" spans="1:12" s="24" customFormat="1" ht="20" customHeight="1" x14ac:dyDescent="0.15">
      <c r="A1944" s="26">
        <v>1942</v>
      </c>
      <c r="B1944" s="27">
        <v>293</v>
      </c>
      <c r="C1944" s="28" t="s">
        <v>7533</v>
      </c>
      <c r="D1944" s="24">
        <v>-1</v>
      </c>
      <c r="E1944" s="24">
        <v>-1</v>
      </c>
      <c r="F1944" s="24">
        <v>0</v>
      </c>
      <c r="G1944" s="24">
        <v>0</v>
      </c>
      <c r="H1944" s="24">
        <v>0</v>
      </c>
      <c r="I1944" s="24">
        <v>0</v>
      </c>
      <c r="L1944" s="28" t="s">
        <v>22</v>
      </c>
    </row>
    <row r="1945" spans="1:12" s="24" customFormat="1" ht="20" customHeight="1" x14ac:dyDescent="0.15">
      <c r="A1945" s="26">
        <v>1943</v>
      </c>
      <c r="B1945" s="27">
        <v>930</v>
      </c>
      <c r="C1945" s="28" t="s">
        <v>7534</v>
      </c>
      <c r="D1945" s="24">
        <v>8</v>
      </c>
      <c r="E1945" s="24">
        <v>95</v>
      </c>
      <c r="F1945" s="28" t="s">
        <v>5658</v>
      </c>
      <c r="G1945" s="24">
        <v>0</v>
      </c>
      <c r="H1945" s="24">
        <v>0</v>
      </c>
      <c r="I1945" s="24">
        <v>0</v>
      </c>
      <c r="L1945" s="28" t="s">
        <v>22</v>
      </c>
    </row>
    <row r="1946" spans="1:12" s="24" customFormat="1" ht="20" customHeight="1" x14ac:dyDescent="0.15">
      <c r="A1946" s="26">
        <v>1944</v>
      </c>
      <c r="B1946" s="27">
        <v>158</v>
      </c>
      <c r="C1946" s="28" t="s">
        <v>7535</v>
      </c>
      <c r="D1946" s="24">
        <v>3</v>
      </c>
      <c r="E1946" s="24">
        <v>26</v>
      </c>
      <c r="F1946" s="24">
        <v>0</v>
      </c>
      <c r="G1946" s="24">
        <v>0</v>
      </c>
      <c r="H1946" s="24">
        <v>0</v>
      </c>
      <c r="I1946" s="24">
        <v>0</v>
      </c>
      <c r="L1946" s="28" t="s">
        <v>22</v>
      </c>
    </row>
    <row r="1947" spans="1:12" s="24" customFormat="1" ht="20" customHeight="1" x14ac:dyDescent="0.15">
      <c r="A1947" s="26">
        <v>1945</v>
      </c>
      <c r="B1947" s="27">
        <v>557</v>
      </c>
      <c r="C1947" s="28" t="s">
        <v>7536</v>
      </c>
      <c r="D1947" s="24">
        <v>3</v>
      </c>
      <c r="E1947" s="24">
        <v>31</v>
      </c>
      <c r="F1947" s="24">
        <v>6</v>
      </c>
      <c r="G1947" s="24">
        <v>0</v>
      </c>
      <c r="H1947" s="24">
        <v>0</v>
      </c>
      <c r="I1947" s="24">
        <v>0</v>
      </c>
      <c r="L1947" s="28" t="s">
        <v>22</v>
      </c>
    </row>
    <row r="1948" spans="1:12" s="24" customFormat="1" ht="20" customHeight="1" x14ac:dyDescent="0.15">
      <c r="A1948" s="26">
        <v>1946</v>
      </c>
      <c r="B1948" s="27">
        <v>90</v>
      </c>
      <c r="C1948" s="28" t="s">
        <v>7537</v>
      </c>
      <c r="D1948" s="24">
        <v>-1</v>
      </c>
      <c r="E1948" s="24">
        <v>-1</v>
      </c>
      <c r="F1948" s="24">
        <v>0</v>
      </c>
      <c r="G1948" s="24">
        <v>0</v>
      </c>
      <c r="H1948" s="24">
        <v>0</v>
      </c>
      <c r="I1948" s="24">
        <v>0</v>
      </c>
      <c r="L1948" s="28" t="s">
        <v>22</v>
      </c>
    </row>
    <row r="1949" spans="1:12" s="24" customFormat="1" ht="20" customHeight="1" x14ac:dyDescent="0.15">
      <c r="A1949" s="26">
        <v>1947</v>
      </c>
      <c r="B1949" s="27">
        <v>763</v>
      </c>
      <c r="C1949" s="28" t="s">
        <v>5744</v>
      </c>
      <c r="D1949" s="24">
        <v>3</v>
      </c>
      <c r="E1949" s="24">
        <v>26</v>
      </c>
      <c r="F1949" s="24">
        <v>0</v>
      </c>
      <c r="G1949" s="24">
        <v>0</v>
      </c>
      <c r="H1949" s="24">
        <v>0</v>
      </c>
      <c r="I1949" s="24">
        <v>0</v>
      </c>
      <c r="L1949" s="28" t="s">
        <v>22</v>
      </c>
    </row>
    <row r="1950" spans="1:12" s="24" customFormat="1" ht="20" customHeight="1" x14ac:dyDescent="0.15">
      <c r="A1950" s="26">
        <v>1948</v>
      </c>
      <c r="B1950" s="27">
        <v>763</v>
      </c>
      <c r="C1950" s="28" t="s">
        <v>6334</v>
      </c>
      <c r="D1950" s="24">
        <v>-1</v>
      </c>
      <c r="E1950" s="24">
        <v>-1</v>
      </c>
      <c r="F1950" s="24">
        <v>0</v>
      </c>
      <c r="G1950" s="24">
        <v>0</v>
      </c>
      <c r="H1950" s="24">
        <v>0</v>
      </c>
      <c r="I1950" s="24">
        <v>0</v>
      </c>
      <c r="L1950" s="28" t="s">
        <v>22</v>
      </c>
    </row>
    <row r="1951" spans="1:12" s="24" customFormat="1" ht="20" customHeight="1" x14ac:dyDescent="0.15">
      <c r="A1951" s="26">
        <v>1949</v>
      </c>
      <c r="B1951" s="27">
        <v>1281</v>
      </c>
      <c r="C1951" s="28" t="s">
        <v>7538</v>
      </c>
      <c r="D1951" s="24">
        <v>-1</v>
      </c>
      <c r="E1951" s="24">
        <v>-1</v>
      </c>
      <c r="F1951" s="24">
        <v>5</v>
      </c>
      <c r="G1951" s="24">
        <v>0</v>
      </c>
      <c r="H1951" s="24">
        <v>0</v>
      </c>
      <c r="I1951" s="24">
        <v>0</v>
      </c>
      <c r="L1951" s="28" t="s">
        <v>22</v>
      </c>
    </row>
    <row r="1952" spans="1:12" s="24" customFormat="1" ht="20" customHeight="1" x14ac:dyDescent="0.15">
      <c r="A1952" s="26">
        <v>1950</v>
      </c>
      <c r="B1952" s="27">
        <v>401</v>
      </c>
      <c r="C1952" s="28" t="s">
        <v>7539</v>
      </c>
      <c r="D1952" s="24">
        <v>3</v>
      </c>
      <c r="E1952" s="24">
        <v>26</v>
      </c>
      <c r="F1952" s="24">
        <v>0</v>
      </c>
      <c r="G1952" s="24">
        <v>0</v>
      </c>
      <c r="H1952" s="24">
        <v>0</v>
      </c>
      <c r="I1952" s="24">
        <v>0</v>
      </c>
      <c r="L1952" s="28" t="s">
        <v>22</v>
      </c>
    </row>
    <row r="1953" spans="1:12" s="24" customFormat="1" ht="20" customHeight="1" x14ac:dyDescent="0.15">
      <c r="A1953" s="26">
        <v>1951</v>
      </c>
      <c r="B1953" s="27">
        <v>553</v>
      </c>
      <c r="C1953" s="28" t="s">
        <v>7540</v>
      </c>
      <c r="D1953" s="24">
        <v>2</v>
      </c>
      <c r="E1953" s="24">
        <v>25</v>
      </c>
      <c r="F1953" s="24">
        <v>0</v>
      </c>
      <c r="G1953" s="24">
        <v>0</v>
      </c>
      <c r="H1953" s="24">
        <v>0</v>
      </c>
      <c r="I1953" s="24">
        <v>0</v>
      </c>
      <c r="L1953" s="28" t="s">
        <v>22</v>
      </c>
    </row>
    <row r="1954" spans="1:12" s="24" customFormat="1" ht="20" customHeight="1" x14ac:dyDescent="0.15">
      <c r="A1954" s="26">
        <v>1952</v>
      </c>
      <c r="B1954" s="27">
        <v>680</v>
      </c>
      <c r="C1954" s="28" t="s">
        <v>7541</v>
      </c>
      <c r="D1954" s="24">
        <v>-1</v>
      </c>
      <c r="E1954" s="24">
        <v>-1</v>
      </c>
      <c r="F1954" s="24">
        <v>0</v>
      </c>
      <c r="G1954" s="24">
        <v>0</v>
      </c>
      <c r="H1954" s="24">
        <v>0</v>
      </c>
      <c r="I1954" s="24">
        <v>0</v>
      </c>
      <c r="L1954" s="28" t="s">
        <v>22</v>
      </c>
    </row>
    <row r="1955" spans="1:12" s="24" customFormat="1" ht="20" customHeight="1" x14ac:dyDescent="0.15">
      <c r="A1955" s="26">
        <v>1953</v>
      </c>
      <c r="B1955" s="27">
        <v>642</v>
      </c>
      <c r="C1955" s="28" t="s">
        <v>5629</v>
      </c>
      <c r="D1955" s="24">
        <v>3</v>
      </c>
      <c r="E1955" s="24">
        <v>42</v>
      </c>
      <c r="F1955" s="24">
        <v>0</v>
      </c>
      <c r="G1955" s="24">
        <v>0</v>
      </c>
      <c r="H1955" s="24">
        <v>0</v>
      </c>
      <c r="I1955" s="24">
        <v>0</v>
      </c>
      <c r="L1955" s="28" t="s">
        <v>22</v>
      </c>
    </row>
    <row r="1956" spans="1:12" s="24" customFormat="1" ht="20" customHeight="1" x14ac:dyDescent="0.15">
      <c r="A1956" s="26">
        <v>1954</v>
      </c>
      <c r="B1956" s="27">
        <v>1230</v>
      </c>
      <c r="C1956" s="28" t="s">
        <v>7542</v>
      </c>
      <c r="D1956" s="24">
        <v>4</v>
      </c>
      <c r="E1956" s="24">
        <v>50</v>
      </c>
      <c r="F1956" s="24">
        <v>0</v>
      </c>
      <c r="G1956" s="24">
        <v>0</v>
      </c>
      <c r="H1956" s="24">
        <v>0</v>
      </c>
      <c r="I1956" s="24">
        <v>0</v>
      </c>
      <c r="L1956" s="28" t="s">
        <v>22</v>
      </c>
    </row>
    <row r="1957" spans="1:12" s="24" customFormat="1" ht="20" customHeight="1" x14ac:dyDescent="0.15">
      <c r="A1957" s="26">
        <v>1955</v>
      </c>
      <c r="B1957" s="27">
        <v>329</v>
      </c>
      <c r="C1957" s="28" t="s">
        <v>7543</v>
      </c>
      <c r="D1957" s="24">
        <v>-1</v>
      </c>
      <c r="E1957" s="24">
        <v>-1</v>
      </c>
      <c r="F1957" s="24">
        <v>0</v>
      </c>
      <c r="G1957" s="24">
        <v>0</v>
      </c>
      <c r="H1957" s="24">
        <v>0</v>
      </c>
      <c r="I1957" s="24">
        <v>0</v>
      </c>
      <c r="L1957" s="28" t="s">
        <v>22</v>
      </c>
    </row>
    <row r="1958" spans="1:12" s="24" customFormat="1" ht="20" customHeight="1" x14ac:dyDescent="0.15">
      <c r="A1958" s="26">
        <v>1956</v>
      </c>
      <c r="B1958" s="27">
        <v>392</v>
      </c>
      <c r="C1958" s="28" t="s">
        <v>7544</v>
      </c>
      <c r="D1958" s="24">
        <v>8</v>
      </c>
      <c r="E1958" s="24">
        <v>95</v>
      </c>
      <c r="F1958" s="24">
        <v>0</v>
      </c>
      <c r="G1958" s="24">
        <v>0</v>
      </c>
      <c r="H1958" s="24">
        <v>0</v>
      </c>
      <c r="I1958" s="24">
        <v>0</v>
      </c>
      <c r="L1958" s="28" t="s">
        <v>22</v>
      </c>
    </row>
    <row r="1959" spans="1:12" s="24" customFormat="1" ht="20" customHeight="1" x14ac:dyDescent="0.15">
      <c r="A1959" s="26">
        <v>1957</v>
      </c>
      <c r="B1959" s="27">
        <v>608</v>
      </c>
      <c r="C1959" s="28" t="s">
        <v>5639</v>
      </c>
      <c r="D1959" s="24">
        <v>11</v>
      </c>
      <c r="E1959" s="24">
        <v>116</v>
      </c>
      <c r="F1959" s="24">
        <v>0</v>
      </c>
      <c r="G1959" s="24">
        <v>0</v>
      </c>
      <c r="H1959" s="24">
        <v>0</v>
      </c>
      <c r="I1959" s="24">
        <v>0</v>
      </c>
      <c r="L1959" s="28" t="s">
        <v>22</v>
      </c>
    </row>
    <row r="1960" spans="1:12" s="24" customFormat="1" ht="20" customHeight="1" x14ac:dyDescent="0.15">
      <c r="A1960" s="26">
        <v>1958</v>
      </c>
      <c r="B1960" s="27">
        <v>39</v>
      </c>
      <c r="C1960" s="28" t="s">
        <v>7545</v>
      </c>
      <c r="D1960" s="24">
        <v>-1</v>
      </c>
      <c r="E1960" s="24">
        <v>-1</v>
      </c>
      <c r="F1960" s="24">
        <v>10</v>
      </c>
      <c r="G1960" s="24">
        <v>0</v>
      </c>
      <c r="H1960" s="24">
        <v>0</v>
      </c>
      <c r="I1960" s="24">
        <v>0</v>
      </c>
      <c r="L1960" s="28" t="s">
        <v>22</v>
      </c>
    </row>
    <row r="1961" spans="1:12" s="24" customFormat="1" ht="20" customHeight="1" x14ac:dyDescent="0.15">
      <c r="A1961" s="26">
        <v>1959</v>
      </c>
      <c r="B1961" s="27">
        <v>630</v>
      </c>
      <c r="C1961" s="28" t="s">
        <v>7546</v>
      </c>
      <c r="D1961" s="24">
        <v>5</v>
      </c>
      <c r="E1961" s="24">
        <v>70</v>
      </c>
      <c r="F1961" s="24">
        <v>0</v>
      </c>
      <c r="G1961" s="24">
        <v>0</v>
      </c>
      <c r="H1961" s="24">
        <v>0</v>
      </c>
      <c r="I1961" s="24">
        <v>0</v>
      </c>
      <c r="L1961" s="28" t="s">
        <v>22</v>
      </c>
    </row>
    <row r="1962" spans="1:12" s="24" customFormat="1" ht="20" customHeight="1" x14ac:dyDescent="0.15">
      <c r="A1962" s="26">
        <v>1960</v>
      </c>
      <c r="B1962" s="27">
        <v>1268</v>
      </c>
      <c r="C1962" s="28" t="s">
        <v>7547</v>
      </c>
      <c r="D1962" s="24">
        <v>-1</v>
      </c>
      <c r="E1962" s="24">
        <v>-1</v>
      </c>
      <c r="F1962" s="24">
        <v>0</v>
      </c>
      <c r="G1962" s="24">
        <v>0</v>
      </c>
      <c r="H1962" s="24">
        <v>0</v>
      </c>
      <c r="I1962" s="24">
        <v>0</v>
      </c>
      <c r="L1962" s="28" t="s">
        <v>22</v>
      </c>
    </row>
    <row r="1963" spans="1:12" s="24" customFormat="1" ht="20" customHeight="1" x14ac:dyDescent="0.15">
      <c r="A1963" s="26">
        <v>1961</v>
      </c>
      <c r="B1963" s="27">
        <v>1268</v>
      </c>
      <c r="C1963" s="28" t="s">
        <v>7548</v>
      </c>
      <c r="D1963" s="24">
        <v>3</v>
      </c>
      <c r="E1963" s="24">
        <v>26</v>
      </c>
      <c r="F1963" s="24">
        <v>0</v>
      </c>
      <c r="G1963" s="24">
        <v>0</v>
      </c>
      <c r="H1963" s="24">
        <v>0</v>
      </c>
      <c r="I1963" s="24">
        <v>0</v>
      </c>
      <c r="L1963" s="28" t="s">
        <v>22</v>
      </c>
    </row>
    <row r="1964" spans="1:12" s="24" customFormat="1" ht="20" customHeight="1" x14ac:dyDescent="0.15">
      <c r="A1964" s="26">
        <v>1963</v>
      </c>
      <c r="B1964" s="27">
        <v>542</v>
      </c>
      <c r="C1964" s="28" t="s">
        <v>7549</v>
      </c>
      <c r="D1964" s="24">
        <v>-1</v>
      </c>
      <c r="E1964" s="24">
        <v>-1</v>
      </c>
      <c r="F1964" s="28" t="s">
        <v>5721</v>
      </c>
      <c r="G1964" s="24">
        <v>0</v>
      </c>
      <c r="H1964" s="24">
        <v>0</v>
      </c>
      <c r="I1964" s="24">
        <v>0</v>
      </c>
      <c r="L1964" s="28" t="s">
        <v>22</v>
      </c>
    </row>
    <row r="1965" spans="1:12" s="24" customFormat="1" ht="20" customHeight="1" x14ac:dyDescent="0.15">
      <c r="A1965" s="26">
        <v>1964</v>
      </c>
      <c r="B1965" s="27">
        <v>295</v>
      </c>
      <c r="C1965" s="28" t="s">
        <v>6159</v>
      </c>
      <c r="D1965" s="24">
        <v>-1</v>
      </c>
      <c r="E1965" s="24">
        <v>-1</v>
      </c>
      <c r="F1965" s="28" t="s">
        <v>5622</v>
      </c>
      <c r="G1965" s="24">
        <v>0</v>
      </c>
      <c r="H1965" s="24">
        <v>0</v>
      </c>
      <c r="I1965" s="24">
        <v>0</v>
      </c>
      <c r="L1965" s="28" t="s">
        <v>22</v>
      </c>
    </row>
    <row r="1966" spans="1:12" s="24" customFormat="1" ht="20" customHeight="1" x14ac:dyDescent="0.15">
      <c r="A1966" s="26">
        <v>1965</v>
      </c>
      <c r="B1966" s="27">
        <v>276</v>
      </c>
      <c r="C1966" s="28" t="s">
        <v>7550</v>
      </c>
      <c r="D1966" s="24">
        <v>-1</v>
      </c>
      <c r="E1966" s="24">
        <v>-1</v>
      </c>
      <c r="F1966" s="24">
        <v>11</v>
      </c>
      <c r="G1966" s="24">
        <v>0</v>
      </c>
      <c r="H1966" s="24">
        <v>0</v>
      </c>
      <c r="I1966" s="24">
        <v>0</v>
      </c>
      <c r="L1966" s="28" t="s">
        <v>22</v>
      </c>
    </row>
    <row r="1967" spans="1:12" s="24" customFormat="1" ht="20" customHeight="1" x14ac:dyDescent="0.15">
      <c r="A1967" s="26">
        <v>1966</v>
      </c>
      <c r="B1967" s="27">
        <v>552</v>
      </c>
      <c r="C1967" s="28" t="s">
        <v>7551</v>
      </c>
      <c r="D1967" s="24">
        <v>3</v>
      </c>
      <c r="E1967" s="24">
        <v>38</v>
      </c>
      <c r="F1967" s="24">
        <v>0</v>
      </c>
      <c r="G1967" s="24">
        <v>0</v>
      </c>
      <c r="H1967" s="24">
        <v>0</v>
      </c>
      <c r="I1967" s="24">
        <v>0</v>
      </c>
      <c r="L1967" s="28" t="s">
        <v>22</v>
      </c>
    </row>
    <row r="1968" spans="1:12" s="24" customFormat="1" ht="20" customHeight="1" x14ac:dyDescent="0.15">
      <c r="A1968" s="26">
        <v>1967</v>
      </c>
      <c r="B1968" s="27">
        <v>254</v>
      </c>
      <c r="C1968" s="28" t="s">
        <v>7552</v>
      </c>
      <c r="D1968" s="24">
        <v>11</v>
      </c>
      <c r="E1968" s="24">
        <v>116</v>
      </c>
      <c r="F1968" s="24">
        <v>0</v>
      </c>
      <c r="G1968" s="24">
        <v>0</v>
      </c>
      <c r="H1968" s="24">
        <v>0</v>
      </c>
      <c r="I1968" s="24">
        <v>0</v>
      </c>
      <c r="L1968" s="28" t="s">
        <v>22</v>
      </c>
    </row>
    <row r="1969" spans="1:12" s="24" customFormat="1" ht="20" customHeight="1" x14ac:dyDescent="0.15">
      <c r="A1969" s="26">
        <v>1968</v>
      </c>
      <c r="B1969" s="27">
        <v>254</v>
      </c>
      <c r="C1969" s="28" t="s">
        <v>7553</v>
      </c>
      <c r="D1969" s="24">
        <v>-1</v>
      </c>
      <c r="E1969" s="24">
        <v>-1</v>
      </c>
      <c r="F1969" s="24">
        <v>0</v>
      </c>
      <c r="G1969" s="24">
        <v>0</v>
      </c>
      <c r="H1969" s="24">
        <v>0</v>
      </c>
      <c r="I1969" s="24">
        <v>0</v>
      </c>
      <c r="L1969" s="28" t="s">
        <v>22</v>
      </c>
    </row>
    <row r="1970" spans="1:12" s="24" customFormat="1" ht="20" customHeight="1" x14ac:dyDescent="0.15">
      <c r="A1970" s="26">
        <v>1969</v>
      </c>
      <c r="B1970" s="27">
        <v>254</v>
      </c>
      <c r="C1970" s="28" t="s">
        <v>7079</v>
      </c>
      <c r="D1970" s="24">
        <v>-1</v>
      </c>
      <c r="E1970" s="24">
        <v>-1</v>
      </c>
      <c r="F1970" s="24">
        <v>0</v>
      </c>
      <c r="G1970" s="24">
        <v>0</v>
      </c>
      <c r="H1970" s="24">
        <v>0</v>
      </c>
      <c r="I1970" s="24">
        <v>0</v>
      </c>
      <c r="L1970" s="28" t="s">
        <v>22</v>
      </c>
    </row>
    <row r="1971" spans="1:12" s="24" customFormat="1" ht="20" customHeight="1" x14ac:dyDescent="0.15">
      <c r="A1971" s="26">
        <v>1970</v>
      </c>
      <c r="B1971" s="27">
        <v>254</v>
      </c>
      <c r="C1971" s="28" t="s">
        <v>7554</v>
      </c>
      <c r="D1971" s="24">
        <v>-1</v>
      </c>
      <c r="E1971" s="24">
        <v>-1</v>
      </c>
      <c r="F1971" s="24">
        <v>0</v>
      </c>
      <c r="G1971" s="24">
        <v>0</v>
      </c>
      <c r="H1971" s="24">
        <v>0</v>
      </c>
      <c r="I1971" s="24">
        <v>0</v>
      </c>
      <c r="L1971" s="28" t="s">
        <v>22</v>
      </c>
    </row>
    <row r="1972" spans="1:12" s="24" customFormat="1" ht="20" customHeight="1" x14ac:dyDescent="0.15">
      <c r="A1972" s="26">
        <v>1971</v>
      </c>
      <c r="B1972" s="27">
        <v>254</v>
      </c>
      <c r="C1972" s="28" t="s">
        <v>7555</v>
      </c>
      <c r="D1972" s="24">
        <v>8</v>
      </c>
      <c r="E1972" s="24">
        <v>95</v>
      </c>
      <c r="F1972" s="24">
        <v>0</v>
      </c>
      <c r="G1972" s="24">
        <v>0</v>
      </c>
      <c r="H1972" s="24">
        <v>0</v>
      </c>
      <c r="I1972" s="24">
        <v>0</v>
      </c>
      <c r="L1972" s="28" t="s">
        <v>22</v>
      </c>
    </row>
    <row r="1973" spans="1:12" s="24" customFormat="1" ht="20" customHeight="1" x14ac:dyDescent="0.15">
      <c r="A1973" s="26">
        <v>1972</v>
      </c>
      <c r="B1973" s="27">
        <v>528</v>
      </c>
      <c r="C1973" s="28" t="s">
        <v>7556</v>
      </c>
      <c r="D1973" s="24">
        <v>3</v>
      </c>
      <c r="E1973" s="24">
        <v>26</v>
      </c>
      <c r="F1973" s="24">
        <v>0</v>
      </c>
      <c r="G1973" s="24">
        <v>0</v>
      </c>
      <c r="H1973" s="24">
        <v>0</v>
      </c>
      <c r="I1973" s="24">
        <v>0</v>
      </c>
      <c r="L1973" s="28" t="s">
        <v>22</v>
      </c>
    </row>
    <row r="1974" spans="1:12" s="24" customFormat="1" ht="20" customHeight="1" x14ac:dyDescent="0.15">
      <c r="A1974" s="26">
        <v>1973</v>
      </c>
      <c r="B1974" s="27">
        <v>528</v>
      </c>
      <c r="C1974" s="28" t="s">
        <v>7557</v>
      </c>
      <c r="D1974" s="24">
        <v>2</v>
      </c>
      <c r="E1974" s="24">
        <v>25</v>
      </c>
      <c r="F1974" s="24">
        <v>0</v>
      </c>
      <c r="G1974" s="24">
        <v>0</v>
      </c>
      <c r="H1974" s="24">
        <v>0</v>
      </c>
      <c r="I1974" s="24">
        <v>0</v>
      </c>
      <c r="L1974" s="28" t="s">
        <v>22</v>
      </c>
    </row>
    <row r="1975" spans="1:12" s="24" customFormat="1" ht="20" customHeight="1" x14ac:dyDescent="0.15">
      <c r="A1975" s="26">
        <v>1974</v>
      </c>
      <c r="B1975" s="27">
        <v>528</v>
      </c>
      <c r="C1975" s="28" t="s">
        <v>7558</v>
      </c>
      <c r="D1975" s="24">
        <v>8</v>
      </c>
      <c r="E1975" s="24">
        <v>95</v>
      </c>
      <c r="F1975" s="24">
        <v>0</v>
      </c>
      <c r="G1975" s="24">
        <v>0</v>
      </c>
      <c r="H1975" s="24">
        <v>0</v>
      </c>
      <c r="I1975" s="24">
        <v>0</v>
      </c>
      <c r="L1975" s="28" t="s">
        <v>22</v>
      </c>
    </row>
    <row r="1976" spans="1:12" s="24" customFormat="1" ht="20" customHeight="1" x14ac:dyDescent="0.15">
      <c r="A1976" s="26">
        <v>1975</v>
      </c>
      <c r="B1976" s="27">
        <v>528</v>
      </c>
      <c r="C1976" s="28" t="s">
        <v>7559</v>
      </c>
      <c r="D1976" s="24">
        <v>3</v>
      </c>
      <c r="E1976" s="24">
        <v>42</v>
      </c>
      <c r="F1976" s="24">
        <v>0</v>
      </c>
      <c r="G1976" s="24">
        <v>0</v>
      </c>
      <c r="H1976" s="24">
        <v>0</v>
      </c>
      <c r="I1976" s="24">
        <v>0</v>
      </c>
      <c r="L1976" s="28" t="s">
        <v>22</v>
      </c>
    </row>
    <row r="1977" spans="1:12" s="24" customFormat="1" ht="20" customHeight="1" x14ac:dyDescent="0.15">
      <c r="A1977" s="26">
        <v>1976</v>
      </c>
      <c r="B1977" s="27">
        <v>501</v>
      </c>
      <c r="C1977" s="28" t="s">
        <v>7560</v>
      </c>
      <c r="D1977" s="24">
        <v>3</v>
      </c>
      <c r="E1977" s="24">
        <v>42</v>
      </c>
      <c r="F1977" s="24">
        <v>0</v>
      </c>
      <c r="G1977" s="24">
        <v>0</v>
      </c>
      <c r="H1977" s="24">
        <v>0</v>
      </c>
      <c r="I1977" s="24">
        <v>0</v>
      </c>
      <c r="L1977" s="28" t="s">
        <v>22</v>
      </c>
    </row>
    <row r="1978" spans="1:12" s="24" customFormat="1" ht="20" customHeight="1" x14ac:dyDescent="0.15">
      <c r="A1978" s="26">
        <v>1977</v>
      </c>
      <c r="B1978" s="27">
        <v>501</v>
      </c>
      <c r="C1978" s="28" t="s">
        <v>7561</v>
      </c>
      <c r="D1978" s="24">
        <v>-1</v>
      </c>
      <c r="E1978" s="24">
        <v>-1</v>
      </c>
      <c r="F1978" s="24">
        <v>0</v>
      </c>
      <c r="G1978" s="24">
        <v>0</v>
      </c>
      <c r="H1978" s="24">
        <v>0</v>
      </c>
      <c r="I1978" s="24">
        <v>0</v>
      </c>
      <c r="L1978" s="28" t="s">
        <v>22</v>
      </c>
    </row>
    <row r="1979" spans="1:12" s="24" customFormat="1" ht="20" customHeight="1" x14ac:dyDescent="0.15">
      <c r="A1979" s="26">
        <v>1978</v>
      </c>
      <c r="B1979" s="27">
        <v>501</v>
      </c>
      <c r="C1979" s="28" t="s">
        <v>7562</v>
      </c>
      <c r="D1979" s="24">
        <v>3</v>
      </c>
      <c r="E1979" s="24">
        <v>38</v>
      </c>
      <c r="F1979" s="24">
        <v>0</v>
      </c>
      <c r="G1979" s="24">
        <v>0</v>
      </c>
      <c r="H1979" s="24">
        <v>0</v>
      </c>
      <c r="I1979" s="24">
        <v>0</v>
      </c>
      <c r="L1979" s="28" t="s">
        <v>22</v>
      </c>
    </row>
    <row r="1980" spans="1:12" s="24" customFormat="1" ht="20" customHeight="1" x14ac:dyDescent="0.15">
      <c r="A1980" s="26">
        <v>1979</v>
      </c>
      <c r="B1980" s="27">
        <v>501</v>
      </c>
      <c r="C1980" s="28" t="s">
        <v>7563</v>
      </c>
      <c r="D1980" s="24">
        <v>-1</v>
      </c>
      <c r="E1980" s="24">
        <v>-1</v>
      </c>
      <c r="F1980" s="24">
        <v>0</v>
      </c>
      <c r="G1980" s="24">
        <v>0</v>
      </c>
      <c r="H1980" s="24">
        <v>0</v>
      </c>
      <c r="I1980" s="24">
        <v>0</v>
      </c>
      <c r="L1980" s="28" t="s">
        <v>22</v>
      </c>
    </row>
    <row r="1981" spans="1:12" s="24" customFormat="1" ht="20" customHeight="1" x14ac:dyDescent="0.15">
      <c r="A1981" s="26">
        <v>1980</v>
      </c>
      <c r="B1981" s="27">
        <v>501</v>
      </c>
      <c r="C1981" s="28" t="s">
        <v>7564</v>
      </c>
      <c r="D1981" s="24">
        <v>-1</v>
      </c>
      <c r="E1981" s="24">
        <v>-1</v>
      </c>
      <c r="F1981" s="24">
        <v>0</v>
      </c>
      <c r="G1981" s="24">
        <v>0</v>
      </c>
      <c r="H1981" s="24">
        <v>0</v>
      </c>
      <c r="I1981" s="24">
        <v>0</v>
      </c>
      <c r="L1981" s="28" t="s">
        <v>22</v>
      </c>
    </row>
    <row r="1982" spans="1:12" s="24" customFormat="1" ht="20" customHeight="1" x14ac:dyDescent="0.15">
      <c r="A1982" s="26">
        <v>1981</v>
      </c>
      <c r="B1982" s="27">
        <v>501</v>
      </c>
      <c r="C1982" s="28" t="s">
        <v>7565</v>
      </c>
      <c r="D1982" s="24">
        <v>-1</v>
      </c>
      <c r="E1982" s="24">
        <v>-1</v>
      </c>
      <c r="F1982" s="24">
        <v>0</v>
      </c>
      <c r="G1982" s="24">
        <v>0</v>
      </c>
      <c r="H1982" s="24">
        <v>0</v>
      </c>
      <c r="I1982" s="24">
        <v>0</v>
      </c>
      <c r="L1982" s="28" t="s">
        <v>22</v>
      </c>
    </row>
    <row r="1983" spans="1:12" s="24" customFormat="1" ht="20" customHeight="1" x14ac:dyDescent="0.15">
      <c r="A1983" s="26">
        <v>1982</v>
      </c>
      <c r="B1983" s="27">
        <v>501</v>
      </c>
      <c r="C1983" s="28" t="s">
        <v>7566</v>
      </c>
      <c r="D1983" s="24">
        <v>-1</v>
      </c>
      <c r="E1983" s="24">
        <v>-1</v>
      </c>
      <c r="F1983" s="24">
        <v>0</v>
      </c>
      <c r="G1983" s="24">
        <v>0</v>
      </c>
      <c r="H1983" s="24">
        <v>0</v>
      </c>
      <c r="I1983" s="24">
        <v>0</v>
      </c>
      <c r="L1983" s="28" t="s">
        <v>22</v>
      </c>
    </row>
    <row r="1984" spans="1:12" s="24" customFormat="1" ht="20" customHeight="1" x14ac:dyDescent="0.15">
      <c r="A1984" s="26">
        <v>1983</v>
      </c>
      <c r="B1984" s="27">
        <v>1268</v>
      </c>
      <c r="C1984" s="28" t="s">
        <v>7567</v>
      </c>
      <c r="D1984" s="24">
        <v>7</v>
      </c>
      <c r="E1984" s="24">
        <v>90</v>
      </c>
      <c r="F1984" s="24">
        <v>0</v>
      </c>
      <c r="G1984" s="24">
        <v>0</v>
      </c>
      <c r="H1984" s="24">
        <v>0</v>
      </c>
      <c r="I1984" s="24">
        <v>0</v>
      </c>
      <c r="L1984" s="28" t="s">
        <v>22</v>
      </c>
    </row>
    <row r="1985" spans="1:12" s="24" customFormat="1" ht="20" customHeight="1" x14ac:dyDescent="0.15">
      <c r="A1985" s="26">
        <v>1984</v>
      </c>
      <c r="B1985" s="27">
        <v>1268</v>
      </c>
      <c r="C1985" s="28" t="s">
        <v>7568</v>
      </c>
      <c r="D1985" s="24">
        <v>3</v>
      </c>
      <c r="E1985" s="24">
        <v>38</v>
      </c>
      <c r="F1985" s="24">
        <v>0</v>
      </c>
      <c r="G1985" s="24">
        <v>0</v>
      </c>
      <c r="H1985" s="24">
        <v>0</v>
      </c>
      <c r="I1985" s="24">
        <v>0</v>
      </c>
      <c r="L1985" s="28" t="s">
        <v>22</v>
      </c>
    </row>
    <row r="1986" spans="1:12" s="24" customFormat="1" ht="20" customHeight="1" x14ac:dyDescent="0.15">
      <c r="A1986" s="26">
        <v>1985</v>
      </c>
      <c r="B1986" s="27">
        <v>582</v>
      </c>
      <c r="C1986" s="28" t="s">
        <v>5802</v>
      </c>
      <c r="D1986" s="24">
        <v>3</v>
      </c>
      <c r="E1986" s="24">
        <v>26</v>
      </c>
      <c r="F1986" s="24">
        <v>0</v>
      </c>
      <c r="G1986" s="24">
        <v>0</v>
      </c>
      <c r="H1986" s="24">
        <v>0</v>
      </c>
      <c r="I1986" s="24">
        <v>0</v>
      </c>
      <c r="L1986" s="28" t="s">
        <v>22</v>
      </c>
    </row>
    <row r="1987" spans="1:12" s="24" customFormat="1" ht="20" customHeight="1" x14ac:dyDescent="0.15">
      <c r="A1987" s="26">
        <v>1986</v>
      </c>
      <c r="B1987" s="27">
        <v>582</v>
      </c>
      <c r="C1987" s="28" t="s">
        <v>7569</v>
      </c>
      <c r="D1987" s="24">
        <v>3</v>
      </c>
      <c r="E1987" s="24">
        <v>33</v>
      </c>
      <c r="F1987" s="24">
        <v>0</v>
      </c>
      <c r="G1987" s="24">
        <v>0</v>
      </c>
      <c r="H1987" s="24">
        <v>0</v>
      </c>
      <c r="I1987" s="24">
        <v>0</v>
      </c>
      <c r="L1987" s="28" t="s">
        <v>22</v>
      </c>
    </row>
    <row r="1988" spans="1:12" s="24" customFormat="1" ht="20" customHeight="1" x14ac:dyDescent="0.15">
      <c r="A1988" s="26">
        <v>1987</v>
      </c>
      <c r="B1988" s="27">
        <v>126</v>
      </c>
      <c r="C1988" s="28" t="s">
        <v>7570</v>
      </c>
      <c r="D1988" s="24">
        <v>7</v>
      </c>
      <c r="E1988" s="24">
        <v>90</v>
      </c>
      <c r="F1988" s="24">
        <v>0</v>
      </c>
      <c r="G1988" s="24">
        <v>0</v>
      </c>
      <c r="H1988" s="24">
        <v>0</v>
      </c>
      <c r="I1988" s="24">
        <v>0</v>
      </c>
      <c r="L1988" s="28" t="s">
        <v>22</v>
      </c>
    </row>
    <row r="1989" spans="1:12" s="24" customFormat="1" ht="20" customHeight="1" x14ac:dyDescent="0.15">
      <c r="A1989" s="26">
        <v>1988</v>
      </c>
      <c r="B1989" s="27">
        <v>198</v>
      </c>
      <c r="C1989" s="28" t="s">
        <v>7571</v>
      </c>
      <c r="D1989" s="24">
        <v>3</v>
      </c>
      <c r="E1989" s="24">
        <v>38</v>
      </c>
      <c r="F1989" s="24">
        <v>0</v>
      </c>
      <c r="G1989" s="24">
        <v>0</v>
      </c>
      <c r="H1989" s="24">
        <v>0</v>
      </c>
      <c r="I1989" s="24">
        <v>0</v>
      </c>
      <c r="L1989" s="28" t="s">
        <v>22</v>
      </c>
    </row>
    <row r="1990" spans="1:12" s="24" customFormat="1" ht="20" customHeight="1" x14ac:dyDescent="0.15">
      <c r="A1990" s="26">
        <v>1989</v>
      </c>
      <c r="B1990" s="27">
        <v>878</v>
      </c>
      <c r="C1990" s="28" t="s">
        <v>1722</v>
      </c>
      <c r="D1990" s="24">
        <v>8</v>
      </c>
      <c r="E1990" s="24">
        <v>95</v>
      </c>
      <c r="F1990" s="24">
        <v>0</v>
      </c>
      <c r="G1990" s="24">
        <v>0</v>
      </c>
      <c r="H1990" s="24">
        <v>0</v>
      </c>
      <c r="I1990" s="24">
        <v>0</v>
      </c>
      <c r="L1990" s="28" t="s">
        <v>22</v>
      </c>
    </row>
    <row r="1991" spans="1:12" s="24" customFormat="1" ht="20" customHeight="1" x14ac:dyDescent="0.15">
      <c r="A1991" s="26">
        <v>1990</v>
      </c>
      <c r="B1991" s="27">
        <v>886</v>
      </c>
      <c r="C1991" s="28" t="s">
        <v>7572</v>
      </c>
      <c r="D1991" s="24">
        <v>8</v>
      </c>
      <c r="E1991" s="24">
        <v>95</v>
      </c>
      <c r="F1991" s="24">
        <v>5</v>
      </c>
      <c r="G1991" s="24">
        <v>0</v>
      </c>
      <c r="H1991" s="24">
        <v>0</v>
      </c>
      <c r="I1991" s="24">
        <v>0</v>
      </c>
      <c r="L1991" s="28" t="s">
        <v>22</v>
      </c>
    </row>
    <row r="1992" spans="1:12" s="24" customFormat="1" ht="20" customHeight="1" x14ac:dyDescent="0.15">
      <c r="A1992" s="26">
        <v>1991</v>
      </c>
      <c r="B1992" s="27">
        <v>1307</v>
      </c>
      <c r="C1992" s="24">
        <v>1837</v>
      </c>
      <c r="D1992" s="24">
        <v>5</v>
      </c>
      <c r="E1992" s="24">
        <v>72</v>
      </c>
      <c r="F1992" s="24">
        <v>7</v>
      </c>
      <c r="G1992" s="24">
        <v>0</v>
      </c>
      <c r="H1992" s="24">
        <v>0</v>
      </c>
      <c r="I1992" s="24">
        <v>0</v>
      </c>
      <c r="K1992" s="28" t="s">
        <v>7573</v>
      </c>
      <c r="L1992" s="28" t="s">
        <v>22</v>
      </c>
    </row>
    <row r="1993" spans="1:12" s="24" customFormat="1" ht="20" customHeight="1" x14ac:dyDescent="0.15">
      <c r="A1993" s="26">
        <v>1992</v>
      </c>
      <c r="B1993" s="27">
        <v>762</v>
      </c>
      <c r="C1993" s="28" t="s">
        <v>7574</v>
      </c>
      <c r="D1993" s="24">
        <v>8</v>
      </c>
      <c r="E1993" s="24">
        <v>95</v>
      </c>
      <c r="F1993" s="24">
        <v>0</v>
      </c>
      <c r="G1993" s="24">
        <v>0</v>
      </c>
      <c r="H1993" s="24">
        <v>0</v>
      </c>
      <c r="I1993" s="24">
        <v>0</v>
      </c>
      <c r="L1993" s="28" t="s">
        <v>22</v>
      </c>
    </row>
    <row r="1994" spans="1:12" s="24" customFormat="1" ht="20" customHeight="1" x14ac:dyDescent="0.15">
      <c r="A1994" s="26">
        <v>1993</v>
      </c>
      <c r="B1994" s="27">
        <v>108</v>
      </c>
      <c r="C1994" s="28" t="s">
        <v>7575</v>
      </c>
      <c r="D1994" s="24">
        <v>-1</v>
      </c>
      <c r="E1994" s="24">
        <v>-1</v>
      </c>
      <c r="F1994" s="28" t="s">
        <v>5884</v>
      </c>
      <c r="G1994" s="24">
        <v>0</v>
      </c>
      <c r="H1994" s="24">
        <v>0</v>
      </c>
      <c r="I1994" s="24">
        <v>0</v>
      </c>
      <c r="L1994" s="28" t="s">
        <v>22</v>
      </c>
    </row>
    <row r="1995" spans="1:12" s="24" customFormat="1" ht="20" customHeight="1" x14ac:dyDescent="0.15">
      <c r="A1995" s="26">
        <v>1994</v>
      </c>
      <c r="B1995" s="27">
        <v>1298</v>
      </c>
      <c r="C1995" s="28" t="s">
        <v>7576</v>
      </c>
      <c r="D1995" s="24">
        <v>3</v>
      </c>
      <c r="E1995" s="24">
        <v>26</v>
      </c>
      <c r="F1995" s="24">
        <v>0</v>
      </c>
      <c r="G1995" s="24">
        <v>0</v>
      </c>
      <c r="H1995" s="24">
        <v>0</v>
      </c>
      <c r="I1995" s="24">
        <v>0</v>
      </c>
      <c r="L1995" s="28" t="s">
        <v>22</v>
      </c>
    </row>
    <row r="1996" spans="1:12" s="24" customFormat="1" ht="20" customHeight="1" x14ac:dyDescent="0.15">
      <c r="A1996" s="26">
        <v>1995</v>
      </c>
      <c r="B1996" s="27">
        <v>1290</v>
      </c>
      <c r="C1996" s="28" t="s">
        <v>7577</v>
      </c>
      <c r="D1996" s="24">
        <v>4</v>
      </c>
      <c r="E1996" s="24">
        <v>50</v>
      </c>
      <c r="F1996" s="28" t="s">
        <v>5888</v>
      </c>
      <c r="G1996" s="24">
        <v>0</v>
      </c>
      <c r="H1996" s="24">
        <v>0</v>
      </c>
      <c r="I1996" s="24">
        <v>0</v>
      </c>
      <c r="L1996" s="28" t="s">
        <v>22</v>
      </c>
    </row>
    <row r="1997" spans="1:12" s="24" customFormat="1" ht="20" customHeight="1" x14ac:dyDescent="0.15">
      <c r="A1997" s="26">
        <v>1996</v>
      </c>
      <c r="B1997" s="27">
        <v>602</v>
      </c>
      <c r="C1997" s="28" t="s">
        <v>7429</v>
      </c>
      <c r="D1997" s="24">
        <v>-1</v>
      </c>
      <c r="E1997" s="24">
        <v>-1</v>
      </c>
      <c r="F1997" s="24">
        <v>0</v>
      </c>
      <c r="G1997" s="24">
        <v>0</v>
      </c>
      <c r="H1997" s="24">
        <v>0</v>
      </c>
      <c r="I1997" s="24">
        <v>0</v>
      </c>
      <c r="L1997" s="28" t="s">
        <v>22</v>
      </c>
    </row>
    <row r="1998" spans="1:12" s="24" customFormat="1" ht="20" customHeight="1" x14ac:dyDescent="0.15">
      <c r="A1998" s="26">
        <v>1997</v>
      </c>
      <c r="B1998" s="27">
        <v>437</v>
      </c>
      <c r="C1998" s="28" t="s">
        <v>7578</v>
      </c>
      <c r="D1998" s="24">
        <v>-1</v>
      </c>
      <c r="E1998" s="24">
        <v>-1</v>
      </c>
      <c r="F1998" s="24">
        <v>0</v>
      </c>
      <c r="G1998" s="24">
        <v>0</v>
      </c>
      <c r="H1998" s="24">
        <v>0</v>
      </c>
      <c r="I1998" s="24">
        <v>0</v>
      </c>
      <c r="L1998" s="28" t="s">
        <v>22</v>
      </c>
    </row>
    <row r="1999" spans="1:12" s="24" customFormat="1" ht="20" customHeight="1" x14ac:dyDescent="0.15">
      <c r="A1999" s="26">
        <v>1998</v>
      </c>
      <c r="B1999" s="27">
        <v>947</v>
      </c>
      <c r="C1999" s="28" t="s">
        <v>5627</v>
      </c>
      <c r="D1999" s="24">
        <v>3</v>
      </c>
      <c r="E1999" s="24">
        <v>42</v>
      </c>
      <c r="F1999" s="24">
        <v>0</v>
      </c>
      <c r="G1999" s="24">
        <v>0</v>
      </c>
      <c r="H1999" s="24">
        <v>0</v>
      </c>
      <c r="I1999" s="24">
        <v>0</v>
      </c>
      <c r="L1999" s="28" t="s">
        <v>22</v>
      </c>
    </row>
    <row r="2000" spans="1:12" s="24" customFormat="1" ht="20" customHeight="1" x14ac:dyDescent="0.15">
      <c r="A2000" s="26">
        <v>1999</v>
      </c>
      <c r="B2000" s="27">
        <v>947</v>
      </c>
      <c r="C2000" s="28" t="s">
        <v>6335</v>
      </c>
      <c r="D2000" s="24">
        <v>3</v>
      </c>
      <c r="E2000" s="24">
        <v>38</v>
      </c>
      <c r="F2000" s="28" t="s">
        <v>5658</v>
      </c>
      <c r="G2000" s="24">
        <v>0</v>
      </c>
      <c r="H2000" s="24">
        <v>0</v>
      </c>
      <c r="I2000" s="24">
        <v>0</v>
      </c>
      <c r="L2000" s="28" t="s">
        <v>22</v>
      </c>
    </row>
    <row r="2001" spans="1:15" s="24" customFormat="1" ht="20" customHeight="1" x14ac:dyDescent="0.15">
      <c r="A2001" s="26">
        <v>2000</v>
      </c>
      <c r="B2001" s="27">
        <v>947</v>
      </c>
      <c r="C2001" s="28" t="s">
        <v>5794</v>
      </c>
      <c r="D2001" s="24">
        <v>3</v>
      </c>
      <c r="E2001" s="24">
        <v>26</v>
      </c>
      <c r="F2001" s="28" t="s">
        <v>5625</v>
      </c>
      <c r="G2001" s="24">
        <v>0</v>
      </c>
      <c r="H2001" s="24">
        <v>0</v>
      </c>
      <c r="I2001" s="24">
        <v>0</v>
      </c>
      <c r="L2001" s="28" t="s">
        <v>22</v>
      </c>
    </row>
    <row r="2002" spans="1:15" s="24" customFormat="1" ht="20" customHeight="1" x14ac:dyDescent="0.15">
      <c r="A2002" s="26">
        <v>2001</v>
      </c>
      <c r="B2002" s="27">
        <v>791</v>
      </c>
      <c r="C2002" s="28" t="s">
        <v>7579</v>
      </c>
      <c r="D2002" s="24">
        <v>3</v>
      </c>
      <c r="E2002" s="24">
        <v>42</v>
      </c>
      <c r="F2002" s="24">
        <v>8</v>
      </c>
      <c r="G2002" s="24">
        <v>0</v>
      </c>
      <c r="H2002" s="24">
        <v>0</v>
      </c>
      <c r="I2002" s="24">
        <v>0</v>
      </c>
      <c r="K2002" s="28" t="s">
        <v>7580</v>
      </c>
      <c r="L2002" s="28" t="s">
        <v>7581</v>
      </c>
      <c r="M2002" s="28" t="s">
        <v>7582</v>
      </c>
      <c r="N2002" s="24">
        <v>0</v>
      </c>
      <c r="O2002" s="28" t="s">
        <v>22</v>
      </c>
    </row>
    <row r="2003" spans="1:15" s="24" customFormat="1" ht="20" customHeight="1" x14ac:dyDescent="0.15">
      <c r="A2003" s="26">
        <v>2002</v>
      </c>
      <c r="B2003" s="27">
        <v>602</v>
      </c>
      <c r="C2003" s="28" t="s">
        <v>7426</v>
      </c>
      <c r="D2003" s="24">
        <v>2</v>
      </c>
      <c r="E2003" s="24">
        <v>25</v>
      </c>
      <c r="F2003" s="24">
        <v>0</v>
      </c>
      <c r="G2003" s="24">
        <v>0</v>
      </c>
      <c r="H2003" s="24">
        <v>0</v>
      </c>
      <c r="I2003" s="24">
        <v>0</v>
      </c>
      <c r="L2003" s="28" t="s">
        <v>22</v>
      </c>
    </row>
    <row r="2004" spans="1:15" s="24" customFormat="1" ht="20" customHeight="1" x14ac:dyDescent="0.15">
      <c r="A2004" s="26">
        <v>2003</v>
      </c>
      <c r="B2004" s="27">
        <v>1181</v>
      </c>
      <c r="C2004" s="28" t="s">
        <v>7583</v>
      </c>
      <c r="D2004" s="24">
        <v>7</v>
      </c>
      <c r="E2004" s="24">
        <v>91</v>
      </c>
      <c r="F2004" s="24">
        <v>6</v>
      </c>
      <c r="G2004" s="24">
        <v>0</v>
      </c>
      <c r="H2004" s="24">
        <v>0</v>
      </c>
      <c r="I2004" s="24">
        <v>0</v>
      </c>
      <c r="K2004" s="28" t="s">
        <v>7584</v>
      </c>
      <c r="L2004" s="28" t="s">
        <v>22</v>
      </c>
    </row>
    <row r="2005" spans="1:15" s="24" customFormat="1" ht="20" customHeight="1" x14ac:dyDescent="0.15">
      <c r="A2005" s="26">
        <v>2004</v>
      </c>
      <c r="B2005" s="27">
        <v>769</v>
      </c>
      <c r="C2005" s="28" t="s">
        <v>5851</v>
      </c>
      <c r="D2005" s="24">
        <v>7</v>
      </c>
      <c r="E2005" s="24">
        <v>90</v>
      </c>
      <c r="F2005" s="24">
        <v>0</v>
      </c>
      <c r="G2005" s="24">
        <v>0</v>
      </c>
      <c r="H2005" s="24">
        <v>0</v>
      </c>
      <c r="I2005" s="24">
        <v>0</v>
      </c>
      <c r="L2005" s="28" t="s">
        <v>22</v>
      </c>
    </row>
    <row r="2006" spans="1:15" s="24" customFormat="1" ht="20" customHeight="1" x14ac:dyDescent="0.15">
      <c r="A2006" s="26">
        <v>2005</v>
      </c>
      <c r="B2006" s="27">
        <v>667</v>
      </c>
      <c r="C2006" s="28" t="s">
        <v>7585</v>
      </c>
      <c r="D2006" s="24">
        <v>-1</v>
      </c>
      <c r="E2006" s="24">
        <v>-1</v>
      </c>
      <c r="F2006" s="24">
        <v>0</v>
      </c>
      <c r="G2006" s="24">
        <v>0</v>
      </c>
      <c r="H2006" s="24">
        <v>0</v>
      </c>
      <c r="I2006" s="24">
        <v>0</v>
      </c>
      <c r="L2006" s="28" t="s">
        <v>22</v>
      </c>
    </row>
    <row r="2007" spans="1:15" s="24" customFormat="1" ht="20" customHeight="1" x14ac:dyDescent="0.15">
      <c r="A2007" s="26">
        <v>2006</v>
      </c>
      <c r="B2007" s="27">
        <v>536</v>
      </c>
      <c r="C2007" s="28" t="s">
        <v>7586</v>
      </c>
      <c r="D2007" s="24">
        <v>-1</v>
      </c>
      <c r="E2007" s="24">
        <v>-1</v>
      </c>
      <c r="F2007" s="24">
        <v>0</v>
      </c>
      <c r="G2007" s="24">
        <v>0</v>
      </c>
      <c r="H2007" s="24">
        <v>0</v>
      </c>
      <c r="I2007" s="24">
        <v>0</v>
      </c>
      <c r="L2007" s="28" t="s">
        <v>22</v>
      </c>
    </row>
    <row r="2008" spans="1:15" s="24" customFormat="1" ht="20" customHeight="1" x14ac:dyDescent="0.15">
      <c r="A2008" s="26">
        <v>2007</v>
      </c>
      <c r="B2008" s="27">
        <v>536</v>
      </c>
      <c r="C2008" s="28" t="s">
        <v>7587</v>
      </c>
      <c r="D2008" s="24">
        <v>3</v>
      </c>
      <c r="E2008" s="24">
        <v>26</v>
      </c>
      <c r="F2008" s="24">
        <v>0</v>
      </c>
      <c r="G2008" s="24">
        <v>0</v>
      </c>
      <c r="H2008" s="24">
        <v>0</v>
      </c>
      <c r="I2008" s="24">
        <v>0</v>
      </c>
      <c r="L2008" s="28" t="s">
        <v>22</v>
      </c>
    </row>
    <row r="2009" spans="1:15" s="24" customFormat="1" ht="116" customHeight="1" x14ac:dyDescent="0.15">
      <c r="A2009" s="26">
        <v>2008</v>
      </c>
      <c r="B2009" s="27">
        <v>810</v>
      </c>
      <c r="C2009" s="28" t="s">
        <v>7588</v>
      </c>
      <c r="D2009" s="24">
        <v>3</v>
      </c>
      <c r="E2009" s="24">
        <v>35</v>
      </c>
      <c r="F2009" s="24">
        <v>9</v>
      </c>
      <c r="G2009" s="24">
        <v>0</v>
      </c>
      <c r="H2009" s="24">
        <v>0</v>
      </c>
      <c r="I2009" s="24">
        <v>0</v>
      </c>
      <c r="K2009" s="29" t="s">
        <v>7589</v>
      </c>
      <c r="L2009" s="28" t="s">
        <v>22</v>
      </c>
    </row>
    <row r="2010" spans="1:15" s="24" customFormat="1" ht="20" customHeight="1" x14ac:dyDescent="0.15">
      <c r="A2010" s="26">
        <v>2009</v>
      </c>
      <c r="B2010" s="27">
        <v>810</v>
      </c>
      <c r="C2010" s="28" t="s">
        <v>7590</v>
      </c>
      <c r="D2010" s="24">
        <v>3</v>
      </c>
      <c r="E2010" s="24">
        <v>42</v>
      </c>
      <c r="F2010" s="24">
        <v>0</v>
      </c>
      <c r="G2010" s="24">
        <v>0</v>
      </c>
      <c r="H2010" s="24">
        <v>0</v>
      </c>
      <c r="I2010" s="24">
        <v>0</v>
      </c>
      <c r="L2010" s="28" t="s">
        <v>22</v>
      </c>
    </row>
    <row r="2011" spans="1:15" s="24" customFormat="1" ht="20" customHeight="1" x14ac:dyDescent="0.15">
      <c r="A2011" s="26">
        <v>2010</v>
      </c>
      <c r="B2011" s="27">
        <v>46</v>
      </c>
      <c r="C2011" s="28" t="s">
        <v>7591</v>
      </c>
      <c r="D2011" s="24">
        <v>-1</v>
      </c>
      <c r="E2011" s="24">
        <v>-1</v>
      </c>
      <c r="F2011" s="24">
        <v>0</v>
      </c>
      <c r="G2011" s="24">
        <v>0</v>
      </c>
      <c r="H2011" s="24">
        <v>0</v>
      </c>
      <c r="I2011" s="24">
        <v>0</v>
      </c>
      <c r="L2011" s="28" t="s">
        <v>22</v>
      </c>
    </row>
    <row r="2012" spans="1:15" s="24" customFormat="1" ht="20" customHeight="1" x14ac:dyDescent="0.15">
      <c r="A2012" s="26">
        <v>2011</v>
      </c>
      <c r="B2012" s="27">
        <v>1271</v>
      </c>
      <c r="C2012" s="28" t="s">
        <v>7592</v>
      </c>
      <c r="D2012" s="24">
        <v>7</v>
      </c>
      <c r="E2012" s="24">
        <v>92</v>
      </c>
      <c r="F2012" s="28" t="s">
        <v>6104</v>
      </c>
      <c r="G2012" s="24">
        <v>0</v>
      </c>
      <c r="H2012" s="24">
        <v>0</v>
      </c>
      <c r="I2012" s="24">
        <v>0</v>
      </c>
      <c r="K2012" s="28" t="s">
        <v>7593</v>
      </c>
      <c r="L2012" s="28" t="s">
        <v>22</v>
      </c>
    </row>
    <row r="2013" spans="1:15" s="24" customFormat="1" ht="20" customHeight="1" x14ac:dyDescent="0.15">
      <c r="A2013" s="26">
        <v>2012</v>
      </c>
      <c r="B2013" s="27">
        <v>1359</v>
      </c>
      <c r="C2013" s="28" t="s">
        <v>7594</v>
      </c>
      <c r="D2013" s="24">
        <v>-1</v>
      </c>
      <c r="E2013" s="24">
        <v>-1</v>
      </c>
      <c r="F2013" s="24">
        <v>0</v>
      </c>
      <c r="G2013" s="24">
        <v>0</v>
      </c>
      <c r="H2013" s="24">
        <v>0</v>
      </c>
      <c r="I2013" s="24">
        <v>0</v>
      </c>
      <c r="L2013" s="28" t="s">
        <v>22</v>
      </c>
    </row>
    <row r="2014" spans="1:15" s="24" customFormat="1" ht="20" customHeight="1" x14ac:dyDescent="0.15">
      <c r="A2014" s="26">
        <v>2013</v>
      </c>
      <c r="B2014" s="27">
        <v>110</v>
      </c>
      <c r="C2014" s="28" t="s">
        <v>7595</v>
      </c>
      <c r="D2014" s="24">
        <v>5</v>
      </c>
      <c r="E2014" s="24">
        <v>61</v>
      </c>
      <c r="F2014" s="24">
        <v>8</v>
      </c>
      <c r="G2014" s="24">
        <v>0</v>
      </c>
      <c r="H2014" s="24">
        <v>0</v>
      </c>
      <c r="I2014" s="24">
        <v>0</v>
      </c>
      <c r="L2014" s="28" t="s">
        <v>22</v>
      </c>
    </row>
    <row r="2015" spans="1:15" s="24" customFormat="1" ht="20" customHeight="1" x14ac:dyDescent="0.15">
      <c r="A2015" s="26">
        <v>2014</v>
      </c>
      <c r="B2015" s="27">
        <v>344</v>
      </c>
      <c r="C2015" s="28" t="s">
        <v>7596</v>
      </c>
      <c r="D2015" s="24">
        <v>7</v>
      </c>
      <c r="E2015" s="24">
        <v>90</v>
      </c>
      <c r="F2015" s="28" t="s">
        <v>6043</v>
      </c>
      <c r="G2015" s="24">
        <v>0</v>
      </c>
      <c r="H2015" s="24">
        <v>0</v>
      </c>
      <c r="I2015" s="24">
        <v>0</v>
      </c>
      <c r="L2015" s="28" t="s">
        <v>22</v>
      </c>
    </row>
    <row r="2016" spans="1:15" s="24" customFormat="1" ht="20" customHeight="1" x14ac:dyDescent="0.15">
      <c r="A2016" s="26">
        <v>2015</v>
      </c>
      <c r="B2016" s="27">
        <v>23</v>
      </c>
      <c r="C2016" s="28" t="s">
        <v>7597</v>
      </c>
      <c r="D2016" s="24">
        <v>-1</v>
      </c>
      <c r="E2016" s="24">
        <v>-1</v>
      </c>
      <c r="F2016" s="24">
        <v>0</v>
      </c>
      <c r="G2016" s="24">
        <v>0</v>
      </c>
      <c r="H2016" s="24">
        <v>0</v>
      </c>
      <c r="I2016" s="24">
        <v>0</v>
      </c>
      <c r="L2016" s="28" t="s">
        <v>22</v>
      </c>
    </row>
    <row r="2017" spans="1:12" s="24" customFormat="1" ht="20" customHeight="1" x14ac:dyDescent="0.15">
      <c r="A2017" s="26">
        <v>2016</v>
      </c>
      <c r="B2017" s="27">
        <v>708</v>
      </c>
      <c r="C2017" s="28" t="s">
        <v>7598</v>
      </c>
      <c r="D2017" s="24">
        <v>7</v>
      </c>
      <c r="E2017" s="24">
        <v>90</v>
      </c>
      <c r="F2017" s="28" t="s">
        <v>5828</v>
      </c>
      <c r="G2017" s="24">
        <v>0</v>
      </c>
      <c r="H2017" s="24">
        <v>0</v>
      </c>
      <c r="I2017" s="24">
        <v>0</v>
      </c>
      <c r="L2017" s="28" t="s">
        <v>22</v>
      </c>
    </row>
    <row r="2018" spans="1:12" s="24" customFormat="1" ht="20" customHeight="1" x14ac:dyDescent="0.15">
      <c r="A2018" s="26">
        <v>2017</v>
      </c>
      <c r="B2018" s="27">
        <v>810</v>
      </c>
      <c r="C2018" s="28" t="s">
        <v>7599</v>
      </c>
      <c r="D2018" s="24">
        <v>3</v>
      </c>
      <c r="E2018" s="24">
        <v>31</v>
      </c>
      <c r="F2018" s="24">
        <v>0</v>
      </c>
      <c r="G2018" s="24">
        <v>0</v>
      </c>
      <c r="H2018" s="24">
        <v>0</v>
      </c>
      <c r="I2018" s="24">
        <v>0</v>
      </c>
      <c r="L2018" s="28" t="s">
        <v>22</v>
      </c>
    </row>
    <row r="2019" spans="1:12" s="24" customFormat="1" ht="20" customHeight="1" x14ac:dyDescent="0.15">
      <c r="A2019" s="26">
        <v>2018</v>
      </c>
      <c r="B2019" s="27">
        <v>266</v>
      </c>
      <c r="C2019" s="28" t="s">
        <v>7600</v>
      </c>
      <c r="D2019" s="24">
        <v>-1</v>
      </c>
      <c r="E2019" s="24">
        <v>-1</v>
      </c>
      <c r="F2019" s="28" t="s">
        <v>6003</v>
      </c>
      <c r="G2019" s="24">
        <v>0</v>
      </c>
      <c r="H2019" s="24">
        <v>0</v>
      </c>
      <c r="I2019" s="24">
        <v>0</v>
      </c>
      <c r="L2019" s="28" t="s">
        <v>22</v>
      </c>
    </row>
    <row r="2020" spans="1:12" s="24" customFormat="1" ht="20" customHeight="1" x14ac:dyDescent="0.15">
      <c r="A2020" s="26">
        <v>2019</v>
      </c>
      <c r="B2020" s="27">
        <v>810</v>
      </c>
      <c r="C2020" s="28" t="s">
        <v>7601</v>
      </c>
      <c r="D2020" s="24">
        <v>3</v>
      </c>
      <c r="E2020" s="24">
        <v>26</v>
      </c>
      <c r="F2020" s="24">
        <v>0</v>
      </c>
      <c r="G2020" s="24">
        <v>0</v>
      </c>
      <c r="H2020" s="24">
        <v>0</v>
      </c>
      <c r="I2020" s="24">
        <v>0</v>
      </c>
      <c r="L2020" s="28" t="s">
        <v>22</v>
      </c>
    </row>
    <row r="2021" spans="1:12" s="24" customFormat="1" ht="20" customHeight="1" x14ac:dyDescent="0.15">
      <c r="A2021" s="26">
        <v>2020</v>
      </c>
      <c r="B2021" s="27">
        <v>553</v>
      </c>
      <c r="C2021" s="28" t="s">
        <v>7602</v>
      </c>
      <c r="D2021" s="24">
        <v>7</v>
      </c>
      <c r="E2021" s="24">
        <v>90</v>
      </c>
      <c r="F2021" s="24">
        <v>0</v>
      </c>
      <c r="G2021" s="24">
        <v>0</v>
      </c>
      <c r="H2021" s="24">
        <v>0</v>
      </c>
      <c r="I2021" s="24">
        <v>0</v>
      </c>
      <c r="L2021" s="28" t="s">
        <v>22</v>
      </c>
    </row>
    <row r="2022" spans="1:12" s="24" customFormat="1" ht="20" customHeight="1" x14ac:dyDescent="0.15">
      <c r="A2022" s="26">
        <v>2021</v>
      </c>
      <c r="B2022" s="27">
        <v>810</v>
      </c>
      <c r="C2022" s="28" t="s">
        <v>7603</v>
      </c>
      <c r="D2022" s="24">
        <v>2</v>
      </c>
      <c r="E2022" s="24">
        <v>25</v>
      </c>
      <c r="F2022" s="24">
        <v>0</v>
      </c>
      <c r="G2022" s="24">
        <v>0</v>
      </c>
      <c r="H2022" s="24">
        <v>0</v>
      </c>
      <c r="I2022" s="24">
        <v>0</v>
      </c>
      <c r="L2022" s="28" t="s">
        <v>22</v>
      </c>
    </row>
    <row r="2023" spans="1:12" s="24" customFormat="1" ht="20" customHeight="1" x14ac:dyDescent="0.15">
      <c r="A2023" s="26">
        <v>2022</v>
      </c>
      <c r="B2023" s="27">
        <v>552</v>
      </c>
      <c r="C2023" s="28" t="s">
        <v>7540</v>
      </c>
      <c r="D2023" s="24">
        <v>2</v>
      </c>
      <c r="E2023" s="24">
        <v>25</v>
      </c>
      <c r="F2023" s="24">
        <v>0</v>
      </c>
      <c r="G2023" s="24">
        <v>0</v>
      </c>
      <c r="H2023" s="24">
        <v>0</v>
      </c>
      <c r="I2023" s="24">
        <v>0</v>
      </c>
      <c r="L2023" s="28" t="s">
        <v>22</v>
      </c>
    </row>
    <row r="2024" spans="1:12" s="24" customFormat="1" ht="20" customHeight="1" x14ac:dyDescent="0.15">
      <c r="A2024" s="26">
        <v>2023</v>
      </c>
      <c r="B2024" s="27">
        <v>79</v>
      </c>
      <c r="C2024" s="28" t="s">
        <v>7604</v>
      </c>
      <c r="D2024" s="24">
        <v>-1</v>
      </c>
      <c r="E2024" s="24">
        <v>-1</v>
      </c>
      <c r="F2024" s="24">
        <v>0</v>
      </c>
      <c r="G2024" s="24">
        <v>0</v>
      </c>
      <c r="H2024" s="24">
        <v>0</v>
      </c>
      <c r="I2024" s="24">
        <v>0</v>
      </c>
      <c r="L2024" s="28" t="s">
        <v>22</v>
      </c>
    </row>
    <row r="2025" spans="1:12" s="24" customFormat="1" ht="20" customHeight="1" x14ac:dyDescent="0.15">
      <c r="A2025" s="26">
        <v>2024</v>
      </c>
      <c r="B2025" s="27">
        <v>47</v>
      </c>
      <c r="C2025" s="28" t="s">
        <v>7605</v>
      </c>
      <c r="D2025" s="24">
        <v>1</v>
      </c>
      <c r="E2025" s="24">
        <v>15</v>
      </c>
      <c r="F2025" s="24">
        <v>0</v>
      </c>
      <c r="G2025" s="24">
        <v>0</v>
      </c>
      <c r="H2025" s="24">
        <v>0</v>
      </c>
      <c r="I2025" s="24">
        <v>0</v>
      </c>
      <c r="L2025" s="28" t="s">
        <v>22</v>
      </c>
    </row>
    <row r="2026" spans="1:12" s="24" customFormat="1" ht="44" customHeight="1" x14ac:dyDescent="0.15">
      <c r="A2026" s="26">
        <v>2025</v>
      </c>
      <c r="B2026" s="27">
        <v>441</v>
      </c>
      <c r="C2026" s="28" t="s">
        <v>7606</v>
      </c>
      <c r="D2026" s="24">
        <v>2</v>
      </c>
      <c r="E2026" s="24">
        <v>25</v>
      </c>
      <c r="F2026" s="28" t="s">
        <v>5625</v>
      </c>
      <c r="G2026" s="24">
        <v>0</v>
      </c>
      <c r="H2026" s="24">
        <v>0</v>
      </c>
      <c r="I2026" s="24">
        <v>0</v>
      </c>
      <c r="K2026" s="29" t="s">
        <v>7607</v>
      </c>
      <c r="L2026" s="28" t="s">
        <v>22</v>
      </c>
    </row>
    <row r="2027" spans="1:12" s="24" customFormat="1" ht="20" customHeight="1" x14ac:dyDescent="0.15">
      <c r="A2027" s="26">
        <v>2026</v>
      </c>
      <c r="B2027" s="27">
        <v>94</v>
      </c>
      <c r="C2027" s="28" t="s">
        <v>7608</v>
      </c>
      <c r="D2027" s="24">
        <v>1</v>
      </c>
      <c r="E2027" s="24">
        <v>15</v>
      </c>
      <c r="F2027" s="24">
        <v>0</v>
      </c>
      <c r="G2027" s="24">
        <v>0</v>
      </c>
      <c r="H2027" s="24">
        <v>0</v>
      </c>
      <c r="I2027" s="24">
        <v>0</v>
      </c>
      <c r="L2027" s="28" t="s">
        <v>22</v>
      </c>
    </row>
    <row r="2028" spans="1:12" s="24" customFormat="1" ht="20" customHeight="1" x14ac:dyDescent="0.15">
      <c r="A2028" s="26">
        <v>2027</v>
      </c>
      <c r="B2028" s="27">
        <v>47</v>
      </c>
      <c r="C2028" s="28" t="s">
        <v>5633</v>
      </c>
      <c r="D2028" s="24">
        <v>3</v>
      </c>
      <c r="E2028" s="24">
        <v>42</v>
      </c>
      <c r="F2028" s="24">
        <v>0</v>
      </c>
      <c r="G2028" s="24">
        <v>0</v>
      </c>
      <c r="H2028" s="24">
        <v>0</v>
      </c>
      <c r="I2028" s="24">
        <v>0</v>
      </c>
      <c r="L2028" s="28" t="s">
        <v>22</v>
      </c>
    </row>
    <row r="2029" spans="1:12" s="24" customFormat="1" ht="20" customHeight="1" x14ac:dyDescent="0.15">
      <c r="A2029" s="26">
        <v>2028</v>
      </c>
      <c r="B2029" s="27">
        <v>857</v>
      </c>
      <c r="C2029" s="28" t="s">
        <v>7609</v>
      </c>
      <c r="D2029" s="24">
        <v>3</v>
      </c>
      <c r="E2029" s="24">
        <v>43</v>
      </c>
      <c r="F2029" s="28" t="s">
        <v>5790</v>
      </c>
      <c r="G2029" s="24">
        <v>0</v>
      </c>
      <c r="H2029" s="24">
        <v>0</v>
      </c>
      <c r="I2029" s="24">
        <v>0</v>
      </c>
      <c r="K2029" s="28" t="s">
        <v>7610</v>
      </c>
      <c r="L2029" s="28" t="s">
        <v>22</v>
      </c>
    </row>
    <row r="2030" spans="1:12" s="24" customFormat="1" ht="20" customHeight="1" x14ac:dyDescent="0.15">
      <c r="A2030" s="26">
        <v>2029</v>
      </c>
      <c r="B2030" s="27">
        <v>983</v>
      </c>
      <c r="C2030" s="28" t="s">
        <v>7611</v>
      </c>
      <c r="D2030" s="24">
        <v>3</v>
      </c>
      <c r="E2030" s="24">
        <v>42</v>
      </c>
      <c r="F2030" s="24">
        <v>0</v>
      </c>
      <c r="G2030" s="24">
        <v>0</v>
      </c>
      <c r="H2030" s="24">
        <v>0</v>
      </c>
      <c r="I2030" s="24">
        <v>0</v>
      </c>
      <c r="L2030" s="28" t="s">
        <v>22</v>
      </c>
    </row>
    <row r="2031" spans="1:12" s="24" customFormat="1" ht="20" customHeight="1" x14ac:dyDescent="0.15">
      <c r="A2031" s="26">
        <v>2030</v>
      </c>
      <c r="B2031" s="27">
        <v>463</v>
      </c>
      <c r="C2031" s="28" t="s">
        <v>5633</v>
      </c>
      <c r="D2031" s="24">
        <v>3</v>
      </c>
      <c r="E2031" s="24">
        <v>42</v>
      </c>
      <c r="F2031" s="24">
        <v>0</v>
      </c>
      <c r="G2031" s="24">
        <v>0</v>
      </c>
      <c r="H2031" s="24">
        <v>0</v>
      </c>
      <c r="I2031" s="24">
        <v>0</v>
      </c>
      <c r="L2031" s="28" t="s">
        <v>22</v>
      </c>
    </row>
    <row r="2032" spans="1:12" s="24" customFormat="1" ht="20" customHeight="1" x14ac:dyDescent="0.15">
      <c r="A2032" s="26">
        <v>2031</v>
      </c>
      <c r="B2032" s="27">
        <v>532</v>
      </c>
      <c r="C2032" s="28" t="s">
        <v>7612</v>
      </c>
      <c r="D2032" s="24">
        <v>1</v>
      </c>
      <c r="E2032" s="24">
        <v>13</v>
      </c>
      <c r="F2032" s="24">
        <v>0</v>
      </c>
      <c r="G2032" s="24">
        <v>0</v>
      </c>
      <c r="H2032" s="24">
        <v>0</v>
      </c>
      <c r="I2032" s="24">
        <v>0</v>
      </c>
      <c r="L2032" s="28" t="s">
        <v>22</v>
      </c>
    </row>
    <row r="2033" spans="1:12" s="24" customFormat="1" ht="20" customHeight="1" x14ac:dyDescent="0.15">
      <c r="A2033" s="26">
        <v>2032</v>
      </c>
      <c r="B2033" s="27">
        <v>1360</v>
      </c>
      <c r="C2033" s="28" t="s">
        <v>7613</v>
      </c>
      <c r="D2033" s="24">
        <v>3</v>
      </c>
      <c r="E2033" s="24">
        <v>31</v>
      </c>
      <c r="F2033" s="24">
        <v>0</v>
      </c>
      <c r="G2033" s="24">
        <v>0</v>
      </c>
      <c r="H2033" s="24">
        <v>0</v>
      </c>
      <c r="I2033" s="24">
        <v>0</v>
      </c>
      <c r="L2033" s="28" t="s">
        <v>22</v>
      </c>
    </row>
    <row r="2034" spans="1:12" s="24" customFormat="1" ht="20" customHeight="1" x14ac:dyDescent="0.15">
      <c r="A2034" s="26">
        <v>2033</v>
      </c>
      <c r="B2034" s="27">
        <v>889</v>
      </c>
      <c r="C2034" s="28" t="s">
        <v>7614</v>
      </c>
      <c r="D2034" s="24">
        <v>-1</v>
      </c>
      <c r="E2034" s="24">
        <v>-1</v>
      </c>
      <c r="F2034" s="24">
        <v>0</v>
      </c>
      <c r="G2034" s="24">
        <v>0</v>
      </c>
      <c r="H2034" s="24">
        <v>0</v>
      </c>
      <c r="I2034" s="24">
        <v>0</v>
      </c>
      <c r="L2034" s="28" t="s">
        <v>22</v>
      </c>
    </row>
    <row r="2035" spans="1:12" s="24" customFormat="1" ht="20" customHeight="1" x14ac:dyDescent="0.15">
      <c r="A2035" s="26">
        <v>2034</v>
      </c>
      <c r="B2035" s="27">
        <v>94</v>
      </c>
      <c r="C2035" s="28" t="s">
        <v>7615</v>
      </c>
      <c r="D2035" s="24">
        <v>3</v>
      </c>
      <c r="E2035" s="24">
        <v>32</v>
      </c>
      <c r="F2035" s="28" t="s">
        <v>5796</v>
      </c>
      <c r="G2035" s="24">
        <v>0</v>
      </c>
      <c r="H2035" s="24">
        <v>0</v>
      </c>
      <c r="I2035" s="24">
        <v>0</v>
      </c>
      <c r="K2035" s="28" t="s">
        <v>7616</v>
      </c>
      <c r="L2035" s="28" t="s">
        <v>22</v>
      </c>
    </row>
    <row r="2036" spans="1:12" s="24" customFormat="1" ht="20" customHeight="1" x14ac:dyDescent="0.15">
      <c r="A2036" s="26">
        <v>2035</v>
      </c>
      <c r="B2036" s="27">
        <v>1121</v>
      </c>
      <c r="C2036" s="28" t="s">
        <v>7617</v>
      </c>
      <c r="D2036" s="24">
        <v>2</v>
      </c>
      <c r="E2036" s="24">
        <v>25</v>
      </c>
      <c r="F2036" s="24">
        <v>0</v>
      </c>
      <c r="G2036" s="24">
        <v>0</v>
      </c>
      <c r="H2036" s="24">
        <v>0</v>
      </c>
      <c r="I2036" s="24">
        <v>0</v>
      </c>
      <c r="L2036" s="28" t="s">
        <v>22</v>
      </c>
    </row>
    <row r="2037" spans="1:12" s="24" customFormat="1" ht="20" customHeight="1" x14ac:dyDescent="0.15">
      <c r="A2037" s="26">
        <v>2036</v>
      </c>
      <c r="B2037" s="27">
        <v>151</v>
      </c>
      <c r="C2037" s="28" t="s">
        <v>7618</v>
      </c>
      <c r="D2037" s="24">
        <v>2</v>
      </c>
      <c r="E2037" s="24">
        <v>25</v>
      </c>
      <c r="F2037" s="24">
        <v>0</v>
      </c>
      <c r="G2037" s="24">
        <v>0</v>
      </c>
      <c r="H2037" s="24">
        <v>0</v>
      </c>
      <c r="I2037" s="24">
        <v>0</v>
      </c>
      <c r="L2037" s="28" t="s">
        <v>22</v>
      </c>
    </row>
    <row r="2038" spans="1:12" s="24" customFormat="1" ht="20" customHeight="1" x14ac:dyDescent="0.15">
      <c r="A2038" s="26">
        <v>2037</v>
      </c>
      <c r="B2038" s="27">
        <v>615</v>
      </c>
      <c r="C2038" s="28" t="s">
        <v>7619</v>
      </c>
      <c r="D2038" s="24">
        <v>5</v>
      </c>
      <c r="E2038" s="24">
        <v>70</v>
      </c>
      <c r="F2038" s="24">
        <v>0</v>
      </c>
      <c r="G2038" s="24">
        <v>0</v>
      </c>
      <c r="H2038" s="24">
        <v>0</v>
      </c>
      <c r="I2038" s="24">
        <v>0</v>
      </c>
      <c r="L2038" s="28" t="s">
        <v>22</v>
      </c>
    </row>
    <row r="2039" spans="1:12" s="24" customFormat="1" ht="20" customHeight="1" x14ac:dyDescent="0.15">
      <c r="A2039" s="26">
        <v>2038</v>
      </c>
      <c r="B2039" s="27">
        <v>493</v>
      </c>
      <c r="C2039" s="28" t="s">
        <v>7620</v>
      </c>
      <c r="D2039" s="24">
        <v>2</v>
      </c>
      <c r="E2039" s="24">
        <v>25</v>
      </c>
      <c r="F2039" s="24">
        <v>0</v>
      </c>
      <c r="G2039" s="24">
        <v>0</v>
      </c>
      <c r="H2039" s="24">
        <v>0</v>
      </c>
      <c r="I2039" s="24">
        <v>0</v>
      </c>
      <c r="L2039" s="28" t="s">
        <v>22</v>
      </c>
    </row>
    <row r="2040" spans="1:12" s="24" customFormat="1" ht="20" customHeight="1" x14ac:dyDescent="0.15">
      <c r="A2040" s="26">
        <v>2039</v>
      </c>
      <c r="B2040" s="27">
        <v>1268</v>
      </c>
      <c r="C2040" s="28" t="s">
        <v>7621</v>
      </c>
      <c r="D2040" s="24">
        <v>7</v>
      </c>
      <c r="E2040" s="24">
        <v>84</v>
      </c>
      <c r="F2040" s="24">
        <v>0</v>
      </c>
      <c r="G2040" s="24">
        <v>0</v>
      </c>
      <c r="H2040" s="24">
        <v>0</v>
      </c>
      <c r="I2040" s="24">
        <v>0</v>
      </c>
      <c r="L2040" s="28" t="s">
        <v>22</v>
      </c>
    </row>
    <row r="2041" spans="1:12" s="24" customFormat="1" ht="20" customHeight="1" x14ac:dyDescent="0.15">
      <c r="A2041" s="26">
        <v>2040</v>
      </c>
      <c r="B2041" s="27">
        <v>553</v>
      </c>
      <c r="C2041" s="28" t="s">
        <v>6335</v>
      </c>
      <c r="D2041" s="24">
        <v>3</v>
      </c>
      <c r="E2041" s="24">
        <v>38</v>
      </c>
      <c r="F2041" s="24">
        <v>0</v>
      </c>
      <c r="G2041" s="24">
        <v>0</v>
      </c>
      <c r="H2041" s="24">
        <v>0</v>
      </c>
      <c r="I2041" s="24">
        <v>0</v>
      </c>
      <c r="L2041" s="28" t="s">
        <v>22</v>
      </c>
    </row>
    <row r="2042" spans="1:12" s="24" customFormat="1" ht="20" customHeight="1" x14ac:dyDescent="0.15">
      <c r="A2042" s="26">
        <v>2041</v>
      </c>
      <c r="B2042" s="27">
        <v>553</v>
      </c>
      <c r="C2042" s="28" t="s">
        <v>7622</v>
      </c>
      <c r="D2042" s="24">
        <v>3</v>
      </c>
      <c r="E2042" s="24">
        <v>42</v>
      </c>
      <c r="F2042" s="24">
        <v>0</v>
      </c>
      <c r="G2042" s="24">
        <v>0</v>
      </c>
      <c r="H2042" s="24">
        <v>0</v>
      </c>
      <c r="I2042" s="24">
        <v>0</v>
      </c>
      <c r="L2042" s="28" t="s">
        <v>22</v>
      </c>
    </row>
    <row r="2043" spans="1:12" s="24" customFormat="1" ht="20" customHeight="1" x14ac:dyDescent="0.15">
      <c r="A2043" s="26">
        <v>2042</v>
      </c>
      <c r="B2043" s="27">
        <v>553</v>
      </c>
      <c r="C2043" s="28" t="s">
        <v>7623</v>
      </c>
      <c r="D2043" s="24">
        <v>-1</v>
      </c>
      <c r="E2043" s="24">
        <v>-1</v>
      </c>
      <c r="F2043" s="24">
        <v>0</v>
      </c>
      <c r="G2043" s="24">
        <v>0</v>
      </c>
      <c r="H2043" s="24">
        <v>0</v>
      </c>
      <c r="I2043" s="24">
        <v>0</v>
      </c>
      <c r="L2043" s="28" t="s">
        <v>22</v>
      </c>
    </row>
    <row r="2044" spans="1:12" s="24" customFormat="1" ht="20" customHeight="1" x14ac:dyDescent="0.15">
      <c r="A2044" s="26">
        <v>2043</v>
      </c>
      <c r="B2044" s="27">
        <v>553</v>
      </c>
      <c r="C2044" s="28" t="s">
        <v>7624</v>
      </c>
      <c r="D2044" s="24">
        <v>3</v>
      </c>
      <c r="E2044" s="24">
        <v>33</v>
      </c>
      <c r="F2044" s="24">
        <v>0</v>
      </c>
      <c r="G2044" s="24">
        <v>0</v>
      </c>
      <c r="H2044" s="24">
        <v>0</v>
      </c>
      <c r="I2044" s="24">
        <v>0</v>
      </c>
      <c r="L2044" s="28" t="s">
        <v>22</v>
      </c>
    </row>
    <row r="2045" spans="1:12" s="24" customFormat="1" ht="20" customHeight="1" x14ac:dyDescent="0.15">
      <c r="A2045" s="26">
        <v>2044</v>
      </c>
      <c r="B2045" s="27">
        <v>553</v>
      </c>
      <c r="C2045" s="28" t="s">
        <v>7625</v>
      </c>
      <c r="D2045" s="24">
        <v>4</v>
      </c>
      <c r="E2045" s="24">
        <v>50</v>
      </c>
      <c r="F2045" s="24">
        <v>0</v>
      </c>
      <c r="G2045" s="24">
        <v>0</v>
      </c>
      <c r="H2045" s="24">
        <v>0</v>
      </c>
      <c r="I2045" s="24">
        <v>0</v>
      </c>
      <c r="L2045" s="28" t="s">
        <v>22</v>
      </c>
    </row>
    <row r="2046" spans="1:12" s="24" customFormat="1" ht="20" customHeight="1" x14ac:dyDescent="0.15">
      <c r="A2046" s="26">
        <v>2045</v>
      </c>
      <c r="B2046" s="27">
        <v>553</v>
      </c>
      <c r="C2046" s="28" t="s">
        <v>7626</v>
      </c>
      <c r="D2046" s="24">
        <v>8</v>
      </c>
      <c r="E2046" s="24">
        <v>95</v>
      </c>
      <c r="F2046" s="24">
        <v>0</v>
      </c>
      <c r="G2046" s="24">
        <v>0</v>
      </c>
      <c r="H2046" s="24">
        <v>0</v>
      </c>
      <c r="I2046" s="24">
        <v>0</v>
      </c>
      <c r="L2046" s="28" t="s">
        <v>22</v>
      </c>
    </row>
    <row r="2047" spans="1:12" s="24" customFormat="1" ht="20" customHeight="1" x14ac:dyDescent="0.15">
      <c r="A2047" s="26">
        <v>2046</v>
      </c>
      <c r="B2047" s="27">
        <v>552</v>
      </c>
      <c r="C2047" s="28" t="s">
        <v>7622</v>
      </c>
      <c r="D2047" s="24">
        <v>3</v>
      </c>
      <c r="E2047" s="24">
        <v>42</v>
      </c>
      <c r="F2047" s="24">
        <v>0</v>
      </c>
      <c r="G2047" s="24">
        <v>0</v>
      </c>
      <c r="H2047" s="24">
        <v>0</v>
      </c>
      <c r="I2047" s="24">
        <v>0</v>
      </c>
      <c r="L2047" s="28" t="s">
        <v>22</v>
      </c>
    </row>
    <row r="2048" spans="1:12" s="24" customFormat="1" ht="20" customHeight="1" x14ac:dyDescent="0.15">
      <c r="A2048" s="26">
        <v>2047</v>
      </c>
      <c r="B2048" s="27">
        <v>552</v>
      </c>
      <c r="C2048" s="28" t="s">
        <v>6335</v>
      </c>
      <c r="D2048" s="24">
        <v>3</v>
      </c>
      <c r="E2048" s="24">
        <v>38</v>
      </c>
      <c r="F2048" s="24">
        <v>0</v>
      </c>
      <c r="G2048" s="24">
        <v>0</v>
      </c>
      <c r="H2048" s="24">
        <v>0</v>
      </c>
      <c r="I2048" s="24">
        <v>0</v>
      </c>
      <c r="L2048" s="28" t="s">
        <v>22</v>
      </c>
    </row>
    <row r="2049" spans="1:12" s="24" customFormat="1" ht="20" customHeight="1" x14ac:dyDescent="0.15">
      <c r="A2049" s="26">
        <v>2048</v>
      </c>
      <c r="B2049" s="27">
        <v>552</v>
      </c>
      <c r="C2049" s="28" t="s">
        <v>7623</v>
      </c>
      <c r="D2049" s="24">
        <v>-1</v>
      </c>
      <c r="E2049" s="24">
        <v>-1</v>
      </c>
      <c r="F2049" s="24">
        <v>0</v>
      </c>
      <c r="G2049" s="24">
        <v>0</v>
      </c>
      <c r="H2049" s="24">
        <v>0</v>
      </c>
      <c r="I2049" s="24">
        <v>0</v>
      </c>
      <c r="L2049" s="28" t="s">
        <v>22</v>
      </c>
    </row>
    <row r="2050" spans="1:12" s="24" customFormat="1" ht="20" customHeight="1" x14ac:dyDescent="0.15">
      <c r="A2050" s="26">
        <v>2049</v>
      </c>
      <c r="B2050" s="27">
        <v>552</v>
      </c>
      <c r="C2050" s="28" t="s">
        <v>7624</v>
      </c>
      <c r="D2050" s="24">
        <v>3</v>
      </c>
      <c r="E2050" s="24">
        <v>33</v>
      </c>
      <c r="F2050" s="24">
        <v>0</v>
      </c>
      <c r="G2050" s="24">
        <v>0</v>
      </c>
      <c r="H2050" s="24">
        <v>0</v>
      </c>
      <c r="I2050" s="24">
        <v>0</v>
      </c>
      <c r="L2050" s="28" t="s">
        <v>22</v>
      </c>
    </row>
    <row r="2051" spans="1:12" s="24" customFormat="1" ht="20" customHeight="1" x14ac:dyDescent="0.15">
      <c r="A2051" s="26">
        <v>2050</v>
      </c>
      <c r="B2051" s="27">
        <v>552</v>
      </c>
      <c r="C2051" s="28" t="s">
        <v>7625</v>
      </c>
      <c r="D2051" s="24">
        <v>4</v>
      </c>
      <c r="E2051" s="24">
        <v>50</v>
      </c>
      <c r="F2051" s="24">
        <v>0</v>
      </c>
      <c r="G2051" s="24">
        <v>0</v>
      </c>
      <c r="H2051" s="24">
        <v>0</v>
      </c>
      <c r="I2051" s="24">
        <v>0</v>
      </c>
      <c r="L2051" s="28" t="s">
        <v>22</v>
      </c>
    </row>
    <row r="2052" spans="1:12" s="24" customFormat="1" ht="20" customHeight="1" x14ac:dyDescent="0.15">
      <c r="A2052" s="26">
        <v>2051</v>
      </c>
      <c r="B2052" s="27">
        <v>552</v>
      </c>
      <c r="C2052" s="28" t="s">
        <v>7626</v>
      </c>
      <c r="D2052" s="24">
        <v>8</v>
      </c>
      <c r="E2052" s="24">
        <v>95</v>
      </c>
      <c r="F2052" s="24">
        <v>0</v>
      </c>
      <c r="G2052" s="24">
        <v>0</v>
      </c>
      <c r="H2052" s="24">
        <v>0</v>
      </c>
      <c r="I2052" s="24">
        <v>0</v>
      </c>
      <c r="L2052" s="28" t="s">
        <v>22</v>
      </c>
    </row>
    <row r="2053" spans="1:12" s="24" customFormat="1" ht="20" customHeight="1" x14ac:dyDescent="0.15">
      <c r="A2053" s="26">
        <v>2052</v>
      </c>
      <c r="B2053" s="27">
        <v>322</v>
      </c>
      <c r="C2053" s="28" t="s">
        <v>7627</v>
      </c>
      <c r="D2053" s="24">
        <v>-1</v>
      </c>
      <c r="E2053" s="24">
        <v>-1</v>
      </c>
      <c r="F2053" s="24">
        <v>0</v>
      </c>
      <c r="G2053" s="24">
        <v>0</v>
      </c>
      <c r="H2053" s="24">
        <v>0</v>
      </c>
      <c r="I2053" s="24">
        <v>0</v>
      </c>
      <c r="L2053" s="28" t="s">
        <v>22</v>
      </c>
    </row>
    <row r="2054" spans="1:12" s="24" customFormat="1" ht="20" customHeight="1" x14ac:dyDescent="0.15">
      <c r="A2054" s="26">
        <v>2053</v>
      </c>
      <c r="B2054" s="27">
        <v>255</v>
      </c>
      <c r="C2054" s="28" t="s">
        <v>7628</v>
      </c>
      <c r="D2054" s="24">
        <v>-1</v>
      </c>
      <c r="E2054" s="24">
        <v>-1</v>
      </c>
      <c r="F2054" s="24">
        <v>0</v>
      </c>
      <c r="G2054" s="24">
        <v>0</v>
      </c>
      <c r="H2054" s="24">
        <v>0</v>
      </c>
      <c r="I2054" s="24">
        <v>0</v>
      </c>
      <c r="L2054" s="28" t="s">
        <v>22</v>
      </c>
    </row>
    <row r="2055" spans="1:12" s="24" customFormat="1" ht="20" customHeight="1" x14ac:dyDescent="0.15">
      <c r="A2055" s="26">
        <v>2054</v>
      </c>
      <c r="B2055" s="27">
        <v>536</v>
      </c>
      <c r="C2055" s="28" t="s">
        <v>7629</v>
      </c>
      <c r="D2055" s="24">
        <v>11</v>
      </c>
      <c r="E2055" s="24">
        <v>116</v>
      </c>
      <c r="F2055" s="24">
        <v>0</v>
      </c>
      <c r="G2055" s="24">
        <v>0</v>
      </c>
      <c r="H2055" s="24">
        <v>0</v>
      </c>
      <c r="I2055" s="24">
        <v>0</v>
      </c>
      <c r="L2055" s="28" t="s">
        <v>22</v>
      </c>
    </row>
    <row r="2056" spans="1:12" s="24" customFormat="1" ht="20" customHeight="1" x14ac:dyDescent="0.15">
      <c r="A2056" s="26">
        <v>2055</v>
      </c>
      <c r="B2056" s="27">
        <v>536</v>
      </c>
      <c r="C2056" s="28" t="s">
        <v>7630</v>
      </c>
      <c r="D2056" s="24">
        <v>11</v>
      </c>
      <c r="E2056" s="24">
        <v>116</v>
      </c>
      <c r="F2056" s="24">
        <v>0</v>
      </c>
      <c r="G2056" s="24">
        <v>0</v>
      </c>
      <c r="H2056" s="24">
        <v>0</v>
      </c>
      <c r="I2056" s="24">
        <v>0</v>
      </c>
      <c r="L2056" s="28" t="s">
        <v>22</v>
      </c>
    </row>
    <row r="2057" spans="1:12" s="24" customFormat="1" ht="20" customHeight="1" x14ac:dyDescent="0.15">
      <c r="A2057" s="26">
        <v>2056</v>
      </c>
      <c r="B2057" s="27">
        <v>536</v>
      </c>
      <c r="C2057" s="28" t="s">
        <v>7631</v>
      </c>
      <c r="D2057" s="24">
        <v>3</v>
      </c>
      <c r="E2057" s="24">
        <v>42</v>
      </c>
      <c r="F2057" s="24">
        <v>0</v>
      </c>
      <c r="G2057" s="24">
        <v>0</v>
      </c>
      <c r="H2057" s="24">
        <v>0</v>
      </c>
      <c r="I2057" s="24">
        <v>0</v>
      </c>
      <c r="L2057" s="28" t="s">
        <v>22</v>
      </c>
    </row>
    <row r="2058" spans="1:12" s="24" customFormat="1" ht="20" customHeight="1" x14ac:dyDescent="0.15">
      <c r="A2058" s="26">
        <v>2057</v>
      </c>
      <c r="B2058" s="27">
        <v>536</v>
      </c>
      <c r="C2058" s="28" t="s">
        <v>7632</v>
      </c>
      <c r="D2058" s="24">
        <v>1</v>
      </c>
      <c r="E2058" s="24">
        <v>15</v>
      </c>
      <c r="F2058" s="24">
        <v>7</v>
      </c>
      <c r="G2058" s="24">
        <v>0</v>
      </c>
      <c r="H2058" s="24">
        <v>0</v>
      </c>
      <c r="I2058" s="24">
        <v>0</v>
      </c>
      <c r="L2058" s="28" t="s">
        <v>22</v>
      </c>
    </row>
    <row r="2059" spans="1:12" s="24" customFormat="1" ht="20" customHeight="1" x14ac:dyDescent="0.15">
      <c r="A2059" s="26">
        <v>2058</v>
      </c>
      <c r="B2059" s="27">
        <v>536</v>
      </c>
      <c r="C2059" s="28" t="s">
        <v>7633</v>
      </c>
      <c r="D2059" s="24">
        <v>-1</v>
      </c>
      <c r="E2059" s="24">
        <v>-1</v>
      </c>
      <c r="F2059" s="24">
        <v>11</v>
      </c>
      <c r="G2059" s="24">
        <v>0</v>
      </c>
      <c r="H2059" s="24">
        <v>0</v>
      </c>
      <c r="I2059" s="24">
        <v>0</v>
      </c>
      <c r="L2059" s="28" t="s">
        <v>22</v>
      </c>
    </row>
    <row r="2060" spans="1:12" s="24" customFormat="1" ht="20" customHeight="1" x14ac:dyDescent="0.15">
      <c r="A2060" s="26">
        <v>2059</v>
      </c>
      <c r="B2060" s="27">
        <v>536</v>
      </c>
      <c r="C2060" s="28" t="s">
        <v>7634</v>
      </c>
      <c r="D2060" s="24">
        <v>-1</v>
      </c>
      <c r="E2060" s="24">
        <v>-1</v>
      </c>
      <c r="F2060" s="24">
        <v>0</v>
      </c>
      <c r="G2060" s="24">
        <v>0</v>
      </c>
      <c r="H2060" s="24">
        <v>0</v>
      </c>
      <c r="I2060" s="24">
        <v>0</v>
      </c>
      <c r="L2060" s="28" t="s">
        <v>22</v>
      </c>
    </row>
    <row r="2061" spans="1:12" s="24" customFormat="1" ht="20" customHeight="1" x14ac:dyDescent="0.15">
      <c r="A2061" s="26">
        <v>2060</v>
      </c>
      <c r="B2061" s="27">
        <v>536</v>
      </c>
      <c r="C2061" s="28" t="s">
        <v>7635</v>
      </c>
      <c r="D2061" s="24">
        <v>3</v>
      </c>
      <c r="E2061" s="24">
        <v>26</v>
      </c>
      <c r="F2061" s="24">
        <v>0</v>
      </c>
      <c r="G2061" s="24">
        <v>0</v>
      </c>
      <c r="H2061" s="24">
        <v>0</v>
      </c>
      <c r="I2061" s="24">
        <v>0</v>
      </c>
      <c r="L2061" s="28" t="s">
        <v>22</v>
      </c>
    </row>
    <row r="2062" spans="1:12" s="24" customFormat="1" ht="20" customHeight="1" x14ac:dyDescent="0.15">
      <c r="A2062" s="26">
        <v>2061</v>
      </c>
      <c r="B2062" s="27">
        <v>536</v>
      </c>
      <c r="C2062" s="28" t="s">
        <v>7636</v>
      </c>
      <c r="D2062" s="24">
        <v>8</v>
      </c>
      <c r="E2062" s="24">
        <v>95</v>
      </c>
      <c r="F2062" s="24">
        <v>0</v>
      </c>
      <c r="G2062" s="24">
        <v>0</v>
      </c>
      <c r="H2062" s="24">
        <v>0</v>
      </c>
      <c r="I2062" s="24">
        <v>0</v>
      </c>
      <c r="L2062" s="28" t="s">
        <v>22</v>
      </c>
    </row>
    <row r="2063" spans="1:12" s="24" customFormat="1" ht="20" customHeight="1" x14ac:dyDescent="0.15">
      <c r="A2063" s="26">
        <v>2062</v>
      </c>
      <c r="B2063" s="27">
        <v>808</v>
      </c>
      <c r="C2063" s="28" t="s">
        <v>7167</v>
      </c>
      <c r="D2063" s="24">
        <v>3</v>
      </c>
      <c r="E2063" s="24">
        <v>26</v>
      </c>
      <c r="F2063" s="24">
        <v>0</v>
      </c>
      <c r="G2063" s="24">
        <v>0</v>
      </c>
      <c r="H2063" s="24">
        <v>0</v>
      </c>
      <c r="I2063" s="24">
        <v>0</v>
      </c>
      <c r="L2063" s="28" t="s">
        <v>22</v>
      </c>
    </row>
    <row r="2064" spans="1:12" s="24" customFormat="1" ht="20" customHeight="1" x14ac:dyDescent="0.15">
      <c r="A2064" s="26">
        <v>2063</v>
      </c>
      <c r="B2064" s="27">
        <v>808</v>
      </c>
      <c r="C2064" s="28" t="s">
        <v>7637</v>
      </c>
      <c r="D2064" s="24">
        <v>3</v>
      </c>
      <c r="E2064" s="24">
        <v>42</v>
      </c>
      <c r="F2064" s="24">
        <v>0</v>
      </c>
      <c r="G2064" s="24">
        <v>0</v>
      </c>
      <c r="H2064" s="24">
        <v>0</v>
      </c>
      <c r="I2064" s="24">
        <v>0</v>
      </c>
      <c r="L2064" s="28" t="s">
        <v>22</v>
      </c>
    </row>
    <row r="2065" spans="1:12" s="24" customFormat="1" ht="20" customHeight="1" x14ac:dyDescent="0.15">
      <c r="A2065" s="26">
        <v>2064</v>
      </c>
      <c r="B2065" s="27">
        <v>808</v>
      </c>
      <c r="C2065" s="28" t="s">
        <v>7638</v>
      </c>
      <c r="D2065" s="24">
        <v>2</v>
      </c>
      <c r="E2065" s="24">
        <v>25</v>
      </c>
      <c r="F2065" s="24">
        <v>0</v>
      </c>
      <c r="G2065" s="24">
        <v>0</v>
      </c>
      <c r="H2065" s="24">
        <v>0</v>
      </c>
      <c r="I2065" s="24">
        <v>0</v>
      </c>
      <c r="L2065" s="28" t="s">
        <v>22</v>
      </c>
    </row>
    <row r="2066" spans="1:12" s="24" customFormat="1" ht="20" customHeight="1" x14ac:dyDescent="0.15">
      <c r="A2066" s="26">
        <v>2065</v>
      </c>
      <c r="B2066" s="27">
        <v>808</v>
      </c>
      <c r="C2066" s="28" t="s">
        <v>7639</v>
      </c>
      <c r="D2066" s="24">
        <v>3</v>
      </c>
      <c r="E2066" s="24">
        <v>38</v>
      </c>
      <c r="F2066" s="24">
        <v>0</v>
      </c>
      <c r="G2066" s="24">
        <v>0</v>
      </c>
      <c r="H2066" s="24">
        <v>0</v>
      </c>
      <c r="I2066" s="24">
        <v>0</v>
      </c>
      <c r="L2066" s="28" t="s">
        <v>22</v>
      </c>
    </row>
    <row r="2067" spans="1:12" s="24" customFormat="1" ht="20" customHeight="1" x14ac:dyDescent="0.15">
      <c r="A2067" s="26">
        <v>2066</v>
      </c>
      <c r="B2067" s="27">
        <v>808</v>
      </c>
      <c r="C2067" s="28" t="s">
        <v>7640</v>
      </c>
      <c r="D2067" s="24">
        <v>3</v>
      </c>
      <c r="E2067" s="24">
        <v>26</v>
      </c>
      <c r="F2067" s="24">
        <v>0</v>
      </c>
      <c r="G2067" s="24">
        <v>0</v>
      </c>
      <c r="H2067" s="24">
        <v>0</v>
      </c>
      <c r="I2067" s="24">
        <v>0</v>
      </c>
      <c r="L2067" s="28" t="s">
        <v>22</v>
      </c>
    </row>
    <row r="2068" spans="1:12" s="24" customFormat="1" ht="20" customHeight="1" x14ac:dyDescent="0.15">
      <c r="A2068" s="26">
        <v>2067</v>
      </c>
      <c r="B2068" s="27">
        <v>808</v>
      </c>
      <c r="C2068" s="28" t="s">
        <v>189</v>
      </c>
      <c r="D2068" s="24">
        <v>3</v>
      </c>
      <c r="E2068" s="24">
        <v>26</v>
      </c>
      <c r="F2068" s="24">
        <v>0</v>
      </c>
      <c r="G2068" s="24">
        <v>0</v>
      </c>
      <c r="H2068" s="24">
        <v>0</v>
      </c>
      <c r="I2068" s="24">
        <v>0</v>
      </c>
      <c r="L2068" s="28" t="s">
        <v>22</v>
      </c>
    </row>
    <row r="2069" spans="1:12" s="24" customFormat="1" ht="20" customHeight="1" x14ac:dyDescent="0.15">
      <c r="A2069" s="26">
        <v>2068</v>
      </c>
      <c r="B2069" s="27">
        <v>808</v>
      </c>
      <c r="C2069" s="28" t="s">
        <v>6148</v>
      </c>
      <c r="D2069" s="24">
        <v>8</v>
      </c>
      <c r="E2069" s="24">
        <v>95</v>
      </c>
      <c r="F2069" s="24">
        <v>0</v>
      </c>
      <c r="G2069" s="24">
        <v>0</v>
      </c>
      <c r="H2069" s="24">
        <v>0</v>
      </c>
      <c r="I2069" s="24">
        <v>0</v>
      </c>
      <c r="L2069" s="28" t="s">
        <v>22</v>
      </c>
    </row>
    <row r="2070" spans="1:12" s="24" customFormat="1" ht="20" customHeight="1" x14ac:dyDescent="0.15">
      <c r="A2070" s="26">
        <v>2069</v>
      </c>
      <c r="B2070" s="27">
        <v>962</v>
      </c>
      <c r="C2070" s="28" t="s">
        <v>7641</v>
      </c>
      <c r="D2070" s="24">
        <v>1</v>
      </c>
      <c r="E2070" s="24">
        <v>13</v>
      </c>
      <c r="F2070" s="24">
        <v>0</v>
      </c>
      <c r="G2070" s="24">
        <v>0</v>
      </c>
      <c r="H2070" s="24">
        <v>0</v>
      </c>
      <c r="I2070" s="24">
        <v>0</v>
      </c>
      <c r="L2070" s="28" t="s">
        <v>22</v>
      </c>
    </row>
    <row r="2071" spans="1:12" s="24" customFormat="1" ht="20" customHeight="1" x14ac:dyDescent="0.15">
      <c r="A2071" s="26">
        <v>2070</v>
      </c>
      <c r="B2071" s="27">
        <v>962</v>
      </c>
      <c r="C2071" s="28" t="s">
        <v>7642</v>
      </c>
      <c r="D2071" s="24">
        <v>3</v>
      </c>
      <c r="E2071" s="24">
        <v>42</v>
      </c>
      <c r="F2071" s="24">
        <v>0</v>
      </c>
      <c r="G2071" s="24">
        <v>0</v>
      </c>
      <c r="H2071" s="24">
        <v>0</v>
      </c>
      <c r="I2071" s="24">
        <v>0</v>
      </c>
      <c r="L2071" s="28" t="s">
        <v>22</v>
      </c>
    </row>
    <row r="2072" spans="1:12" s="24" customFormat="1" ht="20" customHeight="1" x14ac:dyDescent="0.15">
      <c r="A2072" s="26">
        <v>2071</v>
      </c>
      <c r="B2072" s="27">
        <v>962</v>
      </c>
      <c r="C2072" s="28" t="s">
        <v>7643</v>
      </c>
      <c r="D2072" s="24">
        <v>-1</v>
      </c>
      <c r="E2072" s="24">
        <v>-1</v>
      </c>
      <c r="F2072" s="24">
        <v>0</v>
      </c>
      <c r="G2072" s="24">
        <v>0</v>
      </c>
      <c r="H2072" s="24">
        <v>0</v>
      </c>
      <c r="I2072" s="24">
        <v>0</v>
      </c>
      <c r="L2072" s="28" t="s">
        <v>22</v>
      </c>
    </row>
    <row r="2073" spans="1:12" s="24" customFormat="1" ht="20" customHeight="1" x14ac:dyDescent="0.15">
      <c r="A2073" s="26">
        <v>2072</v>
      </c>
      <c r="B2073" s="27">
        <v>962</v>
      </c>
      <c r="C2073" s="28" t="s">
        <v>7073</v>
      </c>
      <c r="D2073" s="24">
        <v>-1</v>
      </c>
      <c r="E2073" s="24">
        <v>-1</v>
      </c>
      <c r="F2073" s="24">
        <v>0</v>
      </c>
      <c r="G2073" s="24">
        <v>0</v>
      </c>
      <c r="H2073" s="24">
        <v>0</v>
      </c>
      <c r="I2073" s="24">
        <v>0</v>
      </c>
      <c r="L2073" s="28" t="s">
        <v>22</v>
      </c>
    </row>
    <row r="2074" spans="1:12" s="24" customFormat="1" ht="20" customHeight="1" x14ac:dyDescent="0.15">
      <c r="A2074" s="26">
        <v>2073</v>
      </c>
      <c r="B2074" s="27">
        <v>962</v>
      </c>
      <c r="C2074" s="28" t="s">
        <v>6431</v>
      </c>
      <c r="D2074" s="24">
        <v>3</v>
      </c>
      <c r="E2074" s="24">
        <v>26</v>
      </c>
      <c r="F2074" s="24">
        <v>0</v>
      </c>
      <c r="G2074" s="24">
        <v>0</v>
      </c>
      <c r="H2074" s="24">
        <v>0</v>
      </c>
      <c r="I2074" s="24">
        <v>0</v>
      </c>
      <c r="L2074" s="28" t="s">
        <v>22</v>
      </c>
    </row>
    <row r="2075" spans="1:12" s="24" customFormat="1" ht="20" customHeight="1" x14ac:dyDescent="0.15">
      <c r="A2075" s="26">
        <v>2074</v>
      </c>
      <c r="B2075" s="27">
        <v>1255</v>
      </c>
      <c r="C2075" s="28" t="s">
        <v>6335</v>
      </c>
      <c r="D2075" s="24">
        <v>3</v>
      </c>
      <c r="E2075" s="24">
        <v>38</v>
      </c>
      <c r="F2075" s="24">
        <v>0</v>
      </c>
      <c r="G2075" s="24">
        <v>0</v>
      </c>
      <c r="H2075" s="24">
        <v>0</v>
      </c>
      <c r="I2075" s="24">
        <v>0</v>
      </c>
      <c r="L2075" s="28" t="s">
        <v>22</v>
      </c>
    </row>
    <row r="2076" spans="1:12" s="24" customFormat="1" ht="20" customHeight="1" x14ac:dyDescent="0.15">
      <c r="A2076" s="26">
        <v>2075</v>
      </c>
      <c r="B2076" s="27">
        <v>1255</v>
      </c>
      <c r="C2076" s="28" t="s">
        <v>7644</v>
      </c>
      <c r="D2076" s="24">
        <v>3</v>
      </c>
      <c r="E2076" s="24">
        <v>33</v>
      </c>
      <c r="F2076" s="24">
        <v>0</v>
      </c>
      <c r="G2076" s="24">
        <v>0</v>
      </c>
      <c r="H2076" s="24">
        <v>0</v>
      </c>
      <c r="I2076" s="24">
        <v>0</v>
      </c>
      <c r="L2076" s="28" t="s">
        <v>22</v>
      </c>
    </row>
    <row r="2077" spans="1:12" s="24" customFormat="1" ht="20" customHeight="1" x14ac:dyDescent="0.15">
      <c r="A2077" s="26">
        <v>2076</v>
      </c>
      <c r="B2077" s="27">
        <v>1255</v>
      </c>
      <c r="C2077" s="28" t="s">
        <v>7645</v>
      </c>
      <c r="D2077" s="24">
        <v>-1</v>
      </c>
      <c r="E2077" s="24">
        <v>-1</v>
      </c>
      <c r="F2077" s="24">
        <v>0</v>
      </c>
      <c r="G2077" s="24">
        <v>0</v>
      </c>
      <c r="H2077" s="24">
        <v>0</v>
      </c>
      <c r="I2077" s="24">
        <v>0</v>
      </c>
      <c r="L2077" s="28" t="s">
        <v>22</v>
      </c>
    </row>
    <row r="2078" spans="1:12" s="24" customFormat="1" ht="20" customHeight="1" x14ac:dyDescent="0.15">
      <c r="A2078" s="26">
        <v>2077</v>
      </c>
      <c r="B2078" s="27">
        <v>809</v>
      </c>
      <c r="C2078" s="28" t="s">
        <v>5648</v>
      </c>
      <c r="D2078" s="24">
        <v>3</v>
      </c>
      <c r="E2078" s="24">
        <v>33</v>
      </c>
      <c r="F2078" s="24">
        <v>0</v>
      </c>
      <c r="G2078" s="24">
        <v>0</v>
      </c>
      <c r="H2078" s="24">
        <v>0</v>
      </c>
      <c r="I2078" s="24">
        <v>0</v>
      </c>
      <c r="L2078" s="28" t="s">
        <v>22</v>
      </c>
    </row>
    <row r="2079" spans="1:12" s="24" customFormat="1" ht="20" customHeight="1" x14ac:dyDescent="0.15">
      <c r="A2079" s="26">
        <v>2078</v>
      </c>
      <c r="B2079" s="27">
        <v>809</v>
      </c>
      <c r="C2079" s="28" t="s">
        <v>7646</v>
      </c>
      <c r="D2079" s="24">
        <v>3</v>
      </c>
      <c r="E2079" s="24">
        <v>42</v>
      </c>
      <c r="F2079" s="24">
        <v>0</v>
      </c>
      <c r="G2079" s="24">
        <v>0</v>
      </c>
      <c r="H2079" s="24">
        <v>0</v>
      </c>
      <c r="I2079" s="24">
        <v>0</v>
      </c>
      <c r="L2079" s="28" t="s">
        <v>22</v>
      </c>
    </row>
    <row r="2080" spans="1:12" s="24" customFormat="1" ht="20" customHeight="1" x14ac:dyDescent="0.15">
      <c r="A2080" s="26">
        <v>2079</v>
      </c>
      <c r="B2080" s="27">
        <v>809</v>
      </c>
      <c r="C2080" s="28" t="s">
        <v>7647</v>
      </c>
      <c r="D2080" s="24">
        <v>3</v>
      </c>
      <c r="E2080" s="24">
        <v>26</v>
      </c>
      <c r="F2080" s="24">
        <v>0</v>
      </c>
      <c r="G2080" s="24">
        <v>0</v>
      </c>
      <c r="H2080" s="24">
        <v>0</v>
      </c>
      <c r="I2080" s="24">
        <v>0</v>
      </c>
      <c r="L2080" s="28" t="s">
        <v>22</v>
      </c>
    </row>
    <row r="2081" spans="1:12" s="24" customFormat="1" ht="20" customHeight="1" x14ac:dyDescent="0.15">
      <c r="A2081" s="26">
        <v>2080</v>
      </c>
      <c r="B2081" s="27">
        <v>809</v>
      </c>
      <c r="C2081" s="28" t="s">
        <v>7648</v>
      </c>
      <c r="D2081" s="24">
        <v>-1</v>
      </c>
      <c r="E2081" s="24">
        <v>-1</v>
      </c>
      <c r="F2081" s="24">
        <v>0</v>
      </c>
      <c r="G2081" s="24">
        <v>0</v>
      </c>
      <c r="H2081" s="24">
        <v>0</v>
      </c>
      <c r="I2081" s="24">
        <v>0</v>
      </c>
      <c r="L2081" s="28" t="s">
        <v>22</v>
      </c>
    </row>
    <row r="2082" spans="1:12" s="24" customFormat="1" ht="20" customHeight="1" x14ac:dyDescent="0.15">
      <c r="A2082" s="26">
        <v>2081</v>
      </c>
      <c r="B2082" s="27">
        <v>809</v>
      </c>
      <c r="C2082" s="28" t="s">
        <v>6921</v>
      </c>
      <c r="D2082" s="24">
        <v>8</v>
      </c>
      <c r="E2082" s="24">
        <v>95</v>
      </c>
      <c r="F2082" s="24">
        <v>0</v>
      </c>
      <c r="G2082" s="24">
        <v>0</v>
      </c>
      <c r="H2082" s="24">
        <v>0</v>
      </c>
      <c r="I2082" s="24">
        <v>0</v>
      </c>
      <c r="L2082" s="28" t="s">
        <v>22</v>
      </c>
    </row>
    <row r="2083" spans="1:12" s="24" customFormat="1" ht="20" customHeight="1" x14ac:dyDescent="0.15">
      <c r="A2083" s="26">
        <v>2082</v>
      </c>
      <c r="B2083" s="27">
        <v>47</v>
      </c>
      <c r="C2083" s="28" t="s">
        <v>6433</v>
      </c>
      <c r="D2083" s="24">
        <v>3</v>
      </c>
      <c r="E2083" s="24">
        <v>38</v>
      </c>
      <c r="F2083" s="24">
        <v>0</v>
      </c>
      <c r="G2083" s="24">
        <v>0</v>
      </c>
      <c r="H2083" s="24">
        <v>0</v>
      </c>
      <c r="I2083" s="24">
        <v>0</v>
      </c>
      <c r="L2083" s="28" t="s">
        <v>22</v>
      </c>
    </row>
    <row r="2084" spans="1:12" s="24" customFormat="1" ht="20" customHeight="1" x14ac:dyDescent="0.15">
      <c r="A2084" s="26">
        <v>2083</v>
      </c>
      <c r="B2084" s="27">
        <v>47</v>
      </c>
      <c r="C2084" s="28" t="s">
        <v>6140</v>
      </c>
      <c r="D2084" s="24">
        <v>2</v>
      </c>
      <c r="E2084" s="24">
        <v>25</v>
      </c>
      <c r="F2084" s="24">
        <v>0</v>
      </c>
      <c r="G2084" s="24">
        <v>0</v>
      </c>
      <c r="H2084" s="24">
        <v>0</v>
      </c>
      <c r="I2084" s="24">
        <v>0</v>
      </c>
      <c r="L2084" s="28" t="s">
        <v>22</v>
      </c>
    </row>
    <row r="2085" spans="1:12" s="24" customFormat="1" ht="20" customHeight="1" x14ac:dyDescent="0.15">
      <c r="A2085" s="26">
        <v>2084</v>
      </c>
      <c r="B2085" s="27">
        <v>47</v>
      </c>
      <c r="C2085" s="28" t="s">
        <v>7649</v>
      </c>
      <c r="D2085" s="24">
        <v>3</v>
      </c>
      <c r="E2085" s="24">
        <v>42</v>
      </c>
      <c r="F2085" s="24">
        <v>0</v>
      </c>
      <c r="G2085" s="24">
        <v>0</v>
      </c>
      <c r="H2085" s="24">
        <v>0</v>
      </c>
      <c r="I2085" s="24">
        <v>0</v>
      </c>
      <c r="L2085" s="28" t="s">
        <v>22</v>
      </c>
    </row>
    <row r="2086" spans="1:12" s="24" customFormat="1" ht="20" customHeight="1" x14ac:dyDescent="0.15">
      <c r="A2086" s="26">
        <v>2085</v>
      </c>
      <c r="B2086" s="27">
        <v>47</v>
      </c>
      <c r="C2086" s="28" t="s">
        <v>7650</v>
      </c>
      <c r="D2086" s="24">
        <v>-1</v>
      </c>
      <c r="E2086" s="24">
        <v>-1</v>
      </c>
      <c r="F2086" s="24">
        <v>0</v>
      </c>
      <c r="G2086" s="24">
        <v>0</v>
      </c>
      <c r="H2086" s="24">
        <v>0</v>
      </c>
      <c r="I2086" s="24">
        <v>0</v>
      </c>
      <c r="L2086" s="28" t="s">
        <v>22</v>
      </c>
    </row>
    <row r="2087" spans="1:12" s="24" customFormat="1" ht="20" customHeight="1" x14ac:dyDescent="0.15">
      <c r="A2087" s="26">
        <v>2086</v>
      </c>
      <c r="B2087" s="27">
        <v>47</v>
      </c>
      <c r="C2087" s="28" t="s">
        <v>7651</v>
      </c>
      <c r="D2087" s="24">
        <v>3</v>
      </c>
      <c r="E2087" s="24">
        <v>26</v>
      </c>
      <c r="F2087" s="24">
        <v>0</v>
      </c>
      <c r="G2087" s="24">
        <v>0</v>
      </c>
      <c r="H2087" s="24">
        <v>0</v>
      </c>
      <c r="I2087" s="24">
        <v>0</v>
      </c>
      <c r="L2087" s="28" t="s">
        <v>22</v>
      </c>
    </row>
    <row r="2088" spans="1:12" s="24" customFormat="1" ht="20" customHeight="1" x14ac:dyDescent="0.15">
      <c r="A2088" s="26">
        <v>2087</v>
      </c>
      <c r="B2088" s="27">
        <v>943</v>
      </c>
      <c r="C2088" s="28" t="s">
        <v>7652</v>
      </c>
      <c r="D2088" s="24">
        <v>3</v>
      </c>
      <c r="E2088" s="24">
        <v>42</v>
      </c>
      <c r="F2088" s="24">
        <v>0</v>
      </c>
      <c r="G2088" s="24">
        <v>0</v>
      </c>
      <c r="H2088" s="24">
        <v>0</v>
      </c>
      <c r="I2088" s="24">
        <v>0</v>
      </c>
      <c r="L2088" s="28" t="s">
        <v>22</v>
      </c>
    </row>
    <row r="2089" spans="1:12" s="24" customFormat="1" ht="20" customHeight="1" x14ac:dyDescent="0.15">
      <c r="A2089" s="26">
        <v>2088</v>
      </c>
      <c r="B2089" s="27">
        <v>943</v>
      </c>
      <c r="C2089" s="28" t="s">
        <v>7653</v>
      </c>
      <c r="D2089" s="24">
        <v>3</v>
      </c>
      <c r="E2089" s="24">
        <v>42</v>
      </c>
      <c r="F2089" s="24">
        <v>0</v>
      </c>
      <c r="G2089" s="24">
        <v>0</v>
      </c>
      <c r="H2089" s="24">
        <v>0</v>
      </c>
      <c r="I2089" s="24">
        <v>0</v>
      </c>
      <c r="L2089" s="28" t="s">
        <v>22</v>
      </c>
    </row>
    <row r="2090" spans="1:12" s="24" customFormat="1" ht="20" customHeight="1" x14ac:dyDescent="0.15">
      <c r="A2090" s="26">
        <v>2089</v>
      </c>
      <c r="B2090" s="27">
        <v>943</v>
      </c>
      <c r="C2090" s="28" t="s">
        <v>7654</v>
      </c>
      <c r="D2090" s="24">
        <v>3</v>
      </c>
      <c r="E2090" s="24">
        <v>33</v>
      </c>
      <c r="F2090" s="24">
        <v>0</v>
      </c>
      <c r="G2090" s="24">
        <v>0</v>
      </c>
      <c r="H2090" s="24">
        <v>0</v>
      </c>
      <c r="I2090" s="24">
        <v>0</v>
      </c>
      <c r="L2090" s="28" t="s">
        <v>22</v>
      </c>
    </row>
    <row r="2091" spans="1:12" s="24" customFormat="1" ht="20" customHeight="1" x14ac:dyDescent="0.15">
      <c r="A2091" s="26">
        <v>2090</v>
      </c>
      <c r="B2091" s="27">
        <v>943</v>
      </c>
      <c r="C2091" s="28" t="s">
        <v>7655</v>
      </c>
      <c r="D2091" s="24">
        <v>3</v>
      </c>
      <c r="E2091" s="24">
        <v>26</v>
      </c>
      <c r="F2091" s="24">
        <v>0</v>
      </c>
      <c r="G2091" s="24">
        <v>0</v>
      </c>
      <c r="H2091" s="24">
        <v>0</v>
      </c>
      <c r="I2091" s="24">
        <v>0</v>
      </c>
      <c r="L2091" s="28" t="s">
        <v>22</v>
      </c>
    </row>
    <row r="2092" spans="1:12" s="24" customFormat="1" ht="20" customHeight="1" x14ac:dyDescent="0.15">
      <c r="A2092" s="26">
        <v>2091</v>
      </c>
      <c r="B2092" s="27">
        <v>943</v>
      </c>
      <c r="C2092" s="28" t="s">
        <v>6950</v>
      </c>
      <c r="D2092" s="24">
        <v>8</v>
      </c>
      <c r="E2092" s="24">
        <v>95</v>
      </c>
      <c r="F2092" s="24">
        <v>0</v>
      </c>
      <c r="G2092" s="24">
        <v>0</v>
      </c>
      <c r="H2092" s="24">
        <v>0</v>
      </c>
      <c r="I2092" s="24">
        <v>0</v>
      </c>
      <c r="L2092" s="28" t="s">
        <v>22</v>
      </c>
    </row>
    <row r="2093" spans="1:12" s="24" customFormat="1" ht="20" customHeight="1" x14ac:dyDescent="0.15">
      <c r="A2093" s="26">
        <v>2092</v>
      </c>
      <c r="B2093" s="27">
        <v>943</v>
      </c>
      <c r="C2093" s="28" t="s">
        <v>7656</v>
      </c>
      <c r="D2093" s="24">
        <v>3</v>
      </c>
      <c r="E2093" s="24">
        <v>33</v>
      </c>
      <c r="F2093" s="24">
        <v>0</v>
      </c>
      <c r="G2093" s="24">
        <v>0</v>
      </c>
      <c r="H2093" s="24">
        <v>0</v>
      </c>
      <c r="I2093" s="24">
        <v>0</v>
      </c>
      <c r="L2093" s="28" t="s">
        <v>22</v>
      </c>
    </row>
    <row r="2094" spans="1:12" s="24" customFormat="1" ht="20" customHeight="1" x14ac:dyDescent="0.15">
      <c r="A2094" s="26">
        <v>2093</v>
      </c>
      <c r="B2094" s="27">
        <v>943</v>
      </c>
      <c r="C2094" s="28" t="s">
        <v>7657</v>
      </c>
      <c r="D2094" s="24">
        <v>3</v>
      </c>
      <c r="E2094" s="24">
        <v>26</v>
      </c>
      <c r="F2094" s="24">
        <v>0</v>
      </c>
      <c r="G2094" s="24">
        <v>0</v>
      </c>
      <c r="H2094" s="24">
        <v>0</v>
      </c>
      <c r="I2094" s="24">
        <v>0</v>
      </c>
      <c r="L2094" s="28" t="s">
        <v>22</v>
      </c>
    </row>
    <row r="2095" spans="1:12" s="24" customFormat="1" ht="20" customHeight="1" x14ac:dyDescent="0.15">
      <c r="A2095" s="26">
        <v>2094</v>
      </c>
      <c r="B2095" s="27">
        <v>941</v>
      </c>
      <c r="C2095" s="28" t="s">
        <v>6066</v>
      </c>
      <c r="D2095" s="24">
        <v>-1</v>
      </c>
      <c r="E2095" s="24">
        <v>-1</v>
      </c>
      <c r="F2095" s="24">
        <v>0</v>
      </c>
      <c r="G2095" s="24">
        <v>0</v>
      </c>
      <c r="H2095" s="24">
        <v>0</v>
      </c>
      <c r="I2095" s="24">
        <v>0</v>
      </c>
      <c r="L2095" s="28" t="s">
        <v>22</v>
      </c>
    </row>
    <row r="2096" spans="1:12" s="24" customFormat="1" ht="20" customHeight="1" x14ac:dyDescent="0.15">
      <c r="A2096" s="26">
        <v>2095</v>
      </c>
      <c r="B2096" s="27">
        <v>941</v>
      </c>
      <c r="C2096" s="28" t="s">
        <v>7403</v>
      </c>
      <c r="D2096" s="24">
        <v>11</v>
      </c>
      <c r="E2096" s="24">
        <v>116</v>
      </c>
      <c r="F2096" s="24">
        <v>0</v>
      </c>
      <c r="G2096" s="24">
        <v>0</v>
      </c>
      <c r="H2096" s="24">
        <v>0</v>
      </c>
      <c r="I2096" s="24">
        <v>0</v>
      </c>
      <c r="L2096" s="28" t="s">
        <v>22</v>
      </c>
    </row>
    <row r="2097" spans="1:12" s="24" customFormat="1" ht="20" customHeight="1" x14ac:dyDescent="0.15">
      <c r="A2097" s="26">
        <v>2096</v>
      </c>
      <c r="B2097" s="27">
        <v>941</v>
      </c>
      <c r="C2097" s="28" t="s">
        <v>5976</v>
      </c>
      <c r="D2097" s="24">
        <v>7</v>
      </c>
      <c r="E2097" s="24">
        <v>86</v>
      </c>
      <c r="F2097" s="24">
        <v>0</v>
      </c>
      <c r="G2097" s="24">
        <v>0</v>
      </c>
      <c r="H2097" s="24">
        <v>0</v>
      </c>
      <c r="I2097" s="24">
        <v>0</v>
      </c>
      <c r="L2097" s="28" t="s">
        <v>22</v>
      </c>
    </row>
    <row r="2098" spans="1:12" s="24" customFormat="1" ht="20" customHeight="1" x14ac:dyDescent="0.15">
      <c r="A2098" s="26">
        <v>2097</v>
      </c>
      <c r="B2098" s="27">
        <v>941</v>
      </c>
      <c r="C2098" s="28" t="s">
        <v>7658</v>
      </c>
      <c r="D2098" s="24">
        <v>3</v>
      </c>
      <c r="E2098" s="24">
        <v>42</v>
      </c>
      <c r="F2098" s="24">
        <v>0</v>
      </c>
      <c r="G2098" s="24">
        <v>0</v>
      </c>
      <c r="H2098" s="24">
        <v>0</v>
      </c>
      <c r="I2098" s="24">
        <v>0</v>
      </c>
      <c r="L2098" s="28" t="s">
        <v>22</v>
      </c>
    </row>
    <row r="2099" spans="1:12" s="24" customFormat="1" ht="20" customHeight="1" x14ac:dyDescent="0.15">
      <c r="A2099" s="26">
        <v>2098</v>
      </c>
      <c r="B2099" s="27">
        <v>941</v>
      </c>
      <c r="C2099" s="28" t="s">
        <v>7659</v>
      </c>
      <c r="D2099" s="24">
        <v>8</v>
      </c>
      <c r="E2099" s="24">
        <v>95</v>
      </c>
      <c r="F2099" s="24">
        <v>0</v>
      </c>
      <c r="G2099" s="24">
        <v>0</v>
      </c>
      <c r="H2099" s="24">
        <v>0</v>
      </c>
      <c r="I2099" s="24">
        <v>0</v>
      </c>
      <c r="L2099" s="28" t="s">
        <v>22</v>
      </c>
    </row>
    <row r="2100" spans="1:12" s="24" customFormat="1" ht="20" customHeight="1" x14ac:dyDescent="0.15">
      <c r="A2100" s="26">
        <v>2099</v>
      </c>
      <c r="B2100" s="27">
        <v>941</v>
      </c>
      <c r="C2100" s="28" t="s">
        <v>6014</v>
      </c>
      <c r="D2100" s="24">
        <v>-1</v>
      </c>
      <c r="E2100" s="24">
        <v>-1</v>
      </c>
      <c r="F2100" s="24">
        <v>0</v>
      </c>
      <c r="G2100" s="24">
        <v>0</v>
      </c>
      <c r="H2100" s="24">
        <v>0</v>
      </c>
      <c r="I2100" s="24">
        <v>0</v>
      </c>
      <c r="L2100" s="28" t="s">
        <v>22</v>
      </c>
    </row>
    <row r="2101" spans="1:12" s="24" customFormat="1" ht="20" customHeight="1" x14ac:dyDescent="0.15">
      <c r="A2101" s="26">
        <v>2100</v>
      </c>
      <c r="B2101" s="27">
        <v>941</v>
      </c>
      <c r="C2101" s="28" t="s">
        <v>7153</v>
      </c>
      <c r="D2101" s="24">
        <v>8</v>
      </c>
      <c r="E2101" s="24">
        <v>95</v>
      </c>
      <c r="F2101" s="24">
        <v>0</v>
      </c>
      <c r="G2101" s="24">
        <v>0</v>
      </c>
      <c r="H2101" s="24">
        <v>0</v>
      </c>
      <c r="I2101" s="24">
        <v>0</v>
      </c>
      <c r="L2101" s="28" t="s">
        <v>22</v>
      </c>
    </row>
    <row r="2102" spans="1:12" s="24" customFormat="1" ht="20" customHeight="1" x14ac:dyDescent="0.15">
      <c r="A2102" s="26">
        <v>2101</v>
      </c>
      <c r="B2102" s="27">
        <v>941</v>
      </c>
      <c r="C2102" s="28" t="s">
        <v>5993</v>
      </c>
      <c r="D2102" s="24">
        <v>4</v>
      </c>
      <c r="E2102" s="24">
        <v>50</v>
      </c>
      <c r="F2102" s="24">
        <v>0</v>
      </c>
      <c r="G2102" s="24">
        <v>0</v>
      </c>
      <c r="H2102" s="24">
        <v>0</v>
      </c>
      <c r="I2102" s="24">
        <v>0</v>
      </c>
      <c r="L2102" s="28" t="s">
        <v>22</v>
      </c>
    </row>
    <row r="2103" spans="1:12" s="24" customFormat="1" ht="20" customHeight="1" x14ac:dyDescent="0.15">
      <c r="A2103" s="26">
        <v>2102</v>
      </c>
      <c r="B2103" s="27">
        <v>1318</v>
      </c>
      <c r="C2103" s="28" t="s">
        <v>7660</v>
      </c>
      <c r="D2103" s="24">
        <v>2</v>
      </c>
      <c r="E2103" s="24">
        <v>25</v>
      </c>
      <c r="F2103" s="24">
        <v>0</v>
      </c>
      <c r="G2103" s="24">
        <v>0</v>
      </c>
      <c r="H2103" s="24">
        <v>0</v>
      </c>
      <c r="I2103" s="24">
        <v>0</v>
      </c>
      <c r="L2103" s="28" t="s">
        <v>22</v>
      </c>
    </row>
    <row r="2104" spans="1:12" s="24" customFormat="1" ht="20" customHeight="1" x14ac:dyDescent="0.15">
      <c r="A2104" s="26">
        <v>2103</v>
      </c>
      <c r="B2104" s="27">
        <v>1171</v>
      </c>
      <c r="C2104" s="28" t="s">
        <v>7661</v>
      </c>
      <c r="D2104" s="24">
        <v>3</v>
      </c>
      <c r="E2104" s="24">
        <v>26</v>
      </c>
      <c r="F2104" s="24">
        <v>0</v>
      </c>
      <c r="G2104" s="24">
        <v>0</v>
      </c>
      <c r="H2104" s="24">
        <v>0</v>
      </c>
      <c r="I2104" s="24">
        <v>0</v>
      </c>
      <c r="L2104" s="28" t="s">
        <v>22</v>
      </c>
    </row>
    <row r="2105" spans="1:12" s="24" customFormat="1" ht="20" customHeight="1" x14ac:dyDescent="0.15">
      <c r="A2105" s="26">
        <v>2104</v>
      </c>
      <c r="B2105" s="27">
        <v>1229</v>
      </c>
      <c r="C2105" s="28" t="s">
        <v>7662</v>
      </c>
      <c r="D2105" s="24">
        <v>3</v>
      </c>
      <c r="E2105" s="24">
        <v>33</v>
      </c>
      <c r="F2105" s="24">
        <v>0</v>
      </c>
      <c r="G2105" s="24">
        <v>0</v>
      </c>
      <c r="H2105" s="24">
        <v>0</v>
      </c>
      <c r="I2105" s="24">
        <v>0</v>
      </c>
      <c r="L2105" s="28" t="s">
        <v>22</v>
      </c>
    </row>
    <row r="2106" spans="1:12" s="24" customFormat="1" ht="20" customHeight="1" x14ac:dyDescent="0.15">
      <c r="A2106" s="26">
        <v>2105</v>
      </c>
      <c r="B2106" s="27">
        <v>1229</v>
      </c>
      <c r="C2106" s="28" t="s">
        <v>7663</v>
      </c>
      <c r="D2106" s="24">
        <v>3</v>
      </c>
      <c r="E2106" s="24">
        <v>38</v>
      </c>
      <c r="F2106" s="24">
        <v>0</v>
      </c>
      <c r="G2106" s="24">
        <v>0</v>
      </c>
      <c r="H2106" s="24">
        <v>0</v>
      </c>
      <c r="I2106" s="24">
        <v>0</v>
      </c>
      <c r="L2106" s="28" t="s">
        <v>22</v>
      </c>
    </row>
    <row r="2107" spans="1:12" s="24" customFormat="1" ht="20" customHeight="1" x14ac:dyDescent="0.15">
      <c r="A2107" s="26">
        <v>2106</v>
      </c>
      <c r="B2107" s="27">
        <v>1229</v>
      </c>
      <c r="C2107" s="28" t="s">
        <v>6011</v>
      </c>
      <c r="D2107" s="24">
        <v>3</v>
      </c>
      <c r="E2107" s="24">
        <v>42</v>
      </c>
      <c r="F2107" s="24">
        <v>0</v>
      </c>
      <c r="G2107" s="24">
        <v>0</v>
      </c>
      <c r="H2107" s="24">
        <v>0</v>
      </c>
      <c r="I2107" s="24">
        <v>0</v>
      </c>
      <c r="L2107" s="28" t="s">
        <v>22</v>
      </c>
    </row>
    <row r="2108" spans="1:12" s="24" customFormat="1" ht="20" customHeight="1" x14ac:dyDescent="0.15">
      <c r="A2108" s="26">
        <v>2107</v>
      </c>
      <c r="B2108" s="27">
        <v>1229</v>
      </c>
      <c r="C2108" s="28" t="s">
        <v>7664</v>
      </c>
      <c r="D2108" s="24">
        <v>11</v>
      </c>
      <c r="E2108" s="24">
        <v>116</v>
      </c>
      <c r="F2108" s="24">
        <v>0</v>
      </c>
      <c r="G2108" s="24">
        <v>0</v>
      </c>
      <c r="H2108" s="24">
        <v>0</v>
      </c>
      <c r="I2108" s="24">
        <v>0</v>
      </c>
      <c r="L2108" s="28" t="s">
        <v>22</v>
      </c>
    </row>
    <row r="2109" spans="1:12" s="24" customFormat="1" ht="20" customHeight="1" x14ac:dyDescent="0.15">
      <c r="A2109" s="26">
        <v>2108</v>
      </c>
      <c r="B2109" s="27">
        <v>1229</v>
      </c>
      <c r="C2109" s="28" t="s">
        <v>7665</v>
      </c>
      <c r="D2109" s="24">
        <v>8</v>
      </c>
      <c r="E2109" s="24">
        <v>95</v>
      </c>
      <c r="F2109" s="24">
        <v>0</v>
      </c>
      <c r="G2109" s="24">
        <v>0</v>
      </c>
      <c r="H2109" s="24">
        <v>0</v>
      </c>
      <c r="I2109" s="24">
        <v>0</v>
      </c>
      <c r="L2109" s="28" t="s">
        <v>22</v>
      </c>
    </row>
    <row r="2110" spans="1:12" s="24" customFormat="1" ht="20" customHeight="1" x14ac:dyDescent="0.15">
      <c r="A2110" s="26">
        <v>2109</v>
      </c>
      <c r="B2110" s="27">
        <v>1229</v>
      </c>
      <c r="C2110" s="28" t="s">
        <v>7666</v>
      </c>
      <c r="D2110" s="24">
        <v>8</v>
      </c>
      <c r="E2110" s="24">
        <v>95</v>
      </c>
      <c r="F2110" s="24">
        <v>0</v>
      </c>
      <c r="G2110" s="24">
        <v>0</v>
      </c>
      <c r="H2110" s="24">
        <v>0</v>
      </c>
      <c r="I2110" s="24">
        <v>0</v>
      </c>
      <c r="L2110" s="28" t="s">
        <v>22</v>
      </c>
    </row>
    <row r="2111" spans="1:12" s="24" customFormat="1" ht="20" customHeight="1" x14ac:dyDescent="0.15">
      <c r="A2111" s="26">
        <v>2110</v>
      </c>
      <c r="B2111" s="27">
        <v>1171</v>
      </c>
      <c r="C2111" s="28" t="s">
        <v>7667</v>
      </c>
      <c r="D2111" s="24">
        <v>8</v>
      </c>
      <c r="E2111" s="24">
        <v>95</v>
      </c>
      <c r="F2111" s="24">
        <v>0</v>
      </c>
      <c r="G2111" s="24">
        <v>0</v>
      </c>
      <c r="H2111" s="24">
        <v>0</v>
      </c>
      <c r="I2111" s="24">
        <v>0</v>
      </c>
      <c r="L2111" s="28" t="s">
        <v>22</v>
      </c>
    </row>
    <row r="2112" spans="1:12" s="24" customFormat="1" ht="20" customHeight="1" x14ac:dyDescent="0.15">
      <c r="A2112" s="26">
        <v>2111</v>
      </c>
      <c r="B2112" s="27">
        <v>1171</v>
      </c>
      <c r="C2112" s="28" t="s">
        <v>7668</v>
      </c>
      <c r="D2112" s="24">
        <v>3</v>
      </c>
      <c r="E2112" s="24">
        <v>26</v>
      </c>
      <c r="F2112" s="24">
        <v>0</v>
      </c>
      <c r="G2112" s="24">
        <v>0</v>
      </c>
      <c r="H2112" s="24">
        <v>0</v>
      </c>
      <c r="I2112" s="24">
        <v>0</v>
      </c>
      <c r="L2112" s="28" t="s">
        <v>22</v>
      </c>
    </row>
    <row r="2113" spans="1:12" s="24" customFormat="1" ht="20" customHeight="1" x14ac:dyDescent="0.15">
      <c r="A2113" s="26">
        <v>2112</v>
      </c>
      <c r="B2113" s="27">
        <v>1171</v>
      </c>
      <c r="C2113" s="28" t="s">
        <v>7669</v>
      </c>
      <c r="D2113" s="24">
        <v>3</v>
      </c>
      <c r="E2113" s="24">
        <v>38</v>
      </c>
      <c r="F2113" s="24">
        <v>0</v>
      </c>
      <c r="G2113" s="24">
        <v>0</v>
      </c>
      <c r="H2113" s="24">
        <v>0</v>
      </c>
      <c r="I2113" s="24">
        <v>0</v>
      </c>
      <c r="L2113" s="28" t="s">
        <v>22</v>
      </c>
    </row>
    <row r="2114" spans="1:12" s="24" customFormat="1" ht="20" customHeight="1" x14ac:dyDescent="0.15">
      <c r="A2114" s="26">
        <v>2113</v>
      </c>
      <c r="B2114" s="27">
        <v>1171</v>
      </c>
      <c r="C2114" s="28" t="s">
        <v>7670</v>
      </c>
      <c r="D2114" s="24">
        <v>3</v>
      </c>
      <c r="E2114" s="24">
        <v>33</v>
      </c>
      <c r="F2114" s="24">
        <v>0</v>
      </c>
      <c r="G2114" s="24">
        <v>0</v>
      </c>
      <c r="H2114" s="24">
        <v>0</v>
      </c>
      <c r="I2114" s="24">
        <v>0</v>
      </c>
      <c r="L2114" s="28" t="s">
        <v>22</v>
      </c>
    </row>
    <row r="2115" spans="1:12" s="24" customFormat="1" ht="20" customHeight="1" x14ac:dyDescent="0.15">
      <c r="A2115" s="26">
        <v>2114</v>
      </c>
      <c r="B2115" s="27">
        <v>1171</v>
      </c>
      <c r="C2115" s="28" t="s">
        <v>7671</v>
      </c>
      <c r="D2115" s="24">
        <v>8</v>
      </c>
      <c r="E2115" s="24">
        <v>95</v>
      </c>
      <c r="F2115" s="24">
        <v>0</v>
      </c>
      <c r="G2115" s="24">
        <v>0</v>
      </c>
      <c r="H2115" s="24">
        <v>0</v>
      </c>
      <c r="I2115" s="24">
        <v>0</v>
      </c>
      <c r="L2115" s="28" t="s">
        <v>22</v>
      </c>
    </row>
    <row r="2116" spans="1:12" s="24" customFormat="1" ht="20" customHeight="1" x14ac:dyDescent="0.15">
      <c r="A2116" s="26">
        <v>2115</v>
      </c>
      <c r="B2116" s="27">
        <v>1171</v>
      </c>
      <c r="C2116" s="28" t="s">
        <v>5665</v>
      </c>
      <c r="D2116" s="24">
        <v>8</v>
      </c>
      <c r="E2116" s="24">
        <v>95</v>
      </c>
      <c r="F2116" s="24">
        <v>0</v>
      </c>
      <c r="G2116" s="24">
        <v>0</v>
      </c>
      <c r="H2116" s="24">
        <v>0</v>
      </c>
      <c r="I2116" s="24">
        <v>0</v>
      </c>
      <c r="L2116" s="28" t="s">
        <v>22</v>
      </c>
    </row>
    <row r="2117" spans="1:12" s="24" customFormat="1" ht="20" customHeight="1" x14ac:dyDescent="0.15">
      <c r="A2117" s="26">
        <v>2116</v>
      </c>
      <c r="B2117" s="27">
        <v>1171</v>
      </c>
      <c r="C2117" s="28" t="s">
        <v>7672</v>
      </c>
      <c r="D2117" s="24">
        <v>8</v>
      </c>
      <c r="E2117" s="24">
        <v>95</v>
      </c>
      <c r="F2117" s="24">
        <v>0</v>
      </c>
      <c r="G2117" s="24">
        <v>0</v>
      </c>
      <c r="H2117" s="24">
        <v>0</v>
      </c>
      <c r="I2117" s="24">
        <v>0</v>
      </c>
      <c r="L2117" s="28" t="s">
        <v>22</v>
      </c>
    </row>
    <row r="2118" spans="1:12" s="24" customFormat="1" ht="20" customHeight="1" x14ac:dyDescent="0.15">
      <c r="A2118" s="26">
        <v>2117</v>
      </c>
      <c r="B2118" s="27">
        <v>944</v>
      </c>
      <c r="C2118" s="28" t="s">
        <v>7673</v>
      </c>
      <c r="D2118" s="24">
        <v>-1</v>
      </c>
      <c r="E2118" s="24">
        <v>-1</v>
      </c>
      <c r="F2118" s="24">
        <v>0</v>
      </c>
      <c r="G2118" s="24">
        <v>0</v>
      </c>
      <c r="H2118" s="24">
        <v>0</v>
      </c>
      <c r="I2118" s="24">
        <v>0</v>
      </c>
      <c r="L2118" s="28" t="s">
        <v>22</v>
      </c>
    </row>
    <row r="2119" spans="1:12" s="24" customFormat="1" ht="20" customHeight="1" x14ac:dyDescent="0.15">
      <c r="A2119" s="26">
        <v>2118</v>
      </c>
      <c r="B2119" s="27">
        <v>344</v>
      </c>
      <c r="C2119" s="28" t="s">
        <v>7674</v>
      </c>
      <c r="D2119" s="24">
        <v>7</v>
      </c>
      <c r="E2119" s="24">
        <v>90</v>
      </c>
      <c r="F2119" s="24">
        <v>7</v>
      </c>
      <c r="G2119" s="24">
        <v>0</v>
      </c>
      <c r="H2119" s="24">
        <v>0</v>
      </c>
      <c r="I2119" s="24">
        <v>0</v>
      </c>
      <c r="L2119" s="28" t="s">
        <v>22</v>
      </c>
    </row>
    <row r="2120" spans="1:12" s="24" customFormat="1" ht="20" customHeight="1" x14ac:dyDescent="0.15">
      <c r="A2120" s="26">
        <v>2119</v>
      </c>
      <c r="B2120" s="27">
        <v>937</v>
      </c>
      <c r="C2120" s="28" t="s">
        <v>6011</v>
      </c>
      <c r="D2120" s="24">
        <v>3</v>
      </c>
      <c r="E2120" s="24">
        <v>42</v>
      </c>
      <c r="F2120" s="24">
        <v>0</v>
      </c>
      <c r="G2120" s="24">
        <v>0</v>
      </c>
      <c r="H2120" s="24">
        <v>0</v>
      </c>
      <c r="I2120" s="24">
        <v>0</v>
      </c>
      <c r="L2120" s="28" t="s">
        <v>22</v>
      </c>
    </row>
    <row r="2121" spans="1:12" s="24" customFormat="1" ht="20" customHeight="1" x14ac:dyDescent="0.15">
      <c r="A2121" s="26">
        <v>2120</v>
      </c>
      <c r="B2121" s="27">
        <v>937</v>
      </c>
      <c r="C2121" s="28" t="s">
        <v>7675</v>
      </c>
      <c r="D2121" s="24">
        <v>7</v>
      </c>
      <c r="E2121" s="24">
        <v>84</v>
      </c>
      <c r="F2121" s="24">
        <v>0</v>
      </c>
      <c r="G2121" s="24">
        <v>0</v>
      </c>
      <c r="H2121" s="24">
        <v>0</v>
      </c>
      <c r="I2121" s="24">
        <v>0</v>
      </c>
      <c r="L2121" s="28" t="s">
        <v>22</v>
      </c>
    </row>
    <row r="2122" spans="1:12" s="24" customFormat="1" ht="20" customHeight="1" x14ac:dyDescent="0.15">
      <c r="A2122" s="26">
        <v>2121</v>
      </c>
      <c r="B2122" s="27">
        <v>937</v>
      </c>
      <c r="C2122" s="28" t="s">
        <v>7676</v>
      </c>
      <c r="D2122" s="24">
        <v>3</v>
      </c>
      <c r="E2122" s="24">
        <v>38</v>
      </c>
      <c r="F2122" s="24">
        <v>0</v>
      </c>
      <c r="G2122" s="24">
        <v>0</v>
      </c>
      <c r="H2122" s="24">
        <v>0</v>
      </c>
      <c r="I2122" s="24">
        <v>0</v>
      </c>
      <c r="L2122" s="28" t="s">
        <v>22</v>
      </c>
    </row>
    <row r="2123" spans="1:12" s="24" customFormat="1" ht="20" customHeight="1" x14ac:dyDescent="0.15">
      <c r="A2123" s="26">
        <v>2122</v>
      </c>
      <c r="B2123" s="27">
        <v>937</v>
      </c>
      <c r="C2123" s="28" t="s">
        <v>7677</v>
      </c>
      <c r="D2123" s="24">
        <v>3</v>
      </c>
      <c r="E2123" s="24">
        <v>38</v>
      </c>
      <c r="F2123" s="24">
        <v>0</v>
      </c>
      <c r="G2123" s="24">
        <v>0</v>
      </c>
      <c r="H2123" s="24">
        <v>0</v>
      </c>
      <c r="I2123" s="24">
        <v>0</v>
      </c>
      <c r="L2123" s="28" t="s">
        <v>22</v>
      </c>
    </row>
    <row r="2124" spans="1:12" s="24" customFormat="1" ht="20" customHeight="1" x14ac:dyDescent="0.15">
      <c r="A2124" s="26">
        <v>2123</v>
      </c>
      <c r="B2124" s="27">
        <v>937</v>
      </c>
      <c r="C2124" s="28" t="s">
        <v>7678</v>
      </c>
      <c r="D2124" s="24">
        <v>-1</v>
      </c>
      <c r="E2124" s="24">
        <v>-1</v>
      </c>
      <c r="F2124" s="24">
        <v>0</v>
      </c>
      <c r="G2124" s="24">
        <v>0</v>
      </c>
      <c r="H2124" s="24">
        <v>0</v>
      </c>
      <c r="I2124" s="24">
        <v>0</v>
      </c>
      <c r="L2124" s="28" t="s">
        <v>22</v>
      </c>
    </row>
    <row r="2125" spans="1:12" s="24" customFormat="1" ht="20" customHeight="1" x14ac:dyDescent="0.15">
      <c r="A2125" s="26">
        <v>2124</v>
      </c>
      <c r="B2125" s="27">
        <v>1153</v>
      </c>
      <c r="C2125" s="28" t="s">
        <v>7062</v>
      </c>
      <c r="D2125" s="24">
        <v>3</v>
      </c>
      <c r="E2125" s="24">
        <v>26</v>
      </c>
      <c r="F2125" s="24">
        <v>0</v>
      </c>
      <c r="G2125" s="24">
        <v>0</v>
      </c>
      <c r="H2125" s="24">
        <v>0</v>
      </c>
      <c r="I2125" s="24">
        <v>0</v>
      </c>
      <c r="L2125" s="28" t="s">
        <v>22</v>
      </c>
    </row>
    <row r="2126" spans="1:12" s="24" customFormat="1" ht="20" customHeight="1" x14ac:dyDescent="0.15">
      <c r="A2126" s="26">
        <v>2125</v>
      </c>
      <c r="B2126" s="27">
        <v>1268</v>
      </c>
      <c r="C2126" s="28" t="s">
        <v>7679</v>
      </c>
      <c r="D2126" s="24">
        <v>7</v>
      </c>
      <c r="E2126" s="24">
        <v>90</v>
      </c>
      <c r="F2126" s="24">
        <v>0</v>
      </c>
      <c r="G2126" s="24">
        <v>0</v>
      </c>
      <c r="H2126" s="24">
        <v>0</v>
      </c>
      <c r="I2126" s="24">
        <v>0</v>
      </c>
      <c r="L2126" s="28" t="s">
        <v>22</v>
      </c>
    </row>
    <row r="2127" spans="1:12" s="24" customFormat="1" ht="20" customHeight="1" x14ac:dyDescent="0.15">
      <c r="A2127" s="26">
        <v>2126</v>
      </c>
      <c r="B2127" s="27">
        <v>1042</v>
      </c>
      <c r="C2127" s="28" t="s">
        <v>5627</v>
      </c>
      <c r="D2127" s="24">
        <v>3</v>
      </c>
      <c r="E2127" s="24">
        <v>42</v>
      </c>
      <c r="F2127" s="24">
        <v>0</v>
      </c>
      <c r="G2127" s="24">
        <v>0</v>
      </c>
      <c r="H2127" s="24">
        <v>0</v>
      </c>
      <c r="I2127" s="24">
        <v>0</v>
      </c>
      <c r="L2127" s="28" t="s">
        <v>22</v>
      </c>
    </row>
    <row r="2128" spans="1:12" s="24" customFormat="1" ht="20" customHeight="1" x14ac:dyDescent="0.15">
      <c r="A2128" s="26">
        <v>2127</v>
      </c>
      <c r="B2128" s="27">
        <v>1042</v>
      </c>
      <c r="C2128" s="28" t="s">
        <v>5802</v>
      </c>
      <c r="D2128" s="24">
        <v>3</v>
      </c>
      <c r="E2128" s="24">
        <v>26</v>
      </c>
      <c r="F2128" s="24">
        <v>0</v>
      </c>
      <c r="G2128" s="24">
        <v>0</v>
      </c>
      <c r="H2128" s="24">
        <v>0</v>
      </c>
      <c r="I2128" s="24">
        <v>0</v>
      </c>
      <c r="L2128" s="28" t="s">
        <v>22</v>
      </c>
    </row>
    <row r="2129" spans="1:12" s="24" customFormat="1" ht="20" customHeight="1" x14ac:dyDescent="0.15">
      <c r="A2129" s="26">
        <v>2128</v>
      </c>
      <c r="B2129" s="27">
        <v>1042</v>
      </c>
      <c r="C2129" s="28" t="s">
        <v>6975</v>
      </c>
      <c r="D2129" s="24">
        <v>8</v>
      </c>
      <c r="E2129" s="24">
        <v>95</v>
      </c>
      <c r="F2129" s="24">
        <v>0</v>
      </c>
      <c r="G2129" s="24">
        <v>0</v>
      </c>
      <c r="H2129" s="24">
        <v>0</v>
      </c>
      <c r="I2129" s="24">
        <v>0</v>
      </c>
      <c r="L2129" s="28" t="s">
        <v>22</v>
      </c>
    </row>
    <row r="2130" spans="1:12" s="24" customFormat="1" ht="20" customHeight="1" x14ac:dyDescent="0.15">
      <c r="A2130" s="26">
        <v>2129</v>
      </c>
      <c r="B2130" s="27">
        <v>1042</v>
      </c>
      <c r="C2130" s="28" t="s">
        <v>7680</v>
      </c>
      <c r="D2130" s="24">
        <v>8</v>
      </c>
      <c r="E2130" s="24">
        <v>95</v>
      </c>
      <c r="F2130" s="24">
        <v>0</v>
      </c>
      <c r="G2130" s="24">
        <v>0</v>
      </c>
      <c r="H2130" s="24">
        <v>0</v>
      </c>
      <c r="I2130" s="24">
        <v>0</v>
      </c>
      <c r="L2130" s="28" t="s">
        <v>22</v>
      </c>
    </row>
    <row r="2131" spans="1:12" s="24" customFormat="1" ht="20" customHeight="1" x14ac:dyDescent="0.15">
      <c r="A2131" s="26">
        <v>2130</v>
      </c>
      <c r="B2131" s="27">
        <v>1279</v>
      </c>
      <c r="C2131" s="28" t="s">
        <v>7681</v>
      </c>
      <c r="D2131" s="24">
        <v>11</v>
      </c>
      <c r="E2131" s="24">
        <v>116</v>
      </c>
      <c r="F2131" s="24">
        <v>0</v>
      </c>
      <c r="G2131" s="24">
        <v>0</v>
      </c>
      <c r="H2131" s="24">
        <v>0</v>
      </c>
      <c r="I2131" s="24">
        <v>0</v>
      </c>
      <c r="L2131" s="28" t="s">
        <v>22</v>
      </c>
    </row>
    <row r="2132" spans="1:12" s="24" customFormat="1" ht="20" customHeight="1" x14ac:dyDescent="0.15">
      <c r="A2132" s="26">
        <v>2131</v>
      </c>
      <c r="B2132" s="27">
        <v>1279</v>
      </c>
      <c r="C2132" s="28" t="s">
        <v>7682</v>
      </c>
      <c r="D2132" s="24">
        <v>3</v>
      </c>
      <c r="E2132" s="24">
        <v>33</v>
      </c>
      <c r="F2132" s="24">
        <v>0</v>
      </c>
      <c r="G2132" s="24">
        <v>0</v>
      </c>
      <c r="H2132" s="24">
        <v>0</v>
      </c>
      <c r="I2132" s="24">
        <v>0</v>
      </c>
      <c r="L2132" s="28" t="s">
        <v>22</v>
      </c>
    </row>
    <row r="2133" spans="1:12" s="24" customFormat="1" ht="20" customHeight="1" x14ac:dyDescent="0.15">
      <c r="A2133" s="26">
        <v>2132</v>
      </c>
      <c r="B2133" s="27">
        <v>1279</v>
      </c>
      <c r="C2133" s="28" t="s">
        <v>7683</v>
      </c>
      <c r="D2133" s="24">
        <v>3</v>
      </c>
      <c r="E2133" s="24">
        <v>42</v>
      </c>
      <c r="F2133" s="24">
        <v>0</v>
      </c>
      <c r="G2133" s="24">
        <v>0</v>
      </c>
      <c r="H2133" s="24">
        <v>0</v>
      </c>
      <c r="I2133" s="24">
        <v>0</v>
      </c>
      <c r="L2133" s="28" t="s">
        <v>22</v>
      </c>
    </row>
    <row r="2134" spans="1:12" s="24" customFormat="1" ht="20" customHeight="1" x14ac:dyDescent="0.15">
      <c r="A2134" s="26">
        <v>2133</v>
      </c>
      <c r="B2134" s="27">
        <v>1279</v>
      </c>
      <c r="C2134" s="28" t="s">
        <v>7684</v>
      </c>
      <c r="D2134" s="24">
        <v>3</v>
      </c>
      <c r="E2134" s="24">
        <v>33</v>
      </c>
      <c r="F2134" s="24">
        <v>0</v>
      </c>
      <c r="G2134" s="24">
        <v>0</v>
      </c>
      <c r="H2134" s="24">
        <v>0</v>
      </c>
      <c r="I2134" s="24">
        <v>0</v>
      </c>
      <c r="L2134" s="28" t="s">
        <v>22</v>
      </c>
    </row>
    <row r="2135" spans="1:12" s="24" customFormat="1" ht="20" customHeight="1" x14ac:dyDescent="0.15">
      <c r="A2135" s="26">
        <v>2134</v>
      </c>
      <c r="B2135" s="27">
        <v>1279</v>
      </c>
      <c r="C2135" s="28" t="s">
        <v>7685</v>
      </c>
      <c r="D2135" s="24">
        <v>3</v>
      </c>
      <c r="E2135" s="24">
        <v>33</v>
      </c>
      <c r="F2135" s="24">
        <v>0</v>
      </c>
      <c r="G2135" s="24">
        <v>0</v>
      </c>
      <c r="H2135" s="24">
        <v>0</v>
      </c>
      <c r="I2135" s="24">
        <v>0</v>
      </c>
      <c r="L2135" s="28" t="s">
        <v>22</v>
      </c>
    </row>
    <row r="2136" spans="1:12" s="24" customFormat="1" ht="20" customHeight="1" x14ac:dyDescent="0.15">
      <c r="A2136" s="26">
        <v>2135</v>
      </c>
      <c r="B2136" s="27">
        <v>1279</v>
      </c>
      <c r="C2136" s="28" t="s">
        <v>7686</v>
      </c>
      <c r="D2136" s="24">
        <v>-1</v>
      </c>
      <c r="E2136" s="24">
        <v>-1</v>
      </c>
      <c r="F2136" s="24">
        <v>0</v>
      </c>
      <c r="G2136" s="24">
        <v>0</v>
      </c>
      <c r="H2136" s="24">
        <v>0</v>
      </c>
      <c r="I2136" s="24">
        <v>0</v>
      </c>
      <c r="L2136" s="28" t="s">
        <v>22</v>
      </c>
    </row>
    <row r="2137" spans="1:12" s="24" customFormat="1" ht="20" customHeight="1" x14ac:dyDescent="0.15">
      <c r="A2137" s="26">
        <v>2136</v>
      </c>
      <c r="B2137" s="27">
        <v>1092</v>
      </c>
      <c r="C2137" s="28" t="s">
        <v>7687</v>
      </c>
      <c r="D2137" s="24">
        <v>3</v>
      </c>
      <c r="E2137" s="24">
        <v>26</v>
      </c>
      <c r="F2137" s="24">
        <v>0</v>
      </c>
      <c r="G2137" s="24">
        <v>0</v>
      </c>
      <c r="H2137" s="24">
        <v>0</v>
      </c>
      <c r="I2137" s="24">
        <v>0</v>
      </c>
      <c r="L2137" s="28" t="s">
        <v>22</v>
      </c>
    </row>
    <row r="2138" spans="1:12" s="24" customFormat="1" ht="20" customHeight="1" x14ac:dyDescent="0.15">
      <c r="A2138" s="26">
        <v>2137</v>
      </c>
      <c r="B2138" s="27">
        <v>1092</v>
      </c>
      <c r="C2138" s="28" t="s">
        <v>7688</v>
      </c>
      <c r="D2138" s="24">
        <v>3</v>
      </c>
      <c r="E2138" s="24">
        <v>38</v>
      </c>
      <c r="F2138" s="24">
        <v>0</v>
      </c>
      <c r="G2138" s="24">
        <v>0</v>
      </c>
      <c r="H2138" s="24">
        <v>0</v>
      </c>
      <c r="I2138" s="24">
        <v>0</v>
      </c>
      <c r="L2138" s="28" t="s">
        <v>22</v>
      </c>
    </row>
    <row r="2139" spans="1:12" s="24" customFormat="1" ht="20" customHeight="1" x14ac:dyDescent="0.15">
      <c r="A2139" s="26">
        <v>2138</v>
      </c>
      <c r="B2139" s="27">
        <v>1092</v>
      </c>
      <c r="C2139" s="28" t="s">
        <v>7689</v>
      </c>
      <c r="D2139" s="24">
        <v>-1</v>
      </c>
      <c r="E2139" s="24">
        <v>-1</v>
      </c>
      <c r="F2139" s="24">
        <v>0</v>
      </c>
      <c r="G2139" s="24">
        <v>0</v>
      </c>
      <c r="H2139" s="24">
        <v>0</v>
      </c>
      <c r="I2139" s="24">
        <v>0</v>
      </c>
      <c r="L2139" s="28" t="s">
        <v>22</v>
      </c>
    </row>
    <row r="2140" spans="1:12" s="24" customFormat="1" ht="20" customHeight="1" x14ac:dyDescent="0.15">
      <c r="A2140" s="26">
        <v>2139</v>
      </c>
      <c r="B2140" s="27">
        <v>1092</v>
      </c>
      <c r="C2140" s="28" t="s">
        <v>7690</v>
      </c>
      <c r="D2140" s="24">
        <v>-1</v>
      </c>
      <c r="E2140" s="24">
        <v>-1</v>
      </c>
      <c r="F2140" s="24">
        <v>0</v>
      </c>
      <c r="G2140" s="24">
        <v>0</v>
      </c>
      <c r="H2140" s="24">
        <v>0</v>
      </c>
      <c r="I2140" s="24">
        <v>0</v>
      </c>
      <c r="L2140" s="28" t="s">
        <v>22</v>
      </c>
    </row>
    <row r="2141" spans="1:12" s="24" customFormat="1" ht="20" customHeight="1" x14ac:dyDescent="0.15">
      <c r="A2141" s="26">
        <v>2140</v>
      </c>
      <c r="B2141" s="27">
        <v>1092</v>
      </c>
      <c r="C2141" s="28" t="s">
        <v>7691</v>
      </c>
      <c r="D2141" s="24">
        <v>3</v>
      </c>
      <c r="E2141" s="24">
        <v>42</v>
      </c>
      <c r="F2141" s="24">
        <v>0</v>
      </c>
      <c r="G2141" s="24">
        <v>0</v>
      </c>
      <c r="H2141" s="24">
        <v>0</v>
      </c>
      <c r="I2141" s="24">
        <v>0</v>
      </c>
      <c r="L2141" s="28" t="s">
        <v>22</v>
      </c>
    </row>
    <row r="2142" spans="1:12" s="24" customFormat="1" ht="20" customHeight="1" x14ac:dyDescent="0.15">
      <c r="A2142" s="26">
        <v>2141</v>
      </c>
      <c r="B2142" s="27">
        <v>1092</v>
      </c>
      <c r="C2142" s="28" t="s">
        <v>7692</v>
      </c>
      <c r="D2142" s="24">
        <v>8</v>
      </c>
      <c r="E2142" s="24">
        <v>95</v>
      </c>
      <c r="F2142" s="24">
        <v>0</v>
      </c>
      <c r="G2142" s="24">
        <v>0</v>
      </c>
      <c r="H2142" s="24">
        <v>0</v>
      </c>
      <c r="I2142" s="24">
        <v>0</v>
      </c>
      <c r="L2142" s="28" t="s">
        <v>22</v>
      </c>
    </row>
    <row r="2143" spans="1:12" s="24" customFormat="1" ht="20" customHeight="1" x14ac:dyDescent="0.15">
      <c r="A2143" s="26">
        <v>2142</v>
      </c>
      <c r="B2143" s="27">
        <v>1092</v>
      </c>
      <c r="C2143" s="28" t="s">
        <v>7693</v>
      </c>
      <c r="D2143" s="24">
        <v>-1</v>
      </c>
      <c r="E2143" s="24">
        <v>-1</v>
      </c>
      <c r="F2143" s="24">
        <v>0</v>
      </c>
      <c r="G2143" s="24">
        <v>0</v>
      </c>
      <c r="H2143" s="24">
        <v>0</v>
      </c>
      <c r="I2143" s="24">
        <v>0</v>
      </c>
      <c r="L2143" s="28" t="s">
        <v>22</v>
      </c>
    </row>
    <row r="2144" spans="1:12" s="24" customFormat="1" ht="20" customHeight="1" x14ac:dyDescent="0.15">
      <c r="A2144" s="26">
        <v>2143</v>
      </c>
      <c r="B2144" s="27">
        <v>1092</v>
      </c>
      <c r="C2144" s="28" t="s">
        <v>7694</v>
      </c>
      <c r="D2144" s="24">
        <v>-1</v>
      </c>
      <c r="E2144" s="24">
        <v>-1</v>
      </c>
      <c r="F2144" s="24">
        <v>0</v>
      </c>
      <c r="G2144" s="24">
        <v>0</v>
      </c>
      <c r="H2144" s="24">
        <v>0</v>
      </c>
      <c r="I2144" s="24">
        <v>0</v>
      </c>
      <c r="L2144" s="28" t="s">
        <v>22</v>
      </c>
    </row>
    <row r="2145" spans="1:12" s="24" customFormat="1" ht="20" customHeight="1" x14ac:dyDescent="0.15">
      <c r="A2145" s="26">
        <v>2144</v>
      </c>
      <c r="B2145" s="27">
        <v>1092</v>
      </c>
      <c r="C2145" s="28" t="s">
        <v>7695</v>
      </c>
      <c r="D2145" s="24">
        <v>8</v>
      </c>
      <c r="E2145" s="24">
        <v>95</v>
      </c>
      <c r="F2145" s="24">
        <v>0</v>
      </c>
      <c r="G2145" s="24">
        <v>0</v>
      </c>
      <c r="H2145" s="24">
        <v>0</v>
      </c>
      <c r="I2145" s="24">
        <v>0</v>
      </c>
      <c r="L2145" s="28" t="s">
        <v>22</v>
      </c>
    </row>
    <row r="2146" spans="1:12" s="24" customFormat="1" ht="20" customHeight="1" x14ac:dyDescent="0.15">
      <c r="A2146" s="26">
        <v>2145</v>
      </c>
      <c r="B2146" s="27">
        <v>1092</v>
      </c>
      <c r="C2146" s="28" t="s">
        <v>7696</v>
      </c>
      <c r="D2146" s="24">
        <v>8</v>
      </c>
      <c r="E2146" s="24">
        <v>95</v>
      </c>
      <c r="F2146" s="24">
        <v>0</v>
      </c>
      <c r="G2146" s="24">
        <v>0</v>
      </c>
      <c r="H2146" s="24">
        <v>0</v>
      </c>
      <c r="I2146" s="24">
        <v>0</v>
      </c>
      <c r="L2146" s="28" t="s">
        <v>22</v>
      </c>
    </row>
    <row r="2147" spans="1:12" s="24" customFormat="1" ht="20" customHeight="1" x14ac:dyDescent="0.15">
      <c r="A2147" s="26">
        <v>2146</v>
      </c>
      <c r="B2147" s="27">
        <v>1078</v>
      </c>
      <c r="C2147" s="28" t="s">
        <v>6950</v>
      </c>
      <c r="D2147" s="24">
        <v>-1</v>
      </c>
      <c r="E2147" s="24">
        <v>-1</v>
      </c>
      <c r="F2147" s="24">
        <v>0</v>
      </c>
      <c r="G2147" s="24">
        <v>0</v>
      </c>
      <c r="H2147" s="24">
        <v>0</v>
      </c>
      <c r="I2147" s="24">
        <v>0</v>
      </c>
      <c r="L2147" s="28" t="s">
        <v>22</v>
      </c>
    </row>
    <row r="2148" spans="1:12" s="24" customFormat="1" ht="20" customHeight="1" x14ac:dyDescent="0.15">
      <c r="A2148" s="26">
        <v>2147</v>
      </c>
      <c r="B2148" s="27">
        <v>1078</v>
      </c>
      <c r="C2148" s="28" t="s">
        <v>7697</v>
      </c>
      <c r="D2148" s="24">
        <v>11</v>
      </c>
      <c r="E2148" s="24">
        <v>116</v>
      </c>
      <c r="F2148" s="24">
        <v>0</v>
      </c>
      <c r="G2148" s="24">
        <v>0</v>
      </c>
      <c r="H2148" s="24">
        <v>0</v>
      </c>
      <c r="I2148" s="24">
        <v>0</v>
      </c>
      <c r="L2148" s="28" t="s">
        <v>22</v>
      </c>
    </row>
    <row r="2149" spans="1:12" s="24" customFormat="1" ht="20" customHeight="1" x14ac:dyDescent="0.15">
      <c r="A2149" s="26">
        <v>2148</v>
      </c>
      <c r="B2149" s="27">
        <v>1078</v>
      </c>
      <c r="C2149" s="28" t="s">
        <v>7698</v>
      </c>
      <c r="D2149" s="24">
        <v>3</v>
      </c>
      <c r="E2149" s="24">
        <v>42</v>
      </c>
      <c r="F2149" s="24">
        <v>0</v>
      </c>
      <c r="G2149" s="24">
        <v>0</v>
      </c>
      <c r="H2149" s="24">
        <v>0</v>
      </c>
      <c r="I2149" s="24">
        <v>0</v>
      </c>
      <c r="L2149" s="28" t="s">
        <v>22</v>
      </c>
    </row>
    <row r="2150" spans="1:12" s="24" customFormat="1" ht="20" customHeight="1" x14ac:dyDescent="0.15">
      <c r="A2150" s="26">
        <v>2149</v>
      </c>
      <c r="B2150" s="27">
        <v>1078</v>
      </c>
      <c r="C2150" s="28" t="s">
        <v>7699</v>
      </c>
      <c r="D2150" s="24">
        <v>3</v>
      </c>
      <c r="E2150" s="24">
        <v>26</v>
      </c>
      <c r="F2150" s="24">
        <v>0</v>
      </c>
      <c r="G2150" s="24">
        <v>0</v>
      </c>
      <c r="H2150" s="24">
        <v>0</v>
      </c>
      <c r="I2150" s="24">
        <v>0</v>
      </c>
      <c r="L2150" s="28" t="s">
        <v>22</v>
      </c>
    </row>
    <row r="2151" spans="1:12" s="24" customFormat="1" ht="20" customHeight="1" x14ac:dyDescent="0.15">
      <c r="A2151" s="26">
        <v>2150</v>
      </c>
      <c r="B2151" s="27">
        <v>1078</v>
      </c>
      <c r="C2151" s="28" t="s">
        <v>7700</v>
      </c>
      <c r="D2151" s="24">
        <v>3</v>
      </c>
      <c r="E2151" s="24">
        <v>33</v>
      </c>
      <c r="F2151" s="24">
        <v>0</v>
      </c>
      <c r="G2151" s="24">
        <v>0</v>
      </c>
      <c r="H2151" s="24">
        <v>0</v>
      </c>
      <c r="I2151" s="24">
        <v>0</v>
      </c>
      <c r="L2151" s="28" t="s">
        <v>22</v>
      </c>
    </row>
    <row r="2152" spans="1:12" s="24" customFormat="1" ht="20" customHeight="1" x14ac:dyDescent="0.15">
      <c r="A2152" s="26">
        <v>2151</v>
      </c>
      <c r="B2152" s="27">
        <v>1078</v>
      </c>
      <c r="C2152" s="28" t="s">
        <v>7701</v>
      </c>
      <c r="D2152" s="24">
        <v>8</v>
      </c>
      <c r="E2152" s="24">
        <v>95</v>
      </c>
      <c r="F2152" s="24">
        <v>0</v>
      </c>
      <c r="G2152" s="24">
        <v>0</v>
      </c>
      <c r="H2152" s="24">
        <v>0</v>
      </c>
      <c r="I2152" s="24">
        <v>0</v>
      </c>
      <c r="L2152" s="28" t="s">
        <v>22</v>
      </c>
    </row>
    <row r="2153" spans="1:12" s="24" customFormat="1" ht="20" customHeight="1" x14ac:dyDescent="0.15">
      <c r="A2153" s="26">
        <v>2152</v>
      </c>
      <c r="B2153" s="27">
        <v>1078</v>
      </c>
      <c r="C2153" s="28" t="s">
        <v>7702</v>
      </c>
      <c r="D2153" s="24">
        <v>8</v>
      </c>
      <c r="E2153" s="24">
        <v>95</v>
      </c>
      <c r="F2153" s="24">
        <v>0</v>
      </c>
      <c r="G2153" s="24">
        <v>0</v>
      </c>
      <c r="H2153" s="24">
        <v>0</v>
      </c>
      <c r="I2153" s="24">
        <v>0</v>
      </c>
      <c r="L2153" s="28" t="s">
        <v>22</v>
      </c>
    </row>
    <row r="2154" spans="1:12" s="24" customFormat="1" ht="20" customHeight="1" x14ac:dyDescent="0.15">
      <c r="A2154" s="26">
        <v>2153</v>
      </c>
      <c r="B2154" s="27">
        <v>930</v>
      </c>
      <c r="C2154" s="28" t="s">
        <v>7703</v>
      </c>
      <c r="D2154" s="24">
        <v>11</v>
      </c>
      <c r="E2154" s="24">
        <v>116</v>
      </c>
      <c r="F2154" s="24">
        <v>5</v>
      </c>
      <c r="G2154" s="24">
        <v>0</v>
      </c>
      <c r="H2154" s="24">
        <v>0</v>
      </c>
      <c r="I2154" s="24">
        <v>0</v>
      </c>
      <c r="L2154" s="28" t="s">
        <v>22</v>
      </c>
    </row>
    <row r="2155" spans="1:12" s="24" customFormat="1" ht="20" customHeight="1" x14ac:dyDescent="0.15">
      <c r="A2155" s="26">
        <v>2154</v>
      </c>
      <c r="B2155" s="27">
        <v>930</v>
      </c>
      <c r="C2155" s="28" t="s">
        <v>7704</v>
      </c>
      <c r="D2155" s="24">
        <v>2</v>
      </c>
      <c r="E2155" s="24">
        <v>25</v>
      </c>
      <c r="F2155" s="28" t="s">
        <v>5651</v>
      </c>
      <c r="G2155" s="24">
        <v>0</v>
      </c>
      <c r="H2155" s="24">
        <v>0</v>
      </c>
      <c r="I2155" s="24">
        <v>0</v>
      </c>
      <c r="L2155" s="28" t="s">
        <v>22</v>
      </c>
    </row>
    <row r="2156" spans="1:12" s="24" customFormat="1" ht="20" customHeight="1" x14ac:dyDescent="0.15">
      <c r="A2156" s="26">
        <v>2155</v>
      </c>
      <c r="B2156" s="27">
        <v>930</v>
      </c>
      <c r="C2156" s="28" t="s">
        <v>7705</v>
      </c>
      <c r="D2156" s="24">
        <v>3</v>
      </c>
      <c r="E2156" s="24">
        <v>33</v>
      </c>
      <c r="F2156" s="28" t="s">
        <v>5705</v>
      </c>
      <c r="G2156" s="24">
        <v>0</v>
      </c>
      <c r="H2156" s="24">
        <v>0</v>
      </c>
      <c r="I2156" s="24">
        <v>0</v>
      </c>
      <c r="L2156" s="28" t="s">
        <v>22</v>
      </c>
    </row>
    <row r="2157" spans="1:12" s="24" customFormat="1" ht="20" customHeight="1" x14ac:dyDescent="0.15">
      <c r="A2157" s="26">
        <v>2156</v>
      </c>
      <c r="B2157" s="27">
        <v>258</v>
      </c>
      <c r="C2157" s="28" t="s">
        <v>6011</v>
      </c>
      <c r="D2157" s="24">
        <v>3</v>
      </c>
      <c r="E2157" s="24">
        <v>42</v>
      </c>
      <c r="F2157" s="24">
        <v>0</v>
      </c>
      <c r="G2157" s="24">
        <v>0</v>
      </c>
      <c r="H2157" s="24">
        <v>0</v>
      </c>
      <c r="I2157" s="24">
        <v>0</v>
      </c>
      <c r="L2157" s="28" t="s">
        <v>22</v>
      </c>
    </row>
    <row r="2158" spans="1:12" s="24" customFormat="1" ht="20" customHeight="1" x14ac:dyDescent="0.15">
      <c r="A2158" s="26">
        <v>2157</v>
      </c>
      <c r="B2158" s="27">
        <v>258</v>
      </c>
      <c r="C2158" s="28" t="s">
        <v>7167</v>
      </c>
      <c r="D2158" s="24">
        <v>3</v>
      </c>
      <c r="E2158" s="24">
        <v>33</v>
      </c>
      <c r="F2158" s="24">
        <v>0</v>
      </c>
      <c r="G2158" s="24">
        <v>0</v>
      </c>
      <c r="H2158" s="24">
        <v>0</v>
      </c>
      <c r="I2158" s="24">
        <v>0</v>
      </c>
      <c r="L2158" s="28" t="s">
        <v>22</v>
      </c>
    </row>
    <row r="2159" spans="1:12" s="24" customFormat="1" ht="20" customHeight="1" x14ac:dyDescent="0.15">
      <c r="A2159" s="26">
        <v>2158</v>
      </c>
      <c r="B2159" s="27">
        <v>258</v>
      </c>
      <c r="C2159" s="28" t="s">
        <v>6334</v>
      </c>
      <c r="D2159" s="24">
        <v>-1</v>
      </c>
      <c r="E2159" s="24">
        <v>-1</v>
      </c>
      <c r="F2159" s="24">
        <v>0</v>
      </c>
      <c r="G2159" s="24">
        <v>0</v>
      </c>
      <c r="H2159" s="24">
        <v>0</v>
      </c>
      <c r="I2159" s="24">
        <v>0</v>
      </c>
      <c r="L2159" s="28" t="s">
        <v>22</v>
      </c>
    </row>
    <row r="2160" spans="1:12" s="24" customFormat="1" ht="20" customHeight="1" x14ac:dyDescent="0.15">
      <c r="A2160" s="26">
        <v>2159</v>
      </c>
      <c r="B2160" s="27">
        <v>258</v>
      </c>
      <c r="C2160" s="28" t="s">
        <v>7706</v>
      </c>
      <c r="D2160" s="24">
        <v>3</v>
      </c>
      <c r="E2160" s="24">
        <v>26</v>
      </c>
      <c r="F2160" s="24">
        <v>0</v>
      </c>
      <c r="G2160" s="24">
        <v>0</v>
      </c>
      <c r="H2160" s="24">
        <v>0</v>
      </c>
      <c r="I2160" s="24">
        <v>0</v>
      </c>
      <c r="L2160" s="28" t="s">
        <v>22</v>
      </c>
    </row>
    <row r="2161" spans="1:12" s="24" customFormat="1" ht="20" customHeight="1" x14ac:dyDescent="0.15">
      <c r="A2161" s="26">
        <v>2160</v>
      </c>
      <c r="B2161" s="27">
        <v>258</v>
      </c>
      <c r="C2161" s="28" t="s">
        <v>6418</v>
      </c>
      <c r="D2161" s="24">
        <v>8</v>
      </c>
      <c r="E2161" s="24">
        <v>95</v>
      </c>
      <c r="F2161" s="24">
        <v>0</v>
      </c>
      <c r="G2161" s="24">
        <v>0</v>
      </c>
      <c r="H2161" s="24">
        <v>0</v>
      </c>
      <c r="I2161" s="24">
        <v>0</v>
      </c>
      <c r="L2161" s="28" t="s">
        <v>22</v>
      </c>
    </row>
    <row r="2162" spans="1:12" s="24" customFormat="1" ht="20" customHeight="1" x14ac:dyDescent="0.15">
      <c r="A2162" s="26">
        <v>2161</v>
      </c>
      <c r="B2162" s="27">
        <v>77</v>
      </c>
      <c r="C2162" s="28" t="s">
        <v>7707</v>
      </c>
      <c r="D2162" s="24">
        <v>-1</v>
      </c>
      <c r="E2162" s="24">
        <v>-1</v>
      </c>
      <c r="F2162" s="24">
        <v>0</v>
      </c>
      <c r="G2162" s="24">
        <v>0</v>
      </c>
      <c r="H2162" s="24">
        <v>0</v>
      </c>
      <c r="I2162" s="24">
        <v>0</v>
      </c>
      <c r="L2162" s="28" t="s">
        <v>22</v>
      </c>
    </row>
    <row r="2163" spans="1:12" s="24" customFormat="1" ht="20" customHeight="1" x14ac:dyDescent="0.15">
      <c r="A2163" s="26">
        <v>2162</v>
      </c>
      <c r="B2163" s="27">
        <v>77</v>
      </c>
      <c r="C2163" s="28" t="s">
        <v>7708</v>
      </c>
      <c r="D2163" s="24">
        <v>3</v>
      </c>
      <c r="E2163" s="24">
        <v>33</v>
      </c>
      <c r="F2163" s="24">
        <v>4</v>
      </c>
      <c r="G2163" s="24">
        <v>0</v>
      </c>
      <c r="H2163" s="24">
        <v>0</v>
      </c>
      <c r="I2163" s="24">
        <v>0</v>
      </c>
      <c r="L2163" s="28" t="s">
        <v>22</v>
      </c>
    </row>
    <row r="2164" spans="1:12" s="24" customFormat="1" ht="20" customHeight="1" x14ac:dyDescent="0.15">
      <c r="A2164" s="26">
        <v>2163</v>
      </c>
      <c r="B2164" s="27">
        <v>77</v>
      </c>
      <c r="C2164" s="28" t="s">
        <v>7709</v>
      </c>
      <c r="D2164" s="24">
        <v>2</v>
      </c>
      <c r="E2164" s="24">
        <v>25</v>
      </c>
      <c r="F2164" s="28" t="s">
        <v>6131</v>
      </c>
      <c r="G2164" s="24">
        <v>0</v>
      </c>
      <c r="H2164" s="24">
        <v>0</v>
      </c>
      <c r="I2164" s="24">
        <v>0</v>
      </c>
      <c r="L2164" s="28" t="s">
        <v>22</v>
      </c>
    </row>
    <row r="2165" spans="1:12" s="24" customFormat="1" ht="20" customHeight="1" x14ac:dyDescent="0.15">
      <c r="A2165" s="26">
        <v>2164</v>
      </c>
      <c r="B2165" s="27">
        <v>77</v>
      </c>
      <c r="C2165" s="28" t="s">
        <v>7710</v>
      </c>
      <c r="D2165" s="24">
        <v>-1</v>
      </c>
      <c r="E2165" s="24">
        <v>-1</v>
      </c>
      <c r="F2165" s="24">
        <v>5</v>
      </c>
      <c r="G2165" s="24">
        <v>0</v>
      </c>
      <c r="H2165" s="24">
        <v>0</v>
      </c>
      <c r="I2165" s="24">
        <v>0</v>
      </c>
      <c r="L2165" s="28" t="s">
        <v>22</v>
      </c>
    </row>
    <row r="2166" spans="1:12" s="24" customFormat="1" ht="20" customHeight="1" x14ac:dyDescent="0.15">
      <c r="A2166" s="26">
        <v>2165</v>
      </c>
      <c r="B2166" s="27">
        <v>77</v>
      </c>
      <c r="C2166" s="28" t="s">
        <v>7711</v>
      </c>
      <c r="D2166" s="24">
        <v>3</v>
      </c>
      <c r="E2166" s="24">
        <v>26</v>
      </c>
      <c r="F2166" s="28" t="s">
        <v>5658</v>
      </c>
      <c r="G2166" s="24">
        <v>0</v>
      </c>
      <c r="H2166" s="24">
        <v>0</v>
      </c>
      <c r="I2166" s="24">
        <v>0</v>
      </c>
      <c r="L2166" s="28" t="s">
        <v>22</v>
      </c>
    </row>
    <row r="2167" spans="1:12" s="24" customFormat="1" ht="20" customHeight="1" x14ac:dyDescent="0.15">
      <c r="A2167" s="26">
        <v>2166</v>
      </c>
      <c r="B2167" s="27">
        <v>77</v>
      </c>
      <c r="C2167" s="28" t="s">
        <v>7712</v>
      </c>
      <c r="D2167" s="24">
        <v>8</v>
      </c>
      <c r="E2167" s="24">
        <v>95</v>
      </c>
      <c r="F2167" s="28" t="s">
        <v>7713</v>
      </c>
      <c r="G2167" s="24">
        <v>0</v>
      </c>
      <c r="H2167" s="24">
        <v>0</v>
      </c>
      <c r="I2167" s="24">
        <v>0</v>
      </c>
      <c r="L2167" s="28" t="s">
        <v>22</v>
      </c>
    </row>
    <row r="2168" spans="1:12" s="24" customFormat="1" ht="20" customHeight="1" x14ac:dyDescent="0.15">
      <c r="A2168" s="26">
        <v>2167</v>
      </c>
      <c r="B2168" s="27">
        <v>80</v>
      </c>
      <c r="C2168" s="28" t="s">
        <v>7714</v>
      </c>
      <c r="D2168" s="24">
        <v>-1</v>
      </c>
      <c r="E2168" s="24">
        <v>-1</v>
      </c>
      <c r="F2168" s="24">
        <v>0</v>
      </c>
      <c r="G2168" s="24">
        <v>0</v>
      </c>
      <c r="H2168" s="24">
        <v>0</v>
      </c>
      <c r="I2168" s="24">
        <v>0</v>
      </c>
      <c r="L2168" s="28" t="s">
        <v>22</v>
      </c>
    </row>
    <row r="2169" spans="1:12" s="24" customFormat="1" ht="20" customHeight="1" x14ac:dyDescent="0.15">
      <c r="A2169" s="26">
        <v>2168</v>
      </c>
      <c r="B2169" s="27">
        <v>80</v>
      </c>
      <c r="C2169" s="28" t="s">
        <v>5802</v>
      </c>
      <c r="D2169" s="24">
        <v>3</v>
      </c>
      <c r="E2169" s="24">
        <v>26</v>
      </c>
      <c r="F2169" s="24">
        <v>0</v>
      </c>
      <c r="G2169" s="24">
        <v>0</v>
      </c>
      <c r="H2169" s="24">
        <v>0</v>
      </c>
      <c r="I2169" s="24">
        <v>0</v>
      </c>
      <c r="L2169" s="28" t="s">
        <v>22</v>
      </c>
    </row>
    <row r="2170" spans="1:12" s="24" customFormat="1" ht="20" customHeight="1" x14ac:dyDescent="0.15">
      <c r="A2170" s="26">
        <v>2169</v>
      </c>
      <c r="B2170" s="27">
        <v>80</v>
      </c>
      <c r="C2170" s="28" t="s">
        <v>5981</v>
      </c>
      <c r="D2170" s="24">
        <v>-1</v>
      </c>
      <c r="E2170" s="24">
        <v>-1</v>
      </c>
      <c r="F2170" s="24">
        <v>0</v>
      </c>
      <c r="G2170" s="24">
        <v>0</v>
      </c>
      <c r="H2170" s="24">
        <v>0</v>
      </c>
      <c r="I2170" s="24">
        <v>0</v>
      </c>
      <c r="L2170" s="28" t="s">
        <v>22</v>
      </c>
    </row>
    <row r="2171" spans="1:12" s="24" customFormat="1" ht="20" customHeight="1" x14ac:dyDescent="0.15">
      <c r="A2171" s="26">
        <v>2170</v>
      </c>
      <c r="B2171" s="27">
        <v>605</v>
      </c>
      <c r="C2171" s="28" t="s">
        <v>7715</v>
      </c>
      <c r="D2171" s="24">
        <v>-1</v>
      </c>
      <c r="E2171" s="24">
        <v>-1</v>
      </c>
      <c r="F2171" s="24">
        <v>0</v>
      </c>
      <c r="G2171" s="24">
        <v>0</v>
      </c>
      <c r="H2171" s="24">
        <v>0</v>
      </c>
      <c r="I2171" s="24">
        <v>0</v>
      </c>
      <c r="L2171" s="28" t="s">
        <v>22</v>
      </c>
    </row>
    <row r="2172" spans="1:12" s="24" customFormat="1" ht="20" customHeight="1" x14ac:dyDescent="0.15">
      <c r="A2172" s="26">
        <v>2171</v>
      </c>
      <c r="B2172" s="27">
        <v>605</v>
      </c>
      <c r="C2172" s="28" t="s">
        <v>7716</v>
      </c>
      <c r="D2172" s="24">
        <v>-1</v>
      </c>
      <c r="E2172" s="24">
        <v>-1</v>
      </c>
      <c r="F2172" s="24">
        <v>0</v>
      </c>
      <c r="G2172" s="24">
        <v>0</v>
      </c>
      <c r="H2172" s="24">
        <v>0</v>
      </c>
      <c r="I2172" s="24">
        <v>0</v>
      </c>
      <c r="L2172" s="28" t="s">
        <v>22</v>
      </c>
    </row>
    <row r="2173" spans="1:12" s="24" customFormat="1" ht="20" customHeight="1" x14ac:dyDescent="0.15">
      <c r="A2173" s="26">
        <v>2172</v>
      </c>
      <c r="B2173" s="27">
        <v>872</v>
      </c>
      <c r="C2173" s="28" t="s">
        <v>7717</v>
      </c>
      <c r="D2173" s="24">
        <v>11</v>
      </c>
      <c r="E2173" s="24">
        <v>116</v>
      </c>
      <c r="F2173" s="24">
        <v>0</v>
      </c>
      <c r="G2173" s="24">
        <v>0</v>
      </c>
      <c r="H2173" s="24">
        <v>0</v>
      </c>
      <c r="I2173" s="24">
        <v>0</v>
      </c>
      <c r="L2173" s="28" t="s">
        <v>22</v>
      </c>
    </row>
    <row r="2174" spans="1:12" s="24" customFormat="1" ht="20" customHeight="1" x14ac:dyDescent="0.15">
      <c r="A2174" s="26">
        <v>2173</v>
      </c>
      <c r="B2174" s="27">
        <v>872</v>
      </c>
      <c r="C2174" s="28" t="s">
        <v>7718</v>
      </c>
      <c r="D2174" s="24">
        <v>3</v>
      </c>
      <c r="E2174" s="24">
        <v>26</v>
      </c>
      <c r="F2174" s="24">
        <v>0</v>
      </c>
      <c r="G2174" s="24">
        <v>0</v>
      </c>
      <c r="H2174" s="24">
        <v>0</v>
      </c>
      <c r="I2174" s="24">
        <v>0</v>
      </c>
      <c r="L2174" s="28" t="s">
        <v>22</v>
      </c>
    </row>
    <row r="2175" spans="1:12" s="24" customFormat="1" ht="20" customHeight="1" x14ac:dyDescent="0.15">
      <c r="A2175" s="26">
        <v>2174</v>
      </c>
      <c r="B2175" s="27">
        <v>872</v>
      </c>
      <c r="C2175" s="28" t="s">
        <v>7719</v>
      </c>
      <c r="D2175" s="24">
        <v>3</v>
      </c>
      <c r="E2175" s="24">
        <v>26</v>
      </c>
      <c r="F2175" s="24">
        <v>0</v>
      </c>
      <c r="G2175" s="24">
        <v>0</v>
      </c>
      <c r="H2175" s="24">
        <v>0</v>
      </c>
      <c r="I2175" s="24">
        <v>0</v>
      </c>
      <c r="L2175" s="28" t="s">
        <v>22</v>
      </c>
    </row>
    <row r="2176" spans="1:12" s="24" customFormat="1" ht="20" customHeight="1" x14ac:dyDescent="0.15">
      <c r="A2176" s="26">
        <v>2175</v>
      </c>
      <c r="B2176" s="27">
        <v>872</v>
      </c>
      <c r="C2176" s="28" t="s">
        <v>7720</v>
      </c>
      <c r="D2176" s="24">
        <v>3</v>
      </c>
      <c r="E2176" s="24">
        <v>33</v>
      </c>
      <c r="F2176" s="24">
        <v>0</v>
      </c>
      <c r="G2176" s="24">
        <v>0</v>
      </c>
      <c r="H2176" s="24">
        <v>0</v>
      </c>
      <c r="I2176" s="24">
        <v>0</v>
      </c>
      <c r="L2176" s="28" t="s">
        <v>22</v>
      </c>
    </row>
    <row r="2177" spans="1:12" s="24" customFormat="1" ht="20" customHeight="1" x14ac:dyDescent="0.15">
      <c r="A2177" s="26">
        <v>2176</v>
      </c>
      <c r="B2177" s="27">
        <v>872</v>
      </c>
      <c r="C2177" s="28" t="s">
        <v>6663</v>
      </c>
      <c r="D2177" s="24">
        <v>-1</v>
      </c>
      <c r="E2177" s="24">
        <v>-1</v>
      </c>
      <c r="F2177" s="24">
        <v>0</v>
      </c>
      <c r="G2177" s="24">
        <v>0</v>
      </c>
      <c r="H2177" s="24">
        <v>0</v>
      </c>
      <c r="I2177" s="24">
        <v>0</v>
      </c>
      <c r="L2177" s="28" t="s">
        <v>22</v>
      </c>
    </row>
    <row r="2178" spans="1:12" s="24" customFormat="1" ht="20" customHeight="1" x14ac:dyDescent="0.15">
      <c r="A2178" s="26">
        <v>2177</v>
      </c>
      <c r="B2178" s="27">
        <v>872</v>
      </c>
      <c r="C2178" s="28" t="s">
        <v>7721</v>
      </c>
      <c r="D2178" s="24">
        <v>8</v>
      </c>
      <c r="E2178" s="24">
        <v>95</v>
      </c>
      <c r="F2178" s="24">
        <v>0</v>
      </c>
      <c r="G2178" s="24">
        <v>0</v>
      </c>
      <c r="H2178" s="24">
        <v>0</v>
      </c>
      <c r="I2178" s="24">
        <v>0</v>
      </c>
      <c r="L2178" s="28" t="s">
        <v>22</v>
      </c>
    </row>
    <row r="2179" spans="1:12" s="24" customFormat="1" ht="20" customHeight="1" x14ac:dyDescent="0.15">
      <c r="A2179" s="26">
        <v>2178</v>
      </c>
      <c r="B2179" s="27">
        <v>708</v>
      </c>
      <c r="C2179" s="28" t="s">
        <v>7153</v>
      </c>
      <c r="D2179" s="24">
        <v>8</v>
      </c>
      <c r="E2179" s="24">
        <v>95</v>
      </c>
      <c r="F2179" s="28" t="s">
        <v>5884</v>
      </c>
      <c r="G2179" s="24">
        <v>0</v>
      </c>
      <c r="H2179" s="24">
        <v>0</v>
      </c>
      <c r="I2179" s="24">
        <v>0</v>
      </c>
      <c r="L2179" s="28" t="s">
        <v>22</v>
      </c>
    </row>
    <row r="2180" spans="1:12" s="24" customFormat="1" ht="20" customHeight="1" x14ac:dyDescent="0.15">
      <c r="A2180" s="26">
        <v>2179</v>
      </c>
      <c r="B2180" s="27">
        <v>867</v>
      </c>
      <c r="C2180" s="28" t="s">
        <v>7722</v>
      </c>
      <c r="D2180" s="24">
        <v>-1</v>
      </c>
      <c r="E2180" s="24">
        <v>-1</v>
      </c>
      <c r="F2180" s="24">
        <v>0</v>
      </c>
      <c r="G2180" s="24">
        <v>0</v>
      </c>
      <c r="H2180" s="24">
        <v>0</v>
      </c>
      <c r="I2180" s="24">
        <v>0</v>
      </c>
      <c r="L2180" s="28" t="s">
        <v>22</v>
      </c>
    </row>
    <row r="2181" spans="1:12" s="24" customFormat="1" ht="20" customHeight="1" x14ac:dyDescent="0.15">
      <c r="A2181" s="26">
        <v>2180</v>
      </c>
      <c r="B2181" s="27">
        <v>1153</v>
      </c>
      <c r="C2181" s="28" t="s">
        <v>7723</v>
      </c>
      <c r="D2181" s="24">
        <v>-1</v>
      </c>
      <c r="E2181" s="24">
        <v>-1</v>
      </c>
      <c r="F2181" s="24">
        <v>0</v>
      </c>
      <c r="G2181" s="24">
        <v>0</v>
      </c>
      <c r="H2181" s="24">
        <v>0</v>
      </c>
      <c r="I2181" s="24">
        <v>0</v>
      </c>
      <c r="L2181" s="28" t="s">
        <v>22</v>
      </c>
    </row>
    <row r="2182" spans="1:12" s="24" customFormat="1" ht="44" customHeight="1" x14ac:dyDescent="0.15">
      <c r="A2182" s="26">
        <v>2181</v>
      </c>
      <c r="B2182" s="27">
        <v>1307</v>
      </c>
      <c r="C2182" s="28" t="s">
        <v>7724</v>
      </c>
      <c r="D2182" s="24">
        <v>3</v>
      </c>
      <c r="E2182" s="24">
        <v>33</v>
      </c>
      <c r="F2182" s="28" t="s">
        <v>5705</v>
      </c>
      <c r="G2182" s="24">
        <v>0</v>
      </c>
      <c r="H2182" s="24">
        <v>0</v>
      </c>
      <c r="I2182" s="24">
        <v>0</v>
      </c>
      <c r="K2182" s="29" t="s">
        <v>7725</v>
      </c>
      <c r="L2182" s="28" t="s">
        <v>22</v>
      </c>
    </row>
    <row r="2183" spans="1:12" s="24" customFormat="1" ht="20" customHeight="1" x14ac:dyDescent="0.15">
      <c r="A2183" s="26">
        <v>2182</v>
      </c>
      <c r="B2183" s="27">
        <v>612</v>
      </c>
      <c r="C2183" s="28" t="s">
        <v>7726</v>
      </c>
      <c r="D2183" s="24">
        <v>1</v>
      </c>
      <c r="E2183" s="24">
        <v>13</v>
      </c>
      <c r="F2183" s="24">
        <v>0</v>
      </c>
      <c r="G2183" s="24">
        <v>0</v>
      </c>
      <c r="H2183" s="24">
        <v>0</v>
      </c>
      <c r="I2183" s="24">
        <v>0</v>
      </c>
      <c r="L2183" s="28" t="s">
        <v>22</v>
      </c>
    </row>
    <row r="2184" spans="1:12" s="24" customFormat="1" ht="20" customHeight="1" x14ac:dyDescent="0.15">
      <c r="A2184" s="26">
        <v>2183</v>
      </c>
      <c r="B2184" s="27">
        <v>972</v>
      </c>
      <c r="C2184" s="28" t="s">
        <v>7727</v>
      </c>
      <c r="D2184" s="24">
        <v>4</v>
      </c>
      <c r="E2184" s="24">
        <v>55</v>
      </c>
      <c r="F2184" s="24">
        <v>0</v>
      </c>
      <c r="G2184" s="24">
        <v>0</v>
      </c>
      <c r="H2184" s="24">
        <v>0</v>
      </c>
      <c r="I2184" s="24">
        <v>0</v>
      </c>
      <c r="L2184" s="28" t="s">
        <v>22</v>
      </c>
    </row>
    <row r="2185" spans="1:12" s="24" customFormat="1" ht="20" customHeight="1" x14ac:dyDescent="0.15">
      <c r="A2185" s="26">
        <v>2184</v>
      </c>
      <c r="B2185" s="27">
        <v>871</v>
      </c>
      <c r="C2185" s="28" t="s">
        <v>7728</v>
      </c>
      <c r="D2185" s="24">
        <v>-1</v>
      </c>
      <c r="E2185" s="24">
        <v>-1</v>
      </c>
      <c r="F2185" s="24">
        <v>0</v>
      </c>
      <c r="G2185" s="24">
        <v>0</v>
      </c>
      <c r="H2185" s="24">
        <v>0</v>
      </c>
      <c r="I2185" s="24">
        <v>0</v>
      </c>
      <c r="L2185" s="28" t="s">
        <v>22</v>
      </c>
    </row>
    <row r="2186" spans="1:12" s="24" customFormat="1" ht="20" customHeight="1" x14ac:dyDescent="0.15">
      <c r="A2186" s="26">
        <v>2185</v>
      </c>
      <c r="B2186" s="27">
        <v>652</v>
      </c>
      <c r="C2186" s="28" t="s">
        <v>6759</v>
      </c>
      <c r="D2186" s="24">
        <v>-1</v>
      </c>
      <c r="E2186" s="24">
        <v>-1</v>
      </c>
      <c r="F2186" s="24">
        <v>0</v>
      </c>
      <c r="G2186" s="24">
        <v>0</v>
      </c>
      <c r="H2186" s="24">
        <v>0</v>
      </c>
      <c r="I2186" s="24">
        <v>0</v>
      </c>
      <c r="L2186" s="28" t="s">
        <v>22</v>
      </c>
    </row>
    <row r="2187" spans="1:12" s="24" customFormat="1" ht="20" customHeight="1" x14ac:dyDescent="0.15">
      <c r="A2187" s="26">
        <v>2186</v>
      </c>
      <c r="B2187" s="27">
        <v>652</v>
      </c>
      <c r="C2187" s="28" t="s">
        <v>7729</v>
      </c>
      <c r="D2187" s="24">
        <v>7</v>
      </c>
      <c r="E2187" s="24">
        <v>90</v>
      </c>
      <c r="F2187" s="24">
        <v>0</v>
      </c>
      <c r="G2187" s="24">
        <v>0</v>
      </c>
      <c r="H2187" s="24">
        <v>0</v>
      </c>
      <c r="I2187" s="24">
        <v>0</v>
      </c>
      <c r="L2187" s="28" t="s">
        <v>22</v>
      </c>
    </row>
    <row r="2188" spans="1:12" s="24" customFormat="1" ht="20" customHeight="1" x14ac:dyDescent="0.15">
      <c r="A2188" s="26">
        <v>2187</v>
      </c>
      <c r="B2188" s="27">
        <v>652</v>
      </c>
      <c r="C2188" s="28" t="s">
        <v>7730</v>
      </c>
      <c r="D2188" s="24">
        <v>-1</v>
      </c>
      <c r="E2188" s="24">
        <v>-1</v>
      </c>
      <c r="F2188" s="24">
        <v>0</v>
      </c>
      <c r="G2188" s="24">
        <v>0</v>
      </c>
      <c r="H2188" s="24">
        <v>0</v>
      </c>
      <c r="I2188" s="24">
        <v>0</v>
      </c>
      <c r="L2188" s="28" t="s">
        <v>22</v>
      </c>
    </row>
    <row r="2189" spans="1:12" s="24" customFormat="1" ht="20" customHeight="1" x14ac:dyDescent="0.15">
      <c r="A2189" s="26">
        <v>2188</v>
      </c>
      <c r="B2189" s="27">
        <v>652</v>
      </c>
      <c r="C2189" s="28" t="s">
        <v>7731</v>
      </c>
      <c r="D2189" s="24">
        <v>-1</v>
      </c>
      <c r="E2189" s="24">
        <v>-1</v>
      </c>
      <c r="F2189" s="24">
        <v>0</v>
      </c>
      <c r="G2189" s="24">
        <v>0</v>
      </c>
      <c r="H2189" s="24">
        <v>0</v>
      </c>
      <c r="I2189" s="24">
        <v>0</v>
      </c>
      <c r="L2189" s="28" t="s">
        <v>22</v>
      </c>
    </row>
    <row r="2190" spans="1:12" s="24" customFormat="1" ht="20" customHeight="1" x14ac:dyDescent="0.15">
      <c r="A2190" s="26">
        <v>2189</v>
      </c>
      <c r="B2190" s="27">
        <v>652</v>
      </c>
      <c r="C2190" s="28" t="s">
        <v>5993</v>
      </c>
      <c r="D2190" s="24">
        <v>8</v>
      </c>
      <c r="E2190" s="24">
        <v>95</v>
      </c>
      <c r="F2190" s="24">
        <v>5</v>
      </c>
      <c r="G2190" s="24">
        <v>0</v>
      </c>
      <c r="H2190" s="24">
        <v>0</v>
      </c>
      <c r="I2190" s="24">
        <v>0</v>
      </c>
      <c r="L2190" s="28" t="s">
        <v>22</v>
      </c>
    </row>
    <row r="2191" spans="1:12" s="24" customFormat="1" ht="20" customHeight="1" x14ac:dyDescent="0.15">
      <c r="A2191" s="26">
        <v>2190</v>
      </c>
      <c r="B2191" s="27">
        <v>652</v>
      </c>
      <c r="C2191" s="28" t="s">
        <v>7732</v>
      </c>
      <c r="D2191" s="24">
        <v>8</v>
      </c>
      <c r="E2191" s="24">
        <v>95</v>
      </c>
      <c r="F2191" s="24">
        <v>0</v>
      </c>
      <c r="G2191" s="24">
        <v>0</v>
      </c>
      <c r="H2191" s="24">
        <v>0</v>
      </c>
      <c r="I2191" s="24">
        <v>0</v>
      </c>
      <c r="L2191" s="28" t="s">
        <v>22</v>
      </c>
    </row>
    <row r="2192" spans="1:12" s="24" customFormat="1" ht="20" customHeight="1" x14ac:dyDescent="0.15">
      <c r="A2192" s="26">
        <v>2191</v>
      </c>
      <c r="B2192" s="27">
        <v>250</v>
      </c>
      <c r="C2192" s="28" t="s">
        <v>7733</v>
      </c>
      <c r="D2192" s="24">
        <v>-1</v>
      </c>
      <c r="E2192" s="24">
        <v>-1</v>
      </c>
      <c r="F2192" s="28" t="s">
        <v>6500</v>
      </c>
      <c r="G2192" s="24">
        <v>0</v>
      </c>
      <c r="H2192" s="24">
        <v>0</v>
      </c>
      <c r="I2192" s="24">
        <v>0</v>
      </c>
      <c r="L2192" s="28" t="s">
        <v>22</v>
      </c>
    </row>
    <row r="2193" spans="1:12" s="24" customFormat="1" ht="20" customHeight="1" x14ac:dyDescent="0.15">
      <c r="A2193" s="26">
        <v>2192</v>
      </c>
      <c r="B2193" s="27">
        <v>250</v>
      </c>
      <c r="C2193" s="28" t="s">
        <v>7734</v>
      </c>
      <c r="D2193" s="24">
        <v>11</v>
      </c>
      <c r="E2193" s="24">
        <v>116</v>
      </c>
      <c r="F2193" s="24">
        <v>0</v>
      </c>
      <c r="G2193" s="24">
        <v>0</v>
      </c>
      <c r="H2193" s="24">
        <v>0</v>
      </c>
      <c r="I2193" s="24">
        <v>0</v>
      </c>
      <c r="L2193" s="28" t="s">
        <v>22</v>
      </c>
    </row>
    <row r="2194" spans="1:12" s="24" customFormat="1" ht="20" customHeight="1" x14ac:dyDescent="0.15">
      <c r="A2194" s="26">
        <v>2193</v>
      </c>
      <c r="B2194" s="27">
        <v>250</v>
      </c>
      <c r="C2194" s="28" t="s">
        <v>5627</v>
      </c>
      <c r="D2194" s="24">
        <v>3</v>
      </c>
      <c r="E2194" s="24">
        <v>42</v>
      </c>
      <c r="F2194" s="24">
        <v>0</v>
      </c>
      <c r="G2194" s="24">
        <v>0</v>
      </c>
      <c r="H2194" s="24">
        <v>0</v>
      </c>
      <c r="I2194" s="24">
        <v>0</v>
      </c>
      <c r="L2194" s="28" t="s">
        <v>22</v>
      </c>
    </row>
    <row r="2195" spans="1:12" s="24" customFormat="1" ht="20" customHeight="1" x14ac:dyDescent="0.15">
      <c r="A2195" s="26">
        <v>2194</v>
      </c>
      <c r="B2195" s="27">
        <v>250</v>
      </c>
      <c r="C2195" s="28" t="s">
        <v>7735</v>
      </c>
      <c r="D2195" s="24">
        <v>3</v>
      </c>
      <c r="E2195" s="24">
        <v>33</v>
      </c>
      <c r="F2195" s="24">
        <v>0</v>
      </c>
      <c r="G2195" s="24">
        <v>0</v>
      </c>
      <c r="H2195" s="24">
        <v>0</v>
      </c>
      <c r="I2195" s="24">
        <v>0</v>
      </c>
      <c r="L2195" s="28" t="s">
        <v>22</v>
      </c>
    </row>
    <row r="2196" spans="1:12" s="24" customFormat="1" ht="20" customHeight="1" x14ac:dyDescent="0.15">
      <c r="A2196" s="26">
        <v>2195</v>
      </c>
      <c r="B2196" s="27">
        <v>250</v>
      </c>
      <c r="C2196" s="28" t="s">
        <v>7736</v>
      </c>
      <c r="D2196" s="24">
        <v>-1</v>
      </c>
      <c r="E2196" s="24">
        <v>-1</v>
      </c>
      <c r="F2196" s="24">
        <v>0</v>
      </c>
      <c r="G2196" s="24">
        <v>0</v>
      </c>
      <c r="H2196" s="24">
        <v>0</v>
      </c>
      <c r="I2196" s="24">
        <v>0</v>
      </c>
      <c r="L2196" s="28" t="s">
        <v>22</v>
      </c>
    </row>
    <row r="2197" spans="1:12" s="24" customFormat="1" ht="20" customHeight="1" x14ac:dyDescent="0.15">
      <c r="A2197" s="26">
        <v>2196</v>
      </c>
      <c r="B2197" s="27">
        <v>250</v>
      </c>
      <c r="C2197" s="28" t="s">
        <v>7737</v>
      </c>
      <c r="D2197" s="24">
        <v>8</v>
      </c>
      <c r="E2197" s="24">
        <v>95</v>
      </c>
      <c r="F2197" s="24">
        <v>0</v>
      </c>
      <c r="G2197" s="24">
        <v>0</v>
      </c>
      <c r="H2197" s="24">
        <v>0</v>
      </c>
      <c r="I2197" s="24">
        <v>0</v>
      </c>
      <c r="L2197" s="28" t="s">
        <v>22</v>
      </c>
    </row>
    <row r="2198" spans="1:12" s="24" customFormat="1" ht="20" customHeight="1" x14ac:dyDescent="0.15">
      <c r="A2198" s="26">
        <v>2197</v>
      </c>
      <c r="B2198" s="27">
        <v>854</v>
      </c>
      <c r="C2198" s="28" t="s">
        <v>5679</v>
      </c>
      <c r="D2198" s="24">
        <v>2</v>
      </c>
      <c r="E2198" s="24">
        <v>25</v>
      </c>
      <c r="F2198" s="24">
        <v>0</v>
      </c>
      <c r="G2198" s="24">
        <v>0</v>
      </c>
      <c r="H2198" s="24">
        <v>0</v>
      </c>
      <c r="I2198" s="24">
        <v>0</v>
      </c>
      <c r="L2198" s="28" t="s">
        <v>22</v>
      </c>
    </row>
    <row r="2199" spans="1:12" s="24" customFormat="1" ht="20" customHeight="1" x14ac:dyDescent="0.15">
      <c r="A2199" s="26">
        <v>2198</v>
      </c>
      <c r="B2199" s="27">
        <v>854</v>
      </c>
      <c r="C2199" s="28" t="s">
        <v>7738</v>
      </c>
      <c r="D2199" s="24">
        <v>3</v>
      </c>
      <c r="E2199" s="24">
        <v>42</v>
      </c>
      <c r="F2199" s="24">
        <v>0</v>
      </c>
      <c r="G2199" s="24">
        <v>0</v>
      </c>
      <c r="H2199" s="24">
        <v>0</v>
      </c>
      <c r="I2199" s="24">
        <v>0</v>
      </c>
      <c r="L2199" s="28" t="s">
        <v>22</v>
      </c>
    </row>
    <row r="2200" spans="1:12" s="24" customFormat="1" ht="20" customHeight="1" x14ac:dyDescent="0.15">
      <c r="A2200" s="26">
        <v>2199</v>
      </c>
      <c r="B2200" s="27">
        <v>854</v>
      </c>
      <c r="C2200" s="28" t="s">
        <v>7739</v>
      </c>
      <c r="D2200" s="24">
        <v>3</v>
      </c>
      <c r="E2200" s="24">
        <v>42</v>
      </c>
      <c r="F2200" s="24">
        <v>0</v>
      </c>
      <c r="G2200" s="24">
        <v>0</v>
      </c>
      <c r="H2200" s="24">
        <v>0</v>
      </c>
      <c r="I2200" s="24">
        <v>0</v>
      </c>
      <c r="L2200" s="28" t="s">
        <v>22</v>
      </c>
    </row>
    <row r="2201" spans="1:12" s="24" customFormat="1" ht="20" customHeight="1" x14ac:dyDescent="0.15">
      <c r="A2201" s="26">
        <v>2200</v>
      </c>
      <c r="B2201" s="27">
        <v>854</v>
      </c>
      <c r="C2201" s="28" t="s">
        <v>7740</v>
      </c>
      <c r="D2201" s="24">
        <v>-1</v>
      </c>
      <c r="E2201" s="24">
        <v>-1</v>
      </c>
      <c r="F2201" s="24">
        <v>0</v>
      </c>
      <c r="G2201" s="24">
        <v>0</v>
      </c>
      <c r="H2201" s="24">
        <v>0</v>
      </c>
      <c r="I2201" s="24">
        <v>0</v>
      </c>
      <c r="L2201" s="28" t="s">
        <v>22</v>
      </c>
    </row>
    <row r="2202" spans="1:12" s="24" customFormat="1" ht="20" customHeight="1" x14ac:dyDescent="0.15">
      <c r="A2202" s="26">
        <v>2201</v>
      </c>
      <c r="B2202" s="27">
        <v>854</v>
      </c>
      <c r="C2202" s="28" t="s">
        <v>6504</v>
      </c>
      <c r="D2202" s="24">
        <v>1</v>
      </c>
      <c r="E2202" s="24">
        <v>15</v>
      </c>
      <c r="F2202" s="24">
        <v>0</v>
      </c>
      <c r="G2202" s="24">
        <v>0</v>
      </c>
      <c r="H2202" s="24">
        <v>0</v>
      </c>
      <c r="I2202" s="24">
        <v>0</v>
      </c>
      <c r="L2202" s="28" t="s">
        <v>22</v>
      </c>
    </row>
    <row r="2203" spans="1:12" s="24" customFormat="1" ht="20" customHeight="1" x14ac:dyDescent="0.15">
      <c r="A2203" s="26">
        <v>2202</v>
      </c>
      <c r="B2203" s="27">
        <v>854</v>
      </c>
      <c r="C2203" s="28" t="s">
        <v>7741</v>
      </c>
      <c r="D2203" s="24">
        <v>3</v>
      </c>
      <c r="E2203" s="24">
        <v>33</v>
      </c>
      <c r="F2203" s="24">
        <v>0</v>
      </c>
      <c r="G2203" s="24">
        <v>0</v>
      </c>
      <c r="H2203" s="24">
        <v>0</v>
      </c>
      <c r="I2203" s="24">
        <v>0</v>
      </c>
      <c r="L2203" s="28" t="s">
        <v>22</v>
      </c>
    </row>
    <row r="2204" spans="1:12" s="24" customFormat="1" ht="20" customHeight="1" x14ac:dyDescent="0.15">
      <c r="A2204" s="26">
        <v>2203</v>
      </c>
      <c r="B2204" s="27">
        <v>854</v>
      </c>
      <c r="C2204" s="28" t="s">
        <v>7680</v>
      </c>
      <c r="D2204" s="24">
        <v>8</v>
      </c>
      <c r="E2204" s="24">
        <v>95</v>
      </c>
      <c r="F2204" s="24">
        <v>0</v>
      </c>
      <c r="G2204" s="24">
        <v>0</v>
      </c>
      <c r="H2204" s="24">
        <v>0</v>
      </c>
      <c r="I2204" s="24">
        <v>0</v>
      </c>
      <c r="L2204" s="28" t="s">
        <v>22</v>
      </c>
    </row>
    <row r="2205" spans="1:12" s="24" customFormat="1" ht="20" customHeight="1" x14ac:dyDescent="0.15">
      <c r="A2205" s="26">
        <v>2204</v>
      </c>
      <c r="B2205" s="27">
        <v>591</v>
      </c>
      <c r="C2205" s="28" t="s">
        <v>7742</v>
      </c>
      <c r="D2205" s="24">
        <v>3</v>
      </c>
      <c r="E2205" s="24">
        <v>26</v>
      </c>
      <c r="F2205" s="24">
        <v>0</v>
      </c>
      <c r="G2205" s="24">
        <v>0</v>
      </c>
      <c r="H2205" s="24">
        <v>0</v>
      </c>
      <c r="I2205" s="24">
        <v>0</v>
      </c>
      <c r="L2205" s="28" t="s">
        <v>22</v>
      </c>
    </row>
    <row r="2206" spans="1:12" s="24" customFormat="1" ht="20" customHeight="1" x14ac:dyDescent="0.15">
      <c r="A2206" s="26">
        <v>2205</v>
      </c>
      <c r="B2206" s="27">
        <v>591</v>
      </c>
      <c r="C2206" s="28" t="s">
        <v>7743</v>
      </c>
      <c r="D2206" s="24">
        <v>-1</v>
      </c>
      <c r="E2206" s="24">
        <v>-1</v>
      </c>
      <c r="F2206" s="24">
        <v>0</v>
      </c>
      <c r="G2206" s="24">
        <v>0</v>
      </c>
      <c r="H2206" s="24">
        <v>0</v>
      </c>
      <c r="I2206" s="24">
        <v>0</v>
      </c>
      <c r="L2206" s="28" t="s">
        <v>22</v>
      </c>
    </row>
    <row r="2207" spans="1:12" s="24" customFormat="1" ht="20" customHeight="1" x14ac:dyDescent="0.15">
      <c r="A2207" s="26">
        <v>2206</v>
      </c>
      <c r="B2207" s="27">
        <v>591</v>
      </c>
      <c r="C2207" s="28" t="s">
        <v>7744</v>
      </c>
      <c r="D2207" s="24">
        <v>8</v>
      </c>
      <c r="E2207" s="24">
        <v>95</v>
      </c>
      <c r="F2207" s="24">
        <v>0</v>
      </c>
      <c r="G2207" s="24">
        <v>0</v>
      </c>
      <c r="H2207" s="24">
        <v>0</v>
      </c>
      <c r="I2207" s="24">
        <v>0</v>
      </c>
      <c r="L2207" s="28" t="s">
        <v>22</v>
      </c>
    </row>
    <row r="2208" spans="1:12" s="24" customFormat="1" ht="20" customHeight="1" x14ac:dyDescent="0.15">
      <c r="A2208" s="26">
        <v>2207</v>
      </c>
      <c r="B2208" s="27">
        <v>591</v>
      </c>
      <c r="C2208" s="28" t="s">
        <v>7267</v>
      </c>
      <c r="D2208" s="24">
        <v>7</v>
      </c>
      <c r="E2208" s="24">
        <v>86</v>
      </c>
      <c r="F2208" s="24">
        <v>0</v>
      </c>
      <c r="G2208" s="24">
        <v>0</v>
      </c>
      <c r="H2208" s="24">
        <v>0</v>
      </c>
      <c r="I2208" s="24">
        <v>0</v>
      </c>
      <c r="L2208" s="28" t="s">
        <v>22</v>
      </c>
    </row>
    <row r="2209" spans="1:12" s="24" customFormat="1" ht="20" customHeight="1" x14ac:dyDescent="0.15">
      <c r="A2209" s="26">
        <v>2208</v>
      </c>
      <c r="B2209" s="27">
        <v>591</v>
      </c>
      <c r="C2209" s="28" t="s">
        <v>7745</v>
      </c>
      <c r="D2209" s="24">
        <v>4</v>
      </c>
      <c r="E2209" s="24">
        <v>55</v>
      </c>
      <c r="F2209" s="24">
        <v>0</v>
      </c>
      <c r="G2209" s="24">
        <v>0</v>
      </c>
      <c r="H2209" s="24">
        <v>0</v>
      </c>
      <c r="I2209" s="24">
        <v>0</v>
      </c>
      <c r="L2209" s="28" t="s">
        <v>22</v>
      </c>
    </row>
    <row r="2210" spans="1:12" s="24" customFormat="1" ht="20" customHeight="1" x14ac:dyDescent="0.15">
      <c r="A2210" s="26">
        <v>2209</v>
      </c>
      <c r="B2210" s="27">
        <v>591</v>
      </c>
      <c r="C2210" s="28" t="s">
        <v>7746</v>
      </c>
      <c r="D2210" s="24">
        <v>7</v>
      </c>
      <c r="E2210" s="24">
        <v>84</v>
      </c>
      <c r="F2210" s="24">
        <v>0</v>
      </c>
      <c r="G2210" s="24">
        <v>0</v>
      </c>
      <c r="H2210" s="24">
        <v>0</v>
      </c>
      <c r="I2210" s="24">
        <v>0</v>
      </c>
      <c r="L2210" s="28" t="s">
        <v>22</v>
      </c>
    </row>
    <row r="2211" spans="1:12" s="24" customFormat="1" ht="20" customHeight="1" x14ac:dyDescent="0.15">
      <c r="A2211" s="26">
        <v>2210</v>
      </c>
      <c r="B2211" s="27">
        <v>591</v>
      </c>
      <c r="C2211" s="28" t="s">
        <v>7747</v>
      </c>
      <c r="D2211" s="24">
        <v>-1</v>
      </c>
      <c r="E2211" s="24">
        <v>-1</v>
      </c>
      <c r="F2211" s="24">
        <v>0</v>
      </c>
      <c r="G2211" s="24">
        <v>0</v>
      </c>
      <c r="H2211" s="24">
        <v>0</v>
      </c>
      <c r="I2211" s="24">
        <v>0</v>
      </c>
      <c r="L2211" s="28" t="s">
        <v>22</v>
      </c>
    </row>
    <row r="2212" spans="1:12" s="24" customFormat="1" ht="20" customHeight="1" x14ac:dyDescent="0.15">
      <c r="A2212" s="26">
        <v>2211</v>
      </c>
      <c r="B2212" s="27">
        <v>591</v>
      </c>
      <c r="C2212" s="28" t="s">
        <v>7748</v>
      </c>
      <c r="D2212" s="24">
        <v>3</v>
      </c>
      <c r="E2212" s="24">
        <v>42</v>
      </c>
      <c r="F2212" s="24">
        <v>0</v>
      </c>
      <c r="G2212" s="24">
        <v>0</v>
      </c>
      <c r="H2212" s="24">
        <v>0</v>
      </c>
      <c r="I2212" s="24">
        <v>0</v>
      </c>
      <c r="L2212" s="28" t="s">
        <v>22</v>
      </c>
    </row>
    <row r="2213" spans="1:12" s="24" customFormat="1" ht="20" customHeight="1" x14ac:dyDescent="0.15">
      <c r="A2213" s="26">
        <v>2212</v>
      </c>
      <c r="B2213" s="27">
        <v>591</v>
      </c>
      <c r="C2213" s="28" t="s">
        <v>7749</v>
      </c>
      <c r="D2213" s="24">
        <v>8</v>
      </c>
      <c r="E2213" s="24">
        <v>95</v>
      </c>
      <c r="F2213" s="24">
        <v>0</v>
      </c>
      <c r="G2213" s="24">
        <v>0</v>
      </c>
      <c r="H2213" s="24">
        <v>0</v>
      </c>
      <c r="I2213" s="24">
        <v>0</v>
      </c>
      <c r="L2213" s="28" t="s">
        <v>22</v>
      </c>
    </row>
    <row r="2214" spans="1:12" s="24" customFormat="1" ht="20" customHeight="1" x14ac:dyDescent="0.15">
      <c r="A2214" s="26">
        <v>2213</v>
      </c>
      <c r="B2214" s="27">
        <v>591</v>
      </c>
      <c r="C2214" s="28" t="s">
        <v>5802</v>
      </c>
      <c r="D2214" s="24">
        <v>3</v>
      </c>
      <c r="E2214" s="24">
        <v>26</v>
      </c>
      <c r="F2214" s="24">
        <v>0</v>
      </c>
      <c r="G2214" s="24">
        <v>0</v>
      </c>
      <c r="H2214" s="24">
        <v>0</v>
      </c>
      <c r="I2214" s="24">
        <v>0</v>
      </c>
      <c r="L2214" s="28" t="s">
        <v>22</v>
      </c>
    </row>
    <row r="2215" spans="1:12" s="24" customFormat="1" ht="20" customHeight="1" x14ac:dyDescent="0.15">
      <c r="A2215" s="26">
        <v>2214</v>
      </c>
      <c r="B2215" s="27">
        <v>1268</v>
      </c>
      <c r="C2215" s="28" t="s">
        <v>7750</v>
      </c>
      <c r="D2215" s="24">
        <v>-1</v>
      </c>
      <c r="E2215" s="24">
        <v>-1</v>
      </c>
      <c r="F2215" s="24">
        <v>0</v>
      </c>
      <c r="G2215" s="24">
        <v>0</v>
      </c>
      <c r="H2215" s="24">
        <v>0</v>
      </c>
      <c r="I2215" s="24">
        <v>0</v>
      </c>
      <c r="L2215" s="28" t="s">
        <v>22</v>
      </c>
    </row>
    <row r="2216" spans="1:12" s="24" customFormat="1" ht="20" customHeight="1" x14ac:dyDescent="0.15">
      <c r="A2216" s="26">
        <v>2215</v>
      </c>
      <c r="B2216" s="27">
        <v>1041</v>
      </c>
      <c r="C2216" s="28" t="s">
        <v>7751</v>
      </c>
      <c r="D2216" s="24">
        <v>-1</v>
      </c>
      <c r="E2216" s="24">
        <v>-1</v>
      </c>
      <c r="F2216" s="24">
        <v>0</v>
      </c>
      <c r="G2216" s="24">
        <v>0</v>
      </c>
      <c r="H2216" s="24">
        <v>0</v>
      </c>
      <c r="I2216" s="24">
        <v>0</v>
      </c>
      <c r="L2216" s="28" t="s">
        <v>22</v>
      </c>
    </row>
    <row r="2217" spans="1:12" s="24" customFormat="1" ht="20" customHeight="1" x14ac:dyDescent="0.15">
      <c r="A2217" s="26">
        <v>2216</v>
      </c>
      <c r="B2217" s="27">
        <v>1041</v>
      </c>
      <c r="C2217" s="28" t="s">
        <v>6759</v>
      </c>
      <c r="D2217" s="24">
        <v>-1</v>
      </c>
      <c r="E2217" s="24">
        <v>-1</v>
      </c>
      <c r="F2217" s="24">
        <v>0</v>
      </c>
      <c r="G2217" s="24">
        <v>0</v>
      </c>
      <c r="H2217" s="24">
        <v>0</v>
      </c>
      <c r="I2217" s="24">
        <v>0</v>
      </c>
      <c r="L2217" s="28" t="s">
        <v>22</v>
      </c>
    </row>
    <row r="2218" spans="1:12" s="24" customFormat="1" ht="20" customHeight="1" x14ac:dyDescent="0.15">
      <c r="A2218" s="26">
        <v>2217</v>
      </c>
      <c r="B2218" s="27">
        <v>1041</v>
      </c>
      <c r="C2218" s="28" t="s">
        <v>7752</v>
      </c>
      <c r="D2218" s="24">
        <v>3</v>
      </c>
      <c r="E2218" s="24">
        <v>33</v>
      </c>
      <c r="F2218" s="24">
        <v>0</v>
      </c>
      <c r="G2218" s="24">
        <v>0</v>
      </c>
      <c r="H2218" s="24">
        <v>0</v>
      </c>
      <c r="I2218" s="24">
        <v>0</v>
      </c>
      <c r="L2218" s="28" t="s">
        <v>22</v>
      </c>
    </row>
    <row r="2219" spans="1:12" s="24" customFormat="1" ht="20" customHeight="1" x14ac:dyDescent="0.15">
      <c r="A2219" s="26">
        <v>2218</v>
      </c>
      <c r="B2219" s="27">
        <v>1041</v>
      </c>
      <c r="C2219" s="28" t="s">
        <v>7753</v>
      </c>
      <c r="D2219" s="24">
        <v>-1</v>
      </c>
      <c r="E2219" s="24">
        <v>-1</v>
      </c>
      <c r="F2219" s="24">
        <v>0</v>
      </c>
      <c r="G2219" s="24">
        <v>0</v>
      </c>
      <c r="H2219" s="24">
        <v>0</v>
      </c>
      <c r="I2219" s="24">
        <v>0</v>
      </c>
      <c r="L2219" s="28" t="s">
        <v>22</v>
      </c>
    </row>
    <row r="2220" spans="1:12" s="24" customFormat="1" ht="20" customHeight="1" x14ac:dyDescent="0.15">
      <c r="A2220" s="26">
        <v>2219</v>
      </c>
      <c r="B2220" s="27">
        <v>1072</v>
      </c>
      <c r="C2220" s="28" t="s">
        <v>7754</v>
      </c>
      <c r="D2220" s="24">
        <v>-1</v>
      </c>
      <c r="E2220" s="24">
        <v>-1</v>
      </c>
      <c r="F2220" s="24">
        <v>0</v>
      </c>
      <c r="G2220" s="24">
        <v>0</v>
      </c>
      <c r="H2220" s="24">
        <v>0</v>
      </c>
      <c r="I2220" s="24">
        <v>0</v>
      </c>
      <c r="L2220" s="28" t="s">
        <v>22</v>
      </c>
    </row>
    <row r="2221" spans="1:12" s="24" customFormat="1" ht="20" customHeight="1" x14ac:dyDescent="0.15">
      <c r="A2221" s="26">
        <v>2220</v>
      </c>
      <c r="B2221" s="27">
        <v>1142</v>
      </c>
      <c r="C2221" s="28" t="s">
        <v>7755</v>
      </c>
      <c r="D2221" s="24">
        <v>-1</v>
      </c>
      <c r="E2221" s="24">
        <v>-1</v>
      </c>
      <c r="F2221" s="28" t="s">
        <v>5643</v>
      </c>
      <c r="G2221" s="24">
        <v>0</v>
      </c>
      <c r="H2221" s="24">
        <v>0</v>
      </c>
      <c r="I2221" s="24">
        <v>0</v>
      </c>
      <c r="L2221" s="28" t="s">
        <v>22</v>
      </c>
    </row>
    <row r="2222" spans="1:12" s="24" customFormat="1" ht="20" customHeight="1" x14ac:dyDescent="0.15">
      <c r="A2222" s="26">
        <v>2221</v>
      </c>
      <c r="B2222" s="27">
        <v>608</v>
      </c>
      <c r="C2222" s="28" t="s">
        <v>7756</v>
      </c>
      <c r="D2222" s="24">
        <v>-1</v>
      </c>
      <c r="E2222" s="24">
        <v>-1</v>
      </c>
      <c r="F2222" s="24">
        <v>0</v>
      </c>
      <c r="G2222" s="24">
        <v>0</v>
      </c>
      <c r="H2222" s="24">
        <v>0</v>
      </c>
      <c r="I2222" s="24">
        <v>0</v>
      </c>
      <c r="L2222" s="28" t="s">
        <v>22</v>
      </c>
    </row>
    <row r="2223" spans="1:12" s="24" customFormat="1" ht="44" customHeight="1" x14ac:dyDescent="0.15">
      <c r="A2223" s="26">
        <v>2222</v>
      </c>
      <c r="B2223" s="27">
        <v>193</v>
      </c>
      <c r="C2223" s="28" t="s">
        <v>7757</v>
      </c>
      <c r="D2223" s="24">
        <v>3</v>
      </c>
      <c r="E2223" s="24">
        <v>37</v>
      </c>
      <c r="F2223" s="24">
        <v>13</v>
      </c>
      <c r="G2223" s="24">
        <v>0</v>
      </c>
      <c r="H2223" s="24">
        <v>0</v>
      </c>
      <c r="I2223" s="24">
        <v>0</v>
      </c>
      <c r="K2223" s="29" t="s">
        <v>7758</v>
      </c>
      <c r="L2223" s="28" t="s">
        <v>22</v>
      </c>
    </row>
    <row r="2224" spans="1:12" s="24" customFormat="1" ht="20" customHeight="1" x14ac:dyDescent="0.15">
      <c r="A2224" s="26">
        <v>2223</v>
      </c>
      <c r="B2224" s="27">
        <v>483</v>
      </c>
      <c r="C2224" s="28" t="s">
        <v>7759</v>
      </c>
      <c r="D2224" s="24">
        <v>1</v>
      </c>
      <c r="E2224" s="24">
        <v>15</v>
      </c>
      <c r="F2224" s="28" t="s">
        <v>6795</v>
      </c>
      <c r="G2224" s="24">
        <v>0</v>
      </c>
      <c r="H2224" s="24">
        <v>0</v>
      </c>
      <c r="I2224" s="24">
        <v>0</v>
      </c>
      <c r="L2224" s="28" t="s">
        <v>22</v>
      </c>
    </row>
    <row r="2225" spans="1:12" s="24" customFormat="1" ht="20" customHeight="1" x14ac:dyDescent="0.15">
      <c r="A2225" s="26">
        <v>2224</v>
      </c>
      <c r="B2225" s="27">
        <v>62</v>
      </c>
      <c r="C2225" s="28" t="s">
        <v>7760</v>
      </c>
      <c r="D2225" s="24">
        <v>3</v>
      </c>
      <c r="E2225" s="24">
        <v>35</v>
      </c>
      <c r="F2225" s="28" t="s">
        <v>5765</v>
      </c>
      <c r="G2225" s="24">
        <v>0</v>
      </c>
      <c r="H2225" s="24">
        <v>0</v>
      </c>
      <c r="I2225" s="24">
        <v>0</v>
      </c>
      <c r="K2225" s="28" t="s">
        <v>7761</v>
      </c>
      <c r="L2225" s="28" t="s">
        <v>22</v>
      </c>
    </row>
    <row r="2226" spans="1:12" s="24" customFormat="1" ht="20" customHeight="1" x14ac:dyDescent="0.15">
      <c r="A2226" s="26">
        <v>2225</v>
      </c>
      <c r="B2226" s="27">
        <v>483</v>
      </c>
      <c r="C2226" s="28" t="s">
        <v>7762</v>
      </c>
      <c r="D2226" s="24">
        <v>1</v>
      </c>
      <c r="E2226" s="24">
        <v>13</v>
      </c>
      <c r="F2226" s="24">
        <v>0</v>
      </c>
      <c r="G2226" s="24">
        <v>0</v>
      </c>
      <c r="H2226" s="24">
        <v>0</v>
      </c>
      <c r="I2226" s="24">
        <v>0</v>
      </c>
      <c r="L2226" s="28" t="s">
        <v>22</v>
      </c>
    </row>
    <row r="2227" spans="1:12" s="24" customFormat="1" ht="20" customHeight="1" x14ac:dyDescent="0.15">
      <c r="A2227" s="26">
        <v>2226</v>
      </c>
      <c r="B2227" s="27">
        <v>552</v>
      </c>
      <c r="C2227" s="28" t="s">
        <v>5917</v>
      </c>
      <c r="D2227" s="24">
        <v>3</v>
      </c>
      <c r="E2227" s="24">
        <v>31</v>
      </c>
      <c r="F2227" s="24">
        <v>0</v>
      </c>
      <c r="G2227" s="24">
        <v>0</v>
      </c>
      <c r="H2227" s="24">
        <v>0</v>
      </c>
      <c r="I2227" s="24">
        <v>0</v>
      </c>
      <c r="L2227" s="28" t="s">
        <v>22</v>
      </c>
    </row>
    <row r="2228" spans="1:12" s="24" customFormat="1" ht="20" customHeight="1" x14ac:dyDescent="0.15">
      <c r="A2228" s="26">
        <v>2227</v>
      </c>
      <c r="B2228" s="27">
        <v>1298</v>
      </c>
      <c r="C2228" s="28" t="s">
        <v>7763</v>
      </c>
      <c r="D2228" s="24">
        <v>4</v>
      </c>
      <c r="E2228" s="24">
        <v>50</v>
      </c>
      <c r="F2228" s="24">
        <v>0</v>
      </c>
      <c r="G2228" s="24">
        <v>0</v>
      </c>
      <c r="H2228" s="24">
        <v>0</v>
      </c>
      <c r="I2228" s="24">
        <v>0</v>
      </c>
      <c r="L2228" s="28" t="s">
        <v>22</v>
      </c>
    </row>
    <row r="2229" spans="1:12" s="24" customFormat="1" ht="20" customHeight="1" x14ac:dyDescent="0.15">
      <c r="A2229" s="26">
        <v>2228</v>
      </c>
      <c r="B2229" s="27">
        <v>338</v>
      </c>
      <c r="C2229" s="28" t="s">
        <v>7764</v>
      </c>
      <c r="D2229" s="24">
        <v>4</v>
      </c>
      <c r="E2229" s="24">
        <v>50</v>
      </c>
      <c r="F2229" s="24">
        <v>0</v>
      </c>
      <c r="G2229" s="24">
        <v>0</v>
      </c>
      <c r="H2229" s="24">
        <v>0</v>
      </c>
      <c r="I2229" s="24">
        <v>0</v>
      </c>
      <c r="L2229" s="28" t="s">
        <v>22</v>
      </c>
    </row>
    <row r="2230" spans="1:12" s="24" customFormat="1" ht="20" customHeight="1" x14ac:dyDescent="0.15">
      <c r="A2230" s="26">
        <v>2229</v>
      </c>
      <c r="B2230" s="27">
        <v>39</v>
      </c>
      <c r="C2230" s="28" t="s">
        <v>6921</v>
      </c>
      <c r="D2230" s="24">
        <v>8</v>
      </c>
      <c r="E2230" s="24">
        <v>95</v>
      </c>
      <c r="F2230" s="24">
        <v>0</v>
      </c>
      <c r="G2230" s="24">
        <v>0</v>
      </c>
      <c r="H2230" s="24">
        <v>0</v>
      </c>
      <c r="I2230" s="24">
        <v>0</v>
      </c>
      <c r="L2230" s="28" t="s">
        <v>22</v>
      </c>
    </row>
    <row r="2231" spans="1:12" s="24" customFormat="1" ht="20" customHeight="1" x14ac:dyDescent="0.15">
      <c r="A2231" s="26">
        <v>2230</v>
      </c>
      <c r="B2231" s="27">
        <v>218</v>
      </c>
      <c r="C2231" s="28" t="s">
        <v>6014</v>
      </c>
      <c r="D2231" s="24">
        <v>-1</v>
      </c>
      <c r="E2231" s="24">
        <v>-1</v>
      </c>
      <c r="F2231" s="24">
        <v>0</v>
      </c>
      <c r="G2231" s="24">
        <v>0</v>
      </c>
      <c r="H2231" s="24">
        <v>0</v>
      </c>
      <c r="I2231" s="24">
        <v>0</v>
      </c>
      <c r="L2231" s="28" t="s">
        <v>22</v>
      </c>
    </row>
    <row r="2232" spans="1:12" s="24" customFormat="1" ht="20" customHeight="1" x14ac:dyDescent="0.15">
      <c r="A2232" s="26">
        <v>2231</v>
      </c>
      <c r="B2232" s="27">
        <v>388</v>
      </c>
      <c r="C2232" s="28" t="s">
        <v>7765</v>
      </c>
      <c r="D2232" s="24">
        <v>3</v>
      </c>
      <c r="E2232" s="24">
        <v>42</v>
      </c>
      <c r="F2232" s="24">
        <v>0</v>
      </c>
      <c r="G2232" s="24">
        <v>0</v>
      </c>
      <c r="H2232" s="24">
        <v>0</v>
      </c>
      <c r="I2232" s="24">
        <v>0</v>
      </c>
      <c r="L2232" s="28" t="s">
        <v>22</v>
      </c>
    </row>
    <row r="2233" spans="1:12" s="24" customFormat="1" ht="20" customHeight="1" x14ac:dyDescent="0.15">
      <c r="A2233" s="26">
        <v>2232</v>
      </c>
      <c r="B2233" s="27">
        <v>388</v>
      </c>
      <c r="C2233" s="28" t="s">
        <v>7667</v>
      </c>
      <c r="D2233" s="24">
        <v>8</v>
      </c>
      <c r="E2233" s="24">
        <v>95</v>
      </c>
      <c r="F2233" s="24">
        <v>0</v>
      </c>
      <c r="G2233" s="24">
        <v>0</v>
      </c>
      <c r="H2233" s="24">
        <v>0</v>
      </c>
      <c r="I2233" s="24">
        <v>0</v>
      </c>
      <c r="L2233" s="28" t="s">
        <v>22</v>
      </c>
    </row>
    <row r="2234" spans="1:12" s="24" customFormat="1" ht="20" customHeight="1" x14ac:dyDescent="0.15">
      <c r="A2234" s="26">
        <v>2233</v>
      </c>
      <c r="B2234" s="27">
        <v>388</v>
      </c>
      <c r="C2234" s="28" t="s">
        <v>7766</v>
      </c>
      <c r="D2234" s="24">
        <v>8</v>
      </c>
      <c r="E2234" s="24">
        <v>95</v>
      </c>
      <c r="F2234" s="24">
        <v>0</v>
      </c>
      <c r="G2234" s="24">
        <v>0</v>
      </c>
      <c r="H2234" s="24">
        <v>0</v>
      </c>
      <c r="I2234" s="24">
        <v>0</v>
      </c>
      <c r="L2234" s="28" t="s">
        <v>22</v>
      </c>
    </row>
    <row r="2235" spans="1:12" s="24" customFormat="1" ht="20" customHeight="1" x14ac:dyDescent="0.15">
      <c r="A2235" s="26">
        <v>2234</v>
      </c>
      <c r="B2235" s="27">
        <v>388</v>
      </c>
      <c r="C2235" s="28" t="s">
        <v>7767</v>
      </c>
      <c r="D2235" s="24">
        <v>3</v>
      </c>
      <c r="E2235" s="24">
        <v>33</v>
      </c>
      <c r="F2235" s="24">
        <v>0</v>
      </c>
      <c r="G2235" s="24">
        <v>0</v>
      </c>
      <c r="H2235" s="24">
        <v>0</v>
      </c>
      <c r="I2235" s="24">
        <v>0</v>
      </c>
      <c r="L2235" s="28" t="s">
        <v>22</v>
      </c>
    </row>
    <row r="2236" spans="1:12" s="24" customFormat="1" ht="20" customHeight="1" x14ac:dyDescent="0.15">
      <c r="A2236" s="26">
        <v>2235</v>
      </c>
      <c r="B2236" s="27">
        <v>388</v>
      </c>
      <c r="C2236" s="28" t="s">
        <v>7768</v>
      </c>
      <c r="D2236" s="24">
        <v>-1</v>
      </c>
      <c r="E2236" s="24">
        <v>-1</v>
      </c>
      <c r="F2236" s="24">
        <v>0</v>
      </c>
      <c r="G2236" s="24">
        <v>0</v>
      </c>
      <c r="H2236" s="24">
        <v>0</v>
      </c>
      <c r="I2236" s="24">
        <v>0</v>
      </c>
      <c r="L2236" s="28" t="s">
        <v>22</v>
      </c>
    </row>
    <row r="2237" spans="1:12" s="24" customFormat="1" ht="20" customHeight="1" x14ac:dyDescent="0.15">
      <c r="A2237" s="26">
        <v>2236</v>
      </c>
      <c r="B2237" s="27">
        <v>388</v>
      </c>
      <c r="C2237" s="28" t="s">
        <v>7769</v>
      </c>
      <c r="D2237" s="24">
        <v>8</v>
      </c>
      <c r="E2237" s="24">
        <v>95</v>
      </c>
      <c r="F2237" s="24">
        <v>0</v>
      </c>
      <c r="G2237" s="24">
        <v>0</v>
      </c>
      <c r="H2237" s="24">
        <v>0</v>
      </c>
      <c r="I2237" s="24">
        <v>0</v>
      </c>
      <c r="L2237" s="28" t="s">
        <v>22</v>
      </c>
    </row>
    <row r="2238" spans="1:12" s="24" customFormat="1" ht="20" customHeight="1" x14ac:dyDescent="0.15">
      <c r="A2238" s="26">
        <v>2237</v>
      </c>
      <c r="B2238" s="27">
        <v>459</v>
      </c>
      <c r="C2238" s="28" t="s">
        <v>7770</v>
      </c>
      <c r="D2238" s="24">
        <v>-1</v>
      </c>
      <c r="E2238" s="24">
        <v>-1</v>
      </c>
      <c r="F2238" s="24">
        <v>11</v>
      </c>
      <c r="G2238" s="24">
        <v>0</v>
      </c>
      <c r="H2238" s="24">
        <v>0</v>
      </c>
      <c r="I2238" s="24">
        <v>0</v>
      </c>
      <c r="L2238" s="28" t="s">
        <v>22</v>
      </c>
    </row>
    <row r="2239" spans="1:12" s="24" customFormat="1" ht="20" customHeight="1" x14ac:dyDescent="0.15">
      <c r="A2239" s="26">
        <v>2238</v>
      </c>
      <c r="B2239" s="27">
        <v>1094</v>
      </c>
      <c r="C2239" s="28" t="s">
        <v>5679</v>
      </c>
      <c r="D2239" s="24">
        <v>3</v>
      </c>
      <c r="E2239" s="24">
        <v>42</v>
      </c>
      <c r="F2239" s="28" t="s">
        <v>5796</v>
      </c>
      <c r="G2239" s="24">
        <v>0</v>
      </c>
      <c r="H2239" s="24">
        <v>0</v>
      </c>
      <c r="I2239" s="24">
        <v>0</v>
      </c>
      <c r="L2239" s="28" t="s">
        <v>22</v>
      </c>
    </row>
    <row r="2240" spans="1:12" s="24" customFormat="1" ht="20" customHeight="1" x14ac:dyDescent="0.15">
      <c r="A2240" s="26">
        <v>2239</v>
      </c>
      <c r="B2240" s="27">
        <v>820</v>
      </c>
      <c r="C2240" s="28" t="s">
        <v>7771</v>
      </c>
      <c r="D2240" s="24">
        <v>2</v>
      </c>
      <c r="E2240" s="24">
        <v>25</v>
      </c>
      <c r="F2240" s="24">
        <v>0</v>
      </c>
      <c r="G2240" s="24">
        <v>0</v>
      </c>
      <c r="H2240" s="24">
        <v>0</v>
      </c>
      <c r="I2240" s="24">
        <v>0</v>
      </c>
      <c r="L2240" s="28" t="s">
        <v>22</v>
      </c>
    </row>
    <row r="2241" spans="1:12" s="24" customFormat="1" ht="20" customHeight="1" x14ac:dyDescent="0.15">
      <c r="A2241" s="26">
        <v>2240</v>
      </c>
      <c r="B2241" s="27">
        <v>39</v>
      </c>
      <c r="C2241" s="28" t="s">
        <v>5679</v>
      </c>
      <c r="D2241" s="24">
        <v>2</v>
      </c>
      <c r="E2241" s="24">
        <v>25</v>
      </c>
      <c r="F2241" s="28" t="s">
        <v>5651</v>
      </c>
      <c r="G2241" s="24">
        <v>0</v>
      </c>
      <c r="H2241" s="24">
        <v>0</v>
      </c>
      <c r="I2241" s="24">
        <v>0</v>
      </c>
      <c r="L2241" s="28" t="s">
        <v>22</v>
      </c>
    </row>
    <row r="2242" spans="1:12" s="24" customFormat="1" ht="20" customHeight="1" x14ac:dyDescent="0.15">
      <c r="A2242" s="26">
        <v>2241</v>
      </c>
      <c r="B2242" s="27">
        <v>1099</v>
      </c>
      <c r="C2242" s="28" t="s">
        <v>7772</v>
      </c>
      <c r="D2242" s="24">
        <v>2</v>
      </c>
      <c r="E2242" s="24">
        <v>25</v>
      </c>
      <c r="F2242" s="24">
        <v>5</v>
      </c>
      <c r="G2242" s="24">
        <v>0</v>
      </c>
      <c r="H2242" s="24">
        <v>0</v>
      </c>
      <c r="I2242" s="24">
        <v>0</v>
      </c>
      <c r="L2242" s="28" t="s">
        <v>22</v>
      </c>
    </row>
    <row r="2243" spans="1:12" s="24" customFormat="1" ht="20" customHeight="1" x14ac:dyDescent="0.15">
      <c r="A2243" s="26">
        <v>2242</v>
      </c>
      <c r="B2243" s="27">
        <v>1356</v>
      </c>
      <c r="C2243" s="28" t="s">
        <v>7773</v>
      </c>
      <c r="D2243" s="24">
        <v>1</v>
      </c>
      <c r="E2243" s="24">
        <v>20</v>
      </c>
      <c r="F2243" s="28" t="s">
        <v>5884</v>
      </c>
      <c r="G2243" s="24">
        <v>0</v>
      </c>
      <c r="H2243" s="24">
        <v>0</v>
      </c>
      <c r="I2243" s="24">
        <v>0</v>
      </c>
      <c r="L2243" s="28" t="s">
        <v>22</v>
      </c>
    </row>
    <row r="2244" spans="1:12" s="24" customFormat="1" ht="20" customHeight="1" x14ac:dyDescent="0.15">
      <c r="A2244" s="26">
        <v>2243</v>
      </c>
      <c r="B2244" s="27">
        <v>919</v>
      </c>
      <c r="C2244" s="28" t="s">
        <v>7774</v>
      </c>
      <c r="D2244" s="24">
        <v>3</v>
      </c>
      <c r="E2244" s="24">
        <v>42</v>
      </c>
      <c r="F2244" s="28" t="s">
        <v>5705</v>
      </c>
      <c r="G2244" s="24">
        <v>0</v>
      </c>
      <c r="H2244" s="24">
        <v>0</v>
      </c>
      <c r="I2244" s="24">
        <v>0</v>
      </c>
      <c r="K2244" s="28" t="s">
        <v>7775</v>
      </c>
      <c r="L2244" s="28" t="s">
        <v>22</v>
      </c>
    </row>
    <row r="2245" spans="1:12" s="24" customFormat="1" ht="20" customHeight="1" x14ac:dyDescent="0.15">
      <c r="A2245" s="26">
        <v>2244</v>
      </c>
      <c r="B2245" s="27">
        <v>608</v>
      </c>
      <c r="C2245" s="28" t="s">
        <v>7776</v>
      </c>
      <c r="D2245" s="24">
        <v>7</v>
      </c>
      <c r="E2245" s="24">
        <v>84</v>
      </c>
      <c r="F2245" s="24">
        <v>0</v>
      </c>
      <c r="G2245" s="24">
        <v>0</v>
      </c>
      <c r="H2245" s="24">
        <v>0</v>
      </c>
      <c r="I2245" s="24">
        <v>0</v>
      </c>
      <c r="L2245" s="28" t="s">
        <v>22</v>
      </c>
    </row>
    <row r="2246" spans="1:12" s="24" customFormat="1" ht="20" customHeight="1" x14ac:dyDescent="0.15">
      <c r="A2246" s="26">
        <v>2245</v>
      </c>
      <c r="B2246" s="27">
        <v>1281</v>
      </c>
      <c r="C2246" s="28" t="s">
        <v>7777</v>
      </c>
      <c r="D2246" s="24">
        <v>1</v>
      </c>
      <c r="E2246" s="24">
        <v>15</v>
      </c>
      <c r="F2246" s="28" t="s">
        <v>6043</v>
      </c>
      <c r="G2246" s="24">
        <v>0</v>
      </c>
      <c r="H2246" s="24">
        <v>0</v>
      </c>
      <c r="I2246" s="24">
        <v>0</v>
      </c>
      <c r="L2246" s="28" t="s">
        <v>22</v>
      </c>
    </row>
    <row r="2247" spans="1:12" s="24" customFormat="1" ht="20" customHeight="1" x14ac:dyDescent="0.15">
      <c r="A2247" s="26">
        <v>2246</v>
      </c>
      <c r="B2247" s="27">
        <v>98</v>
      </c>
      <c r="C2247" s="28" t="s">
        <v>7778</v>
      </c>
      <c r="D2247" s="24">
        <v>-1</v>
      </c>
      <c r="E2247" s="24">
        <v>-1</v>
      </c>
      <c r="F2247" s="28" t="s">
        <v>5930</v>
      </c>
      <c r="G2247" s="24">
        <v>0</v>
      </c>
      <c r="H2247" s="24">
        <v>0</v>
      </c>
      <c r="I2247" s="24">
        <v>0</v>
      </c>
      <c r="L2247" s="28" t="s">
        <v>22</v>
      </c>
    </row>
    <row r="2248" spans="1:12" s="24" customFormat="1" ht="20" customHeight="1" x14ac:dyDescent="0.15">
      <c r="A2248" s="26">
        <v>2247</v>
      </c>
      <c r="B2248" s="27">
        <v>98</v>
      </c>
      <c r="C2248" s="28" t="s">
        <v>6701</v>
      </c>
      <c r="D2248" s="24">
        <v>1</v>
      </c>
      <c r="E2248" s="24">
        <v>7</v>
      </c>
      <c r="F2248" s="28" t="s">
        <v>5924</v>
      </c>
      <c r="G2248" s="24">
        <v>0</v>
      </c>
      <c r="H2248" s="24">
        <v>0</v>
      </c>
      <c r="I2248" s="24">
        <v>0</v>
      </c>
      <c r="K2248" s="28" t="s">
        <v>7779</v>
      </c>
      <c r="L2248" s="28" t="s">
        <v>22</v>
      </c>
    </row>
    <row r="2249" spans="1:12" s="24" customFormat="1" ht="20" customHeight="1" x14ac:dyDescent="0.15">
      <c r="A2249" s="26">
        <v>2248</v>
      </c>
      <c r="B2249" s="27">
        <v>585</v>
      </c>
      <c r="C2249" s="28" t="s">
        <v>5672</v>
      </c>
      <c r="D2249" s="24">
        <v>5</v>
      </c>
      <c r="E2249" s="24">
        <v>70</v>
      </c>
      <c r="F2249" s="24">
        <v>0</v>
      </c>
      <c r="G2249" s="24">
        <v>0</v>
      </c>
      <c r="H2249" s="24">
        <v>0</v>
      </c>
      <c r="I2249" s="24">
        <v>0</v>
      </c>
      <c r="L2249" s="28" t="s">
        <v>22</v>
      </c>
    </row>
    <row r="2250" spans="1:12" s="24" customFormat="1" ht="20" customHeight="1" x14ac:dyDescent="0.15">
      <c r="A2250" s="26">
        <v>2249</v>
      </c>
      <c r="B2250" s="27">
        <v>585</v>
      </c>
      <c r="C2250" s="28" t="s">
        <v>7780</v>
      </c>
      <c r="D2250" s="24">
        <v>-1</v>
      </c>
      <c r="E2250" s="24">
        <v>-1</v>
      </c>
      <c r="F2250" s="24">
        <v>0</v>
      </c>
      <c r="G2250" s="24">
        <v>0</v>
      </c>
      <c r="H2250" s="24">
        <v>0</v>
      </c>
      <c r="I2250" s="24">
        <v>0</v>
      </c>
      <c r="L2250" s="28" t="s">
        <v>22</v>
      </c>
    </row>
    <row r="2251" spans="1:12" s="24" customFormat="1" ht="20" customHeight="1" x14ac:dyDescent="0.15">
      <c r="A2251" s="26">
        <v>2250</v>
      </c>
      <c r="B2251" s="27">
        <v>585</v>
      </c>
      <c r="C2251" s="28" t="s">
        <v>7781</v>
      </c>
      <c r="D2251" s="24">
        <v>3</v>
      </c>
      <c r="E2251" s="24">
        <v>38</v>
      </c>
      <c r="F2251" s="28" t="s">
        <v>5787</v>
      </c>
      <c r="G2251" s="24">
        <v>0</v>
      </c>
      <c r="H2251" s="24">
        <v>0</v>
      </c>
      <c r="I2251" s="24">
        <v>0</v>
      </c>
      <c r="L2251" s="28" t="s">
        <v>22</v>
      </c>
    </row>
    <row r="2252" spans="1:12" s="24" customFormat="1" ht="20" customHeight="1" x14ac:dyDescent="0.15">
      <c r="A2252" s="26">
        <v>2251</v>
      </c>
      <c r="B2252" s="27">
        <v>585</v>
      </c>
      <c r="C2252" s="28" t="s">
        <v>7782</v>
      </c>
      <c r="D2252" s="24">
        <v>3</v>
      </c>
      <c r="E2252" s="24">
        <v>42</v>
      </c>
      <c r="F2252" s="24">
        <v>0</v>
      </c>
      <c r="G2252" s="24">
        <v>0</v>
      </c>
      <c r="H2252" s="24">
        <v>0</v>
      </c>
      <c r="I2252" s="24">
        <v>0</v>
      </c>
      <c r="L2252" s="28" t="s">
        <v>22</v>
      </c>
    </row>
    <row r="2253" spans="1:12" s="24" customFormat="1" ht="20" customHeight="1" x14ac:dyDescent="0.15">
      <c r="A2253" s="26">
        <v>2252</v>
      </c>
      <c r="B2253" s="27">
        <v>585</v>
      </c>
      <c r="C2253" s="28" t="s">
        <v>6284</v>
      </c>
      <c r="D2253" s="24">
        <v>7</v>
      </c>
      <c r="E2253" s="24">
        <v>84</v>
      </c>
      <c r="F2253" s="24">
        <v>0</v>
      </c>
      <c r="G2253" s="24">
        <v>0</v>
      </c>
      <c r="H2253" s="24">
        <v>0</v>
      </c>
      <c r="I2253" s="24">
        <v>0</v>
      </c>
      <c r="L2253" s="28" t="s">
        <v>22</v>
      </c>
    </row>
    <row r="2254" spans="1:12" s="24" customFormat="1" ht="20" customHeight="1" x14ac:dyDescent="0.15">
      <c r="A2254" s="26">
        <v>2253</v>
      </c>
      <c r="B2254" s="27">
        <v>585</v>
      </c>
      <c r="C2254" s="28" t="s">
        <v>7783</v>
      </c>
      <c r="D2254" s="24">
        <v>3</v>
      </c>
      <c r="E2254" s="24">
        <v>38</v>
      </c>
      <c r="F2254" s="24">
        <v>0</v>
      </c>
      <c r="G2254" s="24">
        <v>0</v>
      </c>
      <c r="H2254" s="24">
        <v>0</v>
      </c>
      <c r="I2254" s="24">
        <v>0</v>
      </c>
      <c r="L2254" s="28" t="s">
        <v>22</v>
      </c>
    </row>
    <row r="2255" spans="1:12" s="24" customFormat="1" ht="20" customHeight="1" x14ac:dyDescent="0.15">
      <c r="A2255" s="26">
        <v>2254</v>
      </c>
      <c r="B2255" s="27">
        <v>585</v>
      </c>
      <c r="C2255" s="28" t="s">
        <v>7784</v>
      </c>
      <c r="D2255" s="24">
        <v>3</v>
      </c>
      <c r="E2255" s="24">
        <v>26</v>
      </c>
      <c r="F2255" s="24">
        <v>0</v>
      </c>
      <c r="G2255" s="24">
        <v>0</v>
      </c>
      <c r="H2255" s="24">
        <v>0</v>
      </c>
      <c r="I2255" s="24">
        <v>0</v>
      </c>
      <c r="L2255" s="28" t="s">
        <v>22</v>
      </c>
    </row>
    <row r="2256" spans="1:12" s="24" customFormat="1" ht="20" customHeight="1" x14ac:dyDescent="0.15">
      <c r="A2256" s="26">
        <v>2255</v>
      </c>
      <c r="B2256" s="27">
        <v>585</v>
      </c>
      <c r="C2256" s="28" t="s">
        <v>5794</v>
      </c>
      <c r="D2256" s="24">
        <v>3</v>
      </c>
      <c r="E2256" s="24">
        <v>26</v>
      </c>
      <c r="F2256" s="24">
        <v>0</v>
      </c>
      <c r="G2256" s="24">
        <v>0</v>
      </c>
      <c r="H2256" s="24">
        <v>0</v>
      </c>
      <c r="I2256" s="24">
        <v>0</v>
      </c>
      <c r="L2256" s="28" t="s">
        <v>22</v>
      </c>
    </row>
    <row r="2257" spans="1:12" s="24" customFormat="1" ht="20" customHeight="1" x14ac:dyDescent="0.15">
      <c r="A2257" s="26">
        <v>2256</v>
      </c>
      <c r="B2257" s="27">
        <v>585</v>
      </c>
      <c r="C2257" s="28" t="s">
        <v>7785</v>
      </c>
      <c r="D2257" s="24">
        <v>1</v>
      </c>
      <c r="E2257" s="24">
        <v>10</v>
      </c>
      <c r="F2257" s="24">
        <v>0</v>
      </c>
      <c r="G2257" s="24">
        <v>0</v>
      </c>
      <c r="H2257" s="24">
        <v>0</v>
      </c>
      <c r="I2257" s="24">
        <v>0</v>
      </c>
      <c r="L2257" s="28" t="s">
        <v>22</v>
      </c>
    </row>
    <row r="2258" spans="1:12" s="24" customFormat="1" ht="20" customHeight="1" x14ac:dyDescent="0.15">
      <c r="A2258" s="26">
        <v>2257</v>
      </c>
      <c r="B2258" s="27">
        <v>585</v>
      </c>
      <c r="C2258" s="28" t="s">
        <v>6337</v>
      </c>
      <c r="D2258" s="24">
        <v>-1</v>
      </c>
      <c r="E2258" s="24">
        <v>-1</v>
      </c>
      <c r="F2258" s="24">
        <v>0</v>
      </c>
      <c r="G2258" s="24">
        <v>0</v>
      </c>
      <c r="H2258" s="24">
        <v>0</v>
      </c>
      <c r="I2258" s="24">
        <v>0</v>
      </c>
      <c r="L2258" s="28" t="s">
        <v>22</v>
      </c>
    </row>
    <row r="2259" spans="1:12" s="24" customFormat="1" ht="20" customHeight="1" x14ac:dyDescent="0.15">
      <c r="A2259" s="26">
        <v>2258</v>
      </c>
      <c r="B2259" s="27">
        <v>1268</v>
      </c>
      <c r="C2259" s="28" t="s">
        <v>7786</v>
      </c>
      <c r="D2259" s="24">
        <v>-1</v>
      </c>
      <c r="E2259" s="24">
        <v>-1</v>
      </c>
      <c r="F2259" s="24">
        <v>0</v>
      </c>
      <c r="G2259" s="24">
        <v>0</v>
      </c>
      <c r="H2259" s="24">
        <v>0</v>
      </c>
      <c r="I2259" s="24">
        <v>0</v>
      </c>
      <c r="L2259" s="28" t="s">
        <v>22</v>
      </c>
    </row>
    <row r="2260" spans="1:12" s="24" customFormat="1" ht="20" customHeight="1" x14ac:dyDescent="0.15">
      <c r="A2260" s="26">
        <v>2259</v>
      </c>
      <c r="B2260" s="27">
        <v>727</v>
      </c>
      <c r="C2260" s="28" t="s">
        <v>7787</v>
      </c>
      <c r="D2260" s="24">
        <v>1</v>
      </c>
      <c r="E2260" s="24">
        <v>13</v>
      </c>
      <c r="F2260" s="28" t="s">
        <v>5754</v>
      </c>
      <c r="G2260" s="24">
        <v>0</v>
      </c>
      <c r="H2260" s="24">
        <v>0</v>
      </c>
      <c r="I2260" s="24">
        <v>0</v>
      </c>
      <c r="L2260" s="28" t="s">
        <v>22</v>
      </c>
    </row>
    <row r="2261" spans="1:12" s="24" customFormat="1" ht="20" customHeight="1" x14ac:dyDescent="0.15">
      <c r="A2261" s="26">
        <v>2260</v>
      </c>
      <c r="B2261" s="27">
        <v>727</v>
      </c>
      <c r="C2261" s="28" t="s">
        <v>7788</v>
      </c>
      <c r="D2261" s="24">
        <v>1</v>
      </c>
      <c r="E2261" s="24">
        <v>13</v>
      </c>
      <c r="F2261" s="28" t="s">
        <v>5754</v>
      </c>
      <c r="G2261" s="24">
        <v>0</v>
      </c>
      <c r="H2261" s="24">
        <v>0</v>
      </c>
      <c r="I2261" s="24">
        <v>0</v>
      </c>
      <c r="L2261" s="28" t="s">
        <v>22</v>
      </c>
    </row>
    <row r="2262" spans="1:12" s="24" customFormat="1" ht="20" customHeight="1" x14ac:dyDescent="0.15">
      <c r="A2262" s="26">
        <v>2261</v>
      </c>
      <c r="B2262" s="27">
        <v>255</v>
      </c>
      <c r="C2262" s="28" t="s">
        <v>7789</v>
      </c>
      <c r="D2262" s="24">
        <v>-1</v>
      </c>
      <c r="E2262" s="24">
        <v>-1</v>
      </c>
      <c r="F2262" s="24">
        <v>0</v>
      </c>
      <c r="G2262" s="24">
        <v>0</v>
      </c>
      <c r="H2262" s="24">
        <v>0</v>
      </c>
      <c r="I2262" s="24">
        <v>0</v>
      </c>
      <c r="L2262" s="28" t="s">
        <v>22</v>
      </c>
    </row>
    <row r="2263" spans="1:12" s="24" customFormat="1" ht="20" customHeight="1" x14ac:dyDescent="0.15">
      <c r="A2263" s="26">
        <v>2262</v>
      </c>
      <c r="B2263" s="27">
        <v>1156</v>
      </c>
      <c r="C2263" s="28" t="s">
        <v>7790</v>
      </c>
      <c r="D2263" s="24">
        <v>-1</v>
      </c>
      <c r="E2263" s="24">
        <v>-1</v>
      </c>
      <c r="F2263" s="28" t="s">
        <v>5784</v>
      </c>
      <c r="G2263" s="24">
        <v>0</v>
      </c>
      <c r="H2263" s="24">
        <v>0</v>
      </c>
      <c r="I2263" s="24">
        <v>0</v>
      </c>
      <c r="L2263" s="28" t="s">
        <v>22</v>
      </c>
    </row>
    <row r="2264" spans="1:12" s="24" customFormat="1" ht="20" customHeight="1" x14ac:dyDescent="0.15">
      <c r="A2264" s="26">
        <v>2263</v>
      </c>
      <c r="B2264" s="27">
        <v>338</v>
      </c>
      <c r="C2264" s="28" t="s">
        <v>7791</v>
      </c>
      <c r="D2264" s="24">
        <v>7</v>
      </c>
      <c r="E2264" s="24">
        <v>90</v>
      </c>
      <c r="F2264" s="24">
        <v>0</v>
      </c>
      <c r="G2264" s="24">
        <v>0</v>
      </c>
      <c r="H2264" s="24">
        <v>0</v>
      </c>
      <c r="I2264" s="24">
        <v>0</v>
      </c>
      <c r="L2264" s="28" t="s">
        <v>22</v>
      </c>
    </row>
    <row r="2265" spans="1:12" s="24" customFormat="1" ht="20" customHeight="1" x14ac:dyDescent="0.15">
      <c r="A2265" s="26">
        <v>2264</v>
      </c>
      <c r="B2265" s="27">
        <v>907</v>
      </c>
      <c r="C2265" s="28" t="s">
        <v>7792</v>
      </c>
      <c r="D2265" s="24">
        <v>3</v>
      </c>
      <c r="E2265" s="24">
        <v>42</v>
      </c>
      <c r="F2265" s="24">
        <v>0</v>
      </c>
      <c r="G2265" s="24">
        <v>0</v>
      </c>
      <c r="H2265" s="24">
        <v>0</v>
      </c>
      <c r="I2265" s="24">
        <v>0</v>
      </c>
      <c r="L2265" s="28" t="s">
        <v>22</v>
      </c>
    </row>
    <row r="2266" spans="1:12" s="24" customFormat="1" ht="20" customHeight="1" x14ac:dyDescent="0.15">
      <c r="A2266" s="26">
        <v>2265</v>
      </c>
      <c r="B2266" s="27">
        <v>247</v>
      </c>
      <c r="C2266" s="28" t="s">
        <v>7793</v>
      </c>
      <c r="D2266" s="24">
        <v>4</v>
      </c>
      <c r="E2266" s="24">
        <v>55</v>
      </c>
      <c r="F2266" s="24">
        <v>0</v>
      </c>
      <c r="G2266" s="24">
        <v>0</v>
      </c>
      <c r="H2266" s="24">
        <v>0</v>
      </c>
      <c r="I2266" s="24">
        <v>0</v>
      </c>
      <c r="L2266" s="28" t="s">
        <v>22</v>
      </c>
    </row>
    <row r="2267" spans="1:12" s="24" customFormat="1" ht="20" customHeight="1" x14ac:dyDescent="0.15">
      <c r="A2267" s="26">
        <v>2266</v>
      </c>
      <c r="B2267" s="27">
        <v>247</v>
      </c>
      <c r="C2267" s="28" t="s">
        <v>7794</v>
      </c>
      <c r="D2267" s="24">
        <v>-1</v>
      </c>
      <c r="E2267" s="24">
        <v>-1</v>
      </c>
      <c r="F2267" s="24">
        <v>0</v>
      </c>
      <c r="G2267" s="24">
        <v>0</v>
      </c>
      <c r="H2267" s="24">
        <v>0</v>
      </c>
      <c r="I2267" s="24">
        <v>0</v>
      </c>
      <c r="L2267" s="28" t="s">
        <v>22</v>
      </c>
    </row>
    <row r="2268" spans="1:12" s="24" customFormat="1" ht="20" customHeight="1" x14ac:dyDescent="0.15">
      <c r="A2268" s="26">
        <v>2267</v>
      </c>
      <c r="B2268" s="27">
        <v>247</v>
      </c>
      <c r="C2268" s="28" t="s">
        <v>7795</v>
      </c>
      <c r="D2268" s="24">
        <v>-1</v>
      </c>
      <c r="E2268" s="24">
        <v>-1</v>
      </c>
      <c r="F2268" s="24">
        <v>0</v>
      </c>
      <c r="G2268" s="24">
        <v>0</v>
      </c>
      <c r="H2268" s="24">
        <v>0</v>
      </c>
      <c r="I2268" s="24">
        <v>0</v>
      </c>
      <c r="L2268" s="28" t="s">
        <v>22</v>
      </c>
    </row>
    <row r="2269" spans="1:12" s="24" customFormat="1" ht="20" customHeight="1" x14ac:dyDescent="0.15">
      <c r="A2269" s="26">
        <v>2268</v>
      </c>
      <c r="B2269" s="27">
        <v>355</v>
      </c>
      <c r="C2269" s="28" t="s">
        <v>7796</v>
      </c>
      <c r="D2269" s="24">
        <v>2</v>
      </c>
      <c r="E2269" s="24">
        <v>25</v>
      </c>
      <c r="F2269" s="24">
        <v>0</v>
      </c>
      <c r="G2269" s="24">
        <v>0</v>
      </c>
      <c r="H2269" s="24">
        <v>0</v>
      </c>
      <c r="I2269" s="24">
        <v>0</v>
      </c>
      <c r="L2269" s="28" t="s">
        <v>22</v>
      </c>
    </row>
    <row r="2270" spans="1:12" s="24" customFormat="1" ht="20" customHeight="1" x14ac:dyDescent="0.15">
      <c r="A2270" s="26">
        <v>2269</v>
      </c>
      <c r="B2270" s="27">
        <v>1178</v>
      </c>
      <c r="C2270" s="28" t="s">
        <v>7797</v>
      </c>
      <c r="D2270" s="24">
        <v>8</v>
      </c>
      <c r="E2270" s="24">
        <v>95</v>
      </c>
      <c r="F2270" s="24">
        <v>0</v>
      </c>
      <c r="G2270" s="24">
        <v>0</v>
      </c>
      <c r="H2270" s="24">
        <v>0</v>
      </c>
      <c r="I2270" s="24">
        <v>0</v>
      </c>
      <c r="L2270" s="28" t="s">
        <v>22</v>
      </c>
    </row>
    <row r="2271" spans="1:12" s="24" customFormat="1" ht="20" customHeight="1" x14ac:dyDescent="0.15">
      <c r="A2271" s="26">
        <v>2270</v>
      </c>
      <c r="B2271" s="27">
        <v>1178</v>
      </c>
      <c r="C2271" s="28" t="s">
        <v>7798</v>
      </c>
      <c r="D2271" s="24">
        <v>-1</v>
      </c>
      <c r="E2271" s="24">
        <v>-1</v>
      </c>
      <c r="F2271" s="24">
        <v>0</v>
      </c>
      <c r="G2271" s="24">
        <v>0</v>
      </c>
      <c r="H2271" s="24">
        <v>0</v>
      </c>
      <c r="I2271" s="24">
        <v>0</v>
      </c>
      <c r="L2271" s="28" t="s">
        <v>22</v>
      </c>
    </row>
    <row r="2272" spans="1:12" s="24" customFormat="1" ht="20" customHeight="1" x14ac:dyDescent="0.15">
      <c r="A2272" s="26">
        <v>2271</v>
      </c>
      <c r="B2272" s="27">
        <v>1263</v>
      </c>
      <c r="C2272" s="28" t="s">
        <v>7799</v>
      </c>
      <c r="D2272" s="24">
        <v>3</v>
      </c>
      <c r="E2272" s="24">
        <v>38</v>
      </c>
      <c r="F2272" s="24">
        <v>0</v>
      </c>
      <c r="G2272" s="24">
        <v>0</v>
      </c>
      <c r="H2272" s="24">
        <v>0</v>
      </c>
      <c r="I2272" s="24">
        <v>0</v>
      </c>
      <c r="L2272" s="28" t="s">
        <v>22</v>
      </c>
    </row>
    <row r="2273" spans="1:12" s="24" customFormat="1" ht="20" customHeight="1" x14ac:dyDescent="0.15">
      <c r="A2273" s="26">
        <v>2272</v>
      </c>
      <c r="B2273" s="27">
        <v>1263</v>
      </c>
      <c r="C2273" s="28" t="s">
        <v>7800</v>
      </c>
      <c r="D2273" s="24">
        <v>7</v>
      </c>
      <c r="E2273" s="24">
        <v>84</v>
      </c>
      <c r="F2273" s="24">
        <v>0</v>
      </c>
      <c r="G2273" s="24">
        <v>0</v>
      </c>
      <c r="H2273" s="24">
        <v>0</v>
      </c>
      <c r="I2273" s="24">
        <v>0</v>
      </c>
      <c r="L2273" s="28" t="s">
        <v>22</v>
      </c>
    </row>
    <row r="2274" spans="1:12" s="24" customFormat="1" ht="20" customHeight="1" x14ac:dyDescent="0.15">
      <c r="A2274" s="26">
        <v>2273</v>
      </c>
      <c r="B2274" s="27">
        <v>1263</v>
      </c>
      <c r="C2274" s="28" t="s">
        <v>7801</v>
      </c>
      <c r="D2274" s="24">
        <v>8</v>
      </c>
      <c r="E2274" s="24">
        <v>95</v>
      </c>
      <c r="F2274" s="24">
        <v>0</v>
      </c>
      <c r="G2274" s="24">
        <v>0</v>
      </c>
      <c r="H2274" s="24">
        <v>0</v>
      </c>
      <c r="I2274" s="24">
        <v>0</v>
      </c>
      <c r="L2274" s="28" t="s">
        <v>22</v>
      </c>
    </row>
    <row r="2275" spans="1:12" s="24" customFormat="1" ht="20" customHeight="1" x14ac:dyDescent="0.15">
      <c r="A2275" s="26">
        <v>2274</v>
      </c>
      <c r="B2275" s="27">
        <v>1263</v>
      </c>
      <c r="C2275" s="28" t="s">
        <v>7802</v>
      </c>
      <c r="D2275" s="24">
        <v>3</v>
      </c>
      <c r="E2275" s="24">
        <v>33</v>
      </c>
      <c r="F2275" s="24">
        <v>0</v>
      </c>
      <c r="G2275" s="24">
        <v>0</v>
      </c>
      <c r="H2275" s="24">
        <v>0</v>
      </c>
      <c r="I2275" s="24">
        <v>0</v>
      </c>
      <c r="L2275" s="28" t="s">
        <v>22</v>
      </c>
    </row>
    <row r="2276" spans="1:12" s="24" customFormat="1" ht="20" customHeight="1" x14ac:dyDescent="0.15">
      <c r="A2276" s="26">
        <v>2275</v>
      </c>
      <c r="B2276" s="27">
        <v>1178</v>
      </c>
      <c r="C2276" s="28" t="s">
        <v>7803</v>
      </c>
      <c r="D2276" s="24">
        <v>3</v>
      </c>
      <c r="E2276" s="24">
        <v>42</v>
      </c>
      <c r="F2276" s="24">
        <v>0</v>
      </c>
      <c r="G2276" s="24">
        <v>0</v>
      </c>
      <c r="H2276" s="24">
        <v>0</v>
      </c>
      <c r="I2276" s="24">
        <v>0</v>
      </c>
      <c r="L2276" s="28" t="s">
        <v>22</v>
      </c>
    </row>
    <row r="2277" spans="1:12" s="24" customFormat="1" ht="20" customHeight="1" x14ac:dyDescent="0.15">
      <c r="A2277" s="26">
        <v>2276</v>
      </c>
      <c r="B2277" s="27">
        <v>1263</v>
      </c>
      <c r="C2277" s="28" t="s">
        <v>7804</v>
      </c>
      <c r="D2277" s="24">
        <v>8</v>
      </c>
      <c r="E2277" s="24">
        <v>95</v>
      </c>
      <c r="F2277" s="24">
        <v>0</v>
      </c>
      <c r="G2277" s="24">
        <v>0</v>
      </c>
      <c r="H2277" s="24">
        <v>0</v>
      </c>
      <c r="I2277" s="24">
        <v>0</v>
      </c>
      <c r="L2277" s="28" t="s">
        <v>22</v>
      </c>
    </row>
    <row r="2278" spans="1:12" s="24" customFormat="1" ht="20" customHeight="1" x14ac:dyDescent="0.15">
      <c r="A2278" s="26">
        <v>2277</v>
      </c>
      <c r="B2278" s="27">
        <v>401</v>
      </c>
      <c r="C2278" s="28" t="s">
        <v>7805</v>
      </c>
      <c r="D2278" s="24">
        <v>3</v>
      </c>
      <c r="E2278" s="24">
        <v>33</v>
      </c>
      <c r="F2278" s="24">
        <v>0</v>
      </c>
      <c r="G2278" s="24">
        <v>0</v>
      </c>
      <c r="H2278" s="24">
        <v>0</v>
      </c>
      <c r="I2278" s="24">
        <v>0</v>
      </c>
      <c r="L2278" s="28" t="s">
        <v>22</v>
      </c>
    </row>
    <row r="2279" spans="1:12" s="24" customFormat="1" ht="20" customHeight="1" x14ac:dyDescent="0.15">
      <c r="A2279" s="26">
        <v>2278</v>
      </c>
      <c r="B2279" s="27">
        <v>401</v>
      </c>
      <c r="C2279" s="28" t="s">
        <v>7806</v>
      </c>
      <c r="D2279" s="24">
        <v>3</v>
      </c>
      <c r="E2279" s="24">
        <v>26</v>
      </c>
      <c r="F2279" s="24">
        <v>0</v>
      </c>
      <c r="G2279" s="24">
        <v>0</v>
      </c>
      <c r="H2279" s="24">
        <v>0</v>
      </c>
      <c r="I2279" s="24">
        <v>0</v>
      </c>
      <c r="L2279" s="28" t="s">
        <v>22</v>
      </c>
    </row>
    <row r="2280" spans="1:12" s="24" customFormat="1" ht="20" customHeight="1" x14ac:dyDescent="0.15">
      <c r="A2280" s="26">
        <v>2279</v>
      </c>
      <c r="B2280" s="27">
        <v>1268</v>
      </c>
      <c r="C2280" s="28" t="s">
        <v>6284</v>
      </c>
      <c r="D2280" s="24">
        <v>7</v>
      </c>
      <c r="E2280" s="24">
        <v>84</v>
      </c>
      <c r="F2280" s="24">
        <v>0</v>
      </c>
      <c r="G2280" s="24">
        <v>0</v>
      </c>
      <c r="H2280" s="24">
        <v>0</v>
      </c>
      <c r="I2280" s="24">
        <v>0</v>
      </c>
      <c r="L2280" s="28" t="s">
        <v>22</v>
      </c>
    </row>
    <row r="2281" spans="1:12" s="24" customFormat="1" ht="20" customHeight="1" x14ac:dyDescent="0.15">
      <c r="A2281" s="26">
        <v>2280</v>
      </c>
      <c r="B2281" s="27">
        <v>725</v>
      </c>
      <c r="C2281" s="28" t="s">
        <v>7807</v>
      </c>
      <c r="D2281" s="24">
        <v>-1</v>
      </c>
      <c r="E2281" s="24">
        <v>-1</v>
      </c>
      <c r="F2281" s="24">
        <v>0</v>
      </c>
      <c r="G2281" s="24">
        <v>0</v>
      </c>
      <c r="H2281" s="24">
        <v>0</v>
      </c>
      <c r="I2281" s="24">
        <v>0</v>
      </c>
      <c r="L2281" s="28" t="s">
        <v>22</v>
      </c>
    </row>
    <row r="2282" spans="1:12" s="24" customFormat="1" ht="20" customHeight="1" x14ac:dyDescent="0.15">
      <c r="A2282" s="26">
        <v>2281</v>
      </c>
      <c r="B2282" s="27">
        <v>725</v>
      </c>
      <c r="C2282" s="28" t="s">
        <v>5917</v>
      </c>
      <c r="D2282" s="24">
        <v>3</v>
      </c>
      <c r="E2282" s="24">
        <v>31</v>
      </c>
      <c r="F2282" s="24">
        <v>0</v>
      </c>
      <c r="G2282" s="24">
        <v>0</v>
      </c>
      <c r="H2282" s="24">
        <v>0</v>
      </c>
      <c r="I2282" s="24">
        <v>0</v>
      </c>
      <c r="L2282" s="28" t="s">
        <v>22</v>
      </c>
    </row>
    <row r="2283" spans="1:12" s="24" customFormat="1" ht="20" customHeight="1" x14ac:dyDescent="0.15">
      <c r="A2283" s="26">
        <v>2282</v>
      </c>
      <c r="B2283" s="27">
        <v>725</v>
      </c>
      <c r="C2283" s="28" t="s">
        <v>7808</v>
      </c>
      <c r="D2283" s="24">
        <v>-1</v>
      </c>
      <c r="E2283" s="24">
        <v>-1</v>
      </c>
      <c r="F2283" s="24">
        <v>0</v>
      </c>
      <c r="G2283" s="24">
        <v>0</v>
      </c>
      <c r="H2283" s="24">
        <v>0</v>
      </c>
      <c r="I2283" s="24">
        <v>0</v>
      </c>
      <c r="L2283" s="28" t="s">
        <v>22</v>
      </c>
    </row>
    <row r="2284" spans="1:12" s="24" customFormat="1" ht="20" customHeight="1" x14ac:dyDescent="0.15">
      <c r="A2284" s="26">
        <v>2283</v>
      </c>
      <c r="B2284" s="27">
        <v>725</v>
      </c>
      <c r="C2284" s="28" t="s">
        <v>6559</v>
      </c>
      <c r="D2284" s="24">
        <v>3</v>
      </c>
      <c r="E2284" s="24">
        <v>38</v>
      </c>
      <c r="F2284" s="24">
        <v>0</v>
      </c>
      <c r="G2284" s="24">
        <v>0</v>
      </c>
      <c r="H2284" s="24">
        <v>0</v>
      </c>
      <c r="I2284" s="24">
        <v>0</v>
      </c>
      <c r="L2284" s="28" t="s">
        <v>22</v>
      </c>
    </row>
    <row r="2285" spans="1:12" s="24" customFormat="1" ht="20" customHeight="1" x14ac:dyDescent="0.15">
      <c r="A2285" s="26">
        <v>2284</v>
      </c>
      <c r="B2285" s="27">
        <v>727</v>
      </c>
      <c r="C2285" s="28" t="s">
        <v>7809</v>
      </c>
      <c r="D2285" s="24">
        <v>1</v>
      </c>
      <c r="E2285" s="24">
        <v>13</v>
      </c>
      <c r="F2285" s="28" t="s">
        <v>5754</v>
      </c>
      <c r="G2285" s="24">
        <v>0</v>
      </c>
      <c r="H2285" s="24">
        <v>0</v>
      </c>
      <c r="I2285" s="24">
        <v>0</v>
      </c>
      <c r="L2285" s="28" t="s">
        <v>22</v>
      </c>
    </row>
    <row r="2286" spans="1:12" s="24" customFormat="1" ht="20" customHeight="1" x14ac:dyDescent="0.15">
      <c r="A2286" s="26">
        <v>2285</v>
      </c>
      <c r="B2286" s="27">
        <v>584</v>
      </c>
      <c r="C2286" s="28" t="s">
        <v>7810</v>
      </c>
      <c r="D2286" s="24">
        <v>-1</v>
      </c>
      <c r="E2286" s="24">
        <v>-1</v>
      </c>
      <c r="F2286" s="24">
        <v>8</v>
      </c>
      <c r="G2286" s="24">
        <v>0</v>
      </c>
      <c r="H2286" s="24">
        <v>0</v>
      </c>
      <c r="I2286" s="24">
        <v>0</v>
      </c>
      <c r="L2286" s="28" t="s">
        <v>22</v>
      </c>
    </row>
    <row r="2287" spans="1:12" s="24" customFormat="1" ht="20" customHeight="1" x14ac:dyDescent="0.15">
      <c r="A2287" s="26">
        <v>2286</v>
      </c>
      <c r="B2287" s="27">
        <v>1204</v>
      </c>
      <c r="C2287" s="28" t="s">
        <v>7811</v>
      </c>
      <c r="D2287" s="24">
        <v>3</v>
      </c>
      <c r="E2287" s="24">
        <v>42</v>
      </c>
      <c r="F2287" s="28" t="s">
        <v>7497</v>
      </c>
      <c r="G2287" s="24">
        <v>0</v>
      </c>
      <c r="H2287" s="24">
        <v>0</v>
      </c>
      <c r="I2287" s="24">
        <v>0</v>
      </c>
      <c r="L2287" s="28" t="s">
        <v>22</v>
      </c>
    </row>
    <row r="2288" spans="1:12" s="24" customFormat="1" ht="20" customHeight="1" x14ac:dyDescent="0.15">
      <c r="A2288" s="26">
        <v>2287</v>
      </c>
      <c r="B2288" s="27">
        <v>1204</v>
      </c>
      <c r="C2288" s="28" t="s">
        <v>7812</v>
      </c>
      <c r="D2288" s="24">
        <v>3</v>
      </c>
      <c r="E2288" s="24">
        <v>31</v>
      </c>
      <c r="F2288" s="24">
        <v>0</v>
      </c>
      <c r="G2288" s="24">
        <v>0</v>
      </c>
      <c r="H2288" s="24">
        <v>0</v>
      </c>
      <c r="I2288" s="24">
        <v>0</v>
      </c>
      <c r="L2288" s="28" t="s">
        <v>22</v>
      </c>
    </row>
    <row r="2289" spans="1:16" s="24" customFormat="1" ht="20" customHeight="1" x14ac:dyDescent="0.15">
      <c r="A2289" s="26">
        <v>2288</v>
      </c>
      <c r="B2289" s="27">
        <v>1268</v>
      </c>
      <c r="C2289" s="28" t="s">
        <v>7813</v>
      </c>
      <c r="D2289" s="24">
        <v>3</v>
      </c>
      <c r="E2289" s="24">
        <v>26</v>
      </c>
      <c r="F2289" s="24">
        <v>0</v>
      </c>
      <c r="G2289" s="24">
        <v>0</v>
      </c>
      <c r="H2289" s="24">
        <v>0</v>
      </c>
      <c r="I2289" s="24">
        <v>0</v>
      </c>
      <c r="L2289" s="28" t="s">
        <v>22</v>
      </c>
    </row>
    <row r="2290" spans="1:16" s="24" customFormat="1" ht="20" customHeight="1" x14ac:dyDescent="0.15">
      <c r="A2290" s="26">
        <v>2289</v>
      </c>
      <c r="B2290" s="27">
        <v>1341</v>
      </c>
      <c r="C2290" s="28" t="s">
        <v>7814</v>
      </c>
      <c r="D2290" s="24">
        <v>-1</v>
      </c>
      <c r="E2290" s="24">
        <v>-1</v>
      </c>
      <c r="F2290" s="24">
        <v>0</v>
      </c>
      <c r="G2290" s="24">
        <v>0</v>
      </c>
      <c r="H2290" s="24">
        <v>0</v>
      </c>
      <c r="I2290" s="24">
        <v>0</v>
      </c>
      <c r="L2290" s="28" t="s">
        <v>22</v>
      </c>
    </row>
    <row r="2291" spans="1:16" s="24" customFormat="1" ht="44" customHeight="1" x14ac:dyDescent="0.15">
      <c r="A2291" s="26">
        <v>2290</v>
      </c>
      <c r="B2291" s="27">
        <v>1301</v>
      </c>
      <c r="C2291" s="28" t="s">
        <v>7815</v>
      </c>
      <c r="D2291" s="24">
        <v>3</v>
      </c>
      <c r="E2291" s="24">
        <v>31</v>
      </c>
      <c r="F2291" s="28" t="s">
        <v>6476</v>
      </c>
      <c r="G2291" s="24">
        <v>0</v>
      </c>
      <c r="H2291" s="24">
        <v>0</v>
      </c>
      <c r="I2291" s="24">
        <v>0</v>
      </c>
      <c r="K2291" s="28" t="s">
        <v>7816</v>
      </c>
      <c r="L2291" s="28" t="s">
        <v>7817</v>
      </c>
      <c r="M2291" s="28" t="s">
        <v>7818</v>
      </c>
      <c r="N2291" s="29" t="s">
        <v>7819</v>
      </c>
      <c r="O2291" s="24">
        <v>0</v>
      </c>
      <c r="P2291" s="28" t="s">
        <v>22</v>
      </c>
    </row>
    <row r="2292" spans="1:16" s="24" customFormat="1" ht="20" customHeight="1" x14ac:dyDescent="0.15">
      <c r="A2292" s="26">
        <v>2291</v>
      </c>
      <c r="B2292" s="27">
        <v>768</v>
      </c>
      <c r="C2292" s="28" t="s">
        <v>7820</v>
      </c>
      <c r="D2292" s="24">
        <v>-1</v>
      </c>
      <c r="E2292" s="24">
        <v>-1</v>
      </c>
      <c r="F2292" s="24">
        <v>0</v>
      </c>
      <c r="G2292" s="24">
        <v>0</v>
      </c>
      <c r="H2292" s="24">
        <v>0</v>
      </c>
      <c r="I2292" s="24">
        <v>0</v>
      </c>
      <c r="L2292" s="28" t="s">
        <v>22</v>
      </c>
    </row>
    <row r="2293" spans="1:16" s="24" customFormat="1" ht="20" customHeight="1" x14ac:dyDescent="0.15">
      <c r="A2293" s="26">
        <v>2292</v>
      </c>
      <c r="B2293" s="27">
        <v>768</v>
      </c>
      <c r="C2293" s="28" t="s">
        <v>7821</v>
      </c>
      <c r="D2293" s="24">
        <v>3</v>
      </c>
      <c r="E2293" s="24">
        <v>42</v>
      </c>
      <c r="F2293" s="24">
        <v>0</v>
      </c>
      <c r="G2293" s="24">
        <v>0</v>
      </c>
      <c r="H2293" s="24">
        <v>0</v>
      </c>
      <c r="I2293" s="24">
        <v>0</v>
      </c>
      <c r="L2293" s="28" t="s">
        <v>22</v>
      </c>
    </row>
    <row r="2294" spans="1:16" s="24" customFormat="1" ht="20" customHeight="1" x14ac:dyDescent="0.15">
      <c r="A2294" s="26">
        <v>2293</v>
      </c>
      <c r="B2294" s="27">
        <v>857</v>
      </c>
      <c r="C2294" s="28" t="s">
        <v>7822</v>
      </c>
      <c r="D2294" s="24">
        <v>3</v>
      </c>
      <c r="E2294" s="24">
        <v>31</v>
      </c>
      <c r="F2294" s="28" t="s">
        <v>5721</v>
      </c>
      <c r="G2294" s="24">
        <v>0</v>
      </c>
      <c r="H2294" s="24">
        <v>0</v>
      </c>
      <c r="I2294" s="24">
        <v>0</v>
      </c>
      <c r="K2294" s="28" t="s">
        <v>7823</v>
      </c>
      <c r="L2294" s="28" t="s">
        <v>22</v>
      </c>
    </row>
    <row r="2295" spans="1:16" s="24" customFormat="1" ht="20" customHeight="1" x14ac:dyDescent="0.15">
      <c r="A2295" s="26">
        <v>2294</v>
      </c>
      <c r="B2295" s="27">
        <v>483</v>
      </c>
      <c r="C2295" s="28" t="s">
        <v>7824</v>
      </c>
      <c r="D2295" s="24">
        <v>3</v>
      </c>
      <c r="E2295" s="24">
        <v>42</v>
      </c>
      <c r="F2295" s="24">
        <v>0</v>
      </c>
      <c r="G2295" s="24">
        <v>0</v>
      </c>
      <c r="H2295" s="24">
        <v>0</v>
      </c>
      <c r="I2295" s="24">
        <v>0</v>
      </c>
      <c r="L2295" s="28" t="s">
        <v>22</v>
      </c>
    </row>
    <row r="2296" spans="1:16" s="24" customFormat="1" ht="20" customHeight="1" x14ac:dyDescent="0.15">
      <c r="A2296" s="26">
        <v>2295</v>
      </c>
      <c r="B2296" s="27">
        <v>857</v>
      </c>
      <c r="C2296" s="28" t="s">
        <v>7825</v>
      </c>
      <c r="D2296" s="24">
        <v>3</v>
      </c>
      <c r="E2296" s="24">
        <v>33</v>
      </c>
      <c r="F2296" s="28" t="s">
        <v>5705</v>
      </c>
      <c r="G2296" s="24">
        <v>0</v>
      </c>
      <c r="H2296" s="24">
        <v>0</v>
      </c>
      <c r="I2296" s="24">
        <v>0</v>
      </c>
      <c r="K2296" s="28" t="s">
        <v>7826</v>
      </c>
      <c r="L2296" s="28" t="s">
        <v>22</v>
      </c>
    </row>
    <row r="2297" spans="1:16" s="24" customFormat="1" ht="20" customHeight="1" x14ac:dyDescent="0.15">
      <c r="A2297" s="26">
        <v>2296</v>
      </c>
      <c r="B2297" s="27">
        <v>857</v>
      </c>
      <c r="C2297" s="28" t="s">
        <v>7827</v>
      </c>
      <c r="D2297" s="24">
        <v>1</v>
      </c>
      <c r="E2297" s="24">
        <v>5</v>
      </c>
      <c r="F2297" s="28" t="s">
        <v>5888</v>
      </c>
      <c r="G2297" s="24">
        <v>0</v>
      </c>
      <c r="H2297" s="24">
        <v>0</v>
      </c>
      <c r="I2297" s="24">
        <v>0</v>
      </c>
      <c r="K2297" s="28" t="s">
        <v>7828</v>
      </c>
      <c r="L2297" s="28" t="s">
        <v>22</v>
      </c>
    </row>
    <row r="2298" spans="1:16" s="24" customFormat="1" ht="20" customHeight="1" x14ac:dyDescent="0.15">
      <c r="A2298" s="26">
        <v>2297</v>
      </c>
      <c r="B2298" s="27">
        <v>576</v>
      </c>
      <c r="C2298" s="28" t="s">
        <v>6867</v>
      </c>
      <c r="D2298" s="24">
        <v>8</v>
      </c>
      <c r="E2298" s="24">
        <v>95</v>
      </c>
      <c r="F2298" s="24">
        <v>0</v>
      </c>
      <c r="G2298" s="24">
        <v>0</v>
      </c>
      <c r="H2298" s="24">
        <v>0</v>
      </c>
      <c r="I2298" s="24">
        <v>0</v>
      </c>
      <c r="L2298" s="28" t="s">
        <v>22</v>
      </c>
    </row>
    <row r="2299" spans="1:16" s="24" customFormat="1" ht="20" customHeight="1" x14ac:dyDescent="0.15">
      <c r="A2299" s="26">
        <v>2298</v>
      </c>
      <c r="B2299" s="27">
        <v>943</v>
      </c>
      <c r="C2299" s="28" t="s">
        <v>5744</v>
      </c>
      <c r="D2299" s="24">
        <v>3</v>
      </c>
      <c r="E2299" s="24">
        <v>26</v>
      </c>
      <c r="F2299" s="24">
        <v>0</v>
      </c>
      <c r="G2299" s="24">
        <v>0</v>
      </c>
      <c r="H2299" s="24">
        <v>0</v>
      </c>
      <c r="I2299" s="24">
        <v>0</v>
      </c>
      <c r="L2299" s="28" t="s">
        <v>22</v>
      </c>
    </row>
    <row r="2300" spans="1:16" s="24" customFormat="1" ht="20" customHeight="1" x14ac:dyDescent="0.15">
      <c r="A2300" s="26">
        <v>2299</v>
      </c>
      <c r="B2300" s="27">
        <v>1298</v>
      </c>
      <c r="C2300" s="28" t="s">
        <v>7829</v>
      </c>
      <c r="D2300" s="24">
        <v>3</v>
      </c>
      <c r="E2300" s="24">
        <v>42</v>
      </c>
      <c r="F2300" s="24">
        <v>0</v>
      </c>
      <c r="G2300" s="24">
        <v>0</v>
      </c>
      <c r="H2300" s="24">
        <v>0</v>
      </c>
      <c r="I2300" s="24">
        <v>0</v>
      </c>
      <c r="L2300" s="28" t="s">
        <v>22</v>
      </c>
    </row>
    <row r="2301" spans="1:16" s="24" customFormat="1" ht="20" customHeight="1" x14ac:dyDescent="0.15">
      <c r="A2301" s="26">
        <v>2300</v>
      </c>
      <c r="B2301" s="27">
        <v>258</v>
      </c>
      <c r="C2301" s="28" t="s">
        <v>5917</v>
      </c>
      <c r="D2301" s="24">
        <v>3</v>
      </c>
      <c r="E2301" s="24">
        <v>31</v>
      </c>
      <c r="F2301" s="24">
        <v>0</v>
      </c>
      <c r="G2301" s="24">
        <v>0</v>
      </c>
      <c r="H2301" s="24">
        <v>0</v>
      </c>
      <c r="I2301" s="24">
        <v>0</v>
      </c>
      <c r="L2301" s="28" t="s">
        <v>22</v>
      </c>
    </row>
    <row r="2302" spans="1:16" s="24" customFormat="1" ht="20" customHeight="1" x14ac:dyDescent="0.15">
      <c r="A2302" s="26">
        <v>2301</v>
      </c>
      <c r="B2302" s="27">
        <v>764</v>
      </c>
      <c r="C2302" s="28" t="s">
        <v>7830</v>
      </c>
      <c r="D2302" s="24">
        <v>3</v>
      </c>
      <c r="E2302" s="24">
        <v>42</v>
      </c>
      <c r="F2302" s="24">
        <v>0</v>
      </c>
      <c r="G2302" s="24">
        <v>0</v>
      </c>
      <c r="H2302" s="24">
        <v>0</v>
      </c>
      <c r="I2302" s="24">
        <v>0</v>
      </c>
      <c r="L2302" s="28" t="s">
        <v>22</v>
      </c>
    </row>
    <row r="2303" spans="1:16" s="24" customFormat="1" ht="20" customHeight="1" x14ac:dyDescent="0.15">
      <c r="A2303" s="26">
        <v>2302</v>
      </c>
      <c r="B2303" s="27">
        <v>57</v>
      </c>
      <c r="C2303" s="28" t="s">
        <v>6261</v>
      </c>
      <c r="D2303" s="24">
        <v>4</v>
      </c>
      <c r="E2303" s="24">
        <v>50</v>
      </c>
      <c r="F2303" s="24">
        <v>0</v>
      </c>
      <c r="G2303" s="24">
        <v>0</v>
      </c>
      <c r="H2303" s="24">
        <v>0</v>
      </c>
      <c r="I2303" s="24">
        <v>0</v>
      </c>
      <c r="L2303" s="28" t="s">
        <v>22</v>
      </c>
    </row>
    <row r="2304" spans="1:16" s="24" customFormat="1" ht="20" customHeight="1" x14ac:dyDescent="0.15">
      <c r="A2304" s="26">
        <v>2303</v>
      </c>
      <c r="B2304" s="27">
        <v>63</v>
      </c>
      <c r="C2304" s="28" t="s">
        <v>7831</v>
      </c>
      <c r="D2304" s="24">
        <v>1</v>
      </c>
      <c r="E2304" s="24">
        <v>10</v>
      </c>
      <c r="F2304" s="24">
        <v>0</v>
      </c>
      <c r="G2304" s="24">
        <v>0</v>
      </c>
      <c r="H2304" s="24">
        <v>0</v>
      </c>
      <c r="I2304" s="24">
        <v>0</v>
      </c>
      <c r="L2304" s="28" t="s">
        <v>22</v>
      </c>
    </row>
    <row r="2305" spans="1:12" s="24" customFormat="1" ht="20" customHeight="1" x14ac:dyDescent="0.15">
      <c r="A2305" s="26">
        <v>2304</v>
      </c>
      <c r="B2305" s="27">
        <v>837</v>
      </c>
      <c r="C2305" s="28" t="s">
        <v>7750</v>
      </c>
      <c r="D2305" s="24">
        <v>-1</v>
      </c>
      <c r="E2305" s="24">
        <v>-1</v>
      </c>
      <c r="F2305" s="24">
        <v>0</v>
      </c>
      <c r="G2305" s="24">
        <v>0</v>
      </c>
      <c r="H2305" s="24">
        <v>0</v>
      </c>
      <c r="I2305" s="24">
        <v>0</v>
      </c>
      <c r="L2305" s="28" t="s">
        <v>22</v>
      </c>
    </row>
    <row r="2306" spans="1:12" s="24" customFormat="1" ht="20" customHeight="1" x14ac:dyDescent="0.15">
      <c r="A2306" s="26">
        <v>2305</v>
      </c>
      <c r="B2306" s="27">
        <v>550</v>
      </c>
      <c r="C2306" s="28" t="s">
        <v>5948</v>
      </c>
      <c r="D2306" s="24">
        <v>7</v>
      </c>
      <c r="E2306" s="24">
        <v>90</v>
      </c>
      <c r="F2306" s="24">
        <v>0</v>
      </c>
      <c r="G2306" s="24">
        <v>0</v>
      </c>
      <c r="H2306" s="24">
        <v>0</v>
      </c>
      <c r="I2306" s="24">
        <v>0</v>
      </c>
      <c r="L2306" s="28" t="s">
        <v>22</v>
      </c>
    </row>
    <row r="2307" spans="1:12" s="24" customFormat="1" ht="20" customHeight="1" x14ac:dyDescent="0.15">
      <c r="A2307" s="26">
        <v>2306</v>
      </c>
      <c r="B2307" s="27">
        <v>1206</v>
      </c>
      <c r="C2307" s="28" t="s">
        <v>7832</v>
      </c>
      <c r="D2307" s="24">
        <v>3</v>
      </c>
      <c r="E2307" s="24">
        <v>33</v>
      </c>
      <c r="F2307" s="28" t="s">
        <v>5705</v>
      </c>
      <c r="G2307" s="24">
        <v>0</v>
      </c>
      <c r="H2307" s="24">
        <v>0</v>
      </c>
      <c r="I2307" s="24">
        <v>0</v>
      </c>
      <c r="L2307" s="28" t="s">
        <v>22</v>
      </c>
    </row>
    <row r="2308" spans="1:12" s="24" customFormat="1" ht="20" customHeight="1" x14ac:dyDescent="0.15">
      <c r="A2308" s="26">
        <v>2307</v>
      </c>
      <c r="B2308" s="27">
        <v>868</v>
      </c>
      <c r="C2308" s="28" t="s">
        <v>7833</v>
      </c>
      <c r="D2308" s="24">
        <v>7</v>
      </c>
      <c r="E2308" s="24">
        <v>84</v>
      </c>
      <c r="F2308" s="28" t="s">
        <v>5625</v>
      </c>
      <c r="G2308" s="24">
        <v>0</v>
      </c>
      <c r="H2308" s="24">
        <v>0</v>
      </c>
      <c r="I2308" s="24">
        <v>0</v>
      </c>
      <c r="L2308" s="28" t="s">
        <v>22</v>
      </c>
    </row>
    <row r="2309" spans="1:12" s="24" customFormat="1" ht="20" customHeight="1" x14ac:dyDescent="0.15">
      <c r="A2309" s="26">
        <v>2308</v>
      </c>
      <c r="B2309" s="27">
        <v>416</v>
      </c>
      <c r="C2309" s="28" t="s">
        <v>7834</v>
      </c>
      <c r="D2309" s="24">
        <v>-1</v>
      </c>
      <c r="E2309" s="24">
        <v>-1</v>
      </c>
      <c r="F2309" s="24">
        <v>0</v>
      </c>
      <c r="G2309" s="24">
        <v>0</v>
      </c>
      <c r="H2309" s="24">
        <v>0</v>
      </c>
      <c r="I2309" s="24">
        <v>0</v>
      </c>
      <c r="L2309" s="28" t="s">
        <v>22</v>
      </c>
    </row>
    <row r="2310" spans="1:12" s="24" customFormat="1" ht="20" customHeight="1" x14ac:dyDescent="0.15">
      <c r="A2310" s="26">
        <v>2309</v>
      </c>
      <c r="B2310" s="27">
        <v>1065</v>
      </c>
      <c r="C2310" s="28" t="s">
        <v>7750</v>
      </c>
      <c r="D2310" s="24">
        <v>-1</v>
      </c>
      <c r="E2310" s="24">
        <v>-1</v>
      </c>
      <c r="F2310" s="24">
        <v>0</v>
      </c>
      <c r="G2310" s="24">
        <v>0</v>
      </c>
      <c r="H2310" s="24">
        <v>0</v>
      </c>
      <c r="I2310" s="24">
        <v>0</v>
      </c>
      <c r="L2310" s="28" t="s">
        <v>22</v>
      </c>
    </row>
    <row r="2311" spans="1:12" s="24" customFormat="1" ht="20" customHeight="1" x14ac:dyDescent="0.15">
      <c r="A2311" s="26">
        <v>2310</v>
      </c>
      <c r="B2311" s="27">
        <v>652</v>
      </c>
      <c r="C2311" s="28" t="s">
        <v>5984</v>
      </c>
      <c r="D2311" s="24">
        <v>-1</v>
      </c>
      <c r="E2311" s="24">
        <v>-1</v>
      </c>
      <c r="F2311" s="24">
        <v>6</v>
      </c>
      <c r="G2311" s="24">
        <v>0</v>
      </c>
      <c r="H2311" s="24">
        <v>0</v>
      </c>
      <c r="I2311" s="24">
        <v>0</v>
      </c>
      <c r="L2311" s="28" t="s">
        <v>22</v>
      </c>
    </row>
    <row r="2312" spans="1:12" s="24" customFormat="1" ht="20" customHeight="1" x14ac:dyDescent="0.15">
      <c r="A2312" s="26">
        <v>2311</v>
      </c>
      <c r="B2312" s="27">
        <v>1220</v>
      </c>
      <c r="C2312" s="28" t="s">
        <v>5744</v>
      </c>
      <c r="D2312" s="24">
        <v>3</v>
      </c>
      <c r="E2312" s="24">
        <v>31</v>
      </c>
      <c r="F2312" s="28" t="s">
        <v>5745</v>
      </c>
      <c r="G2312" s="24">
        <v>0</v>
      </c>
      <c r="H2312" s="24">
        <v>0</v>
      </c>
      <c r="I2312" s="24">
        <v>0</v>
      </c>
      <c r="K2312" s="28" t="s">
        <v>7835</v>
      </c>
      <c r="L2312" s="28" t="s">
        <v>22</v>
      </c>
    </row>
    <row r="2313" spans="1:12" s="24" customFormat="1" ht="20" customHeight="1" x14ac:dyDescent="0.15">
      <c r="A2313" s="26">
        <v>2312</v>
      </c>
      <c r="B2313" s="27">
        <v>922</v>
      </c>
      <c r="C2313" s="28" t="s">
        <v>7836</v>
      </c>
      <c r="D2313" s="24">
        <v>3</v>
      </c>
      <c r="E2313" s="24">
        <v>38</v>
      </c>
      <c r="F2313" s="24">
        <v>0</v>
      </c>
      <c r="G2313" s="24">
        <v>0</v>
      </c>
      <c r="H2313" s="24">
        <v>0</v>
      </c>
      <c r="I2313" s="24">
        <v>0</v>
      </c>
      <c r="L2313" s="28" t="s">
        <v>22</v>
      </c>
    </row>
    <row r="2314" spans="1:12" s="24" customFormat="1" ht="20" customHeight="1" x14ac:dyDescent="0.15">
      <c r="A2314" s="26">
        <v>2313</v>
      </c>
      <c r="B2314" s="27">
        <v>32</v>
      </c>
      <c r="C2314" s="28" t="s">
        <v>7837</v>
      </c>
      <c r="D2314" s="24">
        <v>7</v>
      </c>
      <c r="E2314" s="24">
        <v>86</v>
      </c>
      <c r="F2314" s="24">
        <v>0</v>
      </c>
      <c r="G2314" s="24">
        <v>0</v>
      </c>
      <c r="H2314" s="24">
        <v>0</v>
      </c>
      <c r="I2314" s="24">
        <v>0</v>
      </c>
      <c r="L2314" s="28" t="s">
        <v>22</v>
      </c>
    </row>
    <row r="2315" spans="1:12" s="24" customFormat="1" ht="20" customHeight="1" x14ac:dyDescent="0.15">
      <c r="A2315" s="26">
        <v>2314</v>
      </c>
      <c r="B2315" s="27">
        <v>689</v>
      </c>
      <c r="C2315" s="28" t="s">
        <v>7838</v>
      </c>
      <c r="D2315" s="24">
        <v>3</v>
      </c>
      <c r="E2315" s="24">
        <v>26</v>
      </c>
      <c r="F2315" s="24">
        <v>0</v>
      </c>
      <c r="G2315" s="24">
        <v>0</v>
      </c>
      <c r="H2315" s="24">
        <v>0</v>
      </c>
      <c r="I2315" s="24">
        <v>0</v>
      </c>
      <c r="L2315" s="28" t="s">
        <v>22</v>
      </c>
    </row>
    <row r="2316" spans="1:12" s="24" customFormat="1" ht="20" customHeight="1" x14ac:dyDescent="0.15">
      <c r="A2316" s="26">
        <v>2315</v>
      </c>
      <c r="B2316" s="27">
        <v>689</v>
      </c>
      <c r="C2316" s="28" t="s">
        <v>7839</v>
      </c>
      <c r="D2316" s="24">
        <v>2</v>
      </c>
      <c r="E2316" s="24">
        <v>25</v>
      </c>
      <c r="F2316" s="24">
        <v>0</v>
      </c>
      <c r="G2316" s="24">
        <v>0</v>
      </c>
      <c r="H2316" s="24">
        <v>0</v>
      </c>
      <c r="I2316" s="24">
        <v>0</v>
      </c>
      <c r="L2316" s="28" t="s">
        <v>22</v>
      </c>
    </row>
    <row r="2317" spans="1:12" s="24" customFormat="1" ht="44" customHeight="1" x14ac:dyDescent="0.15">
      <c r="A2317" s="26">
        <v>2316</v>
      </c>
      <c r="B2317" s="27">
        <v>1301</v>
      </c>
      <c r="C2317" s="28" t="s">
        <v>7840</v>
      </c>
      <c r="D2317" s="24">
        <v>7</v>
      </c>
      <c r="E2317" s="24">
        <v>92</v>
      </c>
      <c r="F2317" s="28" t="s">
        <v>5721</v>
      </c>
      <c r="G2317" s="24">
        <v>0</v>
      </c>
      <c r="H2317" s="24">
        <v>0</v>
      </c>
      <c r="I2317" s="24">
        <v>0</v>
      </c>
      <c r="K2317" s="29" t="s">
        <v>7841</v>
      </c>
      <c r="L2317" s="28" t="s">
        <v>22</v>
      </c>
    </row>
    <row r="2318" spans="1:12" s="24" customFormat="1" ht="20" customHeight="1" x14ac:dyDescent="0.15">
      <c r="A2318" s="26">
        <v>2317</v>
      </c>
      <c r="B2318" s="27">
        <v>483</v>
      </c>
      <c r="C2318" s="28" t="s">
        <v>7842</v>
      </c>
      <c r="D2318" s="24">
        <v>-1</v>
      </c>
      <c r="E2318" s="24">
        <v>-1</v>
      </c>
      <c r="F2318" s="24">
        <v>10</v>
      </c>
      <c r="G2318" s="24">
        <v>0</v>
      </c>
      <c r="H2318" s="24">
        <v>0</v>
      </c>
      <c r="I2318" s="24">
        <v>0</v>
      </c>
      <c r="L2318" s="28" t="s">
        <v>22</v>
      </c>
    </row>
    <row r="2319" spans="1:12" s="24" customFormat="1" ht="20" customHeight="1" x14ac:dyDescent="0.15">
      <c r="A2319" s="26">
        <v>2318</v>
      </c>
      <c r="B2319" s="27">
        <v>483</v>
      </c>
      <c r="C2319" s="28" t="s">
        <v>7843</v>
      </c>
      <c r="D2319" s="24">
        <v>-1</v>
      </c>
      <c r="E2319" s="24">
        <v>-1</v>
      </c>
      <c r="F2319" s="28" t="s">
        <v>5649</v>
      </c>
      <c r="G2319" s="24">
        <v>0</v>
      </c>
      <c r="H2319" s="24">
        <v>0</v>
      </c>
      <c r="I2319" s="24">
        <v>0</v>
      </c>
      <c r="L2319" s="28" t="s">
        <v>22</v>
      </c>
    </row>
    <row r="2320" spans="1:12" s="24" customFormat="1" ht="20" customHeight="1" x14ac:dyDescent="0.15">
      <c r="A2320" s="26">
        <v>2319</v>
      </c>
      <c r="B2320" s="27">
        <v>786</v>
      </c>
      <c r="C2320" s="28" t="s">
        <v>7844</v>
      </c>
      <c r="D2320" s="24">
        <v>-1</v>
      </c>
      <c r="E2320" s="24">
        <v>-1</v>
      </c>
      <c r="F2320" s="24">
        <v>0</v>
      </c>
      <c r="G2320" s="24">
        <v>0</v>
      </c>
      <c r="H2320" s="24">
        <v>0</v>
      </c>
      <c r="I2320" s="24">
        <v>0</v>
      </c>
      <c r="L2320" s="28" t="s">
        <v>22</v>
      </c>
    </row>
    <row r="2321" spans="1:12" s="24" customFormat="1" ht="20" customHeight="1" x14ac:dyDescent="0.15">
      <c r="A2321" s="26">
        <v>2320</v>
      </c>
      <c r="B2321" s="27">
        <v>294</v>
      </c>
      <c r="C2321" s="28" t="s">
        <v>7845</v>
      </c>
      <c r="D2321" s="24">
        <v>-1</v>
      </c>
      <c r="E2321" s="24">
        <v>-1</v>
      </c>
      <c r="F2321" s="24">
        <v>0</v>
      </c>
      <c r="G2321" s="24">
        <v>0</v>
      </c>
      <c r="H2321" s="24">
        <v>0</v>
      </c>
      <c r="I2321" s="24">
        <v>0</v>
      </c>
      <c r="L2321" s="28" t="s">
        <v>22</v>
      </c>
    </row>
    <row r="2322" spans="1:12" s="24" customFormat="1" ht="20" customHeight="1" x14ac:dyDescent="0.15">
      <c r="A2322" s="26">
        <v>2321</v>
      </c>
      <c r="B2322" s="27">
        <v>450</v>
      </c>
      <c r="C2322" s="28" t="s">
        <v>7846</v>
      </c>
      <c r="D2322" s="24">
        <v>8</v>
      </c>
      <c r="E2322" s="24">
        <v>95</v>
      </c>
      <c r="F2322" s="24">
        <v>0</v>
      </c>
      <c r="G2322" s="24">
        <v>0</v>
      </c>
      <c r="H2322" s="24">
        <v>0</v>
      </c>
      <c r="I2322" s="24">
        <v>0</v>
      </c>
      <c r="L2322" s="28" t="s">
        <v>22</v>
      </c>
    </row>
    <row r="2323" spans="1:12" s="24" customFormat="1" ht="20" customHeight="1" x14ac:dyDescent="0.15">
      <c r="A2323" s="26">
        <v>2322</v>
      </c>
      <c r="B2323" s="27">
        <v>1230</v>
      </c>
      <c r="C2323" s="28" t="s">
        <v>7847</v>
      </c>
      <c r="D2323" s="24">
        <v>4</v>
      </c>
      <c r="E2323" s="24">
        <v>50</v>
      </c>
      <c r="F2323" s="24">
        <v>0</v>
      </c>
      <c r="G2323" s="24">
        <v>0</v>
      </c>
      <c r="H2323" s="24">
        <v>0</v>
      </c>
      <c r="I2323" s="24">
        <v>0</v>
      </c>
      <c r="L2323" s="28" t="s">
        <v>22</v>
      </c>
    </row>
    <row r="2324" spans="1:12" s="24" customFormat="1" ht="20" customHeight="1" x14ac:dyDescent="0.15">
      <c r="A2324" s="26">
        <v>2323</v>
      </c>
      <c r="B2324" s="27">
        <v>1228</v>
      </c>
      <c r="C2324" s="28" t="s">
        <v>7848</v>
      </c>
      <c r="D2324" s="24">
        <v>-1</v>
      </c>
      <c r="E2324" s="24">
        <v>-1</v>
      </c>
      <c r="F2324" s="28" t="s">
        <v>5767</v>
      </c>
      <c r="G2324" s="24">
        <v>0</v>
      </c>
      <c r="H2324" s="24">
        <v>0</v>
      </c>
      <c r="I2324" s="24">
        <v>0</v>
      </c>
      <c r="L2324" s="28" t="s">
        <v>22</v>
      </c>
    </row>
    <row r="2325" spans="1:12" s="24" customFormat="1" ht="20" customHeight="1" x14ac:dyDescent="0.15">
      <c r="A2325" s="26">
        <v>2324</v>
      </c>
      <c r="B2325" s="27">
        <v>291</v>
      </c>
      <c r="C2325" s="28" t="s">
        <v>7849</v>
      </c>
      <c r="D2325" s="24">
        <v>-1</v>
      </c>
      <c r="E2325" s="24">
        <v>-1</v>
      </c>
      <c r="F2325" s="24">
        <v>0</v>
      </c>
      <c r="G2325" s="24">
        <v>0</v>
      </c>
      <c r="H2325" s="24">
        <v>0</v>
      </c>
      <c r="I2325" s="24">
        <v>0</v>
      </c>
      <c r="L2325" s="28" t="s">
        <v>22</v>
      </c>
    </row>
    <row r="2326" spans="1:12" s="24" customFormat="1" ht="20" customHeight="1" x14ac:dyDescent="0.15">
      <c r="A2326" s="26">
        <v>2325</v>
      </c>
      <c r="B2326" s="27">
        <v>287</v>
      </c>
      <c r="C2326" s="28" t="s">
        <v>7850</v>
      </c>
      <c r="D2326" s="24">
        <v>-1</v>
      </c>
      <c r="E2326" s="24">
        <v>-1</v>
      </c>
      <c r="F2326" s="24">
        <v>0</v>
      </c>
      <c r="G2326" s="24">
        <v>0</v>
      </c>
      <c r="H2326" s="24">
        <v>0</v>
      </c>
      <c r="I2326" s="24">
        <v>0</v>
      </c>
      <c r="L2326" s="28" t="s">
        <v>22</v>
      </c>
    </row>
    <row r="2327" spans="1:12" s="24" customFormat="1" ht="20" customHeight="1" x14ac:dyDescent="0.15">
      <c r="A2327" s="26">
        <v>2326</v>
      </c>
      <c r="B2327" s="27">
        <v>248</v>
      </c>
      <c r="C2327" s="28" t="s">
        <v>7851</v>
      </c>
      <c r="D2327" s="24">
        <v>5</v>
      </c>
      <c r="E2327" s="24">
        <v>70</v>
      </c>
      <c r="F2327" s="24">
        <v>0</v>
      </c>
      <c r="G2327" s="24">
        <v>0</v>
      </c>
      <c r="H2327" s="24">
        <v>0</v>
      </c>
      <c r="I2327" s="24">
        <v>0</v>
      </c>
      <c r="L2327" s="28" t="s">
        <v>22</v>
      </c>
    </row>
    <row r="2328" spans="1:12" s="24" customFormat="1" ht="20" customHeight="1" x14ac:dyDescent="0.15">
      <c r="A2328" s="26">
        <v>2327</v>
      </c>
      <c r="B2328" s="27">
        <v>288</v>
      </c>
      <c r="C2328" s="28" t="s">
        <v>7852</v>
      </c>
      <c r="D2328" s="24">
        <v>5</v>
      </c>
      <c r="E2328" s="24">
        <v>70</v>
      </c>
      <c r="F2328" s="24">
        <v>0</v>
      </c>
      <c r="G2328" s="24">
        <v>0</v>
      </c>
      <c r="H2328" s="24">
        <v>0</v>
      </c>
      <c r="I2328" s="24">
        <v>0</v>
      </c>
      <c r="L2328" s="28" t="s">
        <v>22</v>
      </c>
    </row>
    <row r="2329" spans="1:12" s="24" customFormat="1" ht="20" customHeight="1" x14ac:dyDescent="0.15">
      <c r="A2329" s="26">
        <v>2328</v>
      </c>
      <c r="B2329" s="27">
        <v>268</v>
      </c>
      <c r="C2329" s="28" t="s">
        <v>7853</v>
      </c>
      <c r="D2329" s="24">
        <v>5</v>
      </c>
      <c r="E2329" s="24">
        <v>70</v>
      </c>
      <c r="F2329" s="24">
        <v>0</v>
      </c>
      <c r="G2329" s="24">
        <v>0</v>
      </c>
      <c r="H2329" s="24">
        <v>0</v>
      </c>
      <c r="I2329" s="24">
        <v>0</v>
      </c>
      <c r="L2329" s="28" t="s">
        <v>22</v>
      </c>
    </row>
    <row r="2330" spans="1:12" s="24" customFormat="1" ht="20" customHeight="1" x14ac:dyDescent="0.15">
      <c r="A2330" s="26">
        <v>2329</v>
      </c>
      <c r="B2330" s="27">
        <v>288</v>
      </c>
      <c r="C2330" s="28" t="s">
        <v>5639</v>
      </c>
      <c r="D2330" s="24">
        <v>5</v>
      </c>
      <c r="E2330" s="24">
        <v>70</v>
      </c>
      <c r="F2330" s="24">
        <v>0</v>
      </c>
      <c r="G2330" s="24">
        <v>0</v>
      </c>
      <c r="H2330" s="24">
        <v>0</v>
      </c>
      <c r="I2330" s="24">
        <v>0</v>
      </c>
      <c r="L2330" s="28" t="s">
        <v>22</v>
      </c>
    </row>
    <row r="2331" spans="1:12" s="24" customFormat="1" ht="20" customHeight="1" x14ac:dyDescent="0.15">
      <c r="A2331" s="26">
        <v>2330</v>
      </c>
      <c r="B2331" s="27">
        <v>288</v>
      </c>
      <c r="C2331" s="28" t="s">
        <v>7854</v>
      </c>
      <c r="D2331" s="24">
        <v>-1</v>
      </c>
      <c r="E2331" s="24">
        <v>-1</v>
      </c>
      <c r="F2331" s="24">
        <v>5</v>
      </c>
      <c r="G2331" s="24">
        <v>0</v>
      </c>
      <c r="H2331" s="24">
        <v>0</v>
      </c>
      <c r="I2331" s="24">
        <v>0</v>
      </c>
      <c r="K2331" s="28" t="s">
        <v>7855</v>
      </c>
      <c r="L2331" s="28" t="s">
        <v>22</v>
      </c>
    </row>
    <row r="2332" spans="1:12" s="24" customFormat="1" ht="20" customHeight="1" x14ac:dyDescent="0.15">
      <c r="A2332" s="26">
        <v>2331</v>
      </c>
      <c r="B2332" s="27">
        <v>191</v>
      </c>
      <c r="C2332" s="28" t="s">
        <v>7856</v>
      </c>
      <c r="D2332" s="24">
        <v>-1</v>
      </c>
      <c r="E2332" s="24">
        <v>-1</v>
      </c>
      <c r="F2332" s="24">
        <v>0</v>
      </c>
      <c r="G2332" s="24">
        <v>0</v>
      </c>
      <c r="H2332" s="24">
        <v>0</v>
      </c>
      <c r="I2332" s="24">
        <v>0</v>
      </c>
      <c r="L2332" s="28" t="s">
        <v>22</v>
      </c>
    </row>
    <row r="2333" spans="1:12" s="24" customFormat="1" ht="20" customHeight="1" x14ac:dyDescent="0.15">
      <c r="A2333" s="26">
        <v>2332</v>
      </c>
      <c r="B2333" s="27">
        <v>191</v>
      </c>
      <c r="C2333" s="28" t="s">
        <v>7857</v>
      </c>
      <c r="D2333" s="24">
        <v>-1</v>
      </c>
      <c r="E2333" s="24">
        <v>-1</v>
      </c>
      <c r="F2333" s="24">
        <v>8</v>
      </c>
      <c r="G2333" s="24">
        <v>0</v>
      </c>
      <c r="H2333" s="24">
        <v>0</v>
      </c>
      <c r="I2333" s="24">
        <v>0</v>
      </c>
      <c r="L2333" s="28" t="s">
        <v>22</v>
      </c>
    </row>
    <row r="2334" spans="1:12" s="24" customFormat="1" ht="20" customHeight="1" x14ac:dyDescent="0.15">
      <c r="A2334" s="26">
        <v>2333</v>
      </c>
      <c r="B2334" s="27">
        <v>608</v>
      </c>
      <c r="C2334" s="28" t="s">
        <v>7858</v>
      </c>
      <c r="D2334" s="24">
        <v>1</v>
      </c>
      <c r="E2334" s="24">
        <v>10</v>
      </c>
      <c r="F2334" s="24">
        <v>0</v>
      </c>
      <c r="G2334" s="24">
        <v>0</v>
      </c>
      <c r="H2334" s="24">
        <v>0</v>
      </c>
      <c r="I2334" s="24">
        <v>0</v>
      </c>
      <c r="L2334" s="28" t="s">
        <v>22</v>
      </c>
    </row>
    <row r="2335" spans="1:12" s="24" customFormat="1" ht="20" customHeight="1" x14ac:dyDescent="0.15">
      <c r="A2335" s="26">
        <v>2334</v>
      </c>
      <c r="B2335" s="27">
        <v>608</v>
      </c>
      <c r="C2335" s="28" t="s">
        <v>7859</v>
      </c>
      <c r="D2335" s="24">
        <v>4</v>
      </c>
      <c r="E2335" s="24">
        <v>50</v>
      </c>
      <c r="F2335" s="24">
        <v>0</v>
      </c>
      <c r="G2335" s="24">
        <v>0</v>
      </c>
      <c r="H2335" s="24">
        <v>0</v>
      </c>
      <c r="I2335" s="24">
        <v>0</v>
      </c>
      <c r="L2335" s="28" t="s">
        <v>22</v>
      </c>
    </row>
    <row r="2336" spans="1:12" s="24" customFormat="1" ht="20" customHeight="1" x14ac:dyDescent="0.15">
      <c r="A2336" s="26">
        <v>2335</v>
      </c>
      <c r="B2336" s="27">
        <v>1268</v>
      </c>
      <c r="C2336" s="28" t="s">
        <v>7860</v>
      </c>
      <c r="D2336" s="24">
        <v>-1</v>
      </c>
      <c r="E2336" s="24">
        <v>-1</v>
      </c>
      <c r="F2336" s="24">
        <v>0</v>
      </c>
      <c r="G2336" s="24">
        <v>0</v>
      </c>
      <c r="H2336" s="24">
        <v>0</v>
      </c>
      <c r="I2336" s="24">
        <v>0</v>
      </c>
      <c r="L2336" s="28" t="s">
        <v>22</v>
      </c>
    </row>
    <row r="2337" spans="1:12" s="24" customFormat="1" ht="20" customHeight="1" x14ac:dyDescent="0.15">
      <c r="A2337" s="26">
        <v>2336</v>
      </c>
      <c r="B2337" s="27">
        <v>483</v>
      </c>
      <c r="C2337" s="28" t="s">
        <v>7861</v>
      </c>
      <c r="D2337" s="24">
        <v>-1</v>
      </c>
      <c r="E2337" s="24">
        <v>-1</v>
      </c>
      <c r="F2337" s="24">
        <v>0</v>
      </c>
      <c r="G2337" s="24">
        <v>0</v>
      </c>
      <c r="H2337" s="24">
        <v>0</v>
      </c>
      <c r="I2337" s="24">
        <v>0</v>
      </c>
      <c r="L2337" s="28" t="s">
        <v>22</v>
      </c>
    </row>
    <row r="2338" spans="1:12" s="24" customFormat="1" ht="20" customHeight="1" x14ac:dyDescent="0.15">
      <c r="A2338" s="26">
        <v>2337</v>
      </c>
      <c r="B2338" s="27">
        <v>572</v>
      </c>
      <c r="C2338" s="28" t="s">
        <v>7862</v>
      </c>
      <c r="D2338" s="24">
        <v>1</v>
      </c>
      <c r="E2338" s="24">
        <v>13</v>
      </c>
      <c r="F2338" s="24">
        <v>9</v>
      </c>
      <c r="G2338" s="24">
        <v>0</v>
      </c>
      <c r="H2338" s="24">
        <v>0</v>
      </c>
      <c r="I2338" s="24">
        <v>0</v>
      </c>
      <c r="L2338" s="28" t="s">
        <v>22</v>
      </c>
    </row>
    <row r="2339" spans="1:12" s="24" customFormat="1" ht="20" customHeight="1" x14ac:dyDescent="0.15">
      <c r="A2339" s="26">
        <v>2338</v>
      </c>
      <c r="B2339" s="27">
        <v>255</v>
      </c>
      <c r="C2339" s="28" t="s">
        <v>7863</v>
      </c>
      <c r="D2339" s="24">
        <v>-1</v>
      </c>
      <c r="E2339" s="24">
        <v>-1</v>
      </c>
      <c r="F2339" s="24">
        <v>0</v>
      </c>
      <c r="G2339" s="24">
        <v>0</v>
      </c>
      <c r="H2339" s="24">
        <v>0</v>
      </c>
      <c r="I2339" s="24">
        <v>0</v>
      </c>
      <c r="L2339" s="28" t="s">
        <v>22</v>
      </c>
    </row>
    <row r="2340" spans="1:12" s="24" customFormat="1" ht="20" customHeight="1" x14ac:dyDescent="0.15">
      <c r="A2340" s="26">
        <v>2339</v>
      </c>
      <c r="B2340" s="27">
        <v>562</v>
      </c>
      <c r="C2340" s="28" t="s">
        <v>7864</v>
      </c>
      <c r="D2340" s="24">
        <v>-1</v>
      </c>
      <c r="E2340" s="24">
        <v>-1</v>
      </c>
      <c r="F2340" s="24">
        <v>0</v>
      </c>
      <c r="G2340" s="24">
        <v>0</v>
      </c>
      <c r="H2340" s="24">
        <v>0</v>
      </c>
      <c r="I2340" s="24">
        <v>0</v>
      </c>
      <c r="L2340" s="28" t="s">
        <v>22</v>
      </c>
    </row>
    <row r="2341" spans="1:12" s="24" customFormat="1" ht="20" customHeight="1" x14ac:dyDescent="0.15">
      <c r="A2341" s="26">
        <v>2340</v>
      </c>
      <c r="B2341" s="27">
        <v>768</v>
      </c>
      <c r="C2341" s="28" t="s">
        <v>7865</v>
      </c>
      <c r="D2341" s="24">
        <v>-1</v>
      </c>
      <c r="E2341" s="24">
        <v>-1</v>
      </c>
      <c r="F2341" s="24">
        <v>0</v>
      </c>
      <c r="G2341" s="24">
        <v>0</v>
      </c>
      <c r="H2341" s="24">
        <v>0</v>
      </c>
      <c r="I2341" s="24">
        <v>0</v>
      </c>
      <c r="L2341" s="28" t="s">
        <v>22</v>
      </c>
    </row>
    <row r="2342" spans="1:12" s="24" customFormat="1" ht="20" customHeight="1" x14ac:dyDescent="0.15">
      <c r="A2342" s="26">
        <v>2341</v>
      </c>
      <c r="B2342" s="27">
        <v>1362</v>
      </c>
      <c r="C2342" s="28" t="s">
        <v>7866</v>
      </c>
      <c r="D2342" s="24">
        <v>-1</v>
      </c>
      <c r="E2342" s="24">
        <v>-1</v>
      </c>
      <c r="F2342" s="24">
        <v>0</v>
      </c>
      <c r="G2342" s="24">
        <v>0</v>
      </c>
      <c r="H2342" s="24">
        <v>0</v>
      </c>
      <c r="I2342" s="24">
        <v>0</v>
      </c>
      <c r="L2342" s="28" t="s">
        <v>22</v>
      </c>
    </row>
    <row r="2343" spans="1:12" s="24" customFormat="1" ht="20" customHeight="1" x14ac:dyDescent="0.15">
      <c r="A2343" s="26">
        <v>2342</v>
      </c>
      <c r="B2343" s="27">
        <v>526</v>
      </c>
      <c r="C2343" s="28" t="s">
        <v>7867</v>
      </c>
      <c r="D2343" s="24">
        <v>7</v>
      </c>
      <c r="E2343" s="24">
        <v>90</v>
      </c>
      <c r="F2343" s="24">
        <v>8</v>
      </c>
      <c r="G2343" s="24">
        <v>0</v>
      </c>
      <c r="H2343" s="24">
        <v>0</v>
      </c>
      <c r="I2343" s="24">
        <v>0</v>
      </c>
      <c r="L2343" s="28" t="s">
        <v>22</v>
      </c>
    </row>
    <row r="2344" spans="1:12" s="24" customFormat="1" ht="20" customHeight="1" x14ac:dyDescent="0.15">
      <c r="A2344" s="26">
        <v>2343</v>
      </c>
      <c r="B2344" s="27">
        <v>1111</v>
      </c>
      <c r="C2344" s="28" t="s">
        <v>7868</v>
      </c>
      <c r="D2344" s="24">
        <v>-1</v>
      </c>
      <c r="E2344" s="24">
        <v>-1</v>
      </c>
      <c r="F2344" s="24">
        <v>0</v>
      </c>
      <c r="G2344" s="24">
        <v>0</v>
      </c>
      <c r="H2344" s="24">
        <v>0</v>
      </c>
      <c r="I2344" s="24">
        <v>0</v>
      </c>
      <c r="L2344" s="28" t="s">
        <v>22</v>
      </c>
    </row>
    <row r="2345" spans="1:12" s="24" customFormat="1" ht="20" customHeight="1" x14ac:dyDescent="0.15">
      <c r="A2345" s="26">
        <v>2344</v>
      </c>
      <c r="B2345" s="27">
        <v>304</v>
      </c>
      <c r="C2345" s="28" t="s">
        <v>7869</v>
      </c>
      <c r="D2345" s="24">
        <v>-1</v>
      </c>
      <c r="E2345" s="24">
        <v>-1</v>
      </c>
      <c r="F2345" s="24">
        <v>8</v>
      </c>
      <c r="G2345" s="24">
        <v>0</v>
      </c>
      <c r="H2345" s="24">
        <v>0</v>
      </c>
      <c r="I2345" s="24">
        <v>0</v>
      </c>
      <c r="L2345" s="28" t="s">
        <v>22</v>
      </c>
    </row>
    <row r="2346" spans="1:12" s="24" customFormat="1" ht="20" customHeight="1" x14ac:dyDescent="0.15">
      <c r="A2346" s="26">
        <v>2345</v>
      </c>
      <c r="B2346" s="27">
        <v>284</v>
      </c>
      <c r="C2346" s="28" t="s">
        <v>7870</v>
      </c>
      <c r="D2346" s="24">
        <v>-1</v>
      </c>
      <c r="E2346" s="24">
        <v>-1</v>
      </c>
      <c r="F2346" s="24">
        <v>8</v>
      </c>
      <c r="G2346" s="24">
        <v>0</v>
      </c>
      <c r="H2346" s="24">
        <v>0</v>
      </c>
      <c r="I2346" s="24">
        <v>0</v>
      </c>
      <c r="L2346" s="28" t="s">
        <v>22</v>
      </c>
    </row>
    <row r="2347" spans="1:12" s="24" customFormat="1" ht="20" customHeight="1" x14ac:dyDescent="0.15">
      <c r="A2347" s="26">
        <v>2346</v>
      </c>
      <c r="B2347" s="27">
        <v>189</v>
      </c>
      <c r="C2347" s="28" t="s">
        <v>7871</v>
      </c>
      <c r="D2347" s="24">
        <v>-1</v>
      </c>
      <c r="E2347" s="24">
        <v>-1</v>
      </c>
      <c r="F2347" s="28" t="s">
        <v>5622</v>
      </c>
      <c r="G2347" s="24">
        <v>0</v>
      </c>
      <c r="H2347" s="24">
        <v>0</v>
      </c>
      <c r="I2347" s="24">
        <v>0</v>
      </c>
      <c r="L2347" s="28" t="s">
        <v>22</v>
      </c>
    </row>
    <row r="2348" spans="1:12" s="24" customFormat="1" ht="20" customHeight="1" x14ac:dyDescent="0.15">
      <c r="A2348" s="26">
        <v>2347</v>
      </c>
      <c r="B2348" s="27">
        <v>1017</v>
      </c>
      <c r="C2348" s="28" t="s">
        <v>7872</v>
      </c>
      <c r="D2348" s="24">
        <v>7</v>
      </c>
      <c r="E2348" s="24">
        <v>86</v>
      </c>
      <c r="F2348" s="28" t="s">
        <v>5658</v>
      </c>
      <c r="G2348" s="24">
        <v>0</v>
      </c>
      <c r="H2348" s="24">
        <v>0</v>
      </c>
      <c r="I2348" s="24">
        <v>0</v>
      </c>
      <c r="L2348" s="28" t="s">
        <v>22</v>
      </c>
    </row>
    <row r="2349" spans="1:12" s="24" customFormat="1" ht="20" customHeight="1" x14ac:dyDescent="0.15">
      <c r="A2349" s="26">
        <v>2348</v>
      </c>
      <c r="B2349" s="27">
        <v>969</v>
      </c>
      <c r="C2349" s="28" t="s">
        <v>7873</v>
      </c>
      <c r="D2349" s="24">
        <v>8</v>
      </c>
      <c r="E2349" s="24">
        <v>95</v>
      </c>
      <c r="F2349" s="24">
        <v>0</v>
      </c>
      <c r="G2349" s="24">
        <v>0</v>
      </c>
      <c r="H2349" s="24">
        <v>0</v>
      </c>
      <c r="I2349" s="24">
        <v>0</v>
      </c>
      <c r="L2349" s="28" t="s">
        <v>22</v>
      </c>
    </row>
    <row r="2350" spans="1:12" s="24" customFormat="1" ht="20" customHeight="1" x14ac:dyDescent="0.15">
      <c r="A2350" s="26">
        <v>2349</v>
      </c>
      <c r="B2350" s="27">
        <v>191</v>
      </c>
      <c r="C2350" s="28" t="s">
        <v>7874</v>
      </c>
      <c r="D2350" s="24">
        <v>3</v>
      </c>
      <c r="E2350" s="24">
        <v>42</v>
      </c>
      <c r="F2350" s="24">
        <v>9</v>
      </c>
      <c r="G2350" s="24">
        <v>0</v>
      </c>
      <c r="H2350" s="24">
        <v>0</v>
      </c>
      <c r="I2350" s="24">
        <v>0</v>
      </c>
      <c r="L2350" s="28" t="s">
        <v>22</v>
      </c>
    </row>
    <row r="2351" spans="1:12" s="24" customFormat="1" ht="20" customHeight="1" x14ac:dyDescent="0.15">
      <c r="A2351" s="26">
        <v>2350</v>
      </c>
      <c r="B2351" s="27">
        <v>246</v>
      </c>
      <c r="C2351" s="28" t="s">
        <v>7875</v>
      </c>
      <c r="D2351" s="24">
        <v>-1</v>
      </c>
      <c r="E2351" s="24">
        <v>-1</v>
      </c>
      <c r="F2351" s="24">
        <v>0</v>
      </c>
      <c r="G2351" s="24">
        <v>0</v>
      </c>
      <c r="H2351" s="24">
        <v>0</v>
      </c>
      <c r="I2351" s="24">
        <v>0</v>
      </c>
      <c r="L2351" s="28" t="s">
        <v>22</v>
      </c>
    </row>
    <row r="2352" spans="1:12" s="24" customFormat="1" ht="20" customHeight="1" x14ac:dyDescent="0.15">
      <c r="A2352" s="26">
        <v>2351</v>
      </c>
      <c r="B2352" s="27">
        <v>1096</v>
      </c>
      <c r="C2352" s="28" t="s">
        <v>7876</v>
      </c>
      <c r="D2352" s="24">
        <v>2</v>
      </c>
      <c r="E2352" s="24">
        <v>25</v>
      </c>
      <c r="F2352" s="24">
        <v>0</v>
      </c>
      <c r="G2352" s="24">
        <v>0</v>
      </c>
      <c r="H2352" s="24">
        <v>0</v>
      </c>
      <c r="I2352" s="24">
        <v>0</v>
      </c>
      <c r="L2352" s="28" t="s">
        <v>22</v>
      </c>
    </row>
    <row r="2353" spans="1:12" s="24" customFormat="1" ht="116" customHeight="1" x14ac:dyDescent="0.15">
      <c r="A2353" s="26">
        <v>2352</v>
      </c>
      <c r="B2353" s="27">
        <v>269</v>
      </c>
      <c r="C2353" s="28" t="s">
        <v>7877</v>
      </c>
      <c r="D2353" s="24">
        <v>5</v>
      </c>
      <c r="E2353" s="24">
        <v>61</v>
      </c>
      <c r="F2353" s="24">
        <v>8</v>
      </c>
      <c r="G2353" s="24">
        <v>0</v>
      </c>
      <c r="H2353" s="24">
        <v>0</v>
      </c>
      <c r="I2353" s="24">
        <v>0</v>
      </c>
      <c r="K2353" s="29" t="s">
        <v>7878</v>
      </c>
      <c r="L2353" s="28" t="s">
        <v>22</v>
      </c>
    </row>
    <row r="2354" spans="1:12" s="24" customFormat="1" ht="20" customHeight="1" x14ac:dyDescent="0.15">
      <c r="A2354" s="26">
        <v>2353</v>
      </c>
      <c r="B2354" s="27">
        <v>287</v>
      </c>
      <c r="C2354" s="28" t="s">
        <v>7879</v>
      </c>
      <c r="D2354" s="24">
        <v>5</v>
      </c>
      <c r="E2354" s="24">
        <v>70</v>
      </c>
      <c r="F2354" s="24">
        <v>0</v>
      </c>
      <c r="G2354" s="24">
        <v>0</v>
      </c>
      <c r="H2354" s="24">
        <v>0</v>
      </c>
      <c r="I2354" s="24">
        <v>0</v>
      </c>
      <c r="L2354" s="28" t="s">
        <v>22</v>
      </c>
    </row>
    <row r="2355" spans="1:12" s="24" customFormat="1" ht="20" customHeight="1" x14ac:dyDescent="0.15">
      <c r="A2355" s="26">
        <v>2354</v>
      </c>
      <c r="B2355" s="27">
        <v>637</v>
      </c>
      <c r="C2355" s="28" t="s">
        <v>7880</v>
      </c>
      <c r="D2355" s="24">
        <v>-1</v>
      </c>
      <c r="E2355" s="24">
        <v>-1</v>
      </c>
      <c r="F2355" s="28" t="s">
        <v>5820</v>
      </c>
      <c r="G2355" s="24">
        <v>0</v>
      </c>
      <c r="H2355" s="24">
        <v>0</v>
      </c>
      <c r="I2355" s="24">
        <v>0</v>
      </c>
      <c r="L2355" s="28" t="s">
        <v>22</v>
      </c>
    </row>
    <row r="2356" spans="1:12" s="24" customFormat="1" ht="20" customHeight="1" x14ac:dyDescent="0.15">
      <c r="A2356" s="26">
        <v>2355</v>
      </c>
      <c r="B2356" s="27">
        <v>1275</v>
      </c>
      <c r="C2356" s="28" t="s">
        <v>7881</v>
      </c>
      <c r="D2356" s="24">
        <v>3</v>
      </c>
      <c r="E2356" s="24">
        <v>42</v>
      </c>
      <c r="F2356" s="24">
        <v>0</v>
      </c>
      <c r="G2356" s="24">
        <v>0</v>
      </c>
      <c r="H2356" s="24">
        <v>0</v>
      </c>
      <c r="I2356" s="24">
        <v>0</v>
      </c>
      <c r="L2356" s="28" t="s">
        <v>22</v>
      </c>
    </row>
    <row r="2357" spans="1:12" s="24" customFormat="1" ht="20" customHeight="1" x14ac:dyDescent="0.15">
      <c r="A2357" s="26">
        <v>2356</v>
      </c>
      <c r="B2357" s="27">
        <v>1016</v>
      </c>
      <c r="C2357" s="28" t="s">
        <v>7882</v>
      </c>
      <c r="D2357" s="24">
        <v>3</v>
      </c>
      <c r="E2357" s="24">
        <v>42</v>
      </c>
      <c r="F2357" s="28" t="s">
        <v>5705</v>
      </c>
      <c r="G2357" s="24">
        <v>0</v>
      </c>
      <c r="H2357" s="24">
        <v>0</v>
      </c>
      <c r="I2357" s="24">
        <v>0</v>
      </c>
      <c r="L2357" s="28" t="s">
        <v>22</v>
      </c>
    </row>
    <row r="2358" spans="1:12" s="24" customFormat="1" ht="20" customHeight="1" x14ac:dyDescent="0.15">
      <c r="A2358" s="26">
        <v>2357</v>
      </c>
      <c r="B2358" s="27">
        <v>99</v>
      </c>
      <c r="C2358" s="28" t="s">
        <v>7883</v>
      </c>
      <c r="D2358" s="24">
        <v>3</v>
      </c>
      <c r="E2358" s="24">
        <v>42</v>
      </c>
      <c r="F2358" s="24">
        <v>0</v>
      </c>
      <c r="G2358" s="24">
        <v>0</v>
      </c>
      <c r="H2358" s="24">
        <v>0</v>
      </c>
      <c r="I2358" s="24">
        <v>0</v>
      </c>
      <c r="L2358" s="28" t="s">
        <v>22</v>
      </c>
    </row>
    <row r="2359" spans="1:12" s="24" customFormat="1" ht="20" customHeight="1" x14ac:dyDescent="0.15">
      <c r="A2359" s="26">
        <v>2358</v>
      </c>
      <c r="B2359" s="27">
        <v>460</v>
      </c>
      <c r="C2359" s="28" t="s">
        <v>7884</v>
      </c>
      <c r="D2359" s="24">
        <v>3</v>
      </c>
      <c r="E2359" s="24">
        <v>38</v>
      </c>
      <c r="F2359" s="24">
        <v>0</v>
      </c>
      <c r="G2359" s="24">
        <v>0</v>
      </c>
      <c r="H2359" s="24">
        <v>0</v>
      </c>
      <c r="I2359" s="24">
        <v>0</v>
      </c>
      <c r="L2359" s="28" t="s">
        <v>22</v>
      </c>
    </row>
    <row r="2360" spans="1:12" s="24" customFormat="1" ht="20" customHeight="1" x14ac:dyDescent="0.15">
      <c r="A2360" s="26">
        <v>2359</v>
      </c>
      <c r="B2360" s="27">
        <v>996</v>
      </c>
      <c r="C2360" s="28" t="s">
        <v>7885</v>
      </c>
      <c r="D2360" s="24">
        <v>-1</v>
      </c>
      <c r="E2360" s="24">
        <v>-1</v>
      </c>
      <c r="F2360" s="24">
        <v>0</v>
      </c>
      <c r="G2360" s="24">
        <v>0</v>
      </c>
      <c r="H2360" s="24">
        <v>0</v>
      </c>
      <c r="I2360" s="24">
        <v>0</v>
      </c>
      <c r="L2360" s="28" t="s">
        <v>22</v>
      </c>
    </row>
    <row r="2361" spans="1:12" s="24" customFormat="1" ht="20" customHeight="1" x14ac:dyDescent="0.15">
      <c r="A2361" s="26">
        <v>2360</v>
      </c>
      <c r="B2361" s="27">
        <v>1013</v>
      </c>
      <c r="C2361" s="28" t="s">
        <v>7886</v>
      </c>
      <c r="D2361" s="24">
        <v>3</v>
      </c>
      <c r="E2361" s="24">
        <v>31</v>
      </c>
      <c r="F2361" s="28" t="s">
        <v>5721</v>
      </c>
      <c r="G2361" s="24">
        <v>0</v>
      </c>
      <c r="H2361" s="24">
        <v>0</v>
      </c>
      <c r="I2361" s="24">
        <v>0</v>
      </c>
      <c r="K2361" s="28" t="s">
        <v>7887</v>
      </c>
      <c r="L2361" s="28" t="s">
        <v>22</v>
      </c>
    </row>
    <row r="2362" spans="1:12" s="24" customFormat="1" ht="20" customHeight="1" x14ac:dyDescent="0.15">
      <c r="A2362" s="26">
        <v>2361</v>
      </c>
      <c r="B2362" s="27">
        <v>617</v>
      </c>
      <c r="C2362" s="28" t="s">
        <v>7888</v>
      </c>
      <c r="D2362" s="24">
        <v>3</v>
      </c>
      <c r="E2362" s="24">
        <v>42</v>
      </c>
      <c r="F2362" s="24">
        <v>0</v>
      </c>
      <c r="G2362" s="24">
        <v>0</v>
      </c>
      <c r="H2362" s="24">
        <v>0</v>
      </c>
      <c r="I2362" s="24">
        <v>0</v>
      </c>
      <c r="L2362" s="28" t="s">
        <v>22</v>
      </c>
    </row>
    <row r="2363" spans="1:12" s="24" customFormat="1" ht="20" customHeight="1" x14ac:dyDescent="0.15">
      <c r="A2363" s="26">
        <v>2362</v>
      </c>
      <c r="B2363" s="27">
        <v>617</v>
      </c>
      <c r="C2363" s="28" t="s">
        <v>7889</v>
      </c>
      <c r="D2363" s="24">
        <v>7</v>
      </c>
      <c r="E2363" s="24">
        <v>90</v>
      </c>
      <c r="F2363" s="24">
        <v>0</v>
      </c>
      <c r="G2363" s="24">
        <v>0</v>
      </c>
      <c r="H2363" s="24">
        <v>0</v>
      </c>
      <c r="I2363" s="24">
        <v>0</v>
      </c>
      <c r="L2363" s="28" t="s">
        <v>22</v>
      </c>
    </row>
    <row r="2364" spans="1:12" s="24" customFormat="1" ht="20" customHeight="1" x14ac:dyDescent="0.15">
      <c r="A2364" s="26">
        <v>2363</v>
      </c>
      <c r="B2364" s="27">
        <v>617</v>
      </c>
      <c r="C2364" s="28" t="s">
        <v>7890</v>
      </c>
      <c r="D2364" s="24">
        <v>3</v>
      </c>
      <c r="E2364" s="24">
        <v>26</v>
      </c>
      <c r="F2364" s="24">
        <v>0</v>
      </c>
      <c r="G2364" s="24">
        <v>0</v>
      </c>
      <c r="H2364" s="24">
        <v>0</v>
      </c>
      <c r="I2364" s="24">
        <v>0</v>
      </c>
      <c r="L2364" s="28" t="s">
        <v>22</v>
      </c>
    </row>
    <row r="2365" spans="1:12" s="24" customFormat="1" ht="20" customHeight="1" x14ac:dyDescent="0.15">
      <c r="A2365" s="26">
        <v>2364</v>
      </c>
      <c r="B2365" s="27">
        <v>617</v>
      </c>
      <c r="C2365" s="28" t="s">
        <v>7891</v>
      </c>
      <c r="D2365" s="24">
        <v>3</v>
      </c>
      <c r="E2365" s="24">
        <v>38</v>
      </c>
      <c r="F2365" s="24">
        <v>0</v>
      </c>
      <c r="G2365" s="24">
        <v>0</v>
      </c>
      <c r="H2365" s="24">
        <v>0</v>
      </c>
      <c r="I2365" s="24">
        <v>0</v>
      </c>
      <c r="L2365" s="28" t="s">
        <v>22</v>
      </c>
    </row>
    <row r="2366" spans="1:12" s="24" customFormat="1" ht="20" customHeight="1" x14ac:dyDescent="0.15">
      <c r="A2366" s="26">
        <v>2365</v>
      </c>
      <c r="B2366" s="27">
        <v>617</v>
      </c>
      <c r="C2366" s="28" t="s">
        <v>6148</v>
      </c>
      <c r="D2366" s="24">
        <v>8</v>
      </c>
      <c r="E2366" s="24">
        <v>95</v>
      </c>
      <c r="F2366" s="24">
        <v>0</v>
      </c>
      <c r="G2366" s="24">
        <v>0</v>
      </c>
      <c r="H2366" s="24">
        <v>0</v>
      </c>
      <c r="I2366" s="24">
        <v>0</v>
      </c>
      <c r="L2366" s="28" t="s">
        <v>22</v>
      </c>
    </row>
    <row r="2367" spans="1:12" s="24" customFormat="1" ht="20" customHeight="1" x14ac:dyDescent="0.15">
      <c r="A2367" s="26">
        <v>2366</v>
      </c>
      <c r="B2367" s="27">
        <v>617</v>
      </c>
      <c r="C2367" s="28" t="s">
        <v>7892</v>
      </c>
      <c r="D2367" s="24">
        <v>4</v>
      </c>
      <c r="E2367" s="24">
        <v>50</v>
      </c>
      <c r="F2367" s="24">
        <v>0</v>
      </c>
      <c r="G2367" s="24">
        <v>0</v>
      </c>
      <c r="H2367" s="24">
        <v>0</v>
      </c>
      <c r="I2367" s="24">
        <v>0</v>
      </c>
      <c r="L2367" s="28" t="s">
        <v>22</v>
      </c>
    </row>
    <row r="2368" spans="1:12" s="24" customFormat="1" ht="20" customHeight="1" x14ac:dyDescent="0.15">
      <c r="A2368" s="26">
        <v>2367</v>
      </c>
      <c r="B2368" s="27">
        <v>807</v>
      </c>
      <c r="C2368" s="28" t="s">
        <v>7605</v>
      </c>
      <c r="D2368" s="24">
        <v>-1</v>
      </c>
      <c r="E2368" s="24">
        <v>-1</v>
      </c>
      <c r="F2368" s="24">
        <v>0</v>
      </c>
      <c r="G2368" s="24">
        <v>0</v>
      </c>
      <c r="H2368" s="24">
        <v>0</v>
      </c>
      <c r="I2368" s="24">
        <v>0</v>
      </c>
      <c r="L2368" s="28" t="s">
        <v>22</v>
      </c>
    </row>
    <row r="2369" spans="1:12" s="24" customFormat="1" ht="20" customHeight="1" x14ac:dyDescent="0.15">
      <c r="A2369" s="26">
        <v>2368</v>
      </c>
      <c r="B2369" s="27">
        <v>978</v>
      </c>
      <c r="C2369" s="28" t="s">
        <v>7893</v>
      </c>
      <c r="D2369" s="24">
        <v>3</v>
      </c>
      <c r="E2369" s="24">
        <v>38</v>
      </c>
      <c r="F2369" s="24">
        <v>0</v>
      </c>
      <c r="G2369" s="24">
        <v>0</v>
      </c>
      <c r="H2369" s="24">
        <v>0</v>
      </c>
      <c r="I2369" s="24">
        <v>0</v>
      </c>
      <c r="K2369" s="28" t="s">
        <v>7894</v>
      </c>
      <c r="L2369" s="28" t="s">
        <v>22</v>
      </c>
    </row>
    <row r="2370" spans="1:12" s="24" customFormat="1" ht="20" customHeight="1" x14ac:dyDescent="0.15">
      <c r="A2370" s="26">
        <v>2369</v>
      </c>
      <c r="B2370" s="27">
        <v>627</v>
      </c>
      <c r="C2370" s="28" t="s">
        <v>7895</v>
      </c>
      <c r="D2370" s="24">
        <v>3</v>
      </c>
      <c r="E2370" s="24">
        <v>31</v>
      </c>
      <c r="F2370" s="24">
        <v>5</v>
      </c>
      <c r="G2370" s="24">
        <v>0</v>
      </c>
      <c r="H2370" s="24">
        <v>0</v>
      </c>
      <c r="I2370" s="24">
        <v>0</v>
      </c>
      <c r="L2370" s="28" t="s">
        <v>22</v>
      </c>
    </row>
    <row r="2371" spans="1:12" s="24" customFormat="1" ht="20" customHeight="1" x14ac:dyDescent="0.15">
      <c r="A2371" s="26">
        <v>2370</v>
      </c>
      <c r="B2371" s="27">
        <v>519</v>
      </c>
      <c r="C2371" s="28" t="s">
        <v>7896</v>
      </c>
      <c r="D2371" s="24">
        <v>-1</v>
      </c>
      <c r="E2371" s="24">
        <v>-1</v>
      </c>
      <c r="F2371" s="24">
        <v>6</v>
      </c>
      <c r="G2371" s="24">
        <v>0</v>
      </c>
      <c r="H2371" s="24">
        <v>0</v>
      </c>
      <c r="I2371" s="24">
        <v>0</v>
      </c>
      <c r="L2371" s="28" t="s">
        <v>22</v>
      </c>
    </row>
    <row r="2372" spans="1:12" s="24" customFormat="1" ht="20" customHeight="1" x14ac:dyDescent="0.15">
      <c r="A2372" s="26">
        <v>2371</v>
      </c>
      <c r="B2372" s="27">
        <v>452</v>
      </c>
      <c r="C2372" s="28" t="s">
        <v>7211</v>
      </c>
      <c r="D2372" s="24">
        <v>8</v>
      </c>
      <c r="E2372" s="24">
        <v>95</v>
      </c>
      <c r="F2372" s="24">
        <v>0</v>
      </c>
      <c r="G2372" s="24">
        <v>0</v>
      </c>
      <c r="H2372" s="24">
        <v>0</v>
      </c>
      <c r="I2372" s="24">
        <v>0</v>
      </c>
      <c r="L2372" s="28" t="s">
        <v>22</v>
      </c>
    </row>
    <row r="2373" spans="1:12" s="24" customFormat="1" ht="68" customHeight="1" x14ac:dyDescent="0.15">
      <c r="A2373" s="26">
        <v>2372</v>
      </c>
      <c r="B2373" s="27">
        <v>953</v>
      </c>
      <c r="C2373" s="28" t="s">
        <v>7897</v>
      </c>
      <c r="D2373" s="24">
        <v>1</v>
      </c>
      <c r="E2373" s="24">
        <v>15</v>
      </c>
      <c r="F2373" s="24">
        <v>5</v>
      </c>
      <c r="G2373" s="24">
        <v>0</v>
      </c>
      <c r="H2373" s="24">
        <v>0</v>
      </c>
      <c r="I2373" s="24">
        <v>0</v>
      </c>
      <c r="K2373" s="29" t="s">
        <v>7898</v>
      </c>
      <c r="L2373" s="28" t="s">
        <v>22</v>
      </c>
    </row>
    <row r="2374" spans="1:12" s="24" customFormat="1" ht="20" customHeight="1" x14ac:dyDescent="0.15">
      <c r="A2374" s="26">
        <v>2373</v>
      </c>
      <c r="B2374" s="27">
        <v>668</v>
      </c>
      <c r="C2374" s="28" t="s">
        <v>7899</v>
      </c>
      <c r="D2374" s="24">
        <v>3</v>
      </c>
      <c r="E2374" s="24">
        <v>38</v>
      </c>
      <c r="F2374" s="24">
        <v>0</v>
      </c>
      <c r="G2374" s="24">
        <v>0</v>
      </c>
      <c r="H2374" s="24">
        <v>0</v>
      </c>
      <c r="I2374" s="24">
        <v>0</v>
      </c>
      <c r="L2374" s="28" t="s">
        <v>22</v>
      </c>
    </row>
    <row r="2375" spans="1:12" s="24" customFormat="1" ht="20" customHeight="1" x14ac:dyDescent="0.15">
      <c r="A2375" s="26">
        <v>2374</v>
      </c>
      <c r="B2375" s="27">
        <v>586</v>
      </c>
      <c r="C2375" s="28" t="s">
        <v>6759</v>
      </c>
      <c r="D2375" s="24">
        <v>-1</v>
      </c>
      <c r="E2375" s="24">
        <v>-1</v>
      </c>
      <c r="F2375" s="24">
        <v>0</v>
      </c>
      <c r="G2375" s="24">
        <v>0</v>
      </c>
      <c r="H2375" s="24">
        <v>0</v>
      </c>
      <c r="I2375" s="24">
        <v>0</v>
      </c>
      <c r="L2375" s="28" t="s">
        <v>22</v>
      </c>
    </row>
    <row r="2376" spans="1:12" s="24" customFormat="1" ht="20" customHeight="1" x14ac:dyDescent="0.15">
      <c r="A2376" s="26">
        <v>2375</v>
      </c>
      <c r="B2376" s="27">
        <v>1051</v>
      </c>
      <c r="C2376" s="28" t="s">
        <v>7900</v>
      </c>
      <c r="D2376" s="24">
        <v>-1</v>
      </c>
      <c r="E2376" s="24">
        <v>-1</v>
      </c>
      <c r="F2376" s="24">
        <v>0</v>
      </c>
      <c r="G2376" s="24">
        <v>0</v>
      </c>
      <c r="H2376" s="24">
        <v>0</v>
      </c>
      <c r="I2376" s="24">
        <v>0</v>
      </c>
      <c r="L2376" s="28" t="s">
        <v>22</v>
      </c>
    </row>
    <row r="2377" spans="1:12" s="24" customFormat="1" ht="20" customHeight="1" x14ac:dyDescent="0.15">
      <c r="A2377" s="26">
        <v>2376</v>
      </c>
      <c r="B2377" s="27">
        <v>1286</v>
      </c>
      <c r="C2377" s="28" t="s">
        <v>7901</v>
      </c>
      <c r="D2377" s="24">
        <v>3</v>
      </c>
      <c r="E2377" s="24">
        <v>38</v>
      </c>
      <c r="F2377" s="28" t="s">
        <v>5804</v>
      </c>
      <c r="G2377" s="24">
        <v>0</v>
      </c>
      <c r="H2377" s="24">
        <v>0</v>
      </c>
      <c r="I2377" s="24">
        <v>0</v>
      </c>
      <c r="K2377" s="28" t="s">
        <v>7902</v>
      </c>
      <c r="L2377" s="28" t="s">
        <v>22</v>
      </c>
    </row>
    <row r="2378" spans="1:12" s="24" customFormat="1" ht="20" customHeight="1" x14ac:dyDescent="0.15">
      <c r="A2378" s="26">
        <v>2377</v>
      </c>
      <c r="B2378" s="27">
        <v>483</v>
      </c>
      <c r="C2378" s="28" t="s">
        <v>7903</v>
      </c>
      <c r="D2378" s="24">
        <v>-1</v>
      </c>
      <c r="E2378" s="24">
        <v>-1</v>
      </c>
      <c r="F2378" s="24">
        <v>0</v>
      </c>
      <c r="G2378" s="24">
        <v>0</v>
      </c>
      <c r="H2378" s="24">
        <v>0</v>
      </c>
      <c r="I2378" s="24">
        <v>0</v>
      </c>
      <c r="L2378" s="28" t="s">
        <v>22</v>
      </c>
    </row>
    <row r="2379" spans="1:12" s="24" customFormat="1" ht="20" customHeight="1" x14ac:dyDescent="0.15">
      <c r="A2379" s="26">
        <v>2378</v>
      </c>
      <c r="B2379" s="27">
        <v>483</v>
      </c>
      <c r="C2379" s="28" t="s">
        <v>7904</v>
      </c>
      <c r="D2379" s="24">
        <v>-1</v>
      </c>
      <c r="E2379" s="24">
        <v>-1</v>
      </c>
      <c r="F2379" s="24">
        <v>0</v>
      </c>
      <c r="G2379" s="24">
        <v>0</v>
      </c>
      <c r="H2379" s="24">
        <v>0</v>
      </c>
      <c r="I2379" s="24">
        <v>0</v>
      </c>
      <c r="L2379" s="28" t="s">
        <v>22</v>
      </c>
    </row>
    <row r="2380" spans="1:12" s="24" customFormat="1" ht="20" customHeight="1" x14ac:dyDescent="0.15">
      <c r="A2380" s="26">
        <v>2379</v>
      </c>
      <c r="B2380" s="27">
        <v>637</v>
      </c>
      <c r="C2380" s="28" t="s">
        <v>7905</v>
      </c>
      <c r="D2380" s="24">
        <v>3</v>
      </c>
      <c r="E2380" s="24">
        <v>42</v>
      </c>
      <c r="F2380" s="24">
        <v>9</v>
      </c>
      <c r="G2380" s="24">
        <v>0</v>
      </c>
      <c r="H2380" s="24">
        <v>0</v>
      </c>
      <c r="I2380" s="24">
        <v>0</v>
      </c>
      <c r="L2380" s="28" t="s">
        <v>22</v>
      </c>
    </row>
    <row r="2381" spans="1:12" s="24" customFormat="1" ht="20" customHeight="1" x14ac:dyDescent="0.15">
      <c r="A2381" s="26">
        <v>2380</v>
      </c>
      <c r="B2381" s="27">
        <v>197</v>
      </c>
      <c r="C2381" s="28" t="s">
        <v>7906</v>
      </c>
      <c r="D2381" s="24">
        <v>-1</v>
      </c>
      <c r="E2381" s="24">
        <v>-1</v>
      </c>
      <c r="F2381" s="24">
        <v>0</v>
      </c>
      <c r="G2381" s="24">
        <v>0</v>
      </c>
      <c r="H2381" s="24">
        <v>0</v>
      </c>
      <c r="I2381" s="24">
        <v>0</v>
      </c>
      <c r="L2381" s="28" t="s">
        <v>22</v>
      </c>
    </row>
    <row r="2382" spans="1:12" s="24" customFormat="1" ht="20" customHeight="1" x14ac:dyDescent="0.15">
      <c r="A2382" s="26">
        <v>2381</v>
      </c>
      <c r="B2382" s="27">
        <v>223</v>
      </c>
      <c r="C2382" s="28" t="s">
        <v>7907</v>
      </c>
      <c r="D2382" s="24">
        <v>-1</v>
      </c>
      <c r="E2382" s="24">
        <v>-1</v>
      </c>
      <c r="F2382" s="24">
        <v>0</v>
      </c>
      <c r="G2382" s="24">
        <v>0</v>
      </c>
      <c r="H2382" s="24">
        <v>0</v>
      </c>
      <c r="I2382" s="24">
        <v>0</v>
      </c>
      <c r="L2382" s="28" t="s">
        <v>22</v>
      </c>
    </row>
    <row r="2383" spans="1:12" s="24" customFormat="1" ht="20" customHeight="1" x14ac:dyDescent="0.15">
      <c r="A2383" s="26">
        <v>2382</v>
      </c>
      <c r="B2383" s="27">
        <v>483</v>
      </c>
      <c r="C2383" s="28" t="s">
        <v>7908</v>
      </c>
      <c r="D2383" s="24">
        <v>7</v>
      </c>
      <c r="E2383" s="24">
        <v>90</v>
      </c>
      <c r="F2383" s="24">
        <v>0</v>
      </c>
      <c r="G2383" s="24">
        <v>0</v>
      </c>
      <c r="H2383" s="24">
        <v>0</v>
      </c>
      <c r="I2383" s="24">
        <v>0</v>
      </c>
      <c r="L2383" s="28" t="s">
        <v>22</v>
      </c>
    </row>
    <row r="2384" spans="1:12" s="24" customFormat="1" ht="20" customHeight="1" x14ac:dyDescent="0.15">
      <c r="A2384" s="26">
        <v>2383</v>
      </c>
      <c r="B2384" s="27">
        <v>483</v>
      </c>
      <c r="C2384" s="28" t="s">
        <v>7909</v>
      </c>
      <c r="D2384" s="24">
        <v>1</v>
      </c>
      <c r="E2384" s="24">
        <v>15</v>
      </c>
      <c r="F2384" s="24">
        <v>0</v>
      </c>
      <c r="G2384" s="24">
        <v>0</v>
      </c>
      <c r="H2384" s="24">
        <v>0</v>
      </c>
      <c r="I2384" s="24">
        <v>0</v>
      </c>
      <c r="L2384" s="28" t="s">
        <v>22</v>
      </c>
    </row>
    <row r="2385" spans="1:12" s="24" customFormat="1" ht="20" customHeight="1" x14ac:dyDescent="0.15">
      <c r="A2385" s="26">
        <v>2384</v>
      </c>
      <c r="B2385" s="27">
        <v>249</v>
      </c>
      <c r="C2385" s="28" t="s">
        <v>7910</v>
      </c>
      <c r="D2385" s="24">
        <v>5</v>
      </c>
      <c r="E2385" s="24">
        <v>72</v>
      </c>
      <c r="F2385" s="28" t="s">
        <v>5721</v>
      </c>
      <c r="G2385" s="24">
        <v>0</v>
      </c>
      <c r="H2385" s="24">
        <v>0</v>
      </c>
      <c r="I2385" s="24">
        <v>0</v>
      </c>
      <c r="L2385" s="28" t="s">
        <v>22</v>
      </c>
    </row>
    <row r="2386" spans="1:12" s="24" customFormat="1" ht="20" customHeight="1" x14ac:dyDescent="0.15">
      <c r="A2386" s="26">
        <v>2385</v>
      </c>
      <c r="B2386" s="27">
        <v>641</v>
      </c>
      <c r="C2386" s="28" t="s">
        <v>7911</v>
      </c>
      <c r="D2386" s="24">
        <v>3</v>
      </c>
      <c r="E2386" s="24">
        <v>31</v>
      </c>
      <c r="F2386" s="24">
        <v>0</v>
      </c>
      <c r="G2386" s="24">
        <v>0</v>
      </c>
      <c r="H2386" s="24">
        <v>0</v>
      </c>
      <c r="I2386" s="24">
        <v>0</v>
      </c>
      <c r="L2386" s="28" t="s">
        <v>22</v>
      </c>
    </row>
    <row r="2387" spans="1:12" s="24" customFormat="1" ht="20" customHeight="1" x14ac:dyDescent="0.15">
      <c r="A2387" s="26">
        <v>2386</v>
      </c>
      <c r="B2387" s="27">
        <v>39</v>
      </c>
      <c r="C2387" s="28" t="s">
        <v>7912</v>
      </c>
      <c r="D2387" s="24">
        <v>-1</v>
      </c>
      <c r="E2387" s="24">
        <v>-1</v>
      </c>
      <c r="F2387" s="24">
        <v>0</v>
      </c>
      <c r="G2387" s="24">
        <v>0</v>
      </c>
      <c r="H2387" s="24">
        <v>0</v>
      </c>
      <c r="I2387" s="24">
        <v>0</v>
      </c>
      <c r="L2387" s="28" t="s">
        <v>22</v>
      </c>
    </row>
    <row r="2388" spans="1:12" s="24" customFormat="1" ht="20" customHeight="1" x14ac:dyDescent="0.15">
      <c r="A2388" s="26">
        <v>2387</v>
      </c>
      <c r="B2388" s="27">
        <v>39</v>
      </c>
      <c r="C2388" s="28" t="s">
        <v>7913</v>
      </c>
      <c r="D2388" s="24">
        <v>-1</v>
      </c>
      <c r="E2388" s="24">
        <v>-1</v>
      </c>
      <c r="F2388" s="24">
        <v>0</v>
      </c>
      <c r="G2388" s="24">
        <v>0</v>
      </c>
      <c r="H2388" s="24">
        <v>0</v>
      </c>
      <c r="I2388" s="24">
        <v>0</v>
      </c>
      <c r="L2388" s="28" t="s">
        <v>22</v>
      </c>
    </row>
    <row r="2389" spans="1:12" s="24" customFormat="1" ht="20" customHeight="1" x14ac:dyDescent="0.15">
      <c r="A2389" s="26">
        <v>2388</v>
      </c>
      <c r="B2389" s="27">
        <v>157</v>
      </c>
      <c r="C2389" s="28" t="s">
        <v>7914</v>
      </c>
      <c r="D2389" s="24">
        <v>-1</v>
      </c>
      <c r="E2389" s="24">
        <v>-1</v>
      </c>
      <c r="F2389" s="24">
        <v>17</v>
      </c>
      <c r="G2389" s="24">
        <v>0</v>
      </c>
      <c r="H2389" s="24">
        <v>0</v>
      </c>
      <c r="I2389" s="24">
        <v>0</v>
      </c>
      <c r="L2389" s="28" t="s">
        <v>22</v>
      </c>
    </row>
    <row r="2390" spans="1:12" s="24" customFormat="1" ht="20" customHeight="1" x14ac:dyDescent="0.15">
      <c r="A2390" s="26">
        <v>2389</v>
      </c>
      <c r="B2390" s="27">
        <v>430</v>
      </c>
      <c r="C2390" s="28" t="s">
        <v>7915</v>
      </c>
      <c r="D2390" s="24">
        <v>-1</v>
      </c>
      <c r="E2390" s="24">
        <v>-1</v>
      </c>
      <c r="F2390" s="24">
        <v>0</v>
      </c>
      <c r="G2390" s="24">
        <v>0</v>
      </c>
      <c r="H2390" s="24">
        <v>0</v>
      </c>
      <c r="I2390" s="24">
        <v>0</v>
      </c>
      <c r="L2390" s="28" t="s">
        <v>22</v>
      </c>
    </row>
    <row r="2391" spans="1:12" s="24" customFormat="1" ht="20" customHeight="1" x14ac:dyDescent="0.15">
      <c r="A2391" s="26">
        <v>2390</v>
      </c>
      <c r="B2391" s="27">
        <v>202</v>
      </c>
      <c r="C2391" s="28" t="s">
        <v>7916</v>
      </c>
      <c r="D2391" s="24">
        <v>5</v>
      </c>
      <c r="E2391" s="24">
        <v>70</v>
      </c>
      <c r="F2391" s="24">
        <v>0</v>
      </c>
      <c r="G2391" s="24">
        <v>0</v>
      </c>
      <c r="H2391" s="24">
        <v>0</v>
      </c>
      <c r="I2391" s="24">
        <v>0</v>
      </c>
      <c r="L2391" s="28" t="s">
        <v>22</v>
      </c>
    </row>
    <row r="2392" spans="1:12" s="24" customFormat="1" ht="20" customHeight="1" x14ac:dyDescent="0.15">
      <c r="A2392" s="26">
        <v>2391</v>
      </c>
      <c r="B2392" s="27">
        <v>94</v>
      </c>
      <c r="C2392" s="28" t="s">
        <v>7917</v>
      </c>
      <c r="D2392" s="24">
        <v>3</v>
      </c>
      <c r="E2392" s="24">
        <v>26</v>
      </c>
      <c r="F2392" s="24">
        <v>0</v>
      </c>
      <c r="G2392" s="24">
        <v>0</v>
      </c>
      <c r="H2392" s="24">
        <v>0</v>
      </c>
      <c r="I2392" s="24">
        <v>0</v>
      </c>
      <c r="L2392" s="28" t="s">
        <v>22</v>
      </c>
    </row>
    <row r="2393" spans="1:12" s="24" customFormat="1" ht="20" customHeight="1" x14ac:dyDescent="0.15">
      <c r="A2393" s="26">
        <v>2392</v>
      </c>
      <c r="B2393" s="27">
        <v>303</v>
      </c>
      <c r="C2393" s="28" t="s">
        <v>7918</v>
      </c>
      <c r="D2393" s="24">
        <v>-1</v>
      </c>
      <c r="E2393" s="24">
        <v>-1</v>
      </c>
      <c r="F2393" s="24">
        <v>11</v>
      </c>
      <c r="G2393" s="24">
        <v>0</v>
      </c>
      <c r="H2393" s="24">
        <v>0</v>
      </c>
      <c r="I2393" s="24">
        <v>0</v>
      </c>
      <c r="L2393" s="28" t="s">
        <v>22</v>
      </c>
    </row>
    <row r="2394" spans="1:12" s="24" customFormat="1" ht="20" customHeight="1" x14ac:dyDescent="0.15">
      <c r="A2394" s="26">
        <v>2393</v>
      </c>
      <c r="B2394" s="27">
        <v>1077</v>
      </c>
      <c r="C2394" s="28" t="s">
        <v>7919</v>
      </c>
      <c r="D2394" s="24">
        <v>4</v>
      </c>
      <c r="E2394" s="24">
        <v>50</v>
      </c>
      <c r="F2394" s="24">
        <v>0</v>
      </c>
      <c r="G2394" s="24">
        <v>0</v>
      </c>
      <c r="H2394" s="24">
        <v>0</v>
      </c>
      <c r="I2394" s="24">
        <v>0</v>
      </c>
      <c r="L2394" s="28" t="s">
        <v>22</v>
      </c>
    </row>
    <row r="2395" spans="1:12" s="24" customFormat="1" ht="20" customHeight="1" x14ac:dyDescent="0.15">
      <c r="A2395" s="26">
        <v>2394</v>
      </c>
      <c r="B2395" s="27">
        <v>1077</v>
      </c>
      <c r="C2395" s="28" t="s">
        <v>6905</v>
      </c>
      <c r="D2395" s="24">
        <v>-1</v>
      </c>
      <c r="E2395" s="24">
        <v>-1</v>
      </c>
      <c r="F2395" s="24">
        <v>0</v>
      </c>
      <c r="G2395" s="24">
        <v>0</v>
      </c>
      <c r="H2395" s="24">
        <v>0</v>
      </c>
      <c r="I2395" s="24">
        <v>0</v>
      </c>
      <c r="L2395" s="28" t="s">
        <v>22</v>
      </c>
    </row>
    <row r="2396" spans="1:12" s="24" customFormat="1" ht="20" customHeight="1" x14ac:dyDescent="0.15">
      <c r="A2396" s="26">
        <v>2395</v>
      </c>
      <c r="B2396" s="27">
        <v>1077</v>
      </c>
      <c r="C2396" s="28" t="s">
        <v>5981</v>
      </c>
      <c r="D2396" s="24">
        <v>-1</v>
      </c>
      <c r="E2396" s="24">
        <v>-1</v>
      </c>
      <c r="F2396" s="24">
        <v>0</v>
      </c>
      <c r="G2396" s="24">
        <v>0</v>
      </c>
      <c r="H2396" s="24">
        <v>0</v>
      </c>
      <c r="I2396" s="24">
        <v>0</v>
      </c>
      <c r="L2396" s="28" t="s">
        <v>22</v>
      </c>
    </row>
    <row r="2397" spans="1:12" s="24" customFormat="1" ht="20" customHeight="1" x14ac:dyDescent="0.15">
      <c r="A2397" s="26">
        <v>2396</v>
      </c>
      <c r="B2397" s="27">
        <v>1077</v>
      </c>
      <c r="C2397" s="28" t="s">
        <v>7124</v>
      </c>
      <c r="D2397" s="24">
        <v>-1</v>
      </c>
      <c r="E2397" s="24">
        <v>-1</v>
      </c>
      <c r="F2397" s="24">
        <v>0</v>
      </c>
      <c r="G2397" s="24">
        <v>0</v>
      </c>
      <c r="H2397" s="24">
        <v>0</v>
      </c>
      <c r="I2397" s="24">
        <v>0</v>
      </c>
      <c r="L2397" s="28" t="s">
        <v>22</v>
      </c>
    </row>
    <row r="2398" spans="1:12" s="24" customFormat="1" ht="20" customHeight="1" x14ac:dyDescent="0.15">
      <c r="A2398" s="26">
        <v>2397</v>
      </c>
      <c r="B2398" s="27">
        <v>1077</v>
      </c>
      <c r="C2398" s="28" t="s">
        <v>7920</v>
      </c>
      <c r="D2398" s="24">
        <v>-1</v>
      </c>
      <c r="E2398" s="24">
        <v>-1</v>
      </c>
      <c r="F2398" s="24">
        <v>0</v>
      </c>
      <c r="G2398" s="24">
        <v>0</v>
      </c>
      <c r="H2398" s="24">
        <v>0</v>
      </c>
      <c r="I2398" s="24">
        <v>0</v>
      </c>
      <c r="L2398" s="28" t="s">
        <v>22</v>
      </c>
    </row>
    <row r="2399" spans="1:12" s="24" customFormat="1" ht="20" customHeight="1" x14ac:dyDescent="0.15">
      <c r="A2399" s="26">
        <v>2398</v>
      </c>
      <c r="B2399" s="27">
        <v>1077</v>
      </c>
      <c r="C2399" s="28" t="s">
        <v>7921</v>
      </c>
      <c r="D2399" s="24">
        <v>-1</v>
      </c>
      <c r="E2399" s="24">
        <v>-1</v>
      </c>
      <c r="F2399" s="24">
        <v>0</v>
      </c>
      <c r="G2399" s="24">
        <v>0</v>
      </c>
      <c r="H2399" s="24">
        <v>0</v>
      </c>
      <c r="I2399" s="24">
        <v>0</v>
      </c>
      <c r="L2399" s="28" t="s">
        <v>22</v>
      </c>
    </row>
    <row r="2400" spans="1:12" s="24" customFormat="1" ht="20" customHeight="1" x14ac:dyDescent="0.15">
      <c r="A2400" s="26">
        <v>2399</v>
      </c>
      <c r="B2400" s="27">
        <v>439</v>
      </c>
      <c r="C2400" s="28" t="s">
        <v>7922</v>
      </c>
      <c r="D2400" s="24">
        <v>8</v>
      </c>
      <c r="E2400" s="24">
        <v>95</v>
      </c>
      <c r="F2400" s="24">
        <v>0</v>
      </c>
      <c r="G2400" s="24">
        <v>0</v>
      </c>
      <c r="H2400" s="24">
        <v>0</v>
      </c>
      <c r="I2400" s="24">
        <v>0</v>
      </c>
      <c r="L2400" s="28" t="s">
        <v>22</v>
      </c>
    </row>
    <row r="2401" spans="1:14" s="24" customFormat="1" ht="20" customHeight="1" x14ac:dyDescent="0.15">
      <c r="A2401" s="26">
        <v>2400</v>
      </c>
      <c r="B2401" s="27">
        <v>439</v>
      </c>
      <c r="C2401" s="28" t="s">
        <v>7923</v>
      </c>
      <c r="D2401" s="24">
        <v>-1</v>
      </c>
      <c r="E2401" s="24">
        <v>-1</v>
      </c>
      <c r="F2401" s="24">
        <v>0</v>
      </c>
      <c r="G2401" s="24">
        <v>0</v>
      </c>
      <c r="H2401" s="24">
        <v>0</v>
      </c>
      <c r="I2401" s="24">
        <v>0</v>
      </c>
      <c r="L2401" s="28" t="s">
        <v>22</v>
      </c>
    </row>
    <row r="2402" spans="1:14" s="24" customFormat="1" ht="20" customHeight="1" x14ac:dyDescent="0.15">
      <c r="A2402" s="26">
        <v>2401</v>
      </c>
      <c r="B2402" s="27">
        <v>501</v>
      </c>
      <c r="C2402" s="28" t="s">
        <v>7924</v>
      </c>
      <c r="D2402" s="24">
        <v>7</v>
      </c>
      <c r="E2402" s="24">
        <v>84</v>
      </c>
      <c r="F2402" s="24">
        <v>0</v>
      </c>
      <c r="G2402" s="24">
        <v>0</v>
      </c>
      <c r="H2402" s="24">
        <v>0</v>
      </c>
      <c r="I2402" s="24">
        <v>0</v>
      </c>
      <c r="L2402" s="28" t="s">
        <v>22</v>
      </c>
    </row>
    <row r="2403" spans="1:14" s="24" customFormat="1" ht="20" customHeight="1" x14ac:dyDescent="0.15">
      <c r="A2403" s="26">
        <v>2402</v>
      </c>
      <c r="B2403" s="27">
        <v>430</v>
      </c>
      <c r="C2403" s="28" t="s">
        <v>7925</v>
      </c>
      <c r="D2403" s="24">
        <v>-1</v>
      </c>
      <c r="E2403" s="24">
        <v>-1</v>
      </c>
      <c r="F2403" s="24">
        <v>0</v>
      </c>
      <c r="G2403" s="24">
        <v>0</v>
      </c>
      <c r="H2403" s="24">
        <v>0</v>
      </c>
      <c r="I2403" s="24">
        <v>0</v>
      </c>
      <c r="L2403" s="28" t="s">
        <v>22</v>
      </c>
    </row>
    <row r="2404" spans="1:14" s="24" customFormat="1" ht="20" customHeight="1" x14ac:dyDescent="0.15">
      <c r="A2404" s="26">
        <v>2403</v>
      </c>
      <c r="B2404" s="27">
        <v>1159</v>
      </c>
      <c r="C2404" s="28" t="s">
        <v>7926</v>
      </c>
      <c r="D2404" s="24">
        <v>3</v>
      </c>
      <c r="E2404" s="24">
        <v>38</v>
      </c>
      <c r="F2404" s="24">
        <v>0</v>
      </c>
      <c r="G2404" s="24">
        <v>0</v>
      </c>
      <c r="H2404" s="24">
        <v>0</v>
      </c>
      <c r="I2404" s="24">
        <v>0</v>
      </c>
      <c r="L2404" s="28" t="s">
        <v>22</v>
      </c>
    </row>
    <row r="2405" spans="1:14" s="24" customFormat="1" ht="20" customHeight="1" x14ac:dyDescent="0.15">
      <c r="A2405" s="26">
        <v>2404</v>
      </c>
      <c r="B2405" s="27">
        <v>1234</v>
      </c>
      <c r="C2405" s="28" t="s">
        <v>7927</v>
      </c>
      <c r="D2405" s="24">
        <v>3</v>
      </c>
      <c r="E2405" s="24">
        <v>31</v>
      </c>
      <c r="F2405" s="24">
        <v>0</v>
      </c>
      <c r="G2405" s="24">
        <v>0</v>
      </c>
      <c r="H2405" s="24">
        <v>0</v>
      </c>
      <c r="I2405" s="24">
        <v>0</v>
      </c>
      <c r="L2405" s="28" t="s">
        <v>22</v>
      </c>
    </row>
    <row r="2406" spans="1:14" s="24" customFormat="1" ht="20" customHeight="1" x14ac:dyDescent="0.15">
      <c r="A2406" s="26">
        <v>2405</v>
      </c>
      <c r="B2406" s="27">
        <v>330</v>
      </c>
      <c r="C2406" s="28" t="s">
        <v>7928</v>
      </c>
      <c r="D2406" s="24">
        <v>3</v>
      </c>
      <c r="E2406" s="24">
        <v>33</v>
      </c>
      <c r="F2406" s="24">
        <v>0</v>
      </c>
      <c r="G2406" s="24">
        <v>0</v>
      </c>
      <c r="H2406" s="24">
        <v>0</v>
      </c>
      <c r="I2406" s="24">
        <v>0</v>
      </c>
      <c r="L2406" s="28" t="s">
        <v>22</v>
      </c>
    </row>
    <row r="2407" spans="1:14" s="24" customFormat="1" ht="20" customHeight="1" x14ac:dyDescent="0.15">
      <c r="A2407" s="26">
        <v>2406</v>
      </c>
      <c r="B2407" s="27">
        <v>1069</v>
      </c>
      <c r="C2407" s="28" t="s">
        <v>7929</v>
      </c>
      <c r="D2407" s="24">
        <v>-1</v>
      </c>
      <c r="E2407" s="24">
        <v>-1</v>
      </c>
      <c r="F2407" s="24">
        <v>0</v>
      </c>
      <c r="G2407" s="24">
        <v>0</v>
      </c>
      <c r="H2407" s="24">
        <v>0</v>
      </c>
      <c r="I2407" s="24">
        <v>0</v>
      </c>
      <c r="L2407" s="28" t="s">
        <v>22</v>
      </c>
    </row>
    <row r="2408" spans="1:14" s="24" customFormat="1" ht="20" customHeight="1" x14ac:dyDescent="0.15">
      <c r="A2408" s="26">
        <v>2407</v>
      </c>
      <c r="B2408" s="27">
        <v>797</v>
      </c>
      <c r="C2408" s="28" t="s">
        <v>7930</v>
      </c>
      <c r="D2408" s="24">
        <v>8</v>
      </c>
      <c r="E2408" s="24">
        <v>95</v>
      </c>
      <c r="F2408" s="24">
        <v>0</v>
      </c>
      <c r="G2408" s="24">
        <v>0</v>
      </c>
      <c r="H2408" s="24">
        <v>0</v>
      </c>
      <c r="I2408" s="24">
        <v>0</v>
      </c>
      <c r="K2408" s="28" t="s">
        <v>7931</v>
      </c>
      <c r="L2408" s="28" t="s">
        <v>7932</v>
      </c>
      <c r="M2408" s="24">
        <v>0</v>
      </c>
      <c r="N2408" s="28" t="s">
        <v>22</v>
      </c>
    </row>
    <row r="2409" spans="1:14" s="24" customFormat="1" ht="20" customHeight="1" x14ac:dyDescent="0.15">
      <c r="A2409" s="26">
        <v>2408</v>
      </c>
      <c r="B2409" s="27">
        <v>387</v>
      </c>
      <c r="C2409" s="28" t="s">
        <v>5917</v>
      </c>
      <c r="D2409" s="24">
        <v>3</v>
      </c>
      <c r="E2409" s="24">
        <v>31</v>
      </c>
      <c r="F2409" s="24">
        <v>0</v>
      </c>
      <c r="G2409" s="24">
        <v>0</v>
      </c>
      <c r="H2409" s="24">
        <v>0</v>
      </c>
      <c r="I2409" s="24">
        <v>0</v>
      </c>
      <c r="L2409" s="28" t="s">
        <v>22</v>
      </c>
    </row>
    <row r="2410" spans="1:14" s="24" customFormat="1" ht="20" customHeight="1" x14ac:dyDescent="0.15">
      <c r="A2410" s="26">
        <v>2409</v>
      </c>
      <c r="B2410" s="27">
        <v>373</v>
      </c>
      <c r="C2410" s="28" t="s">
        <v>6718</v>
      </c>
      <c r="D2410" s="24">
        <v>3</v>
      </c>
      <c r="E2410" s="24">
        <v>26</v>
      </c>
      <c r="F2410" s="24">
        <v>0</v>
      </c>
      <c r="G2410" s="24">
        <v>0</v>
      </c>
      <c r="H2410" s="24">
        <v>0</v>
      </c>
      <c r="I2410" s="24">
        <v>0</v>
      </c>
      <c r="L2410" s="28" t="s">
        <v>22</v>
      </c>
    </row>
    <row r="2411" spans="1:14" s="24" customFormat="1" ht="20" customHeight="1" x14ac:dyDescent="0.15">
      <c r="A2411" s="26">
        <v>2410</v>
      </c>
      <c r="B2411" s="27">
        <v>979</v>
      </c>
      <c r="C2411" s="28" t="s">
        <v>7933</v>
      </c>
      <c r="D2411" s="24">
        <v>8</v>
      </c>
      <c r="E2411" s="24">
        <v>95</v>
      </c>
      <c r="F2411" s="24">
        <v>0</v>
      </c>
      <c r="G2411" s="24">
        <v>0</v>
      </c>
      <c r="H2411" s="24">
        <v>0</v>
      </c>
      <c r="I2411" s="24">
        <v>0</v>
      </c>
      <c r="L2411" s="28" t="s">
        <v>22</v>
      </c>
    </row>
    <row r="2412" spans="1:14" s="24" customFormat="1" ht="20" customHeight="1" x14ac:dyDescent="0.15">
      <c r="A2412" s="26">
        <v>2411</v>
      </c>
      <c r="B2412" s="27">
        <v>1209</v>
      </c>
      <c r="C2412" s="28" t="s">
        <v>7934</v>
      </c>
      <c r="D2412" s="24">
        <v>2</v>
      </c>
      <c r="E2412" s="24">
        <v>25</v>
      </c>
      <c r="F2412" s="24">
        <v>0</v>
      </c>
      <c r="G2412" s="24">
        <v>0</v>
      </c>
      <c r="H2412" s="24">
        <v>0</v>
      </c>
      <c r="I2412" s="24">
        <v>0</v>
      </c>
      <c r="L2412" s="28" t="s">
        <v>22</v>
      </c>
    </row>
    <row r="2413" spans="1:14" s="24" customFormat="1" ht="20" customHeight="1" x14ac:dyDescent="0.15">
      <c r="A2413" s="26">
        <v>2412</v>
      </c>
      <c r="B2413" s="27">
        <v>1183</v>
      </c>
      <c r="C2413" s="28" t="s">
        <v>7935</v>
      </c>
      <c r="D2413" s="24">
        <v>7</v>
      </c>
      <c r="E2413" s="24">
        <v>90</v>
      </c>
      <c r="F2413" s="24">
        <v>0</v>
      </c>
      <c r="G2413" s="24">
        <v>0</v>
      </c>
      <c r="H2413" s="24">
        <v>0</v>
      </c>
      <c r="I2413" s="24">
        <v>0</v>
      </c>
      <c r="L2413" s="28" t="s">
        <v>22</v>
      </c>
    </row>
    <row r="2414" spans="1:14" s="24" customFormat="1" ht="20" customHeight="1" x14ac:dyDescent="0.15">
      <c r="A2414" s="26">
        <v>2413</v>
      </c>
      <c r="B2414" s="27">
        <v>1069</v>
      </c>
      <c r="C2414" s="28" t="s">
        <v>7936</v>
      </c>
      <c r="D2414" s="24">
        <v>3</v>
      </c>
      <c r="E2414" s="24">
        <v>38</v>
      </c>
      <c r="F2414" s="24">
        <v>0</v>
      </c>
      <c r="G2414" s="24">
        <v>0</v>
      </c>
      <c r="H2414" s="24">
        <v>0</v>
      </c>
      <c r="I2414" s="24">
        <v>0</v>
      </c>
      <c r="L2414" s="28" t="s">
        <v>22</v>
      </c>
    </row>
    <row r="2415" spans="1:14" s="24" customFormat="1" ht="20" customHeight="1" x14ac:dyDescent="0.15">
      <c r="A2415" s="26">
        <v>2414</v>
      </c>
      <c r="B2415" s="27">
        <v>853</v>
      </c>
      <c r="C2415" s="28" t="s">
        <v>7937</v>
      </c>
      <c r="D2415" s="24">
        <v>3</v>
      </c>
      <c r="E2415" s="24">
        <v>31</v>
      </c>
      <c r="F2415" s="24">
        <v>7</v>
      </c>
      <c r="G2415" s="24">
        <v>0</v>
      </c>
      <c r="H2415" s="24">
        <v>0</v>
      </c>
      <c r="I2415" s="24">
        <v>0</v>
      </c>
      <c r="K2415" s="28" t="s">
        <v>7938</v>
      </c>
      <c r="L2415" s="28" t="s">
        <v>22</v>
      </c>
    </row>
    <row r="2416" spans="1:14" s="24" customFormat="1" ht="20" customHeight="1" x14ac:dyDescent="0.15">
      <c r="A2416" s="26">
        <v>2415</v>
      </c>
      <c r="B2416" s="27">
        <v>839</v>
      </c>
      <c r="C2416" s="28" t="s">
        <v>7939</v>
      </c>
      <c r="D2416" s="24">
        <v>3</v>
      </c>
      <c r="E2416" s="24">
        <v>42</v>
      </c>
      <c r="F2416" s="24">
        <v>0</v>
      </c>
      <c r="G2416" s="24">
        <v>0</v>
      </c>
      <c r="H2416" s="24">
        <v>0</v>
      </c>
      <c r="I2416" s="24">
        <v>0</v>
      </c>
      <c r="L2416" s="28" t="s">
        <v>22</v>
      </c>
    </row>
    <row r="2417" spans="1:12" s="24" customFormat="1" ht="20" customHeight="1" x14ac:dyDescent="0.15">
      <c r="A2417" s="26">
        <v>2416</v>
      </c>
      <c r="B2417" s="27">
        <v>633</v>
      </c>
      <c r="C2417" s="28" t="s">
        <v>7940</v>
      </c>
      <c r="D2417" s="24">
        <v>3</v>
      </c>
      <c r="E2417" s="24">
        <v>31</v>
      </c>
      <c r="F2417" s="28" t="s">
        <v>5651</v>
      </c>
      <c r="G2417" s="24">
        <v>0</v>
      </c>
      <c r="H2417" s="24">
        <v>0</v>
      </c>
      <c r="I2417" s="24">
        <v>0</v>
      </c>
      <c r="K2417" s="28" t="s">
        <v>7941</v>
      </c>
      <c r="L2417" s="28" t="s">
        <v>22</v>
      </c>
    </row>
    <row r="2418" spans="1:12" s="24" customFormat="1" ht="20" customHeight="1" x14ac:dyDescent="0.15">
      <c r="A2418" s="26">
        <v>2417</v>
      </c>
      <c r="B2418" s="27">
        <v>1162</v>
      </c>
      <c r="C2418" s="28" t="s">
        <v>6334</v>
      </c>
      <c r="D2418" s="24">
        <v>-1</v>
      </c>
      <c r="E2418" s="24">
        <v>-1</v>
      </c>
      <c r="F2418" s="24">
        <v>0</v>
      </c>
      <c r="G2418" s="24">
        <v>0</v>
      </c>
      <c r="H2418" s="24">
        <v>0</v>
      </c>
      <c r="I2418" s="24">
        <v>0</v>
      </c>
      <c r="L2418" s="28" t="s">
        <v>22</v>
      </c>
    </row>
    <row r="2419" spans="1:12" s="24" customFormat="1" ht="20" customHeight="1" x14ac:dyDescent="0.15">
      <c r="A2419" s="26">
        <v>2418</v>
      </c>
      <c r="B2419" s="27">
        <v>852</v>
      </c>
      <c r="C2419" s="28" t="s">
        <v>7942</v>
      </c>
      <c r="D2419" s="24">
        <v>3</v>
      </c>
      <c r="E2419" s="24">
        <v>31</v>
      </c>
      <c r="F2419" s="24">
        <v>0</v>
      </c>
      <c r="G2419" s="24">
        <v>0</v>
      </c>
      <c r="H2419" s="24">
        <v>0</v>
      </c>
      <c r="I2419" s="24">
        <v>0</v>
      </c>
      <c r="L2419" s="28" t="s">
        <v>22</v>
      </c>
    </row>
    <row r="2420" spans="1:12" s="24" customFormat="1" ht="20" customHeight="1" x14ac:dyDescent="0.15">
      <c r="A2420" s="26">
        <v>2419</v>
      </c>
      <c r="B2420" s="27">
        <v>861</v>
      </c>
      <c r="C2420" s="28" t="s">
        <v>7943</v>
      </c>
      <c r="D2420" s="24">
        <v>2</v>
      </c>
      <c r="E2420" s="24">
        <v>25</v>
      </c>
      <c r="F2420" s="24">
        <v>0</v>
      </c>
      <c r="G2420" s="24">
        <v>0</v>
      </c>
      <c r="H2420" s="24">
        <v>0</v>
      </c>
      <c r="I2420" s="24">
        <v>0</v>
      </c>
      <c r="L2420" s="28" t="s">
        <v>22</v>
      </c>
    </row>
    <row r="2421" spans="1:12" s="24" customFormat="1" ht="20" customHeight="1" x14ac:dyDescent="0.15">
      <c r="A2421" s="26">
        <v>2420</v>
      </c>
      <c r="B2421" s="27">
        <v>949</v>
      </c>
      <c r="C2421" s="28" t="s">
        <v>6533</v>
      </c>
      <c r="D2421" s="24">
        <v>3</v>
      </c>
      <c r="E2421" s="24">
        <v>42</v>
      </c>
      <c r="F2421" s="24">
        <v>0</v>
      </c>
      <c r="G2421" s="24">
        <v>0</v>
      </c>
      <c r="H2421" s="24">
        <v>0</v>
      </c>
      <c r="I2421" s="24">
        <v>0</v>
      </c>
      <c r="L2421" s="28" t="s">
        <v>22</v>
      </c>
    </row>
    <row r="2422" spans="1:12" s="24" customFormat="1" ht="20" customHeight="1" x14ac:dyDescent="0.15">
      <c r="A2422" s="26">
        <v>2421</v>
      </c>
      <c r="B2422" s="27">
        <v>974</v>
      </c>
      <c r="C2422" s="28" t="s">
        <v>7944</v>
      </c>
      <c r="D2422" s="24">
        <v>3</v>
      </c>
      <c r="E2422" s="24">
        <v>26</v>
      </c>
      <c r="F2422" s="24">
        <v>0</v>
      </c>
      <c r="G2422" s="24">
        <v>0</v>
      </c>
      <c r="H2422" s="24">
        <v>0</v>
      </c>
      <c r="I2422" s="24">
        <v>0</v>
      </c>
      <c r="L2422" s="28" t="s">
        <v>22</v>
      </c>
    </row>
    <row r="2423" spans="1:12" s="24" customFormat="1" ht="20" customHeight="1" x14ac:dyDescent="0.15">
      <c r="A2423" s="26">
        <v>2422</v>
      </c>
      <c r="B2423" s="27">
        <v>1343</v>
      </c>
      <c r="C2423" s="28" t="s">
        <v>7945</v>
      </c>
      <c r="D2423" s="24">
        <v>3</v>
      </c>
      <c r="E2423" s="24">
        <v>31</v>
      </c>
      <c r="F2423" s="24">
        <v>0</v>
      </c>
      <c r="G2423" s="24">
        <v>0</v>
      </c>
      <c r="H2423" s="24">
        <v>0</v>
      </c>
      <c r="I2423" s="24">
        <v>0</v>
      </c>
      <c r="L2423" s="28" t="s">
        <v>22</v>
      </c>
    </row>
    <row r="2424" spans="1:12" s="24" customFormat="1" ht="20" customHeight="1" x14ac:dyDescent="0.15">
      <c r="A2424" s="26">
        <v>2423</v>
      </c>
      <c r="B2424" s="27">
        <v>1106</v>
      </c>
      <c r="C2424" s="28" t="s">
        <v>7946</v>
      </c>
      <c r="D2424" s="24">
        <v>3</v>
      </c>
      <c r="E2424" s="24">
        <v>26</v>
      </c>
      <c r="F2424" s="24">
        <v>0</v>
      </c>
      <c r="G2424" s="24">
        <v>0</v>
      </c>
      <c r="H2424" s="24">
        <v>0</v>
      </c>
      <c r="I2424" s="24">
        <v>0</v>
      </c>
      <c r="L2424" s="28" t="s">
        <v>22</v>
      </c>
    </row>
    <row r="2425" spans="1:12" s="24" customFormat="1" ht="20" customHeight="1" x14ac:dyDescent="0.15">
      <c r="A2425" s="26">
        <v>2424</v>
      </c>
      <c r="B2425" s="27">
        <v>1148</v>
      </c>
      <c r="C2425" s="28" t="s">
        <v>7947</v>
      </c>
      <c r="D2425" s="24">
        <v>-1</v>
      </c>
      <c r="E2425" s="24">
        <v>-1</v>
      </c>
      <c r="F2425" s="24">
        <v>0</v>
      </c>
      <c r="G2425" s="24">
        <v>0</v>
      </c>
      <c r="H2425" s="24">
        <v>0</v>
      </c>
      <c r="I2425" s="24">
        <v>0</v>
      </c>
      <c r="L2425" s="28" t="s">
        <v>22</v>
      </c>
    </row>
    <row r="2426" spans="1:12" s="24" customFormat="1" ht="44" customHeight="1" x14ac:dyDescent="0.15">
      <c r="A2426" s="26">
        <v>2425</v>
      </c>
      <c r="B2426" s="27">
        <v>1091</v>
      </c>
      <c r="C2426" s="28" t="s">
        <v>7948</v>
      </c>
      <c r="D2426" s="24">
        <v>-1</v>
      </c>
      <c r="E2426" s="24">
        <v>-1</v>
      </c>
      <c r="F2426" s="28" t="s">
        <v>5884</v>
      </c>
      <c r="G2426" s="24">
        <v>0</v>
      </c>
      <c r="H2426" s="24">
        <v>0</v>
      </c>
      <c r="I2426" s="24">
        <v>0</v>
      </c>
      <c r="K2426" s="29" t="s">
        <v>7949</v>
      </c>
      <c r="L2426" s="28" t="s">
        <v>22</v>
      </c>
    </row>
    <row r="2427" spans="1:12" s="24" customFormat="1" ht="20" customHeight="1" x14ac:dyDescent="0.15">
      <c r="A2427" s="26">
        <v>2426</v>
      </c>
      <c r="B2427" s="27">
        <v>34</v>
      </c>
      <c r="C2427" s="28" t="s">
        <v>7950</v>
      </c>
      <c r="D2427" s="24">
        <v>8</v>
      </c>
      <c r="E2427" s="24">
        <v>95</v>
      </c>
      <c r="F2427" s="24">
        <v>0</v>
      </c>
      <c r="G2427" s="24">
        <v>0</v>
      </c>
      <c r="H2427" s="24">
        <v>0</v>
      </c>
      <c r="I2427" s="24">
        <v>0</v>
      </c>
      <c r="L2427" s="28" t="s">
        <v>22</v>
      </c>
    </row>
    <row r="2428" spans="1:12" s="24" customFormat="1" ht="20" customHeight="1" x14ac:dyDescent="0.15">
      <c r="A2428" s="26">
        <v>2427</v>
      </c>
      <c r="B2428" s="27">
        <v>1240</v>
      </c>
      <c r="C2428" s="28" t="s">
        <v>5744</v>
      </c>
      <c r="D2428" s="24">
        <v>3</v>
      </c>
      <c r="E2428" s="24">
        <v>26</v>
      </c>
      <c r="F2428" s="24">
        <v>0</v>
      </c>
      <c r="G2428" s="24">
        <v>0</v>
      </c>
      <c r="H2428" s="24">
        <v>0</v>
      </c>
      <c r="I2428" s="24">
        <v>0</v>
      </c>
      <c r="L2428" s="28" t="s">
        <v>22</v>
      </c>
    </row>
    <row r="2429" spans="1:12" s="24" customFormat="1" ht="20" customHeight="1" x14ac:dyDescent="0.15">
      <c r="A2429" s="26">
        <v>2428</v>
      </c>
      <c r="B2429" s="27">
        <v>1254</v>
      </c>
      <c r="C2429" s="28" t="s">
        <v>7951</v>
      </c>
      <c r="D2429" s="24">
        <v>2</v>
      </c>
      <c r="E2429" s="24">
        <v>25</v>
      </c>
      <c r="F2429" s="28" t="s">
        <v>5705</v>
      </c>
      <c r="G2429" s="24">
        <v>0</v>
      </c>
      <c r="H2429" s="24">
        <v>0</v>
      </c>
      <c r="I2429" s="24">
        <v>0</v>
      </c>
      <c r="L2429" s="28" t="s">
        <v>22</v>
      </c>
    </row>
    <row r="2430" spans="1:12" s="24" customFormat="1" ht="20" customHeight="1" x14ac:dyDescent="0.15">
      <c r="A2430" s="26">
        <v>2429</v>
      </c>
      <c r="B2430" s="27">
        <v>1351</v>
      </c>
      <c r="C2430" s="28" t="s">
        <v>7952</v>
      </c>
      <c r="D2430" s="24">
        <v>-1</v>
      </c>
      <c r="E2430" s="24">
        <v>-1</v>
      </c>
      <c r="F2430" s="24">
        <v>0</v>
      </c>
      <c r="G2430" s="24">
        <v>0</v>
      </c>
      <c r="H2430" s="24">
        <v>0</v>
      </c>
      <c r="I2430" s="24">
        <v>0</v>
      </c>
      <c r="L2430" s="28" t="s">
        <v>22</v>
      </c>
    </row>
    <row r="2431" spans="1:12" s="24" customFormat="1" ht="20" customHeight="1" x14ac:dyDescent="0.15">
      <c r="A2431" s="26">
        <v>2430</v>
      </c>
      <c r="B2431" s="27">
        <v>162</v>
      </c>
      <c r="C2431" s="28" t="s">
        <v>7953</v>
      </c>
      <c r="D2431" s="24">
        <v>7</v>
      </c>
      <c r="E2431" s="24">
        <v>90</v>
      </c>
      <c r="F2431" s="24">
        <v>0</v>
      </c>
      <c r="G2431" s="24">
        <v>0</v>
      </c>
      <c r="H2431" s="24">
        <v>0</v>
      </c>
      <c r="I2431" s="24">
        <v>0</v>
      </c>
      <c r="L2431" s="28" t="s">
        <v>22</v>
      </c>
    </row>
    <row r="2432" spans="1:12" s="24" customFormat="1" ht="20" customHeight="1" x14ac:dyDescent="0.15">
      <c r="A2432" s="26">
        <v>2431</v>
      </c>
      <c r="B2432" s="27">
        <v>496</v>
      </c>
      <c r="C2432" s="28" t="s">
        <v>7954</v>
      </c>
      <c r="D2432" s="24">
        <v>-1</v>
      </c>
      <c r="E2432" s="24">
        <v>-1</v>
      </c>
      <c r="F2432" s="24">
        <v>0</v>
      </c>
      <c r="G2432" s="24">
        <v>0</v>
      </c>
      <c r="H2432" s="24">
        <v>0</v>
      </c>
      <c r="I2432" s="24">
        <v>0</v>
      </c>
      <c r="L2432" s="28" t="s">
        <v>22</v>
      </c>
    </row>
    <row r="2433" spans="1:12" s="24" customFormat="1" ht="20" customHeight="1" x14ac:dyDescent="0.15">
      <c r="A2433" s="26">
        <v>2432</v>
      </c>
      <c r="B2433" s="27">
        <v>411</v>
      </c>
      <c r="C2433" s="28" t="s">
        <v>7955</v>
      </c>
      <c r="D2433" s="24">
        <v>4</v>
      </c>
      <c r="E2433" s="24">
        <v>50</v>
      </c>
      <c r="F2433" s="24">
        <v>0</v>
      </c>
      <c r="G2433" s="24">
        <v>0</v>
      </c>
      <c r="H2433" s="24">
        <v>0</v>
      </c>
      <c r="I2433" s="24">
        <v>0</v>
      </c>
      <c r="L2433" s="28" t="s">
        <v>22</v>
      </c>
    </row>
    <row r="2434" spans="1:12" s="24" customFormat="1" ht="20" customHeight="1" x14ac:dyDescent="0.15">
      <c r="A2434" s="26">
        <v>2433</v>
      </c>
      <c r="B2434" s="27">
        <v>481</v>
      </c>
      <c r="C2434" s="28" t="s">
        <v>7956</v>
      </c>
      <c r="D2434" s="24">
        <v>-1</v>
      </c>
      <c r="E2434" s="24">
        <v>-1</v>
      </c>
      <c r="F2434" s="24">
        <v>5</v>
      </c>
      <c r="G2434" s="24">
        <v>0</v>
      </c>
      <c r="H2434" s="24">
        <v>0</v>
      </c>
      <c r="I2434" s="24">
        <v>0</v>
      </c>
      <c r="L2434" s="28" t="s">
        <v>22</v>
      </c>
    </row>
    <row r="2435" spans="1:12" s="24" customFormat="1" ht="20" customHeight="1" x14ac:dyDescent="0.15">
      <c r="A2435" s="26">
        <v>2434</v>
      </c>
      <c r="B2435" s="27">
        <v>505</v>
      </c>
      <c r="C2435" s="28" t="s">
        <v>7957</v>
      </c>
      <c r="D2435" s="24">
        <v>-1</v>
      </c>
      <c r="E2435" s="24">
        <v>-1</v>
      </c>
      <c r="F2435" s="24">
        <v>0</v>
      </c>
      <c r="G2435" s="24">
        <v>0</v>
      </c>
      <c r="H2435" s="24">
        <v>0</v>
      </c>
      <c r="I2435" s="24">
        <v>0</v>
      </c>
      <c r="L2435" s="28" t="s">
        <v>22</v>
      </c>
    </row>
    <row r="2436" spans="1:12" s="24" customFormat="1" ht="20" customHeight="1" x14ac:dyDescent="0.15">
      <c r="A2436" s="26">
        <v>2435</v>
      </c>
      <c r="B2436" s="27">
        <v>726</v>
      </c>
      <c r="C2436" s="28" t="s">
        <v>7958</v>
      </c>
      <c r="D2436" s="24">
        <v>3</v>
      </c>
      <c r="E2436" s="24">
        <v>42</v>
      </c>
      <c r="F2436" s="24">
        <v>0</v>
      </c>
      <c r="G2436" s="24">
        <v>0</v>
      </c>
      <c r="H2436" s="24">
        <v>0</v>
      </c>
      <c r="I2436" s="24">
        <v>0</v>
      </c>
      <c r="L2436" s="28" t="s">
        <v>22</v>
      </c>
    </row>
    <row r="2437" spans="1:12" s="24" customFormat="1" ht="20" customHeight="1" x14ac:dyDescent="0.15">
      <c r="A2437" s="26">
        <v>2436</v>
      </c>
      <c r="B2437" s="27">
        <v>818</v>
      </c>
      <c r="C2437" s="28" t="s">
        <v>7959</v>
      </c>
      <c r="D2437" s="24">
        <v>2</v>
      </c>
      <c r="E2437" s="24">
        <v>25</v>
      </c>
      <c r="F2437" s="24">
        <v>0</v>
      </c>
      <c r="G2437" s="24">
        <v>0</v>
      </c>
      <c r="H2437" s="24">
        <v>0</v>
      </c>
      <c r="I2437" s="24">
        <v>0</v>
      </c>
      <c r="L2437" s="28" t="s">
        <v>22</v>
      </c>
    </row>
    <row r="2438" spans="1:12" s="24" customFormat="1" ht="20" customHeight="1" x14ac:dyDescent="0.15">
      <c r="A2438" s="26">
        <v>2437</v>
      </c>
      <c r="B2438" s="27">
        <v>816</v>
      </c>
      <c r="C2438" s="28" t="s">
        <v>7960</v>
      </c>
      <c r="D2438" s="24">
        <v>3</v>
      </c>
      <c r="E2438" s="24">
        <v>31</v>
      </c>
      <c r="F2438" s="24">
        <v>0</v>
      </c>
      <c r="G2438" s="24">
        <v>0</v>
      </c>
      <c r="H2438" s="24">
        <v>0</v>
      </c>
      <c r="I2438" s="24">
        <v>0</v>
      </c>
      <c r="L2438" s="28" t="s">
        <v>22</v>
      </c>
    </row>
    <row r="2439" spans="1:12" s="24" customFormat="1" ht="20" customHeight="1" x14ac:dyDescent="0.15">
      <c r="A2439" s="26">
        <v>2438</v>
      </c>
      <c r="B2439" s="27">
        <v>880</v>
      </c>
      <c r="C2439" s="28" t="s">
        <v>7961</v>
      </c>
      <c r="D2439" s="24">
        <v>3</v>
      </c>
      <c r="E2439" s="24">
        <v>26</v>
      </c>
      <c r="F2439" s="24">
        <v>0</v>
      </c>
      <c r="G2439" s="24">
        <v>0</v>
      </c>
      <c r="H2439" s="24">
        <v>0</v>
      </c>
      <c r="I2439" s="24">
        <v>0</v>
      </c>
      <c r="L2439" s="28" t="s">
        <v>22</v>
      </c>
    </row>
    <row r="2440" spans="1:12" s="24" customFormat="1" ht="20" customHeight="1" x14ac:dyDescent="0.15">
      <c r="A2440" s="26">
        <v>2439</v>
      </c>
      <c r="B2440" s="27">
        <v>436</v>
      </c>
      <c r="C2440" s="28" t="s">
        <v>7962</v>
      </c>
      <c r="D2440" s="24">
        <v>3</v>
      </c>
      <c r="E2440" s="24">
        <v>31</v>
      </c>
      <c r="F2440" s="24">
        <v>0</v>
      </c>
      <c r="G2440" s="24">
        <v>0</v>
      </c>
      <c r="H2440" s="24">
        <v>0</v>
      </c>
      <c r="I2440" s="24">
        <v>0</v>
      </c>
      <c r="L2440" s="28" t="s">
        <v>22</v>
      </c>
    </row>
    <row r="2441" spans="1:12" s="24" customFormat="1" ht="20" customHeight="1" x14ac:dyDescent="0.15">
      <c r="A2441" s="26">
        <v>2440</v>
      </c>
      <c r="B2441" s="27">
        <v>980</v>
      </c>
      <c r="C2441" s="28" t="s">
        <v>7963</v>
      </c>
      <c r="D2441" s="24">
        <v>3</v>
      </c>
      <c r="E2441" s="24">
        <v>26</v>
      </c>
      <c r="F2441" s="24">
        <v>0</v>
      </c>
      <c r="G2441" s="24">
        <v>0</v>
      </c>
      <c r="H2441" s="24">
        <v>0</v>
      </c>
      <c r="I2441" s="24">
        <v>0</v>
      </c>
      <c r="L2441" s="28" t="s">
        <v>22</v>
      </c>
    </row>
    <row r="2442" spans="1:12" s="24" customFormat="1" ht="20" customHeight="1" x14ac:dyDescent="0.15">
      <c r="A2442" s="26">
        <v>2441</v>
      </c>
      <c r="B2442" s="27">
        <v>1001</v>
      </c>
      <c r="C2442" s="28" t="s">
        <v>7964</v>
      </c>
      <c r="D2442" s="24">
        <v>-1</v>
      </c>
      <c r="E2442" s="24">
        <v>-1</v>
      </c>
      <c r="F2442" s="24">
        <v>0</v>
      </c>
      <c r="G2442" s="24">
        <v>0</v>
      </c>
      <c r="H2442" s="24">
        <v>0</v>
      </c>
      <c r="I2442" s="24">
        <v>0</v>
      </c>
      <c r="L2442" s="28" t="s">
        <v>22</v>
      </c>
    </row>
    <row r="2443" spans="1:12" s="24" customFormat="1" ht="20" customHeight="1" x14ac:dyDescent="0.15">
      <c r="A2443" s="26">
        <v>2442</v>
      </c>
      <c r="B2443" s="27">
        <v>1001</v>
      </c>
      <c r="C2443" s="28" t="s">
        <v>7965</v>
      </c>
      <c r="D2443" s="24">
        <v>-1</v>
      </c>
      <c r="E2443" s="24">
        <v>-1</v>
      </c>
      <c r="F2443" s="24">
        <v>0</v>
      </c>
      <c r="G2443" s="24">
        <v>0</v>
      </c>
      <c r="H2443" s="24">
        <v>0</v>
      </c>
      <c r="I2443" s="24">
        <v>0</v>
      </c>
      <c r="L2443" s="28" t="s">
        <v>22</v>
      </c>
    </row>
    <row r="2444" spans="1:12" s="24" customFormat="1" ht="20" customHeight="1" x14ac:dyDescent="0.15">
      <c r="A2444" s="26">
        <v>2443</v>
      </c>
      <c r="B2444" s="27">
        <v>986</v>
      </c>
      <c r="C2444" s="28" t="s">
        <v>7966</v>
      </c>
      <c r="D2444" s="24">
        <v>3</v>
      </c>
      <c r="E2444" s="24">
        <v>42</v>
      </c>
      <c r="F2444" s="24">
        <v>0</v>
      </c>
      <c r="G2444" s="24">
        <v>0</v>
      </c>
      <c r="H2444" s="24">
        <v>0</v>
      </c>
      <c r="I2444" s="24">
        <v>0</v>
      </c>
      <c r="L2444" s="28" t="s">
        <v>22</v>
      </c>
    </row>
    <row r="2445" spans="1:12" s="24" customFormat="1" ht="20" customHeight="1" x14ac:dyDescent="0.15">
      <c r="A2445" s="26">
        <v>2444</v>
      </c>
      <c r="B2445" s="27">
        <v>390</v>
      </c>
      <c r="C2445" s="28" t="s">
        <v>6804</v>
      </c>
      <c r="D2445" s="24">
        <v>3</v>
      </c>
      <c r="E2445" s="24">
        <v>26</v>
      </c>
      <c r="F2445" s="24">
        <v>0</v>
      </c>
      <c r="G2445" s="24">
        <v>0</v>
      </c>
      <c r="H2445" s="24">
        <v>0</v>
      </c>
      <c r="I2445" s="24">
        <v>0</v>
      </c>
      <c r="L2445" s="28" t="s">
        <v>22</v>
      </c>
    </row>
    <row r="2446" spans="1:12" s="24" customFormat="1" ht="20" customHeight="1" x14ac:dyDescent="0.15">
      <c r="A2446" s="26">
        <v>2445</v>
      </c>
      <c r="B2446" s="27">
        <v>390</v>
      </c>
      <c r="C2446" s="28" t="s">
        <v>5993</v>
      </c>
      <c r="D2446" s="24">
        <v>4</v>
      </c>
      <c r="E2446" s="24">
        <v>50</v>
      </c>
      <c r="F2446" s="24">
        <v>0</v>
      </c>
      <c r="G2446" s="24">
        <v>0</v>
      </c>
      <c r="H2446" s="24">
        <v>0</v>
      </c>
      <c r="I2446" s="24">
        <v>0</v>
      </c>
      <c r="L2446" s="28" t="s">
        <v>22</v>
      </c>
    </row>
    <row r="2447" spans="1:12" s="24" customFormat="1" ht="20" customHeight="1" x14ac:dyDescent="0.15">
      <c r="A2447" s="26">
        <v>2446</v>
      </c>
      <c r="B2447" s="27">
        <v>390</v>
      </c>
      <c r="C2447" s="28" t="s">
        <v>7967</v>
      </c>
      <c r="D2447" s="24">
        <v>7</v>
      </c>
      <c r="E2447" s="24">
        <v>84</v>
      </c>
      <c r="F2447" s="24">
        <v>0</v>
      </c>
      <c r="G2447" s="24">
        <v>0</v>
      </c>
      <c r="H2447" s="24">
        <v>0</v>
      </c>
      <c r="I2447" s="24">
        <v>0</v>
      </c>
      <c r="L2447" s="28" t="s">
        <v>22</v>
      </c>
    </row>
    <row r="2448" spans="1:12" s="24" customFormat="1" ht="92" customHeight="1" x14ac:dyDescent="0.15">
      <c r="A2448" s="26">
        <v>2447</v>
      </c>
      <c r="B2448" s="27">
        <v>68</v>
      </c>
      <c r="C2448" s="28" t="s">
        <v>7968</v>
      </c>
      <c r="D2448" s="24">
        <v>3</v>
      </c>
      <c r="E2448" s="24">
        <v>31</v>
      </c>
      <c r="F2448" s="24">
        <v>6</v>
      </c>
      <c r="G2448" s="24">
        <v>0</v>
      </c>
      <c r="H2448" s="24">
        <v>0</v>
      </c>
      <c r="I2448" s="24">
        <v>0</v>
      </c>
      <c r="K2448" s="29" t="s">
        <v>7969</v>
      </c>
      <c r="L2448" s="28" t="s">
        <v>22</v>
      </c>
    </row>
    <row r="2449" spans="1:12" s="24" customFormat="1" ht="20" customHeight="1" x14ac:dyDescent="0.15">
      <c r="A2449" s="26">
        <v>2448</v>
      </c>
      <c r="B2449" s="27">
        <v>377</v>
      </c>
      <c r="C2449" s="28" t="s">
        <v>6011</v>
      </c>
      <c r="D2449" s="24">
        <v>3</v>
      </c>
      <c r="E2449" s="24">
        <v>42</v>
      </c>
      <c r="F2449" s="24">
        <v>0</v>
      </c>
      <c r="G2449" s="24">
        <v>0</v>
      </c>
      <c r="H2449" s="24">
        <v>0</v>
      </c>
      <c r="I2449" s="24">
        <v>0</v>
      </c>
      <c r="L2449" s="28" t="s">
        <v>22</v>
      </c>
    </row>
    <row r="2450" spans="1:12" s="24" customFormat="1" ht="20" customHeight="1" x14ac:dyDescent="0.15">
      <c r="A2450" s="26">
        <v>2449</v>
      </c>
      <c r="B2450" s="27">
        <v>149</v>
      </c>
      <c r="C2450" s="28" t="s">
        <v>7970</v>
      </c>
      <c r="D2450" s="24">
        <v>-1</v>
      </c>
      <c r="E2450" s="24">
        <v>-1</v>
      </c>
      <c r="F2450" s="24">
        <v>0</v>
      </c>
      <c r="G2450" s="24">
        <v>0</v>
      </c>
      <c r="H2450" s="24">
        <v>0</v>
      </c>
      <c r="I2450" s="24">
        <v>0</v>
      </c>
      <c r="L2450" s="28" t="s">
        <v>22</v>
      </c>
    </row>
    <row r="2451" spans="1:12" s="24" customFormat="1" ht="20" customHeight="1" x14ac:dyDescent="0.15">
      <c r="A2451" s="26">
        <v>2450</v>
      </c>
      <c r="B2451" s="27">
        <v>96</v>
      </c>
      <c r="C2451" s="28" t="s">
        <v>7971</v>
      </c>
      <c r="D2451" s="24">
        <v>1</v>
      </c>
      <c r="E2451" s="24">
        <v>10</v>
      </c>
      <c r="F2451" s="24">
        <v>0</v>
      </c>
      <c r="G2451" s="24">
        <v>0</v>
      </c>
      <c r="H2451" s="24">
        <v>0</v>
      </c>
      <c r="I2451" s="24">
        <v>0</v>
      </c>
      <c r="L2451" s="28" t="s">
        <v>22</v>
      </c>
    </row>
    <row r="2452" spans="1:12" s="24" customFormat="1" ht="20" customHeight="1" x14ac:dyDescent="0.15">
      <c r="A2452" s="26">
        <v>2451</v>
      </c>
      <c r="B2452" s="27">
        <v>318</v>
      </c>
      <c r="C2452" s="28" t="s">
        <v>7972</v>
      </c>
      <c r="D2452" s="24">
        <v>-1</v>
      </c>
      <c r="E2452" s="24">
        <v>-1</v>
      </c>
      <c r="F2452" s="24">
        <v>0</v>
      </c>
      <c r="G2452" s="24">
        <v>0</v>
      </c>
      <c r="H2452" s="24">
        <v>0</v>
      </c>
      <c r="I2452" s="24">
        <v>0</v>
      </c>
      <c r="L2452" s="28" t="s">
        <v>22</v>
      </c>
    </row>
    <row r="2453" spans="1:12" s="24" customFormat="1" ht="20" customHeight="1" x14ac:dyDescent="0.15">
      <c r="A2453" s="26">
        <v>2452</v>
      </c>
      <c r="B2453" s="27">
        <v>414</v>
      </c>
      <c r="C2453" s="28" t="s">
        <v>7973</v>
      </c>
      <c r="D2453" s="24">
        <v>-1</v>
      </c>
      <c r="E2453" s="24">
        <v>-1</v>
      </c>
      <c r="F2453" s="24">
        <v>0</v>
      </c>
      <c r="G2453" s="24">
        <v>0</v>
      </c>
      <c r="H2453" s="24">
        <v>0</v>
      </c>
      <c r="I2453" s="24">
        <v>0</v>
      </c>
      <c r="L2453" s="28" t="s">
        <v>22</v>
      </c>
    </row>
    <row r="2454" spans="1:12" s="24" customFormat="1" ht="20" customHeight="1" x14ac:dyDescent="0.15">
      <c r="A2454" s="26">
        <v>2453</v>
      </c>
      <c r="B2454" s="27">
        <v>1196</v>
      </c>
      <c r="C2454" s="28" t="s">
        <v>7974</v>
      </c>
      <c r="D2454" s="24">
        <v>-1</v>
      </c>
      <c r="E2454" s="24">
        <v>-1</v>
      </c>
      <c r="F2454" s="24">
        <v>0</v>
      </c>
      <c r="G2454" s="24">
        <v>0</v>
      </c>
      <c r="H2454" s="24">
        <v>0</v>
      </c>
      <c r="I2454" s="24">
        <v>0</v>
      </c>
      <c r="L2454" s="28" t="s">
        <v>22</v>
      </c>
    </row>
    <row r="2455" spans="1:12" s="24" customFormat="1" ht="20" customHeight="1" x14ac:dyDescent="0.15">
      <c r="A2455" s="26">
        <v>2454</v>
      </c>
      <c r="B2455" s="27">
        <v>1165</v>
      </c>
      <c r="C2455" s="28" t="s">
        <v>7975</v>
      </c>
      <c r="D2455" s="24">
        <v>3</v>
      </c>
      <c r="E2455" s="24">
        <v>31</v>
      </c>
      <c r="F2455" s="28" t="s">
        <v>5721</v>
      </c>
      <c r="G2455" s="24">
        <v>0</v>
      </c>
      <c r="H2455" s="24">
        <v>0</v>
      </c>
      <c r="I2455" s="24">
        <v>0</v>
      </c>
      <c r="L2455" s="28" t="s">
        <v>22</v>
      </c>
    </row>
    <row r="2456" spans="1:12" s="24" customFormat="1" ht="20" customHeight="1" x14ac:dyDescent="0.15">
      <c r="A2456" s="26">
        <v>2455</v>
      </c>
      <c r="B2456" s="27">
        <v>1060</v>
      </c>
      <c r="C2456" s="28" t="s">
        <v>5679</v>
      </c>
      <c r="D2456" s="24">
        <v>2</v>
      </c>
      <c r="E2456" s="24">
        <v>25</v>
      </c>
      <c r="F2456" s="24">
        <v>0</v>
      </c>
      <c r="G2456" s="24">
        <v>0</v>
      </c>
      <c r="H2456" s="24">
        <v>0</v>
      </c>
      <c r="I2456" s="24">
        <v>0</v>
      </c>
      <c r="L2456" s="28" t="s">
        <v>22</v>
      </c>
    </row>
    <row r="2457" spans="1:12" s="24" customFormat="1" ht="20" customHeight="1" x14ac:dyDescent="0.15">
      <c r="A2457" s="26">
        <v>2456</v>
      </c>
      <c r="B2457" s="27">
        <v>1050</v>
      </c>
      <c r="C2457" s="28" t="s">
        <v>7976</v>
      </c>
      <c r="D2457" s="24">
        <v>-1</v>
      </c>
      <c r="E2457" s="24">
        <v>-1</v>
      </c>
      <c r="F2457" s="24">
        <v>0</v>
      </c>
      <c r="G2457" s="24">
        <v>0</v>
      </c>
      <c r="H2457" s="24">
        <v>0</v>
      </c>
      <c r="I2457" s="24">
        <v>0</v>
      </c>
      <c r="L2457" s="28" t="s">
        <v>22</v>
      </c>
    </row>
    <row r="2458" spans="1:12" s="24" customFormat="1" ht="20" customHeight="1" x14ac:dyDescent="0.15">
      <c r="A2458" s="26">
        <v>2457</v>
      </c>
      <c r="B2458" s="27">
        <v>1027</v>
      </c>
      <c r="C2458" s="28" t="s">
        <v>7977</v>
      </c>
      <c r="D2458" s="24">
        <v>3</v>
      </c>
      <c r="E2458" s="24">
        <v>33</v>
      </c>
      <c r="F2458" s="24">
        <v>0</v>
      </c>
      <c r="G2458" s="24">
        <v>0</v>
      </c>
      <c r="H2458" s="24">
        <v>0</v>
      </c>
      <c r="I2458" s="24">
        <v>0</v>
      </c>
      <c r="L2458" s="28" t="s">
        <v>22</v>
      </c>
    </row>
    <row r="2459" spans="1:12" s="24" customFormat="1" ht="20" customHeight="1" x14ac:dyDescent="0.15">
      <c r="A2459" s="26">
        <v>2458</v>
      </c>
      <c r="B2459" s="27">
        <v>971</v>
      </c>
      <c r="C2459" s="28" t="s">
        <v>7978</v>
      </c>
      <c r="D2459" s="24">
        <v>-1</v>
      </c>
      <c r="E2459" s="24">
        <v>-1</v>
      </c>
      <c r="F2459" s="24">
        <v>0</v>
      </c>
      <c r="G2459" s="24">
        <v>0</v>
      </c>
      <c r="H2459" s="24">
        <v>0</v>
      </c>
      <c r="I2459" s="24">
        <v>0</v>
      </c>
      <c r="L2459" s="28" t="s">
        <v>22</v>
      </c>
    </row>
    <row r="2460" spans="1:12" s="24" customFormat="1" ht="20" customHeight="1" x14ac:dyDescent="0.15">
      <c r="A2460" s="26">
        <v>2459</v>
      </c>
      <c r="B2460" s="27">
        <v>450</v>
      </c>
      <c r="C2460" s="28" t="s">
        <v>6334</v>
      </c>
      <c r="D2460" s="24">
        <v>-1</v>
      </c>
      <c r="E2460" s="24">
        <v>-1</v>
      </c>
      <c r="F2460" s="24">
        <v>0</v>
      </c>
      <c r="G2460" s="24">
        <v>0</v>
      </c>
      <c r="H2460" s="24">
        <v>0</v>
      </c>
      <c r="I2460" s="24">
        <v>0</v>
      </c>
      <c r="L2460" s="28" t="s">
        <v>22</v>
      </c>
    </row>
    <row r="2461" spans="1:12" s="24" customFormat="1" ht="20" customHeight="1" x14ac:dyDescent="0.15">
      <c r="A2461" s="26">
        <v>2460</v>
      </c>
      <c r="B2461" s="27">
        <v>461</v>
      </c>
      <c r="C2461" s="28" t="s">
        <v>7979</v>
      </c>
      <c r="D2461" s="24">
        <v>-1</v>
      </c>
      <c r="E2461" s="24">
        <v>-1</v>
      </c>
      <c r="F2461" s="24">
        <v>0</v>
      </c>
      <c r="G2461" s="24">
        <v>0</v>
      </c>
      <c r="H2461" s="24">
        <v>0</v>
      </c>
      <c r="I2461" s="24">
        <v>0</v>
      </c>
      <c r="L2461" s="28" t="s">
        <v>22</v>
      </c>
    </row>
    <row r="2462" spans="1:12" s="24" customFormat="1" ht="20" customHeight="1" x14ac:dyDescent="0.15">
      <c r="A2462" s="26">
        <v>2461</v>
      </c>
      <c r="B2462" s="27">
        <v>466</v>
      </c>
      <c r="C2462" s="28" t="s">
        <v>7980</v>
      </c>
      <c r="D2462" s="24">
        <v>-1</v>
      </c>
      <c r="E2462" s="24">
        <v>-1</v>
      </c>
      <c r="F2462" s="24">
        <v>0</v>
      </c>
      <c r="G2462" s="24">
        <v>0</v>
      </c>
      <c r="H2462" s="24">
        <v>0</v>
      </c>
      <c r="I2462" s="24">
        <v>0</v>
      </c>
      <c r="L2462" s="28" t="s">
        <v>22</v>
      </c>
    </row>
    <row r="2463" spans="1:12" s="24" customFormat="1" ht="20" customHeight="1" x14ac:dyDescent="0.15">
      <c r="A2463" s="26">
        <v>2462</v>
      </c>
      <c r="B2463" s="27">
        <v>589</v>
      </c>
      <c r="C2463" s="28" t="s">
        <v>7981</v>
      </c>
      <c r="D2463" s="24">
        <v>3</v>
      </c>
      <c r="E2463" s="24">
        <v>33</v>
      </c>
      <c r="F2463" s="24">
        <v>0</v>
      </c>
      <c r="G2463" s="24">
        <v>0</v>
      </c>
      <c r="H2463" s="24">
        <v>0</v>
      </c>
      <c r="I2463" s="24">
        <v>0</v>
      </c>
      <c r="L2463" s="28" t="s">
        <v>22</v>
      </c>
    </row>
    <row r="2464" spans="1:12" s="24" customFormat="1" ht="20" customHeight="1" x14ac:dyDescent="0.15">
      <c r="A2464" s="26">
        <v>2463</v>
      </c>
      <c r="B2464" s="27">
        <v>606</v>
      </c>
      <c r="C2464" s="28" t="s">
        <v>7982</v>
      </c>
      <c r="D2464" s="24">
        <v>3</v>
      </c>
      <c r="E2464" s="24">
        <v>42</v>
      </c>
      <c r="F2464" s="24">
        <v>0</v>
      </c>
      <c r="G2464" s="24">
        <v>0</v>
      </c>
      <c r="H2464" s="24">
        <v>0</v>
      </c>
      <c r="I2464" s="24">
        <v>0</v>
      </c>
      <c r="L2464" s="28" t="s">
        <v>22</v>
      </c>
    </row>
    <row r="2465" spans="1:12" s="24" customFormat="1" ht="20" customHeight="1" x14ac:dyDescent="0.15">
      <c r="A2465" s="26">
        <v>2464</v>
      </c>
      <c r="B2465" s="27">
        <v>672</v>
      </c>
      <c r="C2465" s="28" t="s">
        <v>7983</v>
      </c>
      <c r="D2465" s="24">
        <v>8</v>
      </c>
      <c r="E2465" s="24">
        <v>95</v>
      </c>
      <c r="F2465" s="24">
        <v>0</v>
      </c>
      <c r="G2465" s="24">
        <v>0</v>
      </c>
      <c r="H2465" s="24">
        <v>0</v>
      </c>
      <c r="I2465" s="24">
        <v>0</v>
      </c>
      <c r="L2465" s="28" t="s">
        <v>22</v>
      </c>
    </row>
    <row r="2466" spans="1:12" s="24" customFormat="1" ht="20" customHeight="1" x14ac:dyDescent="0.15">
      <c r="A2466" s="26">
        <v>2465</v>
      </c>
      <c r="B2466" s="27">
        <v>711</v>
      </c>
      <c r="C2466" s="28" t="s">
        <v>6153</v>
      </c>
      <c r="D2466" s="24">
        <v>3</v>
      </c>
      <c r="E2466" s="24">
        <v>33</v>
      </c>
      <c r="F2466" s="24">
        <v>0</v>
      </c>
      <c r="G2466" s="24">
        <v>0</v>
      </c>
      <c r="H2466" s="24">
        <v>0</v>
      </c>
      <c r="I2466" s="24">
        <v>0</v>
      </c>
      <c r="L2466" s="28" t="s">
        <v>22</v>
      </c>
    </row>
    <row r="2467" spans="1:12" s="24" customFormat="1" ht="20" customHeight="1" x14ac:dyDescent="0.15">
      <c r="A2467" s="26">
        <v>2466</v>
      </c>
      <c r="B2467" s="27">
        <v>875</v>
      </c>
      <c r="C2467" s="28" t="s">
        <v>7984</v>
      </c>
      <c r="D2467" s="24">
        <v>-1</v>
      </c>
      <c r="E2467" s="24">
        <v>-1</v>
      </c>
      <c r="F2467" s="24">
        <v>0</v>
      </c>
      <c r="G2467" s="24">
        <v>0</v>
      </c>
      <c r="H2467" s="24">
        <v>0</v>
      </c>
      <c r="I2467" s="24">
        <v>0</v>
      </c>
      <c r="L2467" s="28" t="s">
        <v>22</v>
      </c>
    </row>
    <row r="2468" spans="1:12" s="24" customFormat="1" ht="20" customHeight="1" x14ac:dyDescent="0.15">
      <c r="A2468" s="26">
        <v>2467</v>
      </c>
      <c r="B2468" s="27">
        <v>891</v>
      </c>
      <c r="C2468" s="28" t="s">
        <v>5968</v>
      </c>
      <c r="D2468" s="24">
        <v>8</v>
      </c>
      <c r="E2468" s="24">
        <v>95</v>
      </c>
      <c r="F2468" s="24">
        <v>0</v>
      </c>
      <c r="G2468" s="24">
        <v>0</v>
      </c>
      <c r="H2468" s="24">
        <v>0</v>
      </c>
      <c r="I2468" s="24">
        <v>0</v>
      </c>
      <c r="L2468" s="28" t="s">
        <v>22</v>
      </c>
    </row>
    <row r="2469" spans="1:12" s="24" customFormat="1" ht="20" customHeight="1" x14ac:dyDescent="0.15">
      <c r="A2469" s="26">
        <v>2468</v>
      </c>
      <c r="B2469" s="27">
        <v>257</v>
      </c>
      <c r="C2469" s="28" t="s">
        <v>7985</v>
      </c>
      <c r="D2469" s="24">
        <v>3</v>
      </c>
      <c r="E2469" s="24">
        <v>42</v>
      </c>
      <c r="F2469" s="24">
        <v>0</v>
      </c>
      <c r="G2469" s="24">
        <v>0</v>
      </c>
      <c r="H2469" s="24">
        <v>0</v>
      </c>
      <c r="I2469" s="24">
        <v>0</v>
      </c>
      <c r="L2469" s="28" t="s">
        <v>22</v>
      </c>
    </row>
    <row r="2470" spans="1:12" s="24" customFormat="1" ht="20" customHeight="1" x14ac:dyDescent="0.15">
      <c r="A2470" s="26">
        <v>2469</v>
      </c>
      <c r="B2470" s="27">
        <v>143</v>
      </c>
      <c r="C2470" s="28" t="s">
        <v>7986</v>
      </c>
      <c r="D2470" s="24">
        <v>2</v>
      </c>
      <c r="E2470" s="24">
        <v>25</v>
      </c>
      <c r="F2470" s="24">
        <v>0</v>
      </c>
      <c r="G2470" s="24">
        <v>0</v>
      </c>
      <c r="H2470" s="24">
        <v>0</v>
      </c>
      <c r="I2470" s="24">
        <v>0</v>
      </c>
      <c r="L2470" s="28" t="s">
        <v>22</v>
      </c>
    </row>
    <row r="2471" spans="1:12" s="24" customFormat="1" ht="20" customHeight="1" x14ac:dyDescent="0.15">
      <c r="A2471" s="26">
        <v>2470</v>
      </c>
      <c r="B2471" s="27">
        <v>132</v>
      </c>
      <c r="C2471" s="28" t="s">
        <v>7987</v>
      </c>
      <c r="D2471" s="24">
        <v>3</v>
      </c>
      <c r="E2471" s="24">
        <v>42</v>
      </c>
      <c r="F2471" s="24">
        <v>0</v>
      </c>
      <c r="G2471" s="24">
        <v>0</v>
      </c>
      <c r="H2471" s="24">
        <v>0</v>
      </c>
      <c r="I2471" s="24">
        <v>0</v>
      </c>
      <c r="L2471" s="28" t="s">
        <v>22</v>
      </c>
    </row>
    <row r="2472" spans="1:12" s="24" customFormat="1" ht="20" customHeight="1" x14ac:dyDescent="0.15">
      <c r="A2472" s="26">
        <v>2471</v>
      </c>
      <c r="B2472" s="27">
        <v>138</v>
      </c>
      <c r="C2472" s="28" t="s">
        <v>7988</v>
      </c>
      <c r="D2472" s="24">
        <v>3</v>
      </c>
      <c r="E2472" s="24">
        <v>26</v>
      </c>
      <c r="F2472" s="24">
        <v>0</v>
      </c>
      <c r="G2472" s="24">
        <v>0</v>
      </c>
      <c r="H2472" s="24">
        <v>0</v>
      </c>
      <c r="I2472" s="24">
        <v>0</v>
      </c>
      <c r="L2472" s="28" t="s">
        <v>22</v>
      </c>
    </row>
    <row r="2473" spans="1:12" s="24" customFormat="1" ht="20" customHeight="1" x14ac:dyDescent="0.15">
      <c r="A2473" s="26">
        <v>2472</v>
      </c>
      <c r="B2473" s="27">
        <v>862</v>
      </c>
      <c r="C2473" s="28" t="s">
        <v>7989</v>
      </c>
      <c r="D2473" s="24">
        <v>3</v>
      </c>
      <c r="E2473" s="24">
        <v>38</v>
      </c>
      <c r="F2473" s="24">
        <v>0</v>
      </c>
      <c r="G2473" s="24">
        <v>0</v>
      </c>
      <c r="H2473" s="24">
        <v>0</v>
      </c>
      <c r="I2473" s="24">
        <v>0</v>
      </c>
      <c r="L2473" s="28" t="s">
        <v>22</v>
      </c>
    </row>
    <row r="2474" spans="1:12" s="24" customFormat="1" ht="20" customHeight="1" x14ac:dyDescent="0.15">
      <c r="A2474" s="26">
        <v>2473</v>
      </c>
      <c r="B2474" s="27">
        <v>699</v>
      </c>
      <c r="C2474" s="28" t="s">
        <v>6704</v>
      </c>
      <c r="D2474" s="24">
        <v>2</v>
      </c>
      <c r="E2474" s="24">
        <v>25</v>
      </c>
      <c r="F2474" s="24">
        <v>0</v>
      </c>
      <c r="G2474" s="24">
        <v>0</v>
      </c>
      <c r="H2474" s="24">
        <v>0</v>
      </c>
      <c r="I2474" s="24">
        <v>0</v>
      </c>
      <c r="L2474" s="28" t="s">
        <v>22</v>
      </c>
    </row>
    <row r="2475" spans="1:12" s="24" customFormat="1" ht="20" customHeight="1" x14ac:dyDescent="0.15">
      <c r="A2475" s="26">
        <v>2474</v>
      </c>
      <c r="B2475" s="27">
        <v>716</v>
      </c>
      <c r="C2475" s="28" t="s">
        <v>7990</v>
      </c>
      <c r="D2475" s="24">
        <v>7</v>
      </c>
      <c r="E2475" s="24">
        <v>84</v>
      </c>
      <c r="F2475" s="24">
        <v>0</v>
      </c>
      <c r="G2475" s="24">
        <v>0</v>
      </c>
      <c r="H2475" s="24">
        <v>0</v>
      </c>
      <c r="I2475" s="24">
        <v>0</v>
      </c>
      <c r="L2475" s="28" t="s">
        <v>22</v>
      </c>
    </row>
    <row r="2476" spans="1:12" s="24" customFormat="1" ht="20" customHeight="1" x14ac:dyDescent="0.15">
      <c r="A2476" s="26">
        <v>2475</v>
      </c>
      <c r="B2476" s="27">
        <v>909</v>
      </c>
      <c r="C2476" s="28" t="s">
        <v>5802</v>
      </c>
      <c r="D2476" s="24">
        <v>3</v>
      </c>
      <c r="E2476" s="24">
        <v>26</v>
      </c>
      <c r="F2476" s="28" t="s">
        <v>7991</v>
      </c>
      <c r="G2476" s="24">
        <v>0</v>
      </c>
      <c r="H2476" s="24">
        <v>0</v>
      </c>
      <c r="I2476" s="24">
        <v>0</v>
      </c>
      <c r="L2476" s="28" t="s">
        <v>22</v>
      </c>
    </row>
    <row r="2477" spans="1:12" s="24" customFormat="1" ht="20" customHeight="1" x14ac:dyDescent="0.15">
      <c r="A2477" s="26">
        <v>2476</v>
      </c>
      <c r="B2477" s="27">
        <v>352</v>
      </c>
      <c r="C2477" s="28" t="s">
        <v>7992</v>
      </c>
      <c r="D2477" s="24">
        <v>3</v>
      </c>
      <c r="E2477" s="24">
        <v>26</v>
      </c>
      <c r="F2477" s="24">
        <v>0</v>
      </c>
      <c r="G2477" s="24">
        <v>0</v>
      </c>
      <c r="H2477" s="24">
        <v>0</v>
      </c>
      <c r="I2477" s="24">
        <v>0</v>
      </c>
      <c r="L2477" s="28" t="s">
        <v>22</v>
      </c>
    </row>
    <row r="2478" spans="1:12" s="24" customFormat="1" ht="20" customHeight="1" x14ac:dyDescent="0.15">
      <c r="A2478" s="26">
        <v>2477</v>
      </c>
      <c r="B2478" s="27">
        <v>1170</v>
      </c>
      <c r="C2478" s="28" t="s">
        <v>7993</v>
      </c>
      <c r="D2478" s="24">
        <v>7</v>
      </c>
      <c r="E2478" s="24">
        <v>90</v>
      </c>
      <c r="F2478" s="24">
        <v>0</v>
      </c>
      <c r="G2478" s="24">
        <v>0</v>
      </c>
      <c r="H2478" s="24">
        <v>0</v>
      </c>
      <c r="I2478" s="24">
        <v>0</v>
      </c>
      <c r="L2478" s="28" t="s">
        <v>22</v>
      </c>
    </row>
    <row r="2479" spans="1:12" s="24" customFormat="1" ht="20" customHeight="1" x14ac:dyDescent="0.15">
      <c r="A2479" s="26">
        <v>2478</v>
      </c>
      <c r="B2479" s="27">
        <v>1226</v>
      </c>
      <c r="C2479" s="28" t="s">
        <v>7994</v>
      </c>
      <c r="D2479" s="24">
        <v>3</v>
      </c>
      <c r="E2479" s="24">
        <v>42</v>
      </c>
      <c r="F2479" s="24">
        <v>0</v>
      </c>
      <c r="G2479" s="24">
        <v>0</v>
      </c>
      <c r="H2479" s="24">
        <v>0</v>
      </c>
      <c r="I2479" s="24">
        <v>0</v>
      </c>
      <c r="L2479" s="28" t="s">
        <v>22</v>
      </c>
    </row>
    <row r="2480" spans="1:12" s="24" customFormat="1" ht="20" customHeight="1" x14ac:dyDescent="0.15">
      <c r="A2480" s="26">
        <v>2479</v>
      </c>
      <c r="B2480" s="27">
        <v>544</v>
      </c>
      <c r="C2480" s="28" t="s">
        <v>7642</v>
      </c>
      <c r="D2480" s="24">
        <v>3</v>
      </c>
      <c r="E2480" s="24">
        <v>42</v>
      </c>
      <c r="F2480" s="24">
        <v>0</v>
      </c>
      <c r="G2480" s="24">
        <v>0</v>
      </c>
      <c r="H2480" s="24">
        <v>0</v>
      </c>
      <c r="I2480" s="24">
        <v>0</v>
      </c>
      <c r="L2480" s="28" t="s">
        <v>22</v>
      </c>
    </row>
    <row r="2481" spans="1:12" s="24" customFormat="1" ht="20" customHeight="1" x14ac:dyDescent="0.15">
      <c r="A2481" s="26">
        <v>2480</v>
      </c>
      <c r="B2481" s="27">
        <v>536</v>
      </c>
      <c r="C2481" s="28" t="s">
        <v>7995</v>
      </c>
      <c r="D2481" s="24">
        <v>-1</v>
      </c>
      <c r="E2481" s="24">
        <v>-1</v>
      </c>
      <c r="F2481" s="24">
        <v>0</v>
      </c>
      <c r="G2481" s="24">
        <v>0</v>
      </c>
      <c r="H2481" s="24">
        <v>0</v>
      </c>
      <c r="I2481" s="24">
        <v>0</v>
      </c>
      <c r="L2481" s="28" t="s">
        <v>22</v>
      </c>
    </row>
    <row r="2482" spans="1:12" s="24" customFormat="1" ht="20" customHeight="1" x14ac:dyDescent="0.15">
      <c r="A2482" s="26">
        <v>2481</v>
      </c>
      <c r="B2482" s="27">
        <v>789</v>
      </c>
      <c r="C2482" s="28" t="s">
        <v>7996</v>
      </c>
      <c r="D2482" s="24">
        <v>3</v>
      </c>
      <c r="E2482" s="24">
        <v>26</v>
      </c>
      <c r="F2482" s="24">
        <v>0</v>
      </c>
      <c r="G2482" s="24">
        <v>0</v>
      </c>
      <c r="H2482" s="24">
        <v>0</v>
      </c>
      <c r="I2482" s="24">
        <v>0</v>
      </c>
      <c r="L2482" s="28" t="s">
        <v>22</v>
      </c>
    </row>
    <row r="2483" spans="1:12" s="24" customFormat="1" ht="20" customHeight="1" x14ac:dyDescent="0.15">
      <c r="A2483" s="26">
        <v>2482</v>
      </c>
      <c r="B2483" s="27">
        <v>816</v>
      </c>
      <c r="C2483" s="28" t="s">
        <v>7997</v>
      </c>
      <c r="D2483" s="24">
        <v>7</v>
      </c>
      <c r="E2483" s="24">
        <v>90</v>
      </c>
      <c r="F2483" s="24">
        <v>0</v>
      </c>
      <c r="G2483" s="24">
        <v>0</v>
      </c>
      <c r="H2483" s="24">
        <v>0</v>
      </c>
      <c r="I2483" s="24">
        <v>0</v>
      </c>
      <c r="L2483" s="28" t="s">
        <v>22</v>
      </c>
    </row>
    <row r="2484" spans="1:12" s="24" customFormat="1" ht="20" customHeight="1" x14ac:dyDescent="0.15">
      <c r="A2484" s="26">
        <v>2483</v>
      </c>
      <c r="B2484" s="27">
        <v>1368</v>
      </c>
      <c r="C2484" s="28" t="s">
        <v>7998</v>
      </c>
      <c r="D2484" s="24">
        <v>2</v>
      </c>
      <c r="E2484" s="24">
        <v>25</v>
      </c>
      <c r="F2484" s="24">
        <v>0</v>
      </c>
      <c r="G2484" s="24">
        <v>0</v>
      </c>
      <c r="H2484" s="24">
        <v>0</v>
      </c>
      <c r="I2484" s="24">
        <v>0</v>
      </c>
      <c r="L2484" s="28" t="s">
        <v>22</v>
      </c>
    </row>
    <row r="2485" spans="1:12" s="24" customFormat="1" ht="20" customHeight="1" x14ac:dyDescent="0.15">
      <c r="A2485" s="26">
        <v>2484</v>
      </c>
      <c r="B2485" s="27">
        <v>455</v>
      </c>
      <c r="C2485" s="28" t="s">
        <v>7999</v>
      </c>
      <c r="D2485" s="24">
        <v>3</v>
      </c>
      <c r="E2485" s="24">
        <v>42</v>
      </c>
      <c r="F2485" s="24">
        <v>0</v>
      </c>
      <c r="G2485" s="24">
        <v>0</v>
      </c>
      <c r="H2485" s="24">
        <v>0</v>
      </c>
      <c r="I2485" s="24">
        <v>0</v>
      </c>
      <c r="L2485" s="28" t="s">
        <v>22</v>
      </c>
    </row>
    <row r="2486" spans="1:12" s="24" customFormat="1" ht="20" customHeight="1" x14ac:dyDescent="0.15">
      <c r="A2486" s="26">
        <v>2485</v>
      </c>
      <c r="B2486" s="27">
        <v>455</v>
      </c>
      <c r="C2486" s="28" t="s">
        <v>8000</v>
      </c>
      <c r="D2486" s="24">
        <v>-1</v>
      </c>
      <c r="E2486" s="24">
        <v>-1</v>
      </c>
      <c r="F2486" s="24">
        <v>0</v>
      </c>
      <c r="G2486" s="24">
        <v>0</v>
      </c>
      <c r="H2486" s="24">
        <v>0</v>
      </c>
      <c r="I2486" s="24">
        <v>0</v>
      </c>
      <c r="L2486" s="28" t="s">
        <v>22</v>
      </c>
    </row>
    <row r="2487" spans="1:12" s="24" customFormat="1" ht="20" customHeight="1" x14ac:dyDescent="0.15">
      <c r="A2487" s="26">
        <v>2486</v>
      </c>
      <c r="B2487" s="27">
        <v>455</v>
      </c>
      <c r="C2487" s="28" t="s">
        <v>8001</v>
      </c>
      <c r="D2487" s="24">
        <v>3</v>
      </c>
      <c r="E2487" s="24">
        <v>33</v>
      </c>
      <c r="F2487" s="24">
        <v>0</v>
      </c>
      <c r="G2487" s="24">
        <v>0</v>
      </c>
      <c r="H2487" s="24">
        <v>0</v>
      </c>
      <c r="I2487" s="24">
        <v>0</v>
      </c>
      <c r="L2487" s="28" t="s">
        <v>22</v>
      </c>
    </row>
    <row r="2488" spans="1:12" s="24" customFormat="1" ht="20" customHeight="1" x14ac:dyDescent="0.15">
      <c r="A2488" s="26">
        <v>2487</v>
      </c>
      <c r="B2488" s="27">
        <v>455</v>
      </c>
      <c r="C2488" s="28" t="s">
        <v>8002</v>
      </c>
      <c r="D2488" s="24">
        <v>3</v>
      </c>
      <c r="E2488" s="24">
        <v>26</v>
      </c>
      <c r="F2488" s="24">
        <v>0</v>
      </c>
      <c r="G2488" s="24">
        <v>0</v>
      </c>
      <c r="H2488" s="24">
        <v>0</v>
      </c>
      <c r="I2488" s="24">
        <v>0</v>
      </c>
      <c r="L2488" s="28" t="s">
        <v>22</v>
      </c>
    </row>
    <row r="2489" spans="1:12" s="24" customFormat="1" ht="20" customHeight="1" x14ac:dyDescent="0.15">
      <c r="A2489" s="26">
        <v>2488</v>
      </c>
      <c r="B2489" s="27">
        <v>455</v>
      </c>
      <c r="C2489" s="28" t="s">
        <v>8003</v>
      </c>
      <c r="D2489" s="24">
        <v>8</v>
      </c>
      <c r="E2489" s="24">
        <v>95</v>
      </c>
      <c r="F2489" s="24">
        <v>0</v>
      </c>
      <c r="G2489" s="24">
        <v>0</v>
      </c>
      <c r="H2489" s="24">
        <v>0</v>
      </c>
      <c r="I2489" s="24">
        <v>0</v>
      </c>
      <c r="L2489" s="28" t="s">
        <v>22</v>
      </c>
    </row>
    <row r="2490" spans="1:12" s="24" customFormat="1" ht="20" customHeight="1" x14ac:dyDescent="0.15">
      <c r="A2490" s="26">
        <v>2489</v>
      </c>
      <c r="B2490" s="27">
        <v>987</v>
      </c>
      <c r="C2490" s="28" t="s">
        <v>8004</v>
      </c>
      <c r="D2490" s="24">
        <v>-1</v>
      </c>
      <c r="E2490" s="24">
        <v>-1</v>
      </c>
      <c r="F2490" s="24">
        <v>0</v>
      </c>
      <c r="G2490" s="24">
        <v>0</v>
      </c>
      <c r="H2490" s="24">
        <v>0</v>
      </c>
      <c r="I2490" s="24">
        <v>0</v>
      </c>
      <c r="L2490" s="28" t="s">
        <v>22</v>
      </c>
    </row>
    <row r="2491" spans="1:12" s="24" customFormat="1" ht="20" customHeight="1" x14ac:dyDescent="0.15">
      <c r="A2491" s="26">
        <v>2490</v>
      </c>
      <c r="B2491" s="27">
        <v>987</v>
      </c>
      <c r="C2491" s="28" t="s">
        <v>8005</v>
      </c>
      <c r="D2491" s="24">
        <v>-1</v>
      </c>
      <c r="E2491" s="24">
        <v>-1</v>
      </c>
      <c r="F2491" s="24">
        <v>0</v>
      </c>
      <c r="G2491" s="24">
        <v>0</v>
      </c>
      <c r="H2491" s="24">
        <v>0</v>
      </c>
      <c r="I2491" s="24">
        <v>0</v>
      </c>
      <c r="L2491" s="28" t="s">
        <v>22</v>
      </c>
    </row>
    <row r="2492" spans="1:12" s="24" customFormat="1" ht="20" customHeight="1" x14ac:dyDescent="0.15">
      <c r="A2492" s="26">
        <v>2491</v>
      </c>
      <c r="B2492" s="27">
        <v>644</v>
      </c>
      <c r="C2492" s="28" t="s">
        <v>8006</v>
      </c>
      <c r="D2492" s="24">
        <v>3</v>
      </c>
      <c r="E2492" s="24">
        <v>42</v>
      </c>
      <c r="F2492" s="24">
        <v>0</v>
      </c>
      <c r="G2492" s="24">
        <v>0</v>
      </c>
      <c r="H2492" s="24">
        <v>0</v>
      </c>
      <c r="I2492" s="24">
        <v>0</v>
      </c>
      <c r="L2492" s="28" t="s">
        <v>22</v>
      </c>
    </row>
    <row r="2493" spans="1:12" s="24" customFormat="1" ht="20" customHeight="1" x14ac:dyDescent="0.15">
      <c r="A2493" s="26">
        <v>2492</v>
      </c>
      <c r="B2493" s="27">
        <v>644</v>
      </c>
      <c r="C2493" s="28" t="s">
        <v>8007</v>
      </c>
      <c r="D2493" s="24">
        <v>2</v>
      </c>
      <c r="E2493" s="24">
        <v>25</v>
      </c>
      <c r="F2493" s="24">
        <v>0</v>
      </c>
      <c r="G2493" s="24">
        <v>0</v>
      </c>
      <c r="H2493" s="24">
        <v>0</v>
      </c>
      <c r="I2493" s="24">
        <v>0</v>
      </c>
      <c r="L2493" s="28" t="s">
        <v>22</v>
      </c>
    </row>
    <row r="2494" spans="1:12" s="24" customFormat="1" ht="20" customHeight="1" x14ac:dyDescent="0.15">
      <c r="A2494" s="26">
        <v>2493</v>
      </c>
      <c r="B2494" s="27">
        <v>644</v>
      </c>
      <c r="C2494" s="28" t="s">
        <v>8008</v>
      </c>
      <c r="D2494" s="24">
        <v>-1</v>
      </c>
      <c r="E2494" s="24">
        <v>-1</v>
      </c>
      <c r="F2494" s="24">
        <v>0</v>
      </c>
      <c r="G2494" s="24">
        <v>0</v>
      </c>
      <c r="H2494" s="24">
        <v>0</v>
      </c>
      <c r="I2494" s="24">
        <v>0</v>
      </c>
      <c r="L2494" s="28" t="s">
        <v>22</v>
      </c>
    </row>
    <row r="2495" spans="1:12" s="24" customFormat="1" ht="20" customHeight="1" x14ac:dyDescent="0.15">
      <c r="A2495" s="26">
        <v>2494</v>
      </c>
      <c r="B2495" s="27">
        <v>644</v>
      </c>
      <c r="C2495" s="28" t="s">
        <v>8009</v>
      </c>
      <c r="D2495" s="24">
        <v>-1</v>
      </c>
      <c r="E2495" s="24">
        <v>-1</v>
      </c>
      <c r="F2495" s="24">
        <v>0</v>
      </c>
      <c r="G2495" s="24">
        <v>0</v>
      </c>
      <c r="H2495" s="24">
        <v>0</v>
      </c>
      <c r="I2495" s="24">
        <v>0</v>
      </c>
      <c r="L2495" s="28" t="s">
        <v>22</v>
      </c>
    </row>
    <row r="2496" spans="1:12" s="24" customFormat="1" ht="20" customHeight="1" x14ac:dyDescent="0.15">
      <c r="A2496" s="26">
        <v>2495</v>
      </c>
      <c r="B2496" s="27">
        <v>644</v>
      </c>
      <c r="C2496" s="28" t="s">
        <v>8010</v>
      </c>
      <c r="D2496" s="24">
        <v>3</v>
      </c>
      <c r="E2496" s="24">
        <v>31</v>
      </c>
      <c r="F2496" s="24">
        <v>0</v>
      </c>
      <c r="G2496" s="24">
        <v>0</v>
      </c>
      <c r="H2496" s="24">
        <v>0</v>
      </c>
      <c r="I2496" s="24">
        <v>0</v>
      </c>
      <c r="L2496" s="28" t="s">
        <v>22</v>
      </c>
    </row>
    <row r="2497" spans="1:12" s="24" customFormat="1" ht="20" customHeight="1" x14ac:dyDescent="0.15">
      <c r="A2497" s="26">
        <v>2496</v>
      </c>
      <c r="B2497" s="27">
        <v>644</v>
      </c>
      <c r="C2497" s="28" t="s">
        <v>8011</v>
      </c>
      <c r="D2497" s="24">
        <v>3</v>
      </c>
      <c r="E2497" s="24">
        <v>33</v>
      </c>
      <c r="F2497" s="24">
        <v>0</v>
      </c>
      <c r="G2497" s="24">
        <v>0</v>
      </c>
      <c r="H2497" s="24">
        <v>0</v>
      </c>
      <c r="I2497" s="24">
        <v>0</v>
      </c>
      <c r="L2497" s="28" t="s">
        <v>22</v>
      </c>
    </row>
    <row r="2498" spans="1:12" s="24" customFormat="1" ht="20" customHeight="1" x14ac:dyDescent="0.15">
      <c r="A2498" s="26">
        <v>2497</v>
      </c>
      <c r="B2498" s="27">
        <v>644</v>
      </c>
      <c r="C2498" s="28" t="s">
        <v>8012</v>
      </c>
      <c r="D2498" s="24">
        <v>4</v>
      </c>
      <c r="E2498" s="24">
        <v>50</v>
      </c>
      <c r="F2498" s="24">
        <v>0</v>
      </c>
      <c r="G2498" s="24">
        <v>0</v>
      </c>
      <c r="H2498" s="24">
        <v>0</v>
      </c>
      <c r="I2498" s="24">
        <v>0</v>
      </c>
      <c r="L2498" s="28" t="s">
        <v>22</v>
      </c>
    </row>
    <row r="2499" spans="1:12" s="24" customFormat="1" ht="20" customHeight="1" x14ac:dyDescent="0.15">
      <c r="A2499" s="26">
        <v>2498</v>
      </c>
      <c r="B2499" s="27">
        <v>644</v>
      </c>
      <c r="C2499" s="28" t="s">
        <v>8013</v>
      </c>
      <c r="D2499" s="24">
        <v>8</v>
      </c>
      <c r="E2499" s="24">
        <v>95</v>
      </c>
      <c r="F2499" s="24">
        <v>0</v>
      </c>
      <c r="G2499" s="24">
        <v>0</v>
      </c>
      <c r="H2499" s="24">
        <v>0</v>
      </c>
      <c r="I2499" s="24">
        <v>0</v>
      </c>
      <c r="L2499" s="28" t="s">
        <v>22</v>
      </c>
    </row>
    <row r="2500" spans="1:12" s="24" customFormat="1" ht="20" customHeight="1" x14ac:dyDescent="0.15">
      <c r="A2500" s="26">
        <v>2499</v>
      </c>
      <c r="B2500" s="27">
        <v>675</v>
      </c>
      <c r="C2500" s="28" t="s">
        <v>7097</v>
      </c>
      <c r="D2500" s="24">
        <v>7</v>
      </c>
      <c r="E2500" s="24">
        <v>84</v>
      </c>
      <c r="F2500" s="24">
        <v>0</v>
      </c>
      <c r="G2500" s="24">
        <v>0</v>
      </c>
      <c r="H2500" s="24">
        <v>0</v>
      </c>
      <c r="I2500" s="24">
        <v>0</v>
      </c>
      <c r="L2500" s="28" t="s">
        <v>22</v>
      </c>
    </row>
    <row r="2501" spans="1:12" s="24" customFormat="1" ht="20" customHeight="1" x14ac:dyDescent="0.15">
      <c r="A2501" s="26">
        <v>2500</v>
      </c>
      <c r="B2501" s="27">
        <v>675</v>
      </c>
      <c r="C2501" s="28" t="s">
        <v>8014</v>
      </c>
      <c r="D2501" s="24">
        <v>3</v>
      </c>
      <c r="E2501" s="24">
        <v>33</v>
      </c>
      <c r="F2501" s="24">
        <v>0</v>
      </c>
      <c r="G2501" s="24">
        <v>0</v>
      </c>
      <c r="H2501" s="24">
        <v>0</v>
      </c>
      <c r="I2501" s="24">
        <v>0</v>
      </c>
      <c r="L2501" s="28" t="s">
        <v>22</v>
      </c>
    </row>
    <row r="2502" spans="1:12" s="24" customFormat="1" ht="20" customHeight="1" x14ac:dyDescent="0.15">
      <c r="A2502" s="26">
        <v>2501</v>
      </c>
      <c r="B2502" s="27">
        <v>675</v>
      </c>
      <c r="C2502" s="28" t="s">
        <v>8015</v>
      </c>
      <c r="D2502" s="24">
        <v>3</v>
      </c>
      <c r="E2502" s="24">
        <v>33</v>
      </c>
      <c r="F2502" s="24">
        <v>0</v>
      </c>
      <c r="G2502" s="24">
        <v>0</v>
      </c>
      <c r="H2502" s="24">
        <v>0</v>
      </c>
      <c r="I2502" s="24">
        <v>0</v>
      </c>
      <c r="L2502" s="28" t="s">
        <v>22</v>
      </c>
    </row>
    <row r="2503" spans="1:12" s="24" customFormat="1" ht="20" customHeight="1" x14ac:dyDescent="0.15">
      <c r="A2503" s="26">
        <v>2502</v>
      </c>
      <c r="B2503" s="27">
        <v>675</v>
      </c>
      <c r="C2503" s="28" t="s">
        <v>8016</v>
      </c>
      <c r="D2503" s="24">
        <v>8</v>
      </c>
      <c r="E2503" s="24">
        <v>95</v>
      </c>
      <c r="F2503" s="24">
        <v>0</v>
      </c>
      <c r="G2503" s="24">
        <v>0</v>
      </c>
      <c r="H2503" s="24">
        <v>0</v>
      </c>
      <c r="I2503" s="24">
        <v>0</v>
      </c>
      <c r="L2503" s="28" t="s">
        <v>22</v>
      </c>
    </row>
    <row r="2504" spans="1:12" s="24" customFormat="1" ht="20" customHeight="1" x14ac:dyDescent="0.15">
      <c r="A2504" s="26">
        <v>2503</v>
      </c>
      <c r="B2504" s="27">
        <v>675</v>
      </c>
      <c r="C2504" s="28" t="s">
        <v>8017</v>
      </c>
      <c r="D2504" s="24">
        <v>8</v>
      </c>
      <c r="E2504" s="24">
        <v>95</v>
      </c>
      <c r="F2504" s="24">
        <v>0</v>
      </c>
      <c r="G2504" s="24">
        <v>0</v>
      </c>
      <c r="H2504" s="24">
        <v>0</v>
      </c>
      <c r="I2504" s="24">
        <v>0</v>
      </c>
      <c r="L2504" s="28" t="s">
        <v>22</v>
      </c>
    </row>
    <row r="2505" spans="1:12" s="24" customFormat="1" ht="20" customHeight="1" x14ac:dyDescent="0.15">
      <c r="A2505" s="26">
        <v>2504</v>
      </c>
      <c r="B2505" s="27">
        <v>317</v>
      </c>
      <c r="C2505" s="28" t="s">
        <v>6098</v>
      </c>
      <c r="D2505" s="24">
        <v>-1</v>
      </c>
      <c r="E2505" s="24">
        <v>-1</v>
      </c>
      <c r="F2505" s="24">
        <v>0</v>
      </c>
      <c r="G2505" s="24">
        <v>0</v>
      </c>
      <c r="H2505" s="24">
        <v>0</v>
      </c>
      <c r="I2505" s="24">
        <v>0</v>
      </c>
      <c r="L2505" s="28" t="s">
        <v>22</v>
      </c>
    </row>
    <row r="2506" spans="1:12" s="24" customFormat="1" ht="20" customHeight="1" x14ac:dyDescent="0.15">
      <c r="A2506" s="26">
        <v>2505</v>
      </c>
      <c r="B2506" s="27">
        <v>317</v>
      </c>
      <c r="C2506" s="28" t="s">
        <v>8018</v>
      </c>
      <c r="D2506" s="24">
        <v>-1</v>
      </c>
      <c r="E2506" s="24">
        <v>-1</v>
      </c>
      <c r="F2506" s="24">
        <v>0</v>
      </c>
      <c r="G2506" s="24">
        <v>0</v>
      </c>
      <c r="H2506" s="24">
        <v>0</v>
      </c>
      <c r="I2506" s="24">
        <v>0</v>
      </c>
      <c r="L2506" s="28" t="s">
        <v>22</v>
      </c>
    </row>
    <row r="2507" spans="1:12" s="24" customFormat="1" ht="20" customHeight="1" x14ac:dyDescent="0.15">
      <c r="A2507" s="26">
        <v>2506</v>
      </c>
      <c r="B2507" s="27">
        <v>317</v>
      </c>
      <c r="C2507" s="28" t="s">
        <v>8019</v>
      </c>
      <c r="D2507" s="24">
        <v>3</v>
      </c>
      <c r="E2507" s="24">
        <v>42</v>
      </c>
      <c r="F2507" s="24">
        <v>0</v>
      </c>
      <c r="G2507" s="24">
        <v>0</v>
      </c>
      <c r="H2507" s="24">
        <v>0</v>
      </c>
      <c r="I2507" s="24">
        <v>0</v>
      </c>
      <c r="L2507" s="28" t="s">
        <v>22</v>
      </c>
    </row>
    <row r="2508" spans="1:12" s="24" customFormat="1" ht="20" customHeight="1" x14ac:dyDescent="0.15">
      <c r="A2508" s="26">
        <v>2507</v>
      </c>
      <c r="B2508" s="27">
        <v>317</v>
      </c>
      <c r="C2508" s="28" t="s">
        <v>8020</v>
      </c>
      <c r="D2508" s="24">
        <v>3</v>
      </c>
      <c r="E2508" s="24">
        <v>38</v>
      </c>
      <c r="F2508" s="24">
        <v>0</v>
      </c>
      <c r="G2508" s="24">
        <v>0</v>
      </c>
      <c r="H2508" s="24">
        <v>0</v>
      </c>
      <c r="I2508" s="24">
        <v>0</v>
      </c>
      <c r="L2508" s="28" t="s">
        <v>22</v>
      </c>
    </row>
    <row r="2509" spans="1:12" s="24" customFormat="1" ht="20" customHeight="1" x14ac:dyDescent="0.15">
      <c r="A2509" s="26">
        <v>2508</v>
      </c>
      <c r="B2509" s="27">
        <v>317</v>
      </c>
      <c r="C2509" s="28" t="s">
        <v>8021</v>
      </c>
      <c r="D2509" s="24">
        <v>7</v>
      </c>
      <c r="E2509" s="24">
        <v>84</v>
      </c>
      <c r="F2509" s="24">
        <v>0</v>
      </c>
      <c r="G2509" s="24">
        <v>0</v>
      </c>
      <c r="H2509" s="24">
        <v>0</v>
      </c>
      <c r="I2509" s="24">
        <v>0</v>
      </c>
      <c r="L2509" s="28" t="s">
        <v>22</v>
      </c>
    </row>
    <row r="2510" spans="1:12" s="24" customFormat="1" ht="20" customHeight="1" x14ac:dyDescent="0.15">
      <c r="A2510" s="26">
        <v>2509</v>
      </c>
      <c r="B2510" s="27">
        <v>317</v>
      </c>
      <c r="C2510" s="28" t="s">
        <v>8022</v>
      </c>
      <c r="D2510" s="24">
        <v>3</v>
      </c>
      <c r="E2510" s="24">
        <v>31</v>
      </c>
      <c r="F2510" s="24">
        <v>0</v>
      </c>
      <c r="G2510" s="24">
        <v>0</v>
      </c>
      <c r="H2510" s="24">
        <v>0</v>
      </c>
      <c r="I2510" s="24">
        <v>0</v>
      </c>
      <c r="L2510" s="28" t="s">
        <v>22</v>
      </c>
    </row>
    <row r="2511" spans="1:12" s="24" customFormat="1" ht="20" customHeight="1" x14ac:dyDescent="0.15">
      <c r="A2511" s="26">
        <v>2510</v>
      </c>
      <c r="B2511" s="27">
        <v>317</v>
      </c>
      <c r="C2511" s="28" t="s">
        <v>8023</v>
      </c>
      <c r="D2511" s="24">
        <v>-1</v>
      </c>
      <c r="E2511" s="24">
        <v>-1</v>
      </c>
      <c r="F2511" s="24">
        <v>0</v>
      </c>
      <c r="G2511" s="24">
        <v>0</v>
      </c>
      <c r="H2511" s="24">
        <v>0</v>
      </c>
      <c r="I2511" s="24">
        <v>0</v>
      </c>
      <c r="L2511" s="28" t="s">
        <v>22</v>
      </c>
    </row>
    <row r="2512" spans="1:12" s="24" customFormat="1" ht="20" customHeight="1" x14ac:dyDescent="0.15">
      <c r="A2512" s="26">
        <v>2511</v>
      </c>
      <c r="B2512" s="27">
        <v>317</v>
      </c>
      <c r="C2512" s="28" t="s">
        <v>8024</v>
      </c>
      <c r="D2512" s="24">
        <v>3</v>
      </c>
      <c r="E2512" s="24">
        <v>26</v>
      </c>
      <c r="F2512" s="24">
        <v>0</v>
      </c>
      <c r="G2512" s="24">
        <v>0</v>
      </c>
      <c r="H2512" s="24">
        <v>0</v>
      </c>
      <c r="I2512" s="24">
        <v>0</v>
      </c>
      <c r="L2512" s="28" t="s">
        <v>22</v>
      </c>
    </row>
    <row r="2513" spans="1:12" s="24" customFormat="1" ht="20" customHeight="1" x14ac:dyDescent="0.15">
      <c r="A2513" s="26">
        <v>2512</v>
      </c>
      <c r="B2513" s="27">
        <v>317</v>
      </c>
      <c r="C2513" s="28" t="s">
        <v>5993</v>
      </c>
      <c r="D2513" s="24">
        <v>4</v>
      </c>
      <c r="E2513" s="24">
        <v>50</v>
      </c>
      <c r="F2513" s="24">
        <v>0</v>
      </c>
      <c r="G2513" s="24">
        <v>0</v>
      </c>
      <c r="H2513" s="24">
        <v>0</v>
      </c>
      <c r="I2513" s="24">
        <v>0</v>
      </c>
      <c r="L2513" s="28" t="s">
        <v>22</v>
      </c>
    </row>
    <row r="2514" spans="1:12" s="24" customFormat="1" ht="20" customHeight="1" x14ac:dyDescent="0.15">
      <c r="A2514" s="26">
        <v>2513</v>
      </c>
      <c r="B2514" s="27">
        <v>317</v>
      </c>
      <c r="C2514" s="28" t="s">
        <v>8025</v>
      </c>
      <c r="D2514" s="24">
        <v>3</v>
      </c>
      <c r="E2514" s="24">
        <v>33</v>
      </c>
      <c r="F2514" s="24">
        <v>0</v>
      </c>
      <c r="G2514" s="24">
        <v>0</v>
      </c>
      <c r="H2514" s="24">
        <v>0</v>
      </c>
      <c r="I2514" s="24">
        <v>0</v>
      </c>
      <c r="L2514" s="28" t="s">
        <v>22</v>
      </c>
    </row>
    <row r="2515" spans="1:12" s="24" customFormat="1" ht="20" customHeight="1" x14ac:dyDescent="0.15">
      <c r="A2515" s="26">
        <v>2514</v>
      </c>
      <c r="B2515" s="27">
        <v>317</v>
      </c>
      <c r="C2515" s="28" t="s">
        <v>8026</v>
      </c>
      <c r="D2515" s="24">
        <v>8</v>
      </c>
      <c r="E2515" s="24">
        <v>95</v>
      </c>
      <c r="F2515" s="24">
        <v>0</v>
      </c>
      <c r="G2515" s="24">
        <v>0</v>
      </c>
      <c r="H2515" s="24">
        <v>0</v>
      </c>
      <c r="I2515" s="24">
        <v>0</v>
      </c>
      <c r="L2515" s="28" t="s">
        <v>22</v>
      </c>
    </row>
    <row r="2516" spans="1:12" s="24" customFormat="1" ht="20" customHeight="1" x14ac:dyDescent="0.15">
      <c r="A2516" s="26">
        <v>2515</v>
      </c>
      <c r="B2516" s="27">
        <v>317</v>
      </c>
      <c r="C2516" s="28" t="s">
        <v>6014</v>
      </c>
      <c r="D2516" s="24">
        <v>-1</v>
      </c>
      <c r="E2516" s="24">
        <v>-1</v>
      </c>
      <c r="F2516" s="24">
        <v>0</v>
      </c>
      <c r="G2516" s="24">
        <v>0</v>
      </c>
      <c r="H2516" s="24">
        <v>0</v>
      </c>
      <c r="I2516" s="24">
        <v>0</v>
      </c>
      <c r="L2516" s="28" t="s">
        <v>22</v>
      </c>
    </row>
    <row r="2517" spans="1:12" s="24" customFormat="1" ht="20" customHeight="1" x14ac:dyDescent="0.15">
      <c r="A2517" s="26">
        <v>2516</v>
      </c>
      <c r="B2517" s="27">
        <v>815</v>
      </c>
      <c r="C2517" s="28" t="s">
        <v>8027</v>
      </c>
      <c r="D2517" s="24">
        <v>-1</v>
      </c>
      <c r="E2517" s="24">
        <v>-1</v>
      </c>
      <c r="F2517" s="24">
        <v>0</v>
      </c>
      <c r="G2517" s="24">
        <v>0</v>
      </c>
      <c r="H2517" s="24">
        <v>0</v>
      </c>
      <c r="I2517" s="24">
        <v>0</v>
      </c>
      <c r="L2517" s="28" t="s">
        <v>22</v>
      </c>
    </row>
    <row r="2518" spans="1:12" s="24" customFormat="1" ht="20" customHeight="1" x14ac:dyDescent="0.15">
      <c r="A2518" s="26">
        <v>2517</v>
      </c>
      <c r="B2518" s="27">
        <v>243</v>
      </c>
      <c r="C2518" s="28" t="s">
        <v>8028</v>
      </c>
      <c r="D2518" s="24">
        <v>3</v>
      </c>
      <c r="E2518" s="24">
        <v>42</v>
      </c>
      <c r="F2518" s="24">
        <v>0</v>
      </c>
      <c r="G2518" s="24">
        <v>0</v>
      </c>
      <c r="H2518" s="24">
        <v>0</v>
      </c>
      <c r="I2518" s="24">
        <v>0</v>
      </c>
      <c r="L2518" s="28" t="s">
        <v>22</v>
      </c>
    </row>
    <row r="2519" spans="1:12" s="24" customFormat="1" ht="20" customHeight="1" x14ac:dyDescent="0.15">
      <c r="A2519" s="26">
        <v>2518</v>
      </c>
      <c r="B2519" s="27">
        <v>916</v>
      </c>
      <c r="C2519" s="28" t="s">
        <v>8029</v>
      </c>
      <c r="D2519" s="24">
        <v>2</v>
      </c>
      <c r="E2519" s="24">
        <v>25</v>
      </c>
      <c r="F2519" s="24">
        <v>0</v>
      </c>
      <c r="G2519" s="24">
        <v>0</v>
      </c>
      <c r="H2519" s="24">
        <v>0</v>
      </c>
      <c r="I2519" s="24">
        <v>0</v>
      </c>
      <c r="L2519" s="28" t="s">
        <v>22</v>
      </c>
    </row>
    <row r="2520" spans="1:12" s="24" customFormat="1" ht="20" customHeight="1" x14ac:dyDescent="0.15">
      <c r="A2520" s="26">
        <v>2519</v>
      </c>
      <c r="B2520" s="27">
        <v>910</v>
      </c>
      <c r="C2520" s="28" t="s">
        <v>8030</v>
      </c>
      <c r="D2520" s="24">
        <v>8</v>
      </c>
      <c r="E2520" s="24">
        <v>95</v>
      </c>
      <c r="F2520" s="24">
        <v>0</v>
      </c>
      <c r="G2520" s="24">
        <v>0</v>
      </c>
      <c r="H2520" s="24">
        <v>0</v>
      </c>
      <c r="I2520" s="24">
        <v>0</v>
      </c>
      <c r="L2520" s="28" t="s">
        <v>22</v>
      </c>
    </row>
    <row r="2521" spans="1:12" s="24" customFormat="1" ht="20" customHeight="1" x14ac:dyDescent="0.15">
      <c r="A2521" s="26">
        <v>2520</v>
      </c>
      <c r="B2521" s="27">
        <v>1338</v>
      </c>
      <c r="C2521" s="28" t="s">
        <v>8031</v>
      </c>
      <c r="D2521" s="24">
        <v>3</v>
      </c>
      <c r="E2521" s="24">
        <v>31</v>
      </c>
      <c r="F2521" s="24">
        <v>0</v>
      </c>
      <c r="G2521" s="24">
        <v>0</v>
      </c>
      <c r="H2521" s="24">
        <v>0</v>
      </c>
      <c r="I2521" s="24">
        <v>0</v>
      </c>
      <c r="L2521" s="28" t="s">
        <v>22</v>
      </c>
    </row>
    <row r="2522" spans="1:12" s="24" customFormat="1" ht="20" customHeight="1" x14ac:dyDescent="0.15">
      <c r="A2522" s="26">
        <v>2521</v>
      </c>
      <c r="B2522" s="27">
        <v>1170</v>
      </c>
      <c r="C2522" s="28" t="s">
        <v>8032</v>
      </c>
      <c r="D2522" s="24">
        <v>-1</v>
      </c>
      <c r="E2522" s="24">
        <v>-1</v>
      </c>
      <c r="F2522" s="24">
        <v>0</v>
      </c>
      <c r="G2522" s="24">
        <v>0</v>
      </c>
      <c r="H2522" s="24">
        <v>0</v>
      </c>
      <c r="I2522" s="24">
        <v>0</v>
      </c>
      <c r="L2522" s="28" t="s">
        <v>22</v>
      </c>
    </row>
    <row r="2523" spans="1:12" s="24" customFormat="1" ht="20" customHeight="1" x14ac:dyDescent="0.15">
      <c r="A2523" s="26">
        <v>2522</v>
      </c>
      <c r="B2523" s="27">
        <v>434</v>
      </c>
      <c r="C2523" s="28" t="s">
        <v>8033</v>
      </c>
      <c r="D2523" s="24">
        <v>3</v>
      </c>
      <c r="E2523" s="24">
        <v>42</v>
      </c>
      <c r="F2523" s="24">
        <v>0</v>
      </c>
      <c r="G2523" s="24">
        <v>0</v>
      </c>
      <c r="H2523" s="24">
        <v>0</v>
      </c>
      <c r="I2523" s="24">
        <v>0</v>
      </c>
      <c r="L2523" s="28" t="s">
        <v>22</v>
      </c>
    </row>
    <row r="2524" spans="1:12" s="24" customFormat="1" ht="20" customHeight="1" x14ac:dyDescent="0.15">
      <c r="A2524" s="26">
        <v>2523</v>
      </c>
      <c r="B2524" s="27">
        <v>340</v>
      </c>
      <c r="C2524" s="28" t="s">
        <v>8034</v>
      </c>
      <c r="D2524" s="24">
        <v>2</v>
      </c>
      <c r="E2524" s="24">
        <v>25</v>
      </c>
      <c r="F2524" s="24">
        <v>0</v>
      </c>
      <c r="G2524" s="24">
        <v>0</v>
      </c>
      <c r="H2524" s="24">
        <v>0</v>
      </c>
      <c r="I2524" s="24">
        <v>0</v>
      </c>
      <c r="L2524" s="28" t="s">
        <v>22</v>
      </c>
    </row>
    <row r="2525" spans="1:12" s="24" customFormat="1" ht="20" customHeight="1" x14ac:dyDescent="0.15">
      <c r="A2525" s="26">
        <v>2524</v>
      </c>
      <c r="B2525" s="27">
        <v>720</v>
      </c>
      <c r="C2525" s="28" t="s">
        <v>8035</v>
      </c>
      <c r="D2525" s="24">
        <v>7</v>
      </c>
      <c r="E2525" s="24">
        <v>90</v>
      </c>
      <c r="F2525" s="24">
        <v>0</v>
      </c>
      <c r="G2525" s="24">
        <v>0</v>
      </c>
      <c r="H2525" s="24">
        <v>0</v>
      </c>
      <c r="I2525" s="24">
        <v>0</v>
      </c>
      <c r="L2525" s="28" t="s">
        <v>22</v>
      </c>
    </row>
    <row r="2526" spans="1:12" s="24" customFormat="1" ht="20" customHeight="1" x14ac:dyDescent="0.15">
      <c r="A2526" s="26">
        <v>2525</v>
      </c>
      <c r="B2526" s="27">
        <v>719</v>
      </c>
      <c r="C2526" s="28" t="s">
        <v>8036</v>
      </c>
      <c r="D2526" s="24">
        <v>8</v>
      </c>
      <c r="E2526" s="24">
        <v>95</v>
      </c>
      <c r="F2526" s="24">
        <v>0</v>
      </c>
      <c r="G2526" s="24">
        <v>0</v>
      </c>
      <c r="H2526" s="24">
        <v>0</v>
      </c>
      <c r="I2526" s="24">
        <v>0</v>
      </c>
      <c r="L2526" s="28" t="s">
        <v>22</v>
      </c>
    </row>
    <row r="2527" spans="1:12" s="24" customFormat="1" ht="20" customHeight="1" x14ac:dyDescent="0.15">
      <c r="A2527" s="26">
        <v>2526</v>
      </c>
      <c r="B2527" s="27">
        <v>463</v>
      </c>
      <c r="C2527" s="28" t="s">
        <v>8037</v>
      </c>
      <c r="D2527" s="24">
        <v>-1</v>
      </c>
      <c r="E2527" s="24">
        <v>-1</v>
      </c>
      <c r="F2527" s="24">
        <v>0</v>
      </c>
      <c r="G2527" s="24">
        <v>0</v>
      </c>
      <c r="H2527" s="24">
        <v>0</v>
      </c>
      <c r="I2527" s="24">
        <v>0</v>
      </c>
      <c r="L2527" s="28" t="s">
        <v>22</v>
      </c>
    </row>
    <row r="2528" spans="1:12" s="24" customFormat="1" ht="20" customHeight="1" x14ac:dyDescent="0.15">
      <c r="A2528" s="26">
        <v>2527</v>
      </c>
      <c r="B2528" s="27">
        <v>483</v>
      </c>
      <c r="C2528" s="28" t="s">
        <v>8038</v>
      </c>
      <c r="D2528" s="24">
        <v>7</v>
      </c>
      <c r="E2528" s="24">
        <v>86</v>
      </c>
      <c r="F2528" s="24">
        <v>0</v>
      </c>
      <c r="G2528" s="24">
        <v>0</v>
      </c>
      <c r="H2528" s="24">
        <v>0</v>
      </c>
      <c r="I2528" s="24">
        <v>0</v>
      </c>
      <c r="L2528" s="28" t="s">
        <v>22</v>
      </c>
    </row>
    <row r="2529" spans="1:12" s="24" customFormat="1" ht="20" customHeight="1" x14ac:dyDescent="0.15">
      <c r="A2529" s="26">
        <v>2528</v>
      </c>
      <c r="B2529" s="27">
        <v>483</v>
      </c>
      <c r="C2529" s="28" t="s">
        <v>6371</v>
      </c>
      <c r="D2529" s="24">
        <v>3</v>
      </c>
      <c r="E2529" s="24">
        <v>38</v>
      </c>
      <c r="F2529" s="24">
        <v>0</v>
      </c>
      <c r="G2529" s="24">
        <v>0</v>
      </c>
      <c r="H2529" s="24">
        <v>0</v>
      </c>
      <c r="I2529" s="24">
        <v>0</v>
      </c>
      <c r="L2529" s="28" t="s">
        <v>22</v>
      </c>
    </row>
    <row r="2530" spans="1:12" s="24" customFormat="1" ht="20" customHeight="1" x14ac:dyDescent="0.15">
      <c r="A2530" s="26">
        <v>2529</v>
      </c>
      <c r="B2530" s="27">
        <v>868</v>
      </c>
      <c r="C2530" s="28" t="s">
        <v>8039</v>
      </c>
      <c r="D2530" s="24">
        <v>8</v>
      </c>
      <c r="E2530" s="24">
        <v>95</v>
      </c>
      <c r="F2530" s="24">
        <v>0</v>
      </c>
      <c r="G2530" s="24">
        <v>0</v>
      </c>
      <c r="H2530" s="24">
        <v>0</v>
      </c>
      <c r="I2530" s="24">
        <v>0</v>
      </c>
      <c r="L2530" s="28" t="s">
        <v>22</v>
      </c>
    </row>
    <row r="2531" spans="1:12" s="24" customFormat="1" ht="20" customHeight="1" x14ac:dyDescent="0.15">
      <c r="A2531" s="26">
        <v>2530</v>
      </c>
      <c r="B2531" s="27">
        <v>956</v>
      </c>
      <c r="C2531" s="28" t="s">
        <v>8040</v>
      </c>
      <c r="D2531" s="24">
        <v>3</v>
      </c>
      <c r="E2531" s="24">
        <v>32</v>
      </c>
      <c r="F2531" s="24">
        <v>10</v>
      </c>
      <c r="G2531" s="24">
        <v>0</v>
      </c>
      <c r="H2531" s="24">
        <v>0</v>
      </c>
      <c r="I2531" s="24">
        <v>0</v>
      </c>
      <c r="K2531" s="28" t="s">
        <v>8041</v>
      </c>
      <c r="L2531" s="28" t="s">
        <v>22</v>
      </c>
    </row>
    <row r="2532" spans="1:12" s="24" customFormat="1" ht="20" customHeight="1" x14ac:dyDescent="0.15">
      <c r="A2532" s="26">
        <v>2531</v>
      </c>
      <c r="B2532" s="27">
        <v>155</v>
      </c>
      <c r="C2532" s="28" t="s">
        <v>6295</v>
      </c>
      <c r="D2532" s="24">
        <v>-1</v>
      </c>
      <c r="E2532" s="24">
        <v>-1</v>
      </c>
      <c r="F2532" s="24">
        <v>0</v>
      </c>
      <c r="G2532" s="24">
        <v>0</v>
      </c>
      <c r="H2532" s="24">
        <v>0</v>
      </c>
      <c r="I2532" s="24">
        <v>0</v>
      </c>
      <c r="L2532" s="28" t="s">
        <v>22</v>
      </c>
    </row>
    <row r="2533" spans="1:12" s="24" customFormat="1" ht="20" customHeight="1" x14ac:dyDescent="0.15">
      <c r="A2533" s="26">
        <v>2532</v>
      </c>
      <c r="B2533" s="27">
        <v>146</v>
      </c>
      <c r="C2533" s="28" t="s">
        <v>6279</v>
      </c>
      <c r="D2533" s="24">
        <v>3</v>
      </c>
      <c r="E2533" s="24">
        <v>38</v>
      </c>
      <c r="F2533" s="24">
        <v>0</v>
      </c>
      <c r="G2533" s="24">
        <v>0</v>
      </c>
      <c r="H2533" s="24">
        <v>0</v>
      </c>
      <c r="I2533" s="24">
        <v>0</v>
      </c>
      <c r="L2533" s="28" t="s">
        <v>22</v>
      </c>
    </row>
    <row r="2534" spans="1:12" s="24" customFormat="1" ht="20" customHeight="1" x14ac:dyDescent="0.15">
      <c r="A2534" s="26">
        <v>2533</v>
      </c>
      <c r="B2534" s="27">
        <v>1204</v>
      </c>
      <c r="C2534" s="28" t="s">
        <v>8042</v>
      </c>
      <c r="D2534" s="24">
        <v>3</v>
      </c>
      <c r="E2534" s="24">
        <v>31</v>
      </c>
      <c r="F2534" s="24">
        <v>0</v>
      </c>
      <c r="G2534" s="24">
        <v>0</v>
      </c>
      <c r="H2534" s="24">
        <v>0</v>
      </c>
      <c r="I2534" s="24">
        <v>0</v>
      </c>
      <c r="L2534" s="28" t="s">
        <v>22</v>
      </c>
    </row>
    <row r="2535" spans="1:12" s="24" customFormat="1" ht="20" customHeight="1" x14ac:dyDescent="0.15">
      <c r="A2535" s="26">
        <v>2534</v>
      </c>
      <c r="B2535" s="27">
        <v>1207</v>
      </c>
      <c r="C2535" s="28" t="s">
        <v>8043</v>
      </c>
      <c r="D2535" s="24">
        <v>3</v>
      </c>
      <c r="E2535" s="24">
        <v>38</v>
      </c>
      <c r="F2535" s="24">
        <v>0</v>
      </c>
      <c r="G2535" s="24">
        <v>0</v>
      </c>
      <c r="H2535" s="24">
        <v>0</v>
      </c>
      <c r="I2535" s="24">
        <v>0</v>
      </c>
      <c r="L2535" s="28" t="s">
        <v>22</v>
      </c>
    </row>
    <row r="2536" spans="1:12" s="24" customFormat="1" ht="20" customHeight="1" x14ac:dyDescent="0.15">
      <c r="A2536" s="26">
        <v>2535</v>
      </c>
      <c r="B2536" s="27">
        <v>891</v>
      </c>
      <c r="C2536" s="28" t="s">
        <v>8044</v>
      </c>
      <c r="D2536" s="24">
        <v>3</v>
      </c>
      <c r="E2536" s="24">
        <v>38</v>
      </c>
      <c r="F2536" s="24">
        <v>0</v>
      </c>
      <c r="G2536" s="24">
        <v>0</v>
      </c>
      <c r="H2536" s="24">
        <v>0</v>
      </c>
      <c r="I2536" s="24">
        <v>0</v>
      </c>
      <c r="L2536" s="28" t="s">
        <v>22</v>
      </c>
    </row>
    <row r="2537" spans="1:12" s="24" customFormat="1" ht="20" customHeight="1" x14ac:dyDescent="0.15">
      <c r="A2537" s="26">
        <v>2536</v>
      </c>
      <c r="B2537" s="27">
        <v>1097</v>
      </c>
      <c r="C2537" s="28" t="s">
        <v>8045</v>
      </c>
      <c r="D2537" s="24">
        <v>7</v>
      </c>
      <c r="E2537" s="24">
        <v>86</v>
      </c>
      <c r="F2537" s="24">
        <v>0</v>
      </c>
      <c r="G2537" s="24">
        <v>0</v>
      </c>
      <c r="H2537" s="24">
        <v>0</v>
      </c>
      <c r="I2537" s="24">
        <v>0</v>
      </c>
      <c r="L2537" s="28" t="s">
        <v>22</v>
      </c>
    </row>
    <row r="2538" spans="1:12" s="24" customFormat="1" ht="20" customHeight="1" x14ac:dyDescent="0.15">
      <c r="A2538" s="26">
        <v>2537</v>
      </c>
      <c r="B2538" s="27">
        <v>1127</v>
      </c>
      <c r="C2538" s="28" t="s">
        <v>6279</v>
      </c>
      <c r="D2538" s="24">
        <v>3</v>
      </c>
      <c r="E2538" s="24">
        <v>38</v>
      </c>
      <c r="F2538" s="24">
        <v>0</v>
      </c>
      <c r="G2538" s="24">
        <v>0</v>
      </c>
      <c r="H2538" s="24">
        <v>0</v>
      </c>
      <c r="I2538" s="24">
        <v>0</v>
      </c>
      <c r="L2538" s="28" t="s">
        <v>22</v>
      </c>
    </row>
    <row r="2539" spans="1:12" s="24" customFormat="1" ht="20" customHeight="1" x14ac:dyDescent="0.15">
      <c r="A2539" s="26">
        <v>2538</v>
      </c>
      <c r="B2539" s="27">
        <v>1310</v>
      </c>
      <c r="C2539" s="28" t="s">
        <v>8046</v>
      </c>
      <c r="D2539" s="24">
        <v>3</v>
      </c>
      <c r="E2539" s="24">
        <v>38</v>
      </c>
      <c r="F2539" s="24">
        <v>0</v>
      </c>
      <c r="G2539" s="24">
        <v>0</v>
      </c>
      <c r="H2539" s="24">
        <v>0</v>
      </c>
      <c r="I2539" s="24">
        <v>0</v>
      </c>
      <c r="L2539" s="28" t="s">
        <v>22</v>
      </c>
    </row>
    <row r="2540" spans="1:12" s="24" customFormat="1" ht="20" customHeight="1" x14ac:dyDescent="0.15">
      <c r="A2540" s="26">
        <v>2539</v>
      </c>
      <c r="B2540" s="27">
        <v>1371</v>
      </c>
      <c r="C2540" s="28" t="s">
        <v>8047</v>
      </c>
      <c r="D2540" s="24">
        <v>3</v>
      </c>
      <c r="E2540" s="24">
        <v>38</v>
      </c>
      <c r="F2540" s="24">
        <v>0</v>
      </c>
      <c r="G2540" s="24">
        <v>0</v>
      </c>
      <c r="H2540" s="24">
        <v>0</v>
      </c>
      <c r="I2540" s="24">
        <v>0</v>
      </c>
      <c r="L2540" s="28" t="s">
        <v>22</v>
      </c>
    </row>
    <row r="2541" spans="1:12" s="24" customFormat="1" ht="20" customHeight="1" x14ac:dyDescent="0.15">
      <c r="A2541" s="26">
        <v>2540</v>
      </c>
      <c r="B2541" s="27">
        <v>1057</v>
      </c>
      <c r="C2541" s="28" t="s">
        <v>8048</v>
      </c>
      <c r="D2541" s="24">
        <v>7</v>
      </c>
      <c r="E2541" s="24">
        <v>86</v>
      </c>
      <c r="F2541" s="24">
        <v>0</v>
      </c>
      <c r="G2541" s="24">
        <v>0</v>
      </c>
      <c r="H2541" s="24">
        <v>0</v>
      </c>
      <c r="I2541" s="24">
        <v>0</v>
      </c>
      <c r="L2541" s="28" t="s">
        <v>22</v>
      </c>
    </row>
    <row r="2542" spans="1:12" s="24" customFormat="1" ht="20" customHeight="1" x14ac:dyDescent="0.15">
      <c r="A2542" s="26">
        <v>2541</v>
      </c>
      <c r="B2542" s="27">
        <v>556</v>
      </c>
      <c r="C2542" s="28" t="s">
        <v>8049</v>
      </c>
      <c r="D2542" s="24">
        <v>3</v>
      </c>
      <c r="E2542" s="24">
        <v>38</v>
      </c>
      <c r="F2542" s="24">
        <v>0</v>
      </c>
      <c r="G2542" s="24">
        <v>0</v>
      </c>
      <c r="H2542" s="24">
        <v>0</v>
      </c>
      <c r="I2542" s="24">
        <v>0</v>
      </c>
      <c r="L2542" s="28" t="s">
        <v>22</v>
      </c>
    </row>
    <row r="2543" spans="1:12" s="24" customFormat="1" ht="20" customHeight="1" x14ac:dyDescent="0.15">
      <c r="A2543" s="26">
        <v>2542</v>
      </c>
      <c r="B2543" s="27">
        <v>1104</v>
      </c>
      <c r="C2543" s="28" t="s">
        <v>6284</v>
      </c>
      <c r="D2543" s="24">
        <v>7</v>
      </c>
      <c r="E2543" s="24">
        <v>84</v>
      </c>
      <c r="F2543" s="24">
        <v>0</v>
      </c>
      <c r="G2543" s="24">
        <v>0</v>
      </c>
      <c r="H2543" s="24">
        <v>0</v>
      </c>
      <c r="I2543" s="24">
        <v>0</v>
      </c>
      <c r="L2543" s="28" t="s">
        <v>22</v>
      </c>
    </row>
    <row r="2544" spans="1:12" s="24" customFormat="1" ht="20" customHeight="1" x14ac:dyDescent="0.15">
      <c r="A2544" s="26">
        <v>2543</v>
      </c>
      <c r="B2544" s="27">
        <v>1104</v>
      </c>
      <c r="C2544" s="28" t="s">
        <v>6098</v>
      </c>
      <c r="D2544" s="24">
        <v>-1</v>
      </c>
      <c r="E2544" s="24">
        <v>-1</v>
      </c>
      <c r="F2544" s="24">
        <v>0</v>
      </c>
      <c r="G2544" s="24">
        <v>0</v>
      </c>
      <c r="H2544" s="24">
        <v>0</v>
      </c>
      <c r="I2544" s="24">
        <v>0</v>
      </c>
      <c r="L2544" s="28" t="s">
        <v>22</v>
      </c>
    </row>
    <row r="2545" spans="1:12" s="24" customFormat="1" ht="20" customHeight="1" x14ac:dyDescent="0.15">
      <c r="A2545" s="26">
        <v>2544</v>
      </c>
      <c r="B2545" s="27">
        <v>1230</v>
      </c>
      <c r="C2545" s="28" t="s">
        <v>6284</v>
      </c>
      <c r="D2545" s="24">
        <v>7</v>
      </c>
      <c r="E2545" s="24">
        <v>84</v>
      </c>
      <c r="F2545" s="24">
        <v>0</v>
      </c>
      <c r="G2545" s="24">
        <v>0</v>
      </c>
      <c r="H2545" s="24">
        <v>0</v>
      </c>
      <c r="I2545" s="24">
        <v>0</v>
      </c>
      <c r="L2545" s="28" t="s">
        <v>22</v>
      </c>
    </row>
    <row r="2546" spans="1:12" s="24" customFormat="1" ht="20" customHeight="1" x14ac:dyDescent="0.15">
      <c r="A2546" s="26">
        <v>2545</v>
      </c>
      <c r="B2546" s="27">
        <v>1372</v>
      </c>
      <c r="C2546" s="28" t="s">
        <v>8050</v>
      </c>
      <c r="D2546" s="24">
        <v>3</v>
      </c>
      <c r="E2546" s="24">
        <v>31</v>
      </c>
      <c r="F2546" s="24">
        <v>0</v>
      </c>
      <c r="G2546" s="24">
        <v>0</v>
      </c>
      <c r="H2546" s="24">
        <v>0</v>
      </c>
      <c r="I2546" s="24">
        <v>0</v>
      </c>
      <c r="L2546" s="28" t="s">
        <v>22</v>
      </c>
    </row>
    <row r="2547" spans="1:12" s="24" customFormat="1" ht="20" customHeight="1" x14ac:dyDescent="0.15">
      <c r="A2547" s="26">
        <v>2546</v>
      </c>
      <c r="B2547" s="27">
        <v>1070</v>
      </c>
      <c r="C2547" s="28" t="s">
        <v>8051</v>
      </c>
      <c r="D2547" s="24">
        <v>3</v>
      </c>
      <c r="E2547" s="24">
        <v>31</v>
      </c>
      <c r="F2547" s="28" t="s">
        <v>5888</v>
      </c>
      <c r="G2547" s="24">
        <v>0</v>
      </c>
      <c r="H2547" s="24">
        <v>0</v>
      </c>
      <c r="I2547" s="24">
        <v>0</v>
      </c>
      <c r="L2547" s="28" t="s">
        <v>22</v>
      </c>
    </row>
    <row r="2548" spans="1:12" s="24" customFormat="1" ht="20" customHeight="1" x14ac:dyDescent="0.15">
      <c r="A2548" s="26">
        <v>2547</v>
      </c>
      <c r="B2548" s="27">
        <v>972</v>
      </c>
      <c r="C2548" s="28" t="s">
        <v>8052</v>
      </c>
      <c r="D2548" s="24">
        <v>-1</v>
      </c>
      <c r="E2548" s="24">
        <v>-1</v>
      </c>
      <c r="F2548" s="24">
        <v>0</v>
      </c>
      <c r="G2548" s="24">
        <v>0</v>
      </c>
      <c r="H2548" s="24">
        <v>0</v>
      </c>
      <c r="I2548" s="24">
        <v>0</v>
      </c>
      <c r="L2548" s="28" t="s">
        <v>22</v>
      </c>
    </row>
    <row r="2549" spans="1:12" s="24" customFormat="1" ht="20" customHeight="1" x14ac:dyDescent="0.15">
      <c r="A2549" s="26">
        <v>2548</v>
      </c>
      <c r="B2549" s="27">
        <v>244</v>
      </c>
      <c r="C2549" s="28" t="s">
        <v>8053</v>
      </c>
      <c r="D2549" s="24">
        <v>5</v>
      </c>
      <c r="E2549" s="24">
        <v>70</v>
      </c>
      <c r="F2549" s="24">
        <v>0</v>
      </c>
      <c r="G2549" s="24">
        <v>0</v>
      </c>
      <c r="H2549" s="24">
        <v>0</v>
      </c>
      <c r="I2549" s="24">
        <v>0</v>
      </c>
      <c r="L2549" s="28" t="s">
        <v>22</v>
      </c>
    </row>
    <row r="2550" spans="1:12" s="24" customFormat="1" ht="20" customHeight="1" x14ac:dyDescent="0.15">
      <c r="A2550" s="26">
        <v>2549</v>
      </c>
      <c r="B2550" s="27">
        <v>580</v>
      </c>
      <c r="C2550" s="28" t="s">
        <v>8054</v>
      </c>
      <c r="D2550" s="24">
        <v>1</v>
      </c>
      <c r="E2550" s="24">
        <v>13</v>
      </c>
      <c r="F2550" s="24">
        <v>0</v>
      </c>
      <c r="G2550" s="24">
        <v>0</v>
      </c>
      <c r="H2550" s="24">
        <v>0</v>
      </c>
      <c r="I2550" s="24">
        <v>0</v>
      </c>
      <c r="L2550" s="28" t="s">
        <v>22</v>
      </c>
    </row>
    <row r="2551" spans="1:12" s="24" customFormat="1" ht="20" customHeight="1" x14ac:dyDescent="0.15">
      <c r="A2551" s="26">
        <v>2550</v>
      </c>
      <c r="B2551" s="27">
        <v>1385</v>
      </c>
      <c r="C2551" s="28" t="s">
        <v>8055</v>
      </c>
      <c r="D2551" s="24">
        <v>-1</v>
      </c>
      <c r="E2551" s="24">
        <v>-1</v>
      </c>
      <c r="F2551" s="28" t="s">
        <v>6043</v>
      </c>
      <c r="G2551" s="24">
        <v>0</v>
      </c>
      <c r="H2551" s="24">
        <v>0</v>
      </c>
      <c r="I2551" s="24">
        <v>0</v>
      </c>
      <c r="L2551" s="28" t="s">
        <v>22</v>
      </c>
    </row>
    <row r="2552" spans="1:12" s="24" customFormat="1" ht="20" customHeight="1" x14ac:dyDescent="0.15">
      <c r="A2552" s="26">
        <v>2551</v>
      </c>
      <c r="B2552" s="27">
        <v>641</v>
      </c>
      <c r="C2552" s="28" t="s">
        <v>8056</v>
      </c>
      <c r="D2552" s="24">
        <v>-1</v>
      </c>
      <c r="E2552" s="24">
        <v>-1</v>
      </c>
      <c r="F2552" s="24">
        <v>0</v>
      </c>
      <c r="G2552" s="24">
        <v>0</v>
      </c>
      <c r="H2552" s="24">
        <v>0</v>
      </c>
      <c r="I2552" s="24">
        <v>0</v>
      </c>
      <c r="L2552" s="28" t="s">
        <v>22</v>
      </c>
    </row>
    <row r="2553" spans="1:12" s="24" customFormat="1" ht="20" customHeight="1" x14ac:dyDescent="0.15">
      <c r="A2553" s="26">
        <v>2552</v>
      </c>
      <c r="B2553" s="27">
        <v>189</v>
      </c>
      <c r="C2553" s="28" t="s">
        <v>8057</v>
      </c>
      <c r="D2553" s="24">
        <v>-1</v>
      </c>
      <c r="E2553" s="24">
        <v>-1</v>
      </c>
      <c r="F2553" s="24">
        <v>0</v>
      </c>
      <c r="G2553" s="24">
        <v>0</v>
      </c>
      <c r="H2553" s="24">
        <v>0</v>
      </c>
      <c r="I2553" s="24">
        <v>0</v>
      </c>
      <c r="L2553" s="28" t="s">
        <v>22</v>
      </c>
    </row>
    <row r="2554" spans="1:12" s="24" customFormat="1" ht="20" customHeight="1" x14ac:dyDescent="0.15">
      <c r="A2554" s="26">
        <v>2553</v>
      </c>
      <c r="B2554" s="27">
        <v>178</v>
      </c>
      <c r="C2554" s="28" t="s">
        <v>8058</v>
      </c>
      <c r="D2554" s="24">
        <v>-1</v>
      </c>
      <c r="E2554" s="24">
        <v>-1</v>
      </c>
      <c r="F2554" s="24">
        <v>0</v>
      </c>
      <c r="G2554" s="24">
        <v>0</v>
      </c>
      <c r="H2554" s="24">
        <v>0</v>
      </c>
      <c r="I2554" s="24">
        <v>0</v>
      </c>
      <c r="L2554" s="28" t="s">
        <v>22</v>
      </c>
    </row>
    <row r="2555" spans="1:12" s="24" customFormat="1" ht="20" customHeight="1" x14ac:dyDescent="0.15">
      <c r="A2555" s="26">
        <v>2554</v>
      </c>
      <c r="B2555" s="27">
        <v>174</v>
      </c>
      <c r="C2555" s="28" t="s">
        <v>8059</v>
      </c>
      <c r="D2555" s="24">
        <v>-1</v>
      </c>
      <c r="E2555" s="24">
        <v>-1</v>
      </c>
      <c r="F2555" s="24">
        <v>9</v>
      </c>
      <c r="G2555" s="24">
        <v>0</v>
      </c>
      <c r="H2555" s="24">
        <v>0</v>
      </c>
      <c r="I2555" s="24">
        <v>0</v>
      </c>
      <c r="L2555" s="28" t="s">
        <v>22</v>
      </c>
    </row>
    <row r="2556" spans="1:12" s="24" customFormat="1" ht="20" customHeight="1" x14ac:dyDescent="0.15">
      <c r="A2556" s="26">
        <v>2555</v>
      </c>
      <c r="B2556" s="27">
        <v>174</v>
      </c>
      <c r="C2556" s="28" t="s">
        <v>8060</v>
      </c>
      <c r="D2556" s="24">
        <v>-1</v>
      </c>
      <c r="E2556" s="24">
        <v>-1</v>
      </c>
      <c r="F2556" s="24">
        <v>6</v>
      </c>
      <c r="G2556" s="24">
        <v>0</v>
      </c>
      <c r="H2556" s="24">
        <v>0</v>
      </c>
      <c r="I2556" s="24">
        <v>0</v>
      </c>
      <c r="L2556" s="28" t="s">
        <v>22</v>
      </c>
    </row>
    <row r="2557" spans="1:12" s="24" customFormat="1" ht="20" customHeight="1" x14ac:dyDescent="0.15">
      <c r="A2557" s="26">
        <v>2556</v>
      </c>
      <c r="B2557" s="27">
        <v>174</v>
      </c>
      <c r="C2557" s="28" t="s">
        <v>8061</v>
      </c>
      <c r="D2557" s="24">
        <v>-1</v>
      </c>
      <c r="E2557" s="24">
        <v>-1</v>
      </c>
      <c r="F2557" s="24">
        <v>0</v>
      </c>
      <c r="G2557" s="24">
        <v>0</v>
      </c>
      <c r="H2557" s="24">
        <v>0</v>
      </c>
      <c r="I2557" s="24">
        <v>0</v>
      </c>
      <c r="L2557" s="28" t="s">
        <v>22</v>
      </c>
    </row>
    <row r="2558" spans="1:12" s="24" customFormat="1" ht="20" customHeight="1" x14ac:dyDescent="0.15">
      <c r="A2558" s="26">
        <v>2557</v>
      </c>
      <c r="B2558" s="27">
        <v>174</v>
      </c>
      <c r="C2558" s="28" t="s">
        <v>8062</v>
      </c>
      <c r="D2558" s="24">
        <v>-1</v>
      </c>
      <c r="E2558" s="24">
        <v>-1</v>
      </c>
      <c r="F2558" s="24">
        <v>9</v>
      </c>
      <c r="G2558" s="24">
        <v>0</v>
      </c>
      <c r="H2558" s="24">
        <v>0</v>
      </c>
      <c r="I2558" s="24">
        <v>0</v>
      </c>
      <c r="L2558" s="28" t="s">
        <v>22</v>
      </c>
    </row>
    <row r="2559" spans="1:12" s="24" customFormat="1" ht="20" customHeight="1" x14ac:dyDescent="0.15">
      <c r="A2559" s="26">
        <v>2558</v>
      </c>
      <c r="B2559" s="27">
        <v>316</v>
      </c>
      <c r="C2559" s="28" t="s">
        <v>8063</v>
      </c>
      <c r="D2559" s="24">
        <v>-1</v>
      </c>
      <c r="E2559" s="24">
        <v>-1</v>
      </c>
      <c r="F2559" s="24">
        <v>0</v>
      </c>
      <c r="G2559" s="24">
        <v>0</v>
      </c>
      <c r="H2559" s="24">
        <v>0</v>
      </c>
      <c r="I2559" s="24">
        <v>0</v>
      </c>
      <c r="L2559" s="28" t="s">
        <v>22</v>
      </c>
    </row>
    <row r="2560" spans="1:12" s="24" customFormat="1" ht="20" customHeight="1" x14ac:dyDescent="0.15">
      <c r="A2560" s="26">
        <v>2559</v>
      </c>
      <c r="B2560" s="27">
        <v>563</v>
      </c>
      <c r="C2560" s="28" t="s">
        <v>8064</v>
      </c>
      <c r="D2560" s="24">
        <v>-1</v>
      </c>
      <c r="E2560" s="24">
        <v>-1</v>
      </c>
      <c r="F2560" s="24">
        <v>0</v>
      </c>
      <c r="G2560" s="24">
        <v>0</v>
      </c>
      <c r="H2560" s="24">
        <v>0</v>
      </c>
      <c r="I2560" s="24">
        <v>0</v>
      </c>
      <c r="L2560" s="28" t="s">
        <v>22</v>
      </c>
    </row>
    <row r="2561" spans="1:12" s="24" customFormat="1" ht="20" customHeight="1" x14ac:dyDescent="0.15">
      <c r="A2561" s="26">
        <v>2560</v>
      </c>
      <c r="B2561" s="27">
        <v>563</v>
      </c>
      <c r="C2561" s="28" t="s">
        <v>6140</v>
      </c>
      <c r="D2561" s="24">
        <v>2</v>
      </c>
      <c r="E2561" s="24">
        <v>25</v>
      </c>
      <c r="F2561" s="28" t="s">
        <v>5784</v>
      </c>
      <c r="G2561" s="24">
        <v>0</v>
      </c>
      <c r="H2561" s="24">
        <v>0</v>
      </c>
      <c r="I2561" s="24">
        <v>0</v>
      </c>
      <c r="L2561" s="28" t="s">
        <v>22</v>
      </c>
    </row>
    <row r="2562" spans="1:12" s="24" customFormat="1" ht="56" customHeight="1" x14ac:dyDescent="0.15">
      <c r="A2562" s="26">
        <v>2561</v>
      </c>
      <c r="B2562" s="27">
        <v>953</v>
      </c>
      <c r="C2562" s="28" t="s">
        <v>8065</v>
      </c>
      <c r="D2562" s="24">
        <v>1</v>
      </c>
      <c r="E2562" s="24">
        <v>7</v>
      </c>
      <c r="F2562" s="28" t="s">
        <v>5930</v>
      </c>
      <c r="G2562" s="24">
        <v>0</v>
      </c>
      <c r="H2562" s="24">
        <v>0</v>
      </c>
      <c r="I2562" s="24">
        <v>0</v>
      </c>
      <c r="K2562" s="29" t="s">
        <v>8066</v>
      </c>
      <c r="L2562" s="28" t="s">
        <v>22</v>
      </c>
    </row>
    <row r="2563" spans="1:12" s="24" customFormat="1" ht="20" customHeight="1" x14ac:dyDescent="0.15">
      <c r="A2563" s="26">
        <v>2562</v>
      </c>
      <c r="B2563" s="27">
        <v>1006</v>
      </c>
      <c r="C2563" s="28" t="s">
        <v>7469</v>
      </c>
      <c r="D2563" s="24">
        <v>-1</v>
      </c>
      <c r="E2563" s="24">
        <v>-1</v>
      </c>
      <c r="F2563" s="28" t="s">
        <v>5695</v>
      </c>
      <c r="G2563" s="24">
        <v>0</v>
      </c>
      <c r="H2563" s="24">
        <v>0</v>
      </c>
      <c r="I2563" s="24">
        <v>0</v>
      </c>
      <c r="L2563" s="28" t="s">
        <v>22</v>
      </c>
    </row>
    <row r="2564" spans="1:12" s="24" customFormat="1" ht="20" customHeight="1" x14ac:dyDescent="0.15">
      <c r="A2564" s="26">
        <v>2563</v>
      </c>
      <c r="B2564" s="27">
        <v>303</v>
      </c>
      <c r="C2564" s="28" t="s">
        <v>8067</v>
      </c>
      <c r="D2564" s="24">
        <v>-1</v>
      </c>
      <c r="E2564" s="24">
        <v>-1</v>
      </c>
      <c r="F2564" s="24">
        <v>9</v>
      </c>
      <c r="G2564" s="24">
        <v>0</v>
      </c>
      <c r="H2564" s="24">
        <v>0</v>
      </c>
      <c r="I2564" s="24">
        <v>0</v>
      </c>
      <c r="L2564" s="28" t="s">
        <v>22</v>
      </c>
    </row>
    <row r="2565" spans="1:12" s="24" customFormat="1" ht="20" customHeight="1" x14ac:dyDescent="0.15">
      <c r="A2565" s="26">
        <v>2564</v>
      </c>
      <c r="B2565" s="27">
        <v>309</v>
      </c>
      <c r="C2565" s="28" t="s">
        <v>8068</v>
      </c>
      <c r="D2565" s="24">
        <v>-1</v>
      </c>
      <c r="E2565" s="24">
        <v>-1</v>
      </c>
      <c r="F2565" s="24">
        <v>0</v>
      </c>
      <c r="G2565" s="24">
        <v>0</v>
      </c>
      <c r="H2565" s="24">
        <v>0</v>
      </c>
      <c r="I2565" s="24">
        <v>0</v>
      </c>
      <c r="L2565" s="28" t="s">
        <v>22</v>
      </c>
    </row>
    <row r="2566" spans="1:12" s="24" customFormat="1" ht="20" customHeight="1" x14ac:dyDescent="0.15">
      <c r="A2566" s="26">
        <v>2565</v>
      </c>
      <c r="B2566" s="27">
        <v>268</v>
      </c>
      <c r="C2566" s="28" t="s">
        <v>5672</v>
      </c>
      <c r="D2566" s="24">
        <v>5</v>
      </c>
      <c r="E2566" s="24">
        <v>70</v>
      </c>
      <c r="F2566" s="24">
        <v>0</v>
      </c>
      <c r="G2566" s="24">
        <v>0</v>
      </c>
      <c r="H2566" s="24">
        <v>0</v>
      </c>
      <c r="I2566" s="24">
        <v>0</v>
      </c>
      <c r="L2566" s="28" t="s">
        <v>22</v>
      </c>
    </row>
    <row r="2567" spans="1:12" s="24" customFormat="1" ht="20" customHeight="1" x14ac:dyDescent="0.15">
      <c r="A2567" s="26">
        <v>2566</v>
      </c>
      <c r="B2567" s="27">
        <v>39</v>
      </c>
      <c r="C2567" s="28" t="s">
        <v>8069</v>
      </c>
      <c r="D2567" s="24">
        <v>1</v>
      </c>
      <c r="E2567" s="24">
        <v>10</v>
      </c>
      <c r="F2567" s="28" t="s">
        <v>8070</v>
      </c>
      <c r="G2567" s="24">
        <v>0</v>
      </c>
      <c r="H2567" s="24">
        <v>0</v>
      </c>
      <c r="I2567" s="24">
        <v>0</v>
      </c>
      <c r="L2567" s="28" t="s">
        <v>22</v>
      </c>
    </row>
    <row r="2568" spans="1:12" s="24" customFormat="1" ht="20" customHeight="1" x14ac:dyDescent="0.15">
      <c r="A2568" s="26">
        <v>2567</v>
      </c>
      <c r="B2568" s="27">
        <v>188</v>
      </c>
      <c r="C2568" s="28" t="s">
        <v>8071</v>
      </c>
      <c r="D2568" s="24">
        <v>-1</v>
      </c>
      <c r="E2568" s="24">
        <v>-1</v>
      </c>
      <c r="F2568" s="24">
        <v>0</v>
      </c>
      <c r="G2568" s="24">
        <v>0</v>
      </c>
      <c r="H2568" s="24">
        <v>0</v>
      </c>
      <c r="I2568" s="24">
        <v>0</v>
      </c>
      <c r="L2568" s="28" t="s">
        <v>22</v>
      </c>
    </row>
    <row r="2569" spans="1:12" s="24" customFormat="1" ht="20" customHeight="1" x14ac:dyDescent="0.15">
      <c r="A2569" s="26">
        <v>2568</v>
      </c>
      <c r="B2569" s="27">
        <v>884</v>
      </c>
      <c r="C2569" s="28" t="s">
        <v>8072</v>
      </c>
      <c r="D2569" s="24">
        <v>1</v>
      </c>
      <c r="E2569" s="24">
        <v>10</v>
      </c>
      <c r="F2569" s="28" t="s">
        <v>7236</v>
      </c>
      <c r="G2569" s="24">
        <v>0</v>
      </c>
      <c r="H2569" s="24">
        <v>0</v>
      </c>
      <c r="I2569" s="24">
        <v>0</v>
      </c>
      <c r="L2569" s="28" t="s">
        <v>22</v>
      </c>
    </row>
    <row r="2570" spans="1:12" s="24" customFormat="1" ht="20" customHeight="1" x14ac:dyDescent="0.15">
      <c r="A2570" s="26">
        <v>2569</v>
      </c>
      <c r="B2570" s="27">
        <v>437</v>
      </c>
      <c r="C2570" s="28" t="s">
        <v>8073</v>
      </c>
      <c r="D2570" s="24">
        <v>3</v>
      </c>
      <c r="E2570" s="24">
        <v>42</v>
      </c>
      <c r="F2570" s="24">
        <v>0</v>
      </c>
      <c r="G2570" s="24">
        <v>0</v>
      </c>
      <c r="H2570" s="24">
        <v>0</v>
      </c>
      <c r="I2570" s="24">
        <v>0</v>
      </c>
      <c r="L2570" s="28" t="s">
        <v>22</v>
      </c>
    </row>
    <row r="2571" spans="1:12" s="24" customFormat="1" ht="20" customHeight="1" x14ac:dyDescent="0.15">
      <c r="A2571" s="26">
        <v>2570</v>
      </c>
      <c r="B2571" s="27">
        <v>437</v>
      </c>
      <c r="C2571" s="28" t="s">
        <v>6284</v>
      </c>
      <c r="D2571" s="24">
        <v>7</v>
      </c>
      <c r="E2571" s="24">
        <v>84</v>
      </c>
      <c r="F2571" s="24">
        <v>0</v>
      </c>
      <c r="G2571" s="24">
        <v>0</v>
      </c>
      <c r="H2571" s="24">
        <v>0</v>
      </c>
      <c r="I2571" s="24">
        <v>0</v>
      </c>
      <c r="L2571" s="28" t="s">
        <v>22</v>
      </c>
    </row>
    <row r="2572" spans="1:12" s="24" customFormat="1" ht="20" customHeight="1" x14ac:dyDescent="0.15">
      <c r="A2572" s="26">
        <v>2571</v>
      </c>
      <c r="B2572" s="27">
        <v>1340</v>
      </c>
      <c r="C2572" s="28" t="s">
        <v>5741</v>
      </c>
      <c r="D2572" s="24">
        <v>3</v>
      </c>
      <c r="E2572" s="24">
        <v>33</v>
      </c>
      <c r="F2572" s="24">
        <v>0</v>
      </c>
      <c r="G2572" s="24">
        <v>0</v>
      </c>
      <c r="H2572" s="24">
        <v>0</v>
      </c>
      <c r="I2572" s="24">
        <v>0</v>
      </c>
      <c r="L2572" s="28" t="s">
        <v>22</v>
      </c>
    </row>
    <row r="2573" spans="1:12" s="24" customFormat="1" ht="20" customHeight="1" x14ac:dyDescent="0.15">
      <c r="A2573" s="26">
        <v>2572</v>
      </c>
      <c r="B2573" s="27">
        <v>1340</v>
      </c>
      <c r="C2573" s="28" t="s">
        <v>8074</v>
      </c>
      <c r="D2573" s="24">
        <v>7</v>
      </c>
      <c r="E2573" s="24">
        <v>84</v>
      </c>
      <c r="F2573" s="24">
        <v>0</v>
      </c>
      <c r="G2573" s="24">
        <v>0</v>
      </c>
      <c r="H2573" s="24">
        <v>0</v>
      </c>
      <c r="I2573" s="24">
        <v>0</v>
      </c>
      <c r="L2573" s="28" t="s">
        <v>22</v>
      </c>
    </row>
    <row r="2574" spans="1:12" s="24" customFormat="1" ht="20" customHeight="1" x14ac:dyDescent="0.15">
      <c r="A2574" s="26">
        <v>2573</v>
      </c>
      <c r="B2574" s="27">
        <v>1340</v>
      </c>
      <c r="C2574" s="28" t="s">
        <v>5802</v>
      </c>
      <c r="D2574" s="24">
        <v>3</v>
      </c>
      <c r="E2574" s="24">
        <v>26</v>
      </c>
      <c r="F2574" s="24">
        <v>0</v>
      </c>
      <c r="G2574" s="24">
        <v>0</v>
      </c>
      <c r="H2574" s="24">
        <v>0</v>
      </c>
      <c r="I2574" s="24">
        <v>0</v>
      </c>
      <c r="L2574" s="28" t="s">
        <v>22</v>
      </c>
    </row>
    <row r="2575" spans="1:12" s="24" customFormat="1" ht="20" customHeight="1" x14ac:dyDescent="0.15">
      <c r="A2575" s="26">
        <v>2574</v>
      </c>
      <c r="B2575" s="27">
        <v>1340</v>
      </c>
      <c r="C2575" s="28" t="s">
        <v>5960</v>
      </c>
      <c r="D2575" s="24">
        <v>3</v>
      </c>
      <c r="E2575" s="24">
        <v>33</v>
      </c>
      <c r="F2575" s="24">
        <v>0</v>
      </c>
      <c r="G2575" s="24">
        <v>0</v>
      </c>
      <c r="H2575" s="24">
        <v>0</v>
      </c>
      <c r="I2575" s="24">
        <v>0</v>
      </c>
      <c r="L2575" s="28" t="s">
        <v>22</v>
      </c>
    </row>
    <row r="2576" spans="1:12" s="24" customFormat="1" ht="20" customHeight="1" x14ac:dyDescent="0.15">
      <c r="A2576" s="26">
        <v>2575</v>
      </c>
      <c r="B2576" s="27">
        <v>1340</v>
      </c>
      <c r="C2576" s="28" t="s">
        <v>8075</v>
      </c>
      <c r="D2576" s="24">
        <v>4</v>
      </c>
      <c r="E2576" s="24">
        <v>50</v>
      </c>
      <c r="F2576" s="24">
        <v>0</v>
      </c>
      <c r="G2576" s="24">
        <v>0</v>
      </c>
      <c r="H2576" s="24">
        <v>0</v>
      </c>
      <c r="I2576" s="24">
        <v>0</v>
      </c>
      <c r="L2576" s="28" t="s">
        <v>22</v>
      </c>
    </row>
    <row r="2577" spans="1:12" s="24" customFormat="1" ht="20" customHeight="1" x14ac:dyDescent="0.15">
      <c r="A2577" s="26">
        <v>2576</v>
      </c>
      <c r="B2577" s="27">
        <v>1340</v>
      </c>
      <c r="C2577" s="28" t="s">
        <v>5931</v>
      </c>
      <c r="D2577" s="24">
        <v>-1</v>
      </c>
      <c r="E2577" s="24">
        <v>-1</v>
      </c>
      <c r="F2577" s="24">
        <v>0</v>
      </c>
      <c r="G2577" s="24">
        <v>0</v>
      </c>
      <c r="H2577" s="24">
        <v>0</v>
      </c>
      <c r="I2577" s="24">
        <v>0</v>
      </c>
      <c r="L2577" s="28" t="s">
        <v>22</v>
      </c>
    </row>
    <row r="2578" spans="1:12" s="24" customFormat="1" ht="20" customHeight="1" x14ac:dyDescent="0.15">
      <c r="A2578" s="26">
        <v>2577</v>
      </c>
      <c r="B2578" s="27">
        <v>1340</v>
      </c>
      <c r="C2578" s="28" t="s">
        <v>8076</v>
      </c>
      <c r="D2578" s="24">
        <v>8</v>
      </c>
      <c r="E2578" s="24">
        <v>95</v>
      </c>
      <c r="F2578" s="24">
        <v>0</v>
      </c>
      <c r="G2578" s="24">
        <v>0</v>
      </c>
      <c r="H2578" s="24">
        <v>0</v>
      </c>
      <c r="I2578" s="24">
        <v>0</v>
      </c>
      <c r="L2578" s="28" t="s">
        <v>22</v>
      </c>
    </row>
    <row r="2579" spans="1:12" s="24" customFormat="1" ht="20" customHeight="1" x14ac:dyDescent="0.15">
      <c r="A2579" s="26">
        <v>2578</v>
      </c>
      <c r="B2579" s="27">
        <v>1212</v>
      </c>
      <c r="C2579" s="28" t="s">
        <v>8077</v>
      </c>
      <c r="D2579" s="24">
        <v>3</v>
      </c>
      <c r="E2579" s="24">
        <v>42</v>
      </c>
      <c r="F2579" s="24">
        <v>0</v>
      </c>
      <c r="G2579" s="24">
        <v>0</v>
      </c>
      <c r="H2579" s="24">
        <v>0</v>
      </c>
      <c r="I2579" s="24">
        <v>0</v>
      </c>
      <c r="L2579" s="28" t="s">
        <v>22</v>
      </c>
    </row>
    <row r="2580" spans="1:12" s="24" customFormat="1" ht="20" customHeight="1" x14ac:dyDescent="0.15">
      <c r="A2580" s="26">
        <v>2579</v>
      </c>
      <c r="B2580" s="27">
        <v>1212</v>
      </c>
      <c r="C2580" s="28" t="s">
        <v>8078</v>
      </c>
      <c r="D2580" s="24">
        <v>3</v>
      </c>
      <c r="E2580" s="24">
        <v>38</v>
      </c>
      <c r="F2580" s="24">
        <v>0</v>
      </c>
      <c r="G2580" s="24">
        <v>0</v>
      </c>
      <c r="H2580" s="24">
        <v>0</v>
      </c>
      <c r="I2580" s="24">
        <v>0</v>
      </c>
      <c r="L2580" s="28" t="s">
        <v>22</v>
      </c>
    </row>
    <row r="2581" spans="1:12" s="24" customFormat="1" ht="20" customHeight="1" x14ac:dyDescent="0.15">
      <c r="A2581" s="26">
        <v>2580</v>
      </c>
      <c r="B2581" s="27">
        <v>1212</v>
      </c>
      <c r="C2581" s="28" t="s">
        <v>8079</v>
      </c>
      <c r="D2581" s="24">
        <v>3</v>
      </c>
      <c r="E2581" s="24">
        <v>31</v>
      </c>
      <c r="F2581" s="24">
        <v>0</v>
      </c>
      <c r="G2581" s="24">
        <v>0</v>
      </c>
      <c r="H2581" s="24">
        <v>0</v>
      </c>
      <c r="I2581" s="24">
        <v>0</v>
      </c>
      <c r="L2581" s="28" t="s">
        <v>22</v>
      </c>
    </row>
    <row r="2582" spans="1:12" s="24" customFormat="1" ht="20" customHeight="1" x14ac:dyDescent="0.15">
      <c r="A2582" s="26">
        <v>2581</v>
      </c>
      <c r="B2582" s="27">
        <v>1212</v>
      </c>
      <c r="C2582" s="28" t="s">
        <v>8080</v>
      </c>
      <c r="D2582" s="24">
        <v>4</v>
      </c>
      <c r="E2582" s="24">
        <v>50</v>
      </c>
      <c r="F2582" s="24">
        <v>0</v>
      </c>
      <c r="G2582" s="24">
        <v>0</v>
      </c>
      <c r="H2582" s="24">
        <v>0</v>
      </c>
      <c r="I2582" s="24">
        <v>0</v>
      </c>
      <c r="L2582" s="28" t="s">
        <v>22</v>
      </c>
    </row>
    <row r="2583" spans="1:12" s="24" customFormat="1" ht="20" customHeight="1" x14ac:dyDescent="0.15">
      <c r="A2583" s="26">
        <v>2582</v>
      </c>
      <c r="B2583" s="27">
        <v>1212</v>
      </c>
      <c r="C2583" s="28" t="s">
        <v>8081</v>
      </c>
      <c r="D2583" s="24">
        <v>8</v>
      </c>
      <c r="E2583" s="24">
        <v>95</v>
      </c>
      <c r="F2583" s="24">
        <v>0</v>
      </c>
      <c r="G2583" s="24">
        <v>0</v>
      </c>
      <c r="H2583" s="24">
        <v>0</v>
      </c>
      <c r="I2583" s="24">
        <v>0</v>
      </c>
      <c r="L2583" s="28" t="s">
        <v>22</v>
      </c>
    </row>
    <row r="2584" spans="1:12" s="24" customFormat="1" ht="20" customHeight="1" x14ac:dyDescent="0.15">
      <c r="A2584" s="26">
        <v>2583</v>
      </c>
      <c r="B2584" s="27">
        <v>1212</v>
      </c>
      <c r="C2584" s="28" t="s">
        <v>8082</v>
      </c>
      <c r="D2584" s="24">
        <v>-1</v>
      </c>
      <c r="E2584" s="24">
        <v>-1</v>
      </c>
      <c r="F2584" s="24">
        <v>0</v>
      </c>
      <c r="G2584" s="24">
        <v>0</v>
      </c>
      <c r="H2584" s="24">
        <v>0</v>
      </c>
      <c r="I2584" s="24">
        <v>0</v>
      </c>
      <c r="L2584" s="28" t="s">
        <v>22</v>
      </c>
    </row>
    <row r="2585" spans="1:12" s="24" customFormat="1" ht="20" customHeight="1" x14ac:dyDescent="0.15">
      <c r="A2585" s="26">
        <v>2584</v>
      </c>
      <c r="B2585" s="27">
        <v>892</v>
      </c>
      <c r="C2585" s="28" t="s">
        <v>5633</v>
      </c>
      <c r="D2585" s="24">
        <v>3</v>
      </c>
      <c r="E2585" s="24">
        <v>42</v>
      </c>
      <c r="F2585" s="24">
        <v>0</v>
      </c>
      <c r="G2585" s="24">
        <v>0</v>
      </c>
      <c r="H2585" s="24">
        <v>0</v>
      </c>
      <c r="I2585" s="24">
        <v>0</v>
      </c>
      <c r="L2585" s="28" t="s">
        <v>22</v>
      </c>
    </row>
    <row r="2586" spans="1:12" s="24" customFormat="1" ht="20" customHeight="1" x14ac:dyDescent="0.15">
      <c r="A2586" s="26">
        <v>2585</v>
      </c>
      <c r="B2586" s="27">
        <v>827</v>
      </c>
      <c r="C2586" s="28" t="s">
        <v>8083</v>
      </c>
      <c r="D2586" s="24">
        <v>3</v>
      </c>
      <c r="E2586" s="24">
        <v>26</v>
      </c>
      <c r="F2586" s="24">
        <v>0</v>
      </c>
      <c r="G2586" s="24">
        <v>0</v>
      </c>
      <c r="H2586" s="24">
        <v>0</v>
      </c>
      <c r="I2586" s="24">
        <v>0</v>
      </c>
      <c r="L2586" s="28" t="s">
        <v>22</v>
      </c>
    </row>
    <row r="2587" spans="1:12" s="24" customFormat="1" ht="20" customHeight="1" x14ac:dyDescent="0.15">
      <c r="A2587" s="26">
        <v>2586</v>
      </c>
      <c r="B2587" s="27">
        <v>712</v>
      </c>
      <c r="C2587" s="28" t="s">
        <v>8084</v>
      </c>
      <c r="D2587" s="24">
        <v>3</v>
      </c>
      <c r="E2587" s="24">
        <v>38</v>
      </c>
      <c r="F2587" s="24">
        <v>0</v>
      </c>
      <c r="G2587" s="24">
        <v>0</v>
      </c>
      <c r="H2587" s="24">
        <v>0</v>
      </c>
      <c r="I2587" s="24">
        <v>0</v>
      </c>
      <c r="L2587" s="28" t="s">
        <v>22</v>
      </c>
    </row>
    <row r="2588" spans="1:12" s="24" customFormat="1" ht="20" customHeight="1" x14ac:dyDescent="0.15">
      <c r="A2588" s="26">
        <v>2587</v>
      </c>
      <c r="B2588" s="27">
        <v>712</v>
      </c>
      <c r="C2588" s="28" t="s">
        <v>8085</v>
      </c>
      <c r="D2588" s="24">
        <v>3</v>
      </c>
      <c r="E2588" s="24">
        <v>26</v>
      </c>
      <c r="F2588" s="24">
        <v>0</v>
      </c>
      <c r="G2588" s="24">
        <v>0</v>
      </c>
      <c r="H2588" s="24">
        <v>0</v>
      </c>
      <c r="I2588" s="24">
        <v>0</v>
      </c>
      <c r="L2588" s="28" t="s">
        <v>22</v>
      </c>
    </row>
    <row r="2589" spans="1:12" s="24" customFormat="1" ht="20" customHeight="1" x14ac:dyDescent="0.15">
      <c r="A2589" s="26">
        <v>2588</v>
      </c>
      <c r="B2589" s="27">
        <v>712</v>
      </c>
      <c r="C2589" s="28" t="s">
        <v>8086</v>
      </c>
      <c r="D2589" s="24">
        <v>3</v>
      </c>
      <c r="E2589" s="24">
        <v>33</v>
      </c>
      <c r="F2589" s="24">
        <v>0</v>
      </c>
      <c r="G2589" s="24">
        <v>0</v>
      </c>
      <c r="H2589" s="24">
        <v>0</v>
      </c>
      <c r="I2589" s="24">
        <v>0</v>
      </c>
      <c r="L2589" s="28" t="s">
        <v>22</v>
      </c>
    </row>
    <row r="2590" spans="1:12" s="24" customFormat="1" ht="20" customHeight="1" x14ac:dyDescent="0.15">
      <c r="A2590" s="26">
        <v>2589</v>
      </c>
      <c r="B2590" s="27">
        <v>712</v>
      </c>
      <c r="C2590" s="28" t="s">
        <v>8087</v>
      </c>
      <c r="D2590" s="24">
        <v>3</v>
      </c>
      <c r="E2590" s="24">
        <v>26</v>
      </c>
      <c r="F2590" s="24">
        <v>0</v>
      </c>
      <c r="G2590" s="24">
        <v>0</v>
      </c>
      <c r="H2590" s="24">
        <v>0</v>
      </c>
      <c r="I2590" s="24">
        <v>0</v>
      </c>
      <c r="L2590" s="28" t="s">
        <v>22</v>
      </c>
    </row>
    <row r="2591" spans="1:12" s="24" customFormat="1" ht="20" customHeight="1" x14ac:dyDescent="0.15">
      <c r="A2591" s="26">
        <v>2590</v>
      </c>
      <c r="B2591" s="27">
        <v>830</v>
      </c>
      <c r="C2591" s="28" t="s">
        <v>8088</v>
      </c>
      <c r="D2591" s="24">
        <v>3</v>
      </c>
      <c r="E2591" s="24">
        <v>26</v>
      </c>
      <c r="F2591" s="24">
        <v>0</v>
      </c>
      <c r="G2591" s="24">
        <v>0</v>
      </c>
      <c r="H2591" s="24">
        <v>0</v>
      </c>
      <c r="I2591" s="24">
        <v>0</v>
      </c>
      <c r="L2591" s="28" t="s">
        <v>22</v>
      </c>
    </row>
    <row r="2592" spans="1:12" s="24" customFormat="1" ht="20" customHeight="1" x14ac:dyDescent="0.15">
      <c r="A2592" s="26">
        <v>2591</v>
      </c>
      <c r="B2592" s="27">
        <v>830</v>
      </c>
      <c r="C2592" s="28" t="s">
        <v>6153</v>
      </c>
      <c r="D2592" s="24">
        <v>3</v>
      </c>
      <c r="E2592" s="24">
        <v>33</v>
      </c>
      <c r="F2592" s="24">
        <v>0</v>
      </c>
      <c r="G2592" s="24">
        <v>0</v>
      </c>
      <c r="H2592" s="24">
        <v>0</v>
      </c>
      <c r="I2592" s="24">
        <v>0</v>
      </c>
      <c r="L2592" s="28" t="s">
        <v>22</v>
      </c>
    </row>
    <row r="2593" spans="1:12" s="24" customFormat="1" ht="20" customHeight="1" x14ac:dyDescent="0.15">
      <c r="A2593" s="26">
        <v>2592</v>
      </c>
      <c r="B2593" s="27">
        <v>830</v>
      </c>
      <c r="C2593" s="28" t="s">
        <v>8089</v>
      </c>
      <c r="D2593" s="24">
        <v>-1</v>
      </c>
      <c r="E2593" s="24">
        <v>-1</v>
      </c>
      <c r="F2593" s="24">
        <v>0</v>
      </c>
      <c r="G2593" s="24">
        <v>0</v>
      </c>
      <c r="H2593" s="24">
        <v>0</v>
      </c>
      <c r="I2593" s="24">
        <v>0</v>
      </c>
      <c r="L2593" s="28" t="s">
        <v>22</v>
      </c>
    </row>
    <row r="2594" spans="1:12" s="24" customFormat="1" ht="20" customHeight="1" x14ac:dyDescent="0.15">
      <c r="A2594" s="26">
        <v>2593</v>
      </c>
      <c r="B2594" s="27">
        <v>651</v>
      </c>
      <c r="C2594" s="28" t="s">
        <v>8090</v>
      </c>
      <c r="D2594" s="24">
        <v>3</v>
      </c>
      <c r="E2594" s="24">
        <v>42</v>
      </c>
      <c r="F2594" s="24">
        <v>0</v>
      </c>
      <c r="G2594" s="24">
        <v>0</v>
      </c>
      <c r="H2594" s="24">
        <v>0</v>
      </c>
      <c r="I2594" s="24">
        <v>0</v>
      </c>
      <c r="L2594" s="28" t="s">
        <v>22</v>
      </c>
    </row>
    <row r="2595" spans="1:12" s="24" customFormat="1" ht="20" customHeight="1" x14ac:dyDescent="0.15">
      <c r="A2595" s="26">
        <v>2594</v>
      </c>
      <c r="B2595" s="27">
        <v>651</v>
      </c>
      <c r="C2595" s="28" t="s">
        <v>8091</v>
      </c>
      <c r="D2595" s="24">
        <v>2</v>
      </c>
      <c r="E2595" s="24">
        <v>25</v>
      </c>
      <c r="F2595" s="24">
        <v>0</v>
      </c>
      <c r="G2595" s="24">
        <v>0</v>
      </c>
      <c r="H2595" s="24">
        <v>0</v>
      </c>
      <c r="I2595" s="24">
        <v>0</v>
      </c>
      <c r="L2595" s="28" t="s">
        <v>22</v>
      </c>
    </row>
    <row r="2596" spans="1:12" s="24" customFormat="1" ht="20" customHeight="1" x14ac:dyDescent="0.15">
      <c r="A2596" s="26">
        <v>2595</v>
      </c>
      <c r="B2596" s="27">
        <v>651</v>
      </c>
      <c r="C2596" s="28" t="s">
        <v>7730</v>
      </c>
      <c r="D2596" s="24">
        <v>3</v>
      </c>
      <c r="E2596" s="24">
        <v>33</v>
      </c>
      <c r="F2596" s="24">
        <v>0</v>
      </c>
      <c r="G2596" s="24">
        <v>0</v>
      </c>
      <c r="H2596" s="24">
        <v>0</v>
      </c>
      <c r="I2596" s="24">
        <v>0</v>
      </c>
      <c r="L2596" s="28" t="s">
        <v>22</v>
      </c>
    </row>
    <row r="2597" spans="1:12" s="24" customFormat="1" ht="20" customHeight="1" x14ac:dyDescent="0.15">
      <c r="A2597" s="26">
        <v>2596</v>
      </c>
      <c r="B2597" s="27">
        <v>651</v>
      </c>
      <c r="C2597" s="28" t="s">
        <v>8092</v>
      </c>
      <c r="D2597" s="24">
        <v>4</v>
      </c>
      <c r="E2597" s="24">
        <v>50</v>
      </c>
      <c r="F2597" s="24">
        <v>0</v>
      </c>
      <c r="G2597" s="24">
        <v>0</v>
      </c>
      <c r="H2597" s="24">
        <v>0</v>
      </c>
      <c r="I2597" s="24">
        <v>0</v>
      </c>
      <c r="L2597" s="28" t="s">
        <v>22</v>
      </c>
    </row>
    <row r="2598" spans="1:12" s="24" customFormat="1" ht="20" customHeight="1" x14ac:dyDescent="0.15">
      <c r="A2598" s="26">
        <v>2597</v>
      </c>
      <c r="B2598" s="27">
        <v>651</v>
      </c>
      <c r="C2598" s="28" t="s">
        <v>8093</v>
      </c>
      <c r="D2598" s="24">
        <v>8</v>
      </c>
      <c r="E2598" s="24">
        <v>95</v>
      </c>
      <c r="F2598" s="24">
        <v>0</v>
      </c>
      <c r="G2598" s="24">
        <v>0</v>
      </c>
      <c r="H2598" s="24">
        <v>0</v>
      </c>
      <c r="I2598" s="24">
        <v>0</v>
      </c>
      <c r="L2598" s="28" t="s">
        <v>22</v>
      </c>
    </row>
    <row r="2599" spans="1:12" s="24" customFormat="1" ht="20" customHeight="1" x14ac:dyDescent="0.15">
      <c r="A2599" s="26">
        <v>2598</v>
      </c>
      <c r="B2599" s="27">
        <v>651</v>
      </c>
      <c r="C2599" s="28" t="s">
        <v>7731</v>
      </c>
      <c r="D2599" s="24">
        <v>3</v>
      </c>
      <c r="E2599" s="24">
        <v>26</v>
      </c>
      <c r="F2599" s="24">
        <v>0</v>
      </c>
      <c r="G2599" s="24">
        <v>0</v>
      </c>
      <c r="H2599" s="24">
        <v>0</v>
      </c>
      <c r="I2599" s="24">
        <v>0</v>
      </c>
      <c r="L2599" s="28" t="s">
        <v>22</v>
      </c>
    </row>
    <row r="2600" spans="1:12" s="24" customFormat="1" ht="20" customHeight="1" x14ac:dyDescent="0.15">
      <c r="A2600" s="26">
        <v>2599</v>
      </c>
      <c r="B2600" s="27">
        <v>892</v>
      </c>
      <c r="C2600" s="28" t="s">
        <v>8094</v>
      </c>
      <c r="D2600" s="24">
        <v>-1</v>
      </c>
      <c r="E2600" s="24">
        <v>-1</v>
      </c>
      <c r="F2600" s="24">
        <v>0</v>
      </c>
      <c r="G2600" s="24">
        <v>0</v>
      </c>
      <c r="H2600" s="24">
        <v>0</v>
      </c>
      <c r="I2600" s="24">
        <v>0</v>
      </c>
      <c r="L2600" s="28" t="s">
        <v>22</v>
      </c>
    </row>
    <row r="2601" spans="1:12" s="24" customFormat="1" ht="20" customHeight="1" x14ac:dyDescent="0.15">
      <c r="A2601" s="26">
        <v>2600</v>
      </c>
      <c r="B2601" s="27">
        <v>827</v>
      </c>
      <c r="C2601" s="28" t="s">
        <v>8095</v>
      </c>
      <c r="D2601" s="24">
        <v>2</v>
      </c>
      <c r="E2601" s="24">
        <v>25</v>
      </c>
      <c r="F2601" s="24">
        <v>0</v>
      </c>
      <c r="G2601" s="24">
        <v>0</v>
      </c>
      <c r="H2601" s="24">
        <v>0</v>
      </c>
      <c r="I2601" s="24">
        <v>0</v>
      </c>
      <c r="L2601" s="28" t="s">
        <v>22</v>
      </c>
    </row>
    <row r="2602" spans="1:12" s="24" customFormat="1" ht="20" customHeight="1" x14ac:dyDescent="0.15">
      <c r="A2602" s="26">
        <v>2601</v>
      </c>
      <c r="B2602" s="27">
        <v>827</v>
      </c>
      <c r="C2602" s="28" t="s">
        <v>8096</v>
      </c>
      <c r="D2602" s="24">
        <v>3</v>
      </c>
      <c r="E2602" s="24">
        <v>26</v>
      </c>
      <c r="F2602" s="24">
        <v>0</v>
      </c>
      <c r="G2602" s="24">
        <v>0</v>
      </c>
      <c r="H2602" s="24">
        <v>0</v>
      </c>
      <c r="I2602" s="24">
        <v>0</v>
      </c>
      <c r="L2602" s="28" t="s">
        <v>22</v>
      </c>
    </row>
    <row r="2603" spans="1:12" s="24" customFormat="1" ht="20" customHeight="1" x14ac:dyDescent="0.15">
      <c r="A2603" s="26">
        <v>2602</v>
      </c>
      <c r="B2603" s="27">
        <v>827</v>
      </c>
      <c r="C2603" s="28" t="s">
        <v>8097</v>
      </c>
      <c r="D2603" s="24">
        <v>3</v>
      </c>
      <c r="E2603" s="24">
        <v>38</v>
      </c>
      <c r="F2603" s="28" t="s">
        <v>5884</v>
      </c>
      <c r="G2603" s="24">
        <v>0</v>
      </c>
      <c r="H2603" s="24">
        <v>0</v>
      </c>
      <c r="I2603" s="24">
        <v>0</v>
      </c>
      <c r="L2603" s="28" t="s">
        <v>22</v>
      </c>
    </row>
    <row r="2604" spans="1:12" s="24" customFormat="1" ht="20" customHeight="1" x14ac:dyDescent="0.15">
      <c r="A2604" s="26">
        <v>2603</v>
      </c>
      <c r="B2604" s="27">
        <v>827</v>
      </c>
      <c r="C2604" s="28" t="s">
        <v>8098</v>
      </c>
      <c r="D2604" s="24">
        <v>3</v>
      </c>
      <c r="E2604" s="24">
        <v>26</v>
      </c>
      <c r="F2604" s="28" t="s">
        <v>5828</v>
      </c>
      <c r="G2604" s="24">
        <v>0</v>
      </c>
      <c r="H2604" s="24">
        <v>0</v>
      </c>
      <c r="I2604" s="24">
        <v>0</v>
      </c>
      <c r="L2604" s="28" t="s">
        <v>22</v>
      </c>
    </row>
    <row r="2605" spans="1:12" s="24" customFormat="1" ht="20" customHeight="1" x14ac:dyDescent="0.15">
      <c r="A2605" s="26">
        <v>2604</v>
      </c>
      <c r="B2605" s="27">
        <v>827</v>
      </c>
      <c r="C2605" s="28" t="s">
        <v>7343</v>
      </c>
      <c r="D2605" s="24">
        <v>8</v>
      </c>
      <c r="E2605" s="24">
        <v>95</v>
      </c>
      <c r="F2605" s="28" t="s">
        <v>5695</v>
      </c>
      <c r="G2605" s="24">
        <v>0</v>
      </c>
      <c r="H2605" s="24">
        <v>0</v>
      </c>
      <c r="I2605" s="24">
        <v>0</v>
      </c>
      <c r="L2605" s="28" t="s">
        <v>22</v>
      </c>
    </row>
    <row r="2606" spans="1:12" s="24" customFormat="1" ht="20" customHeight="1" x14ac:dyDescent="0.15">
      <c r="A2606" s="26">
        <v>2605</v>
      </c>
      <c r="B2606" s="27">
        <v>50</v>
      </c>
      <c r="C2606" s="28" t="s">
        <v>8099</v>
      </c>
      <c r="D2606" s="24">
        <v>2</v>
      </c>
      <c r="E2606" s="24">
        <v>25</v>
      </c>
      <c r="F2606" s="24">
        <v>0</v>
      </c>
      <c r="G2606" s="24">
        <v>0</v>
      </c>
      <c r="H2606" s="24">
        <v>0</v>
      </c>
      <c r="I2606" s="24">
        <v>0</v>
      </c>
      <c r="L2606" s="28" t="s">
        <v>22</v>
      </c>
    </row>
    <row r="2607" spans="1:12" s="24" customFormat="1" ht="20" customHeight="1" x14ac:dyDescent="0.15">
      <c r="A2607" s="26">
        <v>2606</v>
      </c>
      <c r="B2607" s="27">
        <v>921</v>
      </c>
      <c r="C2607" s="28" t="s">
        <v>8100</v>
      </c>
      <c r="D2607" s="24">
        <v>3</v>
      </c>
      <c r="E2607" s="24">
        <v>26</v>
      </c>
      <c r="F2607" s="24">
        <v>0</v>
      </c>
      <c r="G2607" s="24">
        <v>0</v>
      </c>
      <c r="H2607" s="24">
        <v>0</v>
      </c>
      <c r="I2607" s="24">
        <v>0</v>
      </c>
      <c r="L2607" s="28" t="s">
        <v>22</v>
      </c>
    </row>
    <row r="2608" spans="1:12" s="24" customFormat="1" ht="20" customHeight="1" x14ac:dyDescent="0.15">
      <c r="A2608" s="26">
        <v>2607</v>
      </c>
      <c r="B2608" s="27">
        <v>654</v>
      </c>
      <c r="C2608" s="28" t="s">
        <v>6261</v>
      </c>
      <c r="D2608" s="24">
        <v>4</v>
      </c>
      <c r="E2608" s="24">
        <v>50</v>
      </c>
      <c r="F2608" s="24">
        <v>0</v>
      </c>
      <c r="G2608" s="24">
        <v>0</v>
      </c>
      <c r="H2608" s="24">
        <v>0</v>
      </c>
      <c r="I2608" s="24">
        <v>0</v>
      </c>
      <c r="L2608" s="28" t="s">
        <v>22</v>
      </c>
    </row>
    <row r="2609" spans="1:12" s="24" customFormat="1" ht="20" customHeight="1" x14ac:dyDescent="0.15">
      <c r="A2609" s="26">
        <v>2608</v>
      </c>
      <c r="B2609" s="27">
        <v>742</v>
      </c>
      <c r="C2609" s="28" t="s">
        <v>8101</v>
      </c>
      <c r="D2609" s="24">
        <v>4</v>
      </c>
      <c r="E2609" s="24">
        <v>50</v>
      </c>
      <c r="F2609" s="24">
        <v>0</v>
      </c>
      <c r="G2609" s="24">
        <v>0</v>
      </c>
      <c r="H2609" s="24">
        <v>0</v>
      </c>
      <c r="I2609" s="24">
        <v>0</v>
      </c>
      <c r="L2609" s="28" t="s">
        <v>22</v>
      </c>
    </row>
    <row r="2610" spans="1:12" s="24" customFormat="1" ht="20" customHeight="1" x14ac:dyDescent="0.15">
      <c r="A2610" s="26">
        <v>2609</v>
      </c>
      <c r="B2610" s="27">
        <v>1076</v>
      </c>
      <c r="C2610" s="28" t="s">
        <v>6014</v>
      </c>
      <c r="D2610" s="24">
        <v>-1</v>
      </c>
      <c r="E2610" s="24">
        <v>-1</v>
      </c>
      <c r="F2610" s="24">
        <v>0</v>
      </c>
      <c r="G2610" s="24">
        <v>0</v>
      </c>
      <c r="H2610" s="24">
        <v>0</v>
      </c>
      <c r="I2610" s="24">
        <v>0</v>
      </c>
      <c r="L2610" s="28" t="s">
        <v>22</v>
      </c>
    </row>
    <row r="2611" spans="1:12" s="24" customFormat="1" ht="20" customHeight="1" x14ac:dyDescent="0.15">
      <c r="A2611" s="26">
        <v>2610</v>
      </c>
      <c r="B2611" s="27">
        <v>13</v>
      </c>
      <c r="C2611" s="28" t="s">
        <v>8102</v>
      </c>
      <c r="D2611" s="24">
        <v>8</v>
      </c>
      <c r="E2611" s="24">
        <v>95</v>
      </c>
      <c r="F2611" s="24">
        <v>5</v>
      </c>
      <c r="G2611" s="24">
        <v>0</v>
      </c>
      <c r="H2611" s="24">
        <v>0</v>
      </c>
      <c r="I2611" s="24">
        <v>0</v>
      </c>
      <c r="L2611" s="28" t="s">
        <v>22</v>
      </c>
    </row>
    <row r="2612" spans="1:12" s="24" customFormat="1" ht="20" customHeight="1" x14ac:dyDescent="0.15">
      <c r="A2612" s="26">
        <v>2611</v>
      </c>
      <c r="B2612" s="27">
        <v>782</v>
      </c>
      <c r="C2612" s="28" t="s">
        <v>8103</v>
      </c>
      <c r="D2612" s="24">
        <v>3</v>
      </c>
      <c r="E2612" s="24">
        <v>42</v>
      </c>
      <c r="F2612" s="24">
        <v>0</v>
      </c>
      <c r="G2612" s="24">
        <v>0</v>
      </c>
      <c r="H2612" s="24">
        <v>0</v>
      </c>
      <c r="I2612" s="24">
        <v>0</v>
      </c>
      <c r="L2612" s="28" t="s">
        <v>22</v>
      </c>
    </row>
    <row r="2613" spans="1:12" s="24" customFormat="1" ht="20" customHeight="1" x14ac:dyDescent="0.15">
      <c r="A2613" s="26">
        <v>2612</v>
      </c>
      <c r="B2613" s="27">
        <v>437</v>
      </c>
      <c r="C2613" s="28" t="s">
        <v>8104</v>
      </c>
      <c r="D2613" s="24">
        <v>-1</v>
      </c>
      <c r="E2613" s="24">
        <v>-1</v>
      </c>
      <c r="F2613" s="24">
        <v>0</v>
      </c>
      <c r="G2613" s="24">
        <v>0</v>
      </c>
      <c r="H2613" s="24">
        <v>0</v>
      </c>
      <c r="I2613" s="24">
        <v>0</v>
      </c>
      <c r="L2613" s="28" t="s">
        <v>22</v>
      </c>
    </row>
    <row r="2614" spans="1:12" s="24" customFormat="1" ht="20" customHeight="1" x14ac:dyDescent="0.15">
      <c r="A2614" s="26">
        <v>2613</v>
      </c>
      <c r="B2614" s="27">
        <v>231</v>
      </c>
      <c r="C2614" s="28" t="s">
        <v>6663</v>
      </c>
      <c r="D2614" s="24">
        <v>-1</v>
      </c>
      <c r="E2614" s="24">
        <v>-1</v>
      </c>
      <c r="F2614" s="24">
        <v>0</v>
      </c>
      <c r="G2614" s="24">
        <v>0</v>
      </c>
      <c r="H2614" s="24">
        <v>0</v>
      </c>
      <c r="I2614" s="24">
        <v>0</v>
      </c>
      <c r="L2614" s="28" t="s">
        <v>22</v>
      </c>
    </row>
    <row r="2615" spans="1:12" s="24" customFormat="1" ht="20" customHeight="1" x14ac:dyDescent="0.15">
      <c r="A2615" s="26">
        <v>2614</v>
      </c>
      <c r="B2615" s="27">
        <v>197</v>
      </c>
      <c r="C2615" s="28" t="s">
        <v>8105</v>
      </c>
      <c r="D2615" s="24">
        <v>-1</v>
      </c>
      <c r="E2615" s="24">
        <v>-1</v>
      </c>
      <c r="F2615" s="28" t="s">
        <v>5745</v>
      </c>
      <c r="G2615" s="24">
        <v>0</v>
      </c>
      <c r="H2615" s="24">
        <v>0</v>
      </c>
      <c r="I2615" s="24">
        <v>0</v>
      </c>
      <c r="L2615" s="28" t="s">
        <v>22</v>
      </c>
    </row>
    <row r="2616" spans="1:12" s="24" customFormat="1" ht="20" customHeight="1" x14ac:dyDescent="0.15">
      <c r="A2616" s="26">
        <v>2615</v>
      </c>
      <c r="B2616" s="27">
        <v>835</v>
      </c>
      <c r="C2616" s="28" t="s">
        <v>8106</v>
      </c>
      <c r="D2616" s="24">
        <v>-1</v>
      </c>
      <c r="E2616" s="24">
        <v>-1</v>
      </c>
      <c r="F2616" s="28" t="s">
        <v>5903</v>
      </c>
      <c r="G2616" s="24">
        <v>0</v>
      </c>
      <c r="H2616" s="24">
        <v>0</v>
      </c>
      <c r="I2616" s="24">
        <v>0</v>
      </c>
      <c r="L2616" s="28" t="s">
        <v>22</v>
      </c>
    </row>
    <row r="2617" spans="1:12" s="24" customFormat="1" ht="20" customHeight="1" x14ac:dyDescent="0.15">
      <c r="A2617" s="26">
        <v>2616</v>
      </c>
      <c r="B2617" s="27">
        <v>1022</v>
      </c>
      <c r="C2617" s="28" t="s">
        <v>6295</v>
      </c>
      <c r="D2617" s="24">
        <v>-1</v>
      </c>
      <c r="E2617" s="24">
        <v>-1</v>
      </c>
      <c r="F2617" s="24">
        <v>0</v>
      </c>
      <c r="G2617" s="24">
        <v>0</v>
      </c>
      <c r="H2617" s="24">
        <v>0</v>
      </c>
      <c r="I2617" s="24">
        <v>0</v>
      </c>
      <c r="L2617" s="28" t="s">
        <v>22</v>
      </c>
    </row>
    <row r="2618" spans="1:12" s="24" customFormat="1" ht="20" customHeight="1" x14ac:dyDescent="0.15">
      <c r="A2618" s="26">
        <v>2617</v>
      </c>
      <c r="B2618" s="27">
        <v>735</v>
      </c>
      <c r="C2618" s="28" t="s">
        <v>8107</v>
      </c>
      <c r="D2618" s="24">
        <v>3</v>
      </c>
      <c r="E2618" s="24">
        <v>42</v>
      </c>
      <c r="F2618" s="24">
        <v>0</v>
      </c>
      <c r="G2618" s="24">
        <v>0</v>
      </c>
      <c r="H2618" s="24">
        <v>0</v>
      </c>
      <c r="I2618" s="24">
        <v>0</v>
      </c>
      <c r="L2618" s="28" t="s">
        <v>22</v>
      </c>
    </row>
    <row r="2619" spans="1:12" s="24" customFormat="1" ht="20" customHeight="1" x14ac:dyDescent="0.15">
      <c r="A2619" s="26">
        <v>2618</v>
      </c>
      <c r="B2619" s="27">
        <v>206</v>
      </c>
      <c r="C2619" s="28" t="s">
        <v>8108</v>
      </c>
      <c r="D2619" s="24">
        <v>-1</v>
      </c>
      <c r="E2619" s="24">
        <v>-1</v>
      </c>
      <c r="F2619" s="24">
        <v>0</v>
      </c>
      <c r="G2619" s="24">
        <v>0</v>
      </c>
      <c r="H2619" s="24">
        <v>0</v>
      </c>
      <c r="I2619" s="24">
        <v>0</v>
      </c>
      <c r="L2619" s="28" t="s">
        <v>22</v>
      </c>
    </row>
    <row r="2620" spans="1:12" s="24" customFormat="1" ht="20" customHeight="1" x14ac:dyDescent="0.15">
      <c r="A2620" s="26">
        <v>2619</v>
      </c>
      <c r="B2620" s="27">
        <v>1361</v>
      </c>
      <c r="C2620" s="28" t="s">
        <v>8109</v>
      </c>
      <c r="D2620" s="24">
        <v>-1</v>
      </c>
      <c r="E2620" s="24">
        <v>-1</v>
      </c>
      <c r="F2620" s="24">
        <v>0</v>
      </c>
      <c r="G2620" s="24">
        <v>0</v>
      </c>
      <c r="H2620" s="24">
        <v>0</v>
      </c>
      <c r="I2620" s="24">
        <v>0</v>
      </c>
      <c r="L2620" s="28" t="s">
        <v>22</v>
      </c>
    </row>
    <row r="2621" spans="1:12" s="24" customFormat="1" ht="20" customHeight="1" x14ac:dyDescent="0.15">
      <c r="A2621" s="26">
        <v>2620</v>
      </c>
      <c r="B2621" s="27">
        <v>1130</v>
      </c>
      <c r="C2621" s="28" t="s">
        <v>6338</v>
      </c>
      <c r="D2621" s="24">
        <v>1</v>
      </c>
      <c r="E2621" s="24">
        <v>10</v>
      </c>
      <c r="F2621" s="24">
        <v>0</v>
      </c>
      <c r="G2621" s="24">
        <v>0</v>
      </c>
      <c r="H2621" s="24">
        <v>0</v>
      </c>
      <c r="I2621" s="24">
        <v>0</v>
      </c>
      <c r="L2621" s="28" t="s">
        <v>22</v>
      </c>
    </row>
    <row r="2622" spans="1:12" s="24" customFormat="1" ht="20" customHeight="1" x14ac:dyDescent="0.15">
      <c r="A2622" s="26">
        <v>2621</v>
      </c>
      <c r="B2622" s="27">
        <v>1201</v>
      </c>
      <c r="C2622" s="28" t="s">
        <v>8110</v>
      </c>
      <c r="D2622" s="24">
        <v>3</v>
      </c>
      <c r="E2622" s="24">
        <v>42</v>
      </c>
      <c r="F2622" s="24">
        <v>0</v>
      </c>
      <c r="G2622" s="24">
        <v>0</v>
      </c>
      <c r="H2622" s="24">
        <v>0</v>
      </c>
      <c r="I2622" s="24">
        <v>0</v>
      </c>
      <c r="L2622" s="28" t="s">
        <v>22</v>
      </c>
    </row>
    <row r="2623" spans="1:12" s="24" customFormat="1" ht="20" customHeight="1" x14ac:dyDescent="0.15">
      <c r="A2623" s="26">
        <v>2622</v>
      </c>
      <c r="B2623" s="27">
        <v>1007</v>
      </c>
      <c r="C2623" s="28" t="s">
        <v>8111</v>
      </c>
      <c r="D2623" s="24">
        <v>-1</v>
      </c>
      <c r="E2623" s="24">
        <v>-1</v>
      </c>
      <c r="F2623" s="24">
        <v>0</v>
      </c>
      <c r="G2623" s="24">
        <v>0</v>
      </c>
      <c r="H2623" s="24">
        <v>0</v>
      </c>
      <c r="I2623" s="24">
        <v>0</v>
      </c>
      <c r="L2623" s="28" t="s">
        <v>22</v>
      </c>
    </row>
    <row r="2624" spans="1:12" s="24" customFormat="1" ht="20" customHeight="1" x14ac:dyDescent="0.15">
      <c r="A2624" s="26">
        <v>2623</v>
      </c>
      <c r="B2624" s="27">
        <v>1226</v>
      </c>
      <c r="C2624" s="28" t="s">
        <v>8112</v>
      </c>
      <c r="D2624" s="24">
        <v>2</v>
      </c>
      <c r="E2624" s="24">
        <v>25</v>
      </c>
      <c r="F2624" s="24">
        <v>0</v>
      </c>
      <c r="G2624" s="24">
        <v>0</v>
      </c>
      <c r="H2624" s="24">
        <v>0</v>
      </c>
      <c r="I2624" s="24">
        <v>0</v>
      </c>
      <c r="L2624" s="28" t="s">
        <v>22</v>
      </c>
    </row>
    <row r="2625" spans="1:12" s="24" customFormat="1" ht="20" customHeight="1" x14ac:dyDescent="0.15">
      <c r="A2625" s="26">
        <v>2624</v>
      </c>
      <c r="B2625" s="27">
        <v>578</v>
      </c>
      <c r="C2625" s="28" t="s">
        <v>8113</v>
      </c>
      <c r="D2625" s="24">
        <v>4</v>
      </c>
      <c r="E2625" s="24">
        <v>50</v>
      </c>
      <c r="F2625" s="24">
        <v>0</v>
      </c>
      <c r="G2625" s="24">
        <v>0</v>
      </c>
      <c r="H2625" s="24">
        <v>0</v>
      </c>
      <c r="I2625" s="24">
        <v>0</v>
      </c>
      <c r="L2625" s="28" t="s">
        <v>22</v>
      </c>
    </row>
    <row r="2626" spans="1:12" s="24" customFormat="1" ht="20" customHeight="1" x14ac:dyDescent="0.15">
      <c r="A2626" s="26">
        <v>2625</v>
      </c>
      <c r="B2626" s="27">
        <v>938</v>
      </c>
      <c r="C2626" s="28" t="s">
        <v>8114</v>
      </c>
      <c r="D2626" s="24">
        <v>-1</v>
      </c>
      <c r="E2626" s="24">
        <v>-1</v>
      </c>
      <c r="F2626" s="24">
        <v>5</v>
      </c>
      <c r="G2626" s="24">
        <v>0</v>
      </c>
      <c r="H2626" s="24">
        <v>0</v>
      </c>
      <c r="I2626" s="24">
        <v>0</v>
      </c>
      <c r="L2626" s="28" t="s">
        <v>22</v>
      </c>
    </row>
    <row r="2627" spans="1:12" s="24" customFormat="1" ht="20" customHeight="1" x14ac:dyDescent="0.15">
      <c r="A2627" s="26">
        <v>2626</v>
      </c>
      <c r="B2627" s="27">
        <v>253</v>
      </c>
      <c r="C2627" s="28" t="s">
        <v>8114</v>
      </c>
      <c r="D2627" s="24">
        <v>8</v>
      </c>
      <c r="E2627" s="24">
        <v>95</v>
      </c>
      <c r="F2627" s="24">
        <v>0</v>
      </c>
      <c r="G2627" s="24">
        <v>0</v>
      </c>
      <c r="H2627" s="24">
        <v>0</v>
      </c>
      <c r="I2627" s="24">
        <v>0</v>
      </c>
      <c r="L2627" s="28" t="s">
        <v>22</v>
      </c>
    </row>
    <row r="2628" spans="1:12" s="24" customFormat="1" ht="20" customHeight="1" x14ac:dyDescent="0.15">
      <c r="A2628" s="26">
        <v>2627</v>
      </c>
      <c r="B2628" s="27">
        <v>694</v>
      </c>
      <c r="C2628" s="28" t="s">
        <v>8115</v>
      </c>
      <c r="D2628" s="24">
        <v>8</v>
      </c>
      <c r="E2628" s="24">
        <v>95</v>
      </c>
      <c r="F2628" s="24">
        <v>0</v>
      </c>
      <c r="G2628" s="24">
        <v>0</v>
      </c>
      <c r="H2628" s="24">
        <v>0</v>
      </c>
      <c r="I2628" s="24">
        <v>0</v>
      </c>
      <c r="L2628" s="28" t="s">
        <v>22</v>
      </c>
    </row>
    <row r="2629" spans="1:12" s="24" customFormat="1" ht="20" customHeight="1" x14ac:dyDescent="0.15">
      <c r="A2629" s="26">
        <v>2628</v>
      </c>
      <c r="B2629" s="27">
        <v>694</v>
      </c>
      <c r="C2629" s="28" t="s">
        <v>8116</v>
      </c>
      <c r="D2629" s="24">
        <v>8</v>
      </c>
      <c r="E2629" s="24">
        <v>95</v>
      </c>
      <c r="F2629" s="24">
        <v>0</v>
      </c>
      <c r="G2629" s="24">
        <v>0</v>
      </c>
      <c r="H2629" s="24">
        <v>0</v>
      </c>
      <c r="I2629" s="24">
        <v>0</v>
      </c>
      <c r="L2629" s="28" t="s">
        <v>22</v>
      </c>
    </row>
    <row r="2630" spans="1:12" s="24" customFormat="1" ht="20" customHeight="1" x14ac:dyDescent="0.15">
      <c r="A2630" s="26">
        <v>2629</v>
      </c>
      <c r="B2630" s="27">
        <v>358</v>
      </c>
      <c r="C2630" s="28" t="s">
        <v>8117</v>
      </c>
      <c r="D2630" s="24">
        <v>3</v>
      </c>
      <c r="E2630" s="24">
        <v>26</v>
      </c>
      <c r="F2630" s="24">
        <v>0</v>
      </c>
      <c r="G2630" s="24">
        <v>0</v>
      </c>
      <c r="H2630" s="24">
        <v>0</v>
      </c>
      <c r="I2630" s="24">
        <v>0</v>
      </c>
      <c r="K2630" s="28" t="s">
        <v>8118</v>
      </c>
      <c r="L2630" s="28" t="s">
        <v>22</v>
      </c>
    </row>
    <row r="2631" spans="1:12" s="24" customFormat="1" ht="20" customHeight="1" x14ac:dyDescent="0.15">
      <c r="A2631" s="26">
        <v>2630</v>
      </c>
      <c r="B2631" s="27">
        <v>358</v>
      </c>
      <c r="C2631" s="28" t="s">
        <v>8119</v>
      </c>
      <c r="D2631" s="24">
        <v>2</v>
      </c>
      <c r="E2631" s="24">
        <v>25</v>
      </c>
      <c r="F2631" s="24">
        <v>0</v>
      </c>
      <c r="G2631" s="24">
        <v>0</v>
      </c>
      <c r="H2631" s="24">
        <v>0</v>
      </c>
      <c r="I2631" s="24">
        <v>0</v>
      </c>
      <c r="K2631" s="28" t="s">
        <v>8120</v>
      </c>
      <c r="L2631" s="28" t="s">
        <v>22</v>
      </c>
    </row>
    <row r="2632" spans="1:12" s="24" customFormat="1" ht="20" customHeight="1" x14ac:dyDescent="0.15">
      <c r="A2632" s="26">
        <v>2631</v>
      </c>
      <c r="B2632" s="27">
        <v>553</v>
      </c>
      <c r="C2632" s="28" t="s">
        <v>5627</v>
      </c>
      <c r="D2632" s="24">
        <v>3</v>
      </c>
      <c r="E2632" s="24">
        <v>42</v>
      </c>
      <c r="F2632" s="24">
        <v>0</v>
      </c>
      <c r="G2632" s="24">
        <v>0</v>
      </c>
      <c r="H2632" s="24">
        <v>0</v>
      </c>
      <c r="I2632" s="24">
        <v>0</v>
      </c>
      <c r="L2632" s="28" t="s">
        <v>22</v>
      </c>
    </row>
    <row r="2633" spans="1:12" s="24" customFormat="1" ht="20" customHeight="1" x14ac:dyDescent="0.15">
      <c r="A2633" s="26">
        <v>2632</v>
      </c>
      <c r="B2633" s="27">
        <v>553</v>
      </c>
      <c r="C2633" s="28" t="s">
        <v>8121</v>
      </c>
      <c r="D2633" s="24">
        <v>8</v>
      </c>
      <c r="E2633" s="24">
        <v>95</v>
      </c>
      <c r="F2633" s="24">
        <v>0</v>
      </c>
      <c r="G2633" s="24">
        <v>0</v>
      </c>
      <c r="H2633" s="24">
        <v>0</v>
      </c>
      <c r="I2633" s="24">
        <v>0</v>
      </c>
      <c r="L2633" s="28" t="s">
        <v>22</v>
      </c>
    </row>
    <row r="2634" spans="1:12" s="24" customFormat="1" ht="20" customHeight="1" x14ac:dyDescent="0.15">
      <c r="A2634" s="26">
        <v>2633</v>
      </c>
      <c r="B2634" s="27">
        <v>602</v>
      </c>
      <c r="C2634" s="28" t="s">
        <v>8122</v>
      </c>
      <c r="D2634" s="24">
        <v>-1</v>
      </c>
      <c r="E2634" s="24">
        <v>-1</v>
      </c>
      <c r="F2634" s="24">
        <v>0</v>
      </c>
      <c r="G2634" s="24">
        <v>0</v>
      </c>
      <c r="H2634" s="24">
        <v>0</v>
      </c>
      <c r="I2634" s="24">
        <v>0</v>
      </c>
      <c r="L2634" s="28" t="s">
        <v>22</v>
      </c>
    </row>
    <row r="2635" spans="1:12" s="24" customFormat="1" ht="20" customHeight="1" x14ac:dyDescent="0.15">
      <c r="A2635" s="26">
        <v>2634</v>
      </c>
      <c r="B2635" s="27">
        <v>602</v>
      </c>
      <c r="C2635" s="28" t="s">
        <v>8123</v>
      </c>
      <c r="D2635" s="24">
        <v>3</v>
      </c>
      <c r="E2635" s="24">
        <v>26</v>
      </c>
      <c r="F2635" s="24">
        <v>0</v>
      </c>
      <c r="G2635" s="24">
        <v>0</v>
      </c>
      <c r="H2635" s="24">
        <v>0</v>
      </c>
      <c r="I2635" s="24">
        <v>0</v>
      </c>
      <c r="L2635" s="28" t="s">
        <v>22</v>
      </c>
    </row>
    <row r="2636" spans="1:12" s="24" customFormat="1" ht="20" customHeight="1" x14ac:dyDescent="0.15">
      <c r="A2636" s="26">
        <v>2635</v>
      </c>
      <c r="B2636" s="27">
        <v>338</v>
      </c>
      <c r="C2636" s="28" t="s">
        <v>8124</v>
      </c>
      <c r="D2636" s="24">
        <v>4</v>
      </c>
      <c r="E2636" s="24">
        <v>55</v>
      </c>
      <c r="F2636" s="24">
        <v>0</v>
      </c>
      <c r="G2636" s="24">
        <v>0</v>
      </c>
      <c r="H2636" s="24">
        <v>0</v>
      </c>
      <c r="I2636" s="24">
        <v>0</v>
      </c>
      <c r="L2636" s="28" t="s">
        <v>22</v>
      </c>
    </row>
    <row r="2637" spans="1:12" s="24" customFormat="1" ht="20" customHeight="1" x14ac:dyDescent="0.15">
      <c r="A2637" s="26">
        <v>2636</v>
      </c>
      <c r="B2637" s="27">
        <v>769</v>
      </c>
      <c r="C2637" s="28" t="s">
        <v>8125</v>
      </c>
      <c r="D2637" s="24">
        <v>-1</v>
      </c>
      <c r="E2637" s="24">
        <v>-1</v>
      </c>
      <c r="F2637" s="24">
        <v>0</v>
      </c>
      <c r="G2637" s="24">
        <v>0</v>
      </c>
      <c r="H2637" s="24">
        <v>0</v>
      </c>
      <c r="I2637" s="24">
        <v>0</v>
      </c>
      <c r="L2637" s="28" t="s">
        <v>22</v>
      </c>
    </row>
    <row r="2638" spans="1:12" s="24" customFormat="1" ht="20" customHeight="1" x14ac:dyDescent="0.15">
      <c r="A2638" s="26">
        <v>2637</v>
      </c>
      <c r="B2638" s="27">
        <v>1301</v>
      </c>
      <c r="C2638" s="28" t="s">
        <v>8126</v>
      </c>
      <c r="D2638" s="24">
        <v>7</v>
      </c>
      <c r="E2638" s="24">
        <v>91</v>
      </c>
      <c r="F2638" s="24">
        <v>0</v>
      </c>
      <c r="G2638" s="24">
        <v>0</v>
      </c>
      <c r="H2638" s="24">
        <v>0</v>
      </c>
      <c r="I2638" s="24">
        <v>0</v>
      </c>
      <c r="K2638" s="28" t="s">
        <v>8127</v>
      </c>
      <c r="L2638" s="28" t="s">
        <v>8128</v>
      </c>
    </row>
    <row r="2639" spans="1:12" s="24" customFormat="1" ht="20" customHeight="1" x14ac:dyDescent="0.15">
      <c r="A2639" s="30"/>
      <c r="B2639" s="31"/>
    </row>
    <row r="2640" spans="1:12" s="24" customFormat="1" ht="20" customHeight="1" x14ac:dyDescent="0.15">
      <c r="A2640" s="32" t="s">
        <v>8129</v>
      </c>
      <c r="B2640" s="33" t="s">
        <v>8130</v>
      </c>
      <c r="C2640" s="28" t="s">
        <v>8131</v>
      </c>
      <c r="D2640" s="24">
        <v>0</v>
      </c>
      <c r="E2640" s="28" t="s">
        <v>22</v>
      </c>
    </row>
    <row r="2641" spans="1:17" s="24" customFormat="1" ht="68" customHeight="1" x14ac:dyDescent="0.15">
      <c r="A2641" s="26">
        <v>2638</v>
      </c>
      <c r="B2641" s="27">
        <v>1301</v>
      </c>
      <c r="C2641" s="28" t="s">
        <v>8132</v>
      </c>
      <c r="D2641" s="24">
        <v>3</v>
      </c>
      <c r="E2641" s="24">
        <v>26</v>
      </c>
      <c r="F2641" s="28" t="s">
        <v>6476</v>
      </c>
      <c r="G2641" s="24">
        <v>0</v>
      </c>
      <c r="H2641" s="24">
        <v>0</v>
      </c>
      <c r="I2641" s="24">
        <v>0</v>
      </c>
      <c r="K2641" s="29" t="s">
        <v>8133</v>
      </c>
      <c r="L2641" s="28" t="s">
        <v>8134</v>
      </c>
      <c r="M2641" s="29" t="s">
        <v>8135</v>
      </c>
      <c r="N2641" s="28" t="s">
        <v>8136</v>
      </c>
      <c r="O2641" s="28" t="s">
        <v>8137</v>
      </c>
      <c r="P2641" s="24">
        <v>0</v>
      </c>
      <c r="Q2641" s="28" t="s">
        <v>22</v>
      </c>
    </row>
    <row r="2642" spans="1:17" s="24" customFormat="1" ht="20" customHeight="1" x14ac:dyDescent="0.15">
      <c r="A2642" s="26">
        <v>2639</v>
      </c>
      <c r="B2642" s="27">
        <v>234</v>
      </c>
      <c r="C2642" s="28" t="s">
        <v>8138</v>
      </c>
      <c r="D2642" s="24">
        <v>-1</v>
      </c>
      <c r="E2642" s="24">
        <v>-1</v>
      </c>
      <c r="F2642" s="24">
        <v>0</v>
      </c>
      <c r="G2642" s="24">
        <v>0</v>
      </c>
      <c r="H2642" s="24">
        <v>0</v>
      </c>
      <c r="I2642" s="24">
        <v>0</v>
      </c>
      <c r="L2642" s="28" t="s">
        <v>22</v>
      </c>
    </row>
    <row r="2643" spans="1:17" s="24" customFormat="1" ht="20" customHeight="1" x14ac:dyDescent="0.15">
      <c r="A2643" s="26">
        <v>2640</v>
      </c>
      <c r="B2643" s="27">
        <v>483</v>
      </c>
      <c r="C2643" s="28" t="s">
        <v>8139</v>
      </c>
      <c r="D2643" s="24">
        <v>-1</v>
      </c>
      <c r="E2643" s="24">
        <v>-1</v>
      </c>
      <c r="F2643" s="24">
        <v>0</v>
      </c>
      <c r="G2643" s="24">
        <v>0</v>
      </c>
      <c r="H2643" s="24">
        <v>0</v>
      </c>
      <c r="I2643" s="24">
        <v>0</v>
      </c>
      <c r="L2643" s="28" t="s">
        <v>22</v>
      </c>
    </row>
    <row r="2644" spans="1:17" s="24" customFormat="1" ht="20" customHeight="1" x14ac:dyDescent="0.15">
      <c r="A2644" s="26">
        <v>2641</v>
      </c>
      <c r="B2644" s="27">
        <v>483</v>
      </c>
      <c r="C2644" s="28" t="s">
        <v>5922</v>
      </c>
      <c r="D2644" s="24">
        <v>7</v>
      </c>
      <c r="E2644" s="24">
        <v>90</v>
      </c>
      <c r="F2644" s="24">
        <v>0</v>
      </c>
      <c r="G2644" s="24">
        <v>0</v>
      </c>
      <c r="H2644" s="24">
        <v>0</v>
      </c>
      <c r="I2644" s="24">
        <v>0</v>
      </c>
      <c r="L2644" s="28" t="s">
        <v>22</v>
      </c>
    </row>
    <row r="2645" spans="1:17" s="24" customFormat="1" ht="20" customHeight="1" x14ac:dyDescent="0.15">
      <c r="A2645" s="26">
        <v>2642</v>
      </c>
      <c r="B2645" s="27">
        <v>260</v>
      </c>
      <c r="C2645" s="28" t="s">
        <v>8140</v>
      </c>
      <c r="D2645" s="24">
        <v>3</v>
      </c>
      <c r="E2645" s="24">
        <v>42</v>
      </c>
      <c r="F2645" s="24">
        <v>0</v>
      </c>
      <c r="G2645" s="24">
        <v>0</v>
      </c>
      <c r="H2645" s="24">
        <v>0</v>
      </c>
      <c r="I2645" s="24">
        <v>0</v>
      </c>
      <c r="L2645" s="28" t="s">
        <v>22</v>
      </c>
    </row>
    <row r="2646" spans="1:17" s="24" customFormat="1" ht="20" customHeight="1" x14ac:dyDescent="0.15">
      <c r="A2646" s="26">
        <v>2643</v>
      </c>
      <c r="B2646" s="27">
        <v>757</v>
      </c>
      <c r="C2646" s="28" t="s">
        <v>8141</v>
      </c>
      <c r="D2646" s="24">
        <v>4</v>
      </c>
      <c r="E2646" s="24">
        <v>50</v>
      </c>
      <c r="F2646" s="24">
        <v>0</v>
      </c>
      <c r="G2646" s="24">
        <v>0</v>
      </c>
      <c r="H2646" s="24">
        <v>0</v>
      </c>
      <c r="I2646" s="24">
        <v>0</v>
      </c>
      <c r="L2646" s="28" t="s">
        <v>22</v>
      </c>
    </row>
    <row r="2647" spans="1:17" s="24" customFormat="1" ht="20" customHeight="1" x14ac:dyDescent="0.15">
      <c r="A2647" s="26">
        <v>2644</v>
      </c>
      <c r="B2647" s="27">
        <v>740</v>
      </c>
      <c r="C2647" s="28" t="s">
        <v>8142</v>
      </c>
      <c r="D2647" s="24">
        <v>-1</v>
      </c>
      <c r="E2647" s="24">
        <v>-1</v>
      </c>
      <c r="F2647" s="24">
        <v>0</v>
      </c>
      <c r="G2647" s="24">
        <v>0</v>
      </c>
      <c r="H2647" s="24">
        <v>0</v>
      </c>
      <c r="I2647" s="24">
        <v>0</v>
      </c>
      <c r="L2647" s="28" t="s">
        <v>22</v>
      </c>
    </row>
    <row r="2648" spans="1:17" s="24" customFormat="1" ht="20" customHeight="1" x14ac:dyDescent="0.15">
      <c r="A2648" s="26">
        <v>2645</v>
      </c>
      <c r="B2648" s="27">
        <v>907</v>
      </c>
      <c r="C2648" s="28" t="s">
        <v>8143</v>
      </c>
      <c r="D2648" s="24">
        <v>7</v>
      </c>
      <c r="E2648" s="24">
        <v>90</v>
      </c>
      <c r="F2648" s="24">
        <v>0</v>
      </c>
      <c r="G2648" s="24">
        <v>0</v>
      </c>
      <c r="H2648" s="24">
        <v>0</v>
      </c>
      <c r="I2648" s="24">
        <v>0</v>
      </c>
      <c r="L2648" s="28" t="s">
        <v>22</v>
      </c>
    </row>
    <row r="2649" spans="1:17" s="24" customFormat="1" ht="20" customHeight="1" x14ac:dyDescent="0.15">
      <c r="A2649" s="26">
        <v>2646</v>
      </c>
      <c r="B2649" s="27">
        <v>437</v>
      </c>
      <c r="C2649" s="28" t="s">
        <v>8144</v>
      </c>
      <c r="D2649" s="24">
        <v>7</v>
      </c>
      <c r="E2649" s="24">
        <v>90</v>
      </c>
      <c r="F2649" s="24">
        <v>0</v>
      </c>
      <c r="G2649" s="24">
        <v>0</v>
      </c>
      <c r="H2649" s="24">
        <v>0</v>
      </c>
      <c r="I2649" s="24">
        <v>0</v>
      </c>
      <c r="L2649" s="28" t="s">
        <v>22</v>
      </c>
    </row>
    <row r="2650" spans="1:17" s="24" customFormat="1" ht="20" customHeight="1" x14ac:dyDescent="0.15">
      <c r="A2650" s="26">
        <v>2647</v>
      </c>
      <c r="B2650" s="27">
        <v>1065</v>
      </c>
      <c r="C2650" s="28" t="s">
        <v>7508</v>
      </c>
      <c r="D2650" s="24">
        <v>3</v>
      </c>
      <c r="E2650" s="24">
        <v>42</v>
      </c>
      <c r="F2650" s="24">
        <v>0</v>
      </c>
      <c r="G2650" s="24">
        <v>0</v>
      </c>
      <c r="H2650" s="24">
        <v>0</v>
      </c>
      <c r="I2650" s="24">
        <v>0</v>
      </c>
      <c r="L2650" s="28" t="s">
        <v>22</v>
      </c>
    </row>
    <row r="2651" spans="1:17" s="24" customFormat="1" ht="20" customHeight="1" x14ac:dyDescent="0.15">
      <c r="A2651" s="26">
        <v>2648</v>
      </c>
      <c r="B2651" s="27">
        <v>1065</v>
      </c>
      <c r="C2651" s="28" t="s">
        <v>8145</v>
      </c>
      <c r="D2651" s="24">
        <v>3</v>
      </c>
      <c r="E2651" s="24">
        <v>26</v>
      </c>
      <c r="F2651" s="24">
        <v>0</v>
      </c>
      <c r="G2651" s="24">
        <v>0</v>
      </c>
      <c r="H2651" s="24">
        <v>0</v>
      </c>
      <c r="I2651" s="24">
        <v>0</v>
      </c>
      <c r="L2651" s="28" t="s">
        <v>22</v>
      </c>
    </row>
    <row r="2652" spans="1:17" s="24" customFormat="1" ht="20" customHeight="1" x14ac:dyDescent="0.15">
      <c r="A2652" s="26">
        <v>2649</v>
      </c>
      <c r="B2652" s="27">
        <v>663</v>
      </c>
      <c r="C2652" s="28" t="s">
        <v>8146</v>
      </c>
      <c r="D2652" s="24">
        <v>-1</v>
      </c>
      <c r="E2652" s="24">
        <v>-1</v>
      </c>
      <c r="F2652" s="24">
        <v>0</v>
      </c>
      <c r="G2652" s="24">
        <v>0</v>
      </c>
      <c r="H2652" s="24">
        <v>0</v>
      </c>
      <c r="I2652" s="24">
        <v>0</v>
      </c>
      <c r="L2652" s="28" t="s">
        <v>22</v>
      </c>
    </row>
    <row r="2653" spans="1:17" s="24" customFormat="1" ht="20" customHeight="1" x14ac:dyDescent="0.15">
      <c r="A2653" s="26">
        <v>2650</v>
      </c>
      <c r="B2653" s="27">
        <v>694</v>
      </c>
      <c r="C2653" s="28" t="s">
        <v>8147</v>
      </c>
      <c r="D2653" s="24">
        <v>8</v>
      </c>
      <c r="E2653" s="24">
        <v>95</v>
      </c>
      <c r="F2653" s="24">
        <v>0</v>
      </c>
      <c r="G2653" s="24">
        <v>0</v>
      </c>
      <c r="H2653" s="24">
        <v>0</v>
      </c>
      <c r="I2653" s="24">
        <v>0</v>
      </c>
      <c r="L2653" s="28" t="s">
        <v>22</v>
      </c>
    </row>
    <row r="2654" spans="1:17" s="24" customFormat="1" ht="20" customHeight="1" x14ac:dyDescent="0.15">
      <c r="A2654" s="26">
        <v>2651</v>
      </c>
      <c r="B2654" s="27">
        <v>694</v>
      </c>
      <c r="C2654" s="28" t="s">
        <v>8148</v>
      </c>
      <c r="D2654" s="24">
        <v>8</v>
      </c>
      <c r="E2654" s="24">
        <v>95</v>
      </c>
      <c r="F2654" s="24">
        <v>0</v>
      </c>
      <c r="G2654" s="24">
        <v>0</v>
      </c>
      <c r="H2654" s="24">
        <v>0</v>
      </c>
      <c r="I2654" s="24">
        <v>0</v>
      </c>
      <c r="L2654" s="28" t="s">
        <v>22</v>
      </c>
    </row>
    <row r="2655" spans="1:17" s="24" customFormat="1" ht="20" customHeight="1" x14ac:dyDescent="0.15">
      <c r="A2655" s="26">
        <v>2652</v>
      </c>
      <c r="B2655" s="27">
        <v>807</v>
      </c>
      <c r="C2655" s="28" t="s">
        <v>8149</v>
      </c>
      <c r="D2655" s="24">
        <v>-1</v>
      </c>
      <c r="E2655" s="24">
        <v>-1</v>
      </c>
      <c r="F2655" s="24">
        <v>0</v>
      </c>
      <c r="G2655" s="24">
        <v>0</v>
      </c>
      <c r="H2655" s="24">
        <v>0</v>
      </c>
      <c r="I2655" s="24">
        <v>0</v>
      </c>
      <c r="L2655" s="28" t="s">
        <v>22</v>
      </c>
    </row>
    <row r="2656" spans="1:17" s="24" customFormat="1" ht="20" customHeight="1" x14ac:dyDescent="0.15">
      <c r="A2656" s="26">
        <v>2653</v>
      </c>
      <c r="B2656" s="27">
        <v>786</v>
      </c>
      <c r="C2656" s="28" t="s">
        <v>8150</v>
      </c>
      <c r="D2656" s="24">
        <v>-1</v>
      </c>
      <c r="E2656" s="24">
        <v>-1</v>
      </c>
      <c r="F2656" s="24">
        <v>0</v>
      </c>
      <c r="G2656" s="24">
        <v>0</v>
      </c>
      <c r="H2656" s="24">
        <v>0</v>
      </c>
      <c r="I2656" s="24">
        <v>0</v>
      </c>
      <c r="L2656" s="28" t="s">
        <v>22</v>
      </c>
    </row>
    <row r="2657" spans="1:12" s="24" customFormat="1" ht="20" customHeight="1" x14ac:dyDescent="0.15">
      <c r="A2657" s="26">
        <v>2654</v>
      </c>
      <c r="B2657" s="27">
        <v>381</v>
      </c>
      <c r="C2657" s="28" t="s">
        <v>6374</v>
      </c>
      <c r="D2657" s="24">
        <v>8</v>
      </c>
      <c r="E2657" s="24">
        <v>95</v>
      </c>
      <c r="F2657" s="28" t="s">
        <v>5658</v>
      </c>
      <c r="G2657" s="24">
        <v>0</v>
      </c>
      <c r="H2657" s="24">
        <v>0</v>
      </c>
      <c r="I2657" s="24">
        <v>0</v>
      </c>
      <c r="L2657" s="28" t="s">
        <v>22</v>
      </c>
    </row>
    <row r="2658" spans="1:12" s="24" customFormat="1" ht="20" customHeight="1" x14ac:dyDescent="0.15">
      <c r="A2658" s="26">
        <v>2655</v>
      </c>
      <c r="B2658" s="27">
        <v>865</v>
      </c>
      <c r="C2658" s="28" t="s">
        <v>8151</v>
      </c>
      <c r="D2658" s="24">
        <v>8</v>
      </c>
      <c r="E2658" s="24">
        <v>95</v>
      </c>
      <c r="F2658" s="24">
        <v>0</v>
      </c>
      <c r="G2658" s="24">
        <v>0</v>
      </c>
      <c r="H2658" s="24">
        <v>0</v>
      </c>
      <c r="I2658" s="24">
        <v>0</v>
      </c>
      <c r="L2658" s="28" t="s">
        <v>22</v>
      </c>
    </row>
    <row r="2659" spans="1:12" s="24" customFormat="1" ht="20" customHeight="1" x14ac:dyDescent="0.15">
      <c r="A2659" s="26">
        <v>2656</v>
      </c>
      <c r="B2659" s="27">
        <v>563</v>
      </c>
      <c r="C2659" s="28" t="s">
        <v>5744</v>
      </c>
      <c r="D2659" s="24">
        <v>3</v>
      </c>
      <c r="E2659" s="24">
        <v>26</v>
      </c>
      <c r="F2659" s="28" t="s">
        <v>5658</v>
      </c>
      <c r="G2659" s="24">
        <v>0</v>
      </c>
      <c r="H2659" s="24">
        <v>0</v>
      </c>
      <c r="I2659" s="24">
        <v>0</v>
      </c>
      <c r="L2659" s="28" t="s">
        <v>22</v>
      </c>
    </row>
    <row r="2660" spans="1:12" s="24" customFormat="1" ht="20" customHeight="1" x14ac:dyDescent="0.15">
      <c r="A2660" s="26">
        <v>2657</v>
      </c>
      <c r="B2660" s="27">
        <v>563</v>
      </c>
      <c r="C2660" s="28" t="s">
        <v>8152</v>
      </c>
      <c r="D2660" s="24">
        <v>-1</v>
      </c>
      <c r="E2660" s="24">
        <v>-1</v>
      </c>
      <c r="F2660" s="28" t="s">
        <v>5924</v>
      </c>
      <c r="G2660" s="24">
        <v>0</v>
      </c>
      <c r="H2660" s="24">
        <v>0</v>
      </c>
      <c r="I2660" s="24">
        <v>0</v>
      </c>
      <c r="L2660" s="28" t="s">
        <v>22</v>
      </c>
    </row>
    <row r="2661" spans="1:12" s="24" customFormat="1" ht="20" customHeight="1" x14ac:dyDescent="0.15">
      <c r="A2661" s="26">
        <v>2658</v>
      </c>
      <c r="B2661" s="27">
        <v>1355</v>
      </c>
      <c r="C2661" s="28" t="s">
        <v>8153</v>
      </c>
      <c r="D2661" s="24">
        <v>-1</v>
      </c>
      <c r="E2661" s="24">
        <v>-1</v>
      </c>
      <c r="F2661" s="24">
        <v>0</v>
      </c>
      <c r="G2661" s="24">
        <v>0</v>
      </c>
      <c r="H2661" s="24">
        <v>0</v>
      </c>
      <c r="I2661" s="24">
        <v>0</v>
      </c>
      <c r="L2661" s="28" t="s">
        <v>22</v>
      </c>
    </row>
    <row r="2662" spans="1:12" s="24" customFormat="1" ht="20" customHeight="1" x14ac:dyDescent="0.15">
      <c r="A2662" s="26">
        <v>2659</v>
      </c>
      <c r="B2662" s="27">
        <v>1380</v>
      </c>
      <c r="C2662" s="28" t="s">
        <v>5633</v>
      </c>
      <c r="D2662" s="24">
        <v>3</v>
      </c>
      <c r="E2662" s="24">
        <v>42</v>
      </c>
      <c r="F2662" s="24">
        <v>6</v>
      </c>
      <c r="G2662" s="24">
        <v>0</v>
      </c>
      <c r="H2662" s="24">
        <v>0</v>
      </c>
      <c r="I2662" s="24">
        <v>0</v>
      </c>
      <c r="L2662" s="28" t="s">
        <v>22</v>
      </c>
    </row>
    <row r="2663" spans="1:12" s="24" customFormat="1" ht="20" customHeight="1" x14ac:dyDescent="0.15">
      <c r="A2663" s="26">
        <v>2660</v>
      </c>
      <c r="B2663" s="27">
        <v>88</v>
      </c>
      <c r="C2663" s="28" t="s">
        <v>8154</v>
      </c>
      <c r="D2663" s="24">
        <v>-1</v>
      </c>
      <c r="E2663" s="24">
        <v>-1</v>
      </c>
      <c r="F2663" s="28" t="s">
        <v>5888</v>
      </c>
      <c r="G2663" s="24">
        <v>0</v>
      </c>
      <c r="H2663" s="24">
        <v>0</v>
      </c>
      <c r="I2663" s="24">
        <v>0</v>
      </c>
      <c r="L2663" s="28" t="s">
        <v>22</v>
      </c>
    </row>
    <row r="2664" spans="1:12" s="24" customFormat="1" ht="20" customHeight="1" x14ac:dyDescent="0.15">
      <c r="A2664" s="26">
        <v>2661</v>
      </c>
      <c r="B2664" s="27">
        <v>1290</v>
      </c>
      <c r="C2664" s="28" t="s">
        <v>8155</v>
      </c>
      <c r="D2664" s="24">
        <v>-1</v>
      </c>
      <c r="E2664" s="24">
        <v>-1</v>
      </c>
      <c r="F2664" s="28" t="s">
        <v>5888</v>
      </c>
      <c r="G2664" s="24">
        <v>0</v>
      </c>
      <c r="H2664" s="24">
        <v>0</v>
      </c>
      <c r="I2664" s="24">
        <v>0</v>
      </c>
      <c r="L2664" s="28" t="s">
        <v>22</v>
      </c>
    </row>
    <row r="2665" spans="1:12" s="24" customFormat="1" ht="20" customHeight="1" x14ac:dyDescent="0.15">
      <c r="A2665" s="26">
        <v>2662</v>
      </c>
      <c r="B2665" s="27">
        <v>1290</v>
      </c>
      <c r="C2665" s="28" t="s">
        <v>5985</v>
      </c>
      <c r="D2665" s="24">
        <v>-1</v>
      </c>
      <c r="E2665" s="24">
        <v>-1</v>
      </c>
      <c r="F2665" s="28" t="s">
        <v>5888</v>
      </c>
      <c r="G2665" s="24">
        <v>0</v>
      </c>
      <c r="H2665" s="24">
        <v>0</v>
      </c>
      <c r="I2665" s="24">
        <v>0</v>
      </c>
      <c r="L2665" s="28" t="s">
        <v>22</v>
      </c>
    </row>
    <row r="2666" spans="1:12" s="24" customFormat="1" ht="20" customHeight="1" x14ac:dyDescent="0.15">
      <c r="A2666" s="26">
        <v>2663</v>
      </c>
      <c r="B2666" s="27">
        <v>256</v>
      </c>
      <c r="C2666" s="28" t="s">
        <v>8156</v>
      </c>
      <c r="D2666" s="24">
        <v>1</v>
      </c>
      <c r="E2666" s="24">
        <v>13</v>
      </c>
      <c r="F2666" s="24">
        <v>0</v>
      </c>
      <c r="G2666" s="24">
        <v>0</v>
      </c>
      <c r="H2666" s="24">
        <v>0</v>
      </c>
      <c r="I2666" s="24">
        <v>0</v>
      </c>
      <c r="L2666" s="28" t="s">
        <v>22</v>
      </c>
    </row>
    <row r="2667" spans="1:12" s="24" customFormat="1" ht="20" customHeight="1" x14ac:dyDescent="0.15">
      <c r="A2667" s="26">
        <v>2664</v>
      </c>
      <c r="B2667" s="27">
        <v>27</v>
      </c>
      <c r="C2667" s="28" t="s">
        <v>8157</v>
      </c>
      <c r="D2667" s="24">
        <v>-1</v>
      </c>
      <c r="E2667" s="24">
        <v>-1</v>
      </c>
      <c r="F2667" s="24">
        <v>0</v>
      </c>
      <c r="G2667" s="24">
        <v>0</v>
      </c>
      <c r="H2667" s="24">
        <v>0</v>
      </c>
      <c r="I2667" s="24">
        <v>0</v>
      </c>
      <c r="L2667" s="28" t="s">
        <v>22</v>
      </c>
    </row>
    <row r="2668" spans="1:12" s="24" customFormat="1" ht="20" customHeight="1" x14ac:dyDescent="0.15">
      <c r="A2668" s="26">
        <v>2665</v>
      </c>
      <c r="B2668" s="27">
        <v>489</v>
      </c>
      <c r="C2668" s="28" t="s">
        <v>8158</v>
      </c>
      <c r="D2668" s="24">
        <v>2</v>
      </c>
      <c r="E2668" s="24">
        <v>25</v>
      </c>
      <c r="F2668" s="24">
        <v>0</v>
      </c>
      <c r="G2668" s="24">
        <v>0</v>
      </c>
      <c r="H2668" s="24">
        <v>0</v>
      </c>
      <c r="I2668" s="24">
        <v>0</v>
      </c>
      <c r="L2668" s="28" t="s">
        <v>22</v>
      </c>
    </row>
    <row r="2669" spans="1:12" s="24" customFormat="1" ht="20" customHeight="1" x14ac:dyDescent="0.15">
      <c r="A2669" s="26">
        <v>2666</v>
      </c>
      <c r="B2669" s="27">
        <v>4</v>
      </c>
      <c r="C2669" s="28" t="s">
        <v>8159</v>
      </c>
      <c r="D2669" s="24">
        <v>8</v>
      </c>
      <c r="E2669" s="24">
        <v>95</v>
      </c>
      <c r="F2669" s="24">
        <v>0</v>
      </c>
      <c r="G2669" s="24">
        <v>0</v>
      </c>
      <c r="H2669" s="24">
        <v>0</v>
      </c>
      <c r="I2669" s="24">
        <v>0</v>
      </c>
      <c r="L2669" s="28" t="s">
        <v>22</v>
      </c>
    </row>
    <row r="2670" spans="1:12" s="24" customFormat="1" ht="20" customHeight="1" x14ac:dyDescent="0.15">
      <c r="A2670" s="26">
        <v>2667</v>
      </c>
      <c r="B2670" s="27">
        <v>489</v>
      </c>
      <c r="C2670" s="28" t="s">
        <v>8160</v>
      </c>
      <c r="D2670" s="24">
        <v>-1</v>
      </c>
      <c r="E2670" s="24">
        <v>-1</v>
      </c>
      <c r="F2670" s="24">
        <v>0</v>
      </c>
      <c r="G2670" s="24">
        <v>0</v>
      </c>
      <c r="H2670" s="24">
        <v>0</v>
      </c>
      <c r="I2670" s="24">
        <v>0</v>
      </c>
      <c r="L2670" s="28" t="s">
        <v>22</v>
      </c>
    </row>
    <row r="2671" spans="1:12" s="24" customFormat="1" ht="20" customHeight="1" x14ac:dyDescent="0.15">
      <c r="A2671" s="26">
        <v>2668</v>
      </c>
      <c r="B2671" s="27">
        <v>1268</v>
      </c>
      <c r="C2671" s="28" t="s">
        <v>8161</v>
      </c>
      <c r="D2671" s="24">
        <v>-1</v>
      </c>
      <c r="E2671" s="24">
        <v>-1</v>
      </c>
      <c r="F2671" s="24">
        <v>0</v>
      </c>
      <c r="G2671" s="24">
        <v>0</v>
      </c>
      <c r="H2671" s="24">
        <v>0</v>
      </c>
      <c r="I2671" s="24">
        <v>0</v>
      </c>
      <c r="L2671" s="28" t="s">
        <v>22</v>
      </c>
    </row>
    <row r="2672" spans="1:12" s="24" customFormat="1" ht="20" customHeight="1" x14ac:dyDescent="0.15">
      <c r="A2672" s="26">
        <v>2669</v>
      </c>
      <c r="B2672" s="27">
        <v>805</v>
      </c>
      <c r="C2672" s="28" t="s">
        <v>8162</v>
      </c>
      <c r="D2672" s="24">
        <v>-1</v>
      </c>
      <c r="E2672" s="24">
        <v>-1</v>
      </c>
      <c r="F2672" s="24">
        <v>0</v>
      </c>
      <c r="G2672" s="24">
        <v>0</v>
      </c>
      <c r="H2672" s="24">
        <v>0</v>
      </c>
      <c r="I2672" s="24">
        <v>0</v>
      </c>
      <c r="L2672" s="28" t="s">
        <v>22</v>
      </c>
    </row>
    <row r="2673" spans="1:12" s="24" customFormat="1" ht="20" customHeight="1" x14ac:dyDescent="0.15">
      <c r="A2673" s="26">
        <v>2670</v>
      </c>
      <c r="B2673" s="27">
        <v>805</v>
      </c>
      <c r="C2673" s="28" t="s">
        <v>8114</v>
      </c>
      <c r="D2673" s="24">
        <v>-1</v>
      </c>
      <c r="E2673" s="24">
        <v>-1</v>
      </c>
      <c r="F2673" s="24">
        <v>0</v>
      </c>
      <c r="G2673" s="24">
        <v>0</v>
      </c>
      <c r="H2673" s="24">
        <v>0</v>
      </c>
      <c r="I2673" s="24">
        <v>0</v>
      </c>
      <c r="L2673" s="28" t="s">
        <v>22</v>
      </c>
    </row>
    <row r="2674" spans="1:12" s="24" customFormat="1" ht="20" customHeight="1" x14ac:dyDescent="0.15">
      <c r="A2674" s="26">
        <v>2671</v>
      </c>
      <c r="B2674" s="27">
        <v>313</v>
      </c>
      <c r="C2674" s="28" t="s">
        <v>8163</v>
      </c>
      <c r="D2674" s="24">
        <v>-1</v>
      </c>
      <c r="E2674" s="24">
        <v>-1</v>
      </c>
      <c r="F2674" s="24">
        <v>0</v>
      </c>
      <c r="G2674" s="24">
        <v>0</v>
      </c>
      <c r="H2674" s="24">
        <v>0</v>
      </c>
      <c r="I2674" s="24">
        <v>0</v>
      </c>
      <c r="L2674" s="28" t="s">
        <v>22</v>
      </c>
    </row>
    <row r="2675" spans="1:12" s="24" customFormat="1" ht="20" customHeight="1" x14ac:dyDescent="0.15">
      <c r="A2675" s="26">
        <v>2672</v>
      </c>
      <c r="B2675" s="27">
        <v>734</v>
      </c>
      <c r="C2675" s="28" t="s">
        <v>5802</v>
      </c>
      <c r="D2675" s="24">
        <v>3</v>
      </c>
      <c r="E2675" s="24">
        <v>26</v>
      </c>
      <c r="F2675" s="24">
        <v>0</v>
      </c>
      <c r="G2675" s="24">
        <v>0</v>
      </c>
      <c r="H2675" s="24">
        <v>0</v>
      </c>
      <c r="I2675" s="24">
        <v>0</v>
      </c>
      <c r="L2675" s="28" t="s">
        <v>22</v>
      </c>
    </row>
    <row r="2676" spans="1:12" s="24" customFormat="1" ht="20" customHeight="1" x14ac:dyDescent="0.15">
      <c r="A2676" s="26">
        <v>2673</v>
      </c>
      <c r="B2676" s="27">
        <v>913</v>
      </c>
      <c r="C2676" s="28" t="s">
        <v>6284</v>
      </c>
      <c r="D2676" s="24">
        <v>7</v>
      </c>
      <c r="E2676" s="24">
        <v>84</v>
      </c>
      <c r="F2676" s="24">
        <v>0</v>
      </c>
      <c r="G2676" s="24">
        <v>0</v>
      </c>
      <c r="H2676" s="24">
        <v>0</v>
      </c>
      <c r="I2676" s="24">
        <v>0</v>
      </c>
      <c r="L2676" s="28" t="s">
        <v>22</v>
      </c>
    </row>
    <row r="2677" spans="1:12" s="24" customFormat="1" ht="20" customHeight="1" x14ac:dyDescent="0.15">
      <c r="A2677" s="26">
        <v>2674</v>
      </c>
      <c r="B2677" s="27">
        <v>555</v>
      </c>
      <c r="C2677" s="28" t="s">
        <v>8164</v>
      </c>
      <c r="D2677" s="24">
        <v>-1</v>
      </c>
      <c r="E2677" s="24">
        <v>-1</v>
      </c>
      <c r="F2677" s="24">
        <v>0</v>
      </c>
      <c r="G2677" s="24">
        <v>0</v>
      </c>
      <c r="H2677" s="24">
        <v>0</v>
      </c>
      <c r="I2677" s="24">
        <v>0</v>
      </c>
      <c r="L2677" s="28" t="s">
        <v>22</v>
      </c>
    </row>
    <row r="2678" spans="1:12" s="24" customFormat="1" ht="20" customHeight="1" x14ac:dyDescent="0.15">
      <c r="A2678" s="26">
        <v>2675</v>
      </c>
      <c r="B2678" s="27">
        <v>483</v>
      </c>
      <c r="C2678" s="28" t="s">
        <v>8165</v>
      </c>
      <c r="D2678" s="24">
        <v>-1</v>
      </c>
      <c r="E2678" s="24">
        <v>-1</v>
      </c>
      <c r="F2678" s="24">
        <v>0</v>
      </c>
      <c r="G2678" s="24">
        <v>0</v>
      </c>
      <c r="H2678" s="24">
        <v>0</v>
      </c>
      <c r="I2678" s="24">
        <v>0</v>
      </c>
      <c r="L2678" s="28" t="s">
        <v>22</v>
      </c>
    </row>
    <row r="2679" spans="1:12" s="24" customFormat="1" ht="20" customHeight="1" x14ac:dyDescent="0.15">
      <c r="A2679" s="26">
        <v>2676</v>
      </c>
      <c r="B2679" s="27">
        <v>483</v>
      </c>
      <c r="C2679" s="28" t="s">
        <v>8166</v>
      </c>
      <c r="D2679" s="24">
        <v>-1</v>
      </c>
      <c r="E2679" s="24">
        <v>-1</v>
      </c>
      <c r="F2679" s="24">
        <v>0</v>
      </c>
      <c r="G2679" s="24">
        <v>0</v>
      </c>
      <c r="H2679" s="24">
        <v>0</v>
      </c>
      <c r="I2679" s="24">
        <v>0</v>
      </c>
      <c r="L2679" s="28" t="s">
        <v>22</v>
      </c>
    </row>
    <row r="2680" spans="1:12" s="24" customFormat="1" ht="20" customHeight="1" x14ac:dyDescent="0.15">
      <c r="A2680" s="26">
        <v>2677</v>
      </c>
      <c r="B2680" s="27">
        <v>907</v>
      </c>
      <c r="C2680" s="28" t="s">
        <v>8167</v>
      </c>
      <c r="D2680" s="24">
        <v>3</v>
      </c>
      <c r="E2680" s="24">
        <v>31</v>
      </c>
      <c r="F2680" s="28" t="s">
        <v>5637</v>
      </c>
      <c r="G2680" s="24">
        <v>0</v>
      </c>
      <c r="H2680" s="24">
        <v>0</v>
      </c>
      <c r="I2680" s="24">
        <v>0</v>
      </c>
      <c r="L2680" s="28" t="s">
        <v>22</v>
      </c>
    </row>
    <row r="2681" spans="1:12" s="24" customFormat="1" ht="20" customHeight="1" x14ac:dyDescent="0.15">
      <c r="A2681" s="26">
        <v>2678</v>
      </c>
      <c r="B2681" s="27">
        <v>710</v>
      </c>
      <c r="C2681" s="28" t="s">
        <v>8168</v>
      </c>
      <c r="D2681" s="24">
        <v>8</v>
      </c>
      <c r="E2681" s="24">
        <v>95</v>
      </c>
      <c r="F2681" s="24">
        <v>0</v>
      </c>
      <c r="G2681" s="24">
        <v>0</v>
      </c>
      <c r="H2681" s="24">
        <v>0</v>
      </c>
      <c r="I2681" s="24">
        <v>0</v>
      </c>
      <c r="L2681" s="28" t="s">
        <v>22</v>
      </c>
    </row>
    <row r="2682" spans="1:12" s="24" customFormat="1" ht="20" customHeight="1" x14ac:dyDescent="0.15">
      <c r="A2682" s="26">
        <v>2679</v>
      </c>
      <c r="B2682" s="27">
        <v>501</v>
      </c>
      <c r="C2682" s="28" t="s">
        <v>8169</v>
      </c>
      <c r="D2682" s="24">
        <v>3</v>
      </c>
      <c r="E2682" s="24">
        <v>26</v>
      </c>
      <c r="F2682" s="24">
        <v>0</v>
      </c>
      <c r="G2682" s="24">
        <v>0</v>
      </c>
      <c r="H2682" s="24">
        <v>0</v>
      </c>
      <c r="I2682" s="24">
        <v>0</v>
      </c>
      <c r="L2682" s="28" t="s">
        <v>22</v>
      </c>
    </row>
    <row r="2683" spans="1:12" s="24" customFormat="1" ht="20" customHeight="1" x14ac:dyDescent="0.15">
      <c r="A2683" s="26">
        <v>2680</v>
      </c>
      <c r="B2683" s="27">
        <v>1263</v>
      </c>
      <c r="C2683" s="28" t="s">
        <v>8170</v>
      </c>
      <c r="D2683" s="24">
        <v>-1</v>
      </c>
      <c r="E2683" s="24">
        <v>-1</v>
      </c>
      <c r="F2683" s="24">
        <v>0</v>
      </c>
      <c r="G2683" s="24">
        <v>0</v>
      </c>
      <c r="H2683" s="24">
        <v>0</v>
      </c>
      <c r="I2683" s="24">
        <v>0</v>
      </c>
      <c r="L2683" s="28" t="s">
        <v>22</v>
      </c>
    </row>
    <row r="2684" spans="1:12" s="24" customFormat="1" ht="20" customHeight="1" x14ac:dyDescent="0.15">
      <c r="A2684" s="26">
        <v>2681</v>
      </c>
      <c r="B2684" s="27">
        <v>1263</v>
      </c>
      <c r="C2684" s="28" t="s">
        <v>5993</v>
      </c>
      <c r="D2684" s="24">
        <v>4</v>
      </c>
      <c r="E2684" s="24">
        <v>50</v>
      </c>
      <c r="F2684" s="24">
        <v>0</v>
      </c>
      <c r="G2684" s="24">
        <v>0</v>
      </c>
      <c r="H2684" s="24">
        <v>0</v>
      </c>
      <c r="I2684" s="24">
        <v>0</v>
      </c>
      <c r="L2684" s="28" t="s">
        <v>22</v>
      </c>
    </row>
    <row r="2685" spans="1:12" s="24" customFormat="1" ht="20" customHeight="1" x14ac:dyDescent="0.15">
      <c r="A2685" s="26">
        <v>2682</v>
      </c>
      <c r="B2685" s="27">
        <v>1263</v>
      </c>
      <c r="C2685" s="28" t="s">
        <v>8171</v>
      </c>
      <c r="D2685" s="24">
        <v>8</v>
      </c>
      <c r="E2685" s="24">
        <v>95</v>
      </c>
      <c r="F2685" s="24">
        <v>0</v>
      </c>
      <c r="G2685" s="24">
        <v>0</v>
      </c>
      <c r="H2685" s="24">
        <v>0</v>
      </c>
      <c r="I2685" s="24">
        <v>0</v>
      </c>
      <c r="L2685" s="28" t="s">
        <v>22</v>
      </c>
    </row>
    <row r="2686" spans="1:12" s="24" customFormat="1" ht="20" customHeight="1" x14ac:dyDescent="0.15">
      <c r="A2686" s="26">
        <v>2683</v>
      </c>
      <c r="B2686" s="27">
        <v>1263</v>
      </c>
      <c r="C2686" s="28" t="s">
        <v>6320</v>
      </c>
      <c r="D2686" s="24">
        <v>-1</v>
      </c>
      <c r="E2686" s="24">
        <v>-1</v>
      </c>
      <c r="F2686" s="24">
        <v>0</v>
      </c>
      <c r="G2686" s="24">
        <v>0</v>
      </c>
      <c r="H2686" s="24">
        <v>0</v>
      </c>
      <c r="I2686" s="24">
        <v>0</v>
      </c>
      <c r="L2686" s="28" t="s">
        <v>22</v>
      </c>
    </row>
    <row r="2687" spans="1:12" s="24" customFormat="1" ht="20" customHeight="1" x14ac:dyDescent="0.15">
      <c r="A2687" s="26">
        <v>2684</v>
      </c>
      <c r="B2687" s="27">
        <v>179</v>
      </c>
      <c r="C2687" s="28" t="s">
        <v>8172</v>
      </c>
      <c r="D2687" s="24">
        <v>-1</v>
      </c>
      <c r="E2687" s="24">
        <v>-1</v>
      </c>
      <c r="F2687" s="24">
        <v>8</v>
      </c>
      <c r="G2687" s="24">
        <v>0</v>
      </c>
      <c r="H2687" s="24">
        <v>0</v>
      </c>
      <c r="I2687" s="24">
        <v>0</v>
      </c>
      <c r="L2687" s="28" t="s">
        <v>22</v>
      </c>
    </row>
    <row r="2688" spans="1:12" s="24" customFormat="1" ht="20" customHeight="1" x14ac:dyDescent="0.15">
      <c r="A2688" s="26">
        <v>2685</v>
      </c>
      <c r="B2688" s="27">
        <v>298</v>
      </c>
      <c r="C2688" s="28" t="s">
        <v>8173</v>
      </c>
      <c r="D2688" s="24">
        <v>-1</v>
      </c>
      <c r="E2688" s="24">
        <v>-1</v>
      </c>
      <c r="F2688" s="28" t="s">
        <v>5705</v>
      </c>
      <c r="G2688" s="24">
        <v>0</v>
      </c>
      <c r="H2688" s="24">
        <v>0</v>
      </c>
      <c r="I2688" s="24">
        <v>0</v>
      </c>
      <c r="L2688" s="28" t="s">
        <v>22</v>
      </c>
    </row>
    <row r="2689" spans="1:12" s="24" customFormat="1" ht="20" customHeight="1" x14ac:dyDescent="0.15">
      <c r="A2689" s="26">
        <v>2686</v>
      </c>
      <c r="B2689" s="27">
        <v>179</v>
      </c>
      <c r="C2689" s="28" t="s">
        <v>8174</v>
      </c>
      <c r="D2689" s="24">
        <v>-1</v>
      </c>
      <c r="E2689" s="24">
        <v>-1</v>
      </c>
      <c r="F2689" s="28" t="s">
        <v>5664</v>
      </c>
      <c r="G2689" s="24">
        <v>0</v>
      </c>
      <c r="H2689" s="24">
        <v>0</v>
      </c>
      <c r="I2689" s="24">
        <v>0</v>
      </c>
      <c r="L2689" s="28" t="s">
        <v>22</v>
      </c>
    </row>
    <row r="2690" spans="1:12" s="24" customFormat="1" ht="20" customHeight="1" x14ac:dyDescent="0.15">
      <c r="A2690" s="26">
        <v>2687</v>
      </c>
      <c r="B2690" s="27">
        <v>260</v>
      </c>
      <c r="C2690" s="28" t="s">
        <v>8175</v>
      </c>
      <c r="D2690" s="24">
        <v>-1</v>
      </c>
      <c r="E2690" s="24">
        <v>-1</v>
      </c>
      <c r="F2690" s="24">
        <v>0</v>
      </c>
      <c r="G2690" s="24">
        <v>0</v>
      </c>
      <c r="H2690" s="24">
        <v>0</v>
      </c>
      <c r="I2690" s="24">
        <v>0</v>
      </c>
      <c r="L2690" s="28" t="s">
        <v>22</v>
      </c>
    </row>
    <row r="2691" spans="1:12" s="24" customFormat="1" ht="20" customHeight="1" x14ac:dyDescent="0.15">
      <c r="A2691" s="26">
        <v>2688</v>
      </c>
      <c r="B2691" s="27">
        <v>166</v>
      </c>
      <c r="C2691" s="28" t="s">
        <v>8176</v>
      </c>
      <c r="D2691" s="24">
        <v>-1</v>
      </c>
      <c r="E2691" s="24">
        <v>-1</v>
      </c>
      <c r="F2691" s="24">
        <v>0</v>
      </c>
      <c r="G2691" s="24">
        <v>0</v>
      </c>
      <c r="H2691" s="24">
        <v>0</v>
      </c>
      <c r="I2691" s="24">
        <v>0</v>
      </c>
      <c r="L2691" s="28" t="s">
        <v>22</v>
      </c>
    </row>
    <row r="2692" spans="1:12" s="24" customFormat="1" ht="20" customHeight="1" x14ac:dyDescent="0.15">
      <c r="A2692" s="26">
        <v>2689</v>
      </c>
      <c r="B2692" s="27">
        <v>365</v>
      </c>
      <c r="C2692" s="28" t="s">
        <v>8177</v>
      </c>
      <c r="D2692" s="24">
        <v>8</v>
      </c>
      <c r="E2692" s="24">
        <v>95</v>
      </c>
      <c r="F2692" s="24">
        <v>0</v>
      </c>
      <c r="G2692" s="24">
        <v>0</v>
      </c>
      <c r="H2692" s="24">
        <v>0</v>
      </c>
      <c r="I2692" s="24">
        <v>0</v>
      </c>
      <c r="L2692" s="28" t="s">
        <v>22</v>
      </c>
    </row>
    <row r="2693" spans="1:12" s="24" customFormat="1" ht="20" customHeight="1" x14ac:dyDescent="0.15">
      <c r="A2693" s="26">
        <v>2690</v>
      </c>
      <c r="B2693" s="27">
        <v>483</v>
      </c>
      <c r="C2693" s="28" t="s">
        <v>8178</v>
      </c>
      <c r="D2693" s="24">
        <v>-1</v>
      </c>
      <c r="E2693" s="24">
        <v>-1</v>
      </c>
      <c r="F2693" s="24">
        <v>0</v>
      </c>
      <c r="G2693" s="24">
        <v>0</v>
      </c>
      <c r="H2693" s="24">
        <v>0</v>
      </c>
      <c r="I2693" s="24">
        <v>0</v>
      </c>
      <c r="L2693" s="28" t="s">
        <v>22</v>
      </c>
    </row>
    <row r="2694" spans="1:12" s="24" customFormat="1" ht="20" customHeight="1" x14ac:dyDescent="0.15">
      <c r="A2694" s="26">
        <v>2691</v>
      </c>
      <c r="B2694" s="27">
        <v>437</v>
      </c>
      <c r="C2694" s="28" t="s">
        <v>8179</v>
      </c>
      <c r="D2694" s="24">
        <v>-1</v>
      </c>
      <c r="E2694" s="24">
        <v>-1</v>
      </c>
      <c r="F2694" s="24">
        <v>0</v>
      </c>
      <c r="G2694" s="24">
        <v>0</v>
      </c>
      <c r="H2694" s="24">
        <v>0</v>
      </c>
      <c r="I2694" s="24">
        <v>0</v>
      </c>
      <c r="L2694" s="28" t="s">
        <v>22</v>
      </c>
    </row>
    <row r="2695" spans="1:12" s="24" customFormat="1" ht="20" customHeight="1" x14ac:dyDescent="0.15">
      <c r="A2695" s="26">
        <v>2692</v>
      </c>
      <c r="B2695" s="27">
        <v>437</v>
      </c>
      <c r="C2695" s="28" t="s">
        <v>8180</v>
      </c>
      <c r="D2695" s="24">
        <v>2</v>
      </c>
      <c r="E2695" s="24">
        <v>25</v>
      </c>
      <c r="F2695" s="24">
        <v>0</v>
      </c>
      <c r="G2695" s="24">
        <v>0</v>
      </c>
      <c r="H2695" s="24">
        <v>0</v>
      </c>
      <c r="I2695" s="24">
        <v>0</v>
      </c>
      <c r="L2695" s="28" t="s">
        <v>22</v>
      </c>
    </row>
    <row r="2696" spans="1:12" s="24" customFormat="1" ht="20" customHeight="1" x14ac:dyDescent="0.15">
      <c r="A2696" s="26">
        <v>2693</v>
      </c>
      <c r="B2696" s="27">
        <v>437</v>
      </c>
      <c r="C2696" s="28" t="s">
        <v>5960</v>
      </c>
      <c r="D2696" s="24">
        <v>3</v>
      </c>
      <c r="E2696" s="24">
        <v>33</v>
      </c>
      <c r="F2696" s="24">
        <v>0</v>
      </c>
      <c r="G2696" s="24">
        <v>0</v>
      </c>
      <c r="H2696" s="24">
        <v>0</v>
      </c>
      <c r="I2696" s="24">
        <v>0</v>
      </c>
      <c r="L2696" s="28" t="s">
        <v>22</v>
      </c>
    </row>
    <row r="2697" spans="1:12" s="24" customFormat="1" ht="20" customHeight="1" x14ac:dyDescent="0.15">
      <c r="A2697" s="26">
        <v>2694</v>
      </c>
      <c r="B2697" s="27">
        <v>437</v>
      </c>
      <c r="C2697" s="28" t="s">
        <v>8181</v>
      </c>
      <c r="D2697" s="24">
        <v>-1</v>
      </c>
      <c r="E2697" s="24">
        <v>-1</v>
      </c>
      <c r="F2697" s="24">
        <v>0</v>
      </c>
      <c r="G2697" s="24">
        <v>0</v>
      </c>
      <c r="H2697" s="24">
        <v>0</v>
      </c>
      <c r="I2697" s="24">
        <v>0</v>
      </c>
      <c r="L2697" s="28" t="s">
        <v>22</v>
      </c>
    </row>
    <row r="2698" spans="1:12" s="24" customFormat="1" ht="20" customHeight="1" x14ac:dyDescent="0.15">
      <c r="A2698" s="26">
        <v>2695</v>
      </c>
      <c r="B2698" s="27">
        <v>385</v>
      </c>
      <c r="C2698" s="28" t="s">
        <v>8182</v>
      </c>
      <c r="D2698" s="24">
        <v>3</v>
      </c>
      <c r="E2698" s="24">
        <v>26</v>
      </c>
      <c r="F2698" s="28" t="s">
        <v>5884</v>
      </c>
      <c r="G2698" s="24">
        <v>0</v>
      </c>
      <c r="H2698" s="24">
        <v>0</v>
      </c>
      <c r="I2698" s="24">
        <v>0</v>
      </c>
      <c r="L2698" s="28" t="s">
        <v>22</v>
      </c>
    </row>
    <row r="2699" spans="1:12" s="24" customFormat="1" ht="20" customHeight="1" x14ac:dyDescent="0.15">
      <c r="A2699" s="26">
        <v>2696</v>
      </c>
      <c r="B2699" s="27">
        <v>483</v>
      </c>
      <c r="C2699" s="28" t="s">
        <v>8183</v>
      </c>
      <c r="D2699" s="24">
        <v>-1</v>
      </c>
      <c r="E2699" s="24">
        <v>-1</v>
      </c>
      <c r="F2699" s="24">
        <v>0</v>
      </c>
      <c r="G2699" s="24">
        <v>0</v>
      </c>
      <c r="H2699" s="24">
        <v>0</v>
      </c>
      <c r="I2699" s="24">
        <v>0</v>
      </c>
      <c r="L2699" s="28" t="s">
        <v>22</v>
      </c>
    </row>
    <row r="2700" spans="1:12" s="24" customFormat="1" ht="20" customHeight="1" x14ac:dyDescent="0.15">
      <c r="A2700" s="26">
        <v>2697</v>
      </c>
      <c r="B2700" s="27">
        <v>385</v>
      </c>
      <c r="C2700" s="28" t="s">
        <v>8184</v>
      </c>
      <c r="D2700" s="24">
        <v>3</v>
      </c>
      <c r="E2700" s="24">
        <v>33</v>
      </c>
      <c r="F2700" s="24">
        <v>0</v>
      </c>
      <c r="G2700" s="24">
        <v>0</v>
      </c>
      <c r="H2700" s="24">
        <v>0</v>
      </c>
      <c r="I2700" s="24">
        <v>0</v>
      </c>
      <c r="L2700" s="28" t="s">
        <v>22</v>
      </c>
    </row>
    <row r="2701" spans="1:12" s="24" customFormat="1" ht="20" customHeight="1" x14ac:dyDescent="0.15">
      <c r="A2701" s="26">
        <v>2698</v>
      </c>
      <c r="B2701" s="27">
        <v>585</v>
      </c>
      <c r="C2701" s="28" t="s">
        <v>6098</v>
      </c>
      <c r="D2701" s="24">
        <v>-1</v>
      </c>
      <c r="E2701" s="24">
        <v>-1</v>
      </c>
      <c r="F2701" s="24">
        <v>0</v>
      </c>
      <c r="G2701" s="24">
        <v>0</v>
      </c>
      <c r="H2701" s="24">
        <v>0</v>
      </c>
      <c r="I2701" s="24">
        <v>0</v>
      </c>
      <c r="L2701" s="28" t="s">
        <v>22</v>
      </c>
    </row>
    <row r="2702" spans="1:12" s="24" customFormat="1" ht="20" customHeight="1" x14ac:dyDescent="0.15">
      <c r="A2702" s="26">
        <v>2699</v>
      </c>
      <c r="B2702" s="27">
        <v>142</v>
      </c>
      <c r="C2702" s="28" t="s">
        <v>8185</v>
      </c>
      <c r="D2702" s="24">
        <v>1</v>
      </c>
      <c r="E2702" s="24">
        <v>13</v>
      </c>
      <c r="F2702" s="24">
        <v>0</v>
      </c>
      <c r="G2702" s="24">
        <v>0</v>
      </c>
      <c r="H2702" s="24">
        <v>0</v>
      </c>
      <c r="I2702" s="24">
        <v>0</v>
      </c>
      <c r="L2702" s="28" t="s">
        <v>22</v>
      </c>
    </row>
    <row r="2703" spans="1:12" s="24" customFormat="1" ht="20" customHeight="1" x14ac:dyDescent="0.15">
      <c r="A2703" s="26">
        <v>2700</v>
      </c>
      <c r="B2703" s="27">
        <v>142</v>
      </c>
      <c r="C2703" s="28" t="s">
        <v>8186</v>
      </c>
      <c r="D2703" s="24">
        <v>3</v>
      </c>
      <c r="E2703" s="24">
        <v>31</v>
      </c>
      <c r="F2703" s="24">
        <v>0</v>
      </c>
      <c r="G2703" s="24">
        <v>0</v>
      </c>
      <c r="H2703" s="24">
        <v>0</v>
      </c>
      <c r="I2703" s="24">
        <v>0</v>
      </c>
      <c r="L2703" s="28" t="s">
        <v>22</v>
      </c>
    </row>
    <row r="2704" spans="1:12" s="24" customFormat="1" ht="20" customHeight="1" x14ac:dyDescent="0.15">
      <c r="A2704" s="26">
        <v>2701</v>
      </c>
      <c r="B2704" s="27">
        <v>602</v>
      </c>
      <c r="C2704" s="28" t="s">
        <v>8187</v>
      </c>
      <c r="D2704" s="24">
        <v>-1</v>
      </c>
      <c r="E2704" s="24">
        <v>-1</v>
      </c>
      <c r="F2704" s="24">
        <v>0</v>
      </c>
      <c r="G2704" s="24">
        <v>0</v>
      </c>
      <c r="H2704" s="24">
        <v>0</v>
      </c>
      <c r="I2704" s="24">
        <v>0</v>
      </c>
      <c r="L2704" s="28" t="s">
        <v>22</v>
      </c>
    </row>
    <row r="2705" spans="1:12" s="24" customFormat="1" ht="20" customHeight="1" x14ac:dyDescent="0.15">
      <c r="A2705" s="26">
        <v>2702</v>
      </c>
      <c r="B2705" s="27">
        <v>247</v>
      </c>
      <c r="C2705" s="28" t="s">
        <v>8188</v>
      </c>
      <c r="D2705" s="24">
        <v>3</v>
      </c>
      <c r="E2705" s="24">
        <v>26</v>
      </c>
      <c r="F2705" s="24">
        <v>0</v>
      </c>
      <c r="G2705" s="24">
        <v>0</v>
      </c>
      <c r="H2705" s="24">
        <v>0</v>
      </c>
      <c r="I2705" s="24">
        <v>0</v>
      </c>
      <c r="L2705" s="28" t="s">
        <v>22</v>
      </c>
    </row>
    <row r="2706" spans="1:12" s="24" customFormat="1" ht="20" customHeight="1" x14ac:dyDescent="0.15">
      <c r="A2706" s="26">
        <v>2703</v>
      </c>
      <c r="B2706" s="27">
        <v>1341</v>
      </c>
      <c r="C2706" s="28" t="s">
        <v>8189</v>
      </c>
      <c r="D2706" s="24">
        <v>3</v>
      </c>
      <c r="E2706" s="24">
        <v>26</v>
      </c>
      <c r="F2706" s="24">
        <v>0</v>
      </c>
      <c r="G2706" s="24">
        <v>0</v>
      </c>
      <c r="H2706" s="24">
        <v>0</v>
      </c>
      <c r="I2706" s="24">
        <v>0</v>
      </c>
      <c r="L2706" s="28" t="s">
        <v>22</v>
      </c>
    </row>
    <row r="2707" spans="1:12" s="24" customFormat="1" ht="20" customHeight="1" x14ac:dyDescent="0.15">
      <c r="A2707" s="26">
        <v>2704</v>
      </c>
      <c r="B2707" s="27">
        <v>65</v>
      </c>
      <c r="C2707" s="28" t="s">
        <v>8190</v>
      </c>
      <c r="D2707" s="24">
        <v>4</v>
      </c>
      <c r="E2707" s="24">
        <v>50</v>
      </c>
      <c r="F2707" s="24">
        <v>0</v>
      </c>
      <c r="G2707" s="24">
        <v>0</v>
      </c>
      <c r="H2707" s="24">
        <v>0</v>
      </c>
      <c r="I2707" s="24">
        <v>0</v>
      </c>
      <c r="L2707" s="28" t="s">
        <v>22</v>
      </c>
    </row>
    <row r="2708" spans="1:12" s="24" customFormat="1" ht="20" customHeight="1" x14ac:dyDescent="0.15">
      <c r="A2708" s="26">
        <v>2705</v>
      </c>
      <c r="B2708" s="27">
        <v>574</v>
      </c>
      <c r="C2708" s="28" t="s">
        <v>6804</v>
      </c>
      <c r="D2708" s="24">
        <v>3</v>
      </c>
      <c r="E2708" s="24">
        <v>26</v>
      </c>
      <c r="F2708" s="24">
        <v>0</v>
      </c>
      <c r="G2708" s="24">
        <v>0</v>
      </c>
      <c r="H2708" s="24">
        <v>0</v>
      </c>
      <c r="I2708" s="24">
        <v>0</v>
      </c>
      <c r="L2708" s="28" t="s">
        <v>22</v>
      </c>
    </row>
    <row r="2709" spans="1:12" s="24" customFormat="1" ht="20" customHeight="1" x14ac:dyDescent="0.15">
      <c r="A2709" s="26">
        <v>2706</v>
      </c>
      <c r="B2709" s="27">
        <v>574</v>
      </c>
      <c r="C2709" s="28" t="s">
        <v>7167</v>
      </c>
      <c r="D2709" s="24">
        <v>3</v>
      </c>
      <c r="E2709" s="24">
        <v>33</v>
      </c>
      <c r="F2709" s="24">
        <v>0</v>
      </c>
      <c r="G2709" s="24">
        <v>0</v>
      </c>
      <c r="H2709" s="24">
        <v>0</v>
      </c>
      <c r="I2709" s="24">
        <v>0</v>
      </c>
      <c r="L2709" s="28" t="s">
        <v>22</v>
      </c>
    </row>
    <row r="2710" spans="1:12" s="24" customFormat="1" ht="20" customHeight="1" x14ac:dyDescent="0.15">
      <c r="A2710" s="26">
        <v>2707</v>
      </c>
      <c r="B2710" s="27">
        <v>1028</v>
      </c>
      <c r="C2710" s="28" t="s">
        <v>8191</v>
      </c>
      <c r="D2710" s="24">
        <v>2</v>
      </c>
      <c r="E2710" s="24">
        <v>25</v>
      </c>
      <c r="F2710" s="24">
        <v>0</v>
      </c>
      <c r="G2710" s="24">
        <v>0</v>
      </c>
      <c r="H2710" s="24">
        <v>0</v>
      </c>
      <c r="I2710" s="24">
        <v>0</v>
      </c>
      <c r="L2710" s="28" t="s">
        <v>22</v>
      </c>
    </row>
    <row r="2711" spans="1:12" s="24" customFormat="1" ht="20" customHeight="1" x14ac:dyDescent="0.15">
      <c r="A2711" s="26">
        <v>2708</v>
      </c>
      <c r="B2711" s="27">
        <v>437</v>
      </c>
      <c r="C2711" s="28" t="s">
        <v>8192</v>
      </c>
      <c r="D2711" s="24">
        <v>3</v>
      </c>
      <c r="E2711" s="24">
        <v>26</v>
      </c>
      <c r="F2711" s="24">
        <v>0</v>
      </c>
      <c r="G2711" s="24">
        <v>0</v>
      </c>
      <c r="H2711" s="24">
        <v>0</v>
      </c>
      <c r="I2711" s="24">
        <v>0</v>
      </c>
      <c r="L2711" s="28" t="s">
        <v>22</v>
      </c>
    </row>
    <row r="2712" spans="1:12" s="24" customFormat="1" ht="20" customHeight="1" x14ac:dyDescent="0.15">
      <c r="A2712" s="26">
        <v>2709</v>
      </c>
      <c r="B2712" s="27">
        <v>437</v>
      </c>
      <c r="C2712" s="28" t="s">
        <v>8193</v>
      </c>
      <c r="D2712" s="24">
        <v>3</v>
      </c>
      <c r="E2712" s="24">
        <v>38</v>
      </c>
      <c r="F2712" s="24">
        <v>0</v>
      </c>
      <c r="G2712" s="24">
        <v>0</v>
      </c>
      <c r="H2712" s="24">
        <v>0</v>
      </c>
      <c r="I2712" s="24">
        <v>0</v>
      </c>
      <c r="L2712" s="28" t="s">
        <v>22</v>
      </c>
    </row>
    <row r="2713" spans="1:12" s="24" customFormat="1" ht="20" customHeight="1" x14ac:dyDescent="0.15">
      <c r="A2713" s="26">
        <v>2710</v>
      </c>
      <c r="B2713" s="27">
        <v>400</v>
      </c>
      <c r="C2713" s="28" t="s">
        <v>6320</v>
      </c>
      <c r="D2713" s="24">
        <v>-1</v>
      </c>
      <c r="E2713" s="24">
        <v>-1</v>
      </c>
      <c r="F2713" s="24">
        <v>0</v>
      </c>
      <c r="G2713" s="24">
        <v>0</v>
      </c>
      <c r="H2713" s="24">
        <v>0</v>
      </c>
      <c r="I2713" s="24">
        <v>0</v>
      </c>
      <c r="L2713" s="28" t="s">
        <v>22</v>
      </c>
    </row>
    <row r="2714" spans="1:12" s="24" customFormat="1" ht="20" customHeight="1" x14ac:dyDescent="0.15">
      <c r="A2714" s="26">
        <v>2711</v>
      </c>
      <c r="B2714" s="27">
        <v>47</v>
      </c>
      <c r="C2714" s="28" t="s">
        <v>8194</v>
      </c>
      <c r="D2714" s="24">
        <v>-1</v>
      </c>
      <c r="E2714" s="24">
        <v>-1</v>
      </c>
      <c r="F2714" s="24">
        <v>0</v>
      </c>
      <c r="G2714" s="24">
        <v>0</v>
      </c>
      <c r="H2714" s="24">
        <v>0</v>
      </c>
      <c r="I2714" s="24">
        <v>0</v>
      </c>
      <c r="L2714" s="28" t="s">
        <v>22</v>
      </c>
    </row>
    <row r="2715" spans="1:12" s="24" customFormat="1" ht="20" customHeight="1" x14ac:dyDescent="0.15">
      <c r="A2715" s="26">
        <v>2712</v>
      </c>
      <c r="B2715" s="27">
        <v>807</v>
      </c>
      <c r="C2715" s="28" t="s">
        <v>8195</v>
      </c>
      <c r="D2715" s="24">
        <v>3</v>
      </c>
      <c r="E2715" s="24">
        <v>42</v>
      </c>
      <c r="F2715" s="24">
        <v>0</v>
      </c>
      <c r="G2715" s="24">
        <v>0</v>
      </c>
      <c r="H2715" s="24">
        <v>0</v>
      </c>
      <c r="I2715" s="24">
        <v>0</v>
      </c>
      <c r="L2715" s="28" t="s">
        <v>22</v>
      </c>
    </row>
    <row r="2716" spans="1:12" s="24" customFormat="1" ht="20" customHeight="1" x14ac:dyDescent="0.15">
      <c r="A2716" s="26">
        <v>2713</v>
      </c>
      <c r="B2716" s="27">
        <v>356</v>
      </c>
      <c r="C2716" s="28" t="s">
        <v>8196</v>
      </c>
      <c r="D2716" s="24">
        <v>3</v>
      </c>
      <c r="E2716" s="24">
        <v>26</v>
      </c>
      <c r="F2716" s="24">
        <v>0</v>
      </c>
      <c r="G2716" s="24">
        <v>0</v>
      </c>
      <c r="H2716" s="24">
        <v>0</v>
      </c>
      <c r="I2716" s="24">
        <v>0</v>
      </c>
      <c r="L2716" s="28" t="s">
        <v>22</v>
      </c>
    </row>
    <row r="2717" spans="1:12" s="24" customFormat="1" ht="20" customHeight="1" x14ac:dyDescent="0.15">
      <c r="A2717" s="26">
        <v>2714</v>
      </c>
      <c r="B2717" s="27">
        <v>304</v>
      </c>
      <c r="C2717" s="28" t="s">
        <v>8197</v>
      </c>
      <c r="D2717" s="24">
        <v>-1</v>
      </c>
      <c r="E2717" s="24">
        <v>-1</v>
      </c>
      <c r="F2717" s="24">
        <v>0</v>
      </c>
      <c r="G2717" s="24">
        <v>0</v>
      </c>
      <c r="H2717" s="24">
        <v>0</v>
      </c>
      <c r="I2717" s="24">
        <v>0</v>
      </c>
      <c r="L2717" s="28" t="s">
        <v>22</v>
      </c>
    </row>
    <row r="2718" spans="1:12" s="24" customFormat="1" ht="20" customHeight="1" x14ac:dyDescent="0.15">
      <c r="A2718" s="26">
        <v>2715</v>
      </c>
      <c r="B2718" s="27">
        <v>1051</v>
      </c>
      <c r="C2718" s="28" t="s">
        <v>6337</v>
      </c>
      <c r="D2718" s="24">
        <v>-1</v>
      </c>
      <c r="E2718" s="24">
        <v>-1</v>
      </c>
      <c r="F2718" s="24">
        <v>0</v>
      </c>
      <c r="G2718" s="24">
        <v>0</v>
      </c>
      <c r="H2718" s="24">
        <v>0</v>
      </c>
      <c r="I2718" s="24">
        <v>0</v>
      </c>
      <c r="L2718" s="28" t="s">
        <v>22</v>
      </c>
    </row>
    <row r="2719" spans="1:12" s="24" customFormat="1" ht="20" customHeight="1" x14ac:dyDescent="0.15">
      <c r="A2719" s="26">
        <v>2716</v>
      </c>
      <c r="B2719" s="27">
        <v>88</v>
      </c>
      <c r="C2719" s="28" t="s">
        <v>8198</v>
      </c>
      <c r="D2719" s="24">
        <v>-1</v>
      </c>
      <c r="E2719" s="24">
        <v>-1</v>
      </c>
      <c r="F2719" s="28" t="s">
        <v>5695</v>
      </c>
      <c r="G2719" s="24">
        <v>0</v>
      </c>
      <c r="H2719" s="24">
        <v>0</v>
      </c>
      <c r="I2719" s="24">
        <v>0</v>
      </c>
      <c r="L2719" s="28" t="s">
        <v>22</v>
      </c>
    </row>
    <row r="2720" spans="1:12" s="24" customFormat="1" ht="20" customHeight="1" x14ac:dyDescent="0.15">
      <c r="A2720" s="26">
        <v>2717</v>
      </c>
      <c r="B2720" s="27">
        <v>88</v>
      </c>
      <c r="C2720" s="28" t="s">
        <v>8199</v>
      </c>
      <c r="D2720" s="24">
        <v>7</v>
      </c>
      <c r="E2720" s="24">
        <v>90</v>
      </c>
      <c r="F2720" s="28" t="s">
        <v>6370</v>
      </c>
      <c r="G2720" s="24">
        <v>0</v>
      </c>
      <c r="H2720" s="24">
        <v>0</v>
      </c>
      <c r="I2720" s="24">
        <v>0</v>
      </c>
      <c r="L2720" s="28" t="s">
        <v>22</v>
      </c>
    </row>
    <row r="2721" spans="1:12" s="24" customFormat="1" ht="20" customHeight="1" x14ac:dyDescent="0.15">
      <c r="A2721" s="26">
        <v>2718</v>
      </c>
      <c r="B2721" s="27">
        <v>483</v>
      </c>
      <c r="C2721" s="28" t="s">
        <v>8200</v>
      </c>
      <c r="D2721" s="24">
        <v>-1</v>
      </c>
      <c r="E2721" s="24">
        <v>-1</v>
      </c>
      <c r="F2721" s="24">
        <v>0</v>
      </c>
      <c r="G2721" s="24">
        <v>0</v>
      </c>
      <c r="H2721" s="24">
        <v>0</v>
      </c>
      <c r="I2721" s="24">
        <v>0</v>
      </c>
      <c r="L2721" s="28" t="s">
        <v>22</v>
      </c>
    </row>
    <row r="2722" spans="1:12" s="24" customFormat="1" ht="20" customHeight="1" x14ac:dyDescent="0.15">
      <c r="A2722" s="26">
        <v>2719</v>
      </c>
      <c r="B2722" s="27">
        <v>786</v>
      </c>
      <c r="C2722" s="28" t="s">
        <v>8201</v>
      </c>
      <c r="D2722" s="24">
        <v>-1</v>
      </c>
      <c r="E2722" s="24">
        <v>-1</v>
      </c>
      <c r="F2722" s="24">
        <v>0</v>
      </c>
      <c r="G2722" s="24">
        <v>0</v>
      </c>
      <c r="H2722" s="24">
        <v>0</v>
      </c>
      <c r="I2722" s="24">
        <v>0</v>
      </c>
      <c r="L2722" s="28" t="s">
        <v>22</v>
      </c>
    </row>
    <row r="2723" spans="1:12" s="24" customFormat="1" ht="20" customHeight="1" x14ac:dyDescent="0.15">
      <c r="A2723" s="26">
        <v>2720</v>
      </c>
      <c r="B2723" s="27">
        <v>1319</v>
      </c>
      <c r="C2723" s="28" t="s">
        <v>5679</v>
      </c>
      <c r="D2723" s="24">
        <v>2</v>
      </c>
      <c r="E2723" s="24">
        <v>25</v>
      </c>
      <c r="F2723" s="28" t="s">
        <v>5772</v>
      </c>
      <c r="G2723" s="24">
        <v>0</v>
      </c>
      <c r="H2723" s="24">
        <v>0</v>
      </c>
      <c r="I2723" s="24">
        <v>0</v>
      </c>
      <c r="L2723" s="28" t="s">
        <v>22</v>
      </c>
    </row>
    <row r="2724" spans="1:12" s="24" customFormat="1" ht="20" customHeight="1" x14ac:dyDescent="0.15">
      <c r="A2724" s="26">
        <v>2721</v>
      </c>
      <c r="B2724" s="27">
        <v>178</v>
      </c>
      <c r="C2724" s="28" t="s">
        <v>8202</v>
      </c>
      <c r="D2724" s="24">
        <v>-1</v>
      </c>
      <c r="E2724" s="24">
        <v>-1</v>
      </c>
      <c r="F2724" s="24">
        <v>6</v>
      </c>
      <c r="G2724" s="24">
        <v>0</v>
      </c>
      <c r="H2724" s="24">
        <v>0</v>
      </c>
      <c r="I2724" s="24">
        <v>0</v>
      </c>
      <c r="L2724" s="28" t="s">
        <v>22</v>
      </c>
    </row>
    <row r="2725" spans="1:12" s="24" customFormat="1" ht="20" customHeight="1" x14ac:dyDescent="0.15">
      <c r="A2725" s="26">
        <v>2722</v>
      </c>
      <c r="B2725" s="27">
        <v>316</v>
      </c>
      <c r="C2725" s="28" t="s">
        <v>8203</v>
      </c>
      <c r="D2725" s="24">
        <v>-1</v>
      </c>
      <c r="E2725" s="24">
        <v>-1</v>
      </c>
      <c r="F2725" s="24">
        <v>5</v>
      </c>
      <c r="G2725" s="24">
        <v>0</v>
      </c>
      <c r="H2725" s="24">
        <v>0</v>
      </c>
      <c r="I2725" s="24">
        <v>0</v>
      </c>
      <c r="L2725" s="28" t="s">
        <v>22</v>
      </c>
    </row>
    <row r="2726" spans="1:12" s="24" customFormat="1" ht="20" customHeight="1" x14ac:dyDescent="0.15">
      <c r="A2726" s="26">
        <v>2723</v>
      </c>
      <c r="B2726" s="27">
        <v>356</v>
      </c>
      <c r="C2726" s="28" t="s">
        <v>7499</v>
      </c>
      <c r="D2726" s="24">
        <v>-1</v>
      </c>
      <c r="E2726" s="24">
        <v>-1</v>
      </c>
      <c r="F2726" s="24">
        <v>0</v>
      </c>
      <c r="G2726" s="24">
        <v>0</v>
      </c>
      <c r="H2726" s="24">
        <v>0</v>
      </c>
      <c r="I2726" s="24">
        <v>0</v>
      </c>
      <c r="L2726" s="28" t="s">
        <v>22</v>
      </c>
    </row>
    <row r="2727" spans="1:12" s="24" customFormat="1" ht="20" customHeight="1" x14ac:dyDescent="0.15">
      <c r="A2727" s="26">
        <v>2724</v>
      </c>
      <c r="B2727" s="27">
        <v>356</v>
      </c>
      <c r="C2727" s="28" t="s">
        <v>8204</v>
      </c>
      <c r="D2727" s="24">
        <v>11</v>
      </c>
      <c r="E2727" s="24">
        <v>116</v>
      </c>
      <c r="F2727" s="24">
        <v>0</v>
      </c>
      <c r="G2727" s="24">
        <v>0</v>
      </c>
      <c r="H2727" s="24">
        <v>0</v>
      </c>
      <c r="I2727" s="24">
        <v>0</v>
      </c>
      <c r="L2727" s="28" t="s">
        <v>22</v>
      </c>
    </row>
    <row r="2728" spans="1:12" s="24" customFormat="1" ht="20" customHeight="1" x14ac:dyDescent="0.15">
      <c r="A2728" s="26">
        <v>2725</v>
      </c>
      <c r="B2728" s="27">
        <v>867</v>
      </c>
      <c r="C2728" s="28" t="s">
        <v>5742</v>
      </c>
      <c r="D2728" s="24">
        <v>-1</v>
      </c>
      <c r="E2728" s="24">
        <v>-1</v>
      </c>
      <c r="F2728" s="24">
        <v>0</v>
      </c>
      <c r="G2728" s="24">
        <v>0</v>
      </c>
      <c r="H2728" s="24">
        <v>0</v>
      </c>
      <c r="I2728" s="24">
        <v>0</v>
      </c>
      <c r="L2728" s="28" t="s">
        <v>22</v>
      </c>
    </row>
    <row r="2729" spans="1:12" s="24" customFormat="1" ht="20" customHeight="1" x14ac:dyDescent="0.15">
      <c r="A2729" s="26">
        <v>2726</v>
      </c>
      <c r="B2729" s="27">
        <v>1103</v>
      </c>
      <c r="C2729" s="28" t="s">
        <v>8205</v>
      </c>
      <c r="D2729" s="24">
        <v>3</v>
      </c>
      <c r="E2729" s="24">
        <v>38</v>
      </c>
      <c r="F2729" s="24">
        <v>0</v>
      </c>
      <c r="G2729" s="24">
        <v>0</v>
      </c>
      <c r="H2729" s="24">
        <v>0</v>
      </c>
      <c r="I2729" s="24">
        <v>0</v>
      </c>
      <c r="L2729" s="28" t="s">
        <v>22</v>
      </c>
    </row>
    <row r="2730" spans="1:12" s="24" customFormat="1" ht="20" customHeight="1" x14ac:dyDescent="0.15">
      <c r="A2730" s="26">
        <v>2727</v>
      </c>
      <c r="B2730" s="27">
        <v>821</v>
      </c>
      <c r="C2730" s="28" t="s">
        <v>7211</v>
      </c>
      <c r="D2730" s="24">
        <v>-1</v>
      </c>
      <c r="E2730" s="24">
        <v>-1</v>
      </c>
      <c r="F2730" s="24">
        <v>0</v>
      </c>
      <c r="G2730" s="24">
        <v>0</v>
      </c>
      <c r="H2730" s="24">
        <v>0</v>
      </c>
      <c r="I2730" s="24">
        <v>0</v>
      </c>
      <c r="L2730" s="28" t="s">
        <v>22</v>
      </c>
    </row>
    <row r="2731" spans="1:12" s="24" customFormat="1" ht="20" customHeight="1" x14ac:dyDescent="0.15">
      <c r="A2731" s="26">
        <v>2728</v>
      </c>
      <c r="B2731" s="27">
        <v>1153</v>
      </c>
      <c r="C2731" s="28" t="s">
        <v>8206</v>
      </c>
      <c r="D2731" s="24">
        <v>4</v>
      </c>
      <c r="E2731" s="24">
        <v>50</v>
      </c>
      <c r="F2731" s="24">
        <v>0</v>
      </c>
      <c r="G2731" s="24">
        <v>0</v>
      </c>
      <c r="H2731" s="24">
        <v>0</v>
      </c>
      <c r="I2731" s="24">
        <v>0</v>
      </c>
      <c r="L2731" s="28" t="s">
        <v>22</v>
      </c>
    </row>
    <row r="2732" spans="1:12" s="24" customFormat="1" ht="20" customHeight="1" x14ac:dyDescent="0.15">
      <c r="A2732" s="26">
        <v>2729</v>
      </c>
      <c r="B2732" s="27">
        <v>483</v>
      </c>
      <c r="C2732" s="28" t="s">
        <v>8207</v>
      </c>
      <c r="D2732" s="24">
        <v>-1</v>
      </c>
      <c r="E2732" s="24">
        <v>-1</v>
      </c>
      <c r="F2732" s="24">
        <v>0</v>
      </c>
      <c r="G2732" s="24">
        <v>0</v>
      </c>
      <c r="H2732" s="24">
        <v>0</v>
      </c>
      <c r="I2732" s="24">
        <v>0</v>
      </c>
      <c r="L2732" s="28" t="s">
        <v>22</v>
      </c>
    </row>
    <row r="2733" spans="1:12" s="24" customFormat="1" ht="20" customHeight="1" x14ac:dyDescent="0.15">
      <c r="A2733" s="26">
        <v>2730</v>
      </c>
      <c r="B2733" s="27">
        <v>1142</v>
      </c>
      <c r="C2733" s="28" t="s">
        <v>8208</v>
      </c>
      <c r="D2733" s="24">
        <v>-1</v>
      </c>
      <c r="E2733" s="24">
        <v>-1</v>
      </c>
      <c r="F2733" s="28" t="s">
        <v>5643</v>
      </c>
      <c r="G2733" s="24">
        <v>0</v>
      </c>
      <c r="H2733" s="24">
        <v>0</v>
      </c>
      <c r="I2733" s="24">
        <v>0</v>
      </c>
      <c r="L2733" s="28" t="s">
        <v>22</v>
      </c>
    </row>
    <row r="2734" spans="1:12" s="24" customFormat="1" ht="20" customHeight="1" x14ac:dyDescent="0.15">
      <c r="A2734" s="26">
        <v>2731</v>
      </c>
      <c r="B2734" s="27">
        <v>279</v>
      </c>
      <c r="C2734" s="28" t="s">
        <v>8209</v>
      </c>
      <c r="D2734" s="24">
        <v>-1</v>
      </c>
      <c r="E2734" s="24">
        <v>-1</v>
      </c>
      <c r="F2734" s="24">
        <v>0</v>
      </c>
      <c r="G2734" s="24">
        <v>0</v>
      </c>
      <c r="H2734" s="24">
        <v>0</v>
      </c>
      <c r="I2734" s="24">
        <v>0</v>
      </c>
      <c r="L2734" s="28" t="s">
        <v>22</v>
      </c>
    </row>
    <row r="2735" spans="1:12" s="24" customFormat="1" ht="20" customHeight="1" x14ac:dyDescent="0.15">
      <c r="A2735" s="26">
        <v>2732</v>
      </c>
      <c r="B2735" s="27">
        <v>117</v>
      </c>
      <c r="C2735" s="28" t="s">
        <v>8210</v>
      </c>
      <c r="D2735" s="24">
        <v>-1</v>
      </c>
      <c r="E2735" s="24">
        <v>-1</v>
      </c>
      <c r="F2735" s="24">
        <v>0</v>
      </c>
      <c r="G2735" s="24">
        <v>0</v>
      </c>
      <c r="H2735" s="24">
        <v>0</v>
      </c>
      <c r="I2735" s="24">
        <v>0</v>
      </c>
      <c r="L2735" s="28" t="s">
        <v>22</v>
      </c>
    </row>
    <row r="2736" spans="1:12" s="24" customFormat="1" ht="20" customHeight="1" x14ac:dyDescent="0.15">
      <c r="A2736" s="26">
        <v>2733</v>
      </c>
      <c r="B2736" s="27">
        <v>468</v>
      </c>
      <c r="C2736" s="28" t="s">
        <v>8211</v>
      </c>
      <c r="D2736" s="24">
        <v>8</v>
      </c>
      <c r="E2736" s="24">
        <v>95</v>
      </c>
      <c r="F2736" s="24">
        <v>0</v>
      </c>
      <c r="G2736" s="24">
        <v>0</v>
      </c>
      <c r="H2736" s="24">
        <v>0</v>
      </c>
      <c r="I2736" s="24">
        <v>0</v>
      </c>
      <c r="L2736" s="28" t="s">
        <v>22</v>
      </c>
    </row>
    <row r="2737" spans="1:12" s="24" customFormat="1" ht="20" customHeight="1" x14ac:dyDescent="0.15">
      <c r="A2737" s="26">
        <v>2734</v>
      </c>
      <c r="B2737" s="27">
        <v>1107</v>
      </c>
      <c r="C2737" s="28" t="s">
        <v>8212</v>
      </c>
      <c r="D2737" s="24">
        <v>-1</v>
      </c>
      <c r="E2737" s="24">
        <v>-1</v>
      </c>
      <c r="F2737" s="24">
        <v>0</v>
      </c>
      <c r="G2737" s="24">
        <v>0</v>
      </c>
      <c r="H2737" s="24">
        <v>0</v>
      </c>
      <c r="I2737" s="24">
        <v>0</v>
      </c>
      <c r="L2737" s="28" t="s">
        <v>22</v>
      </c>
    </row>
    <row r="2738" spans="1:12" s="24" customFormat="1" ht="20" customHeight="1" x14ac:dyDescent="0.15">
      <c r="A2738" s="26">
        <v>2735</v>
      </c>
      <c r="B2738" s="27">
        <v>1225</v>
      </c>
      <c r="C2738" s="28" t="s">
        <v>8213</v>
      </c>
      <c r="D2738" s="24">
        <v>3</v>
      </c>
      <c r="E2738" s="24">
        <v>42</v>
      </c>
      <c r="F2738" s="24">
        <v>0</v>
      </c>
      <c r="G2738" s="24">
        <v>0</v>
      </c>
      <c r="H2738" s="24">
        <v>0</v>
      </c>
      <c r="I2738" s="24">
        <v>0</v>
      </c>
      <c r="L2738" s="28" t="s">
        <v>22</v>
      </c>
    </row>
    <row r="2739" spans="1:12" s="24" customFormat="1" ht="20" customHeight="1" x14ac:dyDescent="0.15">
      <c r="A2739" s="26">
        <v>2736</v>
      </c>
      <c r="B2739" s="27">
        <v>483</v>
      </c>
      <c r="C2739" s="28" t="s">
        <v>8214</v>
      </c>
      <c r="D2739" s="24">
        <v>1</v>
      </c>
      <c r="E2739" s="24">
        <v>10</v>
      </c>
      <c r="F2739" s="24">
        <v>0</v>
      </c>
      <c r="G2739" s="24">
        <v>0</v>
      </c>
      <c r="H2739" s="24">
        <v>0</v>
      </c>
      <c r="I2739" s="24">
        <v>0</v>
      </c>
      <c r="L2739" s="28" t="s">
        <v>22</v>
      </c>
    </row>
    <row r="2740" spans="1:12" s="24" customFormat="1" ht="20" customHeight="1" x14ac:dyDescent="0.15">
      <c r="A2740" s="26">
        <v>2737</v>
      </c>
      <c r="B2740" s="27">
        <v>483</v>
      </c>
      <c r="C2740" s="28" t="s">
        <v>8215</v>
      </c>
      <c r="D2740" s="24">
        <v>3</v>
      </c>
      <c r="E2740" s="24">
        <v>26</v>
      </c>
      <c r="F2740" s="24">
        <v>0</v>
      </c>
      <c r="G2740" s="24">
        <v>0</v>
      </c>
      <c r="H2740" s="24">
        <v>0</v>
      </c>
      <c r="I2740" s="24">
        <v>0</v>
      </c>
      <c r="L2740" s="28" t="s">
        <v>22</v>
      </c>
    </row>
    <row r="2741" spans="1:12" s="24" customFormat="1" ht="20" customHeight="1" x14ac:dyDescent="0.15">
      <c r="A2741" s="26">
        <v>2738</v>
      </c>
      <c r="B2741" s="27">
        <v>1260</v>
      </c>
      <c r="C2741" s="28" t="s">
        <v>8216</v>
      </c>
      <c r="D2741" s="24">
        <v>3</v>
      </c>
      <c r="E2741" s="24">
        <v>26</v>
      </c>
      <c r="F2741" s="24">
        <v>0</v>
      </c>
      <c r="G2741" s="24">
        <v>0</v>
      </c>
      <c r="H2741" s="24">
        <v>0</v>
      </c>
      <c r="I2741" s="24">
        <v>0</v>
      </c>
      <c r="L2741" s="28" t="s">
        <v>22</v>
      </c>
    </row>
    <row r="2742" spans="1:12" s="24" customFormat="1" ht="20" customHeight="1" x14ac:dyDescent="0.15">
      <c r="A2742" s="26">
        <v>2739</v>
      </c>
      <c r="B2742" s="27">
        <v>562</v>
      </c>
      <c r="C2742" s="28" t="s">
        <v>8217</v>
      </c>
      <c r="D2742" s="24">
        <v>3</v>
      </c>
      <c r="E2742" s="24">
        <v>26</v>
      </c>
      <c r="F2742" s="28" t="s">
        <v>5649</v>
      </c>
      <c r="G2742" s="24">
        <v>0</v>
      </c>
      <c r="H2742" s="24">
        <v>0</v>
      </c>
      <c r="I2742" s="24">
        <v>0</v>
      </c>
      <c r="L2742" s="28" t="s">
        <v>22</v>
      </c>
    </row>
    <row r="2743" spans="1:12" s="24" customFormat="1" ht="20" customHeight="1" x14ac:dyDescent="0.15">
      <c r="A2743" s="26">
        <v>2740</v>
      </c>
      <c r="B2743" s="27">
        <v>552</v>
      </c>
      <c r="C2743" s="28" t="s">
        <v>5902</v>
      </c>
      <c r="D2743" s="24">
        <v>3</v>
      </c>
      <c r="E2743" s="24">
        <v>26</v>
      </c>
      <c r="F2743" s="24">
        <v>0</v>
      </c>
      <c r="G2743" s="24">
        <v>0</v>
      </c>
      <c r="H2743" s="24">
        <v>0</v>
      </c>
      <c r="I2743" s="24">
        <v>0</v>
      </c>
      <c r="L2743" s="28" t="s">
        <v>22</v>
      </c>
    </row>
    <row r="2744" spans="1:12" s="24" customFormat="1" ht="20" customHeight="1" x14ac:dyDescent="0.15">
      <c r="A2744" s="26">
        <v>2741</v>
      </c>
      <c r="B2744" s="27">
        <v>777</v>
      </c>
      <c r="C2744" s="28" t="s">
        <v>8218</v>
      </c>
      <c r="D2744" s="24">
        <v>-1</v>
      </c>
      <c r="E2744" s="24">
        <v>-1</v>
      </c>
      <c r="F2744" s="24">
        <v>0</v>
      </c>
      <c r="G2744" s="24">
        <v>0</v>
      </c>
      <c r="H2744" s="24">
        <v>0</v>
      </c>
      <c r="I2744" s="24">
        <v>0</v>
      </c>
      <c r="L2744" s="28" t="s">
        <v>22</v>
      </c>
    </row>
    <row r="2745" spans="1:12" s="24" customFormat="1" ht="20" customHeight="1" x14ac:dyDescent="0.15">
      <c r="A2745" s="26">
        <v>2742</v>
      </c>
      <c r="B2745" s="27">
        <v>807</v>
      </c>
      <c r="C2745" s="28" t="s">
        <v>8219</v>
      </c>
      <c r="D2745" s="24">
        <v>-1</v>
      </c>
      <c r="E2745" s="24">
        <v>-1</v>
      </c>
      <c r="F2745" s="24">
        <v>0</v>
      </c>
      <c r="G2745" s="24">
        <v>0</v>
      </c>
      <c r="H2745" s="24">
        <v>0</v>
      </c>
      <c r="I2745" s="24">
        <v>0</v>
      </c>
      <c r="L2745" s="28" t="s">
        <v>22</v>
      </c>
    </row>
    <row r="2746" spans="1:12" s="24" customFormat="1" ht="20" customHeight="1" x14ac:dyDescent="0.15">
      <c r="A2746" s="26">
        <v>2743</v>
      </c>
      <c r="B2746" s="27">
        <v>1260</v>
      </c>
      <c r="C2746" s="28" t="s">
        <v>8220</v>
      </c>
      <c r="D2746" s="24">
        <v>3</v>
      </c>
      <c r="E2746" s="24">
        <v>26</v>
      </c>
      <c r="F2746" s="28" t="s">
        <v>5682</v>
      </c>
      <c r="G2746" s="24">
        <v>0</v>
      </c>
      <c r="H2746" s="24">
        <v>0</v>
      </c>
      <c r="I2746" s="24">
        <v>0</v>
      </c>
      <c r="K2746" s="28" t="s">
        <v>8221</v>
      </c>
      <c r="L2746" s="28" t="s">
        <v>22</v>
      </c>
    </row>
    <row r="2747" spans="1:12" s="24" customFormat="1" ht="20" customHeight="1" x14ac:dyDescent="0.15">
      <c r="A2747" s="26">
        <v>2744</v>
      </c>
      <c r="B2747" s="27">
        <v>1197</v>
      </c>
      <c r="C2747" s="28" t="s">
        <v>8222</v>
      </c>
      <c r="D2747" s="24">
        <v>8</v>
      </c>
      <c r="E2747" s="24">
        <v>95</v>
      </c>
      <c r="F2747" s="28" t="s">
        <v>5820</v>
      </c>
      <c r="G2747" s="24">
        <v>0</v>
      </c>
      <c r="H2747" s="24">
        <v>0</v>
      </c>
      <c r="I2747" s="24">
        <v>0</v>
      </c>
      <c r="L2747" s="28" t="s">
        <v>22</v>
      </c>
    </row>
    <row r="2748" spans="1:12" s="24" customFormat="1" ht="20" customHeight="1" x14ac:dyDescent="0.15">
      <c r="A2748" s="26">
        <v>2745</v>
      </c>
      <c r="B2748" s="27">
        <v>304</v>
      </c>
      <c r="C2748" s="28" t="s">
        <v>8223</v>
      </c>
      <c r="D2748" s="24">
        <v>5</v>
      </c>
      <c r="E2748" s="24">
        <v>72</v>
      </c>
      <c r="F2748" s="24">
        <v>9</v>
      </c>
      <c r="G2748" s="24">
        <v>0</v>
      </c>
      <c r="H2748" s="24">
        <v>0</v>
      </c>
      <c r="I2748" s="24">
        <v>0</v>
      </c>
      <c r="L2748" s="28" t="s">
        <v>22</v>
      </c>
    </row>
    <row r="2749" spans="1:12" s="24" customFormat="1" ht="20" customHeight="1" x14ac:dyDescent="0.15">
      <c r="A2749" s="26">
        <v>2746</v>
      </c>
      <c r="B2749" s="27">
        <v>304</v>
      </c>
      <c r="C2749" s="28" t="s">
        <v>8224</v>
      </c>
      <c r="D2749" s="24">
        <v>5</v>
      </c>
      <c r="E2749" s="24">
        <v>72</v>
      </c>
      <c r="F2749" s="24">
        <v>8</v>
      </c>
      <c r="G2749" s="24">
        <v>0</v>
      </c>
      <c r="H2749" s="24">
        <v>0</v>
      </c>
      <c r="I2749" s="24">
        <v>0</v>
      </c>
      <c r="L2749" s="28" t="s">
        <v>22</v>
      </c>
    </row>
    <row r="2750" spans="1:12" s="24" customFormat="1" ht="20" customHeight="1" x14ac:dyDescent="0.15">
      <c r="A2750" s="26">
        <v>2747</v>
      </c>
      <c r="B2750" s="27">
        <v>304</v>
      </c>
      <c r="C2750" s="28" t="s">
        <v>8225</v>
      </c>
      <c r="D2750" s="24">
        <v>3</v>
      </c>
      <c r="E2750" s="24">
        <v>33</v>
      </c>
      <c r="F2750" s="28" t="s">
        <v>5625</v>
      </c>
      <c r="G2750" s="24">
        <v>0</v>
      </c>
      <c r="H2750" s="24">
        <v>0</v>
      </c>
      <c r="I2750" s="24">
        <v>0</v>
      </c>
      <c r="L2750" s="28" t="s">
        <v>22</v>
      </c>
    </row>
    <row r="2751" spans="1:12" s="24" customFormat="1" ht="20" customHeight="1" x14ac:dyDescent="0.15">
      <c r="A2751" s="26">
        <v>2748</v>
      </c>
      <c r="B2751" s="27">
        <v>708</v>
      </c>
      <c r="C2751" s="28" t="s">
        <v>8226</v>
      </c>
      <c r="D2751" s="24">
        <v>7</v>
      </c>
      <c r="E2751" s="24">
        <v>90</v>
      </c>
      <c r="F2751" s="28" t="s">
        <v>5625</v>
      </c>
      <c r="G2751" s="24">
        <v>0</v>
      </c>
      <c r="H2751" s="24">
        <v>0</v>
      </c>
      <c r="I2751" s="24">
        <v>0</v>
      </c>
      <c r="K2751" s="28" t="s">
        <v>8227</v>
      </c>
      <c r="L2751" s="28" t="s">
        <v>22</v>
      </c>
    </row>
    <row r="2752" spans="1:12" s="24" customFormat="1" ht="20" customHeight="1" x14ac:dyDescent="0.15">
      <c r="A2752" s="26">
        <v>2749</v>
      </c>
      <c r="B2752" s="27">
        <v>708</v>
      </c>
      <c r="C2752" s="28" t="s">
        <v>8228</v>
      </c>
      <c r="D2752" s="24">
        <v>8</v>
      </c>
      <c r="E2752" s="24">
        <v>95</v>
      </c>
      <c r="F2752" s="24">
        <v>0</v>
      </c>
      <c r="G2752" s="24">
        <v>0</v>
      </c>
      <c r="H2752" s="24">
        <v>0</v>
      </c>
      <c r="I2752" s="24">
        <v>0</v>
      </c>
      <c r="L2752" s="28" t="s">
        <v>22</v>
      </c>
    </row>
    <row r="2753" spans="1:12" s="24" customFormat="1" ht="20" customHeight="1" x14ac:dyDescent="0.15">
      <c r="A2753" s="26">
        <v>2750</v>
      </c>
      <c r="B2753" s="27">
        <v>948</v>
      </c>
      <c r="C2753" s="28" t="s">
        <v>5802</v>
      </c>
      <c r="D2753" s="24">
        <v>3</v>
      </c>
      <c r="E2753" s="24">
        <v>26</v>
      </c>
      <c r="F2753" s="24">
        <v>0</v>
      </c>
      <c r="G2753" s="24">
        <v>0</v>
      </c>
      <c r="H2753" s="24">
        <v>0</v>
      </c>
      <c r="I2753" s="24">
        <v>0</v>
      </c>
      <c r="L2753" s="28" t="s">
        <v>22</v>
      </c>
    </row>
    <row r="2754" spans="1:12" s="24" customFormat="1" ht="20" customHeight="1" x14ac:dyDescent="0.15">
      <c r="A2754" s="26">
        <v>2751</v>
      </c>
      <c r="B2754" s="27">
        <v>375</v>
      </c>
      <c r="C2754" s="28" t="s">
        <v>8229</v>
      </c>
      <c r="D2754" s="24">
        <v>11</v>
      </c>
      <c r="E2754" s="24">
        <v>116</v>
      </c>
      <c r="F2754" s="24">
        <v>0</v>
      </c>
      <c r="G2754" s="24">
        <v>0</v>
      </c>
      <c r="H2754" s="24">
        <v>0</v>
      </c>
      <c r="I2754" s="24">
        <v>0</v>
      </c>
      <c r="L2754" s="28" t="s">
        <v>22</v>
      </c>
    </row>
    <row r="2755" spans="1:12" s="24" customFormat="1" ht="20" customHeight="1" x14ac:dyDescent="0.15">
      <c r="A2755" s="26">
        <v>2752</v>
      </c>
      <c r="B2755" s="27">
        <v>468</v>
      </c>
      <c r="C2755" s="28" t="s">
        <v>8230</v>
      </c>
      <c r="D2755" s="24">
        <v>8</v>
      </c>
      <c r="E2755" s="24">
        <v>95</v>
      </c>
      <c r="F2755" s="24">
        <v>0</v>
      </c>
      <c r="G2755" s="24">
        <v>0</v>
      </c>
      <c r="H2755" s="24">
        <v>0</v>
      </c>
      <c r="I2755" s="24">
        <v>0</v>
      </c>
      <c r="L2755" s="28" t="s">
        <v>22</v>
      </c>
    </row>
    <row r="2756" spans="1:12" s="24" customFormat="1" ht="20" customHeight="1" x14ac:dyDescent="0.15">
      <c r="A2756" s="26">
        <v>2753</v>
      </c>
      <c r="B2756" s="27">
        <v>840</v>
      </c>
      <c r="C2756" s="28" t="s">
        <v>8231</v>
      </c>
      <c r="D2756" s="24">
        <v>-1</v>
      </c>
      <c r="E2756" s="24">
        <v>-1</v>
      </c>
      <c r="F2756" s="24">
        <v>0</v>
      </c>
      <c r="G2756" s="24">
        <v>0</v>
      </c>
      <c r="H2756" s="24">
        <v>0</v>
      </c>
      <c r="I2756" s="24">
        <v>0</v>
      </c>
      <c r="L2756" s="28" t="s">
        <v>22</v>
      </c>
    </row>
    <row r="2757" spans="1:12" s="24" customFormat="1" ht="20" customHeight="1" x14ac:dyDescent="0.15">
      <c r="A2757" s="26">
        <v>2754</v>
      </c>
      <c r="B2757" s="27">
        <v>338</v>
      </c>
      <c r="C2757" s="28" t="s">
        <v>8232</v>
      </c>
      <c r="D2757" s="24">
        <v>8</v>
      </c>
      <c r="E2757" s="24">
        <v>95</v>
      </c>
      <c r="F2757" s="24">
        <v>0</v>
      </c>
      <c r="G2757" s="24">
        <v>0</v>
      </c>
      <c r="H2757" s="24">
        <v>0</v>
      </c>
      <c r="I2757" s="24">
        <v>0</v>
      </c>
      <c r="L2757" s="28" t="s">
        <v>22</v>
      </c>
    </row>
    <row r="2758" spans="1:12" s="24" customFormat="1" ht="20" customHeight="1" x14ac:dyDescent="0.15">
      <c r="A2758" s="26">
        <v>2755</v>
      </c>
      <c r="B2758" s="27">
        <v>109</v>
      </c>
      <c r="C2758" s="28" t="s">
        <v>8233</v>
      </c>
      <c r="D2758" s="24">
        <v>8</v>
      </c>
      <c r="E2758" s="24">
        <v>95</v>
      </c>
      <c r="F2758" s="24">
        <v>0</v>
      </c>
      <c r="G2758" s="24">
        <v>0</v>
      </c>
      <c r="H2758" s="24">
        <v>0</v>
      </c>
      <c r="I2758" s="24">
        <v>0</v>
      </c>
      <c r="L2758" s="28" t="s">
        <v>22</v>
      </c>
    </row>
    <row r="2759" spans="1:12" s="24" customFormat="1" ht="20" customHeight="1" x14ac:dyDescent="0.15">
      <c r="A2759" s="26">
        <v>2756</v>
      </c>
      <c r="B2759" s="27">
        <v>460</v>
      </c>
      <c r="C2759" s="28" t="s">
        <v>7188</v>
      </c>
      <c r="D2759" s="24">
        <v>-1</v>
      </c>
      <c r="E2759" s="24">
        <v>-1</v>
      </c>
      <c r="F2759" s="28" t="s">
        <v>5658</v>
      </c>
      <c r="G2759" s="24">
        <v>0</v>
      </c>
      <c r="H2759" s="24">
        <v>0</v>
      </c>
      <c r="I2759" s="24">
        <v>0</v>
      </c>
      <c r="L2759" s="28" t="s">
        <v>22</v>
      </c>
    </row>
    <row r="2760" spans="1:12" s="24" customFormat="1" ht="20" customHeight="1" x14ac:dyDescent="0.15">
      <c r="A2760" s="26">
        <v>2757</v>
      </c>
      <c r="B2760" s="27">
        <v>338</v>
      </c>
      <c r="C2760" s="28" t="s">
        <v>8234</v>
      </c>
      <c r="D2760" s="24">
        <v>-1</v>
      </c>
      <c r="E2760" s="24">
        <v>-1</v>
      </c>
      <c r="F2760" s="24">
        <v>0</v>
      </c>
      <c r="G2760" s="24">
        <v>0</v>
      </c>
      <c r="H2760" s="24">
        <v>0</v>
      </c>
      <c r="I2760" s="24">
        <v>0</v>
      </c>
      <c r="L2760" s="28" t="s">
        <v>22</v>
      </c>
    </row>
    <row r="2761" spans="1:12" s="24" customFormat="1" ht="20" customHeight="1" x14ac:dyDescent="0.15">
      <c r="A2761" s="26">
        <v>2758</v>
      </c>
      <c r="B2761" s="27">
        <v>338</v>
      </c>
      <c r="C2761" s="28" t="s">
        <v>8235</v>
      </c>
      <c r="D2761" s="24">
        <v>7</v>
      </c>
      <c r="E2761" s="24">
        <v>77</v>
      </c>
      <c r="F2761" s="24">
        <v>0</v>
      </c>
      <c r="G2761" s="24">
        <v>0</v>
      </c>
      <c r="H2761" s="24">
        <v>0</v>
      </c>
      <c r="I2761" s="24">
        <v>0</v>
      </c>
      <c r="L2761" s="28" t="s">
        <v>22</v>
      </c>
    </row>
    <row r="2762" spans="1:12" s="24" customFormat="1" ht="20" customHeight="1" x14ac:dyDescent="0.15">
      <c r="A2762" s="26">
        <v>2759</v>
      </c>
      <c r="B2762" s="27">
        <v>912</v>
      </c>
      <c r="C2762" s="28" t="s">
        <v>8236</v>
      </c>
      <c r="D2762" s="24">
        <v>-1</v>
      </c>
      <c r="E2762" s="24">
        <v>-1</v>
      </c>
      <c r="F2762" s="24">
        <v>0</v>
      </c>
      <c r="G2762" s="24">
        <v>0</v>
      </c>
      <c r="H2762" s="24">
        <v>0</v>
      </c>
      <c r="I2762" s="24">
        <v>0</v>
      </c>
      <c r="L2762" s="28" t="s">
        <v>22</v>
      </c>
    </row>
    <row r="2763" spans="1:12" s="24" customFormat="1" ht="20" customHeight="1" x14ac:dyDescent="0.15">
      <c r="A2763" s="26">
        <v>2760</v>
      </c>
      <c r="B2763" s="27">
        <v>1200</v>
      </c>
      <c r="C2763" s="28" t="s">
        <v>5802</v>
      </c>
      <c r="D2763" s="24">
        <v>3</v>
      </c>
      <c r="E2763" s="24">
        <v>26</v>
      </c>
      <c r="F2763" s="24">
        <v>0</v>
      </c>
      <c r="G2763" s="24">
        <v>0</v>
      </c>
      <c r="H2763" s="24">
        <v>0</v>
      </c>
      <c r="I2763" s="24">
        <v>0</v>
      </c>
      <c r="L2763" s="28" t="s">
        <v>22</v>
      </c>
    </row>
    <row r="2764" spans="1:12" s="24" customFormat="1" ht="20" customHeight="1" x14ac:dyDescent="0.15">
      <c r="A2764" s="26">
        <v>2761</v>
      </c>
      <c r="B2764" s="27">
        <v>708</v>
      </c>
      <c r="C2764" s="28" t="s">
        <v>6901</v>
      </c>
      <c r="D2764" s="24">
        <v>3</v>
      </c>
      <c r="E2764" s="24">
        <v>33</v>
      </c>
      <c r="F2764" s="24">
        <v>0</v>
      </c>
      <c r="G2764" s="24">
        <v>0</v>
      </c>
      <c r="H2764" s="24">
        <v>0</v>
      </c>
      <c r="I2764" s="24">
        <v>0</v>
      </c>
      <c r="L2764" s="28" t="s">
        <v>22</v>
      </c>
    </row>
    <row r="2765" spans="1:12" s="24" customFormat="1" ht="20" customHeight="1" x14ac:dyDescent="0.15">
      <c r="A2765" s="26">
        <v>2762</v>
      </c>
      <c r="B2765" s="27">
        <v>563</v>
      </c>
      <c r="C2765" s="28" t="s">
        <v>8237</v>
      </c>
      <c r="D2765" s="24">
        <v>-1</v>
      </c>
      <c r="E2765" s="24">
        <v>-1</v>
      </c>
      <c r="F2765" s="28" t="s">
        <v>5903</v>
      </c>
      <c r="G2765" s="24">
        <v>0</v>
      </c>
      <c r="H2765" s="24">
        <v>0</v>
      </c>
      <c r="I2765" s="24">
        <v>0</v>
      </c>
      <c r="L2765" s="28" t="s">
        <v>22</v>
      </c>
    </row>
    <row r="2766" spans="1:12" s="24" customFormat="1" ht="20" customHeight="1" x14ac:dyDescent="0.15">
      <c r="A2766" s="26">
        <v>2763</v>
      </c>
      <c r="B2766" s="27">
        <v>268</v>
      </c>
      <c r="C2766" s="28" t="s">
        <v>8238</v>
      </c>
      <c r="D2766" s="24">
        <v>5</v>
      </c>
      <c r="E2766" s="24">
        <v>70</v>
      </c>
      <c r="F2766" s="24">
        <v>0</v>
      </c>
      <c r="G2766" s="24">
        <v>0</v>
      </c>
      <c r="H2766" s="24">
        <v>0</v>
      </c>
      <c r="I2766" s="24">
        <v>0</v>
      </c>
      <c r="L2766" s="28" t="s">
        <v>22</v>
      </c>
    </row>
    <row r="2767" spans="1:12" s="24" customFormat="1" ht="20" customHeight="1" x14ac:dyDescent="0.15">
      <c r="A2767" s="26">
        <v>2764</v>
      </c>
      <c r="B2767" s="27">
        <v>1356</v>
      </c>
      <c r="C2767" s="28" t="s">
        <v>7062</v>
      </c>
      <c r="D2767" s="24">
        <v>-1</v>
      </c>
      <c r="E2767" s="24">
        <v>-1</v>
      </c>
      <c r="F2767" s="24">
        <v>0</v>
      </c>
      <c r="G2767" s="24">
        <v>0</v>
      </c>
      <c r="H2767" s="24">
        <v>0</v>
      </c>
      <c r="I2767" s="24">
        <v>0</v>
      </c>
      <c r="L2767" s="28" t="s">
        <v>22</v>
      </c>
    </row>
    <row r="2768" spans="1:12" s="24" customFormat="1" ht="20" customHeight="1" x14ac:dyDescent="0.15">
      <c r="A2768" s="26">
        <v>2765</v>
      </c>
      <c r="B2768" s="27">
        <v>198</v>
      </c>
      <c r="C2768" s="28" t="s">
        <v>8239</v>
      </c>
      <c r="D2768" s="24">
        <v>-1</v>
      </c>
      <c r="E2768" s="24">
        <v>-1</v>
      </c>
      <c r="F2768" s="24">
        <v>5</v>
      </c>
      <c r="G2768" s="24">
        <v>0</v>
      </c>
      <c r="H2768" s="24">
        <v>0</v>
      </c>
      <c r="I2768" s="24">
        <v>0</v>
      </c>
      <c r="L2768" s="28" t="s">
        <v>22</v>
      </c>
    </row>
    <row r="2769" spans="1:12" s="24" customFormat="1" ht="20" customHeight="1" x14ac:dyDescent="0.15">
      <c r="A2769" s="26">
        <v>2766</v>
      </c>
      <c r="B2769" s="27">
        <v>1215</v>
      </c>
      <c r="C2769" s="28" t="s">
        <v>8240</v>
      </c>
      <c r="D2769" s="24">
        <v>8</v>
      </c>
      <c r="E2769" s="24">
        <v>95</v>
      </c>
      <c r="F2769" s="24">
        <v>0</v>
      </c>
      <c r="G2769" s="24">
        <v>0</v>
      </c>
      <c r="H2769" s="24">
        <v>0</v>
      </c>
      <c r="I2769" s="24">
        <v>0</v>
      </c>
      <c r="L2769" s="28" t="s">
        <v>22</v>
      </c>
    </row>
    <row r="2770" spans="1:12" s="24" customFormat="1" ht="20" customHeight="1" x14ac:dyDescent="0.15">
      <c r="A2770" s="26">
        <v>2767</v>
      </c>
      <c r="B2770" s="27">
        <v>1353</v>
      </c>
      <c r="C2770" s="28" t="s">
        <v>8241</v>
      </c>
      <c r="D2770" s="24">
        <v>-1</v>
      </c>
      <c r="E2770" s="24">
        <v>-1</v>
      </c>
      <c r="F2770" s="24">
        <v>0</v>
      </c>
      <c r="G2770" s="24">
        <v>0</v>
      </c>
      <c r="H2770" s="24">
        <v>0</v>
      </c>
      <c r="I2770" s="24">
        <v>0</v>
      </c>
      <c r="L2770" s="28" t="s">
        <v>22</v>
      </c>
    </row>
    <row r="2771" spans="1:12" s="24" customFormat="1" ht="20" customHeight="1" x14ac:dyDescent="0.15">
      <c r="A2771" s="26">
        <v>2768</v>
      </c>
      <c r="B2771" s="27">
        <v>621</v>
      </c>
      <c r="C2771" s="28" t="s">
        <v>8242</v>
      </c>
      <c r="D2771" s="24">
        <v>7</v>
      </c>
      <c r="E2771" s="24">
        <v>84</v>
      </c>
      <c r="F2771" s="24">
        <v>0</v>
      </c>
      <c r="G2771" s="24">
        <v>0</v>
      </c>
      <c r="H2771" s="24">
        <v>0</v>
      </c>
      <c r="I2771" s="24">
        <v>0</v>
      </c>
      <c r="L2771" s="28" t="s">
        <v>22</v>
      </c>
    </row>
    <row r="2772" spans="1:12" s="24" customFormat="1" ht="20" customHeight="1" x14ac:dyDescent="0.15">
      <c r="A2772" s="26">
        <v>2769</v>
      </c>
      <c r="B2772" s="27">
        <v>165</v>
      </c>
      <c r="C2772" s="28" t="s">
        <v>8243</v>
      </c>
      <c r="D2772" s="24">
        <v>-1</v>
      </c>
      <c r="E2772" s="24">
        <v>-1</v>
      </c>
      <c r="F2772" s="28" t="s">
        <v>5615</v>
      </c>
      <c r="G2772" s="24">
        <v>0</v>
      </c>
      <c r="H2772" s="24">
        <v>0</v>
      </c>
      <c r="I2772" s="24">
        <v>0</v>
      </c>
      <c r="L2772" s="28" t="s">
        <v>22</v>
      </c>
    </row>
    <row r="2773" spans="1:12" s="24" customFormat="1" ht="20" customHeight="1" x14ac:dyDescent="0.15">
      <c r="A2773" s="26">
        <v>2770</v>
      </c>
      <c r="B2773" s="27">
        <v>599</v>
      </c>
      <c r="C2773" s="28" t="s">
        <v>6835</v>
      </c>
      <c r="D2773" s="24">
        <v>1</v>
      </c>
      <c r="E2773" s="24">
        <v>10</v>
      </c>
      <c r="F2773" s="24">
        <v>0</v>
      </c>
      <c r="G2773" s="24">
        <v>0</v>
      </c>
      <c r="H2773" s="24">
        <v>0</v>
      </c>
      <c r="I2773" s="24">
        <v>0</v>
      </c>
      <c r="L2773" s="28" t="s">
        <v>22</v>
      </c>
    </row>
    <row r="2774" spans="1:12" s="24" customFormat="1" ht="20" customHeight="1" x14ac:dyDescent="0.15">
      <c r="A2774" s="26">
        <v>2771</v>
      </c>
      <c r="B2774" s="27">
        <v>478</v>
      </c>
      <c r="C2774" s="28" t="s">
        <v>8244</v>
      </c>
      <c r="D2774" s="24">
        <v>3</v>
      </c>
      <c r="E2774" s="24">
        <v>38</v>
      </c>
      <c r="F2774" s="24">
        <v>0</v>
      </c>
      <c r="G2774" s="24">
        <v>0</v>
      </c>
      <c r="H2774" s="24">
        <v>0</v>
      </c>
      <c r="I2774" s="24">
        <v>0</v>
      </c>
      <c r="L2774" s="28" t="s">
        <v>22</v>
      </c>
    </row>
    <row r="2775" spans="1:12" s="24" customFormat="1" ht="20" customHeight="1" x14ac:dyDescent="0.15">
      <c r="A2775" s="26">
        <v>2772</v>
      </c>
      <c r="B2775" s="27">
        <v>279</v>
      </c>
      <c r="C2775" s="28" t="s">
        <v>8245</v>
      </c>
      <c r="D2775" s="24">
        <v>-1</v>
      </c>
      <c r="E2775" s="24">
        <v>-1</v>
      </c>
      <c r="F2775" s="24">
        <v>0</v>
      </c>
      <c r="G2775" s="24">
        <v>0</v>
      </c>
      <c r="H2775" s="24">
        <v>0</v>
      </c>
      <c r="I2775" s="24">
        <v>0</v>
      </c>
      <c r="L2775" s="28" t="s">
        <v>22</v>
      </c>
    </row>
    <row r="2776" spans="1:12" s="24" customFormat="1" ht="20" customHeight="1" x14ac:dyDescent="0.15">
      <c r="A2776" s="26">
        <v>2773</v>
      </c>
      <c r="B2776" s="27">
        <v>656</v>
      </c>
      <c r="C2776" s="28" t="s">
        <v>8246</v>
      </c>
      <c r="D2776" s="24">
        <v>8</v>
      </c>
      <c r="E2776" s="24">
        <v>95</v>
      </c>
      <c r="F2776" s="28" t="s">
        <v>5625</v>
      </c>
      <c r="G2776" s="24">
        <v>0</v>
      </c>
      <c r="H2776" s="24">
        <v>0</v>
      </c>
      <c r="I2776" s="24">
        <v>0</v>
      </c>
      <c r="L2776" s="28" t="s">
        <v>22</v>
      </c>
    </row>
    <row r="2777" spans="1:12" s="24" customFormat="1" ht="20" customHeight="1" x14ac:dyDescent="0.15">
      <c r="A2777" s="26">
        <v>2774</v>
      </c>
      <c r="B2777" s="27">
        <v>46</v>
      </c>
      <c r="C2777" s="28" t="s">
        <v>8247</v>
      </c>
      <c r="D2777" s="24">
        <v>-1</v>
      </c>
      <c r="E2777" s="24">
        <v>-1</v>
      </c>
      <c r="F2777" s="24">
        <v>0</v>
      </c>
      <c r="G2777" s="24">
        <v>0</v>
      </c>
      <c r="H2777" s="24">
        <v>0</v>
      </c>
      <c r="I2777" s="24">
        <v>0</v>
      </c>
      <c r="L2777" s="28" t="s">
        <v>22</v>
      </c>
    </row>
    <row r="2778" spans="1:12" s="24" customFormat="1" ht="20" customHeight="1" x14ac:dyDescent="0.15">
      <c r="A2778" s="26">
        <v>2775</v>
      </c>
      <c r="B2778" s="27">
        <v>46</v>
      </c>
      <c r="C2778" s="28" t="s">
        <v>8248</v>
      </c>
      <c r="D2778" s="24">
        <v>3</v>
      </c>
      <c r="E2778" s="24">
        <v>42</v>
      </c>
      <c r="F2778" s="24">
        <v>0</v>
      </c>
      <c r="G2778" s="24">
        <v>0</v>
      </c>
      <c r="H2778" s="24">
        <v>0</v>
      </c>
      <c r="I2778" s="24">
        <v>0</v>
      </c>
      <c r="L2778" s="28" t="s">
        <v>22</v>
      </c>
    </row>
    <row r="2779" spans="1:12" s="24" customFormat="1" ht="20" customHeight="1" x14ac:dyDescent="0.15">
      <c r="A2779" s="26">
        <v>2776</v>
      </c>
      <c r="B2779" s="27">
        <v>46</v>
      </c>
      <c r="C2779" s="28" t="s">
        <v>8249</v>
      </c>
      <c r="D2779" s="24">
        <v>2</v>
      </c>
      <c r="E2779" s="24">
        <v>25</v>
      </c>
      <c r="F2779" s="24">
        <v>0</v>
      </c>
      <c r="G2779" s="24">
        <v>0</v>
      </c>
      <c r="H2779" s="24">
        <v>0</v>
      </c>
      <c r="I2779" s="24">
        <v>0</v>
      </c>
      <c r="L2779" s="28" t="s">
        <v>22</v>
      </c>
    </row>
    <row r="2780" spans="1:12" s="24" customFormat="1" ht="20" customHeight="1" x14ac:dyDescent="0.15">
      <c r="A2780" s="26">
        <v>2777</v>
      </c>
      <c r="B2780" s="27">
        <v>46</v>
      </c>
      <c r="C2780" s="28" t="s">
        <v>8250</v>
      </c>
      <c r="D2780" s="24">
        <v>3</v>
      </c>
      <c r="E2780" s="24">
        <v>33</v>
      </c>
      <c r="F2780" s="24">
        <v>0</v>
      </c>
      <c r="G2780" s="24">
        <v>0</v>
      </c>
      <c r="H2780" s="24">
        <v>0</v>
      </c>
      <c r="I2780" s="24">
        <v>0</v>
      </c>
      <c r="L2780" s="28" t="s">
        <v>22</v>
      </c>
    </row>
    <row r="2781" spans="1:12" s="24" customFormat="1" ht="20" customHeight="1" x14ac:dyDescent="0.15">
      <c r="A2781" s="26">
        <v>2778</v>
      </c>
      <c r="B2781" s="27">
        <v>46</v>
      </c>
      <c r="C2781" s="28" t="s">
        <v>8251</v>
      </c>
      <c r="D2781" s="24">
        <v>-1</v>
      </c>
      <c r="E2781" s="24">
        <v>-1</v>
      </c>
      <c r="F2781" s="24">
        <v>0</v>
      </c>
      <c r="G2781" s="24">
        <v>0</v>
      </c>
      <c r="H2781" s="24">
        <v>0</v>
      </c>
      <c r="I2781" s="24">
        <v>0</v>
      </c>
      <c r="L2781" s="28" t="s">
        <v>22</v>
      </c>
    </row>
    <row r="2782" spans="1:12" s="24" customFormat="1" ht="20" customHeight="1" x14ac:dyDescent="0.15">
      <c r="A2782" s="26">
        <v>2779</v>
      </c>
      <c r="B2782" s="27">
        <v>46</v>
      </c>
      <c r="C2782" s="28" t="s">
        <v>8252</v>
      </c>
      <c r="D2782" s="24">
        <v>-1</v>
      </c>
      <c r="E2782" s="24">
        <v>-1</v>
      </c>
      <c r="F2782" s="24">
        <v>0</v>
      </c>
      <c r="G2782" s="24">
        <v>0</v>
      </c>
      <c r="H2782" s="24">
        <v>0</v>
      </c>
      <c r="I2782" s="24">
        <v>0</v>
      </c>
      <c r="L2782" s="28" t="s">
        <v>22</v>
      </c>
    </row>
    <row r="2783" spans="1:12" s="24" customFormat="1" ht="20" customHeight="1" x14ac:dyDescent="0.15">
      <c r="A2783" s="26">
        <v>2780</v>
      </c>
      <c r="B2783" s="27">
        <v>46</v>
      </c>
      <c r="C2783" s="28" t="s">
        <v>8253</v>
      </c>
      <c r="D2783" s="24">
        <v>3</v>
      </c>
      <c r="E2783" s="24">
        <v>38</v>
      </c>
      <c r="F2783" s="24">
        <v>0</v>
      </c>
      <c r="G2783" s="24">
        <v>0</v>
      </c>
      <c r="H2783" s="24">
        <v>0</v>
      </c>
      <c r="I2783" s="24">
        <v>0</v>
      </c>
      <c r="L2783" s="28" t="s">
        <v>22</v>
      </c>
    </row>
    <row r="2784" spans="1:12" s="24" customFormat="1" ht="20" customHeight="1" x14ac:dyDescent="0.15">
      <c r="A2784" s="26">
        <v>2781</v>
      </c>
      <c r="B2784" s="27">
        <v>46</v>
      </c>
      <c r="C2784" s="28" t="s">
        <v>8254</v>
      </c>
      <c r="D2784" s="24">
        <v>3</v>
      </c>
      <c r="E2784" s="24">
        <v>26</v>
      </c>
      <c r="F2784" s="24">
        <v>0</v>
      </c>
      <c r="G2784" s="24">
        <v>0</v>
      </c>
      <c r="H2784" s="24">
        <v>0</v>
      </c>
      <c r="I2784" s="24">
        <v>0</v>
      </c>
      <c r="L2784" s="28" t="s">
        <v>22</v>
      </c>
    </row>
    <row r="2785" spans="1:12" s="24" customFormat="1" ht="20" customHeight="1" x14ac:dyDescent="0.15">
      <c r="A2785" s="26">
        <v>2782</v>
      </c>
      <c r="B2785" s="27">
        <v>46</v>
      </c>
      <c r="C2785" s="28" t="s">
        <v>8255</v>
      </c>
      <c r="D2785" s="24">
        <v>4</v>
      </c>
      <c r="E2785" s="24">
        <v>50</v>
      </c>
      <c r="F2785" s="24">
        <v>0</v>
      </c>
      <c r="G2785" s="24">
        <v>0</v>
      </c>
      <c r="H2785" s="24">
        <v>0</v>
      </c>
      <c r="I2785" s="24">
        <v>0</v>
      </c>
      <c r="L2785" s="28" t="s">
        <v>22</v>
      </c>
    </row>
    <row r="2786" spans="1:12" s="24" customFormat="1" ht="20" customHeight="1" x14ac:dyDescent="0.15">
      <c r="A2786" s="26">
        <v>2783</v>
      </c>
      <c r="B2786" s="27">
        <v>46</v>
      </c>
      <c r="C2786" s="28" t="s">
        <v>8256</v>
      </c>
      <c r="D2786" s="24">
        <v>-1</v>
      </c>
      <c r="E2786" s="24">
        <v>-1</v>
      </c>
      <c r="F2786" s="24">
        <v>0</v>
      </c>
      <c r="G2786" s="24">
        <v>0</v>
      </c>
      <c r="H2786" s="24">
        <v>0</v>
      </c>
      <c r="I2786" s="24">
        <v>0</v>
      </c>
      <c r="L2786" s="28" t="s">
        <v>22</v>
      </c>
    </row>
    <row r="2787" spans="1:12" s="24" customFormat="1" ht="20" customHeight="1" x14ac:dyDescent="0.15">
      <c r="A2787" s="26">
        <v>2784</v>
      </c>
      <c r="B2787" s="27">
        <v>483</v>
      </c>
      <c r="C2787" s="28" t="s">
        <v>8257</v>
      </c>
      <c r="D2787" s="24">
        <v>-1</v>
      </c>
      <c r="E2787" s="24">
        <v>-1</v>
      </c>
      <c r="F2787" s="24">
        <v>0</v>
      </c>
      <c r="G2787" s="24">
        <v>0</v>
      </c>
      <c r="H2787" s="24">
        <v>0</v>
      </c>
      <c r="I2787" s="24">
        <v>0</v>
      </c>
      <c r="L2787" s="28" t="s">
        <v>22</v>
      </c>
    </row>
    <row r="2788" spans="1:12" s="24" customFormat="1" ht="20" customHeight="1" x14ac:dyDescent="0.15">
      <c r="A2788" s="26">
        <v>2785</v>
      </c>
      <c r="B2788" s="27">
        <v>907</v>
      </c>
      <c r="C2788" s="28" t="s">
        <v>8258</v>
      </c>
      <c r="D2788" s="24">
        <v>3</v>
      </c>
      <c r="E2788" s="24">
        <v>38</v>
      </c>
      <c r="F2788" s="24">
        <v>0</v>
      </c>
      <c r="G2788" s="24">
        <v>0</v>
      </c>
      <c r="H2788" s="24">
        <v>0</v>
      </c>
      <c r="I2788" s="24">
        <v>0</v>
      </c>
      <c r="L2788" s="28" t="s">
        <v>22</v>
      </c>
    </row>
    <row r="2789" spans="1:12" s="24" customFormat="1" ht="20" customHeight="1" x14ac:dyDescent="0.15">
      <c r="A2789" s="26">
        <v>2786</v>
      </c>
      <c r="B2789" s="27">
        <v>163</v>
      </c>
      <c r="C2789" s="28" t="s">
        <v>8259</v>
      </c>
      <c r="D2789" s="24">
        <v>8</v>
      </c>
      <c r="E2789" s="24">
        <v>95</v>
      </c>
      <c r="F2789" s="24">
        <v>0</v>
      </c>
      <c r="G2789" s="24">
        <v>0</v>
      </c>
      <c r="H2789" s="24">
        <v>0</v>
      </c>
      <c r="I2789" s="24">
        <v>0</v>
      </c>
      <c r="L2789" s="28" t="s">
        <v>22</v>
      </c>
    </row>
    <row r="2790" spans="1:12" s="24" customFormat="1" ht="20" customHeight="1" x14ac:dyDescent="0.15">
      <c r="A2790" s="26">
        <v>2787</v>
      </c>
      <c r="B2790" s="27">
        <v>109</v>
      </c>
      <c r="C2790" s="28" t="s">
        <v>8260</v>
      </c>
      <c r="D2790" s="24">
        <v>-1</v>
      </c>
      <c r="E2790" s="24">
        <v>-1</v>
      </c>
      <c r="F2790" s="24">
        <v>0</v>
      </c>
      <c r="G2790" s="24">
        <v>0</v>
      </c>
      <c r="H2790" s="24">
        <v>0</v>
      </c>
      <c r="I2790" s="24">
        <v>0</v>
      </c>
      <c r="L2790" s="28" t="s">
        <v>22</v>
      </c>
    </row>
    <row r="2791" spans="1:12" s="24" customFormat="1" ht="20" customHeight="1" x14ac:dyDescent="0.15">
      <c r="A2791" s="26">
        <v>2788</v>
      </c>
      <c r="B2791" s="27">
        <v>157</v>
      </c>
      <c r="C2791" s="28" t="s">
        <v>8261</v>
      </c>
      <c r="D2791" s="24">
        <v>-1</v>
      </c>
      <c r="E2791" s="24">
        <v>-1</v>
      </c>
      <c r="F2791" s="24">
        <v>0</v>
      </c>
      <c r="G2791" s="24">
        <v>0</v>
      </c>
      <c r="H2791" s="24">
        <v>0</v>
      </c>
      <c r="I2791" s="24">
        <v>0</v>
      </c>
      <c r="L2791" s="28" t="s">
        <v>22</v>
      </c>
    </row>
    <row r="2792" spans="1:12" s="24" customFormat="1" ht="20" customHeight="1" x14ac:dyDescent="0.15">
      <c r="A2792" s="26">
        <v>2789</v>
      </c>
      <c r="B2792" s="27">
        <v>1200</v>
      </c>
      <c r="C2792" s="28" t="s">
        <v>8262</v>
      </c>
      <c r="D2792" s="24">
        <v>8</v>
      </c>
      <c r="E2792" s="24">
        <v>95</v>
      </c>
      <c r="F2792" s="24">
        <v>0</v>
      </c>
      <c r="G2792" s="24">
        <v>0</v>
      </c>
      <c r="H2792" s="24">
        <v>0</v>
      </c>
      <c r="I2792" s="24">
        <v>0</v>
      </c>
      <c r="L2792" s="28" t="s">
        <v>22</v>
      </c>
    </row>
    <row r="2793" spans="1:12" s="24" customFormat="1" ht="20" customHeight="1" x14ac:dyDescent="0.15">
      <c r="A2793" s="26">
        <v>2790</v>
      </c>
      <c r="B2793" s="27">
        <v>621</v>
      </c>
      <c r="C2793" s="28" t="s">
        <v>8263</v>
      </c>
      <c r="D2793" s="24">
        <v>-1</v>
      </c>
      <c r="E2793" s="24">
        <v>-1</v>
      </c>
      <c r="F2793" s="24">
        <v>0</v>
      </c>
      <c r="G2793" s="24">
        <v>0</v>
      </c>
      <c r="H2793" s="24">
        <v>0</v>
      </c>
      <c r="I2793" s="24">
        <v>0</v>
      </c>
      <c r="L2793" s="28" t="s">
        <v>22</v>
      </c>
    </row>
    <row r="2794" spans="1:12" s="24" customFormat="1" ht="20" customHeight="1" x14ac:dyDescent="0.15">
      <c r="A2794" s="26">
        <v>2791</v>
      </c>
      <c r="B2794" s="27">
        <v>897</v>
      </c>
      <c r="C2794" s="28" t="s">
        <v>6374</v>
      </c>
      <c r="D2794" s="24">
        <v>8</v>
      </c>
      <c r="E2794" s="24">
        <v>95</v>
      </c>
      <c r="F2794" s="24">
        <v>5</v>
      </c>
      <c r="G2794" s="24">
        <v>0</v>
      </c>
      <c r="H2794" s="24">
        <v>0</v>
      </c>
      <c r="I2794" s="24">
        <v>0</v>
      </c>
      <c r="L2794" s="28" t="s">
        <v>22</v>
      </c>
    </row>
    <row r="2795" spans="1:12" s="24" customFormat="1" ht="20" customHeight="1" x14ac:dyDescent="0.15">
      <c r="A2795" s="26">
        <v>2792</v>
      </c>
      <c r="B2795" s="27">
        <v>1080</v>
      </c>
      <c r="C2795" s="28" t="s">
        <v>8264</v>
      </c>
      <c r="D2795" s="24">
        <v>7</v>
      </c>
      <c r="E2795" s="24">
        <v>90</v>
      </c>
      <c r="F2795" s="24">
        <v>0</v>
      </c>
      <c r="G2795" s="24">
        <v>0</v>
      </c>
      <c r="H2795" s="24">
        <v>0</v>
      </c>
      <c r="I2795" s="24">
        <v>0</v>
      </c>
      <c r="L2795" s="28" t="s">
        <v>22</v>
      </c>
    </row>
    <row r="2796" spans="1:12" s="24" customFormat="1" ht="20" customHeight="1" x14ac:dyDescent="0.15">
      <c r="A2796" s="26">
        <v>2793</v>
      </c>
      <c r="B2796" s="27">
        <v>1103</v>
      </c>
      <c r="C2796" s="28" t="s">
        <v>8265</v>
      </c>
      <c r="D2796" s="24">
        <v>7</v>
      </c>
      <c r="E2796" s="24">
        <v>90</v>
      </c>
      <c r="F2796" s="28" t="s">
        <v>5721</v>
      </c>
      <c r="G2796" s="24">
        <v>0</v>
      </c>
      <c r="H2796" s="24">
        <v>0</v>
      </c>
      <c r="I2796" s="24">
        <v>0</v>
      </c>
      <c r="L2796" s="28" t="s">
        <v>22</v>
      </c>
    </row>
    <row r="2797" spans="1:12" s="24" customFormat="1" ht="20" customHeight="1" x14ac:dyDescent="0.15">
      <c r="A2797" s="26">
        <v>2794</v>
      </c>
      <c r="B2797" s="27">
        <v>1268</v>
      </c>
      <c r="C2797" s="28" t="s">
        <v>8266</v>
      </c>
      <c r="D2797" s="24">
        <v>-1</v>
      </c>
      <c r="E2797" s="24">
        <v>-1</v>
      </c>
      <c r="F2797" s="24">
        <v>0</v>
      </c>
      <c r="G2797" s="24">
        <v>0</v>
      </c>
      <c r="H2797" s="24">
        <v>0</v>
      </c>
      <c r="I2797" s="24">
        <v>0</v>
      </c>
      <c r="L2797" s="28" t="s">
        <v>22</v>
      </c>
    </row>
    <row r="2798" spans="1:12" s="24" customFormat="1" ht="20" customHeight="1" x14ac:dyDescent="0.15">
      <c r="A2798" s="26">
        <v>2795</v>
      </c>
      <c r="B2798" s="27">
        <v>1216</v>
      </c>
      <c r="C2798" s="28" t="s">
        <v>8267</v>
      </c>
      <c r="D2798" s="24">
        <v>-1</v>
      </c>
      <c r="E2798" s="24">
        <v>-1</v>
      </c>
      <c r="F2798" s="24">
        <v>0</v>
      </c>
      <c r="G2798" s="24">
        <v>0</v>
      </c>
      <c r="H2798" s="24">
        <v>0</v>
      </c>
      <c r="I2798" s="24">
        <v>0</v>
      </c>
      <c r="L2798" s="28" t="s">
        <v>22</v>
      </c>
    </row>
    <row r="2799" spans="1:12" s="24" customFormat="1" ht="20" customHeight="1" x14ac:dyDescent="0.15">
      <c r="A2799" s="26">
        <v>2796</v>
      </c>
      <c r="B2799" s="27">
        <v>1216</v>
      </c>
      <c r="C2799" s="28" t="s">
        <v>8268</v>
      </c>
      <c r="D2799" s="24">
        <v>3</v>
      </c>
      <c r="E2799" s="24">
        <v>42</v>
      </c>
      <c r="F2799" s="24">
        <v>0</v>
      </c>
      <c r="G2799" s="24">
        <v>0</v>
      </c>
      <c r="H2799" s="24">
        <v>0</v>
      </c>
      <c r="I2799" s="24">
        <v>0</v>
      </c>
      <c r="L2799" s="28" t="s">
        <v>22</v>
      </c>
    </row>
    <row r="2800" spans="1:12" s="24" customFormat="1" ht="20" customHeight="1" x14ac:dyDescent="0.15">
      <c r="A2800" s="26">
        <v>2797</v>
      </c>
      <c r="B2800" s="27">
        <v>867</v>
      </c>
      <c r="C2800" s="28" t="s">
        <v>8269</v>
      </c>
      <c r="D2800" s="24">
        <v>8</v>
      </c>
      <c r="E2800" s="24">
        <v>95</v>
      </c>
      <c r="F2800" s="24">
        <v>0</v>
      </c>
      <c r="G2800" s="24">
        <v>0</v>
      </c>
      <c r="H2800" s="24">
        <v>0</v>
      </c>
      <c r="I2800" s="24">
        <v>0</v>
      </c>
      <c r="L2800" s="28" t="s">
        <v>22</v>
      </c>
    </row>
    <row r="2801" spans="1:12" s="24" customFormat="1" ht="20" customHeight="1" x14ac:dyDescent="0.15">
      <c r="A2801" s="26">
        <v>2798</v>
      </c>
      <c r="B2801" s="27">
        <v>867</v>
      </c>
      <c r="C2801" s="28" t="s">
        <v>8270</v>
      </c>
      <c r="D2801" s="24">
        <v>1</v>
      </c>
      <c r="E2801" s="24">
        <v>15</v>
      </c>
      <c r="F2801" s="24">
        <v>7</v>
      </c>
      <c r="G2801" s="24">
        <v>0</v>
      </c>
      <c r="H2801" s="24">
        <v>0</v>
      </c>
      <c r="I2801" s="24">
        <v>0</v>
      </c>
      <c r="L2801" s="28" t="s">
        <v>22</v>
      </c>
    </row>
    <row r="2802" spans="1:12" s="24" customFormat="1" ht="20" customHeight="1" x14ac:dyDescent="0.15">
      <c r="A2802" s="26">
        <v>2799</v>
      </c>
      <c r="B2802" s="27">
        <v>1065</v>
      </c>
      <c r="C2802" s="28" t="s">
        <v>6098</v>
      </c>
      <c r="D2802" s="24">
        <v>-1</v>
      </c>
      <c r="E2802" s="24">
        <v>-1</v>
      </c>
      <c r="F2802" s="24">
        <v>0</v>
      </c>
      <c r="G2802" s="24">
        <v>0</v>
      </c>
      <c r="H2802" s="24">
        <v>0</v>
      </c>
      <c r="I2802" s="24">
        <v>0</v>
      </c>
      <c r="L2802" s="28" t="s">
        <v>22</v>
      </c>
    </row>
    <row r="2803" spans="1:12" s="24" customFormat="1" ht="20" customHeight="1" x14ac:dyDescent="0.15">
      <c r="A2803" s="26">
        <v>2800</v>
      </c>
      <c r="B2803" s="27">
        <v>1364</v>
      </c>
      <c r="C2803" s="28" t="s">
        <v>8271</v>
      </c>
      <c r="D2803" s="24">
        <v>3</v>
      </c>
      <c r="E2803" s="24">
        <v>42</v>
      </c>
      <c r="F2803" s="24">
        <v>0</v>
      </c>
      <c r="G2803" s="24">
        <v>0</v>
      </c>
      <c r="H2803" s="24">
        <v>0</v>
      </c>
      <c r="I2803" s="24">
        <v>0</v>
      </c>
      <c r="L2803" s="28" t="s">
        <v>22</v>
      </c>
    </row>
    <row r="2804" spans="1:12" s="24" customFormat="1" ht="20" customHeight="1" x14ac:dyDescent="0.15">
      <c r="A2804" s="26">
        <v>2801</v>
      </c>
      <c r="B2804" s="27">
        <v>502</v>
      </c>
      <c r="C2804" s="28" t="s">
        <v>5679</v>
      </c>
      <c r="D2804" s="24">
        <v>2</v>
      </c>
      <c r="E2804" s="24">
        <v>25</v>
      </c>
      <c r="F2804" s="24">
        <v>0</v>
      </c>
      <c r="G2804" s="24">
        <v>0</v>
      </c>
      <c r="H2804" s="24">
        <v>0</v>
      </c>
      <c r="I2804" s="24">
        <v>0</v>
      </c>
      <c r="L2804" s="28" t="s">
        <v>22</v>
      </c>
    </row>
    <row r="2805" spans="1:12" s="24" customFormat="1" ht="20" customHeight="1" x14ac:dyDescent="0.15">
      <c r="A2805" s="26">
        <v>2802</v>
      </c>
      <c r="B2805" s="27">
        <v>502</v>
      </c>
      <c r="C2805" s="28" t="s">
        <v>8272</v>
      </c>
      <c r="D2805" s="24">
        <v>-1</v>
      </c>
      <c r="E2805" s="24">
        <v>-1</v>
      </c>
      <c r="F2805" s="24">
        <v>0</v>
      </c>
      <c r="G2805" s="24">
        <v>0</v>
      </c>
      <c r="H2805" s="24">
        <v>0</v>
      </c>
      <c r="I2805" s="24">
        <v>0</v>
      </c>
      <c r="L2805" s="28" t="s">
        <v>22</v>
      </c>
    </row>
    <row r="2806" spans="1:12" s="24" customFormat="1" ht="20" customHeight="1" x14ac:dyDescent="0.15">
      <c r="A2806" s="26">
        <v>2803</v>
      </c>
      <c r="B2806" s="27">
        <v>769</v>
      </c>
      <c r="C2806" s="28" t="s">
        <v>8273</v>
      </c>
      <c r="D2806" s="24">
        <v>-1</v>
      </c>
      <c r="E2806" s="24">
        <v>-1</v>
      </c>
      <c r="F2806" s="24">
        <v>0</v>
      </c>
      <c r="G2806" s="24">
        <v>0</v>
      </c>
      <c r="H2806" s="24">
        <v>0</v>
      </c>
      <c r="I2806" s="24">
        <v>0</v>
      </c>
      <c r="L2806" s="28" t="s">
        <v>22</v>
      </c>
    </row>
    <row r="2807" spans="1:12" s="24" customFormat="1" ht="20" customHeight="1" x14ac:dyDescent="0.15">
      <c r="A2807" s="26">
        <v>2804</v>
      </c>
      <c r="B2807" s="27">
        <v>338</v>
      </c>
      <c r="C2807" s="28" t="s">
        <v>8274</v>
      </c>
      <c r="D2807" s="24">
        <v>7</v>
      </c>
      <c r="E2807" s="24">
        <v>92</v>
      </c>
      <c r="F2807" s="24">
        <v>0</v>
      </c>
      <c r="G2807" s="24">
        <v>0</v>
      </c>
      <c r="H2807" s="24">
        <v>0</v>
      </c>
      <c r="I2807" s="24">
        <v>0</v>
      </c>
      <c r="L2807" s="28" t="s">
        <v>22</v>
      </c>
    </row>
    <row r="2808" spans="1:12" s="24" customFormat="1" ht="20" customHeight="1" x14ac:dyDescent="0.15">
      <c r="A2808" s="26">
        <v>2805</v>
      </c>
      <c r="B2808" s="27">
        <v>602</v>
      </c>
      <c r="C2808" s="28" t="s">
        <v>8275</v>
      </c>
      <c r="D2808" s="24">
        <v>3</v>
      </c>
      <c r="E2808" s="24">
        <v>42</v>
      </c>
      <c r="F2808" s="24">
        <v>0</v>
      </c>
      <c r="G2808" s="24">
        <v>0</v>
      </c>
      <c r="H2808" s="24">
        <v>0</v>
      </c>
      <c r="I2808" s="24">
        <v>0</v>
      </c>
      <c r="L2808" s="28" t="s">
        <v>22</v>
      </c>
    </row>
    <row r="2809" spans="1:12" s="24" customFormat="1" ht="20" customHeight="1" x14ac:dyDescent="0.15">
      <c r="A2809" s="26">
        <v>2806</v>
      </c>
      <c r="B2809" s="27">
        <v>1052</v>
      </c>
      <c r="C2809" s="28" t="s">
        <v>8276</v>
      </c>
      <c r="D2809" s="24">
        <v>1</v>
      </c>
      <c r="E2809" s="24">
        <v>13</v>
      </c>
      <c r="F2809" s="24">
        <v>9</v>
      </c>
      <c r="G2809" s="24">
        <v>0</v>
      </c>
      <c r="H2809" s="24">
        <v>0</v>
      </c>
      <c r="I2809" s="24">
        <v>0</v>
      </c>
      <c r="L2809" s="28" t="s">
        <v>22</v>
      </c>
    </row>
    <row r="2810" spans="1:12" s="24" customFormat="1" ht="20" customHeight="1" x14ac:dyDescent="0.15">
      <c r="A2810" s="26">
        <v>2807</v>
      </c>
      <c r="B2810" s="27">
        <v>1052</v>
      </c>
      <c r="C2810" s="28" t="s">
        <v>6153</v>
      </c>
      <c r="D2810" s="24">
        <v>3</v>
      </c>
      <c r="E2810" s="24">
        <v>33</v>
      </c>
      <c r="F2810" s="24">
        <v>0</v>
      </c>
      <c r="G2810" s="24">
        <v>0</v>
      </c>
      <c r="H2810" s="24">
        <v>0</v>
      </c>
      <c r="I2810" s="24">
        <v>0</v>
      </c>
      <c r="L2810" s="28" t="s">
        <v>22</v>
      </c>
    </row>
    <row r="2811" spans="1:12" s="24" customFormat="1" ht="20" customHeight="1" x14ac:dyDescent="0.15">
      <c r="A2811" s="26">
        <v>2808</v>
      </c>
      <c r="B2811" s="27">
        <v>250</v>
      </c>
      <c r="C2811" s="28" t="s">
        <v>8277</v>
      </c>
      <c r="D2811" s="24">
        <v>4</v>
      </c>
      <c r="E2811" s="24">
        <v>50</v>
      </c>
      <c r="F2811" s="24">
        <v>0</v>
      </c>
      <c r="G2811" s="24">
        <v>0</v>
      </c>
      <c r="H2811" s="24">
        <v>0</v>
      </c>
      <c r="I2811" s="24">
        <v>0</v>
      </c>
      <c r="L2811" s="28" t="s">
        <v>22</v>
      </c>
    </row>
    <row r="2812" spans="1:12" s="24" customFormat="1" ht="20" customHeight="1" x14ac:dyDescent="0.15">
      <c r="A2812" s="26">
        <v>2809</v>
      </c>
      <c r="B2812" s="27">
        <v>1339</v>
      </c>
      <c r="C2812" s="28" t="s">
        <v>5679</v>
      </c>
      <c r="D2812" s="24">
        <v>2</v>
      </c>
      <c r="E2812" s="24">
        <v>25</v>
      </c>
      <c r="F2812" s="24">
        <v>0</v>
      </c>
      <c r="G2812" s="24">
        <v>0</v>
      </c>
      <c r="H2812" s="24">
        <v>0</v>
      </c>
      <c r="I2812" s="24">
        <v>0</v>
      </c>
      <c r="L2812" s="28" t="s">
        <v>22</v>
      </c>
    </row>
    <row r="2813" spans="1:12" s="24" customFormat="1" ht="20" customHeight="1" x14ac:dyDescent="0.15">
      <c r="A2813" s="26">
        <v>2810</v>
      </c>
      <c r="B2813" s="27">
        <v>1010</v>
      </c>
      <c r="C2813" s="28" t="s">
        <v>8278</v>
      </c>
      <c r="D2813" s="24">
        <v>8</v>
      </c>
      <c r="E2813" s="24">
        <v>95</v>
      </c>
      <c r="F2813" s="24">
        <v>0</v>
      </c>
      <c r="G2813" s="24">
        <v>0</v>
      </c>
      <c r="H2813" s="24">
        <v>0</v>
      </c>
      <c r="I2813" s="24">
        <v>0</v>
      </c>
      <c r="L2813" s="28" t="s">
        <v>22</v>
      </c>
    </row>
    <row r="2814" spans="1:12" s="24" customFormat="1" ht="20" customHeight="1" x14ac:dyDescent="0.15">
      <c r="A2814" s="26">
        <v>2811</v>
      </c>
      <c r="B2814" s="27">
        <v>608</v>
      </c>
      <c r="C2814" s="28" t="s">
        <v>8279</v>
      </c>
      <c r="D2814" s="24">
        <v>-1</v>
      </c>
      <c r="E2814" s="24">
        <v>-1</v>
      </c>
      <c r="F2814" s="24">
        <v>0</v>
      </c>
      <c r="G2814" s="24">
        <v>0</v>
      </c>
      <c r="H2814" s="24">
        <v>0</v>
      </c>
      <c r="I2814" s="24">
        <v>0</v>
      </c>
      <c r="L2814" s="28" t="s">
        <v>22</v>
      </c>
    </row>
    <row r="2815" spans="1:12" s="24" customFormat="1" ht="20" customHeight="1" x14ac:dyDescent="0.15">
      <c r="A2815" s="26">
        <v>2812</v>
      </c>
      <c r="B2815" s="27">
        <v>599</v>
      </c>
      <c r="C2815" s="28" t="s">
        <v>8280</v>
      </c>
      <c r="D2815" s="24">
        <v>-1</v>
      </c>
      <c r="E2815" s="24">
        <v>-1</v>
      </c>
      <c r="F2815" s="24">
        <v>0</v>
      </c>
      <c r="G2815" s="24">
        <v>0</v>
      </c>
      <c r="H2815" s="24">
        <v>0</v>
      </c>
      <c r="I2815" s="24">
        <v>0</v>
      </c>
      <c r="L2815" s="28" t="s">
        <v>22</v>
      </c>
    </row>
    <row r="2816" spans="1:12" s="24" customFormat="1" ht="20" customHeight="1" x14ac:dyDescent="0.15">
      <c r="A2816" s="26">
        <v>2813</v>
      </c>
      <c r="B2816" s="27">
        <v>599</v>
      </c>
      <c r="C2816" s="28" t="s">
        <v>5806</v>
      </c>
      <c r="D2816" s="24">
        <v>-1</v>
      </c>
      <c r="E2816" s="24">
        <v>-1</v>
      </c>
      <c r="F2816" s="24">
        <v>0</v>
      </c>
      <c r="G2816" s="24">
        <v>0</v>
      </c>
      <c r="H2816" s="24">
        <v>0</v>
      </c>
      <c r="I2816" s="24">
        <v>0</v>
      </c>
      <c r="L2816" s="28" t="s">
        <v>22</v>
      </c>
    </row>
    <row r="2817" spans="1:12" s="24" customFormat="1" ht="20" customHeight="1" x14ac:dyDescent="0.15">
      <c r="A2817" s="26">
        <v>2814</v>
      </c>
      <c r="B2817" s="27">
        <v>934</v>
      </c>
      <c r="C2817" s="28" t="s">
        <v>8281</v>
      </c>
      <c r="D2817" s="24">
        <v>8</v>
      </c>
      <c r="E2817" s="24">
        <v>95</v>
      </c>
      <c r="F2817" s="24">
        <v>0</v>
      </c>
      <c r="G2817" s="24">
        <v>0</v>
      </c>
      <c r="H2817" s="24">
        <v>0</v>
      </c>
      <c r="I2817" s="24">
        <v>0</v>
      </c>
      <c r="L2817" s="28" t="s">
        <v>22</v>
      </c>
    </row>
    <row r="2818" spans="1:12" s="24" customFormat="1" ht="20" customHeight="1" x14ac:dyDescent="0.15">
      <c r="A2818" s="26">
        <v>2815</v>
      </c>
      <c r="B2818" s="27">
        <v>934</v>
      </c>
      <c r="C2818" s="28" t="s">
        <v>6559</v>
      </c>
      <c r="D2818" s="24">
        <v>3</v>
      </c>
      <c r="E2818" s="24">
        <v>38</v>
      </c>
      <c r="F2818" s="24">
        <v>0</v>
      </c>
      <c r="G2818" s="24">
        <v>0</v>
      </c>
      <c r="H2818" s="24">
        <v>0</v>
      </c>
      <c r="I2818" s="24">
        <v>0</v>
      </c>
      <c r="L2818" s="28" t="s">
        <v>22</v>
      </c>
    </row>
    <row r="2819" spans="1:12" s="24" customFormat="1" ht="20" customHeight="1" x14ac:dyDescent="0.15">
      <c r="A2819" s="26">
        <v>2816</v>
      </c>
      <c r="B2819" s="27">
        <v>157</v>
      </c>
      <c r="C2819" s="28" t="s">
        <v>8282</v>
      </c>
      <c r="D2819" s="24">
        <v>4</v>
      </c>
      <c r="E2819" s="24">
        <v>50</v>
      </c>
      <c r="F2819" s="28" t="s">
        <v>5888</v>
      </c>
      <c r="G2819" s="24">
        <v>0</v>
      </c>
      <c r="H2819" s="24">
        <v>0</v>
      </c>
      <c r="I2819" s="24">
        <v>0</v>
      </c>
      <c r="K2819" s="28" t="s">
        <v>8283</v>
      </c>
      <c r="L2819" s="28" t="s">
        <v>22</v>
      </c>
    </row>
    <row r="2820" spans="1:12" s="24" customFormat="1" ht="20" customHeight="1" x14ac:dyDescent="0.15">
      <c r="A2820" s="26">
        <v>2817</v>
      </c>
      <c r="B2820" s="27">
        <v>769</v>
      </c>
      <c r="C2820" s="28" t="s">
        <v>8284</v>
      </c>
      <c r="D2820" s="24">
        <v>-1</v>
      </c>
      <c r="E2820" s="24">
        <v>-1</v>
      </c>
      <c r="F2820" s="28" t="s">
        <v>5649</v>
      </c>
      <c r="G2820" s="24">
        <v>0</v>
      </c>
      <c r="H2820" s="24">
        <v>0</v>
      </c>
      <c r="I2820" s="24">
        <v>0</v>
      </c>
      <c r="L2820" s="28" t="s">
        <v>22</v>
      </c>
    </row>
    <row r="2821" spans="1:12" s="24" customFormat="1" ht="20" customHeight="1" x14ac:dyDescent="0.15">
      <c r="A2821" s="26">
        <v>2818</v>
      </c>
      <c r="B2821" s="27">
        <v>1268</v>
      </c>
      <c r="C2821" s="28" t="s">
        <v>8285</v>
      </c>
      <c r="D2821" s="24">
        <v>4</v>
      </c>
      <c r="E2821" s="24">
        <v>50</v>
      </c>
      <c r="F2821" s="24">
        <v>0</v>
      </c>
      <c r="G2821" s="24">
        <v>0</v>
      </c>
      <c r="H2821" s="24">
        <v>0</v>
      </c>
      <c r="I2821" s="24">
        <v>0</v>
      </c>
      <c r="L2821" s="28" t="s">
        <v>22</v>
      </c>
    </row>
    <row r="2822" spans="1:12" s="24" customFormat="1" ht="20" customHeight="1" x14ac:dyDescent="0.15">
      <c r="A2822" s="26">
        <v>2819</v>
      </c>
      <c r="B2822" s="27">
        <v>1039</v>
      </c>
      <c r="C2822" s="28" t="s">
        <v>8286</v>
      </c>
      <c r="D2822" s="24">
        <v>-1</v>
      </c>
      <c r="E2822" s="24">
        <v>-1</v>
      </c>
      <c r="F2822" s="24">
        <v>0</v>
      </c>
      <c r="G2822" s="24">
        <v>0</v>
      </c>
      <c r="H2822" s="24">
        <v>0</v>
      </c>
      <c r="I2822" s="24">
        <v>0</v>
      </c>
      <c r="L2822" s="28" t="s">
        <v>22</v>
      </c>
    </row>
    <row r="2823" spans="1:12" s="24" customFormat="1" ht="20" customHeight="1" x14ac:dyDescent="0.15">
      <c r="A2823" s="26">
        <v>2820</v>
      </c>
      <c r="B2823" s="27">
        <v>483</v>
      </c>
      <c r="C2823" s="28" t="s">
        <v>8287</v>
      </c>
      <c r="D2823" s="24">
        <v>8</v>
      </c>
      <c r="E2823" s="24">
        <v>95</v>
      </c>
      <c r="F2823" s="24">
        <v>0</v>
      </c>
      <c r="G2823" s="24">
        <v>0</v>
      </c>
      <c r="H2823" s="24">
        <v>0</v>
      </c>
      <c r="I2823" s="24">
        <v>0</v>
      </c>
      <c r="L2823" s="28" t="s">
        <v>22</v>
      </c>
    </row>
    <row r="2824" spans="1:12" s="24" customFormat="1" ht="20" customHeight="1" x14ac:dyDescent="0.15">
      <c r="A2824" s="26">
        <v>2821</v>
      </c>
      <c r="B2824" s="27">
        <v>798</v>
      </c>
      <c r="C2824" s="28" t="s">
        <v>8288</v>
      </c>
      <c r="D2824" s="24">
        <v>2</v>
      </c>
      <c r="E2824" s="24">
        <v>25</v>
      </c>
      <c r="F2824" s="24">
        <v>0</v>
      </c>
      <c r="G2824" s="24">
        <v>0</v>
      </c>
      <c r="H2824" s="24">
        <v>0</v>
      </c>
      <c r="I2824" s="24">
        <v>0</v>
      </c>
      <c r="L2824" s="28" t="s">
        <v>22</v>
      </c>
    </row>
    <row r="2825" spans="1:12" s="24" customFormat="1" ht="20" customHeight="1" x14ac:dyDescent="0.15">
      <c r="A2825" s="26">
        <v>2822</v>
      </c>
      <c r="B2825" s="27">
        <v>798</v>
      </c>
      <c r="C2825" s="28" t="s">
        <v>6433</v>
      </c>
      <c r="D2825" s="24">
        <v>3</v>
      </c>
      <c r="E2825" s="24">
        <v>38</v>
      </c>
      <c r="F2825" s="24">
        <v>0</v>
      </c>
      <c r="G2825" s="24">
        <v>0</v>
      </c>
      <c r="H2825" s="24">
        <v>0</v>
      </c>
      <c r="I2825" s="24">
        <v>0</v>
      </c>
      <c r="L2825" s="28" t="s">
        <v>22</v>
      </c>
    </row>
    <row r="2826" spans="1:12" s="24" customFormat="1" ht="20" customHeight="1" x14ac:dyDescent="0.15">
      <c r="A2826" s="26">
        <v>2823</v>
      </c>
      <c r="B2826" s="27">
        <v>798</v>
      </c>
      <c r="C2826" s="28" t="s">
        <v>5994</v>
      </c>
      <c r="D2826" s="24">
        <v>3</v>
      </c>
      <c r="E2826" s="24">
        <v>33</v>
      </c>
      <c r="F2826" s="24">
        <v>0</v>
      </c>
      <c r="G2826" s="24">
        <v>0</v>
      </c>
      <c r="H2826" s="24">
        <v>0</v>
      </c>
      <c r="I2826" s="24">
        <v>0</v>
      </c>
      <c r="L2826" s="28" t="s">
        <v>22</v>
      </c>
    </row>
    <row r="2827" spans="1:12" s="24" customFormat="1" ht="20" customHeight="1" x14ac:dyDescent="0.15">
      <c r="A2827" s="26">
        <v>2824</v>
      </c>
      <c r="B2827" s="27">
        <v>798</v>
      </c>
      <c r="C2827" s="28" t="s">
        <v>5665</v>
      </c>
      <c r="D2827" s="24">
        <v>-1</v>
      </c>
      <c r="E2827" s="24">
        <v>-1</v>
      </c>
      <c r="F2827" s="24">
        <v>0</v>
      </c>
      <c r="G2827" s="24">
        <v>0</v>
      </c>
      <c r="H2827" s="24">
        <v>0</v>
      </c>
      <c r="I2827" s="24">
        <v>0</v>
      </c>
      <c r="L2827" s="28" t="s">
        <v>22</v>
      </c>
    </row>
    <row r="2828" spans="1:12" s="24" customFormat="1" ht="20" customHeight="1" x14ac:dyDescent="0.15">
      <c r="A2828" s="26">
        <v>2825</v>
      </c>
      <c r="B2828" s="27">
        <v>310</v>
      </c>
      <c r="C2828" s="28" t="s">
        <v>5960</v>
      </c>
      <c r="D2828" s="24">
        <v>3</v>
      </c>
      <c r="E2828" s="24">
        <v>33</v>
      </c>
      <c r="F2828" s="24">
        <v>0</v>
      </c>
      <c r="G2828" s="24">
        <v>0</v>
      </c>
      <c r="H2828" s="24">
        <v>0</v>
      </c>
      <c r="I2828" s="24">
        <v>0</v>
      </c>
      <c r="L2828" s="28" t="s">
        <v>22</v>
      </c>
    </row>
    <row r="2829" spans="1:12" s="24" customFormat="1" ht="20" customHeight="1" x14ac:dyDescent="0.15">
      <c r="A2829" s="26">
        <v>2826</v>
      </c>
      <c r="B2829" s="27">
        <v>310</v>
      </c>
      <c r="C2829" s="28" t="s">
        <v>8289</v>
      </c>
      <c r="D2829" s="24">
        <v>-1</v>
      </c>
      <c r="E2829" s="24">
        <v>-1</v>
      </c>
      <c r="F2829" s="24">
        <v>0</v>
      </c>
      <c r="G2829" s="24">
        <v>0</v>
      </c>
      <c r="H2829" s="24">
        <v>0</v>
      </c>
      <c r="I2829" s="24">
        <v>0</v>
      </c>
      <c r="L2829" s="28" t="s">
        <v>22</v>
      </c>
    </row>
    <row r="2830" spans="1:12" s="24" customFormat="1" ht="20" customHeight="1" x14ac:dyDescent="0.15">
      <c r="A2830" s="26">
        <v>2827</v>
      </c>
      <c r="B2830" s="27">
        <v>1359</v>
      </c>
      <c r="C2830" s="28" t="s">
        <v>8290</v>
      </c>
      <c r="D2830" s="24">
        <v>-1</v>
      </c>
      <c r="E2830" s="24">
        <v>-1</v>
      </c>
      <c r="F2830" s="24">
        <v>7</v>
      </c>
      <c r="G2830" s="24">
        <v>0</v>
      </c>
      <c r="H2830" s="24">
        <v>0</v>
      </c>
      <c r="I2830" s="24">
        <v>0</v>
      </c>
      <c r="L2830" s="28" t="s">
        <v>22</v>
      </c>
    </row>
    <row r="2831" spans="1:12" s="24" customFormat="1" ht="20" customHeight="1" x14ac:dyDescent="0.15">
      <c r="A2831" s="26">
        <v>2828</v>
      </c>
      <c r="B2831" s="27">
        <v>871</v>
      </c>
      <c r="C2831" s="28" t="s">
        <v>8291</v>
      </c>
      <c r="D2831" s="24">
        <v>-1</v>
      </c>
      <c r="E2831" s="24">
        <v>-1</v>
      </c>
      <c r="F2831" s="24">
        <v>0</v>
      </c>
      <c r="G2831" s="24">
        <v>0</v>
      </c>
      <c r="H2831" s="24">
        <v>0</v>
      </c>
      <c r="I2831" s="24">
        <v>0</v>
      </c>
      <c r="L2831" s="28" t="s">
        <v>22</v>
      </c>
    </row>
    <row r="2832" spans="1:12" s="24" customFormat="1" ht="20" customHeight="1" x14ac:dyDescent="0.15">
      <c r="A2832" s="26">
        <v>2829</v>
      </c>
      <c r="B2832" s="27">
        <v>871</v>
      </c>
      <c r="C2832" s="28" t="s">
        <v>8292</v>
      </c>
      <c r="D2832" s="24">
        <v>-1</v>
      </c>
      <c r="E2832" s="24">
        <v>-1</v>
      </c>
      <c r="F2832" s="24">
        <v>0</v>
      </c>
      <c r="G2832" s="24">
        <v>0</v>
      </c>
      <c r="H2832" s="24">
        <v>0</v>
      </c>
      <c r="I2832" s="24">
        <v>0</v>
      </c>
      <c r="L2832" s="28" t="s">
        <v>22</v>
      </c>
    </row>
    <row r="2833" spans="1:12" s="24" customFormat="1" ht="20" customHeight="1" x14ac:dyDescent="0.15">
      <c r="A2833" s="26">
        <v>2830</v>
      </c>
      <c r="B2833" s="27">
        <v>871</v>
      </c>
      <c r="C2833" s="28" t="s">
        <v>8293</v>
      </c>
      <c r="D2833" s="24">
        <v>-1</v>
      </c>
      <c r="E2833" s="24">
        <v>-1</v>
      </c>
      <c r="F2833" s="24">
        <v>0</v>
      </c>
      <c r="G2833" s="24">
        <v>0</v>
      </c>
      <c r="H2833" s="24">
        <v>0</v>
      </c>
      <c r="I2833" s="24">
        <v>0</v>
      </c>
      <c r="L2833" s="28" t="s">
        <v>22</v>
      </c>
    </row>
    <row r="2834" spans="1:12" s="24" customFormat="1" ht="20" customHeight="1" x14ac:dyDescent="0.15">
      <c r="A2834" s="26">
        <v>2831</v>
      </c>
      <c r="B2834" s="27">
        <v>781</v>
      </c>
      <c r="C2834" s="28" t="s">
        <v>5960</v>
      </c>
      <c r="D2834" s="24">
        <v>3</v>
      </c>
      <c r="E2834" s="24">
        <v>33</v>
      </c>
      <c r="F2834" s="24">
        <v>0</v>
      </c>
      <c r="G2834" s="24">
        <v>0</v>
      </c>
      <c r="H2834" s="24">
        <v>0</v>
      </c>
      <c r="I2834" s="24">
        <v>0</v>
      </c>
      <c r="L2834" s="28" t="s">
        <v>22</v>
      </c>
    </row>
    <row r="2835" spans="1:12" s="24" customFormat="1" ht="20" customHeight="1" x14ac:dyDescent="0.15">
      <c r="A2835" s="26">
        <v>2832</v>
      </c>
      <c r="B2835" s="27">
        <v>781</v>
      </c>
      <c r="C2835" s="28" t="s">
        <v>6921</v>
      </c>
      <c r="D2835" s="24">
        <v>8</v>
      </c>
      <c r="E2835" s="24">
        <v>95</v>
      </c>
      <c r="F2835" s="24">
        <v>0</v>
      </c>
      <c r="G2835" s="24">
        <v>0</v>
      </c>
      <c r="H2835" s="24">
        <v>0</v>
      </c>
      <c r="I2835" s="24">
        <v>0</v>
      </c>
      <c r="L2835" s="28" t="s">
        <v>22</v>
      </c>
    </row>
    <row r="2836" spans="1:12" s="24" customFormat="1" ht="20" customHeight="1" x14ac:dyDescent="0.15">
      <c r="A2836" s="26">
        <v>2833</v>
      </c>
      <c r="B2836" s="27">
        <v>781</v>
      </c>
      <c r="C2836" s="28" t="s">
        <v>6453</v>
      </c>
      <c r="D2836" s="24">
        <v>-1</v>
      </c>
      <c r="E2836" s="24">
        <v>-1</v>
      </c>
      <c r="F2836" s="24">
        <v>0</v>
      </c>
      <c r="G2836" s="24">
        <v>0</v>
      </c>
      <c r="H2836" s="24">
        <v>0</v>
      </c>
      <c r="I2836" s="24">
        <v>0</v>
      </c>
      <c r="L2836" s="28" t="s">
        <v>22</v>
      </c>
    </row>
    <row r="2837" spans="1:12" s="24" customFormat="1" ht="20" customHeight="1" x14ac:dyDescent="0.15">
      <c r="A2837" s="26">
        <v>2834</v>
      </c>
      <c r="B2837" s="27">
        <v>160</v>
      </c>
      <c r="C2837" s="28" t="s">
        <v>6828</v>
      </c>
      <c r="D2837" s="24">
        <v>3</v>
      </c>
      <c r="E2837" s="24">
        <v>26</v>
      </c>
      <c r="F2837" s="28" t="s">
        <v>8294</v>
      </c>
      <c r="G2837" s="24">
        <v>0</v>
      </c>
      <c r="H2837" s="24">
        <v>0</v>
      </c>
      <c r="I2837" s="24">
        <v>0</v>
      </c>
      <c r="L2837" s="28" t="s">
        <v>22</v>
      </c>
    </row>
    <row r="2838" spans="1:12" s="24" customFormat="1" ht="20" customHeight="1" x14ac:dyDescent="0.15">
      <c r="A2838" s="26">
        <v>2835</v>
      </c>
      <c r="B2838" s="27">
        <v>212</v>
      </c>
      <c r="C2838" s="28" t="s">
        <v>8295</v>
      </c>
      <c r="D2838" s="24">
        <v>4</v>
      </c>
      <c r="E2838" s="24">
        <v>50</v>
      </c>
      <c r="F2838" s="24">
        <v>0</v>
      </c>
      <c r="G2838" s="24">
        <v>0</v>
      </c>
      <c r="H2838" s="24">
        <v>0</v>
      </c>
      <c r="I2838" s="24">
        <v>0</v>
      </c>
      <c r="L2838" s="28" t="s">
        <v>22</v>
      </c>
    </row>
    <row r="2839" spans="1:12" s="24" customFormat="1" ht="20" customHeight="1" x14ac:dyDescent="0.15">
      <c r="A2839" s="26">
        <v>2836</v>
      </c>
      <c r="B2839" s="27">
        <v>769</v>
      </c>
      <c r="C2839" s="28" t="s">
        <v>8296</v>
      </c>
      <c r="D2839" s="24">
        <v>-1</v>
      </c>
      <c r="E2839" s="24">
        <v>-1</v>
      </c>
      <c r="F2839" s="24">
        <v>0</v>
      </c>
      <c r="G2839" s="24">
        <v>0</v>
      </c>
      <c r="H2839" s="24">
        <v>0</v>
      </c>
      <c r="I2839" s="24">
        <v>0</v>
      </c>
      <c r="L2839" s="28" t="s">
        <v>22</v>
      </c>
    </row>
    <row r="2840" spans="1:12" s="24" customFormat="1" ht="20" customHeight="1" x14ac:dyDescent="0.15">
      <c r="A2840" s="26">
        <v>2837</v>
      </c>
      <c r="B2840" s="27">
        <v>43</v>
      </c>
      <c r="C2840" s="28" t="s">
        <v>6140</v>
      </c>
      <c r="D2840" s="24">
        <v>2</v>
      </c>
      <c r="E2840" s="24">
        <v>25</v>
      </c>
      <c r="F2840" s="24">
        <v>0</v>
      </c>
      <c r="G2840" s="24">
        <v>0</v>
      </c>
      <c r="H2840" s="24">
        <v>0</v>
      </c>
      <c r="I2840" s="24">
        <v>0</v>
      </c>
      <c r="L2840" s="28" t="s">
        <v>22</v>
      </c>
    </row>
    <row r="2841" spans="1:12" s="24" customFormat="1" ht="20" customHeight="1" x14ac:dyDescent="0.15">
      <c r="A2841" s="26">
        <v>2838</v>
      </c>
      <c r="B2841" s="27">
        <v>43</v>
      </c>
      <c r="C2841" s="28" t="s">
        <v>8297</v>
      </c>
      <c r="D2841" s="24">
        <v>3</v>
      </c>
      <c r="E2841" s="24">
        <v>38</v>
      </c>
      <c r="F2841" s="24">
        <v>0</v>
      </c>
      <c r="G2841" s="24">
        <v>0</v>
      </c>
      <c r="H2841" s="24">
        <v>0</v>
      </c>
      <c r="I2841" s="24">
        <v>0</v>
      </c>
      <c r="L2841" s="28" t="s">
        <v>22</v>
      </c>
    </row>
    <row r="2842" spans="1:12" s="24" customFormat="1" ht="20" customHeight="1" x14ac:dyDescent="0.15">
      <c r="A2842" s="26">
        <v>2839</v>
      </c>
      <c r="B2842" s="27">
        <v>43</v>
      </c>
      <c r="C2842" s="28" t="s">
        <v>8298</v>
      </c>
      <c r="D2842" s="24">
        <v>3</v>
      </c>
      <c r="E2842" s="24">
        <v>26</v>
      </c>
      <c r="F2842" s="24">
        <v>0</v>
      </c>
      <c r="G2842" s="24">
        <v>0</v>
      </c>
      <c r="H2842" s="24">
        <v>0</v>
      </c>
      <c r="I2842" s="24">
        <v>0</v>
      </c>
      <c r="L2842" s="28" t="s">
        <v>22</v>
      </c>
    </row>
    <row r="2843" spans="1:12" s="24" customFormat="1" ht="20" customHeight="1" x14ac:dyDescent="0.15">
      <c r="A2843" s="26">
        <v>2840</v>
      </c>
      <c r="B2843" s="27">
        <v>769</v>
      </c>
      <c r="C2843" s="28" t="s">
        <v>8299</v>
      </c>
      <c r="D2843" s="24">
        <v>-1</v>
      </c>
      <c r="E2843" s="24">
        <v>-1</v>
      </c>
      <c r="F2843" s="24">
        <v>0</v>
      </c>
      <c r="G2843" s="24">
        <v>0</v>
      </c>
      <c r="H2843" s="24">
        <v>0</v>
      </c>
      <c r="I2843" s="24">
        <v>0</v>
      </c>
      <c r="L2843" s="28" t="s">
        <v>22</v>
      </c>
    </row>
    <row r="2844" spans="1:12" s="24" customFormat="1" ht="20" customHeight="1" x14ac:dyDescent="0.15">
      <c r="A2844" s="26">
        <v>2841</v>
      </c>
      <c r="B2844" s="27">
        <v>483</v>
      </c>
      <c r="C2844" s="28" t="s">
        <v>6337</v>
      </c>
      <c r="D2844" s="24">
        <v>1</v>
      </c>
      <c r="E2844" s="24">
        <v>10</v>
      </c>
      <c r="F2844" s="24">
        <v>0</v>
      </c>
      <c r="G2844" s="24">
        <v>0</v>
      </c>
      <c r="H2844" s="24">
        <v>0</v>
      </c>
      <c r="I2844" s="24">
        <v>0</v>
      </c>
      <c r="L2844" s="28" t="s">
        <v>22</v>
      </c>
    </row>
    <row r="2845" spans="1:12" s="24" customFormat="1" ht="20" customHeight="1" x14ac:dyDescent="0.15">
      <c r="A2845" s="26">
        <v>2842</v>
      </c>
      <c r="B2845" s="27">
        <v>483</v>
      </c>
      <c r="C2845" s="28" t="s">
        <v>8300</v>
      </c>
      <c r="D2845" s="24">
        <v>4</v>
      </c>
      <c r="E2845" s="24">
        <v>50</v>
      </c>
      <c r="F2845" s="24">
        <v>0</v>
      </c>
      <c r="G2845" s="24">
        <v>0</v>
      </c>
      <c r="H2845" s="24">
        <v>0</v>
      </c>
      <c r="I2845" s="24">
        <v>0</v>
      </c>
      <c r="L2845" s="28" t="s">
        <v>22</v>
      </c>
    </row>
    <row r="2846" spans="1:12" s="24" customFormat="1" ht="20" customHeight="1" x14ac:dyDescent="0.15">
      <c r="A2846" s="26">
        <v>2843</v>
      </c>
      <c r="B2846" s="27">
        <v>1181</v>
      </c>
      <c r="C2846" s="28" t="s">
        <v>6718</v>
      </c>
      <c r="D2846" s="24">
        <v>11</v>
      </c>
      <c r="E2846" s="24">
        <v>116</v>
      </c>
      <c r="F2846" s="24">
        <v>0</v>
      </c>
      <c r="G2846" s="24">
        <v>0</v>
      </c>
      <c r="H2846" s="24">
        <v>0</v>
      </c>
      <c r="I2846" s="24">
        <v>0</v>
      </c>
      <c r="L2846" s="28" t="s">
        <v>22</v>
      </c>
    </row>
    <row r="2847" spans="1:12" s="24" customFormat="1" ht="20" customHeight="1" x14ac:dyDescent="0.15">
      <c r="A2847" s="26">
        <v>2844</v>
      </c>
      <c r="B2847" s="27">
        <v>1181</v>
      </c>
      <c r="C2847" s="28" t="s">
        <v>5917</v>
      </c>
      <c r="D2847" s="24">
        <v>3</v>
      </c>
      <c r="E2847" s="24">
        <v>31</v>
      </c>
      <c r="F2847" s="24">
        <v>0</v>
      </c>
      <c r="G2847" s="24">
        <v>0</v>
      </c>
      <c r="H2847" s="24">
        <v>0</v>
      </c>
      <c r="I2847" s="24">
        <v>0</v>
      </c>
      <c r="L2847" s="28" t="s">
        <v>22</v>
      </c>
    </row>
    <row r="2848" spans="1:12" s="24" customFormat="1" ht="20" customHeight="1" x14ac:dyDescent="0.15">
      <c r="A2848" s="26">
        <v>2845</v>
      </c>
      <c r="B2848" s="27">
        <v>769</v>
      </c>
      <c r="C2848" s="28" t="s">
        <v>8301</v>
      </c>
      <c r="D2848" s="24">
        <v>-1</v>
      </c>
      <c r="E2848" s="24">
        <v>-1</v>
      </c>
      <c r="F2848" s="24">
        <v>0</v>
      </c>
      <c r="G2848" s="24">
        <v>0</v>
      </c>
      <c r="H2848" s="24">
        <v>0</v>
      </c>
      <c r="I2848" s="24">
        <v>0</v>
      </c>
      <c r="L2848" s="28" t="s">
        <v>22</v>
      </c>
    </row>
    <row r="2849" spans="1:12" s="24" customFormat="1" ht="20" customHeight="1" x14ac:dyDescent="0.15">
      <c r="A2849" s="26">
        <v>2846</v>
      </c>
      <c r="B2849" s="27">
        <v>867</v>
      </c>
      <c r="C2849" s="28" t="s">
        <v>8302</v>
      </c>
      <c r="D2849" s="24">
        <v>3</v>
      </c>
      <c r="E2849" s="24">
        <v>42</v>
      </c>
      <c r="F2849" s="24">
        <v>0</v>
      </c>
      <c r="G2849" s="24">
        <v>0</v>
      </c>
      <c r="H2849" s="24">
        <v>0</v>
      </c>
      <c r="I2849" s="24">
        <v>0</v>
      </c>
      <c r="L2849" s="28" t="s">
        <v>22</v>
      </c>
    </row>
    <row r="2850" spans="1:12" s="24" customFormat="1" ht="20" customHeight="1" x14ac:dyDescent="0.15">
      <c r="A2850" s="26">
        <v>2847</v>
      </c>
      <c r="B2850" s="27">
        <v>867</v>
      </c>
      <c r="C2850" s="28" t="s">
        <v>8303</v>
      </c>
      <c r="D2850" s="24">
        <v>3</v>
      </c>
      <c r="E2850" s="24">
        <v>26</v>
      </c>
      <c r="F2850" s="24">
        <v>0</v>
      </c>
      <c r="G2850" s="24">
        <v>0</v>
      </c>
      <c r="H2850" s="24">
        <v>0</v>
      </c>
      <c r="I2850" s="24">
        <v>0</v>
      </c>
      <c r="L2850" s="28" t="s">
        <v>22</v>
      </c>
    </row>
    <row r="2851" spans="1:12" s="24" customFormat="1" ht="20" customHeight="1" x14ac:dyDescent="0.15">
      <c r="A2851" s="26">
        <v>2848</v>
      </c>
      <c r="B2851" s="27">
        <v>867</v>
      </c>
      <c r="C2851" s="28" t="s">
        <v>8304</v>
      </c>
      <c r="D2851" s="24">
        <v>8</v>
      </c>
      <c r="E2851" s="24">
        <v>95</v>
      </c>
      <c r="F2851" s="24">
        <v>0</v>
      </c>
      <c r="G2851" s="24">
        <v>0</v>
      </c>
      <c r="H2851" s="24">
        <v>0</v>
      </c>
      <c r="I2851" s="24">
        <v>0</v>
      </c>
      <c r="L2851" s="28" t="s">
        <v>22</v>
      </c>
    </row>
    <row r="2852" spans="1:12" s="24" customFormat="1" ht="20" customHeight="1" x14ac:dyDescent="0.15">
      <c r="A2852" s="26">
        <v>2849</v>
      </c>
      <c r="B2852" s="27">
        <v>867</v>
      </c>
      <c r="C2852" s="28" t="s">
        <v>8305</v>
      </c>
      <c r="D2852" s="24">
        <v>1</v>
      </c>
      <c r="E2852" s="24">
        <v>10</v>
      </c>
      <c r="F2852" s="24">
        <v>0</v>
      </c>
      <c r="G2852" s="24">
        <v>0</v>
      </c>
      <c r="H2852" s="24">
        <v>0</v>
      </c>
      <c r="I2852" s="24">
        <v>0</v>
      </c>
      <c r="L2852" s="28" t="s">
        <v>22</v>
      </c>
    </row>
    <row r="2853" spans="1:12" s="24" customFormat="1" ht="20" customHeight="1" x14ac:dyDescent="0.15">
      <c r="A2853" s="26">
        <v>2850</v>
      </c>
      <c r="B2853" s="27">
        <v>1339</v>
      </c>
      <c r="C2853" s="28" t="s">
        <v>8306</v>
      </c>
      <c r="D2853" s="24">
        <v>3</v>
      </c>
      <c r="E2853" s="24">
        <v>38</v>
      </c>
      <c r="F2853" s="24">
        <v>0</v>
      </c>
      <c r="G2853" s="24">
        <v>0</v>
      </c>
      <c r="H2853" s="24">
        <v>0</v>
      </c>
      <c r="I2853" s="24">
        <v>0</v>
      </c>
      <c r="L2853" s="28" t="s">
        <v>22</v>
      </c>
    </row>
    <row r="2854" spans="1:12" s="24" customFormat="1" ht="20" customHeight="1" x14ac:dyDescent="0.15">
      <c r="A2854" s="26">
        <v>2851</v>
      </c>
      <c r="B2854" s="27">
        <v>1339</v>
      </c>
      <c r="C2854" s="28" t="s">
        <v>5802</v>
      </c>
      <c r="D2854" s="24">
        <v>3</v>
      </c>
      <c r="E2854" s="24">
        <v>26</v>
      </c>
      <c r="F2854" s="24">
        <v>0</v>
      </c>
      <c r="G2854" s="24">
        <v>0</v>
      </c>
      <c r="H2854" s="24">
        <v>0</v>
      </c>
      <c r="I2854" s="24">
        <v>0</v>
      </c>
      <c r="L2854" s="28" t="s">
        <v>22</v>
      </c>
    </row>
    <row r="2855" spans="1:12" s="24" customFormat="1" ht="20" customHeight="1" x14ac:dyDescent="0.15">
      <c r="A2855" s="26">
        <v>2852</v>
      </c>
      <c r="B2855" s="27">
        <v>1339</v>
      </c>
      <c r="C2855" s="28" t="s">
        <v>8074</v>
      </c>
      <c r="D2855" s="24">
        <v>7</v>
      </c>
      <c r="E2855" s="24">
        <v>84</v>
      </c>
      <c r="F2855" s="24">
        <v>0</v>
      </c>
      <c r="G2855" s="24">
        <v>0</v>
      </c>
      <c r="H2855" s="24">
        <v>0</v>
      </c>
      <c r="I2855" s="24">
        <v>0</v>
      </c>
      <c r="L2855" s="28" t="s">
        <v>22</v>
      </c>
    </row>
    <row r="2856" spans="1:12" s="24" customFormat="1" ht="20" customHeight="1" x14ac:dyDescent="0.15">
      <c r="A2856" s="26">
        <v>2853</v>
      </c>
      <c r="B2856" s="27">
        <v>1339</v>
      </c>
      <c r="C2856" s="28" t="s">
        <v>5960</v>
      </c>
      <c r="D2856" s="24">
        <v>3</v>
      </c>
      <c r="E2856" s="24">
        <v>33</v>
      </c>
      <c r="F2856" s="24">
        <v>0</v>
      </c>
      <c r="G2856" s="24">
        <v>0</v>
      </c>
      <c r="H2856" s="24">
        <v>0</v>
      </c>
      <c r="I2856" s="24">
        <v>0</v>
      </c>
      <c r="L2856" s="28" t="s">
        <v>22</v>
      </c>
    </row>
    <row r="2857" spans="1:12" s="24" customFormat="1" ht="20" customHeight="1" x14ac:dyDescent="0.15">
      <c r="A2857" s="26">
        <v>2854</v>
      </c>
      <c r="B2857" s="27">
        <v>1339</v>
      </c>
      <c r="C2857" s="28" t="s">
        <v>8075</v>
      </c>
      <c r="D2857" s="24">
        <v>4</v>
      </c>
      <c r="E2857" s="24">
        <v>50</v>
      </c>
      <c r="F2857" s="24">
        <v>0</v>
      </c>
      <c r="G2857" s="24">
        <v>0</v>
      </c>
      <c r="H2857" s="24">
        <v>0</v>
      </c>
      <c r="I2857" s="24">
        <v>0</v>
      </c>
      <c r="L2857" s="28" t="s">
        <v>22</v>
      </c>
    </row>
    <row r="2858" spans="1:12" s="24" customFormat="1" ht="20" customHeight="1" x14ac:dyDescent="0.15">
      <c r="A2858" s="26">
        <v>2855</v>
      </c>
      <c r="B2858" s="27">
        <v>1339</v>
      </c>
      <c r="C2858" s="28" t="s">
        <v>8076</v>
      </c>
      <c r="D2858" s="24">
        <v>8</v>
      </c>
      <c r="E2858" s="24">
        <v>95</v>
      </c>
      <c r="F2858" s="24">
        <v>0</v>
      </c>
      <c r="G2858" s="24">
        <v>0</v>
      </c>
      <c r="H2858" s="24">
        <v>0</v>
      </c>
      <c r="I2858" s="24">
        <v>0</v>
      </c>
      <c r="L2858" s="28" t="s">
        <v>22</v>
      </c>
    </row>
    <row r="2859" spans="1:12" s="24" customFormat="1" ht="20" customHeight="1" x14ac:dyDescent="0.15">
      <c r="A2859" s="26">
        <v>2856</v>
      </c>
      <c r="B2859" s="27">
        <v>1339</v>
      </c>
      <c r="C2859" s="28" t="s">
        <v>5931</v>
      </c>
      <c r="D2859" s="24">
        <v>8</v>
      </c>
      <c r="E2859" s="24">
        <v>95</v>
      </c>
      <c r="F2859" s="24">
        <v>0</v>
      </c>
      <c r="G2859" s="24">
        <v>0</v>
      </c>
      <c r="H2859" s="24">
        <v>0</v>
      </c>
      <c r="I2859" s="24">
        <v>0</v>
      </c>
      <c r="L2859" s="28" t="s">
        <v>22</v>
      </c>
    </row>
    <row r="2860" spans="1:12" s="24" customFormat="1" ht="20" customHeight="1" x14ac:dyDescent="0.15">
      <c r="A2860" s="26">
        <v>2857</v>
      </c>
      <c r="B2860" s="27">
        <v>632</v>
      </c>
      <c r="C2860" s="28" t="s">
        <v>8307</v>
      </c>
      <c r="D2860" s="24">
        <v>3</v>
      </c>
      <c r="E2860" s="24">
        <v>38</v>
      </c>
      <c r="F2860" s="24">
        <v>0</v>
      </c>
      <c r="G2860" s="24">
        <v>0</v>
      </c>
      <c r="H2860" s="24">
        <v>0</v>
      </c>
      <c r="I2860" s="24">
        <v>0</v>
      </c>
      <c r="L2860" s="28" t="s">
        <v>22</v>
      </c>
    </row>
    <row r="2861" spans="1:12" s="24" customFormat="1" ht="20" customHeight="1" x14ac:dyDescent="0.15">
      <c r="A2861" s="26">
        <v>2858</v>
      </c>
      <c r="B2861" s="27">
        <v>1010</v>
      </c>
      <c r="C2861" s="28" t="s">
        <v>8308</v>
      </c>
      <c r="D2861" s="24">
        <v>7</v>
      </c>
      <c r="E2861" s="24">
        <v>84</v>
      </c>
      <c r="F2861" s="24">
        <v>0</v>
      </c>
      <c r="G2861" s="24">
        <v>0</v>
      </c>
      <c r="H2861" s="24">
        <v>0</v>
      </c>
      <c r="I2861" s="24">
        <v>0</v>
      </c>
      <c r="L2861" s="28" t="s">
        <v>22</v>
      </c>
    </row>
    <row r="2862" spans="1:12" s="24" customFormat="1" ht="20" customHeight="1" x14ac:dyDescent="0.15">
      <c r="A2862" s="26">
        <v>2859</v>
      </c>
      <c r="B2862" s="27">
        <v>1010</v>
      </c>
      <c r="C2862" s="28" t="s">
        <v>8309</v>
      </c>
      <c r="D2862" s="24">
        <v>2</v>
      </c>
      <c r="E2862" s="24">
        <v>25</v>
      </c>
      <c r="F2862" s="24">
        <v>0</v>
      </c>
      <c r="G2862" s="24">
        <v>0</v>
      </c>
      <c r="H2862" s="24">
        <v>0</v>
      </c>
      <c r="I2862" s="24">
        <v>0</v>
      </c>
      <c r="L2862" s="28" t="s">
        <v>22</v>
      </c>
    </row>
    <row r="2863" spans="1:12" s="24" customFormat="1" ht="20" customHeight="1" x14ac:dyDescent="0.15">
      <c r="A2863" s="26">
        <v>2860</v>
      </c>
      <c r="B2863" s="27">
        <v>1010</v>
      </c>
      <c r="C2863" s="28" t="s">
        <v>6153</v>
      </c>
      <c r="D2863" s="24">
        <v>3</v>
      </c>
      <c r="E2863" s="24">
        <v>33</v>
      </c>
      <c r="F2863" s="24">
        <v>0</v>
      </c>
      <c r="G2863" s="24">
        <v>0</v>
      </c>
      <c r="H2863" s="24">
        <v>0</v>
      </c>
      <c r="I2863" s="24">
        <v>0</v>
      </c>
      <c r="L2863" s="28" t="s">
        <v>22</v>
      </c>
    </row>
    <row r="2864" spans="1:12" s="24" customFormat="1" ht="20" customHeight="1" x14ac:dyDescent="0.15">
      <c r="A2864" s="26">
        <v>2861</v>
      </c>
      <c r="B2864" s="27">
        <v>1010</v>
      </c>
      <c r="C2864" s="28" t="s">
        <v>8310</v>
      </c>
      <c r="D2864" s="24">
        <v>8</v>
      </c>
      <c r="E2864" s="24">
        <v>95</v>
      </c>
      <c r="F2864" s="24">
        <v>0</v>
      </c>
      <c r="G2864" s="24">
        <v>0</v>
      </c>
      <c r="H2864" s="24">
        <v>0</v>
      </c>
      <c r="I2864" s="24">
        <v>0</v>
      </c>
      <c r="L2864" s="28" t="s">
        <v>22</v>
      </c>
    </row>
    <row r="2865" spans="1:12" s="24" customFormat="1" ht="20" customHeight="1" x14ac:dyDescent="0.15">
      <c r="A2865" s="26">
        <v>2862</v>
      </c>
      <c r="B2865" s="27">
        <v>483</v>
      </c>
      <c r="C2865" s="28" t="s">
        <v>6368</v>
      </c>
      <c r="D2865" s="24">
        <v>3</v>
      </c>
      <c r="E2865" s="24">
        <v>42</v>
      </c>
      <c r="F2865" s="24">
        <v>0</v>
      </c>
      <c r="G2865" s="24">
        <v>0</v>
      </c>
      <c r="H2865" s="24">
        <v>0</v>
      </c>
      <c r="I2865" s="24">
        <v>0</v>
      </c>
      <c r="L2865" s="28" t="s">
        <v>22</v>
      </c>
    </row>
    <row r="2866" spans="1:12" s="24" customFormat="1" ht="20" customHeight="1" x14ac:dyDescent="0.15">
      <c r="A2866" s="26">
        <v>2863</v>
      </c>
      <c r="B2866" s="27">
        <v>907</v>
      </c>
      <c r="C2866" s="28" t="s">
        <v>8311</v>
      </c>
      <c r="D2866" s="24">
        <v>4</v>
      </c>
      <c r="E2866" s="24">
        <v>50</v>
      </c>
      <c r="F2866" s="24">
        <v>0</v>
      </c>
      <c r="G2866" s="24">
        <v>0</v>
      </c>
      <c r="H2866" s="24">
        <v>0</v>
      </c>
      <c r="I2866" s="24">
        <v>0</v>
      </c>
      <c r="L2866" s="28" t="s">
        <v>22</v>
      </c>
    </row>
    <row r="2867" spans="1:12" s="24" customFormat="1" ht="20" customHeight="1" x14ac:dyDescent="0.15">
      <c r="A2867" s="26">
        <v>2864</v>
      </c>
      <c r="B2867" s="27">
        <v>1039</v>
      </c>
      <c r="C2867" s="28" t="s">
        <v>8312</v>
      </c>
      <c r="D2867" s="24">
        <v>7</v>
      </c>
      <c r="E2867" s="24">
        <v>86</v>
      </c>
      <c r="F2867" s="24">
        <v>0</v>
      </c>
      <c r="G2867" s="24">
        <v>0</v>
      </c>
      <c r="H2867" s="24">
        <v>0</v>
      </c>
      <c r="I2867" s="24">
        <v>0</v>
      </c>
      <c r="L2867" s="28" t="s">
        <v>22</v>
      </c>
    </row>
    <row r="2868" spans="1:12" s="24" customFormat="1" ht="20" customHeight="1" x14ac:dyDescent="0.15">
      <c r="A2868" s="26">
        <v>2865</v>
      </c>
      <c r="B2868" s="27">
        <v>1039</v>
      </c>
      <c r="C2868" s="28" t="s">
        <v>8313</v>
      </c>
      <c r="D2868" s="24">
        <v>7</v>
      </c>
      <c r="E2868" s="24">
        <v>84</v>
      </c>
      <c r="F2868" s="24">
        <v>0</v>
      </c>
      <c r="G2868" s="24">
        <v>0</v>
      </c>
      <c r="H2868" s="24">
        <v>0</v>
      </c>
      <c r="I2868" s="24">
        <v>0</v>
      </c>
      <c r="L2868" s="28" t="s">
        <v>22</v>
      </c>
    </row>
    <row r="2869" spans="1:12" s="24" customFormat="1" ht="20" customHeight="1" x14ac:dyDescent="0.15">
      <c r="A2869" s="26">
        <v>2866</v>
      </c>
      <c r="B2869" s="27">
        <v>1039</v>
      </c>
      <c r="C2869" s="28" t="s">
        <v>8314</v>
      </c>
      <c r="D2869" s="24">
        <v>8</v>
      </c>
      <c r="E2869" s="24">
        <v>95</v>
      </c>
      <c r="F2869" s="24">
        <v>0</v>
      </c>
      <c r="G2869" s="24">
        <v>0</v>
      </c>
      <c r="H2869" s="24">
        <v>0</v>
      </c>
      <c r="I2869" s="24">
        <v>0</v>
      </c>
      <c r="L2869" s="28" t="s">
        <v>22</v>
      </c>
    </row>
    <row r="2870" spans="1:12" s="24" customFormat="1" ht="20" customHeight="1" x14ac:dyDescent="0.15">
      <c r="A2870" s="26">
        <v>2867</v>
      </c>
      <c r="B2870" s="27">
        <v>1039</v>
      </c>
      <c r="C2870" s="28" t="s">
        <v>8315</v>
      </c>
      <c r="D2870" s="24">
        <v>8</v>
      </c>
      <c r="E2870" s="24">
        <v>95</v>
      </c>
      <c r="F2870" s="24">
        <v>0</v>
      </c>
      <c r="G2870" s="24">
        <v>0</v>
      </c>
      <c r="H2870" s="24">
        <v>0</v>
      </c>
      <c r="I2870" s="24">
        <v>0</v>
      </c>
      <c r="L2870" s="28" t="s">
        <v>22</v>
      </c>
    </row>
    <row r="2871" spans="1:12" s="24" customFormat="1" ht="20" customHeight="1" x14ac:dyDescent="0.15">
      <c r="A2871" s="26">
        <v>2868</v>
      </c>
      <c r="B2871" s="27">
        <v>483</v>
      </c>
      <c r="C2871" s="28" t="s">
        <v>6540</v>
      </c>
      <c r="D2871" s="24">
        <v>7</v>
      </c>
      <c r="E2871" s="24">
        <v>84</v>
      </c>
      <c r="F2871" s="24">
        <v>0</v>
      </c>
      <c r="G2871" s="24">
        <v>0</v>
      </c>
      <c r="H2871" s="24">
        <v>0</v>
      </c>
      <c r="I2871" s="24">
        <v>0</v>
      </c>
      <c r="L2871" s="28" t="s">
        <v>22</v>
      </c>
    </row>
    <row r="2872" spans="1:12" s="24" customFormat="1" ht="20" customHeight="1" x14ac:dyDescent="0.15">
      <c r="A2872" s="26">
        <v>2869</v>
      </c>
      <c r="B2872" s="27">
        <v>725</v>
      </c>
      <c r="C2872" s="28" t="s">
        <v>8316</v>
      </c>
      <c r="D2872" s="24">
        <v>-1</v>
      </c>
      <c r="E2872" s="24">
        <v>-1</v>
      </c>
      <c r="F2872" s="24">
        <v>0</v>
      </c>
      <c r="G2872" s="24">
        <v>0</v>
      </c>
      <c r="H2872" s="24">
        <v>0</v>
      </c>
      <c r="I2872" s="24">
        <v>0</v>
      </c>
      <c r="L2872" s="28" t="s">
        <v>22</v>
      </c>
    </row>
    <row r="2873" spans="1:12" s="24" customFormat="1" ht="20" customHeight="1" x14ac:dyDescent="0.15">
      <c r="A2873" s="26">
        <v>2870</v>
      </c>
      <c r="B2873" s="27">
        <v>907</v>
      </c>
      <c r="C2873" s="28" t="s">
        <v>8317</v>
      </c>
      <c r="D2873" s="24">
        <v>7</v>
      </c>
      <c r="E2873" s="24">
        <v>84</v>
      </c>
      <c r="F2873" s="24">
        <v>0</v>
      </c>
      <c r="G2873" s="24">
        <v>0</v>
      </c>
      <c r="H2873" s="24">
        <v>0</v>
      </c>
      <c r="I2873" s="24">
        <v>0</v>
      </c>
      <c r="L2873" s="28" t="s">
        <v>22</v>
      </c>
    </row>
    <row r="2874" spans="1:12" s="24" customFormat="1" ht="20" customHeight="1" x14ac:dyDescent="0.15">
      <c r="A2874" s="26">
        <v>2871</v>
      </c>
      <c r="B2874" s="27">
        <v>725</v>
      </c>
      <c r="C2874" s="28" t="s">
        <v>8318</v>
      </c>
      <c r="D2874" s="24">
        <v>3</v>
      </c>
      <c r="E2874" s="24">
        <v>26</v>
      </c>
      <c r="F2874" s="24">
        <v>0</v>
      </c>
      <c r="G2874" s="24">
        <v>0</v>
      </c>
      <c r="H2874" s="24">
        <v>0</v>
      </c>
      <c r="I2874" s="24">
        <v>0</v>
      </c>
      <c r="L2874" s="28" t="s">
        <v>22</v>
      </c>
    </row>
    <row r="2875" spans="1:12" s="24" customFormat="1" ht="20" customHeight="1" x14ac:dyDescent="0.15">
      <c r="A2875" s="26">
        <v>2872</v>
      </c>
      <c r="B2875" s="27">
        <v>285</v>
      </c>
      <c r="C2875" s="28" t="s">
        <v>8319</v>
      </c>
      <c r="D2875" s="24">
        <v>-1</v>
      </c>
      <c r="E2875" s="24">
        <v>-1</v>
      </c>
      <c r="F2875" s="24">
        <v>0</v>
      </c>
      <c r="G2875" s="24">
        <v>0</v>
      </c>
      <c r="H2875" s="24">
        <v>0</v>
      </c>
      <c r="I2875" s="24">
        <v>0</v>
      </c>
      <c r="L2875" s="28" t="s">
        <v>22</v>
      </c>
    </row>
    <row r="2876" spans="1:12" s="24" customFormat="1" ht="20" customHeight="1" x14ac:dyDescent="0.15">
      <c r="A2876" s="26">
        <v>2873</v>
      </c>
      <c r="B2876" s="27">
        <v>708</v>
      </c>
      <c r="C2876" s="28" t="s">
        <v>5993</v>
      </c>
      <c r="D2876" s="24">
        <v>4</v>
      </c>
      <c r="E2876" s="24">
        <v>50</v>
      </c>
      <c r="F2876" s="24">
        <v>0</v>
      </c>
      <c r="G2876" s="24">
        <v>0</v>
      </c>
      <c r="H2876" s="24">
        <v>0</v>
      </c>
      <c r="I2876" s="24">
        <v>0</v>
      </c>
      <c r="L2876" s="28" t="s">
        <v>22</v>
      </c>
    </row>
    <row r="2877" spans="1:12" s="24" customFormat="1" ht="20" customHeight="1" x14ac:dyDescent="0.15">
      <c r="A2877" s="26">
        <v>2874</v>
      </c>
      <c r="B2877" s="27">
        <v>206</v>
      </c>
      <c r="C2877" s="28" t="s">
        <v>6284</v>
      </c>
      <c r="D2877" s="24">
        <v>7</v>
      </c>
      <c r="E2877" s="24">
        <v>84</v>
      </c>
      <c r="F2877" s="24">
        <v>0</v>
      </c>
      <c r="G2877" s="24">
        <v>0</v>
      </c>
      <c r="H2877" s="24">
        <v>0</v>
      </c>
      <c r="I2877" s="24">
        <v>0</v>
      </c>
      <c r="L2877" s="28" t="s">
        <v>22</v>
      </c>
    </row>
    <row r="2878" spans="1:12" s="24" customFormat="1" ht="20" customHeight="1" x14ac:dyDescent="0.15">
      <c r="A2878" s="26">
        <v>2875</v>
      </c>
      <c r="B2878" s="27">
        <v>553</v>
      </c>
      <c r="C2878" s="28" t="s">
        <v>8320</v>
      </c>
      <c r="D2878" s="24">
        <v>-1</v>
      </c>
      <c r="E2878" s="24">
        <v>-1</v>
      </c>
      <c r="F2878" s="24">
        <v>0</v>
      </c>
      <c r="G2878" s="24">
        <v>0</v>
      </c>
      <c r="H2878" s="24">
        <v>0</v>
      </c>
      <c r="I2878" s="24">
        <v>0</v>
      </c>
      <c r="L2878" s="28" t="s">
        <v>22</v>
      </c>
    </row>
    <row r="2879" spans="1:12" s="24" customFormat="1" ht="20" customHeight="1" x14ac:dyDescent="0.15">
      <c r="A2879" s="26">
        <v>2876</v>
      </c>
      <c r="B2879" s="27">
        <v>553</v>
      </c>
      <c r="C2879" s="28" t="s">
        <v>8321</v>
      </c>
      <c r="D2879" s="24">
        <v>7</v>
      </c>
      <c r="E2879" s="24">
        <v>84</v>
      </c>
      <c r="F2879" s="24">
        <v>0</v>
      </c>
      <c r="G2879" s="24">
        <v>0</v>
      </c>
      <c r="H2879" s="24">
        <v>0</v>
      </c>
      <c r="I2879" s="24">
        <v>0</v>
      </c>
      <c r="L2879" s="28" t="s">
        <v>22</v>
      </c>
    </row>
    <row r="2880" spans="1:12" s="24" customFormat="1" ht="20" customHeight="1" x14ac:dyDescent="0.15">
      <c r="A2880" s="26">
        <v>2877</v>
      </c>
      <c r="B2880" s="27">
        <v>553</v>
      </c>
      <c r="C2880" s="28" t="s">
        <v>8322</v>
      </c>
      <c r="D2880" s="24">
        <v>-1</v>
      </c>
      <c r="E2880" s="24">
        <v>-1</v>
      </c>
      <c r="F2880" s="24">
        <v>0</v>
      </c>
      <c r="G2880" s="24">
        <v>0</v>
      </c>
      <c r="H2880" s="24">
        <v>0</v>
      </c>
      <c r="I2880" s="24">
        <v>0</v>
      </c>
      <c r="L2880" s="28" t="s">
        <v>22</v>
      </c>
    </row>
    <row r="2881" spans="1:12" s="24" customFormat="1" ht="20" customHeight="1" x14ac:dyDescent="0.15">
      <c r="A2881" s="26">
        <v>2878</v>
      </c>
      <c r="B2881" s="27">
        <v>483</v>
      </c>
      <c r="C2881" s="28" t="s">
        <v>8323</v>
      </c>
      <c r="D2881" s="24">
        <v>-1</v>
      </c>
      <c r="E2881" s="24">
        <v>-1</v>
      </c>
      <c r="F2881" s="24">
        <v>0</v>
      </c>
      <c r="G2881" s="24">
        <v>0</v>
      </c>
      <c r="H2881" s="24">
        <v>0</v>
      </c>
      <c r="I2881" s="24">
        <v>0</v>
      </c>
      <c r="L2881" s="28" t="s">
        <v>22</v>
      </c>
    </row>
    <row r="2882" spans="1:12" s="24" customFormat="1" ht="20" customHeight="1" x14ac:dyDescent="0.15">
      <c r="A2882" s="26">
        <v>2879</v>
      </c>
      <c r="B2882" s="27">
        <v>483</v>
      </c>
      <c r="C2882" s="28" t="s">
        <v>8324</v>
      </c>
      <c r="D2882" s="24">
        <v>-1</v>
      </c>
      <c r="E2882" s="24">
        <v>-1</v>
      </c>
      <c r="F2882" s="24">
        <v>0</v>
      </c>
      <c r="G2882" s="24">
        <v>0</v>
      </c>
      <c r="H2882" s="24">
        <v>0</v>
      </c>
      <c r="I2882" s="24">
        <v>0</v>
      </c>
      <c r="L2882" s="28" t="s">
        <v>22</v>
      </c>
    </row>
    <row r="2883" spans="1:12" s="24" customFormat="1" ht="20" customHeight="1" x14ac:dyDescent="0.15">
      <c r="A2883" s="26">
        <v>2880</v>
      </c>
      <c r="B2883" s="27">
        <v>483</v>
      </c>
      <c r="C2883" s="28" t="s">
        <v>6538</v>
      </c>
      <c r="D2883" s="24">
        <v>2</v>
      </c>
      <c r="E2883" s="24">
        <v>25</v>
      </c>
      <c r="F2883" s="24">
        <v>0</v>
      </c>
      <c r="G2883" s="24">
        <v>0</v>
      </c>
      <c r="H2883" s="24">
        <v>0</v>
      </c>
      <c r="I2883" s="24">
        <v>0</v>
      </c>
      <c r="L2883" s="28" t="s">
        <v>22</v>
      </c>
    </row>
    <row r="2884" spans="1:12" s="24" customFormat="1" ht="20" customHeight="1" x14ac:dyDescent="0.15">
      <c r="A2884" s="26">
        <v>2881</v>
      </c>
      <c r="B2884" s="27">
        <v>212</v>
      </c>
      <c r="C2884" s="28" t="s">
        <v>7309</v>
      </c>
      <c r="D2884" s="24">
        <v>-1</v>
      </c>
      <c r="E2884" s="24">
        <v>-1</v>
      </c>
      <c r="F2884" s="28" t="s">
        <v>5884</v>
      </c>
      <c r="G2884" s="24">
        <v>0</v>
      </c>
      <c r="H2884" s="24">
        <v>0</v>
      </c>
      <c r="I2884" s="24">
        <v>0</v>
      </c>
      <c r="L2884" s="28" t="s">
        <v>22</v>
      </c>
    </row>
    <row r="2885" spans="1:12" s="24" customFormat="1" ht="20" customHeight="1" x14ac:dyDescent="0.15">
      <c r="A2885" s="26">
        <v>2882</v>
      </c>
      <c r="B2885" s="27">
        <v>573</v>
      </c>
      <c r="C2885" s="28" t="s">
        <v>8325</v>
      </c>
      <c r="D2885" s="24">
        <v>-1</v>
      </c>
      <c r="E2885" s="24">
        <v>-1</v>
      </c>
      <c r="F2885" s="28" t="s">
        <v>5695</v>
      </c>
      <c r="G2885" s="24">
        <v>0</v>
      </c>
      <c r="H2885" s="24">
        <v>0</v>
      </c>
      <c r="I2885" s="24">
        <v>0</v>
      </c>
      <c r="L2885" s="28" t="s">
        <v>22</v>
      </c>
    </row>
    <row r="2886" spans="1:12" s="24" customFormat="1" ht="20" customHeight="1" x14ac:dyDescent="0.15">
      <c r="A2886" s="26">
        <v>2883</v>
      </c>
      <c r="B2886" s="27">
        <v>573</v>
      </c>
      <c r="C2886" s="28" t="s">
        <v>6244</v>
      </c>
      <c r="D2886" s="24">
        <v>-1</v>
      </c>
      <c r="E2886" s="24">
        <v>-1</v>
      </c>
      <c r="F2886" s="28" t="s">
        <v>5884</v>
      </c>
      <c r="G2886" s="24">
        <v>0</v>
      </c>
      <c r="H2886" s="24">
        <v>0</v>
      </c>
      <c r="I2886" s="24">
        <v>0</v>
      </c>
      <c r="L2886" s="28" t="s">
        <v>22</v>
      </c>
    </row>
    <row r="2887" spans="1:12" s="24" customFormat="1" ht="20" customHeight="1" x14ac:dyDescent="0.15">
      <c r="A2887" s="26">
        <v>2884</v>
      </c>
      <c r="B2887" s="27">
        <v>1317</v>
      </c>
      <c r="C2887" s="28" t="s">
        <v>5917</v>
      </c>
      <c r="D2887" s="24">
        <v>3</v>
      </c>
      <c r="E2887" s="24">
        <v>31</v>
      </c>
      <c r="F2887" s="24">
        <v>0</v>
      </c>
      <c r="G2887" s="24">
        <v>0</v>
      </c>
      <c r="H2887" s="24">
        <v>0</v>
      </c>
      <c r="I2887" s="24">
        <v>0</v>
      </c>
      <c r="L2887" s="28" t="s">
        <v>22</v>
      </c>
    </row>
    <row r="2888" spans="1:12" s="24" customFormat="1" ht="20" customHeight="1" x14ac:dyDescent="0.15">
      <c r="A2888" s="26">
        <v>2885</v>
      </c>
      <c r="B2888" s="27">
        <v>1270</v>
      </c>
      <c r="C2888" s="28" t="s">
        <v>5917</v>
      </c>
      <c r="D2888" s="24">
        <v>3</v>
      </c>
      <c r="E2888" s="24">
        <v>31</v>
      </c>
      <c r="F2888" s="24">
        <v>0</v>
      </c>
      <c r="G2888" s="24">
        <v>0</v>
      </c>
      <c r="H2888" s="24">
        <v>0</v>
      </c>
      <c r="I2888" s="24">
        <v>0</v>
      </c>
      <c r="L2888" s="28" t="s">
        <v>22</v>
      </c>
    </row>
    <row r="2889" spans="1:12" s="24" customFormat="1" ht="20" customHeight="1" x14ac:dyDescent="0.15">
      <c r="A2889" s="26">
        <v>2886</v>
      </c>
      <c r="B2889" s="27">
        <v>111</v>
      </c>
      <c r="C2889" s="28" t="s">
        <v>8326</v>
      </c>
      <c r="D2889" s="24">
        <v>8</v>
      </c>
      <c r="E2889" s="24">
        <v>95</v>
      </c>
      <c r="F2889" s="24">
        <v>6</v>
      </c>
      <c r="G2889" s="24">
        <v>0</v>
      </c>
      <c r="H2889" s="24">
        <v>0</v>
      </c>
      <c r="I2889" s="24">
        <v>0</v>
      </c>
      <c r="K2889" s="28" t="s">
        <v>8327</v>
      </c>
      <c r="L2889" s="28" t="s">
        <v>22</v>
      </c>
    </row>
    <row r="2890" spans="1:12" s="24" customFormat="1" ht="20" customHeight="1" x14ac:dyDescent="0.15">
      <c r="A2890" s="26">
        <v>2887</v>
      </c>
      <c r="B2890" s="27">
        <v>1222</v>
      </c>
      <c r="C2890" s="28" t="s">
        <v>6148</v>
      </c>
      <c r="D2890" s="24">
        <v>8</v>
      </c>
      <c r="E2890" s="24">
        <v>95</v>
      </c>
      <c r="F2890" s="24">
        <v>0</v>
      </c>
      <c r="G2890" s="24">
        <v>0</v>
      </c>
      <c r="H2890" s="24">
        <v>0</v>
      </c>
      <c r="I2890" s="24">
        <v>0</v>
      </c>
      <c r="L2890" s="28" t="s">
        <v>22</v>
      </c>
    </row>
    <row r="2891" spans="1:12" s="24" customFormat="1" ht="20" customHeight="1" x14ac:dyDescent="0.15">
      <c r="A2891" s="26">
        <v>2888</v>
      </c>
      <c r="B2891" s="27">
        <v>1202</v>
      </c>
      <c r="C2891" s="28" t="s">
        <v>8328</v>
      </c>
      <c r="D2891" s="24">
        <v>7</v>
      </c>
      <c r="E2891" s="24">
        <v>90</v>
      </c>
      <c r="F2891" s="24">
        <v>0</v>
      </c>
      <c r="G2891" s="24">
        <v>0</v>
      </c>
      <c r="H2891" s="24">
        <v>0</v>
      </c>
      <c r="I2891" s="24">
        <v>0</v>
      </c>
      <c r="L2891" s="28" t="s">
        <v>22</v>
      </c>
    </row>
    <row r="2892" spans="1:12" s="24" customFormat="1" ht="20" customHeight="1" x14ac:dyDescent="0.15">
      <c r="A2892" s="26">
        <v>2889</v>
      </c>
      <c r="B2892" s="27">
        <v>1202</v>
      </c>
      <c r="C2892" s="28" t="s">
        <v>8329</v>
      </c>
      <c r="D2892" s="24">
        <v>7</v>
      </c>
      <c r="E2892" s="24">
        <v>77</v>
      </c>
      <c r="F2892" s="28" t="s">
        <v>5884</v>
      </c>
      <c r="G2892" s="24">
        <v>0</v>
      </c>
      <c r="H2892" s="24">
        <v>0</v>
      </c>
      <c r="I2892" s="24">
        <v>0</v>
      </c>
      <c r="L2892" s="28" t="s">
        <v>22</v>
      </c>
    </row>
    <row r="2893" spans="1:12" s="24" customFormat="1" ht="20" customHeight="1" x14ac:dyDescent="0.15">
      <c r="A2893" s="26">
        <v>2890</v>
      </c>
      <c r="B2893" s="27">
        <v>1241</v>
      </c>
      <c r="C2893" s="28" t="s">
        <v>6148</v>
      </c>
      <c r="D2893" s="24">
        <v>8</v>
      </c>
      <c r="E2893" s="24">
        <v>95</v>
      </c>
      <c r="F2893" s="24">
        <v>0</v>
      </c>
      <c r="G2893" s="24">
        <v>0</v>
      </c>
      <c r="H2893" s="24">
        <v>0</v>
      </c>
      <c r="I2893" s="24">
        <v>0</v>
      </c>
      <c r="L2893" s="28" t="s">
        <v>22</v>
      </c>
    </row>
    <row r="2894" spans="1:12" s="24" customFormat="1" ht="20" customHeight="1" x14ac:dyDescent="0.15">
      <c r="A2894" s="26">
        <v>2891</v>
      </c>
      <c r="B2894" s="27">
        <v>1088</v>
      </c>
      <c r="C2894" s="28" t="s">
        <v>8330</v>
      </c>
      <c r="D2894" s="24">
        <v>-1</v>
      </c>
      <c r="E2894" s="24">
        <v>-1</v>
      </c>
      <c r="F2894" s="24">
        <v>0</v>
      </c>
      <c r="G2894" s="24">
        <v>0</v>
      </c>
      <c r="H2894" s="24">
        <v>0</v>
      </c>
      <c r="I2894" s="24">
        <v>0</v>
      </c>
      <c r="L2894" s="28" t="s">
        <v>22</v>
      </c>
    </row>
    <row r="2895" spans="1:12" s="24" customFormat="1" ht="20" customHeight="1" x14ac:dyDescent="0.15">
      <c r="A2895" s="26">
        <v>2892</v>
      </c>
      <c r="B2895" s="27">
        <v>297</v>
      </c>
      <c r="C2895" s="28" t="s">
        <v>8331</v>
      </c>
      <c r="D2895" s="24">
        <v>-1</v>
      </c>
      <c r="E2895" s="24">
        <v>-1</v>
      </c>
      <c r="F2895" s="24">
        <v>0</v>
      </c>
      <c r="G2895" s="24">
        <v>0</v>
      </c>
      <c r="H2895" s="24">
        <v>0</v>
      </c>
      <c r="I2895" s="24">
        <v>0</v>
      </c>
      <c r="L2895" s="28" t="s">
        <v>22</v>
      </c>
    </row>
    <row r="2896" spans="1:12" s="24" customFormat="1" ht="20" customHeight="1" x14ac:dyDescent="0.15">
      <c r="A2896" s="26">
        <v>2893</v>
      </c>
      <c r="B2896" s="27">
        <v>1268</v>
      </c>
      <c r="C2896" s="28" t="s">
        <v>8332</v>
      </c>
      <c r="D2896" s="24">
        <v>-1</v>
      </c>
      <c r="E2896" s="24">
        <v>-1</v>
      </c>
      <c r="F2896" s="24">
        <v>0</v>
      </c>
      <c r="G2896" s="24">
        <v>0</v>
      </c>
      <c r="H2896" s="24">
        <v>0</v>
      </c>
      <c r="I2896" s="24">
        <v>0</v>
      </c>
      <c r="L2896" s="28" t="s">
        <v>22</v>
      </c>
    </row>
    <row r="2897" spans="1:12" s="24" customFormat="1" ht="20" customHeight="1" x14ac:dyDescent="0.15">
      <c r="A2897" s="26">
        <v>2895</v>
      </c>
      <c r="B2897" s="27">
        <v>1092</v>
      </c>
      <c r="C2897" s="28" t="s">
        <v>8333</v>
      </c>
      <c r="D2897" s="24">
        <v>-1</v>
      </c>
      <c r="E2897" s="24">
        <v>-1</v>
      </c>
      <c r="F2897" s="24">
        <v>0</v>
      </c>
      <c r="G2897" s="24">
        <v>0</v>
      </c>
      <c r="H2897" s="24">
        <v>0</v>
      </c>
      <c r="I2897" s="24">
        <v>0</v>
      </c>
      <c r="L2897" s="28" t="s">
        <v>22</v>
      </c>
    </row>
    <row r="2898" spans="1:12" s="24" customFormat="1" ht="20" customHeight="1" x14ac:dyDescent="0.15">
      <c r="A2898" s="26">
        <v>2896</v>
      </c>
      <c r="B2898" s="27">
        <v>380</v>
      </c>
      <c r="C2898" s="28" t="s">
        <v>8334</v>
      </c>
      <c r="D2898" s="24">
        <v>-1</v>
      </c>
      <c r="E2898" s="24">
        <v>-1</v>
      </c>
      <c r="F2898" s="24">
        <v>0</v>
      </c>
      <c r="G2898" s="24">
        <v>0</v>
      </c>
      <c r="H2898" s="24">
        <v>0</v>
      </c>
      <c r="I2898" s="24">
        <v>0</v>
      </c>
      <c r="L2898" s="28" t="s">
        <v>22</v>
      </c>
    </row>
    <row r="2899" spans="1:12" s="24" customFormat="1" ht="20" customHeight="1" x14ac:dyDescent="0.15">
      <c r="A2899" s="26">
        <v>2897</v>
      </c>
      <c r="B2899" s="27">
        <v>417</v>
      </c>
      <c r="C2899" s="28" t="s">
        <v>8335</v>
      </c>
      <c r="D2899" s="24">
        <v>3</v>
      </c>
      <c r="E2899" s="24">
        <v>42</v>
      </c>
      <c r="F2899" s="24">
        <v>0</v>
      </c>
      <c r="G2899" s="24">
        <v>0</v>
      </c>
      <c r="H2899" s="24">
        <v>0</v>
      </c>
      <c r="I2899" s="24">
        <v>0</v>
      </c>
      <c r="L2899" s="28" t="s">
        <v>22</v>
      </c>
    </row>
    <row r="2900" spans="1:12" s="24" customFormat="1" ht="20" customHeight="1" x14ac:dyDescent="0.15">
      <c r="A2900" s="26">
        <v>2898</v>
      </c>
      <c r="B2900" s="27">
        <v>1206</v>
      </c>
      <c r="C2900" s="28" t="s">
        <v>8336</v>
      </c>
      <c r="D2900" s="24">
        <v>3</v>
      </c>
      <c r="E2900" s="24">
        <v>26</v>
      </c>
      <c r="F2900" s="24">
        <v>5</v>
      </c>
      <c r="G2900" s="24">
        <v>0</v>
      </c>
      <c r="H2900" s="24">
        <v>0</v>
      </c>
      <c r="I2900" s="24">
        <v>0</v>
      </c>
      <c r="L2900" s="28" t="s">
        <v>22</v>
      </c>
    </row>
    <row r="2901" spans="1:12" s="24" customFormat="1" ht="20" customHeight="1" x14ac:dyDescent="0.15">
      <c r="A2901" s="26">
        <v>2899</v>
      </c>
      <c r="B2901" s="27">
        <v>446</v>
      </c>
      <c r="C2901" s="28" t="s">
        <v>5639</v>
      </c>
      <c r="D2901" s="24">
        <v>5</v>
      </c>
      <c r="E2901" s="24">
        <v>70</v>
      </c>
      <c r="F2901" s="24">
        <v>0</v>
      </c>
      <c r="G2901" s="24">
        <v>0</v>
      </c>
      <c r="H2901" s="24">
        <v>0</v>
      </c>
      <c r="I2901" s="24">
        <v>0</v>
      </c>
      <c r="L2901" s="28" t="s">
        <v>22</v>
      </c>
    </row>
    <row r="2902" spans="1:12" s="24" customFormat="1" ht="20" customHeight="1" x14ac:dyDescent="0.15">
      <c r="A2902" s="26">
        <v>2900</v>
      </c>
      <c r="B2902" s="27">
        <v>107</v>
      </c>
      <c r="C2902" s="28" t="s">
        <v>8337</v>
      </c>
      <c r="D2902" s="24">
        <v>3</v>
      </c>
      <c r="E2902" s="24">
        <v>26</v>
      </c>
      <c r="F2902" s="24">
        <v>0</v>
      </c>
      <c r="G2902" s="24">
        <v>0</v>
      </c>
      <c r="H2902" s="24">
        <v>0</v>
      </c>
      <c r="I2902" s="24">
        <v>0</v>
      </c>
      <c r="L2902" s="28" t="s">
        <v>22</v>
      </c>
    </row>
    <row r="2903" spans="1:12" s="24" customFormat="1" ht="20" customHeight="1" x14ac:dyDescent="0.15">
      <c r="A2903" s="26">
        <v>2901</v>
      </c>
      <c r="B2903" s="27">
        <v>585</v>
      </c>
      <c r="C2903" s="28" t="s">
        <v>8338</v>
      </c>
      <c r="D2903" s="24">
        <v>3</v>
      </c>
      <c r="E2903" s="24">
        <v>43</v>
      </c>
      <c r="F2903" s="24">
        <v>13</v>
      </c>
      <c r="G2903" s="24">
        <v>0</v>
      </c>
      <c r="H2903" s="24">
        <v>0</v>
      </c>
      <c r="I2903" s="24">
        <v>0</v>
      </c>
      <c r="K2903" s="28" t="s">
        <v>8339</v>
      </c>
      <c r="L2903" s="28" t="s">
        <v>22</v>
      </c>
    </row>
    <row r="2904" spans="1:12" s="24" customFormat="1" ht="20" customHeight="1" x14ac:dyDescent="0.15">
      <c r="A2904" s="26">
        <v>2902</v>
      </c>
      <c r="B2904" s="27">
        <v>1071</v>
      </c>
      <c r="C2904" s="28" t="s">
        <v>8340</v>
      </c>
      <c r="D2904" s="24">
        <v>3</v>
      </c>
      <c r="E2904" s="24">
        <v>42</v>
      </c>
      <c r="F2904" s="24">
        <v>0</v>
      </c>
      <c r="G2904" s="24">
        <v>0</v>
      </c>
      <c r="H2904" s="24">
        <v>0</v>
      </c>
      <c r="I2904" s="24">
        <v>0</v>
      </c>
      <c r="L2904" s="28" t="s">
        <v>22</v>
      </c>
    </row>
    <row r="2905" spans="1:12" s="24" customFormat="1" ht="20" customHeight="1" x14ac:dyDescent="0.15">
      <c r="A2905" s="26">
        <v>2903</v>
      </c>
      <c r="B2905" s="27">
        <v>56</v>
      </c>
      <c r="C2905" s="28" t="s">
        <v>6559</v>
      </c>
      <c r="D2905" s="24">
        <v>3</v>
      </c>
      <c r="E2905" s="24">
        <v>38</v>
      </c>
      <c r="F2905" s="24">
        <v>0</v>
      </c>
      <c r="G2905" s="24">
        <v>0</v>
      </c>
      <c r="H2905" s="24">
        <v>0</v>
      </c>
      <c r="I2905" s="24">
        <v>0</v>
      </c>
      <c r="L2905" s="28" t="s">
        <v>22</v>
      </c>
    </row>
    <row r="2906" spans="1:12" s="24" customFormat="1" ht="20" customHeight="1" x14ac:dyDescent="0.15">
      <c r="A2906" s="26">
        <v>2904</v>
      </c>
      <c r="B2906" s="27">
        <v>56</v>
      </c>
      <c r="C2906" s="28" t="s">
        <v>6014</v>
      </c>
      <c r="D2906" s="24">
        <v>-1</v>
      </c>
      <c r="E2906" s="24">
        <v>-1</v>
      </c>
      <c r="F2906" s="24">
        <v>0</v>
      </c>
      <c r="G2906" s="24">
        <v>0</v>
      </c>
      <c r="H2906" s="24">
        <v>0</v>
      </c>
      <c r="I2906" s="24">
        <v>0</v>
      </c>
      <c r="L2906" s="28" t="s">
        <v>22</v>
      </c>
    </row>
    <row r="2907" spans="1:12" s="24" customFormat="1" ht="44" customHeight="1" x14ac:dyDescent="0.15">
      <c r="A2907" s="26">
        <v>2905</v>
      </c>
      <c r="B2907" s="27">
        <v>56</v>
      </c>
      <c r="C2907" s="28" t="s">
        <v>6295</v>
      </c>
      <c r="D2907" s="24">
        <v>8</v>
      </c>
      <c r="E2907" s="24">
        <v>95</v>
      </c>
      <c r="F2907" s="28" t="s">
        <v>5625</v>
      </c>
      <c r="G2907" s="24">
        <v>0</v>
      </c>
      <c r="H2907" s="24">
        <v>0</v>
      </c>
      <c r="I2907" s="24">
        <v>0</v>
      </c>
      <c r="K2907" s="29" t="s">
        <v>8341</v>
      </c>
      <c r="L2907" s="28" t="s">
        <v>22</v>
      </c>
    </row>
    <row r="2908" spans="1:12" s="24" customFormat="1" ht="20" customHeight="1" x14ac:dyDescent="0.15">
      <c r="A2908" s="26">
        <v>2906</v>
      </c>
      <c r="B2908" s="27">
        <v>56</v>
      </c>
      <c r="C2908" s="28" t="s">
        <v>8342</v>
      </c>
      <c r="D2908" s="24">
        <v>-1</v>
      </c>
      <c r="E2908" s="24">
        <v>-1</v>
      </c>
      <c r="F2908" s="24">
        <v>0</v>
      </c>
      <c r="G2908" s="24">
        <v>0</v>
      </c>
      <c r="H2908" s="24">
        <v>0</v>
      </c>
      <c r="I2908" s="24">
        <v>0</v>
      </c>
      <c r="L2908" s="28" t="s">
        <v>22</v>
      </c>
    </row>
    <row r="2909" spans="1:12" s="24" customFormat="1" ht="20" customHeight="1" x14ac:dyDescent="0.15">
      <c r="A2909" s="26">
        <v>2907</v>
      </c>
      <c r="B2909" s="27">
        <v>56</v>
      </c>
      <c r="C2909" s="28" t="s">
        <v>6921</v>
      </c>
      <c r="D2909" s="24">
        <v>4</v>
      </c>
      <c r="E2909" s="24">
        <v>50</v>
      </c>
      <c r="F2909" s="24">
        <v>0</v>
      </c>
      <c r="G2909" s="24">
        <v>0</v>
      </c>
      <c r="H2909" s="24">
        <v>0</v>
      </c>
      <c r="I2909" s="24">
        <v>0</v>
      </c>
      <c r="L2909" s="28" t="s">
        <v>22</v>
      </c>
    </row>
    <row r="2910" spans="1:12" s="24" customFormat="1" ht="20" customHeight="1" x14ac:dyDescent="0.15">
      <c r="A2910" s="26">
        <v>2908</v>
      </c>
      <c r="B2910" s="27">
        <v>56</v>
      </c>
      <c r="C2910" s="28" t="s">
        <v>5981</v>
      </c>
      <c r="D2910" s="24">
        <v>-1</v>
      </c>
      <c r="E2910" s="24">
        <v>-1</v>
      </c>
      <c r="F2910" s="24">
        <v>0</v>
      </c>
      <c r="G2910" s="24">
        <v>0</v>
      </c>
      <c r="H2910" s="24">
        <v>0</v>
      </c>
      <c r="I2910" s="24">
        <v>0</v>
      </c>
      <c r="L2910" s="28" t="s">
        <v>22</v>
      </c>
    </row>
    <row r="2911" spans="1:12" s="24" customFormat="1" ht="20" customHeight="1" x14ac:dyDescent="0.15">
      <c r="A2911" s="26">
        <v>2909</v>
      </c>
      <c r="B2911" s="27">
        <v>1169</v>
      </c>
      <c r="C2911" s="28" t="s">
        <v>6181</v>
      </c>
      <c r="D2911" s="24">
        <v>-1</v>
      </c>
      <c r="E2911" s="24">
        <v>-1</v>
      </c>
      <c r="F2911" s="24">
        <v>0</v>
      </c>
      <c r="G2911" s="24">
        <v>0</v>
      </c>
      <c r="H2911" s="24">
        <v>0</v>
      </c>
      <c r="I2911" s="24">
        <v>0</v>
      </c>
      <c r="L2911" s="28" t="s">
        <v>22</v>
      </c>
    </row>
    <row r="2912" spans="1:12" s="24" customFormat="1" ht="20" customHeight="1" x14ac:dyDescent="0.15">
      <c r="A2912" s="26">
        <v>2910</v>
      </c>
      <c r="B2912" s="27">
        <v>1135</v>
      </c>
      <c r="C2912" s="28" t="s">
        <v>8204</v>
      </c>
      <c r="D2912" s="24">
        <v>11</v>
      </c>
      <c r="E2912" s="24">
        <v>116</v>
      </c>
      <c r="F2912" s="24">
        <v>0</v>
      </c>
      <c r="G2912" s="24">
        <v>0</v>
      </c>
      <c r="H2912" s="24">
        <v>0</v>
      </c>
      <c r="I2912" s="24">
        <v>0</v>
      </c>
      <c r="L2912" s="28" t="s">
        <v>22</v>
      </c>
    </row>
    <row r="2913" spans="1:12" s="24" customFormat="1" ht="20" customHeight="1" x14ac:dyDescent="0.15">
      <c r="A2913" s="26">
        <v>2911</v>
      </c>
      <c r="B2913" s="27">
        <v>1135</v>
      </c>
      <c r="C2913" s="28" t="s">
        <v>8091</v>
      </c>
      <c r="D2913" s="24">
        <v>2</v>
      </c>
      <c r="E2913" s="24">
        <v>25</v>
      </c>
      <c r="F2913" s="24">
        <v>0</v>
      </c>
      <c r="G2913" s="24">
        <v>0</v>
      </c>
      <c r="H2913" s="24">
        <v>0</v>
      </c>
      <c r="I2913" s="24">
        <v>0</v>
      </c>
      <c r="L2913" s="28" t="s">
        <v>22</v>
      </c>
    </row>
    <row r="2914" spans="1:12" s="24" customFormat="1" ht="20" customHeight="1" x14ac:dyDescent="0.15">
      <c r="A2914" s="26">
        <v>2912</v>
      </c>
      <c r="B2914" s="27">
        <v>1135</v>
      </c>
      <c r="C2914" s="28" t="s">
        <v>8343</v>
      </c>
      <c r="D2914" s="24">
        <v>-1</v>
      </c>
      <c r="E2914" s="24">
        <v>-1</v>
      </c>
      <c r="F2914" s="24">
        <v>0</v>
      </c>
      <c r="G2914" s="24">
        <v>0</v>
      </c>
      <c r="H2914" s="24">
        <v>0</v>
      </c>
      <c r="I2914" s="24">
        <v>0</v>
      </c>
      <c r="L2914" s="28" t="s">
        <v>22</v>
      </c>
    </row>
    <row r="2915" spans="1:12" s="24" customFormat="1" ht="20" customHeight="1" x14ac:dyDescent="0.15">
      <c r="A2915" s="26">
        <v>2913</v>
      </c>
      <c r="B2915" s="27">
        <v>1135</v>
      </c>
      <c r="C2915" s="28" t="s">
        <v>8344</v>
      </c>
      <c r="D2915" s="24">
        <v>11</v>
      </c>
      <c r="E2915" s="24">
        <v>116</v>
      </c>
      <c r="F2915" s="24">
        <v>0</v>
      </c>
      <c r="G2915" s="24">
        <v>0</v>
      </c>
      <c r="H2915" s="24">
        <v>0</v>
      </c>
      <c r="I2915" s="24">
        <v>0</v>
      </c>
      <c r="L2915" s="28" t="s">
        <v>22</v>
      </c>
    </row>
    <row r="2916" spans="1:12" s="24" customFormat="1" ht="20" customHeight="1" x14ac:dyDescent="0.15">
      <c r="A2916" s="26">
        <v>2914</v>
      </c>
      <c r="B2916" s="27">
        <v>1135</v>
      </c>
      <c r="C2916" s="28" t="s">
        <v>8345</v>
      </c>
      <c r="D2916" s="24">
        <v>-1</v>
      </c>
      <c r="E2916" s="24">
        <v>-1</v>
      </c>
      <c r="F2916" s="24">
        <v>0</v>
      </c>
      <c r="G2916" s="24">
        <v>0</v>
      </c>
      <c r="H2916" s="24">
        <v>0</v>
      </c>
      <c r="I2916" s="24">
        <v>0</v>
      </c>
      <c r="L2916" s="28" t="s">
        <v>22</v>
      </c>
    </row>
    <row r="2917" spans="1:12" s="24" customFormat="1" ht="20" customHeight="1" x14ac:dyDescent="0.15">
      <c r="A2917" s="26">
        <v>2915</v>
      </c>
      <c r="B2917" s="27">
        <v>1216</v>
      </c>
      <c r="C2917" s="28" t="s">
        <v>8346</v>
      </c>
      <c r="D2917" s="24">
        <v>8</v>
      </c>
      <c r="E2917" s="24">
        <v>95</v>
      </c>
      <c r="F2917" s="24">
        <v>0</v>
      </c>
      <c r="G2917" s="24">
        <v>0</v>
      </c>
      <c r="H2917" s="24">
        <v>0</v>
      </c>
      <c r="I2917" s="24">
        <v>0</v>
      </c>
      <c r="L2917" s="28" t="s">
        <v>22</v>
      </c>
    </row>
    <row r="2918" spans="1:12" s="24" customFormat="1" ht="20" customHeight="1" x14ac:dyDescent="0.15">
      <c r="A2918" s="26">
        <v>2916</v>
      </c>
      <c r="B2918" s="27">
        <v>1216</v>
      </c>
      <c r="C2918" s="28" t="s">
        <v>8347</v>
      </c>
      <c r="D2918" s="24">
        <v>-1</v>
      </c>
      <c r="E2918" s="24">
        <v>-1</v>
      </c>
      <c r="F2918" s="24">
        <v>0</v>
      </c>
      <c r="G2918" s="24">
        <v>0</v>
      </c>
      <c r="H2918" s="24">
        <v>0</v>
      </c>
      <c r="I2918" s="24">
        <v>0</v>
      </c>
      <c r="L2918" s="28" t="s">
        <v>22</v>
      </c>
    </row>
    <row r="2919" spans="1:12" s="24" customFormat="1" ht="20" customHeight="1" x14ac:dyDescent="0.15">
      <c r="A2919" s="26">
        <v>2917</v>
      </c>
      <c r="B2919" s="27">
        <v>1216</v>
      </c>
      <c r="C2919" s="28" t="s">
        <v>8348</v>
      </c>
      <c r="D2919" s="24">
        <v>8</v>
      </c>
      <c r="E2919" s="24">
        <v>95</v>
      </c>
      <c r="F2919" s="24">
        <v>0</v>
      </c>
      <c r="G2919" s="24">
        <v>0</v>
      </c>
      <c r="H2919" s="24">
        <v>0</v>
      </c>
      <c r="I2919" s="24">
        <v>0</v>
      </c>
      <c r="L2919" s="28" t="s">
        <v>22</v>
      </c>
    </row>
    <row r="2920" spans="1:12" s="24" customFormat="1" ht="20" customHeight="1" x14ac:dyDescent="0.15">
      <c r="A2920" s="26">
        <v>2918</v>
      </c>
      <c r="B2920" s="27">
        <v>375</v>
      </c>
      <c r="C2920" s="28" t="s">
        <v>8349</v>
      </c>
      <c r="D2920" s="24">
        <v>11</v>
      </c>
      <c r="E2920" s="24">
        <v>116</v>
      </c>
      <c r="F2920" s="24">
        <v>0</v>
      </c>
      <c r="G2920" s="24">
        <v>0</v>
      </c>
      <c r="H2920" s="24">
        <v>0</v>
      </c>
      <c r="I2920" s="24">
        <v>0</v>
      </c>
      <c r="L2920" s="28" t="s">
        <v>22</v>
      </c>
    </row>
    <row r="2921" spans="1:12" s="24" customFormat="1" ht="20" customHeight="1" x14ac:dyDescent="0.15">
      <c r="A2921" s="26">
        <v>2919</v>
      </c>
      <c r="B2921" s="27">
        <v>375</v>
      </c>
      <c r="C2921" s="28" t="s">
        <v>8350</v>
      </c>
      <c r="D2921" s="24">
        <v>11</v>
      </c>
      <c r="E2921" s="24">
        <v>116</v>
      </c>
      <c r="F2921" s="24">
        <v>0</v>
      </c>
      <c r="G2921" s="24">
        <v>0</v>
      </c>
      <c r="H2921" s="24">
        <v>0</v>
      </c>
      <c r="I2921" s="24">
        <v>0</v>
      </c>
      <c r="L2921" s="28" t="s">
        <v>22</v>
      </c>
    </row>
    <row r="2922" spans="1:12" s="24" customFormat="1" ht="20" customHeight="1" x14ac:dyDescent="0.15">
      <c r="A2922" s="26">
        <v>2920</v>
      </c>
      <c r="B2922" s="27">
        <v>297</v>
      </c>
      <c r="C2922" s="28" t="s">
        <v>8351</v>
      </c>
      <c r="D2922" s="24">
        <v>-1</v>
      </c>
      <c r="E2922" s="24">
        <v>-1</v>
      </c>
      <c r="F2922" s="24">
        <v>0</v>
      </c>
      <c r="G2922" s="24">
        <v>0</v>
      </c>
      <c r="H2922" s="24">
        <v>0</v>
      </c>
      <c r="I2922" s="24">
        <v>0</v>
      </c>
      <c r="L2922" s="28" t="s">
        <v>22</v>
      </c>
    </row>
    <row r="2923" spans="1:12" s="24" customFormat="1" ht="20" customHeight="1" x14ac:dyDescent="0.15">
      <c r="A2923" s="26">
        <v>2921</v>
      </c>
      <c r="B2923" s="27">
        <v>297</v>
      </c>
      <c r="C2923" s="28" t="s">
        <v>8352</v>
      </c>
      <c r="D2923" s="24">
        <v>-1</v>
      </c>
      <c r="E2923" s="24">
        <v>-1</v>
      </c>
      <c r="F2923" s="24">
        <v>0</v>
      </c>
      <c r="G2923" s="24">
        <v>0</v>
      </c>
      <c r="H2923" s="24">
        <v>0</v>
      </c>
      <c r="I2923" s="24">
        <v>0</v>
      </c>
      <c r="L2923" s="28" t="s">
        <v>22</v>
      </c>
    </row>
    <row r="2924" spans="1:12" s="24" customFormat="1" ht="20" customHeight="1" x14ac:dyDescent="0.15">
      <c r="A2924" s="26">
        <v>2922</v>
      </c>
      <c r="B2924" s="27">
        <v>248</v>
      </c>
      <c r="C2924" s="28" t="s">
        <v>8353</v>
      </c>
      <c r="D2924" s="24">
        <v>5</v>
      </c>
      <c r="E2924" s="24">
        <v>70</v>
      </c>
      <c r="F2924" s="24">
        <v>0</v>
      </c>
      <c r="G2924" s="24">
        <v>0</v>
      </c>
      <c r="H2924" s="24">
        <v>0</v>
      </c>
      <c r="I2924" s="24">
        <v>0</v>
      </c>
      <c r="L2924" s="28" t="s">
        <v>22</v>
      </c>
    </row>
    <row r="2925" spans="1:12" s="24" customFormat="1" ht="20" customHeight="1" x14ac:dyDescent="0.15">
      <c r="A2925" s="26">
        <v>2923</v>
      </c>
      <c r="B2925" s="27">
        <v>297</v>
      </c>
      <c r="C2925" s="28" t="s">
        <v>8354</v>
      </c>
      <c r="D2925" s="24">
        <v>-1</v>
      </c>
      <c r="E2925" s="24">
        <v>-1</v>
      </c>
      <c r="F2925" s="24">
        <v>0</v>
      </c>
      <c r="G2925" s="24">
        <v>0</v>
      </c>
      <c r="H2925" s="24">
        <v>0</v>
      </c>
      <c r="I2925" s="24">
        <v>0</v>
      </c>
      <c r="L2925" s="28" t="s">
        <v>22</v>
      </c>
    </row>
    <row r="2926" spans="1:12" s="24" customFormat="1" ht="20" customHeight="1" x14ac:dyDescent="0.15">
      <c r="A2926" s="26">
        <v>2924</v>
      </c>
      <c r="B2926" s="27">
        <v>248</v>
      </c>
      <c r="C2926" s="28" t="s">
        <v>8355</v>
      </c>
      <c r="D2926" s="24">
        <v>5</v>
      </c>
      <c r="E2926" s="24">
        <v>70</v>
      </c>
      <c r="F2926" s="24">
        <v>0</v>
      </c>
      <c r="G2926" s="24">
        <v>0</v>
      </c>
      <c r="H2926" s="24">
        <v>0</v>
      </c>
      <c r="I2926" s="24">
        <v>0</v>
      </c>
      <c r="L2926" s="28" t="s">
        <v>22</v>
      </c>
    </row>
    <row r="2927" spans="1:12" s="24" customFormat="1" ht="20" customHeight="1" x14ac:dyDescent="0.15">
      <c r="A2927" s="26">
        <v>2925</v>
      </c>
      <c r="B2927" s="27">
        <v>1292</v>
      </c>
      <c r="C2927" s="28" t="s">
        <v>8356</v>
      </c>
      <c r="D2927" s="24">
        <v>3</v>
      </c>
      <c r="E2927" s="24">
        <v>38</v>
      </c>
      <c r="F2927" s="24">
        <v>0</v>
      </c>
      <c r="G2927" s="24">
        <v>0</v>
      </c>
      <c r="H2927" s="24">
        <v>0</v>
      </c>
      <c r="I2927" s="24">
        <v>0</v>
      </c>
      <c r="L2927" s="28" t="s">
        <v>22</v>
      </c>
    </row>
    <row r="2928" spans="1:12" s="24" customFormat="1" ht="20" customHeight="1" x14ac:dyDescent="0.15">
      <c r="A2928" s="26">
        <v>2926</v>
      </c>
      <c r="B2928" s="27">
        <v>248</v>
      </c>
      <c r="C2928" s="28" t="s">
        <v>8357</v>
      </c>
      <c r="D2928" s="24">
        <v>5</v>
      </c>
      <c r="E2928" s="24">
        <v>70</v>
      </c>
      <c r="F2928" s="24">
        <v>0</v>
      </c>
      <c r="G2928" s="24">
        <v>0</v>
      </c>
      <c r="H2928" s="24">
        <v>0</v>
      </c>
      <c r="I2928" s="24">
        <v>0</v>
      </c>
      <c r="L2928" s="28" t="s">
        <v>22</v>
      </c>
    </row>
    <row r="2929" spans="1:12" s="24" customFormat="1" ht="20" customHeight="1" x14ac:dyDescent="0.15">
      <c r="A2929" s="26">
        <v>2927</v>
      </c>
      <c r="B2929" s="27">
        <v>1292</v>
      </c>
      <c r="C2929" s="28" t="s">
        <v>8358</v>
      </c>
      <c r="D2929" s="24">
        <v>-1</v>
      </c>
      <c r="E2929" s="24">
        <v>-1</v>
      </c>
      <c r="F2929" s="24">
        <v>0</v>
      </c>
      <c r="G2929" s="24">
        <v>0</v>
      </c>
      <c r="H2929" s="24">
        <v>0</v>
      </c>
      <c r="I2929" s="24">
        <v>0</v>
      </c>
      <c r="L2929" s="28" t="s">
        <v>22</v>
      </c>
    </row>
    <row r="2930" spans="1:12" s="24" customFormat="1" ht="20" customHeight="1" x14ac:dyDescent="0.15">
      <c r="A2930" s="26">
        <v>2928</v>
      </c>
      <c r="B2930" s="27">
        <v>248</v>
      </c>
      <c r="C2930" s="28" t="s">
        <v>8359</v>
      </c>
      <c r="D2930" s="24">
        <v>5</v>
      </c>
      <c r="E2930" s="24">
        <v>70</v>
      </c>
      <c r="F2930" s="24">
        <v>0</v>
      </c>
      <c r="G2930" s="24">
        <v>0</v>
      </c>
      <c r="H2930" s="24">
        <v>0</v>
      </c>
      <c r="I2930" s="24">
        <v>0</v>
      </c>
      <c r="L2930" s="28" t="s">
        <v>22</v>
      </c>
    </row>
    <row r="2931" spans="1:12" s="24" customFormat="1" ht="20" customHeight="1" x14ac:dyDescent="0.15">
      <c r="A2931" s="26">
        <v>2929</v>
      </c>
      <c r="B2931" s="27">
        <v>297</v>
      </c>
      <c r="C2931" s="28" t="s">
        <v>8360</v>
      </c>
      <c r="D2931" s="24">
        <v>-1</v>
      </c>
      <c r="E2931" s="24">
        <v>-1</v>
      </c>
      <c r="F2931" s="24">
        <v>0</v>
      </c>
      <c r="G2931" s="24">
        <v>0</v>
      </c>
      <c r="H2931" s="24">
        <v>0</v>
      </c>
      <c r="I2931" s="24">
        <v>0</v>
      </c>
      <c r="L2931" s="28" t="s">
        <v>22</v>
      </c>
    </row>
    <row r="2932" spans="1:12" s="24" customFormat="1" ht="20" customHeight="1" x14ac:dyDescent="0.15">
      <c r="A2932" s="26">
        <v>2930</v>
      </c>
      <c r="B2932" s="27">
        <v>248</v>
      </c>
      <c r="C2932" s="28" t="s">
        <v>8361</v>
      </c>
      <c r="D2932" s="24">
        <v>5</v>
      </c>
      <c r="E2932" s="24">
        <v>70</v>
      </c>
      <c r="F2932" s="24">
        <v>0</v>
      </c>
      <c r="G2932" s="24">
        <v>0</v>
      </c>
      <c r="H2932" s="24">
        <v>0</v>
      </c>
      <c r="I2932" s="24">
        <v>0</v>
      </c>
      <c r="L2932" s="28" t="s">
        <v>22</v>
      </c>
    </row>
    <row r="2933" spans="1:12" s="24" customFormat="1" ht="20" customHeight="1" x14ac:dyDescent="0.15">
      <c r="A2933" s="26">
        <v>2931</v>
      </c>
      <c r="B2933" s="27">
        <v>907</v>
      </c>
      <c r="C2933" s="28" t="s">
        <v>8362</v>
      </c>
      <c r="D2933" s="24">
        <v>-1</v>
      </c>
      <c r="E2933" s="24">
        <v>-1</v>
      </c>
      <c r="F2933" s="24">
        <v>0</v>
      </c>
      <c r="G2933" s="24">
        <v>0</v>
      </c>
      <c r="H2933" s="24">
        <v>0</v>
      </c>
      <c r="I2933" s="24">
        <v>0</v>
      </c>
      <c r="L2933" s="28" t="s">
        <v>22</v>
      </c>
    </row>
    <row r="2934" spans="1:12" s="24" customFormat="1" ht="20" customHeight="1" x14ac:dyDescent="0.15">
      <c r="A2934" s="26">
        <v>2932</v>
      </c>
      <c r="B2934" s="27">
        <v>297</v>
      </c>
      <c r="C2934" s="28" t="s">
        <v>8363</v>
      </c>
      <c r="D2934" s="24">
        <v>-1</v>
      </c>
      <c r="E2934" s="24">
        <v>-1</v>
      </c>
      <c r="F2934" s="24">
        <v>0</v>
      </c>
      <c r="G2934" s="24">
        <v>0</v>
      </c>
      <c r="H2934" s="24">
        <v>0</v>
      </c>
      <c r="I2934" s="24">
        <v>0</v>
      </c>
      <c r="L2934" s="28" t="s">
        <v>22</v>
      </c>
    </row>
    <row r="2935" spans="1:12" s="24" customFormat="1" ht="20" customHeight="1" x14ac:dyDescent="0.15">
      <c r="A2935" s="26">
        <v>2933</v>
      </c>
      <c r="B2935" s="27">
        <v>1292</v>
      </c>
      <c r="C2935" s="28" t="s">
        <v>8364</v>
      </c>
      <c r="D2935" s="24">
        <v>2</v>
      </c>
      <c r="E2935" s="24">
        <v>25</v>
      </c>
      <c r="F2935" s="24">
        <v>0</v>
      </c>
      <c r="G2935" s="24">
        <v>0</v>
      </c>
      <c r="H2935" s="24">
        <v>0</v>
      </c>
      <c r="I2935" s="24">
        <v>0</v>
      </c>
      <c r="L2935" s="28" t="s">
        <v>22</v>
      </c>
    </row>
    <row r="2936" spans="1:12" s="24" customFormat="1" ht="20" customHeight="1" x14ac:dyDescent="0.15">
      <c r="A2936" s="26">
        <v>2934</v>
      </c>
      <c r="B2936" s="27">
        <v>443</v>
      </c>
      <c r="C2936" s="28" t="s">
        <v>8365</v>
      </c>
      <c r="D2936" s="24">
        <v>8</v>
      </c>
      <c r="E2936" s="24">
        <v>95</v>
      </c>
      <c r="F2936" s="24">
        <v>0</v>
      </c>
      <c r="G2936" s="24">
        <v>0</v>
      </c>
      <c r="H2936" s="24">
        <v>0</v>
      </c>
      <c r="I2936" s="24">
        <v>0</v>
      </c>
      <c r="L2936" s="28" t="s">
        <v>22</v>
      </c>
    </row>
    <row r="2937" spans="1:12" s="24" customFormat="1" ht="20" customHeight="1" x14ac:dyDescent="0.15">
      <c r="A2937" s="26">
        <v>2935</v>
      </c>
      <c r="B2937" s="27">
        <v>165</v>
      </c>
      <c r="C2937" s="28" t="s">
        <v>8366</v>
      </c>
      <c r="D2937" s="24">
        <v>-1</v>
      </c>
      <c r="E2937" s="24">
        <v>-1</v>
      </c>
      <c r="F2937" s="28" t="s">
        <v>5651</v>
      </c>
      <c r="G2937" s="24">
        <v>0</v>
      </c>
      <c r="H2937" s="24">
        <v>0</v>
      </c>
      <c r="I2937" s="24">
        <v>0</v>
      </c>
      <c r="L2937" s="28" t="s">
        <v>22</v>
      </c>
    </row>
    <row r="2938" spans="1:12" s="24" customFormat="1" ht="20" customHeight="1" x14ac:dyDescent="0.15">
      <c r="A2938" s="26">
        <v>2936</v>
      </c>
      <c r="B2938" s="27">
        <v>1292</v>
      </c>
      <c r="C2938" s="28" t="s">
        <v>8367</v>
      </c>
      <c r="D2938" s="24">
        <v>8</v>
      </c>
      <c r="E2938" s="24">
        <v>95</v>
      </c>
      <c r="F2938" s="24">
        <v>0</v>
      </c>
      <c r="G2938" s="24">
        <v>0</v>
      </c>
      <c r="H2938" s="24">
        <v>0</v>
      </c>
      <c r="I2938" s="24">
        <v>0</v>
      </c>
      <c r="L2938" s="28" t="s">
        <v>22</v>
      </c>
    </row>
    <row r="2939" spans="1:12" s="24" customFormat="1" ht="20" customHeight="1" x14ac:dyDescent="0.15">
      <c r="A2939" s="26">
        <v>2937</v>
      </c>
      <c r="B2939" s="27">
        <v>399</v>
      </c>
      <c r="C2939" s="28" t="s">
        <v>8368</v>
      </c>
      <c r="D2939" s="24">
        <v>-1</v>
      </c>
      <c r="E2939" s="24">
        <v>-1</v>
      </c>
      <c r="F2939" s="24">
        <v>0</v>
      </c>
      <c r="G2939" s="24">
        <v>0</v>
      </c>
      <c r="H2939" s="24">
        <v>0</v>
      </c>
      <c r="I2939" s="24">
        <v>0</v>
      </c>
      <c r="L2939" s="28" t="s">
        <v>22</v>
      </c>
    </row>
    <row r="2940" spans="1:12" s="24" customFormat="1" ht="20" customHeight="1" x14ac:dyDescent="0.15">
      <c r="A2940" s="26">
        <v>2938</v>
      </c>
      <c r="B2940" s="27">
        <v>599</v>
      </c>
      <c r="C2940" s="28" t="s">
        <v>6338</v>
      </c>
      <c r="D2940" s="24">
        <v>8</v>
      </c>
      <c r="E2940" s="24">
        <v>95</v>
      </c>
      <c r="F2940" s="24">
        <v>0</v>
      </c>
      <c r="G2940" s="24">
        <v>0</v>
      </c>
      <c r="H2940" s="24">
        <v>0</v>
      </c>
      <c r="I2940" s="24">
        <v>0</v>
      </c>
      <c r="L2940" s="28" t="s">
        <v>22</v>
      </c>
    </row>
    <row r="2941" spans="1:12" s="24" customFormat="1" ht="20" customHeight="1" x14ac:dyDescent="0.15">
      <c r="A2941" s="26">
        <v>2939</v>
      </c>
      <c r="B2941" s="27">
        <v>907</v>
      </c>
      <c r="C2941" s="28" t="s">
        <v>8369</v>
      </c>
      <c r="D2941" s="24">
        <v>4</v>
      </c>
      <c r="E2941" s="24">
        <v>50</v>
      </c>
      <c r="F2941" s="24">
        <v>0</v>
      </c>
      <c r="G2941" s="24">
        <v>0</v>
      </c>
      <c r="H2941" s="24">
        <v>0</v>
      </c>
      <c r="I2941" s="24">
        <v>0</v>
      </c>
      <c r="L2941" s="28" t="s">
        <v>22</v>
      </c>
    </row>
    <row r="2942" spans="1:12" s="24" customFormat="1" ht="20" customHeight="1" x14ac:dyDescent="0.15">
      <c r="A2942" s="26">
        <v>2940</v>
      </c>
      <c r="B2942" s="27">
        <v>602</v>
      </c>
      <c r="C2942" s="28" t="s">
        <v>8370</v>
      </c>
      <c r="D2942" s="24">
        <v>11</v>
      </c>
      <c r="E2942" s="24">
        <v>116</v>
      </c>
      <c r="F2942" s="24">
        <v>0</v>
      </c>
      <c r="G2942" s="24">
        <v>0</v>
      </c>
      <c r="H2942" s="24">
        <v>0</v>
      </c>
      <c r="I2942" s="24">
        <v>0</v>
      </c>
      <c r="L2942" s="28" t="s">
        <v>22</v>
      </c>
    </row>
    <row r="2943" spans="1:12" s="24" customFormat="1" ht="20" customHeight="1" x14ac:dyDescent="0.15">
      <c r="A2943" s="26">
        <v>2941</v>
      </c>
      <c r="B2943" s="27">
        <v>602</v>
      </c>
      <c r="C2943" s="28" t="s">
        <v>8371</v>
      </c>
      <c r="D2943" s="24">
        <v>-1</v>
      </c>
      <c r="E2943" s="24">
        <v>-1</v>
      </c>
      <c r="F2943" s="24">
        <v>0</v>
      </c>
      <c r="G2943" s="24">
        <v>0</v>
      </c>
      <c r="H2943" s="24">
        <v>0</v>
      </c>
      <c r="I2943" s="24">
        <v>0</v>
      </c>
      <c r="L2943" s="28" t="s">
        <v>22</v>
      </c>
    </row>
    <row r="2944" spans="1:12" s="24" customFormat="1" ht="20" customHeight="1" x14ac:dyDescent="0.15">
      <c r="A2944" s="26">
        <v>2942</v>
      </c>
      <c r="B2944" s="27">
        <v>602</v>
      </c>
      <c r="C2944" s="28" t="s">
        <v>7428</v>
      </c>
      <c r="D2944" s="24">
        <v>3</v>
      </c>
      <c r="E2944" s="24">
        <v>26</v>
      </c>
      <c r="F2944" s="24">
        <v>0</v>
      </c>
      <c r="G2944" s="24">
        <v>0</v>
      </c>
      <c r="H2944" s="24">
        <v>0</v>
      </c>
      <c r="I2944" s="24">
        <v>0</v>
      </c>
      <c r="L2944" s="28" t="s">
        <v>22</v>
      </c>
    </row>
    <row r="2945" spans="1:12" s="24" customFormat="1" ht="20" customHeight="1" x14ac:dyDescent="0.15">
      <c r="A2945" s="26">
        <v>2943</v>
      </c>
      <c r="B2945" s="27">
        <v>602</v>
      </c>
      <c r="C2945" s="28" t="s">
        <v>8372</v>
      </c>
      <c r="D2945" s="24">
        <v>3</v>
      </c>
      <c r="E2945" s="24">
        <v>26</v>
      </c>
      <c r="F2945" s="24">
        <v>0</v>
      </c>
      <c r="G2945" s="24">
        <v>0</v>
      </c>
      <c r="H2945" s="24">
        <v>0</v>
      </c>
      <c r="I2945" s="24">
        <v>0</v>
      </c>
      <c r="L2945" s="28" t="s">
        <v>22</v>
      </c>
    </row>
    <row r="2946" spans="1:12" s="24" customFormat="1" ht="20" customHeight="1" x14ac:dyDescent="0.15">
      <c r="A2946" s="26">
        <v>2944</v>
      </c>
      <c r="B2946" s="27">
        <v>602</v>
      </c>
      <c r="C2946" s="28" t="s">
        <v>8373</v>
      </c>
      <c r="D2946" s="24">
        <v>8</v>
      </c>
      <c r="E2946" s="24">
        <v>95</v>
      </c>
      <c r="F2946" s="24">
        <v>0</v>
      </c>
      <c r="G2946" s="24">
        <v>0</v>
      </c>
      <c r="H2946" s="24">
        <v>0</v>
      </c>
      <c r="I2946" s="24">
        <v>0</v>
      </c>
      <c r="L2946" s="28" t="s">
        <v>22</v>
      </c>
    </row>
    <row r="2947" spans="1:12" s="24" customFormat="1" ht="20" customHeight="1" x14ac:dyDescent="0.15">
      <c r="A2947" s="26">
        <v>2945</v>
      </c>
      <c r="B2947" s="27">
        <v>602</v>
      </c>
      <c r="C2947" s="28" t="s">
        <v>7431</v>
      </c>
      <c r="D2947" s="24">
        <v>4</v>
      </c>
      <c r="E2947" s="24">
        <v>50</v>
      </c>
      <c r="F2947" s="24">
        <v>0</v>
      </c>
      <c r="G2947" s="24">
        <v>0</v>
      </c>
      <c r="H2947" s="24">
        <v>0</v>
      </c>
      <c r="I2947" s="24">
        <v>0</v>
      </c>
      <c r="L2947" s="28" t="s">
        <v>22</v>
      </c>
    </row>
    <row r="2948" spans="1:12" s="24" customFormat="1" ht="20" customHeight="1" x14ac:dyDescent="0.15">
      <c r="A2948" s="26">
        <v>2946</v>
      </c>
      <c r="B2948" s="27">
        <v>602</v>
      </c>
      <c r="C2948" s="28" t="s">
        <v>8374</v>
      </c>
      <c r="D2948" s="24">
        <v>3</v>
      </c>
      <c r="E2948" s="24">
        <v>26</v>
      </c>
      <c r="F2948" s="24">
        <v>0</v>
      </c>
      <c r="G2948" s="24">
        <v>0</v>
      </c>
      <c r="H2948" s="24">
        <v>0</v>
      </c>
      <c r="I2948" s="24">
        <v>0</v>
      </c>
      <c r="L2948" s="28" t="s">
        <v>22</v>
      </c>
    </row>
    <row r="2949" spans="1:12" s="24" customFormat="1" ht="20" customHeight="1" x14ac:dyDescent="0.15">
      <c r="A2949" s="26">
        <v>2947</v>
      </c>
      <c r="B2949" s="27">
        <v>725</v>
      </c>
      <c r="C2949" s="28" t="s">
        <v>8375</v>
      </c>
      <c r="D2949" s="24">
        <v>-1</v>
      </c>
      <c r="E2949" s="24">
        <v>-1</v>
      </c>
      <c r="F2949" s="24">
        <v>0</v>
      </c>
      <c r="G2949" s="24">
        <v>0</v>
      </c>
      <c r="H2949" s="24">
        <v>0</v>
      </c>
      <c r="I2949" s="24">
        <v>0</v>
      </c>
      <c r="L2949" s="28" t="s">
        <v>22</v>
      </c>
    </row>
    <row r="2950" spans="1:12" s="24" customFormat="1" ht="20" customHeight="1" x14ac:dyDescent="0.15">
      <c r="A2950" s="26">
        <v>2948</v>
      </c>
      <c r="B2950" s="27">
        <v>725</v>
      </c>
      <c r="C2950" s="28" t="s">
        <v>8376</v>
      </c>
      <c r="D2950" s="24">
        <v>3</v>
      </c>
      <c r="E2950" s="24">
        <v>26</v>
      </c>
      <c r="F2950" s="24">
        <v>0</v>
      </c>
      <c r="G2950" s="24">
        <v>0</v>
      </c>
      <c r="H2950" s="24">
        <v>0</v>
      </c>
      <c r="I2950" s="24">
        <v>0</v>
      </c>
      <c r="L2950" s="28" t="s">
        <v>22</v>
      </c>
    </row>
    <row r="2951" spans="1:12" s="24" customFormat="1" ht="20" customHeight="1" x14ac:dyDescent="0.15">
      <c r="A2951" s="26">
        <v>2949</v>
      </c>
      <c r="B2951" s="27">
        <v>725</v>
      </c>
      <c r="C2951" s="28" t="s">
        <v>8377</v>
      </c>
      <c r="D2951" s="24">
        <v>11</v>
      </c>
      <c r="E2951" s="24">
        <v>116</v>
      </c>
      <c r="F2951" s="24">
        <v>0</v>
      </c>
      <c r="G2951" s="24">
        <v>0</v>
      </c>
      <c r="H2951" s="24">
        <v>0</v>
      </c>
      <c r="I2951" s="24">
        <v>0</v>
      </c>
      <c r="L2951" s="28" t="s">
        <v>22</v>
      </c>
    </row>
    <row r="2952" spans="1:12" s="24" customFormat="1" ht="20" customHeight="1" x14ac:dyDescent="0.15">
      <c r="A2952" s="26">
        <v>2950</v>
      </c>
      <c r="B2952" s="27">
        <v>725</v>
      </c>
      <c r="C2952" s="28" t="s">
        <v>8378</v>
      </c>
      <c r="D2952" s="24">
        <v>-1</v>
      </c>
      <c r="E2952" s="24">
        <v>-1</v>
      </c>
      <c r="F2952" s="24">
        <v>0</v>
      </c>
      <c r="G2952" s="24">
        <v>0</v>
      </c>
      <c r="H2952" s="24">
        <v>0</v>
      </c>
      <c r="I2952" s="24">
        <v>0</v>
      </c>
      <c r="L2952" s="28" t="s">
        <v>22</v>
      </c>
    </row>
    <row r="2953" spans="1:12" s="24" customFormat="1" ht="20" customHeight="1" x14ac:dyDescent="0.15">
      <c r="A2953" s="26">
        <v>2951</v>
      </c>
      <c r="B2953" s="27">
        <v>725</v>
      </c>
      <c r="C2953" s="28" t="s">
        <v>8379</v>
      </c>
      <c r="D2953" s="24">
        <v>2</v>
      </c>
      <c r="E2953" s="24">
        <v>25</v>
      </c>
      <c r="F2953" s="24">
        <v>0</v>
      </c>
      <c r="G2953" s="24">
        <v>0</v>
      </c>
      <c r="H2953" s="24">
        <v>0</v>
      </c>
      <c r="I2953" s="24">
        <v>0</v>
      </c>
      <c r="L2953" s="28" t="s">
        <v>22</v>
      </c>
    </row>
    <row r="2954" spans="1:12" s="24" customFormat="1" ht="20" customHeight="1" x14ac:dyDescent="0.15">
      <c r="A2954" s="26">
        <v>2952</v>
      </c>
      <c r="B2954" s="27">
        <v>725</v>
      </c>
      <c r="C2954" s="28" t="s">
        <v>8380</v>
      </c>
      <c r="D2954" s="24">
        <v>4</v>
      </c>
      <c r="E2954" s="24">
        <v>50</v>
      </c>
      <c r="F2954" s="24">
        <v>0</v>
      </c>
      <c r="G2954" s="24">
        <v>0</v>
      </c>
      <c r="H2954" s="24">
        <v>0</v>
      </c>
      <c r="I2954" s="24">
        <v>0</v>
      </c>
      <c r="L2954" s="28" t="s">
        <v>22</v>
      </c>
    </row>
    <row r="2955" spans="1:12" s="24" customFormat="1" ht="20" customHeight="1" x14ac:dyDescent="0.15">
      <c r="A2955" s="26">
        <v>2953</v>
      </c>
      <c r="B2955" s="27">
        <v>725</v>
      </c>
      <c r="C2955" s="28" t="s">
        <v>8381</v>
      </c>
      <c r="D2955" s="24">
        <v>3</v>
      </c>
      <c r="E2955" s="24">
        <v>33</v>
      </c>
      <c r="F2955" s="24">
        <v>0</v>
      </c>
      <c r="G2955" s="24">
        <v>0</v>
      </c>
      <c r="H2955" s="24">
        <v>0</v>
      </c>
      <c r="I2955" s="24">
        <v>0</v>
      </c>
      <c r="L2955" s="28" t="s">
        <v>22</v>
      </c>
    </row>
    <row r="2956" spans="1:12" s="24" customFormat="1" ht="20" customHeight="1" x14ac:dyDescent="0.15">
      <c r="A2956" s="26">
        <v>2954</v>
      </c>
      <c r="B2956" s="27">
        <v>725</v>
      </c>
      <c r="C2956" s="28" t="s">
        <v>8382</v>
      </c>
      <c r="D2956" s="24">
        <v>3</v>
      </c>
      <c r="E2956" s="24">
        <v>26</v>
      </c>
      <c r="F2956" s="24">
        <v>0</v>
      </c>
      <c r="G2956" s="24">
        <v>0</v>
      </c>
      <c r="H2956" s="24">
        <v>0</v>
      </c>
      <c r="I2956" s="24">
        <v>0</v>
      </c>
      <c r="L2956" s="28" t="s">
        <v>22</v>
      </c>
    </row>
    <row r="2957" spans="1:12" s="24" customFormat="1" ht="20" customHeight="1" x14ac:dyDescent="0.15">
      <c r="A2957" s="26">
        <v>2955</v>
      </c>
      <c r="B2957" s="27">
        <v>467</v>
      </c>
      <c r="C2957" s="28" t="s">
        <v>8383</v>
      </c>
      <c r="D2957" s="24">
        <v>1</v>
      </c>
      <c r="E2957" s="24">
        <v>10</v>
      </c>
      <c r="F2957" s="24">
        <v>0</v>
      </c>
      <c r="G2957" s="24">
        <v>0</v>
      </c>
      <c r="H2957" s="24">
        <v>0</v>
      </c>
      <c r="I2957" s="24">
        <v>0</v>
      </c>
      <c r="L2957" s="28" t="s">
        <v>22</v>
      </c>
    </row>
    <row r="2958" spans="1:12" s="24" customFormat="1" ht="20" customHeight="1" x14ac:dyDescent="0.15">
      <c r="A2958" s="26">
        <v>2956</v>
      </c>
      <c r="B2958" s="27">
        <v>46</v>
      </c>
      <c r="C2958" s="28" t="s">
        <v>8384</v>
      </c>
      <c r="D2958" s="24">
        <v>3</v>
      </c>
      <c r="E2958" s="24">
        <v>33</v>
      </c>
      <c r="F2958" s="24">
        <v>0</v>
      </c>
      <c r="G2958" s="24">
        <v>0</v>
      </c>
      <c r="H2958" s="24">
        <v>0</v>
      </c>
      <c r="I2958" s="24">
        <v>0</v>
      </c>
      <c r="L2958" s="28" t="s">
        <v>22</v>
      </c>
    </row>
    <row r="2959" spans="1:12" s="24" customFormat="1" ht="20" customHeight="1" x14ac:dyDescent="0.15">
      <c r="A2959" s="26">
        <v>2957</v>
      </c>
      <c r="B2959" s="27">
        <v>907</v>
      </c>
      <c r="C2959" s="28" t="s">
        <v>8385</v>
      </c>
      <c r="D2959" s="24">
        <v>7</v>
      </c>
      <c r="E2959" s="24">
        <v>90</v>
      </c>
      <c r="F2959" s="28" t="s">
        <v>8386</v>
      </c>
      <c r="G2959" s="24">
        <v>0</v>
      </c>
      <c r="H2959" s="24">
        <v>0</v>
      </c>
      <c r="I2959" s="24">
        <v>0</v>
      </c>
      <c r="L2959" s="28" t="s">
        <v>22</v>
      </c>
    </row>
    <row r="2960" spans="1:12" s="24" customFormat="1" ht="20" customHeight="1" x14ac:dyDescent="0.15">
      <c r="A2960" s="26">
        <v>2958</v>
      </c>
      <c r="B2960" s="27">
        <v>608</v>
      </c>
      <c r="C2960" s="28" t="s">
        <v>8387</v>
      </c>
      <c r="D2960" s="24">
        <v>-1</v>
      </c>
      <c r="E2960" s="24">
        <v>-1</v>
      </c>
      <c r="F2960" s="24">
        <v>0</v>
      </c>
      <c r="G2960" s="24">
        <v>0</v>
      </c>
      <c r="H2960" s="24">
        <v>0</v>
      </c>
      <c r="I2960" s="24">
        <v>0</v>
      </c>
      <c r="L2960" s="28" t="s">
        <v>22</v>
      </c>
    </row>
    <row r="2961" spans="1:15" s="24" customFormat="1" ht="20" customHeight="1" x14ac:dyDescent="0.15">
      <c r="A2961" s="26">
        <v>2959</v>
      </c>
      <c r="B2961" s="27">
        <v>907</v>
      </c>
      <c r="C2961" s="28" t="s">
        <v>8388</v>
      </c>
      <c r="D2961" s="24">
        <v>8</v>
      </c>
      <c r="E2961" s="24">
        <v>95</v>
      </c>
      <c r="F2961" s="24">
        <v>0</v>
      </c>
      <c r="G2961" s="24">
        <v>0</v>
      </c>
      <c r="H2961" s="24">
        <v>0</v>
      </c>
      <c r="I2961" s="24">
        <v>0</v>
      </c>
      <c r="L2961" s="28" t="s">
        <v>22</v>
      </c>
    </row>
    <row r="2962" spans="1:15" s="24" customFormat="1" ht="20" customHeight="1" x14ac:dyDescent="0.15">
      <c r="A2962" s="26">
        <v>2960</v>
      </c>
      <c r="B2962" s="27">
        <v>599</v>
      </c>
      <c r="C2962" s="28" t="s">
        <v>8389</v>
      </c>
      <c r="D2962" s="24">
        <v>8</v>
      </c>
      <c r="E2962" s="24">
        <v>95</v>
      </c>
      <c r="F2962" s="24">
        <v>0</v>
      </c>
      <c r="G2962" s="24">
        <v>0</v>
      </c>
      <c r="H2962" s="24">
        <v>0</v>
      </c>
      <c r="I2962" s="24">
        <v>0</v>
      </c>
      <c r="L2962" s="28" t="s">
        <v>22</v>
      </c>
    </row>
    <row r="2963" spans="1:15" s="24" customFormat="1" ht="20" customHeight="1" x14ac:dyDescent="0.15">
      <c r="A2963" s="26">
        <v>2961</v>
      </c>
      <c r="B2963" s="27">
        <v>907</v>
      </c>
      <c r="C2963" s="28" t="s">
        <v>7403</v>
      </c>
      <c r="D2963" s="24">
        <v>11</v>
      </c>
      <c r="E2963" s="24">
        <v>116</v>
      </c>
      <c r="F2963" s="24">
        <v>0</v>
      </c>
      <c r="G2963" s="24">
        <v>0</v>
      </c>
      <c r="H2963" s="24">
        <v>0</v>
      </c>
      <c r="I2963" s="24">
        <v>0</v>
      </c>
      <c r="L2963" s="28" t="s">
        <v>22</v>
      </c>
    </row>
    <row r="2964" spans="1:15" s="24" customFormat="1" ht="20" customHeight="1" x14ac:dyDescent="0.15">
      <c r="A2964" s="26">
        <v>2962</v>
      </c>
      <c r="B2964" s="27">
        <v>1132</v>
      </c>
      <c r="C2964" s="28" t="s">
        <v>8390</v>
      </c>
      <c r="D2964" s="24">
        <v>-1</v>
      </c>
      <c r="E2964" s="24">
        <v>-1</v>
      </c>
      <c r="F2964" s="28" t="s">
        <v>5784</v>
      </c>
      <c r="G2964" s="24">
        <v>0</v>
      </c>
      <c r="H2964" s="24">
        <v>0</v>
      </c>
      <c r="I2964" s="24">
        <v>0</v>
      </c>
      <c r="L2964" s="28" t="s">
        <v>22</v>
      </c>
    </row>
    <row r="2965" spans="1:15" s="24" customFormat="1" ht="20" customHeight="1" x14ac:dyDescent="0.15">
      <c r="A2965" s="26">
        <v>2963</v>
      </c>
      <c r="B2965" s="27">
        <v>608</v>
      </c>
      <c r="C2965" s="28" t="s">
        <v>8391</v>
      </c>
      <c r="D2965" s="24">
        <v>8</v>
      </c>
      <c r="E2965" s="24">
        <v>95</v>
      </c>
      <c r="F2965" s="24">
        <v>0</v>
      </c>
      <c r="G2965" s="24">
        <v>0</v>
      </c>
      <c r="H2965" s="24">
        <v>0</v>
      </c>
      <c r="I2965" s="24">
        <v>0</v>
      </c>
      <c r="L2965" s="28" t="s">
        <v>22</v>
      </c>
    </row>
    <row r="2966" spans="1:15" s="24" customFormat="1" ht="20" customHeight="1" x14ac:dyDescent="0.15">
      <c r="A2966" s="26">
        <v>2964</v>
      </c>
      <c r="B2966" s="27">
        <v>608</v>
      </c>
      <c r="C2966" s="28" t="s">
        <v>8392</v>
      </c>
      <c r="D2966" s="24">
        <v>3</v>
      </c>
      <c r="E2966" s="24">
        <v>26</v>
      </c>
      <c r="F2966" s="24">
        <v>0</v>
      </c>
      <c r="G2966" s="24">
        <v>0</v>
      </c>
      <c r="H2966" s="24">
        <v>0</v>
      </c>
      <c r="I2966" s="24">
        <v>0</v>
      </c>
      <c r="L2966" s="28" t="s">
        <v>22</v>
      </c>
    </row>
    <row r="2967" spans="1:15" s="24" customFormat="1" ht="20" customHeight="1" x14ac:dyDescent="0.15">
      <c r="A2967" s="26">
        <v>2965</v>
      </c>
      <c r="B2967" s="27">
        <v>412</v>
      </c>
      <c r="C2967" s="28" t="s">
        <v>8393</v>
      </c>
      <c r="D2967" s="24">
        <v>-1</v>
      </c>
      <c r="E2967" s="24">
        <v>-1</v>
      </c>
      <c r="F2967" s="24">
        <v>0</v>
      </c>
      <c r="G2967" s="24">
        <v>0</v>
      </c>
      <c r="H2967" s="24">
        <v>0</v>
      </c>
      <c r="I2967" s="24">
        <v>0</v>
      </c>
      <c r="L2967" s="28" t="s">
        <v>22</v>
      </c>
    </row>
    <row r="2968" spans="1:15" s="24" customFormat="1" ht="20" customHeight="1" x14ac:dyDescent="0.15">
      <c r="A2968" s="26">
        <v>2966</v>
      </c>
      <c r="B2968" s="27">
        <v>412</v>
      </c>
      <c r="C2968" s="28" t="s">
        <v>8394</v>
      </c>
      <c r="D2968" s="24">
        <v>3</v>
      </c>
      <c r="E2968" s="24">
        <v>26</v>
      </c>
      <c r="F2968" s="24">
        <v>0</v>
      </c>
      <c r="G2968" s="24">
        <v>0</v>
      </c>
      <c r="H2968" s="24">
        <v>0</v>
      </c>
      <c r="I2968" s="24">
        <v>0</v>
      </c>
      <c r="L2968" s="28" t="s">
        <v>22</v>
      </c>
    </row>
    <row r="2969" spans="1:15" s="24" customFormat="1" ht="20" customHeight="1" x14ac:dyDescent="0.15">
      <c r="A2969" s="26">
        <v>2967</v>
      </c>
      <c r="B2969" s="27">
        <v>412</v>
      </c>
      <c r="C2969" s="28" t="s">
        <v>8395</v>
      </c>
      <c r="D2969" s="24">
        <v>-1</v>
      </c>
      <c r="E2969" s="24">
        <v>-1</v>
      </c>
      <c r="F2969" s="24">
        <v>0</v>
      </c>
      <c r="G2969" s="24">
        <v>0</v>
      </c>
      <c r="H2969" s="24">
        <v>0</v>
      </c>
      <c r="I2969" s="24">
        <v>0</v>
      </c>
      <c r="L2969" s="28" t="s">
        <v>22</v>
      </c>
    </row>
    <row r="2970" spans="1:15" s="24" customFormat="1" ht="20" customHeight="1" x14ac:dyDescent="0.15">
      <c r="A2970" s="26">
        <v>2968</v>
      </c>
      <c r="B2970" s="27">
        <v>599</v>
      </c>
      <c r="C2970" s="28" t="s">
        <v>6955</v>
      </c>
      <c r="D2970" s="24">
        <v>8</v>
      </c>
      <c r="E2970" s="24">
        <v>95</v>
      </c>
      <c r="F2970" s="24">
        <v>0</v>
      </c>
      <c r="G2970" s="24">
        <v>0</v>
      </c>
      <c r="H2970" s="24">
        <v>0</v>
      </c>
      <c r="I2970" s="24">
        <v>0</v>
      </c>
      <c r="L2970" s="28" t="s">
        <v>22</v>
      </c>
    </row>
    <row r="2971" spans="1:15" s="24" customFormat="1" ht="20" customHeight="1" x14ac:dyDescent="0.15">
      <c r="A2971" s="26">
        <v>2969</v>
      </c>
      <c r="B2971" s="27">
        <v>907</v>
      </c>
      <c r="C2971" s="28" t="s">
        <v>8396</v>
      </c>
      <c r="D2971" s="24">
        <v>8</v>
      </c>
      <c r="E2971" s="24">
        <v>95</v>
      </c>
      <c r="F2971" s="24">
        <v>0</v>
      </c>
      <c r="G2971" s="24">
        <v>0</v>
      </c>
      <c r="H2971" s="24">
        <v>0</v>
      </c>
      <c r="I2971" s="24">
        <v>0</v>
      </c>
      <c r="L2971" s="28" t="s">
        <v>22</v>
      </c>
    </row>
    <row r="2972" spans="1:15" s="24" customFormat="1" ht="20" customHeight="1" x14ac:dyDescent="0.15">
      <c r="A2972" s="26">
        <v>2970</v>
      </c>
      <c r="B2972" s="27">
        <v>375</v>
      </c>
      <c r="C2972" s="28" t="s">
        <v>8397</v>
      </c>
      <c r="D2972" s="24">
        <v>-1</v>
      </c>
      <c r="E2972" s="24">
        <v>-1</v>
      </c>
      <c r="F2972" s="24">
        <v>0</v>
      </c>
      <c r="G2972" s="24">
        <v>0</v>
      </c>
      <c r="H2972" s="24">
        <v>0</v>
      </c>
      <c r="I2972" s="24">
        <v>0</v>
      </c>
      <c r="L2972" s="28" t="s">
        <v>22</v>
      </c>
    </row>
    <row r="2973" spans="1:15" s="24" customFormat="1" ht="20" customHeight="1" x14ac:dyDescent="0.15">
      <c r="A2973" s="26">
        <v>2971</v>
      </c>
      <c r="B2973" s="27">
        <v>338</v>
      </c>
      <c r="C2973" s="28" t="s">
        <v>8398</v>
      </c>
      <c r="D2973" s="24">
        <v>7</v>
      </c>
      <c r="E2973" s="24">
        <v>84</v>
      </c>
      <c r="F2973" s="24">
        <v>0</v>
      </c>
      <c r="G2973" s="24">
        <v>0</v>
      </c>
      <c r="H2973" s="24">
        <v>0</v>
      </c>
      <c r="I2973" s="24">
        <v>0</v>
      </c>
      <c r="L2973" s="28" t="s">
        <v>22</v>
      </c>
    </row>
    <row r="2974" spans="1:15" s="24" customFormat="1" ht="20" customHeight="1" x14ac:dyDescent="0.15">
      <c r="A2974" s="26">
        <v>2972</v>
      </c>
      <c r="B2974" s="27">
        <v>540</v>
      </c>
      <c r="C2974" s="28" t="s">
        <v>8399</v>
      </c>
      <c r="D2974" s="24">
        <v>5</v>
      </c>
      <c r="E2974" s="24">
        <v>67</v>
      </c>
      <c r="F2974" s="28" t="s">
        <v>5658</v>
      </c>
      <c r="G2974" s="24">
        <v>0</v>
      </c>
      <c r="H2974" s="24">
        <v>0</v>
      </c>
      <c r="I2974" s="24">
        <v>0</v>
      </c>
      <c r="K2974" s="28" t="s">
        <v>8400</v>
      </c>
      <c r="L2974" s="28" t="s">
        <v>8401</v>
      </c>
      <c r="M2974" s="28" t="s">
        <v>8402</v>
      </c>
      <c r="N2974" s="24">
        <v>0</v>
      </c>
      <c r="O2974" s="28" t="s">
        <v>22</v>
      </c>
    </row>
    <row r="2975" spans="1:15" s="24" customFormat="1" ht="20" customHeight="1" x14ac:dyDescent="0.15">
      <c r="A2975" s="26">
        <v>2973</v>
      </c>
      <c r="B2975" s="27">
        <v>326</v>
      </c>
      <c r="C2975" s="28" t="s">
        <v>8403</v>
      </c>
      <c r="D2975" s="24">
        <v>2</v>
      </c>
      <c r="E2975" s="24">
        <v>25</v>
      </c>
      <c r="F2975" s="24">
        <v>0</v>
      </c>
      <c r="G2975" s="24">
        <v>0</v>
      </c>
      <c r="H2975" s="24">
        <v>0</v>
      </c>
      <c r="I2975" s="24">
        <v>0</v>
      </c>
      <c r="L2975" s="28" t="s">
        <v>22</v>
      </c>
    </row>
    <row r="2976" spans="1:15" s="24" customFormat="1" ht="20" customHeight="1" x14ac:dyDescent="0.15">
      <c r="A2976" s="26">
        <v>2974</v>
      </c>
      <c r="B2976" s="27">
        <v>326</v>
      </c>
      <c r="C2976" s="28" t="s">
        <v>8404</v>
      </c>
      <c r="D2976" s="24">
        <v>3</v>
      </c>
      <c r="E2976" s="24">
        <v>42</v>
      </c>
      <c r="F2976" s="24">
        <v>0</v>
      </c>
      <c r="G2976" s="24">
        <v>0</v>
      </c>
      <c r="H2976" s="24">
        <v>0</v>
      </c>
      <c r="I2976" s="24">
        <v>0</v>
      </c>
      <c r="L2976" s="28" t="s">
        <v>22</v>
      </c>
    </row>
    <row r="2977" spans="1:13" s="24" customFormat="1" ht="20" customHeight="1" x14ac:dyDescent="0.15">
      <c r="A2977" s="26">
        <v>2975</v>
      </c>
      <c r="B2977" s="27">
        <v>326</v>
      </c>
      <c r="C2977" s="28" t="s">
        <v>8405</v>
      </c>
      <c r="D2977" s="24">
        <v>3</v>
      </c>
      <c r="E2977" s="24">
        <v>26</v>
      </c>
      <c r="F2977" s="24">
        <v>0</v>
      </c>
      <c r="G2977" s="24">
        <v>0</v>
      </c>
      <c r="H2977" s="24">
        <v>0</v>
      </c>
      <c r="I2977" s="24">
        <v>0</v>
      </c>
      <c r="L2977" s="28" t="s">
        <v>22</v>
      </c>
    </row>
    <row r="2978" spans="1:13" s="24" customFormat="1" ht="20" customHeight="1" x14ac:dyDescent="0.15">
      <c r="A2978" s="26">
        <v>2976</v>
      </c>
      <c r="B2978" s="27">
        <v>326</v>
      </c>
      <c r="C2978" s="28" t="s">
        <v>8406</v>
      </c>
      <c r="D2978" s="24">
        <v>3</v>
      </c>
      <c r="E2978" s="24">
        <v>33</v>
      </c>
      <c r="F2978" s="24">
        <v>0</v>
      </c>
      <c r="G2978" s="24">
        <v>0</v>
      </c>
      <c r="H2978" s="24">
        <v>0</v>
      </c>
      <c r="I2978" s="24">
        <v>0</v>
      </c>
      <c r="L2978" s="28" t="s">
        <v>22</v>
      </c>
    </row>
    <row r="2979" spans="1:13" s="24" customFormat="1" ht="20" customHeight="1" x14ac:dyDescent="0.15">
      <c r="A2979" s="26">
        <v>2977</v>
      </c>
      <c r="B2979" s="27">
        <v>326</v>
      </c>
      <c r="C2979" s="28" t="s">
        <v>8407</v>
      </c>
      <c r="D2979" s="24">
        <v>-1</v>
      </c>
      <c r="E2979" s="24">
        <v>-1</v>
      </c>
      <c r="F2979" s="24">
        <v>0</v>
      </c>
      <c r="G2979" s="24">
        <v>0</v>
      </c>
      <c r="H2979" s="24">
        <v>0</v>
      </c>
      <c r="I2979" s="24">
        <v>0</v>
      </c>
      <c r="L2979" s="28" t="s">
        <v>22</v>
      </c>
    </row>
    <row r="2980" spans="1:13" s="24" customFormat="1" ht="20" customHeight="1" x14ac:dyDescent="0.15">
      <c r="A2980" s="26">
        <v>2978</v>
      </c>
      <c r="B2980" s="27">
        <v>326</v>
      </c>
      <c r="C2980" s="28" t="s">
        <v>8408</v>
      </c>
      <c r="D2980" s="24">
        <v>4</v>
      </c>
      <c r="E2980" s="24">
        <v>50</v>
      </c>
      <c r="F2980" s="24">
        <v>0</v>
      </c>
      <c r="G2980" s="24">
        <v>0</v>
      </c>
      <c r="H2980" s="24">
        <v>0</v>
      </c>
      <c r="I2980" s="24">
        <v>0</v>
      </c>
      <c r="L2980" s="28" t="s">
        <v>22</v>
      </c>
    </row>
    <row r="2981" spans="1:13" s="24" customFormat="1" ht="20" customHeight="1" x14ac:dyDescent="0.15">
      <c r="A2981" s="26">
        <v>2979</v>
      </c>
      <c r="B2981" s="27">
        <v>326</v>
      </c>
      <c r="C2981" s="28" t="s">
        <v>8409</v>
      </c>
      <c r="D2981" s="24">
        <v>11</v>
      </c>
      <c r="E2981" s="24">
        <v>116</v>
      </c>
      <c r="F2981" s="24">
        <v>0</v>
      </c>
      <c r="G2981" s="24">
        <v>0</v>
      </c>
      <c r="H2981" s="24">
        <v>0</v>
      </c>
      <c r="I2981" s="24">
        <v>0</v>
      </c>
      <c r="L2981" s="28" t="s">
        <v>22</v>
      </c>
    </row>
    <row r="2982" spans="1:13" s="24" customFormat="1" ht="20" customHeight="1" x14ac:dyDescent="0.15">
      <c r="A2982" s="26">
        <v>2980</v>
      </c>
      <c r="B2982" s="27">
        <v>326</v>
      </c>
      <c r="C2982" s="28" t="s">
        <v>8410</v>
      </c>
      <c r="D2982" s="24">
        <v>8</v>
      </c>
      <c r="E2982" s="24">
        <v>95</v>
      </c>
      <c r="F2982" s="24">
        <v>0</v>
      </c>
      <c r="G2982" s="24">
        <v>0</v>
      </c>
      <c r="H2982" s="24">
        <v>0</v>
      </c>
      <c r="I2982" s="24">
        <v>0</v>
      </c>
      <c r="L2982" s="28" t="s">
        <v>22</v>
      </c>
    </row>
    <row r="2983" spans="1:13" s="24" customFormat="1" ht="20" customHeight="1" x14ac:dyDescent="0.15">
      <c r="A2983" s="26">
        <v>2981</v>
      </c>
      <c r="B2983" s="27">
        <v>1271</v>
      </c>
      <c r="C2983" s="28" t="s">
        <v>8411</v>
      </c>
      <c r="D2983" s="24">
        <v>11</v>
      </c>
      <c r="E2983" s="24">
        <v>116</v>
      </c>
      <c r="F2983" s="24">
        <v>0</v>
      </c>
      <c r="G2983" s="24">
        <v>0</v>
      </c>
      <c r="H2983" s="24">
        <v>0</v>
      </c>
      <c r="I2983" s="24">
        <v>0</v>
      </c>
      <c r="L2983" s="28" t="s">
        <v>22</v>
      </c>
    </row>
    <row r="2984" spans="1:13" s="24" customFormat="1" ht="20" customHeight="1" x14ac:dyDescent="0.15">
      <c r="A2984" s="26">
        <v>2982</v>
      </c>
      <c r="B2984" s="27">
        <v>1271</v>
      </c>
      <c r="C2984" s="28" t="s">
        <v>8412</v>
      </c>
      <c r="D2984" s="24">
        <v>3</v>
      </c>
      <c r="E2984" s="24">
        <v>42</v>
      </c>
      <c r="F2984" s="24">
        <v>0</v>
      </c>
      <c r="G2984" s="24">
        <v>0</v>
      </c>
      <c r="H2984" s="24">
        <v>0</v>
      </c>
      <c r="I2984" s="24">
        <v>0</v>
      </c>
      <c r="L2984" s="28" t="s">
        <v>22</v>
      </c>
    </row>
    <row r="2985" spans="1:13" s="24" customFormat="1" ht="20" customHeight="1" x14ac:dyDescent="0.15">
      <c r="A2985" s="26">
        <v>2983</v>
      </c>
      <c r="B2985" s="27">
        <v>1054</v>
      </c>
      <c r="C2985" s="28" t="s">
        <v>8413</v>
      </c>
      <c r="D2985" s="24">
        <v>5</v>
      </c>
      <c r="E2985" s="24">
        <v>67</v>
      </c>
      <c r="F2985" s="24">
        <v>0</v>
      </c>
      <c r="G2985" s="24">
        <v>0</v>
      </c>
      <c r="H2985" s="24">
        <v>0</v>
      </c>
      <c r="I2985" s="24">
        <v>0</v>
      </c>
      <c r="K2985" s="28" t="s">
        <v>8414</v>
      </c>
      <c r="L2985" s="28" t="s">
        <v>22</v>
      </c>
    </row>
    <row r="2986" spans="1:13" s="24" customFormat="1" ht="20" customHeight="1" x14ac:dyDescent="0.15">
      <c r="A2986" s="26">
        <v>2984</v>
      </c>
      <c r="B2986" s="27">
        <v>858</v>
      </c>
      <c r="C2986" s="28" t="s">
        <v>8415</v>
      </c>
      <c r="D2986" s="24">
        <v>-1</v>
      </c>
      <c r="E2986" s="24">
        <v>-1</v>
      </c>
      <c r="F2986" s="28" t="s">
        <v>5622</v>
      </c>
      <c r="G2986" s="24">
        <v>0</v>
      </c>
      <c r="H2986" s="24">
        <v>0</v>
      </c>
      <c r="I2986" s="24">
        <v>0</v>
      </c>
      <c r="K2986" s="28" t="s">
        <v>8416</v>
      </c>
      <c r="L2986" s="24">
        <v>0</v>
      </c>
      <c r="M2986" s="28" t="s">
        <v>22</v>
      </c>
    </row>
    <row r="2987" spans="1:13" s="24" customFormat="1" ht="44" customHeight="1" x14ac:dyDescent="0.15">
      <c r="A2987" s="26">
        <v>2985</v>
      </c>
      <c r="B2987" s="27">
        <v>858</v>
      </c>
      <c r="C2987" s="28" t="s">
        <v>8417</v>
      </c>
      <c r="D2987" s="24">
        <v>3</v>
      </c>
      <c r="E2987" s="24">
        <v>32</v>
      </c>
      <c r="F2987" s="28" t="s">
        <v>5622</v>
      </c>
      <c r="G2987" s="24">
        <v>0</v>
      </c>
      <c r="H2987" s="24">
        <v>0</v>
      </c>
      <c r="I2987" s="24">
        <v>0</v>
      </c>
      <c r="K2987" s="29" t="s">
        <v>8418</v>
      </c>
      <c r="L2987" s="28" t="s">
        <v>22</v>
      </c>
    </row>
    <row r="2988" spans="1:13" s="24" customFormat="1" ht="20" customHeight="1" x14ac:dyDescent="0.15">
      <c r="A2988" s="26">
        <v>2986</v>
      </c>
      <c r="B2988" s="27">
        <v>442</v>
      </c>
      <c r="C2988" s="28" t="s">
        <v>8419</v>
      </c>
      <c r="D2988" s="24">
        <v>3</v>
      </c>
      <c r="E2988" s="24">
        <v>42</v>
      </c>
      <c r="F2988" s="28" t="s">
        <v>5664</v>
      </c>
      <c r="G2988" s="24">
        <v>0</v>
      </c>
      <c r="H2988" s="24">
        <v>0</v>
      </c>
      <c r="I2988" s="24">
        <v>0</v>
      </c>
      <c r="L2988" s="28" t="s">
        <v>22</v>
      </c>
    </row>
    <row r="2989" spans="1:13" s="24" customFormat="1" ht="20" customHeight="1" x14ac:dyDescent="0.15">
      <c r="A2989" s="26">
        <v>2987</v>
      </c>
      <c r="B2989" s="27">
        <v>1271</v>
      </c>
      <c r="C2989" s="28" t="s">
        <v>8420</v>
      </c>
      <c r="D2989" s="24">
        <v>8</v>
      </c>
      <c r="E2989" s="24">
        <v>95</v>
      </c>
      <c r="F2989" s="24">
        <v>0</v>
      </c>
      <c r="G2989" s="24">
        <v>0</v>
      </c>
      <c r="H2989" s="24">
        <v>0</v>
      </c>
      <c r="I2989" s="24">
        <v>0</v>
      </c>
      <c r="L2989" s="28" t="s">
        <v>22</v>
      </c>
    </row>
    <row r="2990" spans="1:13" s="24" customFormat="1" ht="20" customHeight="1" x14ac:dyDescent="0.15">
      <c r="A2990" s="26">
        <v>2988</v>
      </c>
      <c r="B2990" s="27">
        <v>739</v>
      </c>
      <c r="C2990" s="28" t="s">
        <v>8421</v>
      </c>
      <c r="D2990" s="24">
        <v>3</v>
      </c>
      <c r="E2990" s="24">
        <v>26</v>
      </c>
      <c r="F2990" s="24">
        <v>0</v>
      </c>
      <c r="G2990" s="24">
        <v>0</v>
      </c>
      <c r="H2990" s="24">
        <v>0</v>
      </c>
      <c r="I2990" s="24">
        <v>0</v>
      </c>
      <c r="L2990" s="28" t="s">
        <v>22</v>
      </c>
    </row>
    <row r="2991" spans="1:13" s="24" customFormat="1" ht="20" customHeight="1" x14ac:dyDescent="0.15">
      <c r="A2991" s="26">
        <v>2989</v>
      </c>
      <c r="B2991" s="27">
        <v>739</v>
      </c>
      <c r="C2991" s="28" t="s">
        <v>7729</v>
      </c>
      <c r="D2991" s="24">
        <v>7</v>
      </c>
      <c r="E2991" s="24">
        <v>90</v>
      </c>
      <c r="F2991" s="28" t="s">
        <v>5772</v>
      </c>
      <c r="G2991" s="24">
        <v>0</v>
      </c>
      <c r="H2991" s="24">
        <v>0</v>
      </c>
      <c r="I2991" s="24">
        <v>0</v>
      </c>
      <c r="L2991" s="28" t="s">
        <v>22</v>
      </c>
    </row>
    <row r="2992" spans="1:13" s="24" customFormat="1" ht="20" customHeight="1" x14ac:dyDescent="0.15">
      <c r="A2992" s="26">
        <v>2990</v>
      </c>
      <c r="B2992" s="27">
        <v>1271</v>
      </c>
      <c r="C2992" s="28" t="s">
        <v>8422</v>
      </c>
      <c r="D2992" s="24">
        <v>11</v>
      </c>
      <c r="E2992" s="24">
        <v>116</v>
      </c>
      <c r="F2992" s="24">
        <v>0</v>
      </c>
      <c r="G2992" s="24">
        <v>0</v>
      </c>
      <c r="H2992" s="24">
        <v>0</v>
      </c>
      <c r="I2992" s="24">
        <v>0</v>
      </c>
      <c r="K2992" s="28" t="s">
        <v>8423</v>
      </c>
      <c r="L2992" s="28" t="s">
        <v>22</v>
      </c>
    </row>
    <row r="2993" spans="1:12" s="24" customFormat="1" ht="20" customHeight="1" x14ac:dyDescent="0.15">
      <c r="A2993" s="26">
        <v>2991</v>
      </c>
      <c r="B2993" s="27">
        <v>1390</v>
      </c>
      <c r="C2993" s="28" t="s">
        <v>8424</v>
      </c>
      <c r="D2993" s="24">
        <v>-1</v>
      </c>
      <c r="E2993" s="24">
        <v>-1</v>
      </c>
      <c r="F2993" s="28" t="s">
        <v>5888</v>
      </c>
      <c r="G2993" s="24">
        <v>0</v>
      </c>
      <c r="H2993" s="24">
        <v>0</v>
      </c>
      <c r="I2993" s="24">
        <v>0</v>
      </c>
      <c r="L2993" s="28" t="s">
        <v>22</v>
      </c>
    </row>
    <row r="2994" spans="1:12" s="24" customFormat="1" ht="20" customHeight="1" x14ac:dyDescent="0.15">
      <c r="A2994" s="26">
        <v>2992</v>
      </c>
      <c r="B2994" s="27">
        <v>1225</v>
      </c>
      <c r="C2994" s="28" t="s">
        <v>8425</v>
      </c>
      <c r="D2994" s="24">
        <v>8</v>
      </c>
      <c r="E2994" s="24">
        <v>95</v>
      </c>
      <c r="F2994" s="24">
        <v>0</v>
      </c>
      <c r="G2994" s="24">
        <v>0</v>
      </c>
      <c r="H2994" s="24">
        <v>0</v>
      </c>
      <c r="I2994" s="24">
        <v>0</v>
      </c>
      <c r="L2994" s="28" t="s">
        <v>22</v>
      </c>
    </row>
    <row r="2995" spans="1:12" s="24" customFormat="1" ht="20" customHeight="1" x14ac:dyDescent="0.15">
      <c r="A2995" s="26">
        <v>2993</v>
      </c>
      <c r="B2995" s="27">
        <v>57</v>
      </c>
      <c r="C2995" s="28" t="s">
        <v>7216</v>
      </c>
      <c r="D2995" s="24">
        <v>-1</v>
      </c>
      <c r="E2995" s="24">
        <v>-1</v>
      </c>
      <c r="F2995" s="24">
        <v>0</v>
      </c>
      <c r="G2995" s="24">
        <v>0</v>
      </c>
      <c r="H2995" s="24">
        <v>0</v>
      </c>
      <c r="I2995" s="24">
        <v>0</v>
      </c>
      <c r="L2995" s="28" t="s">
        <v>22</v>
      </c>
    </row>
    <row r="2996" spans="1:12" s="24" customFormat="1" ht="20" customHeight="1" x14ac:dyDescent="0.15">
      <c r="A2996" s="26">
        <v>2994</v>
      </c>
      <c r="B2996" s="27">
        <v>1105</v>
      </c>
      <c r="C2996" s="28" t="s">
        <v>8426</v>
      </c>
      <c r="D2996" s="24">
        <v>3</v>
      </c>
      <c r="E2996" s="24">
        <v>42</v>
      </c>
      <c r="F2996" s="24">
        <v>0</v>
      </c>
      <c r="G2996" s="24">
        <v>0</v>
      </c>
      <c r="H2996" s="24">
        <v>0</v>
      </c>
      <c r="I2996" s="24">
        <v>0</v>
      </c>
      <c r="L2996" s="28" t="s">
        <v>22</v>
      </c>
    </row>
    <row r="2997" spans="1:12" s="24" customFormat="1" ht="20" customHeight="1" x14ac:dyDescent="0.15">
      <c r="A2997" s="26">
        <v>2995</v>
      </c>
      <c r="B2997" s="27">
        <v>1105</v>
      </c>
      <c r="C2997" s="28" t="s">
        <v>8427</v>
      </c>
      <c r="D2997" s="24">
        <v>3</v>
      </c>
      <c r="E2997" s="24">
        <v>33</v>
      </c>
      <c r="F2997" s="24">
        <v>0</v>
      </c>
      <c r="G2997" s="24">
        <v>0</v>
      </c>
      <c r="H2997" s="24">
        <v>0</v>
      </c>
      <c r="I2997" s="24">
        <v>0</v>
      </c>
      <c r="L2997" s="28" t="s">
        <v>22</v>
      </c>
    </row>
    <row r="2998" spans="1:12" s="24" customFormat="1" ht="20" customHeight="1" x14ac:dyDescent="0.15">
      <c r="A2998" s="26">
        <v>2996</v>
      </c>
      <c r="B2998" s="27">
        <v>522</v>
      </c>
      <c r="C2998" s="28" t="s">
        <v>8428</v>
      </c>
      <c r="D2998" s="24">
        <v>3</v>
      </c>
      <c r="E2998" s="24">
        <v>42</v>
      </c>
      <c r="F2998" s="24">
        <v>0</v>
      </c>
      <c r="G2998" s="24">
        <v>0</v>
      </c>
      <c r="H2998" s="24">
        <v>0</v>
      </c>
      <c r="I2998" s="24">
        <v>0</v>
      </c>
      <c r="L2998" s="28" t="s">
        <v>22</v>
      </c>
    </row>
    <row r="2999" spans="1:12" s="24" customFormat="1" ht="20" customHeight="1" x14ac:dyDescent="0.15">
      <c r="A2999" s="26">
        <v>2997</v>
      </c>
      <c r="B2999" s="27">
        <v>522</v>
      </c>
      <c r="C2999" s="28" t="s">
        <v>6448</v>
      </c>
      <c r="D2999" s="24">
        <v>3</v>
      </c>
      <c r="E2999" s="24">
        <v>26</v>
      </c>
      <c r="F2999" s="24">
        <v>0</v>
      </c>
      <c r="G2999" s="24">
        <v>0</v>
      </c>
      <c r="H2999" s="24">
        <v>0</v>
      </c>
      <c r="I2999" s="24">
        <v>0</v>
      </c>
      <c r="L2999" s="28" t="s">
        <v>22</v>
      </c>
    </row>
    <row r="3000" spans="1:12" s="24" customFormat="1" ht="20" customHeight="1" x14ac:dyDescent="0.15">
      <c r="A3000" s="26">
        <v>2998</v>
      </c>
      <c r="B3000" s="27">
        <v>522</v>
      </c>
      <c r="C3000" s="28" t="s">
        <v>8429</v>
      </c>
      <c r="D3000" s="24">
        <v>3</v>
      </c>
      <c r="E3000" s="24">
        <v>38</v>
      </c>
      <c r="F3000" s="24">
        <v>0</v>
      </c>
      <c r="G3000" s="24">
        <v>0</v>
      </c>
      <c r="H3000" s="24">
        <v>0</v>
      </c>
      <c r="I3000" s="24">
        <v>0</v>
      </c>
      <c r="L3000" s="28" t="s">
        <v>22</v>
      </c>
    </row>
    <row r="3001" spans="1:12" s="24" customFormat="1" ht="20" customHeight="1" x14ac:dyDescent="0.15">
      <c r="A3001" s="26">
        <v>2999</v>
      </c>
      <c r="B3001" s="27">
        <v>522</v>
      </c>
      <c r="C3001" s="28" t="s">
        <v>8430</v>
      </c>
      <c r="D3001" s="24">
        <v>-1</v>
      </c>
      <c r="E3001" s="24">
        <v>-1</v>
      </c>
      <c r="F3001" s="24">
        <v>0</v>
      </c>
      <c r="G3001" s="24">
        <v>0</v>
      </c>
      <c r="H3001" s="24">
        <v>0</v>
      </c>
      <c r="I3001" s="24">
        <v>0</v>
      </c>
      <c r="L3001" s="28" t="s">
        <v>22</v>
      </c>
    </row>
    <row r="3002" spans="1:12" s="24" customFormat="1" ht="20" customHeight="1" x14ac:dyDescent="0.15">
      <c r="A3002" s="26">
        <v>3000</v>
      </c>
      <c r="B3002" s="27">
        <v>522</v>
      </c>
      <c r="C3002" s="28" t="s">
        <v>8431</v>
      </c>
      <c r="D3002" s="24">
        <v>8</v>
      </c>
      <c r="E3002" s="24">
        <v>95</v>
      </c>
      <c r="F3002" s="24">
        <v>0</v>
      </c>
      <c r="G3002" s="24">
        <v>0</v>
      </c>
      <c r="H3002" s="24">
        <v>0</v>
      </c>
      <c r="I3002" s="24">
        <v>0</v>
      </c>
      <c r="L3002" s="28" t="s">
        <v>22</v>
      </c>
    </row>
    <row r="3003" spans="1:12" s="24" customFormat="1" ht="20" customHeight="1" x14ac:dyDescent="0.15">
      <c r="A3003" s="26">
        <v>3001</v>
      </c>
      <c r="B3003" s="27">
        <v>1147</v>
      </c>
      <c r="C3003" s="28" t="s">
        <v>8432</v>
      </c>
      <c r="D3003" s="24">
        <v>3</v>
      </c>
      <c r="E3003" s="24">
        <v>42</v>
      </c>
      <c r="F3003" s="24">
        <v>0</v>
      </c>
      <c r="G3003" s="24">
        <v>0</v>
      </c>
      <c r="H3003" s="24">
        <v>0</v>
      </c>
      <c r="I3003" s="24">
        <v>0</v>
      </c>
      <c r="L3003" s="28" t="s">
        <v>22</v>
      </c>
    </row>
    <row r="3004" spans="1:12" s="24" customFormat="1" ht="20" customHeight="1" x14ac:dyDescent="0.15">
      <c r="A3004" s="26">
        <v>3002</v>
      </c>
      <c r="B3004" s="27">
        <v>1147</v>
      </c>
      <c r="C3004" s="28" t="s">
        <v>8433</v>
      </c>
      <c r="D3004" s="24">
        <v>3</v>
      </c>
      <c r="E3004" s="24">
        <v>33</v>
      </c>
      <c r="F3004" s="24">
        <v>0</v>
      </c>
      <c r="G3004" s="24">
        <v>0</v>
      </c>
      <c r="H3004" s="24">
        <v>0</v>
      </c>
      <c r="I3004" s="24">
        <v>0</v>
      </c>
      <c r="L3004" s="28" t="s">
        <v>22</v>
      </c>
    </row>
    <row r="3005" spans="1:12" s="24" customFormat="1" ht="20" customHeight="1" x14ac:dyDescent="0.15">
      <c r="A3005" s="26">
        <v>3003</v>
      </c>
      <c r="B3005" s="27">
        <v>1147</v>
      </c>
      <c r="C3005" s="28" t="s">
        <v>8434</v>
      </c>
      <c r="D3005" s="24">
        <v>3</v>
      </c>
      <c r="E3005" s="24">
        <v>26</v>
      </c>
      <c r="F3005" s="24">
        <v>0</v>
      </c>
      <c r="G3005" s="24">
        <v>0</v>
      </c>
      <c r="H3005" s="24">
        <v>0</v>
      </c>
      <c r="I3005" s="24">
        <v>0</v>
      </c>
      <c r="L3005" s="28" t="s">
        <v>22</v>
      </c>
    </row>
    <row r="3006" spans="1:12" s="24" customFormat="1" ht="20" customHeight="1" x14ac:dyDescent="0.15">
      <c r="A3006" s="26">
        <v>3004</v>
      </c>
      <c r="B3006" s="27">
        <v>1147</v>
      </c>
      <c r="C3006" s="28" t="s">
        <v>8435</v>
      </c>
      <c r="D3006" s="24">
        <v>4</v>
      </c>
      <c r="E3006" s="24">
        <v>50</v>
      </c>
      <c r="F3006" s="24">
        <v>0</v>
      </c>
      <c r="G3006" s="24">
        <v>0</v>
      </c>
      <c r="H3006" s="24">
        <v>0</v>
      </c>
      <c r="I3006" s="24">
        <v>0</v>
      </c>
      <c r="L3006" s="28" t="s">
        <v>22</v>
      </c>
    </row>
    <row r="3007" spans="1:12" s="24" customFormat="1" ht="20" customHeight="1" x14ac:dyDescent="0.15">
      <c r="A3007" s="26">
        <v>3005</v>
      </c>
      <c r="B3007" s="27">
        <v>1268</v>
      </c>
      <c r="C3007" s="28" t="s">
        <v>8436</v>
      </c>
      <c r="D3007" s="24">
        <v>-1</v>
      </c>
      <c r="E3007" s="24">
        <v>-1</v>
      </c>
      <c r="F3007" s="24">
        <v>0</v>
      </c>
      <c r="G3007" s="24">
        <v>0</v>
      </c>
      <c r="H3007" s="24">
        <v>0</v>
      </c>
      <c r="I3007" s="24">
        <v>0</v>
      </c>
      <c r="L3007" s="28" t="s">
        <v>22</v>
      </c>
    </row>
    <row r="3008" spans="1:12" s="24" customFormat="1" ht="20" customHeight="1" x14ac:dyDescent="0.15">
      <c r="A3008" s="26">
        <v>3006</v>
      </c>
      <c r="B3008" s="27">
        <v>407</v>
      </c>
      <c r="C3008" s="28" t="s">
        <v>8437</v>
      </c>
      <c r="D3008" s="24">
        <v>3</v>
      </c>
      <c r="E3008" s="24">
        <v>42</v>
      </c>
      <c r="F3008" s="24">
        <v>0</v>
      </c>
      <c r="G3008" s="24">
        <v>0</v>
      </c>
      <c r="H3008" s="24">
        <v>0</v>
      </c>
      <c r="I3008" s="24">
        <v>0</v>
      </c>
      <c r="L3008" s="28" t="s">
        <v>22</v>
      </c>
    </row>
    <row r="3009" spans="1:12" s="24" customFormat="1" ht="20" customHeight="1" x14ac:dyDescent="0.15">
      <c r="A3009" s="26">
        <v>3007</v>
      </c>
      <c r="B3009" s="27">
        <v>407</v>
      </c>
      <c r="C3009" s="28" t="s">
        <v>5984</v>
      </c>
      <c r="D3009" s="24">
        <v>-1</v>
      </c>
      <c r="E3009" s="24">
        <v>-1</v>
      </c>
      <c r="F3009" s="24">
        <v>0</v>
      </c>
      <c r="G3009" s="24">
        <v>0</v>
      </c>
      <c r="H3009" s="24">
        <v>0</v>
      </c>
      <c r="I3009" s="24">
        <v>0</v>
      </c>
      <c r="L3009" s="28" t="s">
        <v>22</v>
      </c>
    </row>
    <row r="3010" spans="1:12" s="24" customFormat="1" ht="20" customHeight="1" x14ac:dyDescent="0.15">
      <c r="A3010" s="26">
        <v>3008</v>
      </c>
      <c r="B3010" s="27">
        <v>407</v>
      </c>
      <c r="C3010" s="28" t="s">
        <v>8438</v>
      </c>
      <c r="D3010" s="24">
        <v>3</v>
      </c>
      <c r="E3010" s="24">
        <v>38</v>
      </c>
      <c r="F3010" s="24">
        <v>0</v>
      </c>
      <c r="G3010" s="24">
        <v>0</v>
      </c>
      <c r="H3010" s="24">
        <v>0</v>
      </c>
      <c r="I3010" s="24">
        <v>0</v>
      </c>
      <c r="L3010" s="28" t="s">
        <v>22</v>
      </c>
    </row>
    <row r="3011" spans="1:12" s="24" customFormat="1" ht="20" customHeight="1" x14ac:dyDescent="0.15">
      <c r="A3011" s="26">
        <v>3009</v>
      </c>
      <c r="B3011" s="27">
        <v>407</v>
      </c>
      <c r="C3011" s="28" t="s">
        <v>8439</v>
      </c>
      <c r="D3011" s="24">
        <v>3</v>
      </c>
      <c r="E3011" s="24">
        <v>26</v>
      </c>
      <c r="F3011" s="24">
        <v>0</v>
      </c>
      <c r="G3011" s="24">
        <v>0</v>
      </c>
      <c r="H3011" s="24">
        <v>0</v>
      </c>
      <c r="I3011" s="24">
        <v>0</v>
      </c>
      <c r="L3011" s="28" t="s">
        <v>22</v>
      </c>
    </row>
    <row r="3012" spans="1:12" s="24" customFormat="1" ht="20" customHeight="1" x14ac:dyDescent="0.15">
      <c r="A3012" s="26">
        <v>3010</v>
      </c>
      <c r="B3012" s="27">
        <v>407</v>
      </c>
      <c r="C3012" s="28" t="s">
        <v>8440</v>
      </c>
      <c r="D3012" s="24">
        <v>11</v>
      </c>
      <c r="E3012" s="24">
        <v>116</v>
      </c>
      <c r="F3012" s="24">
        <v>0</v>
      </c>
      <c r="G3012" s="24">
        <v>0</v>
      </c>
      <c r="H3012" s="24">
        <v>0</v>
      </c>
      <c r="I3012" s="24">
        <v>0</v>
      </c>
      <c r="L3012" s="28" t="s">
        <v>22</v>
      </c>
    </row>
    <row r="3013" spans="1:12" s="24" customFormat="1" ht="20" customHeight="1" x14ac:dyDescent="0.15">
      <c r="A3013" s="26">
        <v>3011</v>
      </c>
      <c r="B3013" s="27">
        <v>407</v>
      </c>
      <c r="C3013" s="28" t="s">
        <v>8441</v>
      </c>
      <c r="D3013" s="24">
        <v>8</v>
      </c>
      <c r="E3013" s="24">
        <v>95</v>
      </c>
      <c r="F3013" s="24">
        <v>0</v>
      </c>
      <c r="G3013" s="24">
        <v>0</v>
      </c>
      <c r="H3013" s="24">
        <v>0</v>
      </c>
      <c r="I3013" s="24">
        <v>0</v>
      </c>
      <c r="L3013" s="28" t="s">
        <v>22</v>
      </c>
    </row>
    <row r="3014" spans="1:12" s="24" customFormat="1" ht="20" customHeight="1" x14ac:dyDescent="0.15">
      <c r="A3014" s="26">
        <v>3012</v>
      </c>
      <c r="B3014" s="27">
        <v>1347</v>
      </c>
      <c r="C3014" s="28" t="s">
        <v>8442</v>
      </c>
      <c r="D3014" s="24">
        <v>4</v>
      </c>
      <c r="E3014" s="24">
        <v>50</v>
      </c>
      <c r="F3014" s="24">
        <v>0</v>
      </c>
      <c r="G3014" s="24">
        <v>0</v>
      </c>
      <c r="H3014" s="24">
        <v>0</v>
      </c>
      <c r="I3014" s="24">
        <v>0</v>
      </c>
      <c r="L3014" s="28" t="s">
        <v>22</v>
      </c>
    </row>
    <row r="3015" spans="1:12" s="24" customFormat="1" ht="20" customHeight="1" x14ac:dyDescent="0.15">
      <c r="A3015" s="26">
        <v>3013</v>
      </c>
      <c r="B3015" s="27">
        <v>46</v>
      </c>
      <c r="C3015" s="28" t="s">
        <v>8443</v>
      </c>
      <c r="D3015" s="24">
        <v>-1</v>
      </c>
      <c r="E3015" s="24">
        <v>-1</v>
      </c>
      <c r="F3015" s="24">
        <v>0</v>
      </c>
      <c r="G3015" s="24">
        <v>0</v>
      </c>
      <c r="H3015" s="24">
        <v>0</v>
      </c>
      <c r="I3015" s="24">
        <v>0</v>
      </c>
      <c r="L3015" s="28" t="s">
        <v>22</v>
      </c>
    </row>
    <row r="3016" spans="1:12" s="24" customFormat="1" ht="20" customHeight="1" x14ac:dyDescent="0.15">
      <c r="A3016" s="26">
        <v>3014</v>
      </c>
      <c r="B3016" s="27">
        <v>297</v>
      </c>
      <c r="C3016" s="28" t="s">
        <v>8444</v>
      </c>
      <c r="D3016" s="24">
        <v>-1</v>
      </c>
      <c r="E3016" s="24">
        <v>-1</v>
      </c>
      <c r="F3016" s="24">
        <v>0</v>
      </c>
      <c r="G3016" s="24">
        <v>0</v>
      </c>
      <c r="H3016" s="24">
        <v>0</v>
      </c>
      <c r="I3016" s="24">
        <v>0</v>
      </c>
      <c r="L3016" s="28" t="s">
        <v>22</v>
      </c>
    </row>
    <row r="3017" spans="1:12" s="24" customFormat="1" ht="20" customHeight="1" x14ac:dyDescent="0.15">
      <c r="A3017" s="26">
        <v>3015</v>
      </c>
      <c r="B3017" s="27">
        <v>297</v>
      </c>
      <c r="C3017" s="28" t="s">
        <v>8445</v>
      </c>
      <c r="D3017" s="24">
        <v>-1</v>
      </c>
      <c r="E3017" s="24">
        <v>-1</v>
      </c>
      <c r="F3017" s="24">
        <v>0</v>
      </c>
      <c r="G3017" s="24">
        <v>0</v>
      </c>
      <c r="H3017" s="24">
        <v>0</v>
      </c>
      <c r="I3017" s="24">
        <v>0</v>
      </c>
      <c r="L3017" s="28" t="s">
        <v>22</v>
      </c>
    </row>
    <row r="3018" spans="1:12" s="24" customFormat="1" ht="20" customHeight="1" x14ac:dyDescent="0.15">
      <c r="A3018" s="26">
        <v>3016</v>
      </c>
      <c r="B3018" s="27">
        <v>188</v>
      </c>
      <c r="C3018" s="28" t="s">
        <v>8446</v>
      </c>
      <c r="D3018" s="24">
        <v>-1</v>
      </c>
      <c r="E3018" s="24">
        <v>-1</v>
      </c>
      <c r="F3018" s="24">
        <v>0</v>
      </c>
      <c r="G3018" s="24">
        <v>0</v>
      </c>
      <c r="H3018" s="24">
        <v>0</v>
      </c>
      <c r="I3018" s="24">
        <v>0</v>
      </c>
      <c r="L3018" s="28" t="s">
        <v>22</v>
      </c>
    </row>
    <row r="3019" spans="1:12" s="24" customFormat="1" ht="20" customHeight="1" x14ac:dyDescent="0.15">
      <c r="A3019" s="26">
        <v>3017</v>
      </c>
      <c r="B3019" s="27">
        <v>561</v>
      </c>
      <c r="C3019" s="28" t="s">
        <v>8447</v>
      </c>
      <c r="D3019" s="24">
        <v>8</v>
      </c>
      <c r="E3019" s="24">
        <v>95</v>
      </c>
      <c r="F3019" s="24">
        <v>0</v>
      </c>
      <c r="G3019" s="24">
        <v>0</v>
      </c>
      <c r="H3019" s="24">
        <v>0</v>
      </c>
      <c r="I3019" s="24">
        <v>0</v>
      </c>
      <c r="L3019" s="28" t="s">
        <v>22</v>
      </c>
    </row>
    <row r="3020" spans="1:12" s="24" customFormat="1" ht="20" customHeight="1" x14ac:dyDescent="0.15">
      <c r="A3020" s="26">
        <v>3018</v>
      </c>
      <c r="B3020" s="27">
        <v>1132</v>
      </c>
      <c r="C3020" s="28" t="s">
        <v>8448</v>
      </c>
      <c r="D3020" s="24">
        <v>-1</v>
      </c>
      <c r="E3020" s="24">
        <v>-1</v>
      </c>
      <c r="F3020" s="24">
        <v>4</v>
      </c>
      <c r="G3020" s="24">
        <v>0</v>
      </c>
      <c r="H3020" s="24">
        <v>0</v>
      </c>
      <c r="I3020" s="24">
        <v>0</v>
      </c>
      <c r="L3020" s="28" t="s">
        <v>22</v>
      </c>
    </row>
    <row r="3021" spans="1:12" s="24" customFormat="1" ht="20" customHeight="1" x14ac:dyDescent="0.15">
      <c r="A3021" s="26">
        <v>3019</v>
      </c>
      <c r="B3021" s="27">
        <v>571</v>
      </c>
      <c r="C3021" s="28" t="s">
        <v>8449</v>
      </c>
      <c r="D3021" s="24">
        <v>-1</v>
      </c>
      <c r="E3021" s="24">
        <v>-1</v>
      </c>
      <c r="F3021" s="28" t="s">
        <v>5625</v>
      </c>
      <c r="G3021" s="24">
        <v>0</v>
      </c>
      <c r="H3021" s="24">
        <v>0</v>
      </c>
      <c r="I3021" s="24">
        <v>0</v>
      </c>
      <c r="L3021" s="28" t="s">
        <v>22</v>
      </c>
    </row>
    <row r="3022" spans="1:12" s="24" customFormat="1" ht="20" customHeight="1" x14ac:dyDescent="0.15">
      <c r="A3022" s="26">
        <v>3020</v>
      </c>
      <c r="B3022" s="27">
        <v>1132</v>
      </c>
      <c r="C3022" s="28" t="s">
        <v>8450</v>
      </c>
      <c r="D3022" s="24">
        <v>-1</v>
      </c>
      <c r="E3022" s="24">
        <v>-1</v>
      </c>
      <c r="F3022" s="28" t="s">
        <v>5615</v>
      </c>
      <c r="G3022" s="24">
        <v>0</v>
      </c>
      <c r="H3022" s="24">
        <v>0</v>
      </c>
      <c r="I3022" s="24">
        <v>0</v>
      </c>
      <c r="L3022" s="28" t="s">
        <v>22</v>
      </c>
    </row>
    <row r="3023" spans="1:12" s="24" customFormat="1" ht="20" customHeight="1" x14ac:dyDescent="0.15">
      <c r="A3023" s="26">
        <v>3021</v>
      </c>
      <c r="B3023" s="27">
        <v>608</v>
      </c>
      <c r="C3023" s="28" t="s">
        <v>8451</v>
      </c>
      <c r="D3023" s="24">
        <v>3</v>
      </c>
      <c r="E3023" s="24">
        <v>33</v>
      </c>
      <c r="F3023" s="24">
        <v>0</v>
      </c>
      <c r="G3023" s="24">
        <v>0</v>
      </c>
      <c r="H3023" s="24">
        <v>0</v>
      </c>
      <c r="I3023" s="24">
        <v>0</v>
      </c>
      <c r="L3023" s="28" t="s">
        <v>22</v>
      </c>
    </row>
    <row r="3024" spans="1:12" s="24" customFormat="1" ht="20" customHeight="1" x14ac:dyDescent="0.15">
      <c r="A3024" s="26">
        <v>3022</v>
      </c>
      <c r="B3024" s="27">
        <v>621</v>
      </c>
      <c r="C3024" s="28" t="s">
        <v>6195</v>
      </c>
      <c r="D3024" s="24">
        <v>4</v>
      </c>
      <c r="E3024" s="24">
        <v>50</v>
      </c>
      <c r="F3024" s="24">
        <v>0</v>
      </c>
      <c r="G3024" s="24">
        <v>0</v>
      </c>
      <c r="H3024" s="24">
        <v>0</v>
      </c>
      <c r="I3024" s="24">
        <v>0</v>
      </c>
      <c r="L3024" s="28" t="s">
        <v>22</v>
      </c>
    </row>
    <row r="3025" spans="1:12" s="24" customFormat="1" ht="20" customHeight="1" x14ac:dyDescent="0.15">
      <c r="A3025" s="26">
        <v>3023</v>
      </c>
      <c r="B3025" s="27">
        <v>599</v>
      </c>
      <c r="C3025" s="28" t="s">
        <v>8452</v>
      </c>
      <c r="D3025" s="24">
        <v>3</v>
      </c>
      <c r="E3025" s="24">
        <v>26</v>
      </c>
      <c r="F3025" s="24">
        <v>0</v>
      </c>
      <c r="G3025" s="24">
        <v>0</v>
      </c>
      <c r="H3025" s="24">
        <v>0</v>
      </c>
      <c r="I3025" s="24">
        <v>0</v>
      </c>
      <c r="L3025" s="28" t="s">
        <v>22</v>
      </c>
    </row>
    <row r="3026" spans="1:12" s="24" customFormat="1" ht="20" customHeight="1" x14ac:dyDescent="0.15">
      <c r="A3026" s="26">
        <v>3024</v>
      </c>
      <c r="B3026" s="27">
        <v>483</v>
      </c>
      <c r="C3026" s="28" t="s">
        <v>6416</v>
      </c>
      <c r="D3026" s="24">
        <v>3</v>
      </c>
      <c r="E3026" s="24">
        <v>42</v>
      </c>
      <c r="F3026" s="24">
        <v>0</v>
      </c>
      <c r="G3026" s="24">
        <v>0</v>
      </c>
      <c r="H3026" s="24">
        <v>0</v>
      </c>
      <c r="I3026" s="24">
        <v>0</v>
      </c>
      <c r="L3026" s="28" t="s">
        <v>22</v>
      </c>
    </row>
    <row r="3027" spans="1:12" s="24" customFormat="1" ht="20" customHeight="1" x14ac:dyDescent="0.15">
      <c r="A3027" s="26">
        <v>3025</v>
      </c>
      <c r="B3027" s="27">
        <v>483</v>
      </c>
      <c r="C3027" s="28" t="s">
        <v>5993</v>
      </c>
      <c r="D3027" s="24">
        <v>4</v>
      </c>
      <c r="E3027" s="24">
        <v>50</v>
      </c>
      <c r="F3027" s="24">
        <v>0</v>
      </c>
      <c r="G3027" s="24">
        <v>0</v>
      </c>
      <c r="H3027" s="24">
        <v>0</v>
      </c>
      <c r="I3027" s="24">
        <v>0</v>
      </c>
      <c r="L3027" s="28" t="s">
        <v>22</v>
      </c>
    </row>
    <row r="3028" spans="1:12" s="24" customFormat="1" ht="20" customHeight="1" x14ac:dyDescent="0.15">
      <c r="A3028" s="26">
        <v>3026</v>
      </c>
      <c r="B3028" s="27">
        <v>483</v>
      </c>
      <c r="C3028" s="28" t="s">
        <v>8453</v>
      </c>
      <c r="D3028" s="24">
        <v>1</v>
      </c>
      <c r="E3028" s="24">
        <v>10</v>
      </c>
      <c r="F3028" s="24">
        <v>0</v>
      </c>
      <c r="G3028" s="24">
        <v>0</v>
      </c>
      <c r="H3028" s="24">
        <v>0</v>
      </c>
      <c r="I3028" s="24">
        <v>0</v>
      </c>
      <c r="L3028" s="28" t="s">
        <v>22</v>
      </c>
    </row>
    <row r="3029" spans="1:12" s="24" customFormat="1" ht="20" customHeight="1" x14ac:dyDescent="0.15">
      <c r="A3029" s="26">
        <v>3027</v>
      </c>
      <c r="B3029" s="27">
        <v>608</v>
      </c>
      <c r="C3029" s="28" t="s">
        <v>8454</v>
      </c>
      <c r="D3029" s="24">
        <v>3</v>
      </c>
      <c r="E3029" s="24">
        <v>26</v>
      </c>
      <c r="F3029" s="24">
        <v>0</v>
      </c>
      <c r="G3029" s="24">
        <v>0</v>
      </c>
      <c r="H3029" s="24">
        <v>0</v>
      </c>
      <c r="I3029" s="24">
        <v>0</v>
      </c>
      <c r="L3029" s="28" t="s">
        <v>22</v>
      </c>
    </row>
    <row r="3030" spans="1:12" s="24" customFormat="1" ht="20" customHeight="1" x14ac:dyDescent="0.15">
      <c r="A3030" s="26">
        <v>3028</v>
      </c>
      <c r="B3030" s="27">
        <v>1268</v>
      </c>
      <c r="C3030" s="28" t="s">
        <v>8455</v>
      </c>
      <c r="D3030" s="24">
        <v>-1</v>
      </c>
      <c r="E3030" s="24">
        <v>-1</v>
      </c>
      <c r="F3030" s="24">
        <v>0</v>
      </c>
      <c r="G3030" s="24">
        <v>0</v>
      </c>
      <c r="H3030" s="24">
        <v>0</v>
      </c>
      <c r="I3030" s="24">
        <v>0</v>
      </c>
      <c r="L3030" s="28" t="s">
        <v>22</v>
      </c>
    </row>
    <row r="3031" spans="1:12" s="24" customFormat="1" ht="20" customHeight="1" x14ac:dyDescent="0.15">
      <c r="A3031" s="26">
        <v>3029</v>
      </c>
      <c r="B3031" s="27">
        <v>1268</v>
      </c>
      <c r="C3031" s="28" t="s">
        <v>8456</v>
      </c>
      <c r="D3031" s="24">
        <v>3</v>
      </c>
      <c r="E3031" s="24">
        <v>33</v>
      </c>
      <c r="F3031" s="24">
        <v>0</v>
      </c>
      <c r="G3031" s="24">
        <v>0</v>
      </c>
      <c r="H3031" s="24">
        <v>0</v>
      </c>
      <c r="I3031" s="24">
        <v>0</v>
      </c>
      <c r="L3031" s="28" t="s">
        <v>22</v>
      </c>
    </row>
    <row r="3032" spans="1:12" s="24" customFormat="1" ht="20" customHeight="1" x14ac:dyDescent="0.15">
      <c r="A3032" s="26">
        <v>3030</v>
      </c>
      <c r="B3032" s="27">
        <v>1268</v>
      </c>
      <c r="C3032" s="28" t="s">
        <v>8457</v>
      </c>
      <c r="D3032" s="24">
        <v>3</v>
      </c>
      <c r="E3032" s="24">
        <v>26</v>
      </c>
      <c r="F3032" s="24">
        <v>0</v>
      </c>
      <c r="G3032" s="24">
        <v>0</v>
      </c>
      <c r="H3032" s="24">
        <v>0</v>
      </c>
      <c r="I3032" s="24">
        <v>0</v>
      </c>
      <c r="L3032" s="28" t="s">
        <v>22</v>
      </c>
    </row>
    <row r="3033" spans="1:12" s="24" customFormat="1" ht="20" customHeight="1" x14ac:dyDescent="0.15">
      <c r="A3033" s="26">
        <v>3031</v>
      </c>
      <c r="B3033" s="27">
        <v>1268</v>
      </c>
      <c r="C3033" s="28" t="s">
        <v>8458</v>
      </c>
      <c r="D3033" s="24">
        <v>3</v>
      </c>
      <c r="E3033" s="24">
        <v>33</v>
      </c>
      <c r="F3033" s="24">
        <v>0</v>
      </c>
      <c r="G3033" s="24">
        <v>0</v>
      </c>
      <c r="H3033" s="24">
        <v>0</v>
      </c>
      <c r="I3033" s="24">
        <v>0</v>
      </c>
      <c r="L3033" s="28" t="s">
        <v>22</v>
      </c>
    </row>
    <row r="3034" spans="1:12" s="24" customFormat="1" ht="20" customHeight="1" x14ac:dyDescent="0.15">
      <c r="A3034" s="26">
        <v>3032</v>
      </c>
      <c r="B3034" s="27">
        <v>1268</v>
      </c>
      <c r="C3034" s="28" t="s">
        <v>8459</v>
      </c>
      <c r="D3034" s="24">
        <v>-1</v>
      </c>
      <c r="E3034" s="24">
        <v>-1</v>
      </c>
      <c r="F3034" s="24">
        <v>0</v>
      </c>
      <c r="G3034" s="24">
        <v>0</v>
      </c>
      <c r="H3034" s="24">
        <v>0</v>
      </c>
      <c r="I3034" s="24">
        <v>0</v>
      </c>
      <c r="L3034" s="28" t="s">
        <v>22</v>
      </c>
    </row>
    <row r="3035" spans="1:12" s="24" customFormat="1" ht="20" customHeight="1" x14ac:dyDescent="0.15">
      <c r="A3035" s="26">
        <v>3033</v>
      </c>
      <c r="B3035" s="27">
        <v>1268</v>
      </c>
      <c r="C3035" s="28" t="s">
        <v>8460</v>
      </c>
      <c r="D3035" s="24">
        <v>8</v>
      </c>
      <c r="E3035" s="24">
        <v>95</v>
      </c>
      <c r="F3035" s="24">
        <v>0</v>
      </c>
      <c r="G3035" s="24">
        <v>0</v>
      </c>
      <c r="H3035" s="24">
        <v>0</v>
      </c>
      <c r="I3035" s="24">
        <v>0</v>
      </c>
      <c r="L3035" s="28" t="s">
        <v>22</v>
      </c>
    </row>
    <row r="3036" spans="1:12" s="24" customFormat="1" ht="20" customHeight="1" x14ac:dyDescent="0.15">
      <c r="A3036" s="26">
        <v>3034</v>
      </c>
      <c r="B3036" s="27">
        <v>355</v>
      </c>
      <c r="C3036" s="28" t="s">
        <v>8461</v>
      </c>
      <c r="D3036" s="24">
        <v>7</v>
      </c>
      <c r="E3036" s="24">
        <v>90</v>
      </c>
      <c r="F3036" s="24">
        <v>0</v>
      </c>
      <c r="G3036" s="24">
        <v>0</v>
      </c>
      <c r="H3036" s="24">
        <v>0</v>
      </c>
      <c r="I3036" s="24">
        <v>0</v>
      </c>
      <c r="L3036" s="28" t="s">
        <v>22</v>
      </c>
    </row>
    <row r="3037" spans="1:12" s="24" customFormat="1" ht="20" customHeight="1" x14ac:dyDescent="0.15">
      <c r="A3037" s="26">
        <v>3035</v>
      </c>
      <c r="B3037" s="27">
        <v>355</v>
      </c>
      <c r="C3037" s="28" t="s">
        <v>8462</v>
      </c>
      <c r="D3037" s="24">
        <v>3</v>
      </c>
      <c r="E3037" s="24">
        <v>38</v>
      </c>
      <c r="F3037" s="24">
        <v>0</v>
      </c>
      <c r="G3037" s="24">
        <v>0</v>
      </c>
      <c r="H3037" s="24">
        <v>0</v>
      </c>
      <c r="I3037" s="24">
        <v>0</v>
      </c>
      <c r="L3037" s="28" t="s">
        <v>22</v>
      </c>
    </row>
    <row r="3038" spans="1:12" s="24" customFormat="1" ht="20" customHeight="1" x14ac:dyDescent="0.15">
      <c r="A3038" s="26">
        <v>3036</v>
      </c>
      <c r="B3038" s="27">
        <v>355</v>
      </c>
      <c r="C3038" s="28" t="s">
        <v>8463</v>
      </c>
      <c r="D3038" s="24">
        <v>-1</v>
      </c>
      <c r="E3038" s="24">
        <v>-1</v>
      </c>
      <c r="F3038" s="24">
        <v>0</v>
      </c>
      <c r="G3038" s="24">
        <v>0</v>
      </c>
      <c r="H3038" s="24">
        <v>0</v>
      </c>
      <c r="I3038" s="24">
        <v>0</v>
      </c>
      <c r="L3038" s="28" t="s">
        <v>22</v>
      </c>
    </row>
    <row r="3039" spans="1:12" s="24" customFormat="1" ht="20" customHeight="1" x14ac:dyDescent="0.15">
      <c r="A3039" s="26">
        <v>3037</v>
      </c>
      <c r="B3039" s="27">
        <v>355</v>
      </c>
      <c r="C3039" s="28" t="s">
        <v>8464</v>
      </c>
      <c r="D3039" s="24">
        <v>8</v>
      </c>
      <c r="E3039" s="24">
        <v>95</v>
      </c>
      <c r="F3039" s="24">
        <v>0</v>
      </c>
      <c r="G3039" s="24">
        <v>0</v>
      </c>
      <c r="H3039" s="24">
        <v>0</v>
      </c>
      <c r="I3039" s="24">
        <v>0</v>
      </c>
      <c r="L3039" s="28" t="s">
        <v>22</v>
      </c>
    </row>
    <row r="3040" spans="1:12" s="24" customFormat="1" ht="20" customHeight="1" x14ac:dyDescent="0.15">
      <c r="A3040" s="26">
        <v>3038</v>
      </c>
      <c r="B3040" s="27">
        <v>355</v>
      </c>
      <c r="C3040" s="28" t="s">
        <v>8465</v>
      </c>
      <c r="D3040" s="24">
        <v>3</v>
      </c>
      <c r="E3040" s="24">
        <v>42</v>
      </c>
      <c r="F3040" s="24">
        <v>0</v>
      </c>
      <c r="G3040" s="24">
        <v>0</v>
      </c>
      <c r="H3040" s="24">
        <v>0</v>
      </c>
      <c r="I3040" s="24">
        <v>0</v>
      </c>
      <c r="L3040" s="28" t="s">
        <v>22</v>
      </c>
    </row>
    <row r="3041" spans="1:12" s="24" customFormat="1" ht="20" customHeight="1" x14ac:dyDescent="0.15">
      <c r="A3041" s="26">
        <v>3039</v>
      </c>
      <c r="B3041" s="27">
        <v>355</v>
      </c>
      <c r="C3041" s="28" t="s">
        <v>8466</v>
      </c>
      <c r="D3041" s="24">
        <v>3</v>
      </c>
      <c r="E3041" s="24">
        <v>33</v>
      </c>
      <c r="F3041" s="24">
        <v>0</v>
      </c>
      <c r="G3041" s="24">
        <v>0</v>
      </c>
      <c r="H3041" s="24">
        <v>0</v>
      </c>
      <c r="I3041" s="24">
        <v>0</v>
      </c>
      <c r="L3041" s="28" t="s">
        <v>22</v>
      </c>
    </row>
    <row r="3042" spans="1:12" s="24" customFormat="1" ht="20" customHeight="1" x14ac:dyDescent="0.15">
      <c r="A3042" s="26">
        <v>3040</v>
      </c>
      <c r="B3042" s="27">
        <v>355</v>
      </c>
      <c r="C3042" s="28" t="s">
        <v>8467</v>
      </c>
      <c r="D3042" s="24">
        <v>3</v>
      </c>
      <c r="E3042" s="24">
        <v>26</v>
      </c>
      <c r="F3042" s="24">
        <v>0</v>
      </c>
      <c r="G3042" s="24">
        <v>0</v>
      </c>
      <c r="H3042" s="24">
        <v>0</v>
      </c>
      <c r="I3042" s="24">
        <v>0</v>
      </c>
      <c r="L3042" s="28" t="s">
        <v>22</v>
      </c>
    </row>
    <row r="3043" spans="1:12" s="24" customFormat="1" ht="20" customHeight="1" x14ac:dyDescent="0.15">
      <c r="A3043" s="26">
        <v>3041</v>
      </c>
      <c r="B3043" s="27">
        <v>355</v>
      </c>
      <c r="C3043" s="28" t="s">
        <v>8468</v>
      </c>
      <c r="D3043" s="24">
        <v>8</v>
      </c>
      <c r="E3043" s="24">
        <v>95</v>
      </c>
      <c r="F3043" s="24">
        <v>0</v>
      </c>
      <c r="G3043" s="24">
        <v>0</v>
      </c>
      <c r="H3043" s="24">
        <v>0</v>
      </c>
      <c r="I3043" s="24">
        <v>0</v>
      </c>
      <c r="L3043" s="28" t="s">
        <v>22</v>
      </c>
    </row>
    <row r="3044" spans="1:12" s="24" customFormat="1" ht="20" customHeight="1" x14ac:dyDescent="0.15">
      <c r="A3044" s="26">
        <v>3042</v>
      </c>
      <c r="B3044" s="27">
        <v>142</v>
      </c>
      <c r="C3044" s="28" t="s">
        <v>8469</v>
      </c>
      <c r="D3044" s="24">
        <v>3</v>
      </c>
      <c r="E3044" s="24">
        <v>42</v>
      </c>
      <c r="F3044" s="24">
        <v>0</v>
      </c>
      <c r="G3044" s="24">
        <v>0</v>
      </c>
      <c r="H3044" s="24">
        <v>0</v>
      </c>
      <c r="I3044" s="24">
        <v>0</v>
      </c>
      <c r="L3044" s="28" t="s">
        <v>22</v>
      </c>
    </row>
    <row r="3045" spans="1:12" s="24" customFormat="1" ht="20" customHeight="1" x14ac:dyDescent="0.15">
      <c r="A3045" s="26">
        <v>3043</v>
      </c>
      <c r="B3045" s="27">
        <v>142</v>
      </c>
      <c r="C3045" s="28" t="s">
        <v>8470</v>
      </c>
      <c r="D3045" s="24">
        <v>3</v>
      </c>
      <c r="E3045" s="24">
        <v>33</v>
      </c>
      <c r="F3045" s="24">
        <v>0</v>
      </c>
      <c r="G3045" s="24">
        <v>0</v>
      </c>
      <c r="H3045" s="24">
        <v>0</v>
      </c>
      <c r="I3045" s="24">
        <v>0</v>
      </c>
      <c r="L3045" s="28" t="s">
        <v>22</v>
      </c>
    </row>
    <row r="3046" spans="1:12" s="24" customFormat="1" ht="20" customHeight="1" x14ac:dyDescent="0.15">
      <c r="A3046" s="26">
        <v>3044</v>
      </c>
      <c r="B3046" s="27">
        <v>142</v>
      </c>
      <c r="C3046" s="28" t="s">
        <v>8471</v>
      </c>
      <c r="D3046" s="24">
        <v>3</v>
      </c>
      <c r="E3046" s="24">
        <v>26</v>
      </c>
      <c r="F3046" s="24">
        <v>0</v>
      </c>
      <c r="G3046" s="24">
        <v>0</v>
      </c>
      <c r="H3046" s="24">
        <v>0</v>
      </c>
      <c r="I3046" s="24">
        <v>0</v>
      </c>
      <c r="L3046" s="28" t="s">
        <v>22</v>
      </c>
    </row>
    <row r="3047" spans="1:12" s="24" customFormat="1" ht="20" customHeight="1" x14ac:dyDescent="0.15">
      <c r="A3047" s="26">
        <v>3045</v>
      </c>
      <c r="B3047" s="27">
        <v>142</v>
      </c>
      <c r="C3047" s="28" t="s">
        <v>8472</v>
      </c>
      <c r="D3047" s="24">
        <v>8</v>
      </c>
      <c r="E3047" s="24">
        <v>95</v>
      </c>
      <c r="F3047" s="24">
        <v>0</v>
      </c>
      <c r="G3047" s="24">
        <v>0</v>
      </c>
      <c r="H3047" s="24">
        <v>0</v>
      </c>
      <c r="I3047" s="24">
        <v>0</v>
      </c>
      <c r="L3047" s="28" t="s">
        <v>22</v>
      </c>
    </row>
    <row r="3048" spans="1:12" s="24" customFormat="1" ht="20" customHeight="1" x14ac:dyDescent="0.15">
      <c r="A3048" s="26">
        <v>3046</v>
      </c>
      <c r="B3048" s="27">
        <v>559</v>
      </c>
      <c r="C3048" s="28" t="s">
        <v>8473</v>
      </c>
      <c r="D3048" s="24">
        <v>3</v>
      </c>
      <c r="E3048" s="24">
        <v>42</v>
      </c>
      <c r="F3048" s="24">
        <v>0</v>
      </c>
      <c r="G3048" s="24">
        <v>0</v>
      </c>
      <c r="H3048" s="24">
        <v>0</v>
      </c>
      <c r="I3048" s="24">
        <v>0</v>
      </c>
      <c r="L3048" s="28" t="s">
        <v>22</v>
      </c>
    </row>
    <row r="3049" spans="1:12" s="24" customFormat="1" ht="20" customHeight="1" x14ac:dyDescent="0.15">
      <c r="A3049" s="26">
        <v>3047</v>
      </c>
      <c r="B3049" s="27">
        <v>559</v>
      </c>
      <c r="C3049" s="28" t="s">
        <v>8474</v>
      </c>
      <c r="D3049" s="24">
        <v>-1</v>
      </c>
      <c r="E3049" s="24">
        <v>-1</v>
      </c>
      <c r="F3049" s="24">
        <v>0</v>
      </c>
      <c r="G3049" s="24">
        <v>0</v>
      </c>
      <c r="H3049" s="24">
        <v>0</v>
      </c>
      <c r="I3049" s="24">
        <v>0</v>
      </c>
      <c r="L3049" s="28" t="s">
        <v>22</v>
      </c>
    </row>
    <row r="3050" spans="1:12" s="24" customFormat="1" ht="20" customHeight="1" x14ac:dyDescent="0.15">
      <c r="A3050" s="26">
        <v>3048</v>
      </c>
      <c r="B3050" s="27">
        <v>559</v>
      </c>
      <c r="C3050" s="28" t="s">
        <v>8475</v>
      </c>
      <c r="D3050" s="24">
        <v>11</v>
      </c>
      <c r="E3050" s="24">
        <v>116</v>
      </c>
      <c r="F3050" s="24">
        <v>0</v>
      </c>
      <c r="G3050" s="24">
        <v>0</v>
      </c>
      <c r="H3050" s="24">
        <v>0</v>
      </c>
      <c r="I3050" s="24">
        <v>0</v>
      </c>
      <c r="L3050" s="28" t="s">
        <v>22</v>
      </c>
    </row>
    <row r="3051" spans="1:12" s="24" customFormat="1" ht="20" customHeight="1" x14ac:dyDescent="0.15">
      <c r="A3051" s="26">
        <v>3049</v>
      </c>
      <c r="B3051" s="27">
        <v>559</v>
      </c>
      <c r="C3051" s="28" t="s">
        <v>5993</v>
      </c>
      <c r="D3051" s="24">
        <v>4</v>
      </c>
      <c r="E3051" s="24">
        <v>50</v>
      </c>
      <c r="F3051" s="24">
        <v>0</v>
      </c>
      <c r="G3051" s="24">
        <v>0</v>
      </c>
      <c r="H3051" s="24">
        <v>0</v>
      </c>
      <c r="I3051" s="24">
        <v>0</v>
      </c>
      <c r="L3051" s="28" t="s">
        <v>22</v>
      </c>
    </row>
    <row r="3052" spans="1:12" s="24" customFormat="1" ht="20" customHeight="1" x14ac:dyDescent="0.15">
      <c r="A3052" s="26">
        <v>3050</v>
      </c>
      <c r="B3052" s="27">
        <v>559</v>
      </c>
      <c r="C3052" s="28" t="s">
        <v>8476</v>
      </c>
      <c r="D3052" s="24">
        <v>3</v>
      </c>
      <c r="E3052" s="24">
        <v>26</v>
      </c>
      <c r="F3052" s="24">
        <v>0</v>
      </c>
      <c r="G3052" s="24">
        <v>0</v>
      </c>
      <c r="H3052" s="24">
        <v>0</v>
      </c>
      <c r="I3052" s="24">
        <v>0</v>
      </c>
      <c r="L3052" s="28" t="s">
        <v>22</v>
      </c>
    </row>
    <row r="3053" spans="1:12" s="24" customFormat="1" ht="20" customHeight="1" x14ac:dyDescent="0.15">
      <c r="A3053" s="26">
        <v>3051</v>
      </c>
      <c r="B3053" s="27">
        <v>1036</v>
      </c>
      <c r="C3053" s="28" t="s">
        <v>8477</v>
      </c>
      <c r="D3053" s="24">
        <v>3</v>
      </c>
      <c r="E3053" s="24">
        <v>42</v>
      </c>
      <c r="F3053" s="24">
        <v>0</v>
      </c>
      <c r="G3053" s="24">
        <v>0</v>
      </c>
      <c r="H3053" s="24">
        <v>0</v>
      </c>
      <c r="I3053" s="24">
        <v>0</v>
      </c>
      <c r="L3053" s="28" t="s">
        <v>22</v>
      </c>
    </row>
    <row r="3054" spans="1:12" s="24" customFormat="1" ht="20" customHeight="1" x14ac:dyDescent="0.15">
      <c r="A3054" s="26">
        <v>3052</v>
      </c>
      <c r="B3054" s="27">
        <v>1036</v>
      </c>
      <c r="C3054" s="28" t="s">
        <v>8478</v>
      </c>
      <c r="D3054" s="24">
        <v>3</v>
      </c>
      <c r="E3054" s="24">
        <v>31</v>
      </c>
      <c r="F3054" s="24">
        <v>0</v>
      </c>
      <c r="G3054" s="24">
        <v>0</v>
      </c>
      <c r="H3054" s="24">
        <v>0</v>
      </c>
      <c r="I3054" s="24">
        <v>0</v>
      </c>
      <c r="L3054" s="28" t="s">
        <v>22</v>
      </c>
    </row>
    <row r="3055" spans="1:12" s="24" customFormat="1" ht="20" customHeight="1" x14ac:dyDescent="0.15">
      <c r="A3055" s="26">
        <v>3053</v>
      </c>
      <c r="B3055" s="27">
        <v>1036</v>
      </c>
      <c r="C3055" s="28" t="s">
        <v>8458</v>
      </c>
      <c r="D3055" s="24">
        <v>3</v>
      </c>
      <c r="E3055" s="24">
        <v>38</v>
      </c>
      <c r="F3055" s="24">
        <v>0</v>
      </c>
      <c r="G3055" s="24">
        <v>0</v>
      </c>
      <c r="H3055" s="24">
        <v>0</v>
      </c>
      <c r="I3055" s="24">
        <v>0</v>
      </c>
      <c r="L3055" s="28" t="s">
        <v>22</v>
      </c>
    </row>
    <row r="3056" spans="1:12" s="24" customFormat="1" ht="20" customHeight="1" x14ac:dyDescent="0.15">
      <c r="A3056" s="26">
        <v>3054</v>
      </c>
      <c r="B3056" s="27">
        <v>1036</v>
      </c>
      <c r="C3056" s="28" t="s">
        <v>5948</v>
      </c>
      <c r="D3056" s="24">
        <v>7</v>
      </c>
      <c r="E3056" s="24">
        <v>90</v>
      </c>
      <c r="F3056" s="24">
        <v>0</v>
      </c>
      <c r="G3056" s="24">
        <v>0</v>
      </c>
      <c r="H3056" s="24">
        <v>0</v>
      </c>
      <c r="I3056" s="24">
        <v>0</v>
      </c>
      <c r="L3056" s="28" t="s">
        <v>22</v>
      </c>
    </row>
    <row r="3057" spans="1:12" s="24" customFormat="1" ht="20" customHeight="1" x14ac:dyDescent="0.15">
      <c r="A3057" s="26">
        <v>3055</v>
      </c>
      <c r="B3057" s="27">
        <v>1036</v>
      </c>
      <c r="C3057" s="28" t="s">
        <v>8479</v>
      </c>
      <c r="D3057" s="24">
        <v>-1</v>
      </c>
      <c r="E3057" s="24">
        <v>-1</v>
      </c>
      <c r="F3057" s="24">
        <v>0</v>
      </c>
      <c r="G3057" s="24">
        <v>0</v>
      </c>
      <c r="H3057" s="24">
        <v>0</v>
      </c>
      <c r="I3057" s="24">
        <v>0</v>
      </c>
      <c r="L3057" s="28" t="s">
        <v>22</v>
      </c>
    </row>
    <row r="3058" spans="1:12" s="24" customFormat="1" ht="20" customHeight="1" x14ac:dyDescent="0.15">
      <c r="A3058" s="26">
        <v>3056</v>
      </c>
      <c r="B3058" s="27">
        <v>1036</v>
      </c>
      <c r="C3058" s="28" t="s">
        <v>8480</v>
      </c>
      <c r="D3058" s="24">
        <v>3</v>
      </c>
      <c r="E3058" s="24">
        <v>26</v>
      </c>
      <c r="F3058" s="24">
        <v>0</v>
      </c>
      <c r="G3058" s="24">
        <v>0</v>
      </c>
      <c r="H3058" s="24">
        <v>0</v>
      </c>
      <c r="I3058" s="24">
        <v>0</v>
      </c>
      <c r="L3058" s="28" t="s">
        <v>22</v>
      </c>
    </row>
    <row r="3059" spans="1:12" s="24" customFormat="1" ht="20" customHeight="1" x14ac:dyDescent="0.15">
      <c r="A3059" s="26">
        <v>3057</v>
      </c>
      <c r="B3059" s="27">
        <v>1036</v>
      </c>
      <c r="C3059" s="28" t="s">
        <v>8481</v>
      </c>
      <c r="D3059" s="24">
        <v>-1</v>
      </c>
      <c r="E3059" s="24">
        <v>-1</v>
      </c>
      <c r="F3059" s="24">
        <v>0</v>
      </c>
      <c r="G3059" s="24">
        <v>0</v>
      </c>
      <c r="H3059" s="24">
        <v>0</v>
      </c>
      <c r="I3059" s="24">
        <v>0</v>
      </c>
      <c r="L3059" s="28" t="s">
        <v>22</v>
      </c>
    </row>
    <row r="3060" spans="1:12" s="24" customFormat="1" ht="20" customHeight="1" x14ac:dyDescent="0.15">
      <c r="A3060" s="26">
        <v>3058</v>
      </c>
      <c r="B3060" s="27">
        <v>1385</v>
      </c>
      <c r="C3060" s="28" t="s">
        <v>8482</v>
      </c>
      <c r="D3060" s="24">
        <v>-1</v>
      </c>
      <c r="E3060" s="24">
        <v>-1</v>
      </c>
      <c r="F3060" s="24">
        <v>5</v>
      </c>
      <c r="G3060" s="24">
        <v>0</v>
      </c>
      <c r="H3060" s="24">
        <v>0</v>
      </c>
      <c r="I3060" s="24">
        <v>0</v>
      </c>
      <c r="L3060" s="28" t="s">
        <v>22</v>
      </c>
    </row>
    <row r="3061" spans="1:12" s="24" customFormat="1" ht="20" customHeight="1" x14ac:dyDescent="0.15">
      <c r="A3061" s="26">
        <v>3059</v>
      </c>
      <c r="B3061" s="27">
        <v>161</v>
      </c>
      <c r="C3061" s="28" t="s">
        <v>8483</v>
      </c>
      <c r="D3061" s="24">
        <v>3</v>
      </c>
      <c r="E3061" s="24">
        <v>26</v>
      </c>
      <c r="F3061" s="24">
        <v>0</v>
      </c>
      <c r="G3061" s="24">
        <v>0</v>
      </c>
      <c r="H3061" s="24">
        <v>0</v>
      </c>
      <c r="I3061" s="24">
        <v>0</v>
      </c>
      <c r="L3061" s="28" t="s">
        <v>22</v>
      </c>
    </row>
    <row r="3062" spans="1:12" s="24" customFormat="1" ht="20" customHeight="1" x14ac:dyDescent="0.15">
      <c r="A3062" s="26">
        <v>3060</v>
      </c>
      <c r="B3062" s="27">
        <v>448</v>
      </c>
      <c r="C3062" s="28" t="s">
        <v>8484</v>
      </c>
      <c r="D3062" s="24">
        <v>3</v>
      </c>
      <c r="E3062" s="24">
        <v>38</v>
      </c>
      <c r="F3062" s="24">
        <v>0</v>
      </c>
      <c r="G3062" s="24">
        <v>0</v>
      </c>
      <c r="H3062" s="24">
        <v>0</v>
      </c>
      <c r="I3062" s="24">
        <v>0</v>
      </c>
      <c r="L3062" s="28" t="s">
        <v>22</v>
      </c>
    </row>
    <row r="3063" spans="1:12" s="24" customFormat="1" ht="20" customHeight="1" x14ac:dyDescent="0.15">
      <c r="A3063" s="26">
        <v>3061</v>
      </c>
      <c r="B3063" s="27">
        <v>223</v>
      </c>
      <c r="C3063" s="28" t="s">
        <v>8485</v>
      </c>
      <c r="D3063" s="24">
        <v>3</v>
      </c>
      <c r="E3063" s="24">
        <v>38</v>
      </c>
      <c r="F3063" s="24">
        <v>0</v>
      </c>
      <c r="G3063" s="24">
        <v>0</v>
      </c>
      <c r="H3063" s="24">
        <v>0</v>
      </c>
      <c r="I3063" s="24">
        <v>0</v>
      </c>
      <c r="L3063" s="28" t="s">
        <v>22</v>
      </c>
    </row>
    <row r="3064" spans="1:12" s="24" customFormat="1" ht="20" customHeight="1" x14ac:dyDescent="0.15">
      <c r="A3064" s="26">
        <v>3062</v>
      </c>
      <c r="B3064" s="27">
        <v>628</v>
      </c>
      <c r="C3064" s="28" t="s">
        <v>6559</v>
      </c>
      <c r="D3064" s="24">
        <v>3</v>
      </c>
      <c r="E3064" s="24">
        <v>38</v>
      </c>
      <c r="F3064" s="24">
        <v>0</v>
      </c>
      <c r="G3064" s="24">
        <v>0</v>
      </c>
      <c r="H3064" s="24">
        <v>0</v>
      </c>
      <c r="I3064" s="24">
        <v>0</v>
      </c>
      <c r="L3064" s="28" t="s">
        <v>22</v>
      </c>
    </row>
    <row r="3065" spans="1:12" s="24" customFormat="1" ht="20" customHeight="1" x14ac:dyDescent="0.15">
      <c r="A3065" s="26">
        <v>3063</v>
      </c>
      <c r="B3065" s="27">
        <v>1018</v>
      </c>
      <c r="C3065" s="28" t="s">
        <v>6559</v>
      </c>
      <c r="D3065" s="24">
        <v>3</v>
      </c>
      <c r="E3065" s="24">
        <v>38</v>
      </c>
      <c r="F3065" s="28" t="s">
        <v>5884</v>
      </c>
      <c r="G3065" s="24">
        <v>0</v>
      </c>
      <c r="H3065" s="24">
        <v>0</v>
      </c>
      <c r="I3065" s="24">
        <v>0</v>
      </c>
      <c r="L3065" s="28" t="s">
        <v>22</v>
      </c>
    </row>
    <row r="3066" spans="1:12" s="24" customFormat="1" ht="20" customHeight="1" x14ac:dyDescent="0.15">
      <c r="A3066" s="26">
        <v>3064</v>
      </c>
      <c r="B3066" s="27">
        <v>590</v>
      </c>
      <c r="C3066" s="28" t="s">
        <v>8486</v>
      </c>
      <c r="D3066" s="24">
        <v>7</v>
      </c>
      <c r="E3066" s="24">
        <v>90</v>
      </c>
      <c r="F3066" s="24">
        <v>0</v>
      </c>
      <c r="G3066" s="24">
        <v>0</v>
      </c>
      <c r="H3066" s="24">
        <v>0</v>
      </c>
      <c r="I3066" s="24">
        <v>0</v>
      </c>
      <c r="L3066" s="28" t="s">
        <v>22</v>
      </c>
    </row>
    <row r="3067" spans="1:12" s="24" customFormat="1" ht="20" customHeight="1" x14ac:dyDescent="0.15">
      <c r="A3067" s="26">
        <v>3065</v>
      </c>
      <c r="B3067" s="27">
        <v>590</v>
      </c>
      <c r="C3067" s="28" t="s">
        <v>8487</v>
      </c>
      <c r="D3067" s="24">
        <v>3</v>
      </c>
      <c r="E3067" s="24">
        <v>42</v>
      </c>
      <c r="F3067" s="24">
        <v>0</v>
      </c>
      <c r="G3067" s="24">
        <v>0</v>
      </c>
      <c r="H3067" s="24">
        <v>0</v>
      </c>
      <c r="I3067" s="24">
        <v>0</v>
      </c>
      <c r="L3067" s="28" t="s">
        <v>22</v>
      </c>
    </row>
    <row r="3068" spans="1:12" s="24" customFormat="1" ht="20" customHeight="1" x14ac:dyDescent="0.15">
      <c r="A3068" s="26">
        <v>3066</v>
      </c>
      <c r="B3068" s="27">
        <v>256</v>
      </c>
      <c r="C3068" s="28" t="s">
        <v>8488</v>
      </c>
      <c r="D3068" s="24">
        <v>-1</v>
      </c>
      <c r="E3068" s="24">
        <v>-1</v>
      </c>
      <c r="F3068" s="24">
        <v>0</v>
      </c>
      <c r="G3068" s="24">
        <v>0</v>
      </c>
      <c r="H3068" s="24">
        <v>0</v>
      </c>
      <c r="I3068" s="24">
        <v>0</v>
      </c>
      <c r="L3068" s="28" t="s">
        <v>22</v>
      </c>
    </row>
    <row r="3069" spans="1:12" s="24" customFormat="1" ht="20" customHeight="1" x14ac:dyDescent="0.15">
      <c r="A3069" s="26">
        <v>3067</v>
      </c>
      <c r="B3069" s="27">
        <v>586</v>
      </c>
      <c r="C3069" s="28" t="s">
        <v>7783</v>
      </c>
      <c r="D3069" s="24">
        <v>3</v>
      </c>
      <c r="E3069" s="24">
        <v>38</v>
      </c>
      <c r="F3069" s="24">
        <v>0</v>
      </c>
      <c r="G3069" s="24">
        <v>0</v>
      </c>
      <c r="H3069" s="24">
        <v>0</v>
      </c>
      <c r="I3069" s="24">
        <v>0</v>
      </c>
      <c r="L3069" s="28" t="s">
        <v>22</v>
      </c>
    </row>
    <row r="3070" spans="1:12" s="24" customFormat="1" ht="20" customHeight="1" x14ac:dyDescent="0.15">
      <c r="A3070" s="26">
        <v>3068</v>
      </c>
      <c r="B3070" s="27">
        <v>642</v>
      </c>
      <c r="C3070" s="28" t="s">
        <v>8489</v>
      </c>
      <c r="D3070" s="24">
        <v>11</v>
      </c>
      <c r="E3070" s="24">
        <v>116</v>
      </c>
      <c r="F3070" s="24">
        <v>0</v>
      </c>
      <c r="G3070" s="24">
        <v>0</v>
      </c>
      <c r="H3070" s="24">
        <v>0</v>
      </c>
      <c r="I3070" s="24">
        <v>0</v>
      </c>
      <c r="L3070" s="28" t="s">
        <v>22</v>
      </c>
    </row>
    <row r="3071" spans="1:12" s="24" customFormat="1" ht="20" customHeight="1" x14ac:dyDescent="0.15">
      <c r="A3071" s="26">
        <v>3069</v>
      </c>
      <c r="B3071" s="27">
        <v>1059</v>
      </c>
      <c r="C3071" s="28" t="s">
        <v>8490</v>
      </c>
      <c r="D3071" s="24">
        <v>-1</v>
      </c>
      <c r="E3071" s="24">
        <v>-1</v>
      </c>
      <c r="F3071" s="24">
        <v>0</v>
      </c>
      <c r="G3071" s="24">
        <v>0</v>
      </c>
      <c r="H3071" s="24">
        <v>0</v>
      </c>
      <c r="I3071" s="24">
        <v>0</v>
      </c>
      <c r="L3071" s="28" t="s">
        <v>22</v>
      </c>
    </row>
    <row r="3072" spans="1:12" s="24" customFormat="1" ht="20" customHeight="1" x14ac:dyDescent="0.15">
      <c r="A3072" s="26">
        <v>3070</v>
      </c>
      <c r="B3072" s="27">
        <v>1059</v>
      </c>
      <c r="C3072" s="28" t="s">
        <v>6433</v>
      </c>
      <c r="D3072" s="24">
        <v>3</v>
      </c>
      <c r="E3072" s="24">
        <v>38</v>
      </c>
      <c r="F3072" s="24">
        <v>0</v>
      </c>
      <c r="G3072" s="24">
        <v>0</v>
      </c>
      <c r="H3072" s="24">
        <v>0</v>
      </c>
      <c r="I3072" s="24">
        <v>0</v>
      </c>
      <c r="L3072" s="28" t="s">
        <v>22</v>
      </c>
    </row>
    <row r="3073" spans="1:12" s="24" customFormat="1" ht="20" customHeight="1" x14ac:dyDescent="0.15">
      <c r="A3073" s="26">
        <v>3071</v>
      </c>
      <c r="B3073" s="27">
        <v>1059</v>
      </c>
      <c r="C3073" s="28" t="s">
        <v>8491</v>
      </c>
      <c r="D3073" s="24">
        <v>-1</v>
      </c>
      <c r="E3073" s="24">
        <v>-1</v>
      </c>
      <c r="F3073" s="24">
        <v>0</v>
      </c>
      <c r="G3073" s="24">
        <v>0</v>
      </c>
      <c r="H3073" s="24">
        <v>0</v>
      </c>
      <c r="I3073" s="24">
        <v>0</v>
      </c>
      <c r="L3073" s="28" t="s">
        <v>22</v>
      </c>
    </row>
    <row r="3074" spans="1:12" s="24" customFormat="1" ht="20" customHeight="1" x14ac:dyDescent="0.15">
      <c r="A3074" s="26">
        <v>3072</v>
      </c>
      <c r="B3074" s="27">
        <v>1059</v>
      </c>
      <c r="C3074" s="28" t="s">
        <v>8492</v>
      </c>
      <c r="D3074" s="24">
        <v>3</v>
      </c>
      <c r="E3074" s="24">
        <v>42</v>
      </c>
      <c r="F3074" s="24">
        <v>0</v>
      </c>
      <c r="G3074" s="24">
        <v>0</v>
      </c>
      <c r="H3074" s="24">
        <v>0</v>
      </c>
      <c r="I3074" s="24">
        <v>0</v>
      </c>
      <c r="L3074" s="28" t="s">
        <v>22</v>
      </c>
    </row>
    <row r="3075" spans="1:12" s="24" customFormat="1" ht="20" customHeight="1" x14ac:dyDescent="0.15">
      <c r="A3075" s="26">
        <v>3073</v>
      </c>
      <c r="B3075" s="27">
        <v>1059</v>
      </c>
      <c r="C3075" s="28" t="s">
        <v>8493</v>
      </c>
      <c r="D3075" s="24">
        <v>7</v>
      </c>
      <c r="E3075" s="24">
        <v>90</v>
      </c>
      <c r="F3075" s="24">
        <v>0</v>
      </c>
      <c r="G3075" s="24">
        <v>0</v>
      </c>
      <c r="H3075" s="24">
        <v>0</v>
      </c>
      <c r="I3075" s="24">
        <v>0</v>
      </c>
      <c r="L3075" s="28" t="s">
        <v>22</v>
      </c>
    </row>
    <row r="3076" spans="1:12" s="24" customFormat="1" ht="20" customHeight="1" x14ac:dyDescent="0.15">
      <c r="A3076" s="26">
        <v>3074</v>
      </c>
      <c r="B3076" s="27">
        <v>1059</v>
      </c>
      <c r="C3076" s="28" t="s">
        <v>8494</v>
      </c>
      <c r="D3076" s="24">
        <v>7</v>
      </c>
      <c r="E3076" s="24">
        <v>84</v>
      </c>
      <c r="F3076" s="24">
        <v>0</v>
      </c>
      <c r="G3076" s="24">
        <v>0</v>
      </c>
      <c r="H3076" s="24">
        <v>0</v>
      </c>
      <c r="I3076" s="24">
        <v>0</v>
      </c>
      <c r="L3076" s="28" t="s">
        <v>22</v>
      </c>
    </row>
    <row r="3077" spans="1:12" s="24" customFormat="1" ht="20" customHeight="1" x14ac:dyDescent="0.15">
      <c r="A3077" s="26">
        <v>3075</v>
      </c>
      <c r="B3077" s="27">
        <v>1059</v>
      </c>
      <c r="C3077" s="28" t="s">
        <v>6453</v>
      </c>
      <c r="D3077" s="24">
        <v>-1</v>
      </c>
      <c r="E3077" s="24">
        <v>-1</v>
      </c>
      <c r="F3077" s="24">
        <v>0</v>
      </c>
      <c r="G3077" s="24">
        <v>0</v>
      </c>
      <c r="H3077" s="24">
        <v>0</v>
      </c>
      <c r="I3077" s="24">
        <v>0</v>
      </c>
      <c r="L3077" s="28" t="s">
        <v>22</v>
      </c>
    </row>
    <row r="3078" spans="1:12" s="24" customFormat="1" ht="20" customHeight="1" x14ac:dyDescent="0.15">
      <c r="A3078" s="26">
        <v>3076</v>
      </c>
      <c r="B3078" s="27">
        <v>1059</v>
      </c>
      <c r="C3078" s="28" t="s">
        <v>5744</v>
      </c>
      <c r="D3078" s="24">
        <v>3</v>
      </c>
      <c r="E3078" s="24">
        <v>26</v>
      </c>
      <c r="F3078" s="24">
        <v>0</v>
      </c>
      <c r="G3078" s="24">
        <v>0</v>
      </c>
      <c r="H3078" s="24">
        <v>0</v>
      </c>
      <c r="I3078" s="24">
        <v>0</v>
      </c>
      <c r="L3078" s="28" t="s">
        <v>22</v>
      </c>
    </row>
    <row r="3079" spans="1:12" s="24" customFormat="1" ht="20" customHeight="1" x14ac:dyDescent="0.15">
      <c r="A3079" s="26">
        <v>3077</v>
      </c>
      <c r="B3079" s="27">
        <v>1059</v>
      </c>
      <c r="C3079" s="28" t="s">
        <v>8495</v>
      </c>
      <c r="D3079" s="24">
        <v>3</v>
      </c>
      <c r="E3079" s="24">
        <v>33</v>
      </c>
      <c r="F3079" s="24">
        <v>0</v>
      </c>
      <c r="G3079" s="24">
        <v>0</v>
      </c>
      <c r="H3079" s="24">
        <v>0</v>
      </c>
      <c r="I3079" s="24">
        <v>0</v>
      </c>
      <c r="L3079" s="28" t="s">
        <v>22</v>
      </c>
    </row>
    <row r="3080" spans="1:12" s="24" customFormat="1" ht="20" customHeight="1" x14ac:dyDescent="0.15">
      <c r="A3080" s="26">
        <v>3078</v>
      </c>
      <c r="B3080" s="27">
        <v>1059</v>
      </c>
      <c r="C3080" s="28" t="s">
        <v>8496</v>
      </c>
      <c r="D3080" s="24">
        <v>-1</v>
      </c>
      <c r="E3080" s="24">
        <v>-1</v>
      </c>
      <c r="F3080" s="24">
        <v>0</v>
      </c>
      <c r="G3080" s="24">
        <v>0</v>
      </c>
      <c r="H3080" s="24">
        <v>0</v>
      </c>
      <c r="I3080" s="24">
        <v>0</v>
      </c>
      <c r="L3080" s="28" t="s">
        <v>22</v>
      </c>
    </row>
    <row r="3081" spans="1:12" s="24" customFormat="1" ht="20" customHeight="1" x14ac:dyDescent="0.15">
      <c r="A3081" s="26">
        <v>3079</v>
      </c>
      <c r="B3081" s="27">
        <v>1059</v>
      </c>
      <c r="C3081" s="28" t="s">
        <v>5948</v>
      </c>
      <c r="D3081" s="24">
        <v>7</v>
      </c>
      <c r="E3081" s="24">
        <v>90</v>
      </c>
      <c r="F3081" s="24">
        <v>0</v>
      </c>
      <c r="G3081" s="24">
        <v>0</v>
      </c>
      <c r="H3081" s="24">
        <v>0</v>
      </c>
      <c r="I3081" s="24">
        <v>0</v>
      </c>
      <c r="L3081" s="28" t="s">
        <v>22</v>
      </c>
    </row>
    <row r="3082" spans="1:12" s="24" customFormat="1" ht="20" customHeight="1" x14ac:dyDescent="0.15">
      <c r="A3082" s="26">
        <v>3080</v>
      </c>
      <c r="B3082" s="27">
        <v>1059</v>
      </c>
      <c r="C3082" s="28" t="s">
        <v>8497</v>
      </c>
      <c r="D3082" s="24">
        <v>4</v>
      </c>
      <c r="E3082" s="24">
        <v>50</v>
      </c>
      <c r="F3082" s="24">
        <v>0</v>
      </c>
      <c r="G3082" s="24">
        <v>0</v>
      </c>
      <c r="H3082" s="24">
        <v>0</v>
      </c>
      <c r="I3082" s="24">
        <v>0</v>
      </c>
      <c r="L3082" s="28" t="s">
        <v>22</v>
      </c>
    </row>
    <row r="3083" spans="1:12" s="24" customFormat="1" ht="20" customHeight="1" x14ac:dyDescent="0.15">
      <c r="A3083" s="26">
        <v>3081</v>
      </c>
      <c r="B3083" s="27">
        <v>1059</v>
      </c>
      <c r="C3083" s="28" t="s">
        <v>8498</v>
      </c>
      <c r="D3083" s="24">
        <v>7</v>
      </c>
      <c r="E3083" s="24">
        <v>77</v>
      </c>
      <c r="F3083" s="24">
        <v>0</v>
      </c>
      <c r="G3083" s="24">
        <v>0</v>
      </c>
      <c r="H3083" s="24">
        <v>0</v>
      </c>
      <c r="I3083" s="24">
        <v>0</v>
      </c>
      <c r="L3083" s="28" t="s">
        <v>22</v>
      </c>
    </row>
    <row r="3084" spans="1:12" s="24" customFormat="1" ht="20" customHeight="1" x14ac:dyDescent="0.15">
      <c r="A3084" s="26">
        <v>3082</v>
      </c>
      <c r="B3084" s="27">
        <v>1080</v>
      </c>
      <c r="C3084" s="28" t="s">
        <v>8499</v>
      </c>
      <c r="D3084" s="24">
        <v>2</v>
      </c>
      <c r="E3084" s="24">
        <v>25</v>
      </c>
      <c r="F3084" s="24">
        <v>0</v>
      </c>
      <c r="G3084" s="24">
        <v>0</v>
      </c>
      <c r="H3084" s="24">
        <v>0</v>
      </c>
      <c r="I3084" s="24">
        <v>0</v>
      </c>
      <c r="L3084" s="28" t="s">
        <v>22</v>
      </c>
    </row>
    <row r="3085" spans="1:12" s="24" customFormat="1" ht="20" customHeight="1" x14ac:dyDescent="0.15">
      <c r="A3085" s="26">
        <v>3083</v>
      </c>
      <c r="B3085" s="27">
        <v>1080</v>
      </c>
      <c r="C3085" s="28" t="s">
        <v>8500</v>
      </c>
      <c r="D3085" s="24">
        <v>3</v>
      </c>
      <c r="E3085" s="24">
        <v>33</v>
      </c>
      <c r="F3085" s="24">
        <v>0</v>
      </c>
      <c r="G3085" s="24">
        <v>0</v>
      </c>
      <c r="H3085" s="24">
        <v>0</v>
      </c>
      <c r="I3085" s="24">
        <v>0</v>
      </c>
      <c r="L3085" s="28" t="s">
        <v>22</v>
      </c>
    </row>
    <row r="3086" spans="1:12" s="24" customFormat="1" ht="20" customHeight="1" x14ac:dyDescent="0.15">
      <c r="A3086" s="26">
        <v>3084</v>
      </c>
      <c r="B3086" s="27">
        <v>1080</v>
      </c>
      <c r="C3086" s="28" t="s">
        <v>8501</v>
      </c>
      <c r="D3086" s="24">
        <v>-1</v>
      </c>
      <c r="E3086" s="24">
        <v>-1</v>
      </c>
      <c r="F3086" s="24">
        <v>0</v>
      </c>
      <c r="G3086" s="24">
        <v>0</v>
      </c>
      <c r="H3086" s="24">
        <v>0</v>
      </c>
      <c r="I3086" s="24">
        <v>0</v>
      </c>
      <c r="L3086" s="28" t="s">
        <v>22</v>
      </c>
    </row>
    <row r="3087" spans="1:12" s="24" customFormat="1" ht="20" customHeight="1" x14ac:dyDescent="0.15">
      <c r="A3087" s="26">
        <v>3085</v>
      </c>
      <c r="B3087" s="27">
        <v>1080</v>
      </c>
      <c r="C3087" s="28" t="s">
        <v>8502</v>
      </c>
      <c r="D3087" s="24">
        <v>-1</v>
      </c>
      <c r="E3087" s="24">
        <v>-1</v>
      </c>
      <c r="F3087" s="24">
        <v>0</v>
      </c>
      <c r="G3087" s="24">
        <v>0</v>
      </c>
      <c r="H3087" s="24">
        <v>0</v>
      </c>
      <c r="I3087" s="24">
        <v>0</v>
      </c>
      <c r="L3087" s="28" t="s">
        <v>22</v>
      </c>
    </row>
    <row r="3088" spans="1:12" s="24" customFormat="1" ht="20" customHeight="1" x14ac:dyDescent="0.15">
      <c r="A3088" s="26">
        <v>3086</v>
      </c>
      <c r="B3088" s="27">
        <v>1080</v>
      </c>
      <c r="C3088" s="28" t="s">
        <v>8503</v>
      </c>
      <c r="D3088" s="24">
        <v>8</v>
      </c>
      <c r="E3088" s="24">
        <v>95</v>
      </c>
      <c r="F3088" s="24">
        <v>0</v>
      </c>
      <c r="G3088" s="24">
        <v>0</v>
      </c>
      <c r="H3088" s="24">
        <v>0</v>
      </c>
      <c r="I3088" s="24">
        <v>0</v>
      </c>
      <c r="L3088" s="28" t="s">
        <v>22</v>
      </c>
    </row>
    <row r="3089" spans="1:12" s="24" customFormat="1" ht="20" customHeight="1" x14ac:dyDescent="0.15">
      <c r="A3089" s="26">
        <v>3087</v>
      </c>
      <c r="B3089" s="27">
        <v>1211</v>
      </c>
      <c r="C3089" s="28" t="s">
        <v>8504</v>
      </c>
      <c r="D3089" s="24">
        <v>7</v>
      </c>
      <c r="E3089" s="24">
        <v>91</v>
      </c>
      <c r="F3089" s="24">
        <v>7</v>
      </c>
      <c r="G3089" s="24">
        <v>0</v>
      </c>
      <c r="H3089" s="24">
        <v>0</v>
      </c>
      <c r="I3089" s="24">
        <v>0</v>
      </c>
      <c r="L3089" s="28" t="s">
        <v>22</v>
      </c>
    </row>
    <row r="3090" spans="1:12" s="24" customFormat="1" ht="20" customHeight="1" x14ac:dyDescent="0.15">
      <c r="A3090" s="26">
        <v>3088</v>
      </c>
      <c r="B3090" s="27">
        <v>586</v>
      </c>
      <c r="C3090" s="28" t="s">
        <v>8505</v>
      </c>
      <c r="D3090" s="24">
        <v>8</v>
      </c>
      <c r="E3090" s="24">
        <v>95</v>
      </c>
      <c r="F3090" s="24">
        <v>0</v>
      </c>
      <c r="G3090" s="24">
        <v>0</v>
      </c>
      <c r="H3090" s="24">
        <v>0</v>
      </c>
      <c r="I3090" s="24">
        <v>0</v>
      </c>
      <c r="L3090" s="28" t="s">
        <v>22</v>
      </c>
    </row>
    <row r="3091" spans="1:12" s="24" customFormat="1" ht="20" customHeight="1" x14ac:dyDescent="0.15">
      <c r="A3091" s="26">
        <v>3089</v>
      </c>
      <c r="B3091" s="27">
        <v>39</v>
      </c>
      <c r="C3091" s="28" t="s">
        <v>8506</v>
      </c>
      <c r="D3091" s="24">
        <v>-1</v>
      </c>
      <c r="E3091" s="24">
        <v>-1</v>
      </c>
      <c r="F3091" s="24">
        <v>10</v>
      </c>
      <c r="G3091" s="24">
        <v>0</v>
      </c>
      <c r="H3091" s="24">
        <v>0</v>
      </c>
      <c r="I3091" s="24">
        <v>0</v>
      </c>
      <c r="L3091" s="28" t="s">
        <v>22</v>
      </c>
    </row>
    <row r="3092" spans="1:12" s="24" customFormat="1" ht="20" customHeight="1" x14ac:dyDescent="0.15">
      <c r="A3092" s="26">
        <v>3090</v>
      </c>
      <c r="B3092" s="27">
        <v>329</v>
      </c>
      <c r="C3092" s="28" t="s">
        <v>8507</v>
      </c>
      <c r="D3092" s="24">
        <v>-1</v>
      </c>
      <c r="E3092" s="24">
        <v>-1</v>
      </c>
      <c r="F3092" s="24">
        <v>0</v>
      </c>
      <c r="G3092" s="24">
        <v>0</v>
      </c>
      <c r="H3092" s="24">
        <v>0</v>
      </c>
      <c r="I3092" s="24">
        <v>0</v>
      </c>
      <c r="L3092" s="28" t="s">
        <v>22</v>
      </c>
    </row>
    <row r="3093" spans="1:12" s="24" customFormat="1" ht="20" customHeight="1" x14ac:dyDescent="0.15">
      <c r="A3093" s="26">
        <v>3091</v>
      </c>
      <c r="B3093" s="27">
        <v>728</v>
      </c>
      <c r="C3093" s="28" t="s">
        <v>8198</v>
      </c>
      <c r="D3093" s="24">
        <v>-1</v>
      </c>
      <c r="E3093" s="24">
        <v>-1</v>
      </c>
      <c r="F3093" s="28" t="s">
        <v>5884</v>
      </c>
      <c r="G3093" s="24">
        <v>0</v>
      </c>
      <c r="H3093" s="24">
        <v>0</v>
      </c>
      <c r="I3093" s="24">
        <v>0</v>
      </c>
      <c r="L3093" s="28" t="s">
        <v>22</v>
      </c>
    </row>
    <row r="3094" spans="1:12" s="24" customFormat="1" ht="20" customHeight="1" x14ac:dyDescent="0.15">
      <c r="A3094" s="26">
        <v>3092</v>
      </c>
      <c r="B3094" s="27">
        <v>708</v>
      </c>
      <c r="C3094" s="28" t="s">
        <v>7188</v>
      </c>
      <c r="D3094" s="24">
        <v>8</v>
      </c>
      <c r="E3094" s="24">
        <v>95</v>
      </c>
      <c r="F3094" s="28" t="s">
        <v>5930</v>
      </c>
      <c r="G3094" s="24">
        <v>0</v>
      </c>
      <c r="H3094" s="24">
        <v>0</v>
      </c>
      <c r="I3094" s="24">
        <v>0</v>
      </c>
      <c r="L3094" s="28" t="s">
        <v>22</v>
      </c>
    </row>
    <row r="3095" spans="1:12" s="24" customFormat="1" ht="20" customHeight="1" x14ac:dyDescent="0.15">
      <c r="A3095" s="26">
        <v>3093</v>
      </c>
      <c r="B3095" s="27">
        <v>565</v>
      </c>
      <c r="C3095" s="28" t="s">
        <v>8508</v>
      </c>
      <c r="D3095" s="24">
        <v>8</v>
      </c>
      <c r="E3095" s="24">
        <v>95</v>
      </c>
      <c r="F3095" s="24">
        <v>0</v>
      </c>
      <c r="G3095" s="24">
        <v>0</v>
      </c>
      <c r="H3095" s="24">
        <v>0</v>
      </c>
      <c r="I3095" s="24">
        <v>0</v>
      </c>
      <c r="L3095" s="28" t="s">
        <v>22</v>
      </c>
    </row>
    <row r="3096" spans="1:12" s="24" customFormat="1" ht="20" customHeight="1" x14ac:dyDescent="0.15">
      <c r="A3096" s="26">
        <v>3094</v>
      </c>
      <c r="B3096" s="27">
        <v>902</v>
      </c>
      <c r="C3096" s="28" t="s">
        <v>8509</v>
      </c>
      <c r="D3096" s="24">
        <v>3</v>
      </c>
      <c r="E3096" s="24">
        <v>31</v>
      </c>
      <c r="F3096" s="28" t="s">
        <v>5721</v>
      </c>
      <c r="G3096" s="24">
        <v>0</v>
      </c>
      <c r="H3096" s="24">
        <v>0</v>
      </c>
      <c r="I3096" s="24">
        <v>0</v>
      </c>
      <c r="L3096" s="28" t="s">
        <v>22</v>
      </c>
    </row>
    <row r="3097" spans="1:12" s="24" customFormat="1" ht="20" customHeight="1" x14ac:dyDescent="0.15">
      <c r="A3097" s="26">
        <v>3095</v>
      </c>
      <c r="B3097" s="27">
        <v>288</v>
      </c>
      <c r="C3097" s="28" t="s">
        <v>5672</v>
      </c>
      <c r="D3097" s="24">
        <v>5</v>
      </c>
      <c r="E3097" s="24">
        <v>70</v>
      </c>
      <c r="F3097" s="24">
        <v>0</v>
      </c>
      <c r="G3097" s="24">
        <v>0</v>
      </c>
      <c r="H3097" s="24">
        <v>0</v>
      </c>
      <c r="I3097" s="24">
        <v>0</v>
      </c>
      <c r="L3097" s="28" t="s">
        <v>22</v>
      </c>
    </row>
    <row r="3098" spans="1:12" s="24" customFormat="1" ht="20" customHeight="1" x14ac:dyDescent="0.15">
      <c r="A3098" s="26">
        <v>3096</v>
      </c>
      <c r="B3098" s="27">
        <v>1370</v>
      </c>
      <c r="C3098" s="28" t="s">
        <v>8510</v>
      </c>
      <c r="D3098" s="24">
        <v>2</v>
      </c>
      <c r="E3098" s="24">
        <v>25</v>
      </c>
      <c r="F3098" s="24">
        <v>0</v>
      </c>
      <c r="G3098" s="24">
        <v>0</v>
      </c>
      <c r="H3098" s="24">
        <v>0</v>
      </c>
      <c r="I3098" s="24">
        <v>0</v>
      </c>
      <c r="L3098" s="28" t="s">
        <v>22</v>
      </c>
    </row>
    <row r="3099" spans="1:12" s="24" customFormat="1" ht="20" customHeight="1" x14ac:dyDescent="0.15">
      <c r="A3099" s="26">
        <v>3097</v>
      </c>
      <c r="B3099" s="27">
        <v>556</v>
      </c>
      <c r="C3099" s="28" t="s">
        <v>8511</v>
      </c>
      <c r="D3099" s="24">
        <v>3</v>
      </c>
      <c r="E3099" s="24">
        <v>35</v>
      </c>
      <c r="F3099" s="24">
        <v>0</v>
      </c>
      <c r="G3099" s="24">
        <v>0</v>
      </c>
      <c r="H3099" s="24">
        <v>0</v>
      </c>
      <c r="I3099" s="24">
        <v>0</v>
      </c>
      <c r="L3099" s="28" t="s">
        <v>22</v>
      </c>
    </row>
    <row r="3100" spans="1:12" s="24" customFormat="1" ht="20" customHeight="1" x14ac:dyDescent="0.15">
      <c r="A3100" s="26">
        <v>3098</v>
      </c>
      <c r="B3100" s="27">
        <v>868</v>
      </c>
      <c r="C3100" s="28" t="s">
        <v>8512</v>
      </c>
      <c r="D3100" s="24">
        <v>3</v>
      </c>
      <c r="E3100" s="24">
        <v>42</v>
      </c>
      <c r="F3100" s="24">
        <v>0</v>
      </c>
      <c r="G3100" s="24">
        <v>0</v>
      </c>
      <c r="H3100" s="24">
        <v>0</v>
      </c>
      <c r="I3100" s="24">
        <v>0</v>
      </c>
      <c r="L3100" s="28" t="s">
        <v>22</v>
      </c>
    </row>
    <row r="3101" spans="1:12" s="24" customFormat="1" ht="20" customHeight="1" x14ac:dyDescent="0.15">
      <c r="A3101" s="26">
        <v>3099</v>
      </c>
      <c r="B3101" s="27">
        <v>868</v>
      </c>
      <c r="C3101" s="28" t="s">
        <v>8513</v>
      </c>
      <c r="D3101" s="24">
        <v>8</v>
      </c>
      <c r="E3101" s="24">
        <v>95</v>
      </c>
      <c r="F3101" s="28" t="s">
        <v>5651</v>
      </c>
      <c r="G3101" s="24">
        <v>0</v>
      </c>
      <c r="H3101" s="24">
        <v>0</v>
      </c>
      <c r="I3101" s="24">
        <v>0</v>
      </c>
      <c r="L3101" s="28" t="s">
        <v>22</v>
      </c>
    </row>
    <row r="3102" spans="1:12" s="24" customFormat="1" ht="20" customHeight="1" x14ac:dyDescent="0.15">
      <c r="A3102" s="26">
        <v>3100</v>
      </c>
      <c r="B3102" s="27">
        <v>868</v>
      </c>
      <c r="C3102" s="28" t="s">
        <v>8514</v>
      </c>
      <c r="D3102" s="24">
        <v>4</v>
      </c>
      <c r="E3102" s="24">
        <v>50</v>
      </c>
      <c r="F3102" s="24">
        <v>0</v>
      </c>
      <c r="G3102" s="24">
        <v>0</v>
      </c>
      <c r="H3102" s="24">
        <v>0</v>
      </c>
      <c r="I3102" s="24">
        <v>0</v>
      </c>
      <c r="L3102" s="28" t="s">
        <v>22</v>
      </c>
    </row>
    <row r="3103" spans="1:12" s="24" customFormat="1" ht="20" customHeight="1" x14ac:dyDescent="0.15">
      <c r="A3103" s="26">
        <v>3101</v>
      </c>
      <c r="B3103" s="27">
        <v>115</v>
      </c>
      <c r="C3103" s="28" t="s">
        <v>6011</v>
      </c>
      <c r="D3103" s="24">
        <v>3</v>
      </c>
      <c r="E3103" s="24">
        <v>42</v>
      </c>
      <c r="F3103" s="24">
        <v>0</v>
      </c>
      <c r="G3103" s="24">
        <v>0</v>
      </c>
      <c r="H3103" s="24">
        <v>0</v>
      </c>
      <c r="I3103" s="24">
        <v>0</v>
      </c>
      <c r="L3103" s="28" t="s">
        <v>22</v>
      </c>
    </row>
    <row r="3104" spans="1:12" s="24" customFormat="1" ht="20" customHeight="1" x14ac:dyDescent="0.15">
      <c r="A3104" s="26">
        <v>3102</v>
      </c>
      <c r="B3104" s="27">
        <v>1179</v>
      </c>
      <c r="C3104" s="28" t="s">
        <v>8515</v>
      </c>
      <c r="D3104" s="24">
        <v>8</v>
      </c>
      <c r="E3104" s="24">
        <v>95</v>
      </c>
      <c r="F3104" s="24">
        <v>0</v>
      </c>
      <c r="G3104" s="24">
        <v>0</v>
      </c>
      <c r="H3104" s="24">
        <v>0</v>
      </c>
      <c r="I3104" s="24">
        <v>0</v>
      </c>
      <c r="K3104" s="28" t="s">
        <v>8516</v>
      </c>
      <c r="L3104" s="28" t="s">
        <v>22</v>
      </c>
    </row>
    <row r="3105" spans="1:12" s="24" customFormat="1" ht="20" customHeight="1" x14ac:dyDescent="0.15">
      <c r="A3105" s="26">
        <v>3103</v>
      </c>
      <c r="B3105" s="27">
        <v>1179</v>
      </c>
      <c r="C3105" s="28" t="s">
        <v>8517</v>
      </c>
      <c r="D3105" s="24">
        <v>-1</v>
      </c>
      <c r="E3105" s="24">
        <v>-1</v>
      </c>
      <c r="F3105" s="24">
        <v>0</v>
      </c>
      <c r="G3105" s="24">
        <v>0</v>
      </c>
      <c r="H3105" s="24">
        <v>0</v>
      </c>
      <c r="I3105" s="24">
        <v>0</v>
      </c>
      <c r="L3105" s="28" t="s">
        <v>22</v>
      </c>
    </row>
    <row r="3106" spans="1:12" s="24" customFormat="1" ht="20" customHeight="1" x14ac:dyDescent="0.15">
      <c r="A3106" s="26">
        <v>3104</v>
      </c>
      <c r="B3106" s="27">
        <v>356</v>
      </c>
      <c r="C3106" s="28" t="s">
        <v>5728</v>
      </c>
      <c r="D3106" s="24">
        <v>-1</v>
      </c>
      <c r="E3106" s="24">
        <v>-1</v>
      </c>
      <c r="F3106" s="24">
        <v>0</v>
      </c>
      <c r="G3106" s="24">
        <v>0</v>
      </c>
      <c r="H3106" s="24">
        <v>0</v>
      </c>
      <c r="I3106" s="24">
        <v>0</v>
      </c>
      <c r="L3106" s="28" t="s">
        <v>22</v>
      </c>
    </row>
    <row r="3107" spans="1:12" s="24" customFormat="1" ht="20" customHeight="1" x14ac:dyDescent="0.15">
      <c r="A3107" s="26">
        <v>3105</v>
      </c>
      <c r="B3107" s="27">
        <v>356</v>
      </c>
      <c r="C3107" s="28" t="s">
        <v>8518</v>
      </c>
      <c r="D3107" s="24">
        <v>-1</v>
      </c>
      <c r="E3107" s="24">
        <v>-1</v>
      </c>
      <c r="F3107" s="24">
        <v>0</v>
      </c>
      <c r="G3107" s="24">
        <v>0</v>
      </c>
      <c r="H3107" s="24">
        <v>0</v>
      </c>
      <c r="I3107" s="24">
        <v>0</v>
      </c>
      <c r="L3107" s="28" t="s">
        <v>22</v>
      </c>
    </row>
    <row r="3108" spans="1:12" s="24" customFormat="1" ht="44" customHeight="1" x14ac:dyDescent="0.15">
      <c r="A3108" s="26">
        <v>3106</v>
      </c>
      <c r="B3108" s="27">
        <v>1091</v>
      </c>
      <c r="C3108" s="28" t="s">
        <v>8519</v>
      </c>
      <c r="D3108" s="24">
        <v>3</v>
      </c>
      <c r="E3108" s="24">
        <v>38</v>
      </c>
      <c r="F3108" s="28" t="s">
        <v>5888</v>
      </c>
      <c r="G3108" s="24">
        <v>0</v>
      </c>
      <c r="H3108" s="24">
        <v>0</v>
      </c>
      <c r="I3108" s="24">
        <v>0</v>
      </c>
      <c r="K3108" s="29" t="s">
        <v>8520</v>
      </c>
      <c r="L3108" s="28" t="s">
        <v>22</v>
      </c>
    </row>
    <row r="3109" spans="1:12" s="24" customFormat="1" ht="20" customHeight="1" x14ac:dyDescent="0.15">
      <c r="A3109" s="26">
        <v>3107</v>
      </c>
      <c r="B3109" s="27">
        <v>1370</v>
      </c>
      <c r="C3109" s="28" t="s">
        <v>8521</v>
      </c>
      <c r="D3109" s="24">
        <v>3</v>
      </c>
      <c r="E3109" s="24">
        <v>33</v>
      </c>
      <c r="F3109" s="24">
        <v>0</v>
      </c>
      <c r="G3109" s="24">
        <v>0</v>
      </c>
      <c r="H3109" s="24">
        <v>0</v>
      </c>
      <c r="I3109" s="24">
        <v>0</v>
      </c>
      <c r="L3109" s="28" t="s">
        <v>22</v>
      </c>
    </row>
    <row r="3110" spans="1:12" s="24" customFormat="1" ht="68" customHeight="1" x14ac:dyDescent="0.15">
      <c r="A3110" s="26">
        <v>3108</v>
      </c>
      <c r="B3110" s="27">
        <v>953</v>
      </c>
      <c r="C3110" s="28" t="s">
        <v>8522</v>
      </c>
      <c r="D3110" s="24">
        <v>1</v>
      </c>
      <c r="E3110" s="24">
        <v>15</v>
      </c>
      <c r="F3110" s="28" t="s">
        <v>5622</v>
      </c>
      <c r="G3110" s="24">
        <v>0</v>
      </c>
      <c r="H3110" s="24">
        <v>0</v>
      </c>
      <c r="I3110" s="24">
        <v>0</v>
      </c>
      <c r="K3110" s="29" t="s">
        <v>8523</v>
      </c>
      <c r="L3110" s="28" t="s">
        <v>22</v>
      </c>
    </row>
    <row r="3111" spans="1:12" s="24" customFormat="1" ht="20" customHeight="1" x14ac:dyDescent="0.15">
      <c r="A3111" s="26">
        <v>3109</v>
      </c>
      <c r="B3111" s="27">
        <v>1367</v>
      </c>
      <c r="C3111" s="28" t="s">
        <v>8524</v>
      </c>
      <c r="D3111" s="24">
        <v>-1</v>
      </c>
      <c r="E3111" s="24">
        <v>-1</v>
      </c>
      <c r="F3111" s="24">
        <v>5</v>
      </c>
      <c r="G3111" s="24">
        <v>0</v>
      </c>
      <c r="H3111" s="24">
        <v>0</v>
      </c>
      <c r="I3111" s="24">
        <v>0</v>
      </c>
      <c r="L3111" s="28" t="s">
        <v>22</v>
      </c>
    </row>
    <row r="3112" spans="1:12" s="24" customFormat="1" ht="20" customHeight="1" x14ac:dyDescent="0.15">
      <c r="A3112" s="26">
        <v>3110</v>
      </c>
      <c r="B3112" s="27">
        <v>730</v>
      </c>
      <c r="C3112" s="28" t="s">
        <v>8525</v>
      </c>
      <c r="D3112" s="24">
        <v>3</v>
      </c>
      <c r="E3112" s="24">
        <v>33</v>
      </c>
      <c r="F3112" s="24">
        <v>0</v>
      </c>
      <c r="G3112" s="24">
        <v>0</v>
      </c>
      <c r="H3112" s="24">
        <v>0</v>
      </c>
      <c r="I3112" s="24">
        <v>0</v>
      </c>
      <c r="L3112" s="28" t="s">
        <v>22</v>
      </c>
    </row>
    <row r="3113" spans="1:12" s="24" customFormat="1" ht="20" customHeight="1" x14ac:dyDescent="0.15">
      <c r="A3113" s="26">
        <v>3111</v>
      </c>
      <c r="B3113" s="27">
        <v>364</v>
      </c>
      <c r="C3113" s="28" t="s">
        <v>8526</v>
      </c>
      <c r="D3113" s="24">
        <v>8</v>
      </c>
      <c r="E3113" s="24">
        <v>95</v>
      </c>
      <c r="F3113" s="24">
        <v>0</v>
      </c>
      <c r="G3113" s="24">
        <v>0</v>
      </c>
      <c r="H3113" s="24">
        <v>0</v>
      </c>
      <c r="I3113" s="24">
        <v>0</v>
      </c>
      <c r="L3113" s="28" t="s">
        <v>22</v>
      </c>
    </row>
    <row r="3114" spans="1:12" s="24" customFormat="1" ht="20" customHeight="1" x14ac:dyDescent="0.15">
      <c r="A3114" s="26">
        <v>3112</v>
      </c>
      <c r="B3114" s="27">
        <v>364</v>
      </c>
      <c r="C3114" s="28" t="s">
        <v>8527</v>
      </c>
      <c r="D3114" s="24">
        <v>8</v>
      </c>
      <c r="E3114" s="24">
        <v>95</v>
      </c>
      <c r="F3114" s="28" t="s">
        <v>8528</v>
      </c>
      <c r="G3114" s="24">
        <v>0</v>
      </c>
      <c r="H3114" s="24">
        <v>0</v>
      </c>
      <c r="I3114" s="24">
        <v>0</v>
      </c>
      <c r="L3114" s="28" t="s">
        <v>22</v>
      </c>
    </row>
    <row r="3115" spans="1:12" s="24" customFormat="1" ht="20" customHeight="1" x14ac:dyDescent="0.15">
      <c r="A3115" s="26">
        <v>3113</v>
      </c>
      <c r="B3115" s="27">
        <v>1267</v>
      </c>
      <c r="C3115" s="28" t="s">
        <v>8529</v>
      </c>
      <c r="D3115" s="24">
        <v>2</v>
      </c>
      <c r="E3115" s="24">
        <v>25</v>
      </c>
      <c r="F3115" s="24">
        <v>0</v>
      </c>
      <c r="G3115" s="24">
        <v>0</v>
      </c>
      <c r="H3115" s="24">
        <v>0</v>
      </c>
      <c r="I3115" s="24">
        <v>0</v>
      </c>
      <c r="L3115" s="28" t="s">
        <v>22</v>
      </c>
    </row>
    <row r="3116" spans="1:12" s="24" customFormat="1" ht="20" customHeight="1" x14ac:dyDescent="0.15">
      <c r="A3116" s="26">
        <v>3114</v>
      </c>
      <c r="B3116" s="27">
        <v>961</v>
      </c>
      <c r="C3116" s="28" t="s">
        <v>8530</v>
      </c>
      <c r="D3116" s="24">
        <v>-1</v>
      </c>
      <c r="E3116" s="24">
        <v>-1</v>
      </c>
      <c r="F3116" s="24">
        <v>0</v>
      </c>
      <c r="G3116" s="24">
        <v>0</v>
      </c>
      <c r="H3116" s="24">
        <v>0</v>
      </c>
      <c r="I3116" s="24">
        <v>0</v>
      </c>
      <c r="L3116" s="28" t="s">
        <v>22</v>
      </c>
    </row>
    <row r="3117" spans="1:12" s="24" customFormat="1" ht="20" customHeight="1" x14ac:dyDescent="0.15">
      <c r="A3117" s="26">
        <v>3115</v>
      </c>
      <c r="B3117" s="27">
        <v>1215</v>
      </c>
      <c r="C3117" s="28" t="s">
        <v>8531</v>
      </c>
      <c r="D3117" s="24">
        <v>8</v>
      </c>
      <c r="E3117" s="24">
        <v>95</v>
      </c>
      <c r="F3117" s="24">
        <v>0</v>
      </c>
      <c r="G3117" s="24">
        <v>0</v>
      </c>
      <c r="H3117" s="24">
        <v>0</v>
      </c>
      <c r="I3117" s="24">
        <v>0</v>
      </c>
      <c r="L3117" s="28" t="s">
        <v>22</v>
      </c>
    </row>
    <row r="3118" spans="1:12" s="24" customFormat="1" ht="20" customHeight="1" x14ac:dyDescent="0.15">
      <c r="A3118" s="26">
        <v>3116</v>
      </c>
      <c r="B3118" s="27">
        <v>88</v>
      </c>
      <c r="C3118" s="28" t="s">
        <v>8532</v>
      </c>
      <c r="D3118" s="24">
        <v>4</v>
      </c>
      <c r="E3118" s="24">
        <v>50</v>
      </c>
      <c r="F3118" s="28" t="s">
        <v>5784</v>
      </c>
      <c r="G3118" s="24">
        <v>0</v>
      </c>
      <c r="H3118" s="24">
        <v>0</v>
      </c>
      <c r="I3118" s="24">
        <v>0</v>
      </c>
      <c r="L3118" s="28" t="s">
        <v>22</v>
      </c>
    </row>
    <row r="3119" spans="1:12" s="24" customFormat="1" ht="20" customHeight="1" x14ac:dyDescent="0.15">
      <c r="A3119" s="26">
        <v>3117</v>
      </c>
      <c r="B3119" s="27">
        <v>997</v>
      </c>
      <c r="C3119" s="28" t="s">
        <v>8533</v>
      </c>
      <c r="D3119" s="24">
        <v>-1</v>
      </c>
      <c r="E3119" s="24">
        <v>-1</v>
      </c>
      <c r="F3119" s="24">
        <v>5</v>
      </c>
      <c r="G3119" s="24">
        <v>0</v>
      </c>
      <c r="H3119" s="24">
        <v>0</v>
      </c>
      <c r="I3119" s="24">
        <v>0</v>
      </c>
      <c r="L3119" s="28" t="s">
        <v>22</v>
      </c>
    </row>
    <row r="3120" spans="1:12" s="24" customFormat="1" ht="20" customHeight="1" x14ac:dyDescent="0.15">
      <c r="A3120" s="26">
        <v>3118</v>
      </c>
      <c r="B3120" s="27">
        <v>622</v>
      </c>
      <c r="C3120" s="28" t="s">
        <v>8534</v>
      </c>
      <c r="D3120" s="24">
        <v>-1</v>
      </c>
      <c r="E3120" s="24">
        <v>-1</v>
      </c>
      <c r="F3120" s="24">
        <v>6</v>
      </c>
      <c r="G3120" s="24">
        <v>0</v>
      </c>
      <c r="H3120" s="24">
        <v>0</v>
      </c>
      <c r="I3120" s="24">
        <v>0</v>
      </c>
      <c r="L3120" s="28" t="s">
        <v>22</v>
      </c>
    </row>
    <row r="3121" spans="1:12" s="24" customFormat="1" ht="20" customHeight="1" x14ac:dyDescent="0.15">
      <c r="A3121" s="26">
        <v>3119</v>
      </c>
      <c r="B3121" s="27">
        <v>957</v>
      </c>
      <c r="C3121" s="28" t="s">
        <v>7211</v>
      </c>
      <c r="D3121" s="24">
        <v>8</v>
      </c>
      <c r="E3121" s="24">
        <v>95</v>
      </c>
      <c r="F3121" s="24">
        <v>0</v>
      </c>
      <c r="G3121" s="24">
        <v>0</v>
      </c>
      <c r="H3121" s="24">
        <v>0</v>
      </c>
      <c r="I3121" s="24">
        <v>0</v>
      </c>
      <c r="L3121" s="28" t="s">
        <v>22</v>
      </c>
    </row>
    <row r="3122" spans="1:12" s="24" customFormat="1" ht="20" customHeight="1" x14ac:dyDescent="0.15">
      <c r="A3122" s="26">
        <v>3120</v>
      </c>
      <c r="B3122" s="27">
        <v>1364</v>
      </c>
      <c r="C3122" s="28" t="s">
        <v>8535</v>
      </c>
      <c r="D3122" s="24">
        <v>3</v>
      </c>
      <c r="E3122" s="24">
        <v>26</v>
      </c>
      <c r="F3122" s="24">
        <v>0</v>
      </c>
      <c r="G3122" s="24">
        <v>0</v>
      </c>
      <c r="H3122" s="24">
        <v>0</v>
      </c>
      <c r="I3122" s="24">
        <v>0</v>
      </c>
      <c r="L3122" s="28" t="s">
        <v>22</v>
      </c>
    </row>
    <row r="3123" spans="1:12" s="24" customFormat="1" ht="20" customHeight="1" x14ac:dyDescent="0.15">
      <c r="A3123" s="26">
        <v>3121</v>
      </c>
      <c r="B3123" s="27">
        <v>890</v>
      </c>
      <c r="C3123" s="28" t="s">
        <v>8536</v>
      </c>
      <c r="D3123" s="24">
        <v>1</v>
      </c>
      <c r="E3123" s="24">
        <v>1</v>
      </c>
      <c r="F3123" s="28" t="s">
        <v>5625</v>
      </c>
      <c r="G3123" s="24">
        <v>0</v>
      </c>
      <c r="H3123" s="24">
        <v>0</v>
      </c>
      <c r="I3123" s="24">
        <v>0</v>
      </c>
      <c r="L3123" s="28" t="s">
        <v>22</v>
      </c>
    </row>
    <row r="3124" spans="1:12" s="24" customFormat="1" ht="20" customHeight="1" x14ac:dyDescent="0.15">
      <c r="A3124" s="26">
        <v>3122</v>
      </c>
      <c r="B3124" s="27">
        <v>338</v>
      </c>
      <c r="C3124" s="28" t="s">
        <v>8537</v>
      </c>
      <c r="D3124" s="24">
        <v>7</v>
      </c>
      <c r="E3124" s="24">
        <v>91</v>
      </c>
      <c r="F3124" s="24">
        <v>0</v>
      </c>
      <c r="G3124" s="24">
        <v>0</v>
      </c>
      <c r="H3124" s="24">
        <v>0</v>
      </c>
      <c r="I3124" s="24">
        <v>0</v>
      </c>
      <c r="L3124" s="28" t="s">
        <v>22</v>
      </c>
    </row>
    <row r="3125" spans="1:12" s="24" customFormat="1" ht="20" customHeight="1" x14ac:dyDescent="0.15">
      <c r="A3125" s="26">
        <v>3123</v>
      </c>
      <c r="B3125" s="27">
        <v>1220</v>
      </c>
      <c r="C3125" s="28" t="s">
        <v>6303</v>
      </c>
      <c r="D3125" s="24">
        <v>4</v>
      </c>
      <c r="E3125" s="24">
        <v>50</v>
      </c>
      <c r="F3125" s="28" t="s">
        <v>5903</v>
      </c>
      <c r="G3125" s="24">
        <v>0</v>
      </c>
      <c r="H3125" s="24">
        <v>0</v>
      </c>
      <c r="I3125" s="24">
        <v>0</v>
      </c>
      <c r="L3125" s="28" t="s">
        <v>22</v>
      </c>
    </row>
    <row r="3126" spans="1:12" s="24" customFormat="1" ht="20" customHeight="1" x14ac:dyDescent="0.15">
      <c r="A3126" s="26">
        <v>3124</v>
      </c>
      <c r="B3126" s="27">
        <v>560</v>
      </c>
      <c r="C3126" s="28" t="s">
        <v>8538</v>
      </c>
      <c r="D3126" s="24">
        <v>2</v>
      </c>
      <c r="E3126" s="24">
        <v>25</v>
      </c>
      <c r="F3126" s="24">
        <v>0</v>
      </c>
      <c r="G3126" s="24">
        <v>0</v>
      </c>
      <c r="H3126" s="24">
        <v>0</v>
      </c>
      <c r="I3126" s="24">
        <v>0</v>
      </c>
      <c r="L3126" s="28" t="s">
        <v>22</v>
      </c>
    </row>
    <row r="3127" spans="1:12" s="24" customFormat="1" ht="20" customHeight="1" x14ac:dyDescent="0.15">
      <c r="A3127" s="26">
        <v>3125</v>
      </c>
      <c r="B3127" s="27">
        <v>443</v>
      </c>
      <c r="C3127" s="28" t="s">
        <v>8539</v>
      </c>
      <c r="D3127" s="24">
        <v>3</v>
      </c>
      <c r="E3127" s="24">
        <v>33</v>
      </c>
      <c r="F3127" s="24">
        <v>0</v>
      </c>
      <c r="G3127" s="24">
        <v>0</v>
      </c>
      <c r="H3127" s="24">
        <v>0</v>
      </c>
      <c r="I3127" s="24">
        <v>0</v>
      </c>
      <c r="L3127" s="28" t="s">
        <v>22</v>
      </c>
    </row>
    <row r="3128" spans="1:12" s="24" customFormat="1" ht="20" customHeight="1" x14ac:dyDescent="0.15">
      <c r="A3128" s="26">
        <v>3126</v>
      </c>
      <c r="B3128" s="27">
        <v>1298</v>
      </c>
      <c r="C3128" s="28" t="s">
        <v>6430</v>
      </c>
      <c r="D3128" s="24">
        <v>3</v>
      </c>
      <c r="E3128" s="24">
        <v>38</v>
      </c>
      <c r="F3128" s="24">
        <v>0</v>
      </c>
      <c r="G3128" s="24">
        <v>0</v>
      </c>
      <c r="H3128" s="24">
        <v>0</v>
      </c>
      <c r="I3128" s="24">
        <v>0</v>
      </c>
      <c r="L3128" s="28" t="s">
        <v>22</v>
      </c>
    </row>
    <row r="3129" spans="1:12" s="24" customFormat="1" ht="20" customHeight="1" x14ac:dyDescent="0.15">
      <c r="A3129" s="26">
        <v>3127</v>
      </c>
      <c r="B3129" s="27">
        <v>303</v>
      </c>
      <c r="C3129" s="28" t="s">
        <v>8540</v>
      </c>
      <c r="D3129" s="24">
        <v>5</v>
      </c>
      <c r="E3129" s="24">
        <v>70</v>
      </c>
      <c r="F3129" s="28" t="s">
        <v>5615</v>
      </c>
      <c r="G3129" s="24">
        <v>0</v>
      </c>
      <c r="H3129" s="24">
        <v>0</v>
      </c>
      <c r="I3129" s="24">
        <v>0</v>
      </c>
      <c r="L3129" s="28" t="s">
        <v>22</v>
      </c>
    </row>
    <row r="3130" spans="1:12" s="24" customFormat="1" ht="20" customHeight="1" x14ac:dyDescent="0.15">
      <c r="A3130" s="26">
        <v>3128</v>
      </c>
      <c r="B3130" s="27">
        <v>268</v>
      </c>
      <c r="C3130" s="28" t="s">
        <v>8541</v>
      </c>
      <c r="D3130" s="24">
        <v>-1</v>
      </c>
      <c r="E3130" s="24">
        <v>-1</v>
      </c>
      <c r="F3130" s="24">
        <v>0</v>
      </c>
      <c r="G3130" s="24">
        <v>0</v>
      </c>
      <c r="H3130" s="24">
        <v>0</v>
      </c>
      <c r="I3130" s="24">
        <v>0</v>
      </c>
      <c r="L3130" s="28" t="s">
        <v>22</v>
      </c>
    </row>
    <row r="3131" spans="1:12" s="24" customFormat="1" ht="20" customHeight="1" x14ac:dyDescent="0.15">
      <c r="A3131" s="26">
        <v>3129</v>
      </c>
      <c r="B3131" s="27">
        <v>246</v>
      </c>
      <c r="C3131" s="28" t="s">
        <v>8542</v>
      </c>
      <c r="D3131" s="24">
        <v>-1</v>
      </c>
      <c r="E3131" s="24">
        <v>-1</v>
      </c>
      <c r="F3131" s="24">
        <v>0</v>
      </c>
      <c r="G3131" s="24">
        <v>0</v>
      </c>
      <c r="H3131" s="24">
        <v>0</v>
      </c>
      <c r="I3131" s="24">
        <v>0</v>
      </c>
      <c r="L3131" s="28" t="s">
        <v>22</v>
      </c>
    </row>
    <row r="3132" spans="1:12" s="24" customFormat="1" ht="20" customHeight="1" x14ac:dyDescent="0.15">
      <c r="A3132" s="26">
        <v>3130</v>
      </c>
      <c r="B3132" s="27">
        <v>287</v>
      </c>
      <c r="C3132" s="28" t="s">
        <v>8543</v>
      </c>
      <c r="D3132" s="24">
        <v>-1</v>
      </c>
      <c r="E3132" s="24">
        <v>-1</v>
      </c>
      <c r="F3132" s="28" t="s">
        <v>8544</v>
      </c>
      <c r="G3132" s="24">
        <v>0</v>
      </c>
      <c r="H3132" s="24">
        <v>0</v>
      </c>
      <c r="I3132" s="24">
        <v>0</v>
      </c>
      <c r="L3132" s="28" t="s">
        <v>22</v>
      </c>
    </row>
    <row r="3133" spans="1:12" s="24" customFormat="1" ht="20" customHeight="1" x14ac:dyDescent="0.15">
      <c r="A3133" s="26">
        <v>3131</v>
      </c>
      <c r="B3133" s="27">
        <v>273</v>
      </c>
      <c r="C3133" s="28" t="s">
        <v>8545</v>
      </c>
      <c r="D3133" s="24">
        <v>-1</v>
      </c>
      <c r="E3133" s="24">
        <v>-1</v>
      </c>
      <c r="F3133" s="24">
        <v>5</v>
      </c>
      <c r="G3133" s="24">
        <v>0</v>
      </c>
      <c r="H3133" s="24">
        <v>0</v>
      </c>
      <c r="I3133" s="24">
        <v>0</v>
      </c>
      <c r="L3133" s="28" t="s">
        <v>22</v>
      </c>
    </row>
    <row r="3134" spans="1:12" s="24" customFormat="1" ht="20" customHeight="1" x14ac:dyDescent="0.15">
      <c r="A3134" s="26">
        <v>3132</v>
      </c>
      <c r="B3134" s="27">
        <v>597</v>
      </c>
      <c r="C3134" s="28" t="s">
        <v>8546</v>
      </c>
      <c r="D3134" s="24">
        <v>7</v>
      </c>
      <c r="E3134" s="24">
        <v>86</v>
      </c>
      <c r="F3134" s="28" t="s">
        <v>5721</v>
      </c>
      <c r="G3134" s="24">
        <v>0</v>
      </c>
      <c r="H3134" s="24">
        <v>0</v>
      </c>
      <c r="I3134" s="24">
        <v>0</v>
      </c>
      <c r="L3134" s="28" t="s">
        <v>22</v>
      </c>
    </row>
    <row r="3135" spans="1:12" s="24" customFormat="1" ht="20" customHeight="1" x14ac:dyDescent="0.15">
      <c r="A3135" s="26">
        <v>3133</v>
      </c>
      <c r="B3135" s="27">
        <v>121</v>
      </c>
      <c r="C3135" s="28" t="s">
        <v>8547</v>
      </c>
      <c r="D3135" s="24">
        <v>3</v>
      </c>
      <c r="E3135" s="24">
        <v>38</v>
      </c>
      <c r="F3135" s="24">
        <v>5</v>
      </c>
      <c r="G3135" s="24">
        <v>0</v>
      </c>
      <c r="H3135" s="24">
        <v>0</v>
      </c>
      <c r="I3135" s="24">
        <v>0</v>
      </c>
      <c r="L3135" s="28" t="s">
        <v>22</v>
      </c>
    </row>
    <row r="3136" spans="1:12" s="24" customFormat="1" ht="20" customHeight="1" x14ac:dyDescent="0.15">
      <c r="A3136" s="26">
        <v>3134</v>
      </c>
      <c r="B3136" s="27">
        <v>579</v>
      </c>
      <c r="C3136" s="28" t="s">
        <v>8114</v>
      </c>
      <c r="D3136" s="24">
        <v>8</v>
      </c>
      <c r="E3136" s="24">
        <v>95</v>
      </c>
      <c r="F3136" s="28" t="s">
        <v>5888</v>
      </c>
      <c r="G3136" s="24">
        <v>0</v>
      </c>
      <c r="H3136" s="24">
        <v>0</v>
      </c>
      <c r="I3136" s="24">
        <v>0</v>
      </c>
      <c r="L3136" s="28" t="s">
        <v>22</v>
      </c>
    </row>
    <row r="3137" spans="1:12" s="24" customFormat="1" ht="20" customHeight="1" x14ac:dyDescent="0.15">
      <c r="A3137" s="26">
        <v>3135</v>
      </c>
      <c r="B3137" s="27">
        <v>579</v>
      </c>
      <c r="C3137" s="28" t="s">
        <v>8548</v>
      </c>
      <c r="D3137" s="24">
        <v>-1</v>
      </c>
      <c r="E3137" s="24">
        <v>-1</v>
      </c>
      <c r="F3137" s="24">
        <v>5</v>
      </c>
      <c r="G3137" s="24">
        <v>0</v>
      </c>
      <c r="H3137" s="24">
        <v>0</v>
      </c>
      <c r="I3137" s="24">
        <v>0</v>
      </c>
      <c r="L3137" s="28" t="s">
        <v>22</v>
      </c>
    </row>
    <row r="3138" spans="1:12" s="24" customFormat="1" ht="20" customHeight="1" x14ac:dyDescent="0.15">
      <c r="A3138" s="26">
        <v>3136</v>
      </c>
      <c r="B3138" s="27">
        <v>532</v>
      </c>
      <c r="C3138" s="28" t="s">
        <v>8549</v>
      </c>
      <c r="D3138" s="24">
        <v>3</v>
      </c>
      <c r="E3138" s="24">
        <v>42</v>
      </c>
      <c r="F3138" s="24">
        <v>0</v>
      </c>
      <c r="G3138" s="24">
        <v>0</v>
      </c>
      <c r="H3138" s="24">
        <v>0</v>
      </c>
      <c r="I3138" s="24">
        <v>0</v>
      </c>
      <c r="L3138" s="28" t="s">
        <v>22</v>
      </c>
    </row>
    <row r="3139" spans="1:12" s="24" customFormat="1" ht="20" customHeight="1" x14ac:dyDescent="0.15">
      <c r="A3139" s="26">
        <v>3137</v>
      </c>
      <c r="B3139" s="27">
        <v>1230</v>
      </c>
      <c r="C3139" s="28" t="s">
        <v>8550</v>
      </c>
      <c r="D3139" s="24">
        <v>-1</v>
      </c>
      <c r="E3139" s="24">
        <v>-1</v>
      </c>
      <c r="F3139" s="24">
        <v>0</v>
      </c>
      <c r="G3139" s="24">
        <v>0</v>
      </c>
      <c r="H3139" s="24">
        <v>0</v>
      </c>
      <c r="I3139" s="24">
        <v>0</v>
      </c>
      <c r="L3139" s="28" t="s">
        <v>22</v>
      </c>
    </row>
    <row r="3140" spans="1:12" s="24" customFormat="1" ht="20" customHeight="1" x14ac:dyDescent="0.15">
      <c r="A3140" s="26">
        <v>3138</v>
      </c>
      <c r="B3140" s="27">
        <v>112</v>
      </c>
      <c r="C3140" s="28" t="s">
        <v>8551</v>
      </c>
      <c r="D3140" s="24">
        <v>8</v>
      </c>
      <c r="E3140" s="24">
        <v>95</v>
      </c>
      <c r="F3140" s="24">
        <v>0</v>
      </c>
      <c r="G3140" s="24">
        <v>0</v>
      </c>
      <c r="H3140" s="24">
        <v>0</v>
      </c>
      <c r="I3140" s="24">
        <v>0</v>
      </c>
      <c r="L3140" s="28" t="s">
        <v>22</v>
      </c>
    </row>
    <row r="3141" spans="1:12" s="24" customFormat="1" ht="20" customHeight="1" x14ac:dyDescent="0.15">
      <c r="A3141" s="26">
        <v>3139</v>
      </c>
      <c r="B3141" s="27">
        <v>1230</v>
      </c>
      <c r="C3141" s="28" t="s">
        <v>8552</v>
      </c>
      <c r="D3141" s="24">
        <v>-1</v>
      </c>
      <c r="E3141" s="24">
        <v>-1</v>
      </c>
      <c r="F3141" s="24">
        <v>0</v>
      </c>
      <c r="G3141" s="24">
        <v>0</v>
      </c>
      <c r="H3141" s="24">
        <v>0</v>
      </c>
      <c r="I3141" s="24">
        <v>0</v>
      </c>
      <c r="L3141" s="28" t="s">
        <v>22</v>
      </c>
    </row>
    <row r="3142" spans="1:12" s="24" customFormat="1" ht="20" customHeight="1" x14ac:dyDescent="0.15">
      <c r="A3142" s="26">
        <v>3140</v>
      </c>
      <c r="B3142" s="27">
        <v>1220</v>
      </c>
      <c r="C3142" s="28" t="s">
        <v>8553</v>
      </c>
      <c r="D3142" s="24">
        <v>3</v>
      </c>
      <c r="E3142" s="24">
        <v>26</v>
      </c>
      <c r="F3142" s="28" t="s">
        <v>5784</v>
      </c>
      <c r="G3142" s="24">
        <v>0</v>
      </c>
      <c r="H3142" s="24">
        <v>0</v>
      </c>
      <c r="I3142" s="24">
        <v>0</v>
      </c>
      <c r="L3142" s="28" t="s">
        <v>22</v>
      </c>
    </row>
    <row r="3143" spans="1:12" s="24" customFormat="1" ht="20" customHeight="1" x14ac:dyDescent="0.15">
      <c r="A3143" s="26">
        <v>3141</v>
      </c>
      <c r="B3143" s="27">
        <v>1260</v>
      </c>
      <c r="C3143" s="28" t="s">
        <v>8554</v>
      </c>
      <c r="D3143" s="24">
        <v>3</v>
      </c>
      <c r="E3143" s="24">
        <v>38</v>
      </c>
      <c r="F3143" s="24">
        <v>8</v>
      </c>
      <c r="G3143" s="24">
        <v>0</v>
      </c>
      <c r="H3143" s="24">
        <v>0</v>
      </c>
      <c r="I3143" s="24">
        <v>0</v>
      </c>
      <c r="L3143" s="28" t="s">
        <v>22</v>
      </c>
    </row>
    <row r="3144" spans="1:12" s="24" customFormat="1" ht="20" customHeight="1" x14ac:dyDescent="0.15">
      <c r="A3144" s="26">
        <v>3142</v>
      </c>
      <c r="B3144" s="27">
        <v>1298</v>
      </c>
      <c r="C3144" s="28" t="s">
        <v>8555</v>
      </c>
      <c r="D3144" s="24">
        <v>-1</v>
      </c>
      <c r="E3144" s="24">
        <v>-1</v>
      </c>
      <c r="F3144" s="24">
        <v>0</v>
      </c>
      <c r="G3144" s="24">
        <v>0</v>
      </c>
      <c r="H3144" s="24">
        <v>0</v>
      </c>
      <c r="I3144" s="24">
        <v>0</v>
      </c>
      <c r="L3144" s="28" t="s">
        <v>22</v>
      </c>
    </row>
    <row r="3145" spans="1:12" s="24" customFormat="1" ht="20" customHeight="1" x14ac:dyDescent="0.15">
      <c r="A3145" s="26">
        <v>3143</v>
      </c>
      <c r="B3145" s="27">
        <v>576</v>
      </c>
      <c r="C3145" s="28" t="s">
        <v>6433</v>
      </c>
      <c r="D3145" s="24">
        <v>3</v>
      </c>
      <c r="E3145" s="24">
        <v>38</v>
      </c>
      <c r="F3145" s="24">
        <v>0</v>
      </c>
      <c r="G3145" s="24">
        <v>0</v>
      </c>
      <c r="H3145" s="24">
        <v>0</v>
      </c>
      <c r="I3145" s="24">
        <v>0</v>
      </c>
      <c r="L3145" s="28" t="s">
        <v>22</v>
      </c>
    </row>
    <row r="3146" spans="1:12" s="24" customFormat="1" ht="20" customHeight="1" x14ac:dyDescent="0.15">
      <c r="A3146" s="26">
        <v>3144</v>
      </c>
      <c r="B3146" s="27">
        <v>576</v>
      </c>
      <c r="C3146" s="28" t="s">
        <v>8556</v>
      </c>
      <c r="D3146" s="24">
        <v>-1</v>
      </c>
      <c r="E3146" s="24">
        <v>-1</v>
      </c>
      <c r="F3146" s="24">
        <v>0</v>
      </c>
      <c r="G3146" s="24">
        <v>0</v>
      </c>
      <c r="H3146" s="24">
        <v>0</v>
      </c>
      <c r="I3146" s="24">
        <v>0</v>
      </c>
      <c r="L3146" s="28" t="s">
        <v>22</v>
      </c>
    </row>
    <row r="3147" spans="1:12" s="24" customFormat="1" ht="20" customHeight="1" x14ac:dyDescent="0.15">
      <c r="A3147" s="26">
        <v>3145</v>
      </c>
      <c r="B3147" s="27">
        <v>576</v>
      </c>
      <c r="C3147" s="28" t="s">
        <v>8557</v>
      </c>
      <c r="D3147" s="24">
        <v>-1</v>
      </c>
      <c r="E3147" s="24">
        <v>-1</v>
      </c>
      <c r="F3147" s="24">
        <v>0</v>
      </c>
      <c r="G3147" s="24">
        <v>0</v>
      </c>
      <c r="H3147" s="24">
        <v>0</v>
      </c>
      <c r="I3147" s="24">
        <v>0</v>
      </c>
      <c r="L3147" s="28" t="s">
        <v>22</v>
      </c>
    </row>
    <row r="3148" spans="1:12" s="24" customFormat="1" ht="20" customHeight="1" x14ac:dyDescent="0.15">
      <c r="A3148" s="26">
        <v>3146</v>
      </c>
      <c r="B3148" s="27">
        <v>576</v>
      </c>
      <c r="C3148" s="28" t="s">
        <v>7167</v>
      </c>
      <c r="D3148" s="24">
        <v>3</v>
      </c>
      <c r="E3148" s="24">
        <v>33</v>
      </c>
      <c r="F3148" s="24">
        <v>0</v>
      </c>
      <c r="G3148" s="24">
        <v>0</v>
      </c>
      <c r="H3148" s="24">
        <v>0</v>
      </c>
      <c r="I3148" s="24">
        <v>0</v>
      </c>
      <c r="L3148" s="28" t="s">
        <v>22</v>
      </c>
    </row>
    <row r="3149" spans="1:12" s="24" customFormat="1" ht="20" customHeight="1" x14ac:dyDescent="0.15">
      <c r="A3149" s="26">
        <v>3147</v>
      </c>
      <c r="B3149" s="27">
        <v>576</v>
      </c>
      <c r="C3149" s="28" t="s">
        <v>8558</v>
      </c>
      <c r="D3149" s="24">
        <v>8</v>
      </c>
      <c r="E3149" s="24">
        <v>95</v>
      </c>
      <c r="F3149" s="24">
        <v>0</v>
      </c>
      <c r="G3149" s="24">
        <v>0</v>
      </c>
      <c r="H3149" s="24">
        <v>0</v>
      </c>
      <c r="I3149" s="24">
        <v>0</v>
      </c>
      <c r="L3149" s="28" t="s">
        <v>22</v>
      </c>
    </row>
    <row r="3150" spans="1:12" s="24" customFormat="1" ht="20" customHeight="1" x14ac:dyDescent="0.15">
      <c r="A3150" s="26">
        <v>3148</v>
      </c>
      <c r="B3150" s="27">
        <v>550</v>
      </c>
      <c r="C3150" s="28" t="s">
        <v>8559</v>
      </c>
      <c r="D3150" s="24">
        <v>3</v>
      </c>
      <c r="E3150" s="24">
        <v>42</v>
      </c>
      <c r="F3150" s="24">
        <v>0</v>
      </c>
      <c r="G3150" s="24">
        <v>0</v>
      </c>
      <c r="H3150" s="24">
        <v>0</v>
      </c>
      <c r="I3150" s="24">
        <v>0</v>
      </c>
      <c r="L3150" s="28" t="s">
        <v>22</v>
      </c>
    </row>
    <row r="3151" spans="1:12" s="24" customFormat="1" ht="20" customHeight="1" x14ac:dyDescent="0.15">
      <c r="A3151" s="26">
        <v>3149</v>
      </c>
      <c r="B3151" s="27">
        <v>550</v>
      </c>
      <c r="C3151" s="28" t="s">
        <v>8560</v>
      </c>
      <c r="D3151" s="24">
        <v>3</v>
      </c>
      <c r="E3151" s="24">
        <v>26</v>
      </c>
      <c r="F3151" s="24">
        <v>0</v>
      </c>
      <c r="G3151" s="24">
        <v>0</v>
      </c>
      <c r="H3151" s="24">
        <v>0</v>
      </c>
      <c r="I3151" s="24">
        <v>0</v>
      </c>
      <c r="L3151" s="28" t="s">
        <v>22</v>
      </c>
    </row>
    <row r="3152" spans="1:12" s="24" customFormat="1" ht="20" customHeight="1" x14ac:dyDescent="0.15">
      <c r="A3152" s="26">
        <v>3150</v>
      </c>
      <c r="B3152" s="27">
        <v>550</v>
      </c>
      <c r="C3152" s="28" t="s">
        <v>8561</v>
      </c>
      <c r="D3152" s="24">
        <v>8</v>
      </c>
      <c r="E3152" s="24">
        <v>95</v>
      </c>
      <c r="F3152" s="24">
        <v>0</v>
      </c>
      <c r="G3152" s="24">
        <v>0</v>
      </c>
      <c r="H3152" s="24">
        <v>0</v>
      </c>
      <c r="I3152" s="24">
        <v>0</v>
      </c>
      <c r="L3152" s="28" t="s">
        <v>22</v>
      </c>
    </row>
    <row r="3153" spans="1:12" s="24" customFormat="1" ht="20" customHeight="1" x14ac:dyDescent="0.15">
      <c r="A3153" s="26">
        <v>3151</v>
      </c>
      <c r="B3153" s="27">
        <v>550</v>
      </c>
      <c r="C3153" s="28" t="s">
        <v>8562</v>
      </c>
      <c r="D3153" s="24">
        <v>3</v>
      </c>
      <c r="E3153" s="24">
        <v>26</v>
      </c>
      <c r="F3153" s="24">
        <v>0</v>
      </c>
      <c r="G3153" s="24">
        <v>0</v>
      </c>
      <c r="H3153" s="24">
        <v>0</v>
      </c>
      <c r="I3153" s="24">
        <v>0</v>
      </c>
      <c r="L3153" s="28" t="s">
        <v>22</v>
      </c>
    </row>
    <row r="3154" spans="1:12" s="24" customFormat="1" ht="20" customHeight="1" x14ac:dyDescent="0.15">
      <c r="A3154" s="26">
        <v>3152</v>
      </c>
      <c r="B3154" s="27">
        <v>1236</v>
      </c>
      <c r="C3154" s="28" t="s">
        <v>8563</v>
      </c>
      <c r="D3154" s="24">
        <v>7</v>
      </c>
      <c r="E3154" s="24">
        <v>86</v>
      </c>
      <c r="F3154" s="24">
        <v>0</v>
      </c>
      <c r="G3154" s="24">
        <v>0</v>
      </c>
      <c r="H3154" s="24">
        <v>0</v>
      </c>
      <c r="I3154" s="24">
        <v>0</v>
      </c>
      <c r="L3154" s="28" t="s">
        <v>22</v>
      </c>
    </row>
    <row r="3155" spans="1:12" s="24" customFormat="1" ht="20" customHeight="1" x14ac:dyDescent="0.15">
      <c r="A3155" s="26">
        <v>3153</v>
      </c>
      <c r="B3155" s="27">
        <v>1236</v>
      </c>
      <c r="C3155" s="28" t="s">
        <v>8564</v>
      </c>
      <c r="D3155" s="24">
        <v>2</v>
      </c>
      <c r="E3155" s="24">
        <v>25</v>
      </c>
      <c r="F3155" s="24">
        <v>0</v>
      </c>
      <c r="G3155" s="24">
        <v>0</v>
      </c>
      <c r="H3155" s="24">
        <v>0</v>
      </c>
      <c r="I3155" s="24">
        <v>0</v>
      </c>
      <c r="L3155" s="28" t="s">
        <v>22</v>
      </c>
    </row>
    <row r="3156" spans="1:12" s="24" customFormat="1" ht="20" customHeight="1" x14ac:dyDescent="0.15">
      <c r="A3156" s="26">
        <v>3154</v>
      </c>
      <c r="B3156" s="27">
        <v>1236</v>
      </c>
      <c r="C3156" s="28" t="s">
        <v>8565</v>
      </c>
      <c r="D3156" s="24">
        <v>3</v>
      </c>
      <c r="E3156" s="24">
        <v>26</v>
      </c>
      <c r="F3156" s="24">
        <v>0</v>
      </c>
      <c r="G3156" s="24">
        <v>0</v>
      </c>
      <c r="H3156" s="24">
        <v>0</v>
      </c>
      <c r="I3156" s="24">
        <v>0</v>
      </c>
      <c r="L3156" s="28" t="s">
        <v>22</v>
      </c>
    </row>
    <row r="3157" spans="1:12" s="24" customFormat="1" ht="20" customHeight="1" x14ac:dyDescent="0.15">
      <c r="A3157" s="26">
        <v>3155</v>
      </c>
      <c r="B3157" s="27">
        <v>1236</v>
      </c>
      <c r="C3157" s="28" t="s">
        <v>8566</v>
      </c>
      <c r="D3157" s="24">
        <v>3</v>
      </c>
      <c r="E3157" s="24">
        <v>26</v>
      </c>
      <c r="F3157" s="24">
        <v>0</v>
      </c>
      <c r="G3157" s="24">
        <v>0</v>
      </c>
      <c r="H3157" s="24">
        <v>0</v>
      </c>
      <c r="I3157" s="24">
        <v>0</v>
      </c>
      <c r="L3157" s="28" t="s">
        <v>22</v>
      </c>
    </row>
    <row r="3158" spans="1:12" s="24" customFormat="1" ht="20" customHeight="1" x14ac:dyDescent="0.15">
      <c r="A3158" s="26">
        <v>3156</v>
      </c>
      <c r="B3158" s="27">
        <v>1236</v>
      </c>
      <c r="C3158" s="28" t="s">
        <v>8567</v>
      </c>
      <c r="D3158" s="24">
        <v>4</v>
      </c>
      <c r="E3158" s="24">
        <v>50</v>
      </c>
      <c r="F3158" s="24">
        <v>0</v>
      </c>
      <c r="G3158" s="24">
        <v>0</v>
      </c>
      <c r="H3158" s="24">
        <v>0</v>
      </c>
      <c r="I3158" s="24">
        <v>0</v>
      </c>
      <c r="L3158" s="28" t="s">
        <v>22</v>
      </c>
    </row>
    <row r="3159" spans="1:12" s="24" customFormat="1" ht="20" customHeight="1" x14ac:dyDescent="0.15">
      <c r="A3159" s="26">
        <v>3157</v>
      </c>
      <c r="B3159" s="27">
        <v>32</v>
      </c>
      <c r="C3159" s="28" t="s">
        <v>8568</v>
      </c>
      <c r="D3159" s="24">
        <v>3</v>
      </c>
      <c r="E3159" s="24">
        <v>42</v>
      </c>
      <c r="F3159" s="24">
        <v>0</v>
      </c>
      <c r="G3159" s="24">
        <v>0</v>
      </c>
      <c r="H3159" s="24">
        <v>0</v>
      </c>
      <c r="I3159" s="24">
        <v>0</v>
      </c>
      <c r="L3159" s="28" t="s">
        <v>22</v>
      </c>
    </row>
    <row r="3160" spans="1:12" s="24" customFormat="1" ht="20" customHeight="1" x14ac:dyDescent="0.15">
      <c r="A3160" s="26">
        <v>3158</v>
      </c>
      <c r="B3160" s="27">
        <v>32</v>
      </c>
      <c r="C3160" s="28" t="s">
        <v>8569</v>
      </c>
      <c r="D3160" s="24">
        <v>3</v>
      </c>
      <c r="E3160" s="24">
        <v>26</v>
      </c>
      <c r="F3160" s="24">
        <v>0</v>
      </c>
      <c r="G3160" s="24">
        <v>0</v>
      </c>
      <c r="H3160" s="24">
        <v>0</v>
      </c>
      <c r="I3160" s="24">
        <v>0</v>
      </c>
      <c r="L3160" s="28" t="s">
        <v>22</v>
      </c>
    </row>
    <row r="3161" spans="1:12" s="24" customFormat="1" ht="20" customHeight="1" x14ac:dyDescent="0.15">
      <c r="A3161" s="26">
        <v>3159</v>
      </c>
      <c r="B3161" s="27">
        <v>32</v>
      </c>
      <c r="C3161" s="28" t="s">
        <v>8570</v>
      </c>
      <c r="D3161" s="24">
        <v>8</v>
      </c>
      <c r="E3161" s="24">
        <v>95</v>
      </c>
      <c r="F3161" s="24">
        <v>0</v>
      </c>
      <c r="G3161" s="24">
        <v>0</v>
      </c>
      <c r="H3161" s="24">
        <v>0</v>
      </c>
      <c r="I3161" s="24">
        <v>0</v>
      </c>
      <c r="L3161" s="28" t="s">
        <v>22</v>
      </c>
    </row>
    <row r="3162" spans="1:12" s="24" customFormat="1" ht="20" customHeight="1" x14ac:dyDescent="0.15">
      <c r="A3162" s="26">
        <v>3160</v>
      </c>
      <c r="B3162" s="27">
        <v>32</v>
      </c>
      <c r="C3162" s="28" t="s">
        <v>8571</v>
      </c>
      <c r="D3162" s="24">
        <v>3</v>
      </c>
      <c r="E3162" s="24">
        <v>26</v>
      </c>
      <c r="F3162" s="24">
        <v>0</v>
      </c>
      <c r="G3162" s="24">
        <v>0</v>
      </c>
      <c r="H3162" s="24">
        <v>0</v>
      </c>
      <c r="I3162" s="24">
        <v>0</v>
      </c>
      <c r="L3162" s="28" t="s">
        <v>22</v>
      </c>
    </row>
    <row r="3163" spans="1:12" s="24" customFormat="1" ht="20" customHeight="1" x14ac:dyDescent="0.15">
      <c r="A3163" s="26">
        <v>3161</v>
      </c>
      <c r="B3163" s="27">
        <v>32</v>
      </c>
      <c r="C3163" s="28" t="s">
        <v>8572</v>
      </c>
      <c r="D3163" s="24">
        <v>-1</v>
      </c>
      <c r="E3163" s="24">
        <v>-1</v>
      </c>
      <c r="F3163" s="24">
        <v>0</v>
      </c>
      <c r="G3163" s="24">
        <v>0</v>
      </c>
      <c r="H3163" s="24">
        <v>0</v>
      </c>
      <c r="I3163" s="24">
        <v>0</v>
      </c>
      <c r="L3163" s="28" t="s">
        <v>22</v>
      </c>
    </row>
    <row r="3164" spans="1:12" s="24" customFormat="1" ht="20" customHeight="1" x14ac:dyDescent="0.15">
      <c r="A3164" s="26">
        <v>3162</v>
      </c>
      <c r="B3164" s="27">
        <v>1014</v>
      </c>
      <c r="C3164" s="28" t="s">
        <v>8573</v>
      </c>
      <c r="D3164" s="24">
        <v>3</v>
      </c>
      <c r="E3164" s="24">
        <v>42</v>
      </c>
      <c r="F3164" s="24">
        <v>0</v>
      </c>
      <c r="G3164" s="24">
        <v>0</v>
      </c>
      <c r="H3164" s="24">
        <v>0</v>
      </c>
      <c r="I3164" s="24">
        <v>0</v>
      </c>
      <c r="L3164" s="28" t="s">
        <v>22</v>
      </c>
    </row>
    <row r="3165" spans="1:12" s="24" customFormat="1" ht="20" customHeight="1" x14ac:dyDescent="0.15">
      <c r="A3165" s="26">
        <v>3163</v>
      </c>
      <c r="B3165" s="27">
        <v>1014</v>
      </c>
      <c r="C3165" s="28" t="s">
        <v>6286</v>
      </c>
      <c r="D3165" s="24">
        <v>3</v>
      </c>
      <c r="E3165" s="24">
        <v>38</v>
      </c>
      <c r="F3165" s="24">
        <v>0</v>
      </c>
      <c r="G3165" s="24">
        <v>0</v>
      </c>
      <c r="H3165" s="24">
        <v>0</v>
      </c>
      <c r="I3165" s="24">
        <v>0</v>
      </c>
      <c r="L3165" s="28" t="s">
        <v>22</v>
      </c>
    </row>
    <row r="3166" spans="1:12" s="24" customFormat="1" ht="20" customHeight="1" x14ac:dyDescent="0.15">
      <c r="A3166" s="26">
        <v>3164</v>
      </c>
      <c r="B3166" s="27">
        <v>1014</v>
      </c>
      <c r="C3166" s="28" t="s">
        <v>8574</v>
      </c>
      <c r="D3166" s="24">
        <v>3</v>
      </c>
      <c r="E3166" s="24">
        <v>26</v>
      </c>
      <c r="F3166" s="24">
        <v>0</v>
      </c>
      <c r="G3166" s="24">
        <v>0</v>
      </c>
      <c r="H3166" s="24">
        <v>0</v>
      </c>
      <c r="I3166" s="24">
        <v>0</v>
      </c>
      <c r="L3166" s="28" t="s">
        <v>22</v>
      </c>
    </row>
    <row r="3167" spans="1:12" s="24" customFormat="1" ht="20" customHeight="1" x14ac:dyDescent="0.15">
      <c r="A3167" s="26">
        <v>3165</v>
      </c>
      <c r="B3167" s="27">
        <v>1014</v>
      </c>
      <c r="C3167" s="28" t="s">
        <v>8479</v>
      </c>
      <c r="D3167" s="24">
        <v>-1</v>
      </c>
      <c r="E3167" s="24">
        <v>-1</v>
      </c>
      <c r="F3167" s="24">
        <v>0</v>
      </c>
      <c r="G3167" s="24">
        <v>0</v>
      </c>
      <c r="H3167" s="24">
        <v>0</v>
      </c>
      <c r="I3167" s="24">
        <v>0</v>
      </c>
      <c r="L3167" s="28" t="s">
        <v>22</v>
      </c>
    </row>
    <row r="3168" spans="1:12" s="24" customFormat="1" ht="20" customHeight="1" x14ac:dyDescent="0.15">
      <c r="A3168" s="26">
        <v>3166</v>
      </c>
      <c r="B3168" s="27">
        <v>1014</v>
      </c>
      <c r="C3168" s="28" t="s">
        <v>7062</v>
      </c>
      <c r="D3168" s="24">
        <v>3</v>
      </c>
      <c r="E3168" s="24">
        <v>26</v>
      </c>
      <c r="F3168" s="24">
        <v>0</v>
      </c>
      <c r="G3168" s="24">
        <v>0</v>
      </c>
      <c r="H3168" s="24">
        <v>0</v>
      </c>
      <c r="I3168" s="24">
        <v>0</v>
      </c>
      <c r="L3168" s="28" t="s">
        <v>22</v>
      </c>
    </row>
    <row r="3169" spans="1:12" s="24" customFormat="1" ht="20" customHeight="1" x14ac:dyDescent="0.15">
      <c r="A3169" s="26">
        <v>3167</v>
      </c>
      <c r="B3169" s="27">
        <v>1014</v>
      </c>
      <c r="C3169" s="28" t="s">
        <v>8575</v>
      </c>
      <c r="D3169" s="24">
        <v>-1</v>
      </c>
      <c r="E3169" s="24">
        <v>-1</v>
      </c>
      <c r="F3169" s="24">
        <v>0</v>
      </c>
      <c r="G3169" s="24">
        <v>0</v>
      </c>
      <c r="H3169" s="24">
        <v>0</v>
      </c>
      <c r="I3169" s="24">
        <v>0</v>
      </c>
      <c r="L3169" s="28" t="s">
        <v>22</v>
      </c>
    </row>
    <row r="3170" spans="1:12" s="24" customFormat="1" ht="20" customHeight="1" x14ac:dyDescent="0.15">
      <c r="A3170" s="26">
        <v>3168</v>
      </c>
      <c r="B3170" s="27">
        <v>864</v>
      </c>
      <c r="C3170" s="28" t="s">
        <v>8576</v>
      </c>
      <c r="D3170" s="24">
        <v>3</v>
      </c>
      <c r="E3170" s="24">
        <v>42</v>
      </c>
      <c r="F3170" s="24">
        <v>0</v>
      </c>
      <c r="G3170" s="24">
        <v>0</v>
      </c>
      <c r="H3170" s="24">
        <v>0</v>
      </c>
      <c r="I3170" s="24">
        <v>0</v>
      </c>
      <c r="L3170" s="28" t="s">
        <v>22</v>
      </c>
    </row>
    <row r="3171" spans="1:12" s="24" customFormat="1" ht="20" customHeight="1" x14ac:dyDescent="0.15">
      <c r="A3171" s="26">
        <v>3169</v>
      </c>
      <c r="B3171" s="27">
        <v>864</v>
      </c>
      <c r="C3171" s="28" t="s">
        <v>8577</v>
      </c>
      <c r="D3171" s="24">
        <v>8</v>
      </c>
      <c r="E3171" s="24">
        <v>95</v>
      </c>
      <c r="F3171" s="24">
        <v>0</v>
      </c>
      <c r="G3171" s="24">
        <v>0</v>
      </c>
      <c r="H3171" s="24">
        <v>0</v>
      </c>
      <c r="I3171" s="24">
        <v>0</v>
      </c>
      <c r="L3171" s="28" t="s">
        <v>22</v>
      </c>
    </row>
    <row r="3172" spans="1:12" s="24" customFormat="1" ht="20" customHeight="1" x14ac:dyDescent="0.15">
      <c r="A3172" s="26">
        <v>3170</v>
      </c>
      <c r="B3172" s="27">
        <v>864</v>
      </c>
      <c r="C3172" s="28" t="s">
        <v>7140</v>
      </c>
      <c r="D3172" s="24">
        <v>2</v>
      </c>
      <c r="E3172" s="24">
        <v>25</v>
      </c>
      <c r="F3172" s="24">
        <v>0</v>
      </c>
      <c r="G3172" s="24">
        <v>0</v>
      </c>
      <c r="H3172" s="24">
        <v>0</v>
      </c>
      <c r="I3172" s="24">
        <v>0</v>
      </c>
      <c r="L3172" s="28" t="s">
        <v>22</v>
      </c>
    </row>
    <row r="3173" spans="1:12" s="24" customFormat="1" ht="20" customHeight="1" x14ac:dyDescent="0.15">
      <c r="A3173" s="26">
        <v>3171</v>
      </c>
      <c r="B3173" s="27">
        <v>864</v>
      </c>
      <c r="C3173" s="28" t="s">
        <v>8578</v>
      </c>
      <c r="D3173" s="24">
        <v>3</v>
      </c>
      <c r="E3173" s="24">
        <v>26</v>
      </c>
      <c r="F3173" s="24">
        <v>0</v>
      </c>
      <c r="G3173" s="24">
        <v>0</v>
      </c>
      <c r="H3173" s="24">
        <v>0</v>
      </c>
      <c r="I3173" s="24">
        <v>0</v>
      </c>
      <c r="L3173" s="28" t="s">
        <v>22</v>
      </c>
    </row>
    <row r="3174" spans="1:12" s="24" customFormat="1" ht="20" customHeight="1" x14ac:dyDescent="0.15">
      <c r="A3174" s="26">
        <v>3172</v>
      </c>
      <c r="B3174" s="27">
        <v>864</v>
      </c>
      <c r="C3174" s="28" t="s">
        <v>8579</v>
      </c>
      <c r="D3174" s="24">
        <v>-1</v>
      </c>
      <c r="E3174" s="24">
        <v>-1</v>
      </c>
      <c r="F3174" s="24">
        <v>0</v>
      </c>
      <c r="G3174" s="24">
        <v>0</v>
      </c>
      <c r="H3174" s="24">
        <v>0</v>
      </c>
      <c r="I3174" s="24">
        <v>0</v>
      </c>
      <c r="L3174" s="28" t="s">
        <v>22</v>
      </c>
    </row>
    <row r="3175" spans="1:12" s="24" customFormat="1" ht="20" customHeight="1" x14ac:dyDescent="0.15">
      <c r="A3175" s="26">
        <v>3173</v>
      </c>
      <c r="B3175" s="27">
        <v>864</v>
      </c>
      <c r="C3175" s="28" t="s">
        <v>8580</v>
      </c>
      <c r="D3175" s="24">
        <v>3</v>
      </c>
      <c r="E3175" s="24">
        <v>26</v>
      </c>
      <c r="F3175" s="24">
        <v>0</v>
      </c>
      <c r="G3175" s="24">
        <v>0</v>
      </c>
      <c r="H3175" s="24">
        <v>0</v>
      </c>
      <c r="I3175" s="24">
        <v>0</v>
      </c>
      <c r="L3175" s="28" t="s">
        <v>22</v>
      </c>
    </row>
    <row r="3176" spans="1:12" s="24" customFormat="1" ht="20" customHeight="1" x14ac:dyDescent="0.15">
      <c r="A3176" s="26">
        <v>3174</v>
      </c>
      <c r="B3176" s="27">
        <v>532</v>
      </c>
      <c r="C3176" s="28" t="s">
        <v>8581</v>
      </c>
      <c r="D3176" s="24">
        <v>3</v>
      </c>
      <c r="E3176" s="24">
        <v>33</v>
      </c>
      <c r="F3176" s="24">
        <v>0</v>
      </c>
      <c r="G3176" s="24">
        <v>0</v>
      </c>
      <c r="H3176" s="24">
        <v>0</v>
      </c>
      <c r="I3176" s="24">
        <v>0</v>
      </c>
      <c r="L3176" s="28" t="s">
        <v>22</v>
      </c>
    </row>
    <row r="3177" spans="1:12" s="24" customFormat="1" ht="20" customHeight="1" x14ac:dyDescent="0.15">
      <c r="A3177" s="26">
        <v>3175</v>
      </c>
      <c r="B3177" s="27">
        <v>532</v>
      </c>
      <c r="C3177" s="28" t="s">
        <v>8582</v>
      </c>
      <c r="D3177" s="24">
        <v>11</v>
      </c>
      <c r="E3177" s="24">
        <v>116</v>
      </c>
      <c r="F3177" s="24">
        <v>0</v>
      </c>
      <c r="G3177" s="24">
        <v>0</v>
      </c>
      <c r="H3177" s="24">
        <v>0</v>
      </c>
      <c r="I3177" s="24">
        <v>0</v>
      </c>
      <c r="L3177" s="28" t="s">
        <v>22</v>
      </c>
    </row>
    <row r="3178" spans="1:12" s="24" customFormat="1" ht="20" customHeight="1" x14ac:dyDescent="0.15">
      <c r="A3178" s="26">
        <v>3176</v>
      </c>
      <c r="B3178" s="27">
        <v>532</v>
      </c>
      <c r="C3178" s="28" t="s">
        <v>7314</v>
      </c>
      <c r="D3178" s="24">
        <v>7</v>
      </c>
      <c r="E3178" s="24">
        <v>90</v>
      </c>
      <c r="F3178" s="24">
        <v>0</v>
      </c>
      <c r="G3178" s="24">
        <v>0</v>
      </c>
      <c r="H3178" s="24">
        <v>0</v>
      </c>
      <c r="I3178" s="24">
        <v>0</v>
      </c>
      <c r="L3178" s="28" t="s">
        <v>22</v>
      </c>
    </row>
    <row r="3179" spans="1:12" s="24" customFormat="1" ht="20" customHeight="1" x14ac:dyDescent="0.15">
      <c r="A3179" s="26">
        <v>3177</v>
      </c>
      <c r="B3179" s="27">
        <v>532</v>
      </c>
      <c r="C3179" s="28" t="s">
        <v>8583</v>
      </c>
      <c r="D3179" s="24">
        <v>-1</v>
      </c>
      <c r="E3179" s="24">
        <v>-1</v>
      </c>
      <c r="F3179" s="24">
        <v>0</v>
      </c>
      <c r="G3179" s="24">
        <v>0</v>
      </c>
      <c r="H3179" s="24">
        <v>0</v>
      </c>
      <c r="I3179" s="24">
        <v>0</v>
      </c>
      <c r="L3179" s="28" t="s">
        <v>22</v>
      </c>
    </row>
    <row r="3180" spans="1:12" s="24" customFormat="1" ht="20" customHeight="1" x14ac:dyDescent="0.15">
      <c r="A3180" s="26">
        <v>3178</v>
      </c>
      <c r="B3180" s="27">
        <v>532</v>
      </c>
      <c r="C3180" s="28" t="s">
        <v>8584</v>
      </c>
      <c r="D3180" s="24">
        <v>8</v>
      </c>
      <c r="E3180" s="24">
        <v>95</v>
      </c>
      <c r="F3180" s="24">
        <v>0</v>
      </c>
      <c r="G3180" s="24">
        <v>0</v>
      </c>
      <c r="H3180" s="24">
        <v>0</v>
      </c>
      <c r="I3180" s="24">
        <v>0</v>
      </c>
      <c r="L3180" s="28" t="s">
        <v>22</v>
      </c>
    </row>
    <row r="3181" spans="1:12" s="24" customFormat="1" ht="20" customHeight="1" x14ac:dyDescent="0.15">
      <c r="A3181" s="26">
        <v>3179</v>
      </c>
      <c r="B3181" s="27">
        <v>854</v>
      </c>
      <c r="C3181" s="28" t="s">
        <v>8585</v>
      </c>
      <c r="D3181" s="24">
        <v>11</v>
      </c>
      <c r="E3181" s="24">
        <v>116</v>
      </c>
      <c r="F3181" s="24">
        <v>0</v>
      </c>
      <c r="G3181" s="24">
        <v>0</v>
      </c>
      <c r="H3181" s="24">
        <v>0</v>
      </c>
      <c r="I3181" s="24">
        <v>0</v>
      </c>
      <c r="L3181" s="28" t="s">
        <v>22</v>
      </c>
    </row>
    <row r="3182" spans="1:12" s="24" customFormat="1" ht="20" customHeight="1" x14ac:dyDescent="0.15">
      <c r="A3182" s="26">
        <v>3180</v>
      </c>
      <c r="B3182" s="27">
        <v>854</v>
      </c>
      <c r="C3182" s="28" t="s">
        <v>8586</v>
      </c>
      <c r="D3182" s="24">
        <v>7</v>
      </c>
      <c r="E3182" s="24">
        <v>90</v>
      </c>
      <c r="F3182" s="24">
        <v>0</v>
      </c>
      <c r="G3182" s="24">
        <v>0</v>
      </c>
      <c r="H3182" s="24">
        <v>0</v>
      </c>
      <c r="I3182" s="24">
        <v>0</v>
      </c>
      <c r="L3182" s="28" t="s">
        <v>22</v>
      </c>
    </row>
    <row r="3183" spans="1:12" s="24" customFormat="1" ht="20" customHeight="1" x14ac:dyDescent="0.15">
      <c r="A3183" s="26">
        <v>3181</v>
      </c>
      <c r="B3183" s="27">
        <v>854</v>
      </c>
      <c r="C3183" s="28" t="s">
        <v>8587</v>
      </c>
      <c r="D3183" s="24">
        <v>7</v>
      </c>
      <c r="E3183" s="24">
        <v>90</v>
      </c>
      <c r="F3183" s="24">
        <v>0</v>
      </c>
      <c r="G3183" s="24">
        <v>0</v>
      </c>
      <c r="H3183" s="24">
        <v>0</v>
      </c>
      <c r="I3183" s="24">
        <v>0</v>
      </c>
      <c r="L3183" s="28" t="s">
        <v>22</v>
      </c>
    </row>
    <row r="3184" spans="1:12" s="24" customFormat="1" ht="20" customHeight="1" x14ac:dyDescent="0.15">
      <c r="A3184" s="26">
        <v>3182</v>
      </c>
      <c r="B3184" s="27">
        <v>1023</v>
      </c>
      <c r="C3184" s="28" t="s">
        <v>8588</v>
      </c>
      <c r="D3184" s="24">
        <v>4</v>
      </c>
      <c r="E3184" s="24">
        <v>50</v>
      </c>
      <c r="F3184" s="28" t="s">
        <v>5784</v>
      </c>
      <c r="G3184" s="24">
        <v>0</v>
      </c>
      <c r="H3184" s="24">
        <v>0</v>
      </c>
      <c r="I3184" s="24">
        <v>0</v>
      </c>
      <c r="L3184" s="28" t="s">
        <v>22</v>
      </c>
    </row>
    <row r="3185" spans="1:12" s="24" customFormat="1" ht="20" customHeight="1" x14ac:dyDescent="0.15">
      <c r="A3185" s="26">
        <v>3183</v>
      </c>
      <c r="B3185" s="27">
        <v>758</v>
      </c>
      <c r="C3185" s="28" t="s">
        <v>7585</v>
      </c>
      <c r="D3185" s="24">
        <v>-1</v>
      </c>
      <c r="E3185" s="24">
        <v>-1</v>
      </c>
      <c r="F3185" s="24">
        <v>0</v>
      </c>
      <c r="G3185" s="24">
        <v>0</v>
      </c>
      <c r="H3185" s="24">
        <v>0</v>
      </c>
      <c r="I3185" s="24">
        <v>0</v>
      </c>
      <c r="L3185" s="28" t="s">
        <v>22</v>
      </c>
    </row>
    <row r="3186" spans="1:12" s="24" customFormat="1" ht="20" customHeight="1" x14ac:dyDescent="0.15">
      <c r="A3186" s="26">
        <v>3184</v>
      </c>
      <c r="B3186" s="27">
        <v>322</v>
      </c>
      <c r="C3186" s="28" t="s">
        <v>8589</v>
      </c>
      <c r="D3186" s="24">
        <v>2</v>
      </c>
      <c r="E3186" s="24">
        <v>25</v>
      </c>
      <c r="F3186" s="24">
        <v>0</v>
      </c>
      <c r="G3186" s="24">
        <v>0</v>
      </c>
      <c r="H3186" s="24">
        <v>0</v>
      </c>
      <c r="I3186" s="24">
        <v>0</v>
      </c>
      <c r="L3186" s="28" t="s">
        <v>22</v>
      </c>
    </row>
    <row r="3187" spans="1:12" s="24" customFormat="1" ht="20" customHeight="1" x14ac:dyDescent="0.15">
      <c r="A3187" s="26">
        <v>3185</v>
      </c>
      <c r="B3187" s="27">
        <v>197</v>
      </c>
      <c r="C3187" s="28" t="s">
        <v>8590</v>
      </c>
      <c r="D3187" s="24">
        <v>-1</v>
      </c>
      <c r="E3187" s="24">
        <v>-1</v>
      </c>
      <c r="F3187" s="28" t="s">
        <v>5625</v>
      </c>
      <c r="G3187" s="24">
        <v>0</v>
      </c>
      <c r="H3187" s="24">
        <v>0</v>
      </c>
      <c r="I3187" s="24">
        <v>0</v>
      </c>
      <c r="L3187" s="28" t="s">
        <v>22</v>
      </c>
    </row>
    <row r="3188" spans="1:12" s="24" customFormat="1" ht="20" customHeight="1" x14ac:dyDescent="0.15">
      <c r="A3188" s="26">
        <v>3186</v>
      </c>
      <c r="B3188" s="27">
        <v>1326</v>
      </c>
      <c r="C3188" s="28" t="s">
        <v>8591</v>
      </c>
      <c r="D3188" s="24">
        <v>-1</v>
      </c>
      <c r="E3188" s="24">
        <v>-1</v>
      </c>
      <c r="F3188" s="24">
        <v>0</v>
      </c>
      <c r="G3188" s="24">
        <v>0</v>
      </c>
      <c r="H3188" s="24">
        <v>0</v>
      </c>
      <c r="I3188" s="24">
        <v>0</v>
      </c>
      <c r="L3188" s="28" t="s">
        <v>22</v>
      </c>
    </row>
    <row r="3189" spans="1:12" s="24" customFormat="1" ht="20" customHeight="1" x14ac:dyDescent="0.15">
      <c r="A3189" s="26">
        <v>3187</v>
      </c>
      <c r="B3189" s="27">
        <v>585</v>
      </c>
      <c r="C3189" s="28" t="s">
        <v>8592</v>
      </c>
      <c r="D3189" s="24">
        <v>1</v>
      </c>
      <c r="E3189" s="24">
        <v>13</v>
      </c>
      <c r="F3189" s="24">
        <v>0</v>
      </c>
      <c r="G3189" s="24">
        <v>0</v>
      </c>
      <c r="H3189" s="24">
        <v>0</v>
      </c>
      <c r="I3189" s="24">
        <v>0</v>
      </c>
      <c r="L3189" s="28" t="s">
        <v>22</v>
      </c>
    </row>
    <row r="3190" spans="1:12" s="24" customFormat="1" ht="20" customHeight="1" x14ac:dyDescent="0.15">
      <c r="A3190" s="26">
        <v>3188</v>
      </c>
      <c r="B3190" s="27">
        <v>585</v>
      </c>
      <c r="C3190" s="28" t="s">
        <v>8593</v>
      </c>
      <c r="D3190" s="24">
        <v>3</v>
      </c>
      <c r="E3190" s="24">
        <v>33</v>
      </c>
      <c r="F3190" s="24">
        <v>0</v>
      </c>
      <c r="G3190" s="24">
        <v>0</v>
      </c>
      <c r="H3190" s="24">
        <v>0</v>
      </c>
      <c r="I3190" s="24">
        <v>0</v>
      </c>
      <c r="L3190" s="28" t="s">
        <v>22</v>
      </c>
    </row>
    <row r="3191" spans="1:12" s="24" customFormat="1" ht="20" customHeight="1" x14ac:dyDescent="0.15">
      <c r="A3191" s="26">
        <v>3189</v>
      </c>
      <c r="B3191" s="27">
        <v>926</v>
      </c>
      <c r="C3191" s="28" t="s">
        <v>8594</v>
      </c>
      <c r="D3191" s="24">
        <v>3</v>
      </c>
      <c r="E3191" s="24">
        <v>42</v>
      </c>
      <c r="F3191" s="24">
        <v>0</v>
      </c>
      <c r="G3191" s="24">
        <v>0</v>
      </c>
      <c r="H3191" s="24">
        <v>0</v>
      </c>
      <c r="I3191" s="24">
        <v>0</v>
      </c>
      <c r="L3191" s="28" t="s">
        <v>22</v>
      </c>
    </row>
    <row r="3192" spans="1:12" s="24" customFormat="1" ht="20" customHeight="1" x14ac:dyDescent="0.15">
      <c r="A3192" s="26">
        <v>3190</v>
      </c>
      <c r="B3192" s="27">
        <v>926</v>
      </c>
      <c r="C3192" s="28" t="s">
        <v>8595</v>
      </c>
      <c r="D3192" s="24">
        <v>8</v>
      </c>
      <c r="E3192" s="24">
        <v>95</v>
      </c>
      <c r="F3192" s="24">
        <v>0</v>
      </c>
      <c r="G3192" s="24">
        <v>0</v>
      </c>
      <c r="H3192" s="24">
        <v>0</v>
      </c>
      <c r="I3192" s="24">
        <v>0</v>
      </c>
      <c r="L3192" s="28" t="s">
        <v>22</v>
      </c>
    </row>
    <row r="3193" spans="1:12" s="24" customFormat="1" ht="20" customHeight="1" x14ac:dyDescent="0.15">
      <c r="A3193" s="26">
        <v>3191</v>
      </c>
      <c r="B3193" s="27">
        <v>926</v>
      </c>
      <c r="C3193" s="28" t="s">
        <v>8596</v>
      </c>
      <c r="D3193" s="24">
        <v>-1</v>
      </c>
      <c r="E3193" s="24">
        <v>-1</v>
      </c>
      <c r="F3193" s="24">
        <v>0</v>
      </c>
      <c r="G3193" s="24">
        <v>0</v>
      </c>
      <c r="H3193" s="24">
        <v>0</v>
      </c>
      <c r="I3193" s="24">
        <v>0</v>
      </c>
      <c r="L3193" s="28" t="s">
        <v>22</v>
      </c>
    </row>
    <row r="3194" spans="1:12" s="24" customFormat="1" ht="20" customHeight="1" x14ac:dyDescent="0.15">
      <c r="A3194" s="26">
        <v>3192</v>
      </c>
      <c r="B3194" s="27">
        <v>926</v>
      </c>
      <c r="C3194" s="28" t="s">
        <v>8597</v>
      </c>
      <c r="D3194" s="24">
        <v>3</v>
      </c>
      <c r="E3194" s="24">
        <v>26</v>
      </c>
      <c r="F3194" s="24">
        <v>0</v>
      </c>
      <c r="G3194" s="24">
        <v>0</v>
      </c>
      <c r="H3194" s="24">
        <v>0</v>
      </c>
      <c r="I3194" s="24">
        <v>0</v>
      </c>
      <c r="L3194" s="28" t="s">
        <v>22</v>
      </c>
    </row>
    <row r="3195" spans="1:12" s="24" customFormat="1" ht="20" customHeight="1" x14ac:dyDescent="0.15">
      <c r="A3195" s="26">
        <v>3193</v>
      </c>
      <c r="B3195" s="27">
        <v>926</v>
      </c>
      <c r="C3195" s="28" t="s">
        <v>8598</v>
      </c>
      <c r="D3195" s="24">
        <v>8</v>
      </c>
      <c r="E3195" s="24">
        <v>95</v>
      </c>
      <c r="F3195" s="24">
        <v>0</v>
      </c>
      <c r="G3195" s="24">
        <v>0</v>
      </c>
      <c r="H3195" s="24">
        <v>0</v>
      </c>
      <c r="I3195" s="24">
        <v>0</v>
      </c>
      <c r="L3195" s="28" t="s">
        <v>22</v>
      </c>
    </row>
    <row r="3196" spans="1:12" s="24" customFormat="1" ht="20" customHeight="1" x14ac:dyDescent="0.15">
      <c r="A3196" s="26">
        <v>3194</v>
      </c>
      <c r="B3196" s="27">
        <v>926</v>
      </c>
      <c r="C3196" s="28" t="s">
        <v>8599</v>
      </c>
      <c r="D3196" s="24">
        <v>1</v>
      </c>
      <c r="E3196" s="24">
        <v>10</v>
      </c>
      <c r="F3196" s="24">
        <v>0</v>
      </c>
      <c r="G3196" s="24">
        <v>0</v>
      </c>
      <c r="H3196" s="24">
        <v>0</v>
      </c>
      <c r="I3196" s="24">
        <v>0</v>
      </c>
      <c r="L3196" s="28" t="s">
        <v>22</v>
      </c>
    </row>
    <row r="3197" spans="1:12" s="24" customFormat="1" ht="20" customHeight="1" x14ac:dyDescent="0.15">
      <c r="A3197" s="26">
        <v>3195</v>
      </c>
      <c r="B3197" s="27">
        <v>448</v>
      </c>
      <c r="C3197" s="28" t="s">
        <v>6559</v>
      </c>
      <c r="D3197" s="24">
        <v>3</v>
      </c>
      <c r="E3197" s="24">
        <v>38</v>
      </c>
      <c r="F3197" s="28" t="s">
        <v>5884</v>
      </c>
      <c r="G3197" s="24">
        <v>0</v>
      </c>
      <c r="H3197" s="24">
        <v>0</v>
      </c>
      <c r="I3197" s="24">
        <v>0</v>
      </c>
      <c r="L3197" s="28" t="s">
        <v>22</v>
      </c>
    </row>
    <row r="3198" spans="1:12" s="24" customFormat="1" ht="20" customHeight="1" x14ac:dyDescent="0.15">
      <c r="A3198" s="26">
        <v>3196</v>
      </c>
      <c r="B3198" s="27">
        <v>585</v>
      </c>
      <c r="C3198" s="28" t="s">
        <v>8600</v>
      </c>
      <c r="D3198" s="24">
        <v>3</v>
      </c>
      <c r="E3198" s="24">
        <v>42</v>
      </c>
      <c r="F3198" s="24">
        <v>0</v>
      </c>
      <c r="G3198" s="24">
        <v>0</v>
      </c>
      <c r="H3198" s="24">
        <v>0</v>
      </c>
      <c r="I3198" s="24">
        <v>0</v>
      </c>
      <c r="L3198" s="28" t="s">
        <v>22</v>
      </c>
    </row>
    <row r="3199" spans="1:12" s="24" customFormat="1" ht="20" customHeight="1" x14ac:dyDescent="0.15">
      <c r="A3199" s="26">
        <v>3197</v>
      </c>
      <c r="B3199" s="27">
        <v>585</v>
      </c>
      <c r="C3199" s="28" t="s">
        <v>8601</v>
      </c>
      <c r="D3199" s="24">
        <v>8</v>
      </c>
      <c r="E3199" s="24">
        <v>95</v>
      </c>
      <c r="F3199" s="24">
        <v>0</v>
      </c>
      <c r="G3199" s="24">
        <v>0</v>
      </c>
      <c r="H3199" s="24">
        <v>0</v>
      </c>
      <c r="I3199" s="24">
        <v>0</v>
      </c>
      <c r="L3199" s="28" t="s">
        <v>22</v>
      </c>
    </row>
    <row r="3200" spans="1:12" s="24" customFormat="1" ht="20" customHeight="1" x14ac:dyDescent="0.15">
      <c r="A3200" s="26">
        <v>3198</v>
      </c>
      <c r="B3200" s="27">
        <v>585</v>
      </c>
      <c r="C3200" s="28" t="s">
        <v>5679</v>
      </c>
      <c r="D3200" s="24">
        <v>2</v>
      </c>
      <c r="E3200" s="24">
        <v>25</v>
      </c>
      <c r="F3200" s="24">
        <v>0</v>
      </c>
      <c r="G3200" s="24">
        <v>0</v>
      </c>
      <c r="H3200" s="24">
        <v>0</v>
      </c>
      <c r="I3200" s="24">
        <v>0</v>
      </c>
      <c r="L3200" s="28" t="s">
        <v>22</v>
      </c>
    </row>
    <row r="3201" spans="1:12" s="24" customFormat="1" ht="20" customHeight="1" x14ac:dyDescent="0.15">
      <c r="A3201" s="26">
        <v>3199</v>
      </c>
      <c r="B3201" s="27">
        <v>585</v>
      </c>
      <c r="C3201" s="28" t="s">
        <v>8602</v>
      </c>
      <c r="D3201" s="24">
        <v>3</v>
      </c>
      <c r="E3201" s="24">
        <v>38</v>
      </c>
      <c r="F3201" s="24">
        <v>0</v>
      </c>
      <c r="G3201" s="24">
        <v>0</v>
      </c>
      <c r="H3201" s="24">
        <v>0</v>
      </c>
      <c r="I3201" s="24">
        <v>0</v>
      </c>
      <c r="L3201" s="28" t="s">
        <v>22</v>
      </c>
    </row>
    <row r="3202" spans="1:12" s="24" customFormat="1" ht="20" customHeight="1" x14ac:dyDescent="0.15">
      <c r="A3202" s="26">
        <v>3200</v>
      </c>
      <c r="B3202" s="27">
        <v>585</v>
      </c>
      <c r="C3202" s="28" t="s">
        <v>8603</v>
      </c>
      <c r="D3202" s="24">
        <v>1</v>
      </c>
      <c r="E3202" s="24">
        <v>10</v>
      </c>
      <c r="F3202" s="24">
        <v>0</v>
      </c>
      <c r="G3202" s="24">
        <v>0</v>
      </c>
      <c r="H3202" s="24">
        <v>0</v>
      </c>
      <c r="I3202" s="24">
        <v>0</v>
      </c>
      <c r="L3202" s="28" t="s">
        <v>22</v>
      </c>
    </row>
    <row r="3203" spans="1:12" s="24" customFormat="1" ht="20" customHeight="1" x14ac:dyDescent="0.15">
      <c r="A3203" s="26">
        <v>3201</v>
      </c>
      <c r="B3203" s="27">
        <v>1346</v>
      </c>
      <c r="C3203" s="28" t="s">
        <v>8604</v>
      </c>
      <c r="D3203" s="24">
        <v>7</v>
      </c>
      <c r="E3203" s="24">
        <v>90</v>
      </c>
      <c r="F3203" s="24">
        <v>6</v>
      </c>
      <c r="G3203" s="24">
        <v>0</v>
      </c>
      <c r="H3203" s="24">
        <v>0</v>
      </c>
      <c r="I3203" s="24">
        <v>0</v>
      </c>
      <c r="L3203" s="28" t="s">
        <v>22</v>
      </c>
    </row>
    <row r="3204" spans="1:12" s="24" customFormat="1" ht="20" customHeight="1" x14ac:dyDescent="0.15">
      <c r="A3204" s="26">
        <v>3202</v>
      </c>
      <c r="B3204" s="27">
        <v>1346</v>
      </c>
      <c r="C3204" s="28" t="s">
        <v>8600</v>
      </c>
      <c r="D3204" s="24">
        <v>3</v>
      </c>
      <c r="E3204" s="24">
        <v>42</v>
      </c>
      <c r="F3204" s="24">
        <v>6</v>
      </c>
      <c r="G3204" s="24">
        <v>0</v>
      </c>
      <c r="H3204" s="24">
        <v>0</v>
      </c>
      <c r="I3204" s="24">
        <v>0</v>
      </c>
      <c r="L3204" s="28" t="s">
        <v>22</v>
      </c>
    </row>
    <row r="3205" spans="1:12" s="24" customFormat="1" ht="20" customHeight="1" x14ac:dyDescent="0.15">
      <c r="A3205" s="26">
        <v>3203</v>
      </c>
      <c r="B3205" s="27">
        <v>1346</v>
      </c>
      <c r="C3205" s="28" t="s">
        <v>6153</v>
      </c>
      <c r="D3205" s="24">
        <v>3</v>
      </c>
      <c r="E3205" s="24">
        <v>33</v>
      </c>
      <c r="F3205" s="24">
        <v>0</v>
      </c>
      <c r="G3205" s="24">
        <v>0</v>
      </c>
      <c r="H3205" s="24">
        <v>0</v>
      </c>
      <c r="I3205" s="24">
        <v>0</v>
      </c>
      <c r="L3205" s="28" t="s">
        <v>22</v>
      </c>
    </row>
    <row r="3206" spans="1:12" s="24" customFormat="1" ht="20" customHeight="1" x14ac:dyDescent="0.15">
      <c r="A3206" s="26">
        <v>3204</v>
      </c>
      <c r="B3206" s="27">
        <v>1346</v>
      </c>
      <c r="C3206" s="28" t="s">
        <v>6335</v>
      </c>
      <c r="D3206" s="24">
        <v>3</v>
      </c>
      <c r="E3206" s="24">
        <v>38</v>
      </c>
      <c r="F3206" s="24">
        <v>0</v>
      </c>
      <c r="G3206" s="24">
        <v>0</v>
      </c>
      <c r="H3206" s="24">
        <v>0</v>
      </c>
      <c r="I3206" s="24">
        <v>0</v>
      </c>
      <c r="L3206" s="28" t="s">
        <v>22</v>
      </c>
    </row>
    <row r="3207" spans="1:12" s="24" customFormat="1" ht="20" customHeight="1" x14ac:dyDescent="0.15">
      <c r="A3207" s="26">
        <v>3205</v>
      </c>
      <c r="B3207" s="27">
        <v>1346</v>
      </c>
      <c r="C3207" s="28" t="s">
        <v>5984</v>
      </c>
      <c r="D3207" s="24">
        <v>-1</v>
      </c>
      <c r="E3207" s="24">
        <v>-1</v>
      </c>
      <c r="F3207" s="24">
        <v>0</v>
      </c>
      <c r="G3207" s="24">
        <v>0</v>
      </c>
      <c r="H3207" s="24">
        <v>0</v>
      </c>
      <c r="I3207" s="24">
        <v>0</v>
      </c>
      <c r="L3207" s="28" t="s">
        <v>22</v>
      </c>
    </row>
    <row r="3208" spans="1:12" s="24" customFormat="1" ht="20" customHeight="1" x14ac:dyDescent="0.15">
      <c r="A3208" s="26">
        <v>3206</v>
      </c>
      <c r="B3208" s="27">
        <v>1346</v>
      </c>
      <c r="C3208" s="28" t="s">
        <v>8494</v>
      </c>
      <c r="D3208" s="24">
        <v>7</v>
      </c>
      <c r="E3208" s="24">
        <v>84</v>
      </c>
      <c r="F3208" s="24">
        <v>0</v>
      </c>
      <c r="G3208" s="24">
        <v>0</v>
      </c>
      <c r="H3208" s="24">
        <v>0</v>
      </c>
      <c r="I3208" s="24">
        <v>0</v>
      </c>
      <c r="L3208" s="28" t="s">
        <v>22</v>
      </c>
    </row>
    <row r="3209" spans="1:12" s="24" customFormat="1" ht="20" customHeight="1" x14ac:dyDescent="0.15">
      <c r="A3209" s="26">
        <v>3207</v>
      </c>
      <c r="B3209" s="27">
        <v>1346</v>
      </c>
      <c r="C3209" s="28" t="s">
        <v>8491</v>
      </c>
      <c r="D3209" s="24">
        <v>-1</v>
      </c>
      <c r="E3209" s="24">
        <v>-1</v>
      </c>
      <c r="F3209" s="24">
        <v>0</v>
      </c>
      <c r="G3209" s="24">
        <v>0</v>
      </c>
      <c r="H3209" s="24">
        <v>0</v>
      </c>
      <c r="I3209" s="24">
        <v>0</v>
      </c>
      <c r="L3209" s="28" t="s">
        <v>22</v>
      </c>
    </row>
    <row r="3210" spans="1:12" s="24" customFormat="1" ht="20" customHeight="1" x14ac:dyDescent="0.15">
      <c r="A3210" s="26">
        <v>3208</v>
      </c>
      <c r="B3210" s="27">
        <v>1346</v>
      </c>
      <c r="C3210" s="28" t="s">
        <v>5981</v>
      </c>
      <c r="D3210" s="24">
        <v>8</v>
      </c>
      <c r="E3210" s="24">
        <v>95</v>
      </c>
      <c r="F3210" s="24">
        <v>0</v>
      </c>
      <c r="G3210" s="24">
        <v>0</v>
      </c>
      <c r="H3210" s="24">
        <v>0</v>
      </c>
      <c r="I3210" s="24">
        <v>0</v>
      </c>
      <c r="L3210" s="28" t="s">
        <v>22</v>
      </c>
    </row>
    <row r="3211" spans="1:12" s="24" customFormat="1" ht="20" customHeight="1" x14ac:dyDescent="0.15">
      <c r="A3211" s="26">
        <v>3209</v>
      </c>
      <c r="B3211" s="27">
        <v>1346</v>
      </c>
      <c r="C3211" s="28" t="s">
        <v>6504</v>
      </c>
      <c r="D3211" s="24">
        <v>1</v>
      </c>
      <c r="E3211" s="24">
        <v>15</v>
      </c>
      <c r="F3211" s="24">
        <v>0</v>
      </c>
      <c r="G3211" s="24">
        <v>0</v>
      </c>
      <c r="H3211" s="24">
        <v>0</v>
      </c>
      <c r="I3211" s="24">
        <v>0</v>
      </c>
      <c r="L3211" s="28" t="s">
        <v>22</v>
      </c>
    </row>
    <row r="3212" spans="1:12" s="24" customFormat="1" ht="20" customHeight="1" x14ac:dyDescent="0.15">
      <c r="A3212" s="26">
        <v>3210</v>
      </c>
      <c r="B3212" s="27">
        <v>1346</v>
      </c>
      <c r="C3212" s="28" t="s">
        <v>8605</v>
      </c>
      <c r="D3212" s="24">
        <v>4</v>
      </c>
      <c r="E3212" s="24">
        <v>50</v>
      </c>
      <c r="F3212" s="24">
        <v>0</v>
      </c>
      <c r="G3212" s="24">
        <v>0</v>
      </c>
      <c r="H3212" s="24">
        <v>0</v>
      </c>
      <c r="I3212" s="24">
        <v>0</v>
      </c>
      <c r="L3212" s="28" t="s">
        <v>22</v>
      </c>
    </row>
    <row r="3213" spans="1:12" s="24" customFormat="1" ht="20" customHeight="1" x14ac:dyDescent="0.15">
      <c r="A3213" s="26">
        <v>3211</v>
      </c>
      <c r="B3213" s="27">
        <v>1346</v>
      </c>
      <c r="C3213" s="28" t="s">
        <v>7542</v>
      </c>
      <c r="D3213" s="24">
        <v>-1</v>
      </c>
      <c r="E3213" s="24">
        <v>-1</v>
      </c>
      <c r="F3213" s="24">
        <v>0</v>
      </c>
      <c r="G3213" s="24">
        <v>0</v>
      </c>
      <c r="H3213" s="24">
        <v>0</v>
      </c>
      <c r="I3213" s="24">
        <v>0</v>
      </c>
      <c r="L3213" s="28" t="s">
        <v>22</v>
      </c>
    </row>
    <row r="3214" spans="1:12" s="24" customFormat="1" ht="20" customHeight="1" x14ac:dyDescent="0.15">
      <c r="A3214" s="26">
        <v>3212</v>
      </c>
      <c r="B3214" s="27">
        <v>501</v>
      </c>
      <c r="C3214" s="28" t="s">
        <v>8606</v>
      </c>
      <c r="D3214" s="24">
        <v>3</v>
      </c>
      <c r="E3214" s="24">
        <v>42</v>
      </c>
      <c r="F3214" s="24">
        <v>0</v>
      </c>
      <c r="G3214" s="24">
        <v>0</v>
      </c>
      <c r="H3214" s="24">
        <v>0</v>
      </c>
      <c r="I3214" s="24">
        <v>0</v>
      </c>
      <c r="L3214" s="28" t="s">
        <v>22</v>
      </c>
    </row>
    <row r="3215" spans="1:12" s="24" customFormat="1" ht="20" customHeight="1" x14ac:dyDescent="0.15">
      <c r="A3215" s="26">
        <v>3213</v>
      </c>
      <c r="B3215" s="27">
        <v>501</v>
      </c>
      <c r="C3215" s="28" t="s">
        <v>8607</v>
      </c>
      <c r="D3215" s="24">
        <v>3</v>
      </c>
      <c r="E3215" s="24">
        <v>38</v>
      </c>
      <c r="F3215" s="24">
        <v>0</v>
      </c>
      <c r="G3215" s="24">
        <v>0</v>
      </c>
      <c r="H3215" s="24">
        <v>0</v>
      </c>
      <c r="I3215" s="24">
        <v>0</v>
      </c>
      <c r="L3215" s="28" t="s">
        <v>22</v>
      </c>
    </row>
    <row r="3216" spans="1:12" s="24" customFormat="1" ht="20" customHeight="1" x14ac:dyDescent="0.15">
      <c r="A3216" s="26">
        <v>3214</v>
      </c>
      <c r="B3216" s="27">
        <v>1012</v>
      </c>
      <c r="C3216" s="28" t="s">
        <v>8608</v>
      </c>
      <c r="D3216" s="24">
        <v>-1</v>
      </c>
      <c r="E3216" s="24">
        <v>-1</v>
      </c>
      <c r="F3216" s="24">
        <v>0</v>
      </c>
      <c r="G3216" s="24">
        <v>0</v>
      </c>
      <c r="H3216" s="24">
        <v>0</v>
      </c>
      <c r="I3216" s="24">
        <v>0</v>
      </c>
      <c r="L3216" s="28" t="s">
        <v>22</v>
      </c>
    </row>
    <row r="3217" spans="1:12" s="24" customFormat="1" ht="20" customHeight="1" x14ac:dyDescent="0.15">
      <c r="A3217" s="26">
        <v>3215</v>
      </c>
      <c r="B3217" s="27">
        <v>412</v>
      </c>
      <c r="C3217" s="28" t="s">
        <v>8609</v>
      </c>
      <c r="D3217" s="24">
        <v>8</v>
      </c>
      <c r="E3217" s="24">
        <v>95</v>
      </c>
      <c r="F3217" s="24">
        <v>0</v>
      </c>
      <c r="G3217" s="24">
        <v>0</v>
      </c>
      <c r="H3217" s="24">
        <v>0</v>
      </c>
      <c r="I3217" s="24">
        <v>0</v>
      </c>
      <c r="L3217" s="28" t="s">
        <v>22</v>
      </c>
    </row>
    <row r="3218" spans="1:12" s="24" customFormat="1" ht="20" customHeight="1" x14ac:dyDescent="0.15">
      <c r="A3218" s="26">
        <v>3216</v>
      </c>
      <c r="B3218" s="27">
        <v>1178</v>
      </c>
      <c r="C3218" s="28" t="s">
        <v>8610</v>
      </c>
      <c r="D3218" s="24">
        <v>-1</v>
      </c>
      <c r="E3218" s="24">
        <v>-1</v>
      </c>
      <c r="F3218" s="24">
        <v>0</v>
      </c>
      <c r="G3218" s="24">
        <v>0</v>
      </c>
      <c r="H3218" s="24">
        <v>0</v>
      </c>
      <c r="I3218" s="24">
        <v>0</v>
      </c>
      <c r="L3218" s="28" t="s">
        <v>22</v>
      </c>
    </row>
    <row r="3219" spans="1:12" s="24" customFormat="1" ht="20" customHeight="1" x14ac:dyDescent="0.15">
      <c r="A3219" s="26">
        <v>3217</v>
      </c>
      <c r="B3219" s="27">
        <v>1316</v>
      </c>
      <c r="C3219" s="28" t="s">
        <v>8611</v>
      </c>
      <c r="D3219" s="24">
        <v>3</v>
      </c>
      <c r="E3219" s="24">
        <v>42</v>
      </c>
      <c r="F3219" s="24">
        <v>0</v>
      </c>
      <c r="G3219" s="24">
        <v>0</v>
      </c>
      <c r="H3219" s="24">
        <v>0</v>
      </c>
      <c r="I3219" s="24">
        <v>0</v>
      </c>
      <c r="L3219" s="28" t="s">
        <v>22</v>
      </c>
    </row>
    <row r="3220" spans="1:12" s="24" customFormat="1" ht="20" customHeight="1" x14ac:dyDescent="0.15">
      <c r="A3220" s="26">
        <v>3218</v>
      </c>
      <c r="B3220" s="27">
        <v>1316</v>
      </c>
      <c r="C3220" s="28" t="s">
        <v>8612</v>
      </c>
      <c r="D3220" s="24">
        <v>4</v>
      </c>
      <c r="E3220" s="24">
        <v>50</v>
      </c>
      <c r="F3220" s="24">
        <v>0</v>
      </c>
      <c r="G3220" s="24">
        <v>0</v>
      </c>
      <c r="H3220" s="24">
        <v>0</v>
      </c>
      <c r="I3220" s="24">
        <v>0</v>
      </c>
      <c r="L3220" s="28" t="s">
        <v>22</v>
      </c>
    </row>
    <row r="3221" spans="1:12" s="24" customFormat="1" ht="20" customHeight="1" x14ac:dyDescent="0.15">
      <c r="A3221" s="26">
        <v>3219</v>
      </c>
      <c r="B3221" s="27">
        <v>235</v>
      </c>
      <c r="C3221" s="28" t="s">
        <v>8613</v>
      </c>
      <c r="D3221" s="24">
        <v>1</v>
      </c>
      <c r="E3221" s="24">
        <v>15</v>
      </c>
      <c r="F3221" s="28" t="s">
        <v>5715</v>
      </c>
      <c r="G3221" s="24">
        <v>0</v>
      </c>
      <c r="H3221" s="24">
        <v>0</v>
      </c>
      <c r="I3221" s="24">
        <v>0</v>
      </c>
      <c r="L3221" s="28" t="s">
        <v>22</v>
      </c>
    </row>
    <row r="3222" spans="1:12" s="24" customFormat="1" ht="20" customHeight="1" x14ac:dyDescent="0.15">
      <c r="A3222" s="26">
        <v>3220</v>
      </c>
      <c r="B3222" s="27">
        <v>235</v>
      </c>
      <c r="C3222" s="28" t="s">
        <v>8614</v>
      </c>
      <c r="D3222" s="24">
        <v>-1</v>
      </c>
      <c r="E3222" s="24">
        <v>-1</v>
      </c>
      <c r="F3222" s="24">
        <v>0</v>
      </c>
      <c r="G3222" s="24">
        <v>0</v>
      </c>
      <c r="H3222" s="24">
        <v>0</v>
      </c>
      <c r="I3222" s="24">
        <v>0</v>
      </c>
      <c r="L3222" s="28" t="s">
        <v>22</v>
      </c>
    </row>
    <row r="3223" spans="1:12" s="24" customFormat="1" ht="20" customHeight="1" x14ac:dyDescent="0.15">
      <c r="A3223" s="26">
        <v>3221</v>
      </c>
      <c r="B3223" s="27">
        <v>235</v>
      </c>
      <c r="C3223" s="28" t="s">
        <v>5627</v>
      </c>
      <c r="D3223" s="24">
        <v>3</v>
      </c>
      <c r="E3223" s="24">
        <v>42</v>
      </c>
      <c r="F3223" s="24">
        <v>0</v>
      </c>
      <c r="G3223" s="24">
        <v>0</v>
      </c>
      <c r="H3223" s="24">
        <v>0</v>
      </c>
      <c r="I3223" s="24">
        <v>0</v>
      </c>
      <c r="L3223" s="28" t="s">
        <v>22</v>
      </c>
    </row>
    <row r="3224" spans="1:12" s="24" customFormat="1" ht="20" customHeight="1" x14ac:dyDescent="0.15">
      <c r="A3224" s="26">
        <v>3222</v>
      </c>
      <c r="B3224" s="27">
        <v>235</v>
      </c>
      <c r="C3224" s="28" t="s">
        <v>5744</v>
      </c>
      <c r="D3224" s="24">
        <v>3</v>
      </c>
      <c r="E3224" s="24">
        <v>26</v>
      </c>
      <c r="F3224" s="24">
        <v>0</v>
      </c>
      <c r="G3224" s="24">
        <v>0</v>
      </c>
      <c r="H3224" s="24">
        <v>0</v>
      </c>
      <c r="I3224" s="24">
        <v>0</v>
      </c>
      <c r="L3224" s="28" t="s">
        <v>22</v>
      </c>
    </row>
    <row r="3225" spans="1:12" s="24" customFormat="1" ht="20" customHeight="1" x14ac:dyDescent="0.15">
      <c r="A3225" s="26">
        <v>3223</v>
      </c>
      <c r="B3225" s="27">
        <v>235</v>
      </c>
      <c r="C3225" s="28" t="s">
        <v>6019</v>
      </c>
      <c r="D3225" s="24">
        <v>3</v>
      </c>
      <c r="E3225" s="24">
        <v>33</v>
      </c>
      <c r="F3225" s="24">
        <v>0</v>
      </c>
      <c r="G3225" s="24">
        <v>0</v>
      </c>
      <c r="H3225" s="24">
        <v>0</v>
      </c>
      <c r="I3225" s="24">
        <v>0</v>
      </c>
      <c r="L3225" s="28" t="s">
        <v>22</v>
      </c>
    </row>
    <row r="3226" spans="1:12" s="24" customFormat="1" ht="20" customHeight="1" x14ac:dyDescent="0.15">
      <c r="A3226" s="26">
        <v>3224</v>
      </c>
      <c r="B3226" s="27">
        <v>235</v>
      </c>
      <c r="C3226" s="28" t="s">
        <v>8615</v>
      </c>
      <c r="D3226" s="24">
        <v>8</v>
      </c>
      <c r="E3226" s="24">
        <v>95</v>
      </c>
      <c r="F3226" s="24">
        <v>0</v>
      </c>
      <c r="G3226" s="24">
        <v>0</v>
      </c>
      <c r="H3226" s="24">
        <v>0</v>
      </c>
      <c r="I3226" s="24">
        <v>0</v>
      </c>
      <c r="L3226" s="28" t="s">
        <v>22</v>
      </c>
    </row>
    <row r="3227" spans="1:12" s="24" customFormat="1" ht="20" customHeight="1" x14ac:dyDescent="0.15">
      <c r="A3227" s="26">
        <v>3225</v>
      </c>
      <c r="B3227" s="27">
        <v>1365</v>
      </c>
      <c r="C3227" s="28" t="s">
        <v>6335</v>
      </c>
      <c r="D3227" s="24">
        <v>3</v>
      </c>
      <c r="E3227" s="24">
        <v>38</v>
      </c>
      <c r="F3227" s="24">
        <v>0</v>
      </c>
      <c r="G3227" s="24">
        <v>0</v>
      </c>
      <c r="H3227" s="24">
        <v>0</v>
      </c>
      <c r="I3227" s="24">
        <v>0</v>
      </c>
      <c r="L3227" s="28" t="s">
        <v>22</v>
      </c>
    </row>
    <row r="3228" spans="1:12" s="24" customFormat="1" ht="20" customHeight="1" x14ac:dyDescent="0.15">
      <c r="A3228" s="26">
        <v>3226</v>
      </c>
      <c r="B3228" s="27">
        <v>1365</v>
      </c>
      <c r="C3228" s="28" t="s">
        <v>7216</v>
      </c>
      <c r="D3228" s="24">
        <v>2</v>
      </c>
      <c r="E3228" s="24">
        <v>25</v>
      </c>
      <c r="F3228" s="24">
        <v>0</v>
      </c>
      <c r="G3228" s="24">
        <v>0</v>
      </c>
      <c r="H3228" s="24">
        <v>0</v>
      </c>
      <c r="I3228" s="24">
        <v>0</v>
      </c>
      <c r="L3228" s="28" t="s">
        <v>22</v>
      </c>
    </row>
    <row r="3229" spans="1:12" s="24" customFormat="1" ht="20" customHeight="1" x14ac:dyDescent="0.15">
      <c r="A3229" s="26">
        <v>3227</v>
      </c>
      <c r="B3229" s="27">
        <v>1365</v>
      </c>
      <c r="C3229" s="28" t="s">
        <v>5984</v>
      </c>
      <c r="D3229" s="24">
        <v>-1</v>
      </c>
      <c r="E3229" s="24">
        <v>-1</v>
      </c>
      <c r="F3229" s="24">
        <v>0</v>
      </c>
      <c r="G3229" s="24">
        <v>0</v>
      </c>
      <c r="H3229" s="24">
        <v>0</v>
      </c>
      <c r="I3229" s="24">
        <v>0</v>
      </c>
      <c r="L3229" s="28" t="s">
        <v>22</v>
      </c>
    </row>
    <row r="3230" spans="1:12" s="24" customFormat="1" ht="20" customHeight="1" x14ac:dyDescent="0.15">
      <c r="A3230" s="26">
        <v>3228</v>
      </c>
      <c r="B3230" s="27">
        <v>1365</v>
      </c>
      <c r="C3230" s="28" t="s">
        <v>8616</v>
      </c>
      <c r="D3230" s="24">
        <v>11</v>
      </c>
      <c r="E3230" s="24">
        <v>116</v>
      </c>
      <c r="F3230" s="24">
        <v>0</v>
      </c>
      <c r="G3230" s="24">
        <v>0</v>
      </c>
      <c r="H3230" s="24">
        <v>0</v>
      </c>
      <c r="I3230" s="24">
        <v>0</v>
      </c>
      <c r="L3230" s="28" t="s">
        <v>22</v>
      </c>
    </row>
    <row r="3231" spans="1:12" s="24" customFormat="1" ht="20" customHeight="1" x14ac:dyDescent="0.15">
      <c r="A3231" s="26">
        <v>3229</v>
      </c>
      <c r="B3231" s="27">
        <v>1365</v>
      </c>
      <c r="C3231" s="28" t="s">
        <v>6453</v>
      </c>
      <c r="D3231" s="24">
        <v>-1</v>
      </c>
      <c r="E3231" s="24">
        <v>-1</v>
      </c>
      <c r="F3231" s="24">
        <v>0</v>
      </c>
      <c r="G3231" s="24">
        <v>0</v>
      </c>
      <c r="H3231" s="24">
        <v>0</v>
      </c>
      <c r="I3231" s="24">
        <v>0</v>
      </c>
      <c r="L3231" s="28" t="s">
        <v>22</v>
      </c>
    </row>
    <row r="3232" spans="1:12" s="24" customFormat="1" ht="20" customHeight="1" x14ac:dyDescent="0.15">
      <c r="A3232" s="26">
        <v>3230</v>
      </c>
      <c r="B3232" s="27">
        <v>139</v>
      </c>
      <c r="C3232" s="28" t="s">
        <v>8617</v>
      </c>
      <c r="D3232" s="24">
        <v>-1</v>
      </c>
      <c r="E3232" s="24">
        <v>-1</v>
      </c>
      <c r="F3232" s="24">
        <v>0</v>
      </c>
      <c r="G3232" s="24">
        <v>0</v>
      </c>
      <c r="H3232" s="24">
        <v>0</v>
      </c>
      <c r="I3232" s="24">
        <v>0</v>
      </c>
      <c r="L3232" s="28" t="s">
        <v>22</v>
      </c>
    </row>
    <row r="3233" spans="1:12" s="24" customFormat="1" ht="20" customHeight="1" x14ac:dyDescent="0.15">
      <c r="A3233" s="26">
        <v>3231</v>
      </c>
      <c r="B3233" s="27">
        <v>529</v>
      </c>
      <c r="C3233" s="28" t="s">
        <v>8618</v>
      </c>
      <c r="D3233" s="24">
        <v>3</v>
      </c>
      <c r="E3233" s="24">
        <v>42</v>
      </c>
      <c r="F3233" s="24">
        <v>0</v>
      </c>
      <c r="G3233" s="24">
        <v>0</v>
      </c>
      <c r="H3233" s="24">
        <v>0</v>
      </c>
      <c r="I3233" s="24">
        <v>0</v>
      </c>
      <c r="L3233" s="28" t="s">
        <v>22</v>
      </c>
    </row>
    <row r="3234" spans="1:12" s="24" customFormat="1" ht="20" customHeight="1" x14ac:dyDescent="0.15">
      <c r="A3234" s="26">
        <v>3232</v>
      </c>
      <c r="B3234" s="27">
        <v>529</v>
      </c>
      <c r="C3234" s="28" t="s">
        <v>8619</v>
      </c>
      <c r="D3234" s="24">
        <v>2</v>
      </c>
      <c r="E3234" s="24">
        <v>25</v>
      </c>
      <c r="F3234" s="24">
        <v>0</v>
      </c>
      <c r="G3234" s="24">
        <v>0</v>
      </c>
      <c r="H3234" s="24">
        <v>0</v>
      </c>
      <c r="I3234" s="24">
        <v>0</v>
      </c>
      <c r="L3234" s="28" t="s">
        <v>22</v>
      </c>
    </row>
    <row r="3235" spans="1:12" s="24" customFormat="1" ht="20" customHeight="1" x14ac:dyDescent="0.15">
      <c r="A3235" s="26">
        <v>3233</v>
      </c>
      <c r="B3235" s="27">
        <v>529</v>
      </c>
      <c r="C3235" s="28" t="s">
        <v>8620</v>
      </c>
      <c r="D3235" s="24">
        <v>3</v>
      </c>
      <c r="E3235" s="24">
        <v>26</v>
      </c>
      <c r="F3235" s="24">
        <v>0</v>
      </c>
      <c r="G3235" s="24">
        <v>0</v>
      </c>
      <c r="H3235" s="24">
        <v>0</v>
      </c>
      <c r="I3235" s="24">
        <v>0</v>
      </c>
      <c r="L3235" s="28" t="s">
        <v>22</v>
      </c>
    </row>
    <row r="3236" spans="1:12" s="24" customFormat="1" ht="20" customHeight="1" x14ac:dyDescent="0.15">
      <c r="A3236" s="26">
        <v>3234</v>
      </c>
      <c r="B3236" s="27">
        <v>529</v>
      </c>
      <c r="C3236" s="28" t="s">
        <v>8621</v>
      </c>
      <c r="D3236" s="24">
        <v>3</v>
      </c>
      <c r="E3236" s="24">
        <v>33</v>
      </c>
      <c r="F3236" s="24">
        <v>0</v>
      </c>
      <c r="G3236" s="24">
        <v>0</v>
      </c>
      <c r="H3236" s="24">
        <v>0</v>
      </c>
      <c r="I3236" s="24">
        <v>0</v>
      </c>
      <c r="L3236" s="28" t="s">
        <v>22</v>
      </c>
    </row>
    <row r="3237" spans="1:12" s="24" customFormat="1" ht="20" customHeight="1" x14ac:dyDescent="0.15">
      <c r="A3237" s="26">
        <v>3235</v>
      </c>
      <c r="B3237" s="27">
        <v>972</v>
      </c>
      <c r="C3237" s="28" t="s">
        <v>8622</v>
      </c>
      <c r="D3237" s="24">
        <v>-1</v>
      </c>
      <c r="E3237" s="24">
        <v>-1</v>
      </c>
      <c r="F3237" s="24">
        <v>0</v>
      </c>
      <c r="G3237" s="24">
        <v>0</v>
      </c>
      <c r="H3237" s="24">
        <v>0</v>
      </c>
      <c r="I3237" s="24">
        <v>0</v>
      </c>
      <c r="L3237" s="28" t="s">
        <v>22</v>
      </c>
    </row>
    <row r="3238" spans="1:12" s="24" customFormat="1" ht="20" customHeight="1" x14ac:dyDescent="0.15">
      <c r="A3238" s="26">
        <v>3236</v>
      </c>
      <c r="B3238" s="27">
        <v>588</v>
      </c>
      <c r="C3238" s="28" t="s">
        <v>5851</v>
      </c>
      <c r="D3238" s="24">
        <v>7</v>
      </c>
      <c r="E3238" s="24">
        <v>90</v>
      </c>
      <c r="F3238" s="24">
        <v>0</v>
      </c>
      <c r="G3238" s="24">
        <v>0</v>
      </c>
      <c r="H3238" s="24">
        <v>0</v>
      </c>
      <c r="I3238" s="24">
        <v>0</v>
      </c>
      <c r="L3238" s="28" t="s">
        <v>22</v>
      </c>
    </row>
    <row r="3239" spans="1:12" s="24" customFormat="1" ht="20" customHeight="1" x14ac:dyDescent="0.15">
      <c r="A3239" s="26">
        <v>3237</v>
      </c>
      <c r="B3239" s="27">
        <v>1158</v>
      </c>
      <c r="C3239" s="28" t="s">
        <v>8623</v>
      </c>
      <c r="D3239" s="24">
        <v>11</v>
      </c>
      <c r="E3239" s="24">
        <v>141</v>
      </c>
      <c r="F3239" s="28" t="s">
        <v>5721</v>
      </c>
      <c r="G3239" s="24">
        <v>0</v>
      </c>
      <c r="H3239" s="24">
        <v>0</v>
      </c>
      <c r="I3239" s="24">
        <v>0</v>
      </c>
      <c r="K3239" s="28" t="s">
        <v>8624</v>
      </c>
      <c r="L3239" s="28" t="s">
        <v>22</v>
      </c>
    </row>
    <row r="3240" spans="1:12" s="24" customFormat="1" ht="20" customHeight="1" x14ac:dyDescent="0.15">
      <c r="A3240" s="26">
        <v>3238</v>
      </c>
      <c r="B3240" s="27">
        <v>1051</v>
      </c>
      <c r="C3240" s="28" t="s">
        <v>8625</v>
      </c>
      <c r="D3240" s="24">
        <v>-1</v>
      </c>
      <c r="E3240" s="24">
        <v>-1</v>
      </c>
      <c r="F3240" s="24">
        <v>0</v>
      </c>
      <c r="G3240" s="24">
        <v>0</v>
      </c>
      <c r="H3240" s="24">
        <v>0</v>
      </c>
      <c r="I3240" s="24">
        <v>0</v>
      </c>
      <c r="L3240" s="28" t="s">
        <v>22</v>
      </c>
    </row>
    <row r="3241" spans="1:12" s="24" customFormat="1" ht="20" customHeight="1" x14ac:dyDescent="0.15">
      <c r="A3241" s="26">
        <v>3239</v>
      </c>
      <c r="B3241" s="27">
        <v>1109</v>
      </c>
      <c r="C3241" s="28" t="s">
        <v>6504</v>
      </c>
      <c r="D3241" s="24">
        <v>1</v>
      </c>
      <c r="E3241" s="24">
        <v>15</v>
      </c>
      <c r="F3241" s="24">
        <v>0</v>
      </c>
      <c r="G3241" s="24">
        <v>0</v>
      </c>
      <c r="H3241" s="24">
        <v>0</v>
      </c>
      <c r="I3241" s="24">
        <v>0</v>
      </c>
      <c r="L3241" s="28" t="s">
        <v>22</v>
      </c>
    </row>
    <row r="3242" spans="1:12" s="24" customFormat="1" ht="20" customHeight="1" x14ac:dyDescent="0.15">
      <c r="A3242" s="26">
        <v>3240</v>
      </c>
      <c r="B3242" s="27">
        <v>1380</v>
      </c>
      <c r="C3242" s="28" t="s">
        <v>8626</v>
      </c>
      <c r="D3242" s="24">
        <v>-1</v>
      </c>
      <c r="E3242" s="24">
        <v>-1</v>
      </c>
      <c r="F3242" s="24">
        <v>0</v>
      </c>
      <c r="G3242" s="24">
        <v>0</v>
      </c>
      <c r="H3242" s="24">
        <v>0</v>
      </c>
      <c r="I3242" s="24">
        <v>0</v>
      </c>
      <c r="L3242" s="28" t="s">
        <v>22</v>
      </c>
    </row>
    <row r="3243" spans="1:12" s="24" customFormat="1" ht="20" customHeight="1" x14ac:dyDescent="0.15">
      <c r="A3243" s="26">
        <v>3241</v>
      </c>
      <c r="B3243" s="27">
        <v>1218</v>
      </c>
      <c r="C3243" s="28" t="s">
        <v>7729</v>
      </c>
      <c r="D3243" s="24">
        <v>7</v>
      </c>
      <c r="E3243" s="24">
        <v>90</v>
      </c>
      <c r="F3243" s="24">
        <v>10</v>
      </c>
      <c r="G3243" s="24">
        <v>0</v>
      </c>
      <c r="H3243" s="24">
        <v>0</v>
      </c>
      <c r="I3243" s="24">
        <v>0</v>
      </c>
      <c r="L3243" s="28" t="s">
        <v>22</v>
      </c>
    </row>
    <row r="3244" spans="1:12" s="24" customFormat="1" ht="20" customHeight="1" x14ac:dyDescent="0.15">
      <c r="A3244" s="26">
        <v>3242</v>
      </c>
      <c r="B3244" s="27">
        <v>121</v>
      </c>
      <c r="C3244" s="28" t="s">
        <v>8627</v>
      </c>
      <c r="D3244" s="24">
        <v>2</v>
      </c>
      <c r="E3244" s="24">
        <v>25</v>
      </c>
      <c r="F3244" s="24">
        <v>0</v>
      </c>
      <c r="G3244" s="24">
        <v>0</v>
      </c>
      <c r="H3244" s="24">
        <v>0</v>
      </c>
      <c r="I3244" s="24">
        <v>0</v>
      </c>
      <c r="L3244" s="28" t="s">
        <v>22</v>
      </c>
    </row>
    <row r="3245" spans="1:12" s="24" customFormat="1" ht="20" customHeight="1" x14ac:dyDescent="0.15">
      <c r="A3245" s="26">
        <v>3243</v>
      </c>
      <c r="B3245" s="27">
        <v>1082</v>
      </c>
      <c r="C3245" s="28" t="s">
        <v>8628</v>
      </c>
      <c r="D3245" s="24">
        <v>-1</v>
      </c>
      <c r="E3245" s="24">
        <v>-1</v>
      </c>
      <c r="F3245" s="24">
        <v>0</v>
      </c>
      <c r="G3245" s="24">
        <v>0</v>
      </c>
      <c r="H3245" s="24">
        <v>0</v>
      </c>
      <c r="I3245" s="24">
        <v>0</v>
      </c>
      <c r="L3245" s="28" t="s">
        <v>22</v>
      </c>
    </row>
    <row r="3246" spans="1:12" s="24" customFormat="1" ht="20" customHeight="1" x14ac:dyDescent="0.15">
      <c r="A3246" s="26">
        <v>3244</v>
      </c>
      <c r="B3246" s="27">
        <v>883</v>
      </c>
      <c r="C3246" s="28" t="s">
        <v>8629</v>
      </c>
      <c r="D3246" s="24">
        <v>3</v>
      </c>
      <c r="E3246" s="24">
        <v>31</v>
      </c>
      <c r="F3246" s="24">
        <v>0</v>
      </c>
      <c r="G3246" s="24">
        <v>0</v>
      </c>
      <c r="H3246" s="24">
        <v>0</v>
      </c>
      <c r="I3246" s="24">
        <v>0</v>
      </c>
      <c r="L3246" s="28" t="s">
        <v>22</v>
      </c>
    </row>
    <row r="3247" spans="1:12" s="24" customFormat="1" ht="20" customHeight="1" x14ac:dyDescent="0.15">
      <c r="A3247" s="26">
        <v>3245</v>
      </c>
      <c r="B3247" s="27">
        <v>1051</v>
      </c>
      <c r="C3247" s="28" t="s">
        <v>5984</v>
      </c>
      <c r="D3247" s="24">
        <v>-1</v>
      </c>
      <c r="E3247" s="24">
        <v>-1</v>
      </c>
      <c r="F3247" s="24">
        <v>0</v>
      </c>
      <c r="G3247" s="24">
        <v>0</v>
      </c>
      <c r="H3247" s="24">
        <v>0</v>
      </c>
      <c r="I3247" s="24">
        <v>0</v>
      </c>
      <c r="L3247" s="28" t="s">
        <v>22</v>
      </c>
    </row>
    <row r="3248" spans="1:12" s="24" customFormat="1" ht="20" customHeight="1" x14ac:dyDescent="0.15">
      <c r="A3248" s="26">
        <v>3246</v>
      </c>
      <c r="B3248" s="27">
        <v>464</v>
      </c>
      <c r="C3248" s="28" t="s">
        <v>8630</v>
      </c>
      <c r="D3248" s="24">
        <v>3</v>
      </c>
      <c r="E3248" s="24">
        <v>42</v>
      </c>
      <c r="F3248" s="24">
        <v>0</v>
      </c>
      <c r="G3248" s="24">
        <v>0</v>
      </c>
      <c r="H3248" s="24">
        <v>0</v>
      </c>
      <c r="I3248" s="24">
        <v>0</v>
      </c>
      <c r="L3248" s="28" t="s">
        <v>22</v>
      </c>
    </row>
    <row r="3249" spans="1:12" s="24" customFormat="1" ht="20" customHeight="1" x14ac:dyDescent="0.15">
      <c r="A3249" s="26">
        <v>3247</v>
      </c>
      <c r="B3249" s="27">
        <v>121</v>
      </c>
      <c r="C3249" s="28" t="s">
        <v>8631</v>
      </c>
      <c r="D3249" s="24">
        <v>3</v>
      </c>
      <c r="E3249" s="24">
        <v>26</v>
      </c>
      <c r="F3249" s="24">
        <v>0</v>
      </c>
      <c r="G3249" s="24">
        <v>0</v>
      </c>
      <c r="H3249" s="24">
        <v>0</v>
      </c>
      <c r="I3249" s="24">
        <v>0</v>
      </c>
      <c r="L3249" s="28" t="s">
        <v>22</v>
      </c>
    </row>
    <row r="3250" spans="1:12" s="24" customFormat="1" ht="20" customHeight="1" x14ac:dyDescent="0.15">
      <c r="A3250" s="26">
        <v>3248</v>
      </c>
      <c r="B3250" s="27">
        <v>510</v>
      </c>
      <c r="C3250" s="28" t="s">
        <v>7124</v>
      </c>
      <c r="D3250" s="24">
        <v>-1</v>
      </c>
      <c r="E3250" s="24">
        <v>-1</v>
      </c>
      <c r="F3250" s="24">
        <v>0</v>
      </c>
      <c r="G3250" s="24">
        <v>0</v>
      </c>
      <c r="H3250" s="24">
        <v>0</v>
      </c>
      <c r="I3250" s="24">
        <v>0</v>
      </c>
      <c r="L3250" s="28" t="s">
        <v>22</v>
      </c>
    </row>
    <row r="3251" spans="1:12" s="24" customFormat="1" ht="20" customHeight="1" x14ac:dyDescent="0.15">
      <c r="A3251" s="26">
        <v>3249</v>
      </c>
      <c r="B3251" s="27">
        <v>1051</v>
      </c>
      <c r="C3251" s="28" t="s">
        <v>8632</v>
      </c>
      <c r="D3251" s="24">
        <v>8</v>
      </c>
      <c r="E3251" s="24">
        <v>95</v>
      </c>
      <c r="F3251" s="24">
        <v>0</v>
      </c>
      <c r="G3251" s="24">
        <v>0</v>
      </c>
      <c r="H3251" s="24">
        <v>0</v>
      </c>
      <c r="I3251" s="24">
        <v>0</v>
      </c>
      <c r="L3251" s="28" t="s">
        <v>22</v>
      </c>
    </row>
    <row r="3252" spans="1:12" s="24" customFormat="1" ht="20" customHeight="1" x14ac:dyDescent="0.15">
      <c r="A3252" s="26">
        <v>3250</v>
      </c>
      <c r="B3252" s="27">
        <v>1107</v>
      </c>
      <c r="C3252" s="28" t="s">
        <v>8633</v>
      </c>
      <c r="D3252" s="24">
        <v>2</v>
      </c>
      <c r="E3252" s="24">
        <v>25</v>
      </c>
      <c r="F3252" s="24">
        <v>0</v>
      </c>
      <c r="G3252" s="24">
        <v>0</v>
      </c>
      <c r="H3252" s="24">
        <v>0</v>
      </c>
      <c r="I3252" s="24">
        <v>0</v>
      </c>
      <c r="L3252" s="28" t="s">
        <v>22</v>
      </c>
    </row>
    <row r="3253" spans="1:12" s="24" customFormat="1" ht="20" customHeight="1" x14ac:dyDescent="0.15">
      <c r="A3253" s="26">
        <v>3251</v>
      </c>
      <c r="B3253" s="27">
        <v>121</v>
      </c>
      <c r="C3253" s="28" t="s">
        <v>8634</v>
      </c>
      <c r="D3253" s="24">
        <v>3</v>
      </c>
      <c r="E3253" s="24">
        <v>26</v>
      </c>
      <c r="F3253" s="24">
        <v>5</v>
      </c>
      <c r="G3253" s="24">
        <v>0</v>
      </c>
      <c r="H3253" s="24">
        <v>0</v>
      </c>
      <c r="I3253" s="24">
        <v>0</v>
      </c>
      <c r="L3253" s="28" t="s">
        <v>22</v>
      </c>
    </row>
    <row r="3254" spans="1:12" s="24" customFormat="1" ht="20" customHeight="1" x14ac:dyDescent="0.15">
      <c r="A3254" s="26">
        <v>3252</v>
      </c>
      <c r="B3254" s="27">
        <v>1142</v>
      </c>
      <c r="C3254" s="28" t="s">
        <v>8635</v>
      </c>
      <c r="D3254" s="24">
        <v>-1</v>
      </c>
      <c r="E3254" s="24">
        <v>-1</v>
      </c>
      <c r="F3254" s="28" t="s">
        <v>5643</v>
      </c>
      <c r="G3254" s="24">
        <v>0</v>
      </c>
      <c r="H3254" s="24">
        <v>0</v>
      </c>
      <c r="I3254" s="24">
        <v>0</v>
      </c>
      <c r="L3254" s="28" t="s">
        <v>22</v>
      </c>
    </row>
    <row r="3255" spans="1:12" s="24" customFormat="1" ht="20" customHeight="1" x14ac:dyDescent="0.15">
      <c r="A3255" s="26">
        <v>3253</v>
      </c>
      <c r="B3255" s="27">
        <v>1380</v>
      </c>
      <c r="C3255" s="28" t="s">
        <v>5744</v>
      </c>
      <c r="D3255" s="24">
        <v>3</v>
      </c>
      <c r="E3255" s="24">
        <v>26</v>
      </c>
      <c r="F3255" s="24">
        <v>0</v>
      </c>
      <c r="G3255" s="24">
        <v>0</v>
      </c>
      <c r="H3255" s="24">
        <v>0</v>
      </c>
      <c r="I3255" s="24">
        <v>0</v>
      </c>
      <c r="L3255" s="28" t="s">
        <v>22</v>
      </c>
    </row>
    <row r="3256" spans="1:12" s="24" customFormat="1" ht="20" customHeight="1" x14ac:dyDescent="0.15">
      <c r="A3256" s="26">
        <v>3254</v>
      </c>
      <c r="B3256" s="27">
        <v>965</v>
      </c>
      <c r="C3256" s="28" t="s">
        <v>5633</v>
      </c>
      <c r="D3256" s="24">
        <v>3</v>
      </c>
      <c r="E3256" s="24">
        <v>42</v>
      </c>
      <c r="F3256" s="24">
        <v>8</v>
      </c>
      <c r="G3256" s="24">
        <v>0</v>
      </c>
      <c r="H3256" s="24">
        <v>0</v>
      </c>
      <c r="I3256" s="24">
        <v>0</v>
      </c>
      <c r="L3256" s="28" t="s">
        <v>22</v>
      </c>
    </row>
    <row r="3257" spans="1:12" s="24" customFormat="1" ht="20" customHeight="1" x14ac:dyDescent="0.15">
      <c r="A3257" s="26">
        <v>3255</v>
      </c>
      <c r="B3257" s="27">
        <v>41</v>
      </c>
      <c r="C3257" s="28" t="s">
        <v>8636</v>
      </c>
      <c r="D3257" s="24">
        <v>-1</v>
      </c>
      <c r="E3257" s="24">
        <v>-1</v>
      </c>
      <c r="F3257" s="24">
        <v>0</v>
      </c>
      <c r="G3257" s="24">
        <v>0</v>
      </c>
      <c r="H3257" s="24">
        <v>0</v>
      </c>
      <c r="I3257" s="24">
        <v>0</v>
      </c>
      <c r="L3257" s="28" t="s">
        <v>22</v>
      </c>
    </row>
    <row r="3258" spans="1:12" s="24" customFormat="1" ht="20" customHeight="1" x14ac:dyDescent="0.15">
      <c r="A3258" s="26">
        <v>3256</v>
      </c>
      <c r="B3258" s="27">
        <v>39</v>
      </c>
      <c r="C3258" s="28" t="s">
        <v>8637</v>
      </c>
      <c r="D3258" s="24">
        <v>-1</v>
      </c>
      <c r="E3258" s="24">
        <v>-1</v>
      </c>
      <c r="F3258" s="24">
        <v>0</v>
      </c>
      <c r="G3258" s="24">
        <v>0</v>
      </c>
      <c r="H3258" s="24">
        <v>0</v>
      </c>
      <c r="I3258" s="24">
        <v>0</v>
      </c>
      <c r="L3258" s="28" t="s">
        <v>22</v>
      </c>
    </row>
    <row r="3259" spans="1:12" s="24" customFormat="1" ht="20" customHeight="1" x14ac:dyDescent="0.15">
      <c r="A3259" s="26">
        <v>3257</v>
      </c>
      <c r="B3259" s="27">
        <v>1126</v>
      </c>
      <c r="C3259" s="28" t="s">
        <v>8638</v>
      </c>
      <c r="D3259" s="24">
        <v>-1</v>
      </c>
      <c r="E3259" s="24">
        <v>-1</v>
      </c>
      <c r="F3259" s="24">
        <v>0</v>
      </c>
      <c r="G3259" s="24">
        <v>0</v>
      </c>
      <c r="H3259" s="24">
        <v>0</v>
      </c>
      <c r="I3259" s="24">
        <v>0</v>
      </c>
      <c r="L3259" s="28" t="s">
        <v>22</v>
      </c>
    </row>
    <row r="3260" spans="1:12" s="24" customFormat="1" ht="20" customHeight="1" x14ac:dyDescent="0.15">
      <c r="A3260" s="26">
        <v>3258</v>
      </c>
      <c r="B3260" s="27">
        <v>41</v>
      </c>
      <c r="C3260" s="28" t="s">
        <v>8639</v>
      </c>
      <c r="D3260" s="24">
        <v>-1</v>
      </c>
      <c r="E3260" s="24">
        <v>-1</v>
      </c>
      <c r="F3260" s="24">
        <v>0</v>
      </c>
      <c r="G3260" s="24">
        <v>0</v>
      </c>
      <c r="H3260" s="24">
        <v>0</v>
      </c>
      <c r="I3260" s="24">
        <v>0</v>
      </c>
      <c r="L3260" s="28" t="s">
        <v>22</v>
      </c>
    </row>
    <row r="3261" spans="1:12" s="24" customFormat="1" ht="20" customHeight="1" x14ac:dyDescent="0.15">
      <c r="A3261" s="26">
        <v>3259</v>
      </c>
      <c r="B3261" s="27">
        <v>827</v>
      </c>
      <c r="C3261" s="28" t="s">
        <v>8640</v>
      </c>
      <c r="D3261" s="24">
        <v>-1</v>
      </c>
      <c r="E3261" s="24">
        <v>-1</v>
      </c>
      <c r="F3261" s="24">
        <v>0</v>
      </c>
      <c r="G3261" s="24">
        <v>0</v>
      </c>
      <c r="H3261" s="24">
        <v>0</v>
      </c>
      <c r="I3261" s="24">
        <v>0</v>
      </c>
      <c r="L3261" s="28" t="s">
        <v>22</v>
      </c>
    </row>
    <row r="3262" spans="1:12" s="24" customFormat="1" ht="20" customHeight="1" x14ac:dyDescent="0.15">
      <c r="A3262" s="26">
        <v>3260</v>
      </c>
      <c r="B3262" s="27">
        <v>965</v>
      </c>
      <c r="C3262" s="28" t="s">
        <v>8641</v>
      </c>
      <c r="D3262" s="24">
        <v>-1</v>
      </c>
      <c r="E3262" s="24">
        <v>-1</v>
      </c>
      <c r="F3262" s="24">
        <v>0</v>
      </c>
      <c r="G3262" s="24">
        <v>0</v>
      </c>
      <c r="H3262" s="24">
        <v>0</v>
      </c>
      <c r="I3262" s="24">
        <v>0</v>
      </c>
      <c r="L3262" s="28" t="s">
        <v>22</v>
      </c>
    </row>
    <row r="3263" spans="1:12" s="24" customFormat="1" ht="20" customHeight="1" x14ac:dyDescent="0.15">
      <c r="A3263" s="26">
        <v>3261</v>
      </c>
      <c r="B3263" s="27">
        <v>1142</v>
      </c>
      <c r="C3263" s="28" t="s">
        <v>8642</v>
      </c>
      <c r="D3263" s="24">
        <v>3</v>
      </c>
      <c r="E3263" s="24">
        <v>26</v>
      </c>
      <c r="F3263" s="24">
        <v>0</v>
      </c>
      <c r="G3263" s="24">
        <v>0</v>
      </c>
      <c r="H3263" s="24">
        <v>0</v>
      </c>
      <c r="I3263" s="24">
        <v>0</v>
      </c>
      <c r="L3263" s="28" t="s">
        <v>22</v>
      </c>
    </row>
    <row r="3264" spans="1:12" s="24" customFormat="1" ht="20" customHeight="1" x14ac:dyDescent="0.15">
      <c r="A3264" s="26">
        <v>3262</v>
      </c>
      <c r="B3264" s="27">
        <v>464</v>
      </c>
      <c r="C3264" s="28" t="s">
        <v>6377</v>
      </c>
      <c r="D3264" s="24">
        <v>-1</v>
      </c>
      <c r="E3264" s="24">
        <v>-1</v>
      </c>
      <c r="F3264" s="24">
        <v>9</v>
      </c>
      <c r="G3264" s="24">
        <v>0</v>
      </c>
      <c r="H3264" s="24">
        <v>0</v>
      </c>
      <c r="I3264" s="24">
        <v>0</v>
      </c>
      <c r="L3264" s="28" t="s">
        <v>22</v>
      </c>
    </row>
    <row r="3265" spans="1:12" s="24" customFormat="1" ht="20" customHeight="1" x14ac:dyDescent="0.15">
      <c r="A3265" s="26">
        <v>3263</v>
      </c>
      <c r="B3265" s="27">
        <v>438</v>
      </c>
      <c r="C3265" s="28" t="s">
        <v>8643</v>
      </c>
      <c r="D3265" s="24">
        <v>7</v>
      </c>
      <c r="E3265" s="24">
        <v>90</v>
      </c>
      <c r="F3265" s="24">
        <v>0</v>
      </c>
      <c r="G3265" s="24">
        <v>0</v>
      </c>
      <c r="H3265" s="24">
        <v>0</v>
      </c>
      <c r="I3265" s="24">
        <v>0</v>
      </c>
      <c r="L3265" s="28" t="s">
        <v>22</v>
      </c>
    </row>
    <row r="3266" spans="1:12" s="24" customFormat="1" ht="20" customHeight="1" x14ac:dyDescent="0.15">
      <c r="A3266" s="26">
        <v>3264</v>
      </c>
      <c r="B3266" s="27">
        <v>919</v>
      </c>
      <c r="C3266" s="28" t="s">
        <v>8644</v>
      </c>
      <c r="D3266" s="24">
        <v>3</v>
      </c>
      <c r="E3266" s="24">
        <v>38</v>
      </c>
      <c r="F3266" s="24">
        <v>0</v>
      </c>
      <c r="G3266" s="24">
        <v>0</v>
      </c>
      <c r="H3266" s="24">
        <v>0</v>
      </c>
      <c r="I3266" s="24">
        <v>0</v>
      </c>
      <c r="L3266" s="28" t="s">
        <v>22</v>
      </c>
    </row>
    <row r="3267" spans="1:12" s="24" customFormat="1" ht="20" customHeight="1" x14ac:dyDescent="0.15">
      <c r="A3267" s="26">
        <v>3265</v>
      </c>
      <c r="B3267" s="27">
        <v>582</v>
      </c>
      <c r="C3267" s="28" t="s">
        <v>8645</v>
      </c>
      <c r="D3267" s="24">
        <v>-1</v>
      </c>
      <c r="E3267" s="24">
        <v>-1</v>
      </c>
      <c r="F3267" s="24">
        <v>0</v>
      </c>
      <c r="G3267" s="24">
        <v>0</v>
      </c>
      <c r="H3267" s="24">
        <v>0</v>
      </c>
      <c r="I3267" s="24">
        <v>0</v>
      </c>
      <c r="L3267" s="28" t="s">
        <v>22</v>
      </c>
    </row>
    <row r="3268" spans="1:12" s="24" customFormat="1" ht="20" customHeight="1" x14ac:dyDescent="0.15">
      <c r="A3268" s="26">
        <v>3266</v>
      </c>
      <c r="B3268" s="27">
        <v>803</v>
      </c>
      <c r="C3268" s="28" t="s">
        <v>8646</v>
      </c>
      <c r="D3268" s="24">
        <v>-1</v>
      </c>
      <c r="E3268" s="24">
        <v>-1</v>
      </c>
      <c r="F3268" s="24">
        <v>0</v>
      </c>
      <c r="G3268" s="24">
        <v>0</v>
      </c>
      <c r="H3268" s="24">
        <v>0</v>
      </c>
      <c r="I3268" s="24">
        <v>0</v>
      </c>
      <c r="L3268" s="28" t="s">
        <v>22</v>
      </c>
    </row>
    <row r="3269" spans="1:12" s="24" customFormat="1" ht="20" customHeight="1" x14ac:dyDescent="0.15">
      <c r="A3269" s="26">
        <v>3267</v>
      </c>
      <c r="B3269" s="27">
        <v>803</v>
      </c>
      <c r="C3269" s="28" t="s">
        <v>5993</v>
      </c>
      <c r="D3269" s="24">
        <v>8</v>
      </c>
      <c r="E3269" s="24">
        <v>95</v>
      </c>
      <c r="F3269" s="24">
        <v>0</v>
      </c>
      <c r="G3269" s="24">
        <v>0</v>
      </c>
      <c r="H3269" s="24">
        <v>0</v>
      </c>
      <c r="I3269" s="24">
        <v>0</v>
      </c>
      <c r="L3269" s="28" t="s">
        <v>22</v>
      </c>
    </row>
    <row r="3270" spans="1:12" s="24" customFormat="1" ht="20" customHeight="1" x14ac:dyDescent="0.15">
      <c r="A3270" s="26">
        <v>3268</v>
      </c>
      <c r="B3270" s="27">
        <v>803</v>
      </c>
      <c r="C3270" s="28" t="s">
        <v>5802</v>
      </c>
      <c r="D3270" s="24">
        <v>3</v>
      </c>
      <c r="E3270" s="24">
        <v>26</v>
      </c>
      <c r="F3270" s="24">
        <v>0</v>
      </c>
      <c r="G3270" s="24">
        <v>0</v>
      </c>
      <c r="H3270" s="24">
        <v>0</v>
      </c>
      <c r="I3270" s="24">
        <v>0</v>
      </c>
      <c r="L3270" s="28" t="s">
        <v>22</v>
      </c>
    </row>
    <row r="3271" spans="1:12" s="24" customFormat="1" ht="20" customHeight="1" x14ac:dyDescent="0.15">
      <c r="A3271" s="26">
        <v>3269</v>
      </c>
      <c r="B3271" s="27">
        <v>1046</v>
      </c>
      <c r="C3271" s="28" t="s">
        <v>7216</v>
      </c>
      <c r="D3271" s="24">
        <v>2</v>
      </c>
      <c r="E3271" s="24">
        <v>25</v>
      </c>
      <c r="F3271" s="24">
        <v>0</v>
      </c>
      <c r="G3271" s="24">
        <v>0</v>
      </c>
      <c r="H3271" s="24">
        <v>0</v>
      </c>
      <c r="I3271" s="24">
        <v>0</v>
      </c>
      <c r="L3271" s="28" t="s">
        <v>22</v>
      </c>
    </row>
    <row r="3272" spans="1:12" s="24" customFormat="1" ht="20" customHeight="1" x14ac:dyDescent="0.15">
      <c r="A3272" s="26">
        <v>3270</v>
      </c>
      <c r="B3272" s="27">
        <v>1046</v>
      </c>
      <c r="C3272" s="28" t="s">
        <v>5960</v>
      </c>
      <c r="D3272" s="24">
        <v>3</v>
      </c>
      <c r="E3272" s="24">
        <v>33</v>
      </c>
      <c r="F3272" s="24">
        <v>0</v>
      </c>
      <c r="G3272" s="24">
        <v>0</v>
      </c>
      <c r="H3272" s="24">
        <v>0</v>
      </c>
      <c r="I3272" s="24">
        <v>0</v>
      </c>
      <c r="L3272" s="28" t="s">
        <v>22</v>
      </c>
    </row>
    <row r="3273" spans="1:12" s="24" customFormat="1" ht="20" customHeight="1" x14ac:dyDescent="0.15">
      <c r="A3273" s="26">
        <v>3271</v>
      </c>
      <c r="B3273" s="27">
        <v>1046</v>
      </c>
      <c r="C3273" s="28" t="s">
        <v>6804</v>
      </c>
      <c r="D3273" s="24">
        <v>3</v>
      </c>
      <c r="E3273" s="24">
        <v>26</v>
      </c>
      <c r="F3273" s="24">
        <v>0</v>
      </c>
      <c r="G3273" s="24">
        <v>0</v>
      </c>
      <c r="H3273" s="24">
        <v>0</v>
      </c>
      <c r="I3273" s="24">
        <v>0</v>
      </c>
      <c r="L3273" s="28" t="s">
        <v>22</v>
      </c>
    </row>
    <row r="3274" spans="1:12" s="24" customFormat="1" ht="20" customHeight="1" x14ac:dyDescent="0.15">
      <c r="A3274" s="26">
        <v>3272</v>
      </c>
      <c r="B3274" s="27">
        <v>585</v>
      </c>
      <c r="C3274" s="28" t="s">
        <v>8647</v>
      </c>
      <c r="D3274" s="24">
        <v>7</v>
      </c>
      <c r="E3274" s="24">
        <v>90</v>
      </c>
      <c r="F3274" s="24">
        <v>0</v>
      </c>
      <c r="G3274" s="24">
        <v>0</v>
      </c>
      <c r="H3274" s="24">
        <v>0</v>
      </c>
      <c r="I3274" s="24">
        <v>0</v>
      </c>
      <c r="L3274" s="28" t="s">
        <v>22</v>
      </c>
    </row>
    <row r="3275" spans="1:12" s="24" customFormat="1" ht="20" customHeight="1" x14ac:dyDescent="0.15">
      <c r="A3275" s="26">
        <v>3273</v>
      </c>
      <c r="B3275" s="27">
        <v>585</v>
      </c>
      <c r="C3275" s="28" t="s">
        <v>8648</v>
      </c>
      <c r="D3275" s="24">
        <v>3</v>
      </c>
      <c r="E3275" s="24">
        <v>42</v>
      </c>
      <c r="F3275" s="24">
        <v>0</v>
      </c>
      <c r="G3275" s="24">
        <v>0</v>
      </c>
      <c r="H3275" s="24">
        <v>0</v>
      </c>
      <c r="I3275" s="24">
        <v>0</v>
      </c>
      <c r="L3275" s="28" t="s">
        <v>22</v>
      </c>
    </row>
    <row r="3276" spans="1:12" s="24" customFormat="1" ht="20" customHeight="1" x14ac:dyDescent="0.15">
      <c r="A3276" s="26">
        <v>3274</v>
      </c>
      <c r="B3276" s="27">
        <v>585</v>
      </c>
      <c r="C3276" s="28" t="s">
        <v>6759</v>
      </c>
      <c r="D3276" s="24">
        <v>-1</v>
      </c>
      <c r="E3276" s="24">
        <v>-1</v>
      </c>
      <c r="F3276" s="24">
        <v>0</v>
      </c>
      <c r="G3276" s="24">
        <v>0</v>
      </c>
      <c r="H3276" s="24">
        <v>0</v>
      </c>
      <c r="I3276" s="24">
        <v>0</v>
      </c>
      <c r="L3276" s="28" t="s">
        <v>22</v>
      </c>
    </row>
    <row r="3277" spans="1:12" s="24" customFormat="1" ht="20" customHeight="1" x14ac:dyDescent="0.15">
      <c r="A3277" s="26">
        <v>3275</v>
      </c>
      <c r="B3277" s="27">
        <v>91</v>
      </c>
      <c r="C3277" s="28" t="s">
        <v>8649</v>
      </c>
      <c r="D3277" s="24">
        <v>3</v>
      </c>
      <c r="E3277" s="24">
        <v>31</v>
      </c>
      <c r="F3277" s="24">
        <v>0</v>
      </c>
      <c r="G3277" s="24">
        <v>0</v>
      </c>
      <c r="H3277" s="24">
        <v>0</v>
      </c>
      <c r="I3277" s="24">
        <v>0</v>
      </c>
      <c r="L3277" s="28" t="s">
        <v>22</v>
      </c>
    </row>
    <row r="3278" spans="1:12" s="24" customFormat="1" ht="20" customHeight="1" x14ac:dyDescent="0.15">
      <c r="A3278" s="26">
        <v>3276</v>
      </c>
      <c r="B3278" s="27">
        <v>91</v>
      </c>
      <c r="C3278" s="28" t="s">
        <v>8650</v>
      </c>
      <c r="D3278" s="24">
        <v>3</v>
      </c>
      <c r="E3278" s="24">
        <v>38</v>
      </c>
      <c r="F3278" s="24">
        <v>0</v>
      </c>
      <c r="G3278" s="24">
        <v>0</v>
      </c>
      <c r="H3278" s="24">
        <v>0</v>
      </c>
      <c r="I3278" s="24">
        <v>0</v>
      </c>
      <c r="L3278" s="28" t="s">
        <v>22</v>
      </c>
    </row>
    <row r="3279" spans="1:12" s="24" customFormat="1" ht="20" customHeight="1" x14ac:dyDescent="0.15">
      <c r="A3279" s="26">
        <v>3277</v>
      </c>
      <c r="B3279" s="27">
        <v>91</v>
      </c>
      <c r="C3279" s="28" t="s">
        <v>8651</v>
      </c>
      <c r="D3279" s="24">
        <v>3</v>
      </c>
      <c r="E3279" s="24">
        <v>33</v>
      </c>
      <c r="F3279" s="24">
        <v>0</v>
      </c>
      <c r="G3279" s="24">
        <v>0</v>
      </c>
      <c r="H3279" s="24">
        <v>0</v>
      </c>
      <c r="I3279" s="24">
        <v>0</v>
      </c>
      <c r="L3279" s="28" t="s">
        <v>22</v>
      </c>
    </row>
    <row r="3280" spans="1:12" s="24" customFormat="1" ht="20" customHeight="1" x14ac:dyDescent="0.15">
      <c r="A3280" s="26">
        <v>3278</v>
      </c>
      <c r="B3280" s="27">
        <v>91</v>
      </c>
      <c r="C3280" s="28" t="s">
        <v>8652</v>
      </c>
      <c r="D3280" s="24">
        <v>-1</v>
      </c>
      <c r="E3280" s="24">
        <v>-1</v>
      </c>
      <c r="F3280" s="24">
        <v>0</v>
      </c>
      <c r="G3280" s="24">
        <v>0</v>
      </c>
      <c r="H3280" s="24">
        <v>0</v>
      </c>
      <c r="I3280" s="24">
        <v>0</v>
      </c>
      <c r="L3280" s="28" t="s">
        <v>22</v>
      </c>
    </row>
    <row r="3281" spans="1:12" s="24" customFormat="1" ht="20" customHeight="1" x14ac:dyDescent="0.15">
      <c r="A3281" s="26">
        <v>3279</v>
      </c>
      <c r="B3281" s="27">
        <v>736</v>
      </c>
      <c r="C3281" s="28" t="s">
        <v>8653</v>
      </c>
      <c r="D3281" s="24">
        <v>3</v>
      </c>
      <c r="E3281" s="24">
        <v>26</v>
      </c>
      <c r="F3281" s="24">
        <v>0</v>
      </c>
      <c r="G3281" s="24">
        <v>0</v>
      </c>
      <c r="H3281" s="24">
        <v>0</v>
      </c>
      <c r="I3281" s="24">
        <v>0</v>
      </c>
      <c r="L3281" s="28" t="s">
        <v>22</v>
      </c>
    </row>
    <row r="3282" spans="1:12" s="24" customFormat="1" ht="20" customHeight="1" x14ac:dyDescent="0.15">
      <c r="A3282" s="26">
        <v>3280</v>
      </c>
      <c r="B3282" s="27">
        <v>736</v>
      </c>
      <c r="C3282" s="28" t="s">
        <v>8654</v>
      </c>
      <c r="D3282" s="24">
        <v>3</v>
      </c>
      <c r="E3282" s="24">
        <v>42</v>
      </c>
      <c r="F3282" s="24">
        <v>0</v>
      </c>
      <c r="G3282" s="24">
        <v>0</v>
      </c>
      <c r="H3282" s="24">
        <v>0</v>
      </c>
      <c r="I3282" s="24">
        <v>0</v>
      </c>
      <c r="L3282" s="28" t="s">
        <v>22</v>
      </c>
    </row>
    <row r="3283" spans="1:12" s="24" customFormat="1" ht="20" customHeight="1" x14ac:dyDescent="0.15">
      <c r="A3283" s="26">
        <v>3281</v>
      </c>
      <c r="B3283" s="27">
        <v>736</v>
      </c>
      <c r="C3283" s="28" t="s">
        <v>8655</v>
      </c>
      <c r="D3283" s="24">
        <v>3</v>
      </c>
      <c r="E3283" s="24">
        <v>26</v>
      </c>
      <c r="F3283" s="24">
        <v>0</v>
      </c>
      <c r="G3283" s="24">
        <v>0</v>
      </c>
      <c r="H3283" s="24">
        <v>0</v>
      </c>
      <c r="I3283" s="24">
        <v>0</v>
      </c>
      <c r="L3283" s="28" t="s">
        <v>22</v>
      </c>
    </row>
    <row r="3284" spans="1:12" s="24" customFormat="1" ht="20" customHeight="1" x14ac:dyDescent="0.15">
      <c r="A3284" s="26">
        <v>3282</v>
      </c>
      <c r="B3284" s="27">
        <v>736</v>
      </c>
      <c r="C3284" s="28" t="s">
        <v>8656</v>
      </c>
      <c r="D3284" s="24">
        <v>8</v>
      </c>
      <c r="E3284" s="24">
        <v>95</v>
      </c>
      <c r="F3284" s="24">
        <v>0</v>
      </c>
      <c r="G3284" s="24">
        <v>0</v>
      </c>
      <c r="H3284" s="24">
        <v>0</v>
      </c>
      <c r="I3284" s="24">
        <v>0</v>
      </c>
      <c r="L3284" s="28" t="s">
        <v>22</v>
      </c>
    </row>
    <row r="3285" spans="1:12" s="24" customFormat="1" ht="20" customHeight="1" x14ac:dyDescent="0.15">
      <c r="A3285" s="26">
        <v>3283</v>
      </c>
      <c r="B3285" s="27">
        <v>686</v>
      </c>
      <c r="C3285" s="28" t="s">
        <v>6011</v>
      </c>
      <c r="D3285" s="24">
        <v>3</v>
      </c>
      <c r="E3285" s="24">
        <v>42</v>
      </c>
      <c r="F3285" s="24">
        <v>0</v>
      </c>
      <c r="G3285" s="24">
        <v>0</v>
      </c>
      <c r="H3285" s="24">
        <v>0</v>
      </c>
      <c r="I3285" s="24">
        <v>0</v>
      </c>
      <c r="L3285" s="28" t="s">
        <v>22</v>
      </c>
    </row>
    <row r="3286" spans="1:12" s="24" customFormat="1" ht="20" customHeight="1" x14ac:dyDescent="0.15">
      <c r="A3286" s="26">
        <v>3284</v>
      </c>
      <c r="B3286" s="27">
        <v>686</v>
      </c>
      <c r="C3286" s="28" t="s">
        <v>8657</v>
      </c>
      <c r="D3286" s="24">
        <v>2</v>
      </c>
      <c r="E3286" s="24">
        <v>25</v>
      </c>
      <c r="F3286" s="28" t="s">
        <v>5767</v>
      </c>
      <c r="G3286" s="24">
        <v>0</v>
      </c>
      <c r="H3286" s="24">
        <v>0</v>
      </c>
      <c r="I3286" s="24">
        <v>0</v>
      </c>
      <c r="L3286" s="28" t="s">
        <v>22</v>
      </c>
    </row>
    <row r="3287" spans="1:12" s="24" customFormat="1" ht="20" customHeight="1" x14ac:dyDescent="0.15">
      <c r="A3287" s="26">
        <v>3285</v>
      </c>
      <c r="B3287" s="27">
        <v>686</v>
      </c>
      <c r="C3287" s="28" t="s">
        <v>8658</v>
      </c>
      <c r="D3287" s="24">
        <v>3</v>
      </c>
      <c r="E3287" s="24">
        <v>33</v>
      </c>
      <c r="F3287" s="24">
        <v>0</v>
      </c>
      <c r="G3287" s="24">
        <v>0</v>
      </c>
      <c r="H3287" s="24">
        <v>0</v>
      </c>
      <c r="I3287" s="24">
        <v>0</v>
      </c>
      <c r="L3287" s="28" t="s">
        <v>22</v>
      </c>
    </row>
    <row r="3288" spans="1:12" s="24" customFormat="1" ht="20" customHeight="1" x14ac:dyDescent="0.15">
      <c r="A3288" s="26">
        <v>3286</v>
      </c>
      <c r="B3288" s="27">
        <v>686</v>
      </c>
      <c r="C3288" s="28" t="s">
        <v>8659</v>
      </c>
      <c r="D3288" s="24">
        <v>3</v>
      </c>
      <c r="E3288" s="24">
        <v>33</v>
      </c>
      <c r="F3288" s="24">
        <v>5</v>
      </c>
      <c r="G3288" s="24">
        <v>0</v>
      </c>
      <c r="H3288" s="24">
        <v>0</v>
      </c>
      <c r="I3288" s="24">
        <v>0</v>
      </c>
      <c r="L3288" s="28" t="s">
        <v>22</v>
      </c>
    </row>
    <row r="3289" spans="1:12" s="24" customFormat="1" ht="20" customHeight="1" x14ac:dyDescent="0.15">
      <c r="A3289" s="26">
        <v>3287</v>
      </c>
      <c r="B3289" s="27">
        <v>686</v>
      </c>
      <c r="C3289" s="28" t="s">
        <v>8660</v>
      </c>
      <c r="D3289" s="24">
        <v>3</v>
      </c>
      <c r="E3289" s="24">
        <v>26</v>
      </c>
      <c r="F3289" s="28" t="s">
        <v>5615</v>
      </c>
      <c r="G3289" s="24">
        <v>0</v>
      </c>
      <c r="H3289" s="24">
        <v>0</v>
      </c>
      <c r="I3289" s="24">
        <v>0</v>
      </c>
      <c r="L3289" s="28" t="s">
        <v>22</v>
      </c>
    </row>
    <row r="3290" spans="1:12" s="24" customFormat="1" ht="20" customHeight="1" x14ac:dyDescent="0.15">
      <c r="A3290" s="26">
        <v>3288</v>
      </c>
      <c r="B3290" s="27">
        <v>686</v>
      </c>
      <c r="C3290" s="28" t="s">
        <v>8661</v>
      </c>
      <c r="D3290" s="24">
        <v>-1</v>
      </c>
      <c r="E3290" s="24">
        <v>-1</v>
      </c>
      <c r="F3290" s="24">
        <v>4</v>
      </c>
      <c r="G3290" s="24">
        <v>0</v>
      </c>
      <c r="H3290" s="24">
        <v>0</v>
      </c>
      <c r="I3290" s="24">
        <v>0</v>
      </c>
      <c r="L3290" s="28" t="s">
        <v>22</v>
      </c>
    </row>
    <row r="3291" spans="1:12" s="24" customFormat="1" ht="20" customHeight="1" x14ac:dyDescent="0.15">
      <c r="A3291" s="26">
        <v>3289</v>
      </c>
      <c r="B3291" s="27">
        <v>1278</v>
      </c>
      <c r="C3291" s="28" t="s">
        <v>8662</v>
      </c>
      <c r="D3291" s="24">
        <v>2</v>
      </c>
      <c r="E3291" s="24">
        <v>25</v>
      </c>
      <c r="F3291" s="24">
        <v>0</v>
      </c>
      <c r="G3291" s="24">
        <v>0</v>
      </c>
      <c r="H3291" s="24">
        <v>0</v>
      </c>
      <c r="I3291" s="24">
        <v>0</v>
      </c>
      <c r="L3291" s="28" t="s">
        <v>22</v>
      </c>
    </row>
    <row r="3292" spans="1:12" s="24" customFormat="1" ht="20" customHeight="1" x14ac:dyDescent="0.15">
      <c r="A3292" s="26">
        <v>3290</v>
      </c>
      <c r="B3292" s="27">
        <v>1278</v>
      </c>
      <c r="C3292" s="28" t="s">
        <v>8663</v>
      </c>
      <c r="D3292" s="24">
        <v>3</v>
      </c>
      <c r="E3292" s="24">
        <v>26</v>
      </c>
      <c r="F3292" s="24">
        <v>0</v>
      </c>
      <c r="G3292" s="24">
        <v>0</v>
      </c>
      <c r="H3292" s="24">
        <v>0</v>
      </c>
      <c r="I3292" s="24">
        <v>0</v>
      </c>
      <c r="L3292" s="28" t="s">
        <v>22</v>
      </c>
    </row>
    <row r="3293" spans="1:12" s="24" customFormat="1" ht="20" customHeight="1" x14ac:dyDescent="0.15">
      <c r="A3293" s="26">
        <v>3291</v>
      </c>
      <c r="B3293" s="27">
        <v>978</v>
      </c>
      <c r="C3293" s="28" t="s">
        <v>8664</v>
      </c>
      <c r="D3293" s="24">
        <v>7</v>
      </c>
      <c r="E3293" s="24">
        <v>91</v>
      </c>
      <c r="F3293" s="24">
        <v>0</v>
      </c>
      <c r="G3293" s="24">
        <v>0</v>
      </c>
      <c r="H3293" s="24">
        <v>0</v>
      </c>
      <c r="I3293" s="24">
        <v>0</v>
      </c>
      <c r="L3293" s="28" t="s">
        <v>22</v>
      </c>
    </row>
    <row r="3294" spans="1:12" s="24" customFormat="1" ht="20" customHeight="1" x14ac:dyDescent="0.15">
      <c r="A3294" s="26">
        <v>3292</v>
      </c>
      <c r="B3294" s="27">
        <v>1175</v>
      </c>
      <c r="C3294" s="28" t="s">
        <v>8665</v>
      </c>
      <c r="D3294" s="24">
        <v>11</v>
      </c>
      <c r="E3294" s="24">
        <v>116</v>
      </c>
      <c r="F3294" s="24">
        <v>0</v>
      </c>
      <c r="G3294" s="24">
        <v>0</v>
      </c>
      <c r="H3294" s="24">
        <v>0</v>
      </c>
      <c r="I3294" s="24">
        <v>0</v>
      </c>
      <c r="L3294" s="28" t="s">
        <v>22</v>
      </c>
    </row>
    <row r="3295" spans="1:12" s="24" customFormat="1" ht="20" customHeight="1" x14ac:dyDescent="0.15">
      <c r="A3295" s="26">
        <v>3293</v>
      </c>
      <c r="B3295" s="27">
        <v>565</v>
      </c>
      <c r="C3295" s="28" t="s">
        <v>8666</v>
      </c>
      <c r="D3295" s="24">
        <v>8</v>
      </c>
      <c r="E3295" s="24">
        <v>95</v>
      </c>
      <c r="F3295" s="24">
        <v>0</v>
      </c>
      <c r="G3295" s="24">
        <v>0</v>
      </c>
      <c r="H3295" s="24">
        <v>0</v>
      </c>
      <c r="I3295" s="24">
        <v>0</v>
      </c>
      <c r="L3295" s="28" t="s">
        <v>22</v>
      </c>
    </row>
    <row r="3296" spans="1:12" s="24" customFormat="1" ht="20" customHeight="1" x14ac:dyDescent="0.15">
      <c r="A3296" s="26">
        <v>3294</v>
      </c>
      <c r="B3296" s="27">
        <v>1243</v>
      </c>
      <c r="C3296" s="28" t="s">
        <v>8667</v>
      </c>
      <c r="D3296" s="24">
        <v>-1</v>
      </c>
      <c r="E3296" s="24">
        <v>-1</v>
      </c>
      <c r="F3296" s="24">
        <v>0</v>
      </c>
      <c r="G3296" s="24">
        <v>0</v>
      </c>
      <c r="H3296" s="24">
        <v>0</v>
      </c>
      <c r="I3296" s="24">
        <v>0</v>
      </c>
      <c r="K3296" s="28" t="s">
        <v>8668</v>
      </c>
      <c r="L3296" s="28" t="s">
        <v>22</v>
      </c>
    </row>
    <row r="3297" spans="1:12" s="24" customFormat="1" ht="20" customHeight="1" x14ac:dyDescent="0.15">
      <c r="A3297" s="26">
        <v>3295</v>
      </c>
      <c r="B3297" s="27">
        <v>895</v>
      </c>
      <c r="C3297" s="28" t="s">
        <v>8669</v>
      </c>
      <c r="D3297" s="24">
        <v>7</v>
      </c>
      <c r="E3297" s="24">
        <v>90</v>
      </c>
      <c r="F3297" s="24">
        <v>0</v>
      </c>
      <c r="G3297" s="24">
        <v>0</v>
      </c>
      <c r="H3297" s="24">
        <v>0</v>
      </c>
      <c r="I3297" s="24">
        <v>0</v>
      </c>
      <c r="L3297" s="28" t="s">
        <v>22</v>
      </c>
    </row>
    <row r="3298" spans="1:12" s="24" customFormat="1" ht="20" customHeight="1" x14ac:dyDescent="0.15">
      <c r="A3298" s="26">
        <v>3296</v>
      </c>
      <c r="B3298" s="27">
        <v>895</v>
      </c>
      <c r="C3298" s="28" t="s">
        <v>6921</v>
      </c>
      <c r="D3298" s="24">
        <v>8</v>
      </c>
      <c r="E3298" s="24">
        <v>95</v>
      </c>
      <c r="F3298" s="24">
        <v>0</v>
      </c>
      <c r="G3298" s="24">
        <v>0</v>
      </c>
      <c r="H3298" s="24">
        <v>0</v>
      </c>
      <c r="I3298" s="24">
        <v>0</v>
      </c>
      <c r="L3298" s="28" t="s">
        <v>22</v>
      </c>
    </row>
    <row r="3299" spans="1:12" s="24" customFormat="1" ht="20" customHeight="1" x14ac:dyDescent="0.15">
      <c r="A3299" s="26">
        <v>3297</v>
      </c>
      <c r="B3299" s="27">
        <v>895</v>
      </c>
      <c r="C3299" s="28" t="s">
        <v>5994</v>
      </c>
      <c r="D3299" s="24">
        <v>3</v>
      </c>
      <c r="E3299" s="24">
        <v>33</v>
      </c>
      <c r="F3299" s="24">
        <v>0</v>
      </c>
      <c r="G3299" s="24">
        <v>0</v>
      </c>
      <c r="H3299" s="24">
        <v>0</v>
      </c>
      <c r="I3299" s="24">
        <v>0</v>
      </c>
      <c r="L3299" s="28" t="s">
        <v>22</v>
      </c>
    </row>
    <row r="3300" spans="1:12" s="24" customFormat="1" ht="20" customHeight="1" x14ac:dyDescent="0.15">
      <c r="A3300" s="26">
        <v>3298</v>
      </c>
      <c r="B3300" s="27">
        <v>895</v>
      </c>
      <c r="C3300" s="28" t="s">
        <v>8670</v>
      </c>
      <c r="D3300" s="24">
        <v>-1</v>
      </c>
      <c r="E3300" s="24">
        <v>-1</v>
      </c>
      <c r="F3300" s="24">
        <v>0</v>
      </c>
      <c r="G3300" s="24">
        <v>0</v>
      </c>
      <c r="H3300" s="24">
        <v>0</v>
      </c>
      <c r="I3300" s="24">
        <v>0</v>
      </c>
      <c r="L3300" s="28" t="s">
        <v>22</v>
      </c>
    </row>
    <row r="3301" spans="1:12" s="24" customFormat="1" ht="20" customHeight="1" x14ac:dyDescent="0.15">
      <c r="A3301" s="26">
        <v>3299</v>
      </c>
      <c r="B3301" s="27">
        <v>28</v>
      </c>
      <c r="C3301" s="28" t="s">
        <v>8671</v>
      </c>
      <c r="D3301" s="24">
        <v>7</v>
      </c>
      <c r="E3301" s="24">
        <v>90</v>
      </c>
      <c r="F3301" s="24">
        <v>0</v>
      </c>
      <c r="G3301" s="24">
        <v>0</v>
      </c>
      <c r="H3301" s="24">
        <v>0</v>
      </c>
      <c r="I3301" s="24">
        <v>0</v>
      </c>
      <c r="L3301" s="28" t="s">
        <v>22</v>
      </c>
    </row>
    <row r="3302" spans="1:12" s="24" customFormat="1" ht="20" customHeight="1" x14ac:dyDescent="0.15">
      <c r="A3302" s="26">
        <v>3300</v>
      </c>
      <c r="B3302" s="27">
        <v>28</v>
      </c>
      <c r="C3302" s="28" t="s">
        <v>8672</v>
      </c>
      <c r="D3302" s="24">
        <v>2</v>
      </c>
      <c r="E3302" s="24">
        <v>25</v>
      </c>
      <c r="F3302" s="24">
        <v>0</v>
      </c>
      <c r="G3302" s="24">
        <v>0</v>
      </c>
      <c r="H3302" s="24">
        <v>0</v>
      </c>
      <c r="I3302" s="24">
        <v>0</v>
      </c>
      <c r="L3302" s="28" t="s">
        <v>22</v>
      </c>
    </row>
    <row r="3303" spans="1:12" s="24" customFormat="1" ht="20" customHeight="1" x14ac:dyDescent="0.15">
      <c r="A3303" s="26">
        <v>3301</v>
      </c>
      <c r="B3303" s="27">
        <v>28</v>
      </c>
      <c r="C3303" s="28" t="s">
        <v>8673</v>
      </c>
      <c r="D3303" s="24">
        <v>3</v>
      </c>
      <c r="E3303" s="24">
        <v>33</v>
      </c>
      <c r="F3303" s="24">
        <v>0</v>
      </c>
      <c r="G3303" s="24">
        <v>0</v>
      </c>
      <c r="H3303" s="24">
        <v>0</v>
      </c>
      <c r="I3303" s="24">
        <v>0</v>
      </c>
      <c r="L3303" s="28" t="s">
        <v>22</v>
      </c>
    </row>
    <row r="3304" spans="1:12" s="24" customFormat="1" ht="20" customHeight="1" x14ac:dyDescent="0.15">
      <c r="A3304" s="26">
        <v>3302</v>
      </c>
      <c r="B3304" s="27">
        <v>737</v>
      </c>
      <c r="C3304" s="28" t="s">
        <v>7211</v>
      </c>
      <c r="D3304" s="24">
        <v>-1</v>
      </c>
      <c r="E3304" s="24">
        <v>-1</v>
      </c>
      <c r="F3304" s="24">
        <v>0</v>
      </c>
      <c r="G3304" s="24">
        <v>0</v>
      </c>
      <c r="H3304" s="24">
        <v>0</v>
      </c>
      <c r="I3304" s="24">
        <v>0</v>
      </c>
      <c r="L3304" s="28" t="s">
        <v>22</v>
      </c>
    </row>
    <row r="3305" spans="1:12" s="24" customFormat="1" ht="20" customHeight="1" x14ac:dyDescent="0.15">
      <c r="A3305" s="26">
        <v>3303</v>
      </c>
      <c r="B3305" s="27">
        <v>28</v>
      </c>
      <c r="C3305" s="28" t="s">
        <v>8674</v>
      </c>
      <c r="D3305" s="24">
        <v>3</v>
      </c>
      <c r="E3305" s="24">
        <v>26</v>
      </c>
      <c r="F3305" s="24">
        <v>0</v>
      </c>
      <c r="G3305" s="24">
        <v>0</v>
      </c>
      <c r="H3305" s="24">
        <v>0</v>
      </c>
      <c r="I3305" s="24">
        <v>0</v>
      </c>
      <c r="L3305" s="28" t="s">
        <v>22</v>
      </c>
    </row>
    <row r="3306" spans="1:12" s="24" customFormat="1" ht="20" customHeight="1" x14ac:dyDescent="0.15">
      <c r="A3306" s="26">
        <v>3304</v>
      </c>
      <c r="B3306" s="27">
        <v>933</v>
      </c>
      <c r="C3306" s="28" t="s">
        <v>8675</v>
      </c>
      <c r="D3306" s="24">
        <v>-1</v>
      </c>
      <c r="E3306" s="24">
        <v>-1</v>
      </c>
      <c r="F3306" s="24">
        <v>0</v>
      </c>
      <c r="G3306" s="24">
        <v>0</v>
      </c>
      <c r="H3306" s="24">
        <v>0</v>
      </c>
      <c r="I3306" s="24">
        <v>0</v>
      </c>
      <c r="L3306" s="28" t="s">
        <v>22</v>
      </c>
    </row>
    <row r="3307" spans="1:12" s="24" customFormat="1" ht="20" customHeight="1" x14ac:dyDescent="0.15">
      <c r="A3307" s="26">
        <v>3305</v>
      </c>
      <c r="B3307" s="27">
        <v>360</v>
      </c>
      <c r="C3307" s="28" t="s">
        <v>8676</v>
      </c>
      <c r="D3307" s="24">
        <v>8</v>
      </c>
      <c r="E3307" s="24">
        <v>95</v>
      </c>
      <c r="F3307" s="24">
        <v>0</v>
      </c>
      <c r="G3307" s="24">
        <v>0</v>
      </c>
      <c r="H3307" s="24">
        <v>0</v>
      </c>
      <c r="I3307" s="24">
        <v>0</v>
      </c>
      <c r="L3307" s="28" t="s">
        <v>22</v>
      </c>
    </row>
    <row r="3308" spans="1:12" s="24" customFormat="1" ht="20" customHeight="1" x14ac:dyDescent="0.15">
      <c r="A3308" s="26">
        <v>3306</v>
      </c>
      <c r="B3308" s="27">
        <v>623</v>
      </c>
      <c r="C3308" s="28" t="s">
        <v>8677</v>
      </c>
      <c r="D3308" s="24">
        <v>-1</v>
      </c>
      <c r="E3308" s="24">
        <v>-1</v>
      </c>
      <c r="F3308" s="24">
        <v>0</v>
      </c>
      <c r="G3308" s="24">
        <v>0</v>
      </c>
      <c r="H3308" s="24">
        <v>0</v>
      </c>
      <c r="I3308" s="24">
        <v>0</v>
      </c>
      <c r="L3308" s="28" t="s">
        <v>22</v>
      </c>
    </row>
    <row r="3309" spans="1:12" s="24" customFormat="1" ht="20" customHeight="1" x14ac:dyDescent="0.15">
      <c r="A3309" s="26">
        <v>3307</v>
      </c>
      <c r="B3309" s="27">
        <v>933</v>
      </c>
      <c r="C3309" s="28" t="s">
        <v>6430</v>
      </c>
      <c r="D3309" s="24">
        <v>3</v>
      </c>
      <c r="E3309" s="24">
        <v>38</v>
      </c>
      <c r="F3309" s="24">
        <v>0</v>
      </c>
      <c r="G3309" s="24">
        <v>0</v>
      </c>
      <c r="H3309" s="24">
        <v>0</v>
      </c>
      <c r="I3309" s="24">
        <v>0</v>
      </c>
      <c r="L3309" s="28" t="s">
        <v>22</v>
      </c>
    </row>
    <row r="3310" spans="1:12" s="24" customFormat="1" ht="20" customHeight="1" x14ac:dyDescent="0.15">
      <c r="A3310" s="26">
        <v>3308</v>
      </c>
      <c r="B3310" s="27">
        <v>1068</v>
      </c>
      <c r="C3310" s="28" t="s">
        <v>8678</v>
      </c>
      <c r="D3310" s="24">
        <v>-1</v>
      </c>
      <c r="E3310" s="24">
        <v>-1</v>
      </c>
      <c r="F3310" s="24">
        <v>0</v>
      </c>
      <c r="G3310" s="24">
        <v>0</v>
      </c>
      <c r="H3310" s="24">
        <v>0</v>
      </c>
      <c r="I3310" s="24">
        <v>0</v>
      </c>
      <c r="L3310" s="28" t="s">
        <v>22</v>
      </c>
    </row>
    <row r="3311" spans="1:12" s="24" customFormat="1" ht="20" customHeight="1" x14ac:dyDescent="0.15">
      <c r="A3311" s="26">
        <v>3309</v>
      </c>
      <c r="B3311" s="27">
        <v>75</v>
      </c>
      <c r="C3311" s="28" t="s">
        <v>8679</v>
      </c>
      <c r="D3311" s="24">
        <v>11</v>
      </c>
      <c r="E3311" s="24">
        <v>116</v>
      </c>
      <c r="F3311" s="24">
        <v>0</v>
      </c>
      <c r="G3311" s="24">
        <v>0</v>
      </c>
      <c r="H3311" s="24">
        <v>0</v>
      </c>
      <c r="I3311" s="24">
        <v>0</v>
      </c>
      <c r="L3311" s="28" t="s">
        <v>22</v>
      </c>
    </row>
    <row r="3312" spans="1:12" s="24" customFormat="1" ht="20" customHeight="1" x14ac:dyDescent="0.15">
      <c r="A3312" s="26">
        <v>3310</v>
      </c>
      <c r="B3312" s="27">
        <v>75</v>
      </c>
      <c r="C3312" s="28" t="s">
        <v>8680</v>
      </c>
      <c r="D3312" s="24">
        <v>3</v>
      </c>
      <c r="E3312" s="24">
        <v>31</v>
      </c>
      <c r="F3312" s="24">
        <v>0</v>
      </c>
      <c r="G3312" s="24">
        <v>0</v>
      </c>
      <c r="H3312" s="24">
        <v>0</v>
      </c>
      <c r="I3312" s="24">
        <v>0</v>
      </c>
      <c r="L3312" s="28" t="s">
        <v>22</v>
      </c>
    </row>
    <row r="3313" spans="1:12" s="24" customFormat="1" ht="20" customHeight="1" x14ac:dyDescent="0.15">
      <c r="A3313" s="26">
        <v>3311</v>
      </c>
      <c r="B3313" s="27">
        <v>75</v>
      </c>
      <c r="C3313" s="28" t="s">
        <v>8681</v>
      </c>
      <c r="D3313" s="24">
        <v>3</v>
      </c>
      <c r="E3313" s="24">
        <v>42</v>
      </c>
      <c r="F3313" s="24">
        <v>0</v>
      </c>
      <c r="G3313" s="24">
        <v>0</v>
      </c>
      <c r="H3313" s="24">
        <v>0</v>
      </c>
      <c r="I3313" s="24">
        <v>0</v>
      </c>
      <c r="L3313" s="28" t="s">
        <v>22</v>
      </c>
    </row>
    <row r="3314" spans="1:12" s="24" customFormat="1" ht="20" customHeight="1" x14ac:dyDescent="0.15">
      <c r="A3314" s="26">
        <v>3312</v>
      </c>
      <c r="B3314" s="27">
        <v>75</v>
      </c>
      <c r="C3314" s="28" t="s">
        <v>8682</v>
      </c>
      <c r="D3314" s="24">
        <v>3</v>
      </c>
      <c r="E3314" s="24">
        <v>38</v>
      </c>
      <c r="F3314" s="24">
        <v>0</v>
      </c>
      <c r="G3314" s="24">
        <v>0</v>
      </c>
      <c r="H3314" s="24">
        <v>0</v>
      </c>
      <c r="I3314" s="24">
        <v>0</v>
      </c>
      <c r="L3314" s="28" t="s">
        <v>22</v>
      </c>
    </row>
    <row r="3315" spans="1:12" s="24" customFormat="1" ht="20" customHeight="1" x14ac:dyDescent="0.15">
      <c r="A3315" s="26">
        <v>3313</v>
      </c>
      <c r="B3315" s="27">
        <v>75</v>
      </c>
      <c r="C3315" s="28" t="s">
        <v>6337</v>
      </c>
      <c r="D3315" s="24">
        <v>-1</v>
      </c>
      <c r="E3315" s="24">
        <v>-1</v>
      </c>
      <c r="F3315" s="24">
        <v>0</v>
      </c>
      <c r="G3315" s="24">
        <v>0</v>
      </c>
      <c r="H3315" s="24">
        <v>0</v>
      </c>
      <c r="I3315" s="24">
        <v>0</v>
      </c>
      <c r="L3315" s="28" t="s">
        <v>22</v>
      </c>
    </row>
    <row r="3316" spans="1:12" s="24" customFormat="1" ht="20" customHeight="1" x14ac:dyDescent="0.15">
      <c r="A3316" s="26">
        <v>3314</v>
      </c>
      <c r="B3316" s="27">
        <v>153</v>
      </c>
      <c r="C3316" s="28" t="s">
        <v>8683</v>
      </c>
      <c r="D3316" s="24">
        <v>2</v>
      </c>
      <c r="E3316" s="24">
        <v>25</v>
      </c>
      <c r="F3316" s="24">
        <v>0</v>
      </c>
      <c r="G3316" s="24">
        <v>0</v>
      </c>
      <c r="H3316" s="24">
        <v>0</v>
      </c>
      <c r="I3316" s="24">
        <v>0</v>
      </c>
      <c r="L3316" s="28" t="s">
        <v>22</v>
      </c>
    </row>
    <row r="3317" spans="1:12" s="24" customFormat="1" ht="20" customHeight="1" x14ac:dyDescent="0.15">
      <c r="A3317" s="26">
        <v>3315</v>
      </c>
      <c r="B3317" s="27">
        <v>153</v>
      </c>
      <c r="C3317" s="28" t="s">
        <v>8684</v>
      </c>
      <c r="D3317" s="24">
        <v>3</v>
      </c>
      <c r="E3317" s="24">
        <v>42</v>
      </c>
      <c r="F3317" s="24">
        <v>0</v>
      </c>
      <c r="G3317" s="24">
        <v>0</v>
      </c>
      <c r="H3317" s="24">
        <v>0</v>
      </c>
      <c r="I3317" s="24">
        <v>0</v>
      </c>
      <c r="L3317" s="28" t="s">
        <v>22</v>
      </c>
    </row>
    <row r="3318" spans="1:12" s="24" customFormat="1" ht="20" customHeight="1" x14ac:dyDescent="0.15">
      <c r="A3318" s="26">
        <v>3316</v>
      </c>
      <c r="B3318" s="27">
        <v>153</v>
      </c>
      <c r="C3318" s="28" t="s">
        <v>5741</v>
      </c>
      <c r="D3318" s="24">
        <v>3</v>
      </c>
      <c r="E3318" s="24">
        <v>26</v>
      </c>
      <c r="F3318" s="24">
        <v>0</v>
      </c>
      <c r="G3318" s="24">
        <v>0</v>
      </c>
      <c r="H3318" s="24">
        <v>0</v>
      </c>
      <c r="I3318" s="24">
        <v>0</v>
      </c>
      <c r="L3318" s="28" t="s">
        <v>22</v>
      </c>
    </row>
    <row r="3319" spans="1:12" s="24" customFormat="1" ht="20" customHeight="1" x14ac:dyDescent="0.15">
      <c r="A3319" s="26">
        <v>3317</v>
      </c>
      <c r="B3319" s="27">
        <v>153</v>
      </c>
      <c r="C3319" s="28" t="s">
        <v>8348</v>
      </c>
      <c r="D3319" s="24">
        <v>8</v>
      </c>
      <c r="E3319" s="24">
        <v>95</v>
      </c>
      <c r="F3319" s="24">
        <v>0</v>
      </c>
      <c r="G3319" s="24">
        <v>0</v>
      </c>
      <c r="H3319" s="24">
        <v>0</v>
      </c>
      <c r="I3319" s="24">
        <v>0</v>
      </c>
      <c r="L3319" s="28" t="s">
        <v>22</v>
      </c>
    </row>
    <row r="3320" spans="1:12" s="24" customFormat="1" ht="20" customHeight="1" x14ac:dyDescent="0.15">
      <c r="A3320" s="26">
        <v>3318</v>
      </c>
      <c r="B3320" s="27">
        <v>153</v>
      </c>
      <c r="C3320" s="28" t="s">
        <v>8685</v>
      </c>
      <c r="D3320" s="24">
        <v>11</v>
      </c>
      <c r="E3320" s="24">
        <v>116</v>
      </c>
      <c r="F3320" s="24">
        <v>0</v>
      </c>
      <c r="G3320" s="24">
        <v>0</v>
      </c>
      <c r="H3320" s="24">
        <v>0</v>
      </c>
      <c r="I3320" s="24">
        <v>0</v>
      </c>
      <c r="L3320" s="28" t="s">
        <v>22</v>
      </c>
    </row>
    <row r="3321" spans="1:12" s="24" customFormat="1" ht="20" customHeight="1" x14ac:dyDescent="0.15">
      <c r="A3321" s="26">
        <v>3319</v>
      </c>
      <c r="B3321" s="27">
        <v>153</v>
      </c>
      <c r="C3321" s="28" t="s">
        <v>8686</v>
      </c>
      <c r="D3321" s="24">
        <v>-1</v>
      </c>
      <c r="E3321" s="24">
        <v>-1</v>
      </c>
      <c r="F3321" s="24">
        <v>0</v>
      </c>
      <c r="G3321" s="24">
        <v>0</v>
      </c>
      <c r="H3321" s="24">
        <v>0</v>
      </c>
      <c r="I3321" s="24">
        <v>0</v>
      </c>
      <c r="L3321" s="28" t="s">
        <v>22</v>
      </c>
    </row>
    <row r="3322" spans="1:12" s="24" customFormat="1" ht="20" customHeight="1" x14ac:dyDescent="0.15">
      <c r="A3322" s="26">
        <v>3320</v>
      </c>
      <c r="B3322" s="27">
        <v>1190</v>
      </c>
      <c r="C3322" s="28" t="s">
        <v>8687</v>
      </c>
      <c r="D3322" s="24">
        <v>3</v>
      </c>
      <c r="E3322" s="24">
        <v>26</v>
      </c>
      <c r="F3322" s="24">
        <v>0</v>
      </c>
      <c r="G3322" s="24">
        <v>0</v>
      </c>
      <c r="H3322" s="24">
        <v>0</v>
      </c>
      <c r="I3322" s="24">
        <v>0</v>
      </c>
      <c r="L3322" s="28" t="s">
        <v>22</v>
      </c>
    </row>
    <row r="3323" spans="1:12" s="24" customFormat="1" ht="20" customHeight="1" x14ac:dyDescent="0.15">
      <c r="A3323" s="26">
        <v>3321</v>
      </c>
      <c r="B3323" s="27">
        <v>686</v>
      </c>
      <c r="C3323" s="28" t="s">
        <v>5802</v>
      </c>
      <c r="D3323" s="24">
        <v>3</v>
      </c>
      <c r="E3323" s="24">
        <v>26</v>
      </c>
      <c r="F3323" s="24">
        <v>0</v>
      </c>
      <c r="G3323" s="24">
        <v>0</v>
      </c>
      <c r="H3323" s="24">
        <v>0</v>
      </c>
      <c r="I3323" s="24">
        <v>0</v>
      </c>
      <c r="L3323" s="28" t="s">
        <v>22</v>
      </c>
    </row>
    <row r="3324" spans="1:12" s="24" customFormat="1" ht="20" customHeight="1" x14ac:dyDescent="0.15">
      <c r="A3324" s="26">
        <v>3322</v>
      </c>
      <c r="B3324" s="27">
        <v>686</v>
      </c>
      <c r="C3324" s="28" t="s">
        <v>7159</v>
      </c>
      <c r="D3324" s="24">
        <v>-1</v>
      </c>
      <c r="E3324" s="24">
        <v>-1</v>
      </c>
      <c r="F3324" s="24">
        <v>0</v>
      </c>
      <c r="G3324" s="24">
        <v>0</v>
      </c>
      <c r="H3324" s="24">
        <v>0</v>
      </c>
      <c r="I3324" s="24">
        <v>0</v>
      </c>
      <c r="L3324" s="28" t="s">
        <v>22</v>
      </c>
    </row>
    <row r="3325" spans="1:12" s="24" customFormat="1" ht="20" customHeight="1" x14ac:dyDescent="0.15">
      <c r="A3325" s="26">
        <v>3323</v>
      </c>
      <c r="B3325" s="27">
        <v>389</v>
      </c>
      <c r="C3325" s="28" t="s">
        <v>6098</v>
      </c>
      <c r="D3325" s="24">
        <v>-1</v>
      </c>
      <c r="E3325" s="24">
        <v>-1</v>
      </c>
      <c r="F3325" s="24">
        <v>0</v>
      </c>
      <c r="G3325" s="24">
        <v>0</v>
      </c>
      <c r="H3325" s="24">
        <v>0</v>
      </c>
      <c r="I3325" s="24">
        <v>0</v>
      </c>
      <c r="L3325" s="28" t="s">
        <v>22</v>
      </c>
    </row>
    <row r="3326" spans="1:12" s="24" customFormat="1" ht="20" customHeight="1" x14ac:dyDescent="0.15">
      <c r="A3326" s="26">
        <v>3324</v>
      </c>
      <c r="B3326" s="27">
        <v>389</v>
      </c>
      <c r="C3326" s="28" t="s">
        <v>8688</v>
      </c>
      <c r="D3326" s="24">
        <v>-1</v>
      </c>
      <c r="E3326" s="24">
        <v>-1</v>
      </c>
      <c r="F3326" s="24">
        <v>0</v>
      </c>
      <c r="G3326" s="24">
        <v>0</v>
      </c>
      <c r="H3326" s="24">
        <v>0</v>
      </c>
      <c r="I3326" s="24">
        <v>0</v>
      </c>
      <c r="L3326" s="28" t="s">
        <v>22</v>
      </c>
    </row>
    <row r="3327" spans="1:12" s="24" customFormat="1" ht="20" customHeight="1" x14ac:dyDescent="0.15">
      <c r="A3327" s="26">
        <v>3325</v>
      </c>
      <c r="B3327" s="27">
        <v>516</v>
      </c>
      <c r="C3327" s="28" t="s">
        <v>5744</v>
      </c>
      <c r="D3327" s="24">
        <v>3</v>
      </c>
      <c r="E3327" s="24">
        <v>26</v>
      </c>
      <c r="F3327" s="24">
        <v>0</v>
      </c>
      <c r="G3327" s="24">
        <v>0</v>
      </c>
      <c r="H3327" s="24">
        <v>0</v>
      </c>
      <c r="I3327" s="24">
        <v>0</v>
      </c>
      <c r="L3327" s="28" t="s">
        <v>22</v>
      </c>
    </row>
    <row r="3328" spans="1:12" s="24" customFormat="1" ht="20" customHeight="1" x14ac:dyDescent="0.15">
      <c r="A3328" s="26">
        <v>3326</v>
      </c>
      <c r="B3328" s="27">
        <v>1177</v>
      </c>
      <c r="C3328" s="28" t="s">
        <v>8689</v>
      </c>
      <c r="D3328" s="24">
        <v>3</v>
      </c>
      <c r="E3328" s="24">
        <v>26</v>
      </c>
      <c r="F3328" s="24">
        <v>0</v>
      </c>
      <c r="G3328" s="24">
        <v>0</v>
      </c>
      <c r="H3328" s="24">
        <v>0</v>
      </c>
      <c r="I3328" s="24">
        <v>0</v>
      </c>
      <c r="L3328" s="28" t="s">
        <v>22</v>
      </c>
    </row>
    <row r="3329" spans="1:12" s="24" customFormat="1" ht="20" customHeight="1" x14ac:dyDescent="0.15">
      <c r="A3329" s="26">
        <v>3327</v>
      </c>
      <c r="B3329" s="27">
        <v>813</v>
      </c>
      <c r="C3329" s="28" t="s">
        <v>8690</v>
      </c>
      <c r="D3329" s="24">
        <v>3</v>
      </c>
      <c r="E3329" s="24">
        <v>42</v>
      </c>
      <c r="F3329" s="24">
        <v>0</v>
      </c>
      <c r="G3329" s="24">
        <v>0</v>
      </c>
      <c r="H3329" s="24">
        <v>0</v>
      </c>
      <c r="I3329" s="24">
        <v>0</v>
      </c>
      <c r="L3329" s="28" t="s">
        <v>22</v>
      </c>
    </row>
    <row r="3330" spans="1:12" s="24" customFormat="1" ht="20" customHeight="1" x14ac:dyDescent="0.15">
      <c r="A3330" s="26">
        <v>3328</v>
      </c>
      <c r="B3330" s="27">
        <v>813</v>
      </c>
      <c r="C3330" s="28" t="s">
        <v>8691</v>
      </c>
      <c r="D3330" s="24">
        <v>2</v>
      </c>
      <c r="E3330" s="24">
        <v>25</v>
      </c>
      <c r="F3330" s="24">
        <v>0</v>
      </c>
      <c r="G3330" s="24">
        <v>0</v>
      </c>
      <c r="H3330" s="24">
        <v>0</v>
      </c>
      <c r="I3330" s="24">
        <v>0</v>
      </c>
      <c r="L3330" s="28" t="s">
        <v>22</v>
      </c>
    </row>
    <row r="3331" spans="1:12" s="24" customFormat="1" ht="20" customHeight="1" x14ac:dyDescent="0.15">
      <c r="A3331" s="26">
        <v>3329</v>
      </c>
      <c r="B3331" s="27">
        <v>813</v>
      </c>
      <c r="C3331" s="28" t="s">
        <v>8692</v>
      </c>
      <c r="D3331" s="24">
        <v>3</v>
      </c>
      <c r="E3331" s="24">
        <v>26</v>
      </c>
      <c r="F3331" s="24">
        <v>0</v>
      </c>
      <c r="G3331" s="24">
        <v>0</v>
      </c>
      <c r="H3331" s="24">
        <v>0</v>
      </c>
      <c r="I3331" s="24">
        <v>0</v>
      </c>
      <c r="L3331" s="28" t="s">
        <v>22</v>
      </c>
    </row>
    <row r="3332" spans="1:12" s="24" customFormat="1" ht="20" customHeight="1" x14ac:dyDescent="0.15">
      <c r="A3332" s="26">
        <v>3330</v>
      </c>
      <c r="B3332" s="27">
        <v>813</v>
      </c>
      <c r="C3332" s="28" t="s">
        <v>8693</v>
      </c>
      <c r="D3332" s="24">
        <v>-1</v>
      </c>
      <c r="E3332" s="24">
        <v>-1</v>
      </c>
      <c r="F3332" s="24">
        <v>0</v>
      </c>
      <c r="G3332" s="24">
        <v>0</v>
      </c>
      <c r="H3332" s="24">
        <v>0</v>
      </c>
      <c r="I3332" s="24">
        <v>0</v>
      </c>
      <c r="L3332" s="28" t="s">
        <v>22</v>
      </c>
    </row>
    <row r="3333" spans="1:12" s="24" customFormat="1" ht="20" customHeight="1" x14ac:dyDescent="0.15">
      <c r="A3333" s="26">
        <v>3331</v>
      </c>
      <c r="B3333" s="27">
        <v>813</v>
      </c>
      <c r="C3333" s="28" t="s">
        <v>8694</v>
      </c>
      <c r="D3333" s="24">
        <v>-1</v>
      </c>
      <c r="E3333" s="24">
        <v>-1</v>
      </c>
      <c r="F3333" s="24">
        <v>0</v>
      </c>
      <c r="G3333" s="24">
        <v>0</v>
      </c>
      <c r="H3333" s="24">
        <v>0</v>
      </c>
      <c r="I3333" s="24">
        <v>0</v>
      </c>
      <c r="L3333" s="28" t="s">
        <v>22</v>
      </c>
    </row>
    <row r="3334" spans="1:12" s="24" customFormat="1" ht="20" customHeight="1" x14ac:dyDescent="0.15">
      <c r="A3334" s="26">
        <v>3332</v>
      </c>
      <c r="B3334" s="27">
        <v>581</v>
      </c>
      <c r="C3334" s="28" t="s">
        <v>8695</v>
      </c>
      <c r="D3334" s="24">
        <v>11</v>
      </c>
      <c r="E3334" s="24">
        <v>116</v>
      </c>
      <c r="F3334" s="24">
        <v>0</v>
      </c>
      <c r="G3334" s="24">
        <v>0</v>
      </c>
      <c r="H3334" s="24">
        <v>0</v>
      </c>
      <c r="I3334" s="24">
        <v>0</v>
      </c>
      <c r="L3334" s="28" t="s">
        <v>22</v>
      </c>
    </row>
    <row r="3335" spans="1:12" s="24" customFormat="1" ht="20" customHeight="1" x14ac:dyDescent="0.15">
      <c r="A3335" s="26">
        <v>3333</v>
      </c>
      <c r="B3335" s="27">
        <v>581</v>
      </c>
      <c r="C3335" s="28" t="s">
        <v>8696</v>
      </c>
      <c r="D3335" s="24">
        <v>3</v>
      </c>
      <c r="E3335" s="24">
        <v>38</v>
      </c>
      <c r="F3335" s="24">
        <v>0</v>
      </c>
      <c r="G3335" s="24">
        <v>0</v>
      </c>
      <c r="H3335" s="24">
        <v>0</v>
      </c>
      <c r="I3335" s="24">
        <v>0</v>
      </c>
      <c r="L3335" s="28" t="s">
        <v>22</v>
      </c>
    </row>
    <row r="3336" spans="1:12" s="24" customFormat="1" ht="20" customHeight="1" x14ac:dyDescent="0.15">
      <c r="A3336" s="26">
        <v>3334</v>
      </c>
      <c r="B3336" s="27">
        <v>581</v>
      </c>
      <c r="C3336" s="28" t="s">
        <v>8697</v>
      </c>
      <c r="D3336" s="24">
        <v>3</v>
      </c>
      <c r="E3336" s="24">
        <v>33</v>
      </c>
      <c r="F3336" s="24">
        <v>0</v>
      </c>
      <c r="G3336" s="24">
        <v>0</v>
      </c>
      <c r="H3336" s="24">
        <v>0</v>
      </c>
      <c r="I3336" s="24">
        <v>0</v>
      </c>
      <c r="L3336" s="28" t="s">
        <v>22</v>
      </c>
    </row>
    <row r="3337" spans="1:12" s="24" customFormat="1" ht="20" customHeight="1" x14ac:dyDescent="0.15">
      <c r="A3337" s="26">
        <v>3335</v>
      </c>
      <c r="B3337" s="27">
        <v>581</v>
      </c>
      <c r="C3337" s="28" t="s">
        <v>8698</v>
      </c>
      <c r="D3337" s="24">
        <v>8</v>
      </c>
      <c r="E3337" s="24">
        <v>95</v>
      </c>
      <c r="F3337" s="24">
        <v>0</v>
      </c>
      <c r="G3337" s="24">
        <v>0</v>
      </c>
      <c r="H3337" s="24">
        <v>0</v>
      </c>
      <c r="I3337" s="24">
        <v>0</v>
      </c>
      <c r="L3337" s="28" t="s">
        <v>22</v>
      </c>
    </row>
    <row r="3338" spans="1:12" s="24" customFormat="1" ht="20" customHeight="1" x14ac:dyDescent="0.15">
      <c r="A3338" s="26">
        <v>3336</v>
      </c>
      <c r="B3338" s="27">
        <v>66</v>
      </c>
      <c r="C3338" s="28" t="s">
        <v>6975</v>
      </c>
      <c r="D3338" s="24">
        <v>8</v>
      </c>
      <c r="E3338" s="24">
        <v>95</v>
      </c>
      <c r="F3338" s="24">
        <v>0</v>
      </c>
      <c r="G3338" s="24">
        <v>0</v>
      </c>
      <c r="H3338" s="24">
        <v>0</v>
      </c>
      <c r="I3338" s="24">
        <v>0</v>
      </c>
      <c r="L3338" s="28" t="s">
        <v>22</v>
      </c>
    </row>
    <row r="3339" spans="1:12" s="24" customFormat="1" ht="20" customHeight="1" x14ac:dyDescent="0.15">
      <c r="A3339" s="26">
        <v>3337</v>
      </c>
      <c r="B3339" s="27">
        <v>965</v>
      </c>
      <c r="C3339" s="28" t="s">
        <v>8699</v>
      </c>
      <c r="D3339" s="24">
        <v>3</v>
      </c>
      <c r="E3339" s="24">
        <v>26</v>
      </c>
      <c r="F3339" s="24">
        <v>0</v>
      </c>
      <c r="G3339" s="24">
        <v>0</v>
      </c>
      <c r="H3339" s="24">
        <v>0</v>
      </c>
      <c r="I3339" s="24">
        <v>0</v>
      </c>
      <c r="L3339" s="28" t="s">
        <v>22</v>
      </c>
    </row>
    <row r="3340" spans="1:12" s="24" customFormat="1" ht="20" customHeight="1" x14ac:dyDescent="0.15">
      <c r="A3340" s="26">
        <v>3338</v>
      </c>
      <c r="B3340" s="27">
        <v>1142</v>
      </c>
      <c r="C3340" s="28" t="s">
        <v>8700</v>
      </c>
      <c r="D3340" s="24">
        <v>-1</v>
      </c>
      <c r="E3340" s="24">
        <v>-1</v>
      </c>
      <c r="F3340" s="28" t="s">
        <v>5643</v>
      </c>
      <c r="G3340" s="24">
        <v>0</v>
      </c>
      <c r="H3340" s="24">
        <v>0</v>
      </c>
      <c r="I3340" s="24">
        <v>0</v>
      </c>
      <c r="L3340" s="28" t="s">
        <v>22</v>
      </c>
    </row>
    <row r="3341" spans="1:12" s="24" customFormat="1" ht="20" customHeight="1" x14ac:dyDescent="0.15">
      <c r="A3341" s="26">
        <v>3339</v>
      </c>
      <c r="B3341" s="27">
        <v>965</v>
      </c>
      <c r="C3341" s="28" t="s">
        <v>8701</v>
      </c>
      <c r="D3341" s="24">
        <v>1</v>
      </c>
      <c r="E3341" s="24">
        <v>15</v>
      </c>
      <c r="F3341" s="24">
        <v>0</v>
      </c>
      <c r="G3341" s="24">
        <v>0</v>
      </c>
      <c r="H3341" s="24">
        <v>0</v>
      </c>
      <c r="I3341" s="24">
        <v>0</v>
      </c>
      <c r="L3341" s="28" t="s">
        <v>22</v>
      </c>
    </row>
    <row r="3342" spans="1:12" s="24" customFormat="1" ht="20" customHeight="1" x14ac:dyDescent="0.15">
      <c r="A3342" s="26">
        <v>3340</v>
      </c>
      <c r="B3342" s="27">
        <v>1142</v>
      </c>
      <c r="C3342" s="28" t="s">
        <v>8702</v>
      </c>
      <c r="D3342" s="24">
        <v>-1</v>
      </c>
      <c r="E3342" s="24">
        <v>-1</v>
      </c>
      <c r="F3342" s="28" t="s">
        <v>5643</v>
      </c>
      <c r="G3342" s="24">
        <v>0</v>
      </c>
      <c r="H3342" s="24">
        <v>0</v>
      </c>
      <c r="I3342" s="24">
        <v>0</v>
      </c>
      <c r="L3342" s="28" t="s">
        <v>22</v>
      </c>
    </row>
    <row r="3343" spans="1:12" s="24" customFormat="1" ht="20" customHeight="1" x14ac:dyDescent="0.15">
      <c r="A3343" s="26">
        <v>3341</v>
      </c>
      <c r="B3343" s="27">
        <v>1367</v>
      </c>
      <c r="C3343" s="28" t="s">
        <v>8703</v>
      </c>
      <c r="D3343" s="24">
        <v>11</v>
      </c>
      <c r="E3343" s="24">
        <v>116</v>
      </c>
      <c r="F3343" s="24">
        <v>5</v>
      </c>
      <c r="G3343" s="24">
        <v>0</v>
      </c>
      <c r="H3343" s="24">
        <v>0</v>
      </c>
      <c r="I3343" s="24">
        <v>0</v>
      </c>
      <c r="L3343" s="28" t="s">
        <v>22</v>
      </c>
    </row>
    <row r="3344" spans="1:12" s="24" customFormat="1" ht="20" customHeight="1" x14ac:dyDescent="0.15">
      <c r="A3344" s="26">
        <v>3342</v>
      </c>
      <c r="B3344" s="27">
        <v>1030</v>
      </c>
      <c r="C3344" s="28" t="s">
        <v>8704</v>
      </c>
      <c r="D3344" s="24">
        <v>-1</v>
      </c>
      <c r="E3344" s="24">
        <v>-1</v>
      </c>
      <c r="F3344" s="24">
        <v>0</v>
      </c>
      <c r="G3344" s="24">
        <v>0</v>
      </c>
      <c r="H3344" s="24">
        <v>0</v>
      </c>
      <c r="I3344" s="24">
        <v>0</v>
      </c>
      <c r="L3344" s="28" t="s">
        <v>22</v>
      </c>
    </row>
    <row r="3345" spans="1:12" s="24" customFormat="1" ht="20" customHeight="1" x14ac:dyDescent="0.15">
      <c r="A3345" s="26">
        <v>3343</v>
      </c>
      <c r="B3345" s="27">
        <v>50</v>
      </c>
      <c r="C3345" s="28" t="s">
        <v>8705</v>
      </c>
      <c r="D3345" s="24">
        <v>-1</v>
      </c>
      <c r="E3345" s="24">
        <v>-1</v>
      </c>
      <c r="F3345" s="24">
        <v>0</v>
      </c>
      <c r="G3345" s="24">
        <v>0</v>
      </c>
      <c r="H3345" s="24">
        <v>0</v>
      </c>
      <c r="I3345" s="24">
        <v>0</v>
      </c>
      <c r="L3345" s="28" t="s">
        <v>22</v>
      </c>
    </row>
    <row r="3346" spans="1:12" s="24" customFormat="1" ht="20" customHeight="1" x14ac:dyDescent="0.15">
      <c r="A3346" s="26">
        <v>3344</v>
      </c>
      <c r="B3346" s="27">
        <v>623</v>
      </c>
      <c r="C3346" s="28" t="s">
        <v>6153</v>
      </c>
      <c r="D3346" s="24">
        <v>3</v>
      </c>
      <c r="E3346" s="24">
        <v>33</v>
      </c>
      <c r="F3346" s="24">
        <v>0</v>
      </c>
      <c r="G3346" s="24">
        <v>0</v>
      </c>
      <c r="H3346" s="24">
        <v>0</v>
      </c>
      <c r="I3346" s="24">
        <v>0</v>
      </c>
      <c r="L3346" s="28" t="s">
        <v>22</v>
      </c>
    </row>
    <row r="3347" spans="1:12" s="24" customFormat="1" ht="20" customHeight="1" x14ac:dyDescent="0.15">
      <c r="A3347" s="26">
        <v>3345</v>
      </c>
      <c r="B3347" s="27">
        <v>623</v>
      </c>
      <c r="C3347" s="28" t="s">
        <v>8706</v>
      </c>
      <c r="D3347" s="24">
        <v>-1</v>
      </c>
      <c r="E3347" s="24">
        <v>-1</v>
      </c>
      <c r="F3347" s="24">
        <v>0</v>
      </c>
      <c r="G3347" s="24">
        <v>0</v>
      </c>
      <c r="H3347" s="24">
        <v>0</v>
      </c>
      <c r="I3347" s="24">
        <v>0</v>
      </c>
      <c r="L3347" s="28" t="s">
        <v>22</v>
      </c>
    </row>
    <row r="3348" spans="1:12" s="24" customFormat="1" ht="20" customHeight="1" x14ac:dyDescent="0.15">
      <c r="A3348" s="26">
        <v>3346</v>
      </c>
      <c r="B3348" s="27">
        <v>1099</v>
      </c>
      <c r="C3348" s="28" t="s">
        <v>8707</v>
      </c>
      <c r="D3348" s="24">
        <v>3</v>
      </c>
      <c r="E3348" s="24">
        <v>26</v>
      </c>
      <c r="F3348" s="24">
        <v>0</v>
      </c>
      <c r="G3348" s="24">
        <v>0</v>
      </c>
      <c r="H3348" s="24">
        <v>0</v>
      </c>
      <c r="I3348" s="24">
        <v>0</v>
      </c>
      <c r="L3348" s="28" t="s">
        <v>22</v>
      </c>
    </row>
    <row r="3349" spans="1:12" s="24" customFormat="1" ht="20" customHeight="1" x14ac:dyDescent="0.15">
      <c r="A3349" s="26">
        <v>3347</v>
      </c>
      <c r="B3349" s="27">
        <v>22</v>
      </c>
      <c r="C3349" s="28" t="s">
        <v>8708</v>
      </c>
      <c r="D3349" s="24">
        <v>3</v>
      </c>
      <c r="E3349" s="24">
        <v>42</v>
      </c>
      <c r="F3349" s="24">
        <v>0</v>
      </c>
      <c r="G3349" s="24">
        <v>0</v>
      </c>
      <c r="H3349" s="24">
        <v>0</v>
      </c>
      <c r="I3349" s="24">
        <v>0</v>
      </c>
      <c r="L3349" s="28" t="s">
        <v>22</v>
      </c>
    </row>
    <row r="3350" spans="1:12" s="24" customFormat="1" ht="20" customHeight="1" x14ac:dyDescent="0.15">
      <c r="A3350" s="26">
        <v>3348</v>
      </c>
      <c r="B3350" s="27">
        <v>1277</v>
      </c>
      <c r="C3350" s="28" t="s">
        <v>8709</v>
      </c>
      <c r="D3350" s="24">
        <v>3</v>
      </c>
      <c r="E3350" s="24">
        <v>31</v>
      </c>
      <c r="F3350" s="24">
        <v>0</v>
      </c>
      <c r="G3350" s="24">
        <v>0</v>
      </c>
      <c r="H3350" s="24">
        <v>0</v>
      </c>
      <c r="I3350" s="24">
        <v>0</v>
      </c>
      <c r="L3350" s="28" t="s">
        <v>22</v>
      </c>
    </row>
    <row r="3351" spans="1:12" s="24" customFormat="1" ht="20" customHeight="1" x14ac:dyDescent="0.15">
      <c r="A3351" s="26">
        <v>3349</v>
      </c>
      <c r="B3351" s="27">
        <v>984</v>
      </c>
      <c r="C3351" s="28" t="s">
        <v>8710</v>
      </c>
      <c r="D3351" s="24">
        <v>3</v>
      </c>
      <c r="E3351" s="24">
        <v>42</v>
      </c>
      <c r="F3351" s="24">
        <v>0</v>
      </c>
      <c r="G3351" s="24">
        <v>0</v>
      </c>
      <c r="H3351" s="24">
        <v>0</v>
      </c>
      <c r="I3351" s="24">
        <v>0</v>
      </c>
      <c r="L3351" s="28" t="s">
        <v>22</v>
      </c>
    </row>
    <row r="3352" spans="1:12" s="24" customFormat="1" ht="20" customHeight="1" x14ac:dyDescent="0.15">
      <c r="A3352" s="26">
        <v>3350</v>
      </c>
      <c r="B3352" s="27">
        <v>441</v>
      </c>
      <c r="C3352" s="28" t="s">
        <v>8711</v>
      </c>
      <c r="D3352" s="24">
        <v>11</v>
      </c>
      <c r="E3352" s="24">
        <v>141</v>
      </c>
      <c r="F3352" s="28" t="s">
        <v>5618</v>
      </c>
      <c r="G3352" s="24">
        <v>0</v>
      </c>
      <c r="H3352" s="24">
        <v>0</v>
      </c>
      <c r="I3352" s="24">
        <v>0</v>
      </c>
      <c r="K3352" s="28" t="s">
        <v>8712</v>
      </c>
      <c r="L3352" s="28" t="s">
        <v>22</v>
      </c>
    </row>
    <row r="3353" spans="1:12" s="24" customFormat="1" ht="20" customHeight="1" x14ac:dyDescent="0.15">
      <c r="A3353" s="26">
        <v>3351</v>
      </c>
      <c r="B3353" s="27">
        <v>1054</v>
      </c>
      <c r="C3353" s="28" t="s">
        <v>8713</v>
      </c>
      <c r="D3353" s="24">
        <v>3</v>
      </c>
      <c r="E3353" s="24">
        <v>37</v>
      </c>
      <c r="F3353" s="24">
        <v>0</v>
      </c>
      <c r="G3353" s="24">
        <v>0</v>
      </c>
      <c r="H3353" s="24">
        <v>0</v>
      </c>
      <c r="I3353" s="24">
        <v>0</v>
      </c>
      <c r="K3353" s="28" t="s">
        <v>8714</v>
      </c>
      <c r="L3353" s="28" t="s">
        <v>22</v>
      </c>
    </row>
    <row r="3354" spans="1:12" s="24" customFormat="1" ht="44" customHeight="1" x14ac:dyDescent="0.15">
      <c r="A3354" s="26">
        <v>3352</v>
      </c>
      <c r="B3354" s="27">
        <v>1142</v>
      </c>
      <c r="C3354" s="28" t="s">
        <v>5734</v>
      </c>
      <c r="D3354" s="24">
        <v>3</v>
      </c>
      <c r="E3354" s="24">
        <v>26</v>
      </c>
      <c r="F3354" s="28" t="s">
        <v>5721</v>
      </c>
      <c r="G3354" s="24">
        <v>0</v>
      </c>
      <c r="H3354" s="24">
        <v>0</v>
      </c>
      <c r="I3354" s="24">
        <v>0</v>
      </c>
      <c r="K3354" s="29" t="s">
        <v>8715</v>
      </c>
      <c r="L3354" s="28" t="s">
        <v>22</v>
      </c>
    </row>
    <row r="3355" spans="1:12" s="24" customFormat="1" ht="20" customHeight="1" x14ac:dyDescent="0.15">
      <c r="A3355" s="26">
        <v>3353</v>
      </c>
      <c r="B3355" s="27">
        <v>1291</v>
      </c>
      <c r="C3355" s="28" t="s">
        <v>7436</v>
      </c>
      <c r="D3355" s="24">
        <v>3</v>
      </c>
      <c r="E3355" s="24">
        <v>26</v>
      </c>
      <c r="F3355" s="24">
        <v>4</v>
      </c>
      <c r="G3355" s="24">
        <v>0</v>
      </c>
      <c r="H3355" s="24">
        <v>0</v>
      </c>
      <c r="I3355" s="24">
        <v>0</v>
      </c>
      <c r="L3355" s="28" t="s">
        <v>22</v>
      </c>
    </row>
    <row r="3356" spans="1:12" s="24" customFormat="1" ht="20" customHeight="1" x14ac:dyDescent="0.15">
      <c r="A3356" s="26">
        <v>3354</v>
      </c>
      <c r="B3356" s="27">
        <v>1281</v>
      </c>
      <c r="C3356" s="28" t="s">
        <v>8716</v>
      </c>
      <c r="D3356" s="24">
        <v>-1</v>
      </c>
      <c r="E3356" s="24">
        <v>-1</v>
      </c>
      <c r="F3356" s="24">
        <v>8</v>
      </c>
      <c r="G3356" s="24">
        <v>0</v>
      </c>
      <c r="H3356" s="24">
        <v>0</v>
      </c>
      <c r="I3356" s="24">
        <v>0</v>
      </c>
      <c r="L3356" s="28" t="s">
        <v>22</v>
      </c>
    </row>
    <row r="3357" spans="1:12" s="24" customFormat="1" ht="20" customHeight="1" x14ac:dyDescent="0.15">
      <c r="A3357" s="26">
        <v>3355</v>
      </c>
      <c r="B3357" s="27">
        <v>1367</v>
      </c>
      <c r="C3357" s="28" t="s">
        <v>8717</v>
      </c>
      <c r="D3357" s="24">
        <v>-1</v>
      </c>
      <c r="E3357" s="24">
        <v>-1</v>
      </c>
      <c r="F3357" s="28" t="s">
        <v>5664</v>
      </c>
      <c r="G3357" s="24">
        <v>0</v>
      </c>
      <c r="H3357" s="24">
        <v>0</v>
      </c>
      <c r="I3357" s="24">
        <v>0</v>
      </c>
      <c r="L3357" s="28" t="s">
        <v>22</v>
      </c>
    </row>
    <row r="3358" spans="1:12" s="24" customFormat="1" ht="20" customHeight="1" x14ac:dyDescent="0.15">
      <c r="A3358" s="26">
        <v>3356</v>
      </c>
      <c r="B3358" s="27">
        <v>978</v>
      </c>
      <c r="C3358" s="28" t="s">
        <v>8718</v>
      </c>
      <c r="D3358" s="24">
        <v>11</v>
      </c>
      <c r="E3358" s="24">
        <v>121</v>
      </c>
      <c r="F3358" s="24">
        <v>0</v>
      </c>
      <c r="G3358" s="24">
        <v>0</v>
      </c>
      <c r="H3358" s="24">
        <v>0</v>
      </c>
      <c r="I3358" s="24">
        <v>0</v>
      </c>
      <c r="L3358" s="28" t="s">
        <v>22</v>
      </c>
    </row>
    <row r="3359" spans="1:12" s="24" customFormat="1" ht="20" customHeight="1" x14ac:dyDescent="0.15">
      <c r="A3359" s="26">
        <v>3357</v>
      </c>
      <c r="B3359" s="27">
        <v>562</v>
      </c>
      <c r="C3359" s="28" t="s">
        <v>8719</v>
      </c>
      <c r="D3359" s="24">
        <v>1</v>
      </c>
      <c r="E3359" s="24">
        <v>13</v>
      </c>
      <c r="F3359" s="24">
        <v>0</v>
      </c>
      <c r="G3359" s="24">
        <v>0</v>
      </c>
      <c r="H3359" s="24">
        <v>0</v>
      </c>
      <c r="I3359" s="24">
        <v>0</v>
      </c>
      <c r="L3359" s="28" t="s">
        <v>22</v>
      </c>
    </row>
    <row r="3360" spans="1:12" s="24" customFormat="1" ht="20" customHeight="1" x14ac:dyDescent="0.15">
      <c r="A3360" s="26">
        <v>3358</v>
      </c>
      <c r="B3360" s="27">
        <v>33</v>
      </c>
      <c r="C3360" s="28" t="s">
        <v>5627</v>
      </c>
      <c r="D3360" s="24">
        <v>3</v>
      </c>
      <c r="E3360" s="24">
        <v>42</v>
      </c>
      <c r="F3360" s="24">
        <v>0</v>
      </c>
      <c r="G3360" s="24">
        <v>0</v>
      </c>
      <c r="H3360" s="24">
        <v>0</v>
      </c>
      <c r="I3360" s="24">
        <v>0</v>
      </c>
      <c r="L3360" s="28" t="s">
        <v>22</v>
      </c>
    </row>
    <row r="3361" spans="1:12" s="24" customFormat="1" ht="20" customHeight="1" x14ac:dyDescent="0.15">
      <c r="A3361" s="26">
        <v>3359</v>
      </c>
      <c r="B3361" s="27">
        <v>39</v>
      </c>
      <c r="C3361" s="28" t="s">
        <v>8720</v>
      </c>
      <c r="D3361" s="24">
        <v>-1</v>
      </c>
      <c r="E3361" s="24">
        <v>-1</v>
      </c>
      <c r="F3361" s="24">
        <v>0</v>
      </c>
      <c r="G3361" s="24">
        <v>0</v>
      </c>
      <c r="H3361" s="24">
        <v>0</v>
      </c>
      <c r="I3361" s="24">
        <v>0</v>
      </c>
      <c r="L3361" s="28" t="s">
        <v>22</v>
      </c>
    </row>
    <row r="3362" spans="1:12" s="24" customFormat="1" ht="20" customHeight="1" x14ac:dyDescent="0.15">
      <c r="A3362" s="26">
        <v>3360</v>
      </c>
      <c r="B3362" s="27">
        <v>540</v>
      </c>
      <c r="C3362" s="28" t="s">
        <v>8721</v>
      </c>
      <c r="D3362" s="24">
        <v>2</v>
      </c>
      <c r="E3362" s="24">
        <v>25</v>
      </c>
      <c r="F3362" s="24">
        <v>6</v>
      </c>
      <c r="G3362" s="24">
        <v>0</v>
      </c>
      <c r="H3362" s="24">
        <v>0</v>
      </c>
      <c r="I3362" s="24">
        <v>0</v>
      </c>
      <c r="K3362" s="28" t="s">
        <v>8722</v>
      </c>
      <c r="L3362" s="28" t="s">
        <v>22</v>
      </c>
    </row>
    <row r="3363" spans="1:12" s="24" customFormat="1" ht="20" customHeight="1" x14ac:dyDescent="0.15">
      <c r="A3363" s="26">
        <v>3361</v>
      </c>
      <c r="B3363" s="27">
        <v>1112</v>
      </c>
      <c r="C3363" s="28" t="s">
        <v>8723</v>
      </c>
      <c r="D3363" s="24">
        <v>7</v>
      </c>
      <c r="E3363" s="24">
        <v>90</v>
      </c>
      <c r="F3363" s="24">
        <v>0</v>
      </c>
      <c r="G3363" s="24">
        <v>0</v>
      </c>
      <c r="H3363" s="24">
        <v>0</v>
      </c>
      <c r="I3363" s="24">
        <v>0</v>
      </c>
      <c r="L3363" s="28" t="s">
        <v>22</v>
      </c>
    </row>
    <row r="3364" spans="1:12" s="24" customFormat="1" ht="20" customHeight="1" x14ac:dyDescent="0.15">
      <c r="A3364" s="26">
        <v>3362</v>
      </c>
      <c r="B3364" s="27">
        <v>540</v>
      </c>
      <c r="C3364" s="28" t="s">
        <v>8724</v>
      </c>
      <c r="D3364" s="24">
        <v>3</v>
      </c>
      <c r="E3364" s="24">
        <v>26</v>
      </c>
      <c r="F3364" s="24">
        <v>0</v>
      </c>
      <c r="G3364" s="24">
        <v>0</v>
      </c>
      <c r="H3364" s="24">
        <v>0</v>
      </c>
      <c r="I3364" s="24">
        <v>0</v>
      </c>
      <c r="L3364" s="28" t="s">
        <v>22</v>
      </c>
    </row>
    <row r="3365" spans="1:12" s="24" customFormat="1" ht="20" customHeight="1" x14ac:dyDescent="0.15">
      <c r="A3365" s="26">
        <v>3363</v>
      </c>
      <c r="B3365" s="27">
        <v>847</v>
      </c>
      <c r="C3365" s="28" t="s">
        <v>8725</v>
      </c>
      <c r="D3365" s="24">
        <v>1</v>
      </c>
      <c r="E3365" s="24">
        <v>13</v>
      </c>
      <c r="F3365" s="24">
        <v>0</v>
      </c>
      <c r="G3365" s="24">
        <v>0</v>
      </c>
      <c r="H3365" s="24">
        <v>0</v>
      </c>
      <c r="I3365" s="24">
        <v>0</v>
      </c>
      <c r="L3365" s="28" t="s">
        <v>22</v>
      </c>
    </row>
    <row r="3366" spans="1:12" s="24" customFormat="1" ht="20" customHeight="1" x14ac:dyDescent="0.15">
      <c r="A3366" s="26">
        <v>3364</v>
      </c>
      <c r="B3366" s="27">
        <v>642</v>
      </c>
      <c r="C3366" s="28" t="s">
        <v>8726</v>
      </c>
      <c r="D3366" s="24">
        <v>-1</v>
      </c>
      <c r="E3366" s="24">
        <v>-1</v>
      </c>
      <c r="F3366" s="24">
        <v>0</v>
      </c>
      <c r="G3366" s="24">
        <v>0</v>
      </c>
      <c r="H3366" s="24">
        <v>0</v>
      </c>
      <c r="I3366" s="24">
        <v>0</v>
      </c>
      <c r="L3366" s="28" t="s">
        <v>22</v>
      </c>
    </row>
    <row r="3367" spans="1:12" s="24" customFormat="1" ht="20" customHeight="1" x14ac:dyDescent="0.15">
      <c r="A3367" s="26">
        <v>3365</v>
      </c>
      <c r="B3367" s="27">
        <v>905</v>
      </c>
      <c r="C3367" s="28" t="s">
        <v>8727</v>
      </c>
      <c r="D3367" s="24">
        <v>5</v>
      </c>
      <c r="E3367" s="24">
        <v>70</v>
      </c>
      <c r="F3367" s="24">
        <v>0</v>
      </c>
      <c r="G3367" s="24">
        <v>0</v>
      </c>
      <c r="H3367" s="24">
        <v>0</v>
      </c>
      <c r="I3367" s="24">
        <v>0</v>
      </c>
      <c r="L3367" s="28" t="s">
        <v>22</v>
      </c>
    </row>
    <row r="3368" spans="1:12" s="24" customFormat="1" ht="20" customHeight="1" x14ac:dyDescent="0.15">
      <c r="A3368" s="26">
        <v>3366</v>
      </c>
      <c r="B3368" s="27">
        <v>236</v>
      </c>
      <c r="C3368" s="28" t="s">
        <v>6759</v>
      </c>
      <c r="D3368" s="24">
        <v>3</v>
      </c>
      <c r="E3368" s="24">
        <v>38</v>
      </c>
      <c r="F3368" s="24">
        <v>0</v>
      </c>
      <c r="G3368" s="24">
        <v>0</v>
      </c>
      <c r="H3368" s="24">
        <v>0</v>
      </c>
      <c r="I3368" s="24">
        <v>0</v>
      </c>
      <c r="L3368" s="28" t="s">
        <v>22</v>
      </c>
    </row>
    <row r="3369" spans="1:12" s="24" customFormat="1" ht="20" customHeight="1" x14ac:dyDescent="0.15">
      <c r="A3369" s="26">
        <v>3367</v>
      </c>
      <c r="B3369" s="27">
        <v>160</v>
      </c>
      <c r="C3369" s="28" t="s">
        <v>8728</v>
      </c>
      <c r="D3369" s="24">
        <v>11</v>
      </c>
      <c r="E3369" s="24">
        <v>116</v>
      </c>
      <c r="F3369" s="28" t="s">
        <v>5649</v>
      </c>
      <c r="G3369" s="24">
        <v>0</v>
      </c>
      <c r="H3369" s="24">
        <v>0</v>
      </c>
      <c r="I3369" s="24">
        <v>0</v>
      </c>
      <c r="L3369" s="28" t="s">
        <v>22</v>
      </c>
    </row>
    <row r="3370" spans="1:12" s="24" customFormat="1" ht="20" customHeight="1" x14ac:dyDescent="0.15">
      <c r="A3370" s="26">
        <v>3368</v>
      </c>
      <c r="B3370" s="27">
        <v>1277</v>
      </c>
      <c r="C3370" s="28" t="s">
        <v>8729</v>
      </c>
      <c r="D3370" s="24">
        <v>-1</v>
      </c>
      <c r="E3370" s="24">
        <v>-1</v>
      </c>
      <c r="F3370" s="24">
        <v>0</v>
      </c>
      <c r="G3370" s="24">
        <v>0</v>
      </c>
      <c r="H3370" s="24">
        <v>0</v>
      </c>
      <c r="I3370" s="24">
        <v>0</v>
      </c>
      <c r="L3370" s="28" t="s">
        <v>22</v>
      </c>
    </row>
    <row r="3371" spans="1:12" s="24" customFormat="1" ht="20" customHeight="1" x14ac:dyDescent="0.15">
      <c r="A3371" s="26">
        <v>3369</v>
      </c>
      <c r="B3371" s="27">
        <v>1358</v>
      </c>
      <c r="C3371" s="24">
        <v>1997</v>
      </c>
      <c r="D3371" s="24">
        <v>-1</v>
      </c>
      <c r="E3371" s="24">
        <v>-1</v>
      </c>
      <c r="F3371" s="28" t="s">
        <v>5772</v>
      </c>
      <c r="G3371" s="24">
        <v>0</v>
      </c>
      <c r="H3371" s="24">
        <v>0</v>
      </c>
      <c r="I3371" s="24">
        <v>0</v>
      </c>
      <c r="L3371" s="28" t="s">
        <v>22</v>
      </c>
    </row>
    <row r="3372" spans="1:12" s="24" customFormat="1" ht="20" customHeight="1" x14ac:dyDescent="0.15">
      <c r="A3372" s="26">
        <v>3370</v>
      </c>
      <c r="B3372" s="27">
        <v>562</v>
      </c>
      <c r="C3372" s="28" t="s">
        <v>5802</v>
      </c>
      <c r="D3372" s="24">
        <v>3</v>
      </c>
      <c r="E3372" s="24">
        <v>26</v>
      </c>
      <c r="F3372" s="24">
        <v>0</v>
      </c>
      <c r="G3372" s="24">
        <v>0</v>
      </c>
      <c r="H3372" s="24">
        <v>0</v>
      </c>
      <c r="I3372" s="24">
        <v>0</v>
      </c>
      <c r="L3372" s="28" t="s">
        <v>22</v>
      </c>
    </row>
    <row r="3373" spans="1:12" s="24" customFormat="1" ht="20" customHeight="1" x14ac:dyDescent="0.15">
      <c r="A3373" s="26">
        <v>3371</v>
      </c>
      <c r="B3373" s="27">
        <v>631</v>
      </c>
      <c r="C3373" s="28" t="s">
        <v>8730</v>
      </c>
      <c r="D3373" s="24">
        <v>2</v>
      </c>
      <c r="E3373" s="24">
        <v>25</v>
      </c>
      <c r="F3373" s="24">
        <v>0</v>
      </c>
      <c r="G3373" s="24">
        <v>0</v>
      </c>
      <c r="H3373" s="24">
        <v>0</v>
      </c>
      <c r="I3373" s="24">
        <v>0</v>
      </c>
      <c r="L3373" s="28" t="s">
        <v>22</v>
      </c>
    </row>
    <row r="3374" spans="1:12" s="24" customFormat="1" ht="20" customHeight="1" x14ac:dyDescent="0.15">
      <c r="A3374" s="26">
        <v>3372</v>
      </c>
      <c r="B3374" s="27">
        <v>631</v>
      </c>
      <c r="C3374" s="28" t="s">
        <v>8731</v>
      </c>
      <c r="D3374" s="24">
        <v>3</v>
      </c>
      <c r="E3374" s="24">
        <v>33</v>
      </c>
      <c r="F3374" s="24">
        <v>0</v>
      </c>
      <c r="G3374" s="24">
        <v>0</v>
      </c>
      <c r="H3374" s="24">
        <v>0</v>
      </c>
      <c r="I3374" s="24">
        <v>0</v>
      </c>
      <c r="L3374" s="28" t="s">
        <v>22</v>
      </c>
    </row>
    <row r="3375" spans="1:12" s="24" customFormat="1" ht="20" customHeight="1" x14ac:dyDescent="0.15">
      <c r="A3375" s="26">
        <v>3373</v>
      </c>
      <c r="B3375" s="27">
        <v>631</v>
      </c>
      <c r="C3375" s="28" t="s">
        <v>8732</v>
      </c>
      <c r="D3375" s="24">
        <v>3</v>
      </c>
      <c r="E3375" s="24">
        <v>26</v>
      </c>
      <c r="F3375" s="24">
        <v>0</v>
      </c>
      <c r="G3375" s="24">
        <v>0</v>
      </c>
      <c r="H3375" s="24">
        <v>0</v>
      </c>
      <c r="I3375" s="24">
        <v>0</v>
      </c>
      <c r="L3375" s="28" t="s">
        <v>22</v>
      </c>
    </row>
    <row r="3376" spans="1:12" s="24" customFormat="1" ht="20" customHeight="1" x14ac:dyDescent="0.15">
      <c r="A3376" s="26">
        <v>3374</v>
      </c>
      <c r="B3376" s="27">
        <v>1131</v>
      </c>
      <c r="C3376" s="28" t="s">
        <v>5679</v>
      </c>
      <c r="D3376" s="24">
        <v>2</v>
      </c>
      <c r="E3376" s="24">
        <v>25</v>
      </c>
      <c r="F3376" s="24">
        <v>0</v>
      </c>
      <c r="G3376" s="24">
        <v>0</v>
      </c>
      <c r="H3376" s="24">
        <v>0</v>
      </c>
      <c r="I3376" s="24">
        <v>0</v>
      </c>
      <c r="L3376" s="28" t="s">
        <v>22</v>
      </c>
    </row>
    <row r="3377" spans="1:12" s="24" customFormat="1" ht="20" customHeight="1" x14ac:dyDescent="0.15">
      <c r="A3377" s="26">
        <v>3375</v>
      </c>
      <c r="B3377" s="27">
        <v>179</v>
      </c>
      <c r="C3377" s="28" t="s">
        <v>8733</v>
      </c>
      <c r="D3377" s="24">
        <v>3</v>
      </c>
      <c r="E3377" s="24">
        <v>26</v>
      </c>
      <c r="F3377" s="24">
        <v>8</v>
      </c>
      <c r="G3377" s="24">
        <v>0</v>
      </c>
      <c r="H3377" s="24">
        <v>0</v>
      </c>
      <c r="I3377" s="24">
        <v>0</v>
      </c>
      <c r="L3377" s="28" t="s">
        <v>22</v>
      </c>
    </row>
    <row r="3378" spans="1:12" s="24" customFormat="1" ht="20" customHeight="1" x14ac:dyDescent="0.15">
      <c r="A3378" s="26">
        <v>3376</v>
      </c>
      <c r="B3378" s="27">
        <v>729</v>
      </c>
      <c r="C3378" s="28" t="s">
        <v>8726</v>
      </c>
      <c r="D3378" s="24">
        <v>-1</v>
      </c>
      <c r="E3378" s="24">
        <v>-1</v>
      </c>
      <c r="F3378" s="24">
        <v>0</v>
      </c>
      <c r="G3378" s="24">
        <v>0</v>
      </c>
      <c r="H3378" s="24">
        <v>0</v>
      </c>
      <c r="I3378" s="24">
        <v>0</v>
      </c>
      <c r="L3378" s="28" t="s">
        <v>22</v>
      </c>
    </row>
    <row r="3379" spans="1:12" s="24" customFormat="1" ht="20" customHeight="1" x14ac:dyDescent="0.15">
      <c r="A3379" s="26">
        <v>3377</v>
      </c>
      <c r="B3379" s="27">
        <v>803</v>
      </c>
      <c r="C3379" s="28" t="s">
        <v>8734</v>
      </c>
      <c r="D3379" s="24">
        <v>-1</v>
      </c>
      <c r="E3379" s="24">
        <v>-1</v>
      </c>
      <c r="F3379" s="24">
        <v>0</v>
      </c>
      <c r="G3379" s="24">
        <v>0</v>
      </c>
      <c r="H3379" s="24">
        <v>0</v>
      </c>
      <c r="I3379" s="24">
        <v>0</v>
      </c>
      <c r="L3379" s="28" t="s">
        <v>22</v>
      </c>
    </row>
    <row r="3380" spans="1:12" s="24" customFormat="1" ht="20" customHeight="1" x14ac:dyDescent="0.15">
      <c r="A3380" s="26">
        <v>3378</v>
      </c>
      <c r="B3380" s="27">
        <v>1233</v>
      </c>
      <c r="C3380" s="28" t="s">
        <v>7211</v>
      </c>
      <c r="D3380" s="24">
        <v>8</v>
      </c>
      <c r="E3380" s="24">
        <v>95</v>
      </c>
      <c r="F3380" s="24">
        <v>0</v>
      </c>
      <c r="G3380" s="24">
        <v>0</v>
      </c>
      <c r="H3380" s="24">
        <v>0</v>
      </c>
      <c r="I3380" s="24">
        <v>0</v>
      </c>
      <c r="L3380" s="28" t="s">
        <v>22</v>
      </c>
    </row>
    <row r="3381" spans="1:12" s="24" customFormat="1" ht="20" customHeight="1" x14ac:dyDescent="0.15">
      <c r="A3381" s="26">
        <v>3379</v>
      </c>
      <c r="B3381" s="27">
        <v>912</v>
      </c>
      <c r="C3381" s="28" t="s">
        <v>6076</v>
      </c>
      <c r="D3381" s="24">
        <v>7</v>
      </c>
      <c r="E3381" s="24">
        <v>90</v>
      </c>
      <c r="F3381" s="24">
        <v>0</v>
      </c>
      <c r="G3381" s="24">
        <v>0</v>
      </c>
      <c r="H3381" s="24">
        <v>0</v>
      </c>
      <c r="I3381" s="24">
        <v>0</v>
      </c>
      <c r="L3381" s="28" t="s">
        <v>22</v>
      </c>
    </row>
    <row r="3382" spans="1:12" s="24" customFormat="1" ht="20" customHeight="1" x14ac:dyDescent="0.15">
      <c r="A3382" s="26">
        <v>3380</v>
      </c>
      <c r="B3382" s="27">
        <v>912</v>
      </c>
      <c r="C3382" s="28" t="s">
        <v>5672</v>
      </c>
      <c r="D3382" s="24">
        <v>11</v>
      </c>
      <c r="E3382" s="24">
        <v>116</v>
      </c>
      <c r="F3382" s="24">
        <v>0</v>
      </c>
      <c r="G3382" s="24">
        <v>0</v>
      </c>
      <c r="H3382" s="24">
        <v>0</v>
      </c>
      <c r="I3382" s="24">
        <v>0</v>
      </c>
      <c r="L3382" s="28" t="s">
        <v>22</v>
      </c>
    </row>
    <row r="3383" spans="1:12" s="24" customFormat="1" ht="20" customHeight="1" x14ac:dyDescent="0.15">
      <c r="A3383" s="26">
        <v>3381</v>
      </c>
      <c r="B3383" s="27">
        <v>912</v>
      </c>
      <c r="C3383" s="28" t="s">
        <v>7403</v>
      </c>
      <c r="D3383" s="24">
        <v>11</v>
      </c>
      <c r="E3383" s="24">
        <v>116</v>
      </c>
      <c r="F3383" s="24">
        <v>0</v>
      </c>
      <c r="G3383" s="24">
        <v>0</v>
      </c>
      <c r="H3383" s="24">
        <v>0</v>
      </c>
      <c r="I3383" s="24">
        <v>0</v>
      </c>
      <c r="L3383" s="28" t="s">
        <v>22</v>
      </c>
    </row>
    <row r="3384" spans="1:12" s="24" customFormat="1" ht="20" customHeight="1" x14ac:dyDescent="0.15">
      <c r="A3384" s="26">
        <v>3382</v>
      </c>
      <c r="B3384" s="27">
        <v>912</v>
      </c>
      <c r="C3384" s="28" t="s">
        <v>8735</v>
      </c>
      <c r="D3384" s="24">
        <v>8</v>
      </c>
      <c r="E3384" s="24">
        <v>95</v>
      </c>
      <c r="F3384" s="24">
        <v>0</v>
      </c>
      <c r="G3384" s="24">
        <v>0</v>
      </c>
      <c r="H3384" s="24">
        <v>0</v>
      </c>
      <c r="I3384" s="24">
        <v>0</v>
      </c>
      <c r="L3384" s="28" t="s">
        <v>22</v>
      </c>
    </row>
    <row r="3385" spans="1:12" s="24" customFormat="1" ht="20" customHeight="1" x14ac:dyDescent="0.15">
      <c r="A3385" s="26">
        <v>3383</v>
      </c>
      <c r="B3385" s="27">
        <v>912</v>
      </c>
      <c r="C3385" s="28" t="s">
        <v>8736</v>
      </c>
      <c r="D3385" s="24">
        <v>-1</v>
      </c>
      <c r="E3385" s="24">
        <v>-1</v>
      </c>
      <c r="F3385" s="24">
        <v>0</v>
      </c>
      <c r="G3385" s="24">
        <v>0</v>
      </c>
      <c r="H3385" s="24">
        <v>0</v>
      </c>
      <c r="I3385" s="24">
        <v>0</v>
      </c>
      <c r="L3385" s="28" t="s">
        <v>22</v>
      </c>
    </row>
    <row r="3386" spans="1:12" s="24" customFormat="1" ht="20" customHeight="1" x14ac:dyDescent="0.15">
      <c r="A3386" s="26">
        <v>3384</v>
      </c>
      <c r="B3386" s="27">
        <v>912</v>
      </c>
      <c r="C3386" s="28" t="s">
        <v>8737</v>
      </c>
      <c r="D3386" s="24">
        <v>3</v>
      </c>
      <c r="E3386" s="24">
        <v>26</v>
      </c>
      <c r="F3386" s="24">
        <v>0</v>
      </c>
      <c r="G3386" s="24">
        <v>0</v>
      </c>
      <c r="H3386" s="24">
        <v>0</v>
      </c>
      <c r="I3386" s="24">
        <v>0</v>
      </c>
      <c r="L3386" s="28" t="s">
        <v>22</v>
      </c>
    </row>
    <row r="3387" spans="1:12" s="24" customFormat="1" ht="20" customHeight="1" x14ac:dyDescent="0.15">
      <c r="A3387" s="26">
        <v>3385</v>
      </c>
      <c r="B3387" s="27">
        <v>912</v>
      </c>
      <c r="C3387" s="28" t="s">
        <v>6012</v>
      </c>
      <c r="D3387" s="24">
        <v>-1</v>
      </c>
      <c r="E3387" s="24">
        <v>-1</v>
      </c>
      <c r="F3387" s="24">
        <v>0</v>
      </c>
      <c r="G3387" s="24">
        <v>0</v>
      </c>
      <c r="H3387" s="24">
        <v>0</v>
      </c>
      <c r="I3387" s="24">
        <v>0</v>
      </c>
      <c r="L3387" s="28" t="s">
        <v>22</v>
      </c>
    </row>
    <row r="3388" spans="1:12" s="24" customFormat="1" ht="20" customHeight="1" x14ac:dyDescent="0.15">
      <c r="A3388" s="26">
        <v>3386</v>
      </c>
      <c r="B3388" s="27">
        <v>912</v>
      </c>
      <c r="C3388" s="28" t="s">
        <v>8738</v>
      </c>
      <c r="D3388" s="24">
        <v>1</v>
      </c>
      <c r="E3388" s="24">
        <v>13</v>
      </c>
      <c r="F3388" s="24">
        <v>0</v>
      </c>
      <c r="G3388" s="24">
        <v>0</v>
      </c>
      <c r="H3388" s="24">
        <v>0</v>
      </c>
      <c r="I3388" s="24">
        <v>0</v>
      </c>
      <c r="L3388" s="28" t="s">
        <v>22</v>
      </c>
    </row>
    <row r="3389" spans="1:12" s="24" customFormat="1" ht="20" customHeight="1" x14ac:dyDescent="0.15">
      <c r="A3389" s="26">
        <v>3387</v>
      </c>
      <c r="B3389" s="27">
        <v>944</v>
      </c>
      <c r="C3389" s="28" t="s">
        <v>6335</v>
      </c>
      <c r="D3389" s="24">
        <v>3</v>
      </c>
      <c r="E3389" s="24">
        <v>38</v>
      </c>
      <c r="F3389" s="24">
        <v>0</v>
      </c>
      <c r="G3389" s="24">
        <v>0</v>
      </c>
      <c r="H3389" s="24">
        <v>0</v>
      </c>
      <c r="I3389" s="24">
        <v>0</v>
      </c>
      <c r="L3389" s="28" t="s">
        <v>22</v>
      </c>
    </row>
    <row r="3390" spans="1:12" s="24" customFormat="1" ht="20" customHeight="1" x14ac:dyDescent="0.15">
      <c r="A3390" s="26">
        <v>3388</v>
      </c>
      <c r="B3390" s="27">
        <v>817</v>
      </c>
      <c r="C3390" s="28" t="s">
        <v>6430</v>
      </c>
      <c r="D3390" s="24">
        <v>3</v>
      </c>
      <c r="E3390" s="24">
        <v>38</v>
      </c>
      <c r="F3390" s="24">
        <v>0</v>
      </c>
      <c r="G3390" s="24">
        <v>0</v>
      </c>
      <c r="H3390" s="24">
        <v>0</v>
      </c>
      <c r="I3390" s="24">
        <v>0</v>
      </c>
      <c r="L3390" s="28" t="s">
        <v>22</v>
      </c>
    </row>
    <row r="3391" spans="1:12" s="24" customFormat="1" ht="44" customHeight="1" x14ac:dyDescent="0.15">
      <c r="A3391" s="26">
        <v>3389</v>
      </c>
      <c r="B3391" s="27">
        <v>1091</v>
      </c>
      <c r="C3391" s="28" t="s">
        <v>8739</v>
      </c>
      <c r="D3391" s="24">
        <v>-1</v>
      </c>
      <c r="E3391" s="24">
        <v>-1</v>
      </c>
      <c r="F3391" s="28" t="s">
        <v>5924</v>
      </c>
      <c r="G3391" s="24">
        <v>0</v>
      </c>
      <c r="H3391" s="24">
        <v>0</v>
      </c>
      <c r="I3391" s="24">
        <v>0</v>
      </c>
      <c r="K3391" s="29" t="s">
        <v>8740</v>
      </c>
      <c r="L3391" s="28" t="s">
        <v>22</v>
      </c>
    </row>
    <row r="3392" spans="1:12" s="24" customFormat="1" ht="20" customHeight="1" x14ac:dyDescent="0.15">
      <c r="A3392" s="26">
        <v>3390</v>
      </c>
      <c r="B3392" s="27">
        <v>1095</v>
      </c>
      <c r="C3392" s="28" t="s">
        <v>8741</v>
      </c>
      <c r="D3392" s="24">
        <v>-1</v>
      </c>
      <c r="E3392" s="24">
        <v>-1</v>
      </c>
      <c r="F3392" s="24">
        <v>0</v>
      </c>
      <c r="G3392" s="24">
        <v>0</v>
      </c>
      <c r="H3392" s="24">
        <v>0</v>
      </c>
      <c r="I3392" s="24">
        <v>0</v>
      </c>
      <c r="L3392" s="28" t="s">
        <v>22</v>
      </c>
    </row>
    <row r="3393" spans="1:12" s="24" customFormat="1" ht="20" customHeight="1" x14ac:dyDescent="0.15">
      <c r="A3393" s="26">
        <v>3391</v>
      </c>
      <c r="B3393" s="27">
        <v>1095</v>
      </c>
      <c r="C3393" s="28" t="s">
        <v>5960</v>
      </c>
      <c r="D3393" s="24">
        <v>8</v>
      </c>
      <c r="E3393" s="24">
        <v>95</v>
      </c>
      <c r="F3393" s="24">
        <v>0</v>
      </c>
      <c r="G3393" s="24">
        <v>0</v>
      </c>
      <c r="H3393" s="24">
        <v>0</v>
      </c>
      <c r="I3393" s="24">
        <v>0</v>
      </c>
      <c r="L3393" s="28" t="s">
        <v>22</v>
      </c>
    </row>
    <row r="3394" spans="1:12" s="24" customFormat="1" ht="20" customHeight="1" x14ac:dyDescent="0.15">
      <c r="A3394" s="26">
        <v>3392</v>
      </c>
      <c r="B3394" s="27">
        <v>939</v>
      </c>
      <c r="C3394" s="28" t="s">
        <v>8742</v>
      </c>
      <c r="D3394" s="24">
        <v>8</v>
      </c>
      <c r="E3394" s="24">
        <v>95</v>
      </c>
      <c r="F3394" s="24">
        <v>0</v>
      </c>
      <c r="G3394" s="24">
        <v>0</v>
      </c>
      <c r="H3394" s="24">
        <v>0</v>
      </c>
      <c r="I3394" s="24">
        <v>0</v>
      </c>
      <c r="L3394" s="28" t="s">
        <v>22</v>
      </c>
    </row>
    <row r="3395" spans="1:12" s="24" customFormat="1" ht="20" customHeight="1" x14ac:dyDescent="0.15">
      <c r="A3395" s="26">
        <v>3393</v>
      </c>
      <c r="B3395" s="27">
        <v>214</v>
      </c>
      <c r="C3395" s="28" t="s">
        <v>8743</v>
      </c>
      <c r="D3395" s="24">
        <v>7</v>
      </c>
      <c r="E3395" s="24">
        <v>90</v>
      </c>
      <c r="F3395" s="24">
        <v>0</v>
      </c>
      <c r="G3395" s="24">
        <v>0</v>
      </c>
      <c r="H3395" s="24">
        <v>0</v>
      </c>
      <c r="I3395" s="24">
        <v>0</v>
      </c>
      <c r="L3395" s="28" t="s">
        <v>22</v>
      </c>
    </row>
    <row r="3396" spans="1:12" s="24" customFormat="1" ht="20" customHeight="1" x14ac:dyDescent="0.15">
      <c r="A3396" s="26">
        <v>3394</v>
      </c>
      <c r="B3396" s="27">
        <v>666</v>
      </c>
      <c r="C3396" s="28" t="s">
        <v>6701</v>
      </c>
      <c r="D3396" s="24">
        <v>-1</v>
      </c>
      <c r="E3396" s="24">
        <v>-1</v>
      </c>
      <c r="F3396" s="24">
        <v>0</v>
      </c>
      <c r="G3396" s="24">
        <v>0</v>
      </c>
      <c r="H3396" s="24">
        <v>0</v>
      </c>
      <c r="I3396" s="24">
        <v>0</v>
      </c>
      <c r="L3396" s="28" t="s">
        <v>22</v>
      </c>
    </row>
    <row r="3397" spans="1:12" s="24" customFormat="1" ht="20" customHeight="1" x14ac:dyDescent="0.15">
      <c r="A3397" s="26">
        <v>3395</v>
      </c>
      <c r="B3397" s="27">
        <v>666</v>
      </c>
      <c r="C3397" s="28" t="s">
        <v>8744</v>
      </c>
      <c r="D3397" s="24">
        <v>3</v>
      </c>
      <c r="E3397" s="24">
        <v>33</v>
      </c>
      <c r="F3397" s="24">
        <v>0</v>
      </c>
      <c r="G3397" s="24">
        <v>0</v>
      </c>
      <c r="H3397" s="24">
        <v>0</v>
      </c>
      <c r="I3397" s="24">
        <v>0</v>
      </c>
      <c r="L3397" s="28" t="s">
        <v>22</v>
      </c>
    </row>
    <row r="3398" spans="1:12" s="24" customFormat="1" ht="20" customHeight="1" x14ac:dyDescent="0.15">
      <c r="A3398" s="26">
        <v>3396</v>
      </c>
      <c r="B3398" s="27">
        <v>666</v>
      </c>
      <c r="C3398" s="28" t="s">
        <v>8552</v>
      </c>
      <c r="D3398" s="24">
        <v>-1</v>
      </c>
      <c r="E3398" s="24">
        <v>-1</v>
      </c>
      <c r="F3398" s="24">
        <v>0</v>
      </c>
      <c r="G3398" s="24">
        <v>0</v>
      </c>
      <c r="H3398" s="24">
        <v>0</v>
      </c>
      <c r="I3398" s="24">
        <v>0</v>
      </c>
      <c r="L3398" s="28" t="s">
        <v>22</v>
      </c>
    </row>
    <row r="3399" spans="1:12" s="24" customFormat="1" ht="20" customHeight="1" x14ac:dyDescent="0.15">
      <c r="A3399" s="26">
        <v>3397</v>
      </c>
      <c r="B3399" s="27">
        <v>666</v>
      </c>
      <c r="C3399" s="28" t="s">
        <v>6284</v>
      </c>
      <c r="D3399" s="24">
        <v>7</v>
      </c>
      <c r="E3399" s="24">
        <v>84</v>
      </c>
      <c r="F3399" s="24">
        <v>0</v>
      </c>
      <c r="G3399" s="24">
        <v>0</v>
      </c>
      <c r="H3399" s="24">
        <v>0</v>
      </c>
      <c r="I3399" s="24">
        <v>0</v>
      </c>
      <c r="L3399" s="28" t="s">
        <v>22</v>
      </c>
    </row>
    <row r="3400" spans="1:12" s="24" customFormat="1" ht="20" customHeight="1" x14ac:dyDescent="0.15">
      <c r="A3400" s="26">
        <v>3398</v>
      </c>
      <c r="B3400" s="27">
        <v>666</v>
      </c>
      <c r="C3400" s="28" t="s">
        <v>8745</v>
      </c>
      <c r="D3400" s="24">
        <v>3</v>
      </c>
      <c r="E3400" s="24">
        <v>26</v>
      </c>
      <c r="F3400" s="24">
        <v>0</v>
      </c>
      <c r="G3400" s="24">
        <v>0</v>
      </c>
      <c r="H3400" s="24">
        <v>0</v>
      </c>
      <c r="I3400" s="24">
        <v>0</v>
      </c>
      <c r="L3400" s="28" t="s">
        <v>22</v>
      </c>
    </row>
    <row r="3401" spans="1:12" s="24" customFormat="1" ht="20" customHeight="1" x14ac:dyDescent="0.15">
      <c r="A3401" s="26">
        <v>3399</v>
      </c>
      <c r="B3401" s="27">
        <v>666</v>
      </c>
      <c r="C3401" s="28" t="s">
        <v>7153</v>
      </c>
      <c r="D3401" s="24">
        <v>8</v>
      </c>
      <c r="E3401" s="24">
        <v>95</v>
      </c>
      <c r="F3401" s="24">
        <v>0</v>
      </c>
      <c r="G3401" s="24">
        <v>0</v>
      </c>
      <c r="H3401" s="24">
        <v>0</v>
      </c>
      <c r="I3401" s="24">
        <v>0</v>
      </c>
      <c r="L3401" s="28" t="s">
        <v>22</v>
      </c>
    </row>
    <row r="3402" spans="1:12" s="24" customFormat="1" ht="20" customHeight="1" x14ac:dyDescent="0.15">
      <c r="A3402" s="26">
        <v>3400</v>
      </c>
      <c r="B3402" s="27">
        <v>666</v>
      </c>
      <c r="C3402" s="28" t="s">
        <v>8746</v>
      </c>
      <c r="D3402" s="24">
        <v>3</v>
      </c>
      <c r="E3402" s="24">
        <v>33</v>
      </c>
      <c r="F3402" s="24">
        <v>0</v>
      </c>
      <c r="G3402" s="24">
        <v>0</v>
      </c>
      <c r="H3402" s="24">
        <v>0</v>
      </c>
      <c r="I3402" s="24">
        <v>0</v>
      </c>
      <c r="L3402" s="28" t="s">
        <v>22</v>
      </c>
    </row>
    <row r="3403" spans="1:12" s="24" customFormat="1" ht="20" customHeight="1" x14ac:dyDescent="0.15">
      <c r="A3403" s="26">
        <v>3401</v>
      </c>
      <c r="B3403" s="27">
        <v>666</v>
      </c>
      <c r="C3403" s="28" t="s">
        <v>8747</v>
      </c>
      <c r="D3403" s="24">
        <v>4</v>
      </c>
      <c r="E3403" s="24">
        <v>50</v>
      </c>
      <c r="F3403" s="24">
        <v>0</v>
      </c>
      <c r="G3403" s="24">
        <v>0</v>
      </c>
      <c r="H3403" s="24">
        <v>0</v>
      </c>
      <c r="I3403" s="24">
        <v>0</v>
      </c>
      <c r="L3403" s="28" t="s">
        <v>22</v>
      </c>
    </row>
    <row r="3404" spans="1:12" s="24" customFormat="1" ht="20" customHeight="1" x14ac:dyDescent="0.15">
      <c r="A3404" s="26">
        <v>3402</v>
      </c>
      <c r="B3404" s="27">
        <v>666</v>
      </c>
      <c r="C3404" s="28" t="s">
        <v>8748</v>
      </c>
      <c r="D3404" s="24">
        <v>8</v>
      </c>
      <c r="E3404" s="24">
        <v>95</v>
      </c>
      <c r="F3404" s="24">
        <v>0</v>
      </c>
      <c r="G3404" s="24">
        <v>0</v>
      </c>
      <c r="H3404" s="24">
        <v>0</v>
      </c>
      <c r="I3404" s="24">
        <v>0</v>
      </c>
      <c r="L3404" s="28" t="s">
        <v>22</v>
      </c>
    </row>
    <row r="3405" spans="1:12" s="24" customFormat="1" ht="20" customHeight="1" x14ac:dyDescent="0.15">
      <c r="A3405" s="26">
        <v>3403</v>
      </c>
      <c r="B3405" s="27">
        <v>1387</v>
      </c>
      <c r="C3405" s="28" t="s">
        <v>8749</v>
      </c>
      <c r="D3405" s="24">
        <v>11</v>
      </c>
      <c r="E3405" s="24">
        <v>116</v>
      </c>
      <c r="F3405" s="24">
        <v>0</v>
      </c>
      <c r="G3405" s="24">
        <v>0</v>
      </c>
      <c r="H3405" s="24">
        <v>0</v>
      </c>
      <c r="I3405" s="24">
        <v>0</v>
      </c>
      <c r="L3405" s="28" t="s">
        <v>22</v>
      </c>
    </row>
    <row r="3406" spans="1:12" s="24" customFormat="1" ht="20" customHeight="1" x14ac:dyDescent="0.15">
      <c r="A3406" s="26">
        <v>3404</v>
      </c>
      <c r="B3406" s="27">
        <v>1387</v>
      </c>
      <c r="C3406" s="28" t="s">
        <v>8750</v>
      </c>
      <c r="D3406" s="24">
        <v>-1</v>
      </c>
      <c r="E3406" s="24">
        <v>-1</v>
      </c>
      <c r="F3406" s="24">
        <v>0</v>
      </c>
      <c r="G3406" s="24">
        <v>0</v>
      </c>
      <c r="H3406" s="24">
        <v>0</v>
      </c>
      <c r="I3406" s="24">
        <v>0</v>
      </c>
      <c r="L3406" s="28" t="s">
        <v>22</v>
      </c>
    </row>
    <row r="3407" spans="1:12" s="24" customFormat="1" ht="20" customHeight="1" x14ac:dyDescent="0.15">
      <c r="A3407" s="26">
        <v>3405</v>
      </c>
      <c r="B3407" s="27">
        <v>1387</v>
      </c>
      <c r="C3407" s="28" t="s">
        <v>8751</v>
      </c>
      <c r="D3407" s="24">
        <v>3</v>
      </c>
      <c r="E3407" s="24">
        <v>26</v>
      </c>
      <c r="F3407" s="24">
        <v>0</v>
      </c>
      <c r="G3407" s="24">
        <v>0</v>
      </c>
      <c r="H3407" s="24">
        <v>0</v>
      </c>
      <c r="I3407" s="24">
        <v>0</v>
      </c>
      <c r="L3407" s="28" t="s">
        <v>22</v>
      </c>
    </row>
    <row r="3408" spans="1:12" s="24" customFormat="1" ht="20" customHeight="1" x14ac:dyDescent="0.15">
      <c r="A3408" s="26">
        <v>3406</v>
      </c>
      <c r="B3408" s="27">
        <v>1387</v>
      </c>
      <c r="C3408" s="28" t="s">
        <v>6284</v>
      </c>
      <c r="D3408" s="24">
        <v>7</v>
      </c>
      <c r="E3408" s="24">
        <v>84</v>
      </c>
      <c r="F3408" s="24">
        <v>0</v>
      </c>
      <c r="G3408" s="24">
        <v>0</v>
      </c>
      <c r="H3408" s="24">
        <v>0</v>
      </c>
      <c r="I3408" s="24">
        <v>0</v>
      </c>
      <c r="L3408" s="28" t="s">
        <v>22</v>
      </c>
    </row>
    <row r="3409" spans="1:12" s="24" customFormat="1" ht="20" customHeight="1" x14ac:dyDescent="0.15">
      <c r="A3409" s="26">
        <v>3407</v>
      </c>
      <c r="B3409" s="27">
        <v>1387</v>
      </c>
      <c r="C3409" s="28" t="s">
        <v>8752</v>
      </c>
      <c r="D3409" s="24">
        <v>3</v>
      </c>
      <c r="E3409" s="24">
        <v>33</v>
      </c>
      <c r="F3409" s="24">
        <v>0</v>
      </c>
      <c r="G3409" s="24">
        <v>0</v>
      </c>
      <c r="H3409" s="24">
        <v>0</v>
      </c>
      <c r="I3409" s="24">
        <v>0</v>
      </c>
      <c r="L3409" s="28" t="s">
        <v>22</v>
      </c>
    </row>
    <row r="3410" spans="1:12" s="24" customFormat="1" ht="20" customHeight="1" x14ac:dyDescent="0.15">
      <c r="A3410" s="26">
        <v>3408</v>
      </c>
      <c r="B3410" s="27">
        <v>1387</v>
      </c>
      <c r="C3410" s="28" t="s">
        <v>8753</v>
      </c>
      <c r="D3410" s="24">
        <v>8</v>
      </c>
      <c r="E3410" s="24">
        <v>95</v>
      </c>
      <c r="F3410" s="24">
        <v>0</v>
      </c>
      <c r="G3410" s="24">
        <v>0</v>
      </c>
      <c r="H3410" s="24">
        <v>0</v>
      </c>
      <c r="I3410" s="24">
        <v>0</v>
      </c>
      <c r="L3410" s="28" t="s">
        <v>22</v>
      </c>
    </row>
    <row r="3411" spans="1:12" s="24" customFormat="1" ht="20" customHeight="1" x14ac:dyDescent="0.15">
      <c r="A3411" s="26">
        <v>3409</v>
      </c>
      <c r="B3411" s="27">
        <v>1079</v>
      </c>
      <c r="C3411" s="28" t="s">
        <v>8754</v>
      </c>
      <c r="D3411" s="24">
        <v>3</v>
      </c>
      <c r="E3411" s="24">
        <v>42</v>
      </c>
      <c r="F3411" s="24">
        <v>0</v>
      </c>
      <c r="G3411" s="24">
        <v>0</v>
      </c>
      <c r="H3411" s="24">
        <v>0</v>
      </c>
      <c r="I3411" s="24">
        <v>0</v>
      </c>
      <c r="L3411" s="28" t="s">
        <v>22</v>
      </c>
    </row>
    <row r="3412" spans="1:12" s="24" customFormat="1" ht="20" customHeight="1" x14ac:dyDescent="0.15">
      <c r="A3412" s="26">
        <v>3410</v>
      </c>
      <c r="B3412" s="27">
        <v>1079</v>
      </c>
      <c r="C3412" s="28" t="s">
        <v>8755</v>
      </c>
      <c r="D3412" s="24">
        <v>3</v>
      </c>
      <c r="E3412" s="24">
        <v>26</v>
      </c>
      <c r="F3412" s="24">
        <v>0</v>
      </c>
      <c r="G3412" s="24">
        <v>0</v>
      </c>
      <c r="H3412" s="24">
        <v>0</v>
      </c>
      <c r="I3412" s="24">
        <v>0</v>
      </c>
      <c r="L3412" s="28" t="s">
        <v>22</v>
      </c>
    </row>
    <row r="3413" spans="1:12" s="24" customFormat="1" ht="20" customHeight="1" x14ac:dyDescent="0.15">
      <c r="A3413" s="26">
        <v>3411</v>
      </c>
      <c r="B3413" s="27">
        <v>1079</v>
      </c>
      <c r="C3413" s="28" t="s">
        <v>8756</v>
      </c>
      <c r="D3413" s="24">
        <v>3</v>
      </c>
      <c r="E3413" s="24">
        <v>38</v>
      </c>
      <c r="F3413" s="24">
        <v>0</v>
      </c>
      <c r="G3413" s="24">
        <v>0</v>
      </c>
      <c r="H3413" s="24">
        <v>0</v>
      </c>
      <c r="I3413" s="24">
        <v>0</v>
      </c>
      <c r="L3413" s="28" t="s">
        <v>22</v>
      </c>
    </row>
    <row r="3414" spans="1:12" s="24" customFormat="1" ht="20" customHeight="1" x14ac:dyDescent="0.15">
      <c r="A3414" s="26">
        <v>3412</v>
      </c>
      <c r="B3414" s="27">
        <v>1079</v>
      </c>
      <c r="C3414" s="28" t="s">
        <v>7475</v>
      </c>
      <c r="D3414" s="24">
        <v>3</v>
      </c>
      <c r="E3414" s="24">
        <v>38</v>
      </c>
      <c r="F3414" s="24">
        <v>0</v>
      </c>
      <c r="G3414" s="24">
        <v>0</v>
      </c>
      <c r="H3414" s="24">
        <v>0</v>
      </c>
      <c r="I3414" s="24">
        <v>0</v>
      </c>
      <c r="L3414" s="28" t="s">
        <v>22</v>
      </c>
    </row>
    <row r="3415" spans="1:12" s="24" customFormat="1" ht="20" customHeight="1" x14ac:dyDescent="0.15">
      <c r="A3415" s="26">
        <v>3413</v>
      </c>
      <c r="B3415" s="27">
        <v>1079</v>
      </c>
      <c r="C3415" s="28" t="s">
        <v>6284</v>
      </c>
      <c r="D3415" s="24">
        <v>7</v>
      </c>
      <c r="E3415" s="24">
        <v>84</v>
      </c>
      <c r="F3415" s="24">
        <v>0</v>
      </c>
      <c r="G3415" s="24">
        <v>0</v>
      </c>
      <c r="H3415" s="24">
        <v>0</v>
      </c>
      <c r="I3415" s="24">
        <v>0</v>
      </c>
      <c r="L3415" s="28" t="s">
        <v>22</v>
      </c>
    </row>
    <row r="3416" spans="1:12" s="24" customFormat="1" ht="20" customHeight="1" x14ac:dyDescent="0.15">
      <c r="A3416" s="26">
        <v>3414</v>
      </c>
      <c r="B3416" s="27">
        <v>1079</v>
      </c>
      <c r="C3416" s="28" t="s">
        <v>7481</v>
      </c>
      <c r="D3416" s="24">
        <v>-1</v>
      </c>
      <c r="E3416" s="24">
        <v>-1</v>
      </c>
      <c r="F3416" s="24">
        <v>0</v>
      </c>
      <c r="G3416" s="24">
        <v>0</v>
      </c>
      <c r="H3416" s="24">
        <v>0</v>
      </c>
      <c r="I3416" s="24">
        <v>0</v>
      </c>
      <c r="L3416" s="28" t="s">
        <v>22</v>
      </c>
    </row>
    <row r="3417" spans="1:12" s="24" customFormat="1" ht="20" customHeight="1" x14ac:dyDescent="0.15">
      <c r="A3417" s="26">
        <v>3415</v>
      </c>
      <c r="B3417" s="27">
        <v>1079</v>
      </c>
      <c r="C3417" s="28" t="s">
        <v>8757</v>
      </c>
      <c r="D3417" s="24">
        <v>4</v>
      </c>
      <c r="E3417" s="24">
        <v>50</v>
      </c>
      <c r="F3417" s="24">
        <v>0</v>
      </c>
      <c r="G3417" s="24">
        <v>0</v>
      </c>
      <c r="H3417" s="24">
        <v>0</v>
      </c>
      <c r="I3417" s="24">
        <v>0</v>
      </c>
      <c r="L3417" s="28" t="s">
        <v>22</v>
      </c>
    </row>
    <row r="3418" spans="1:12" s="24" customFormat="1" ht="20" customHeight="1" x14ac:dyDescent="0.15">
      <c r="A3418" s="26">
        <v>3416</v>
      </c>
      <c r="B3418" s="27">
        <v>1079</v>
      </c>
      <c r="C3418" s="28" t="s">
        <v>5981</v>
      </c>
      <c r="D3418" s="24">
        <v>8</v>
      </c>
      <c r="E3418" s="24">
        <v>95</v>
      </c>
      <c r="F3418" s="24">
        <v>0</v>
      </c>
      <c r="G3418" s="24">
        <v>0</v>
      </c>
      <c r="H3418" s="24">
        <v>0</v>
      </c>
      <c r="I3418" s="24">
        <v>0</v>
      </c>
      <c r="L3418" s="28" t="s">
        <v>22</v>
      </c>
    </row>
    <row r="3419" spans="1:12" s="24" customFormat="1" ht="20" customHeight="1" x14ac:dyDescent="0.15">
      <c r="A3419" s="26">
        <v>3417</v>
      </c>
      <c r="B3419" s="27">
        <v>1118</v>
      </c>
      <c r="C3419" s="28" t="s">
        <v>8006</v>
      </c>
      <c r="D3419" s="24">
        <v>3</v>
      </c>
      <c r="E3419" s="24">
        <v>42</v>
      </c>
      <c r="F3419" s="24">
        <v>0</v>
      </c>
      <c r="G3419" s="24">
        <v>0</v>
      </c>
      <c r="H3419" s="24">
        <v>0</v>
      </c>
      <c r="I3419" s="24">
        <v>0</v>
      </c>
      <c r="L3419" s="28" t="s">
        <v>22</v>
      </c>
    </row>
    <row r="3420" spans="1:12" s="24" customFormat="1" ht="20" customHeight="1" x14ac:dyDescent="0.15">
      <c r="A3420" s="26">
        <v>3418</v>
      </c>
      <c r="B3420" s="27">
        <v>1118</v>
      </c>
      <c r="C3420" s="28" t="s">
        <v>8758</v>
      </c>
      <c r="D3420" s="24">
        <v>3</v>
      </c>
      <c r="E3420" s="24">
        <v>26</v>
      </c>
      <c r="F3420" s="24">
        <v>0</v>
      </c>
      <c r="G3420" s="24">
        <v>0</v>
      </c>
      <c r="H3420" s="24">
        <v>0</v>
      </c>
      <c r="I3420" s="24">
        <v>0</v>
      </c>
      <c r="L3420" s="28" t="s">
        <v>22</v>
      </c>
    </row>
    <row r="3421" spans="1:12" s="24" customFormat="1" ht="20" customHeight="1" x14ac:dyDescent="0.15">
      <c r="A3421" s="26">
        <v>3419</v>
      </c>
      <c r="B3421" s="27">
        <v>1118</v>
      </c>
      <c r="C3421" s="28" t="s">
        <v>6664</v>
      </c>
      <c r="D3421" s="24">
        <v>-1</v>
      </c>
      <c r="E3421" s="24">
        <v>-1</v>
      </c>
      <c r="F3421" s="24">
        <v>0</v>
      </c>
      <c r="G3421" s="24">
        <v>0</v>
      </c>
      <c r="H3421" s="24">
        <v>0</v>
      </c>
      <c r="I3421" s="24">
        <v>0</v>
      </c>
      <c r="L3421" s="28" t="s">
        <v>22</v>
      </c>
    </row>
    <row r="3422" spans="1:12" s="24" customFormat="1" ht="20" customHeight="1" x14ac:dyDescent="0.15">
      <c r="A3422" s="26">
        <v>3420</v>
      </c>
      <c r="B3422" s="27">
        <v>1118</v>
      </c>
      <c r="C3422" s="28" t="s">
        <v>6347</v>
      </c>
      <c r="D3422" s="24">
        <v>3</v>
      </c>
      <c r="E3422" s="24">
        <v>38</v>
      </c>
      <c r="F3422" s="24">
        <v>0</v>
      </c>
      <c r="G3422" s="24">
        <v>0</v>
      </c>
      <c r="H3422" s="24">
        <v>0</v>
      </c>
      <c r="I3422" s="24">
        <v>0</v>
      </c>
      <c r="L3422" s="28" t="s">
        <v>22</v>
      </c>
    </row>
    <row r="3423" spans="1:12" s="24" customFormat="1" ht="20" customHeight="1" x14ac:dyDescent="0.15">
      <c r="A3423" s="26">
        <v>3421</v>
      </c>
      <c r="B3423" s="27">
        <v>1118</v>
      </c>
      <c r="C3423" s="28" t="s">
        <v>6284</v>
      </c>
      <c r="D3423" s="24">
        <v>7</v>
      </c>
      <c r="E3423" s="24">
        <v>84</v>
      </c>
      <c r="F3423" s="24">
        <v>0</v>
      </c>
      <c r="G3423" s="24">
        <v>0</v>
      </c>
      <c r="H3423" s="24">
        <v>0</v>
      </c>
      <c r="I3423" s="24">
        <v>0</v>
      </c>
      <c r="L3423" s="28" t="s">
        <v>22</v>
      </c>
    </row>
    <row r="3424" spans="1:12" s="24" customFormat="1" ht="20" customHeight="1" x14ac:dyDescent="0.15">
      <c r="A3424" s="26">
        <v>3422</v>
      </c>
      <c r="B3424" s="27">
        <v>1118</v>
      </c>
      <c r="C3424" s="28" t="s">
        <v>8759</v>
      </c>
      <c r="D3424" s="24">
        <v>-1</v>
      </c>
      <c r="E3424" s="24">
        <v>-1</v>
      </c>
      <c r="F3424" s="24">
        <v>0</v>
      </c>
      <c r="G3424" s="24">
        <v>0</v>
      </c>
      <c r="H3424" s="24">
        <v>0</v>
      </c>
      <c r="I3424" s="24">
        <v>0</v>
      </c>
      <c r="L3424" s="28" t="s">
        <v>22</v>
      </c>
    </row>
    <row r="3425" spans="1:12" s="24" customFormat="1" ht="20" customHeight="1" x14ac:dyDescent="0.15">
      <c r="A3425" s="26">
        <v>3423</v>
      </c>
      <c r="B3425" s="27">
        <v>1118</v>
      </c>
      <c r="C3425" s="28" t="s">
        <v>8760</v>
      </c>
      <c r="D3425" s="24">
        <v>3</v>
      </c>
      <c r="E3425" s="24">
        <v>33</v>
      </c>
      <c r="F3425" s="24">
        <v>0</v>
      </c>
      <c r="G3425" s="24">
        <v>0</v>
      </c>
      <c r="H3425" s="24">
        <v>0</v>
      </c>
      <c r="I3425" s="24">
        <v>0</v>
      </c>
      <c r="L3425" s="28" t="s">
        <v>22</v>
      </c>
    </row>
    <row r="3426" spans="1:12" s="24" customFormat="1" ht="20" customHeight="1" x14ac:dyDescent="0.15">
      <c r="A3426" s="26">
        <v>3424</v>
      </c>
      <c r="B3426" s="27">
        <v>1179</v>
      </c>
      <c r="C3426" s="28" t="s">
        <v>8761</v>
      </c>
      <c r="D3426" s="24">
        <v>8</v>
      </c>
      <c r="E3426" s="24">
        <v>95</v>
      </c>
      <c r="F3426" s="28" t="s">
        <v>5804</v>
      </c>
      <c r="G3426" s="24">
        <v>0</v>
      </c>
      <c r="H3426" s="24">
        <v>0</v>
      </c>
      <c r="I3426" s="24">
        <v>0</v>
      </c>
      <c r="L3426" s="28" t="s">
        <v>22</v>
      </c>
    </row>
    <row r="3427" spans="1:12" s="24" customFormat="1" ht="20" customHeight="1" x14ac:dyDescent="0.15">
      <c r="A3427" s="26">
        <v>3425</v>
      </c>
      <c r="B3427" s="27">
        <v>1095</v>
      </c>
      <c r="C3427" s="28" t="s">
        <v>8762</v>
      </c>
      <c r="D3427" s="24">
        <v>7</v>
      </c>
      <c r="E3427" s="24">
        <v>90</v>
      </c>
      <c r="F3427" s="24">
        <v>0</v>
      </c>
      <c r="G3427" s="24">
        <v>0</v>
      </c>
      <c r="H3427" s="24">
        <v>0</v>
      </c>
      <c r="I3427" s="24">
        <v>0</v>
      </c>
      <c r="L3427" s="28" t="s">
        <v>22</v>
      </c>
    </row>
    <row r="3428" spans="1:12" s="24" customFormat="1" ht="20" customHeight="1" x14ac:dyDescent="0.15">
      <c r="A3428" s="26">
        <v>3426</v>
      </c>
      <c r="B3428" s="27">
        <v>1175</v>
      </c>
      <c r="C3428" s="28" t="s">
        <v>8763</v>
      </c>
      <c r="D3428" s="24">
        <v>3</v>
      </c>
      <c r="E3428" s="24">
        <v>26</v>
      </c>
      <c r="F3428" s="24">
        <v>0</v>
      </c>
      <c r="G3428" s="24">
        <v>0</v>
      </c>
      <c r="H3428" s="24">
        <v>0</v>
      </c>
      <c r="I3428" s="24">
        <v>0</v>
      </c>
      <c r="L3428" s="28" t="s">
        <v>22</v>
      </c>
    </row>
    <row r="3429" spans="1:12" s="24" customFormat="1" ht="20" customHeight="1" x14ac:dyDescent="0.15">
      <c r="A3429" s="26">
        <v>3427</v>
      </c>
      <c r="B3429" s="27">
        <v>157</v>
      </c>
      <c r="C3429" s="28" t="s">
        <v>8764</v>
      </c>
      <c r="D3429" s="24">
        <v>-1</v>
      </c>
      <c r="E3429" s="24">
        <v>-1</v>
      </c>
      <c r="F3429" s="24">
        <v>0</v>
      </c>
      <c r="G3429" s="24">
        <v>0</v>
      </c>
      <c r="H3429" s="24">
        <v>0</v>
      </c>
      <c r="I3429" s="24">
        <v>0</v>
      </c>
      <c r="L3429" s="28" t="s">
        <v>22</v>
      </c>
    </row>
    <row r="3430" spans="1:12" s="24" customFormat="1" ht="20" customHeight="1" x14ac:dyDescent="0.15">
      <c r="A3430" s="26">
        <v>3428</v>
      </c>
      <c r="B3430" s="27">
        <v>157</v>
      </c>
      <c r="C3430" s="28" t="s">
        <v>8765</v>
      </c>
      <c r="D3430" s="24">
        <v>-1</v>
      </c>
      <c r="E3430" s="24">
        <v>-1</v>
      </c>
      <c r="F3430" s="24">
        <v>0</v>
      </c>
      <c r="G3430" s="24">
        <v>0</v>
      </c>
      <c r="H3430" s="24">
        <v>0</v>
      </c>
      <c r="I3430" s="24">
        <v>0</v>
      </c>
      <c r="L3430" s="28" t="s">
        <v>22</v>
      </c>
    </row>
    <row r="3431" spans="1:12" s="24" customFormat="1" ht="20" customHeight="1" x14ac:dyDescent="0.15">
      <c r="A3431" s="26">
        <v>3429</v>
      </c>
      <c r="B3431" s="27">
        <v>985</v>
      </c>
      <c r="C3431" s="28" t="s">
        <v>8766</v>
      </c>
      <c r="D3431" s="24">
        <v>1</v>
      </c>
      <c r="E3431" s="24">
        <v>15</v>
      </c>
      <c r="F3431" s="24">
        <v>8</v>
      </c>
      <c r="G3431" s="24">
        <v>0</v>
      </c>
      <c r="H3431" s="24">
        <v>0</v>
      </c>
      <c r="I3431" s="24">
        <v>0</v>
      </c>
      <c r="L3431" s="28" t="s">
        <v>22</v>
      </c>
    </row>
    <row r="3432" spans="1:12" s="24" customFormat="1" ht="20" customHeight="1" x14ac:dyDescent="0.15">
      <c r="A3432" s="26">
        <v>3430</v>
      </c>
      <c r="B3432" s="27">
        <v>1199</v>
      </c>
      <c r="C3432" s="28" t="s">
        <v>8767</v>
      </c>
      <c r="D3432" s="24">
        <v>3</v>
      </c>
      <c r="E3432" s="24">
        <v>26</v>
      </c>
      <c r="F3432" s="24">
        <v>0</v>
      </c>
      <c r="G3432" s="24">
        <v>0</v>
      </c>
      <c r="H3432" s="24">
        <v>0</v>
      </c>
      <c r="I3432" s="24">
        <v>0</v>
      </c>
      <c r="L3432" s="28" t="s">
        <v>22</v>
      </c>
    </row>
    <row r="3433" spans="1:12" s="24" customFormat="1" ht="20" customHeight="1" x14ac:dyDescent="0.15">
      <c r="A3433" s="26">
        <v>3431</v>
      </c>
      <c r="B3433" s="27">
        <v>1199</v>
      </c>
      <c r="C3433" s="28" t="s">
        <v>8768</v>
      </c>
      <c r="D3433" s="24">
        <v>11</v>
      </c>
      <c r="E3433" s="24">
        <v>116</v>
      </c>
      <c r="F3433" s="24">
        <v>0</v>
      </c>
      <c r="G3433" s="24">
        <v>0</v>
      </c>
      <c r="H3433" s="24">
        <v>0</v>
      </c>
      <c r="I3433" s="24">
        <v>0</v>
      </c>
      <c r="L3433" s="28" t="s">
        <v>22</v>
      </c>
    </row>
    <row r="3434" spans="1:12" s="24" customFormat="1" ht="20" customHeight="1" x14ac:dyDescent="0.15">
      <c r="A3434" s="26">
        <v>3432</v>
      </c>
      <c r="B3434" s="27">
        <v>1199</v>
      </c>
      <c r="C3434" s="28" t="s">
        <v>8769</v>
      </c>
      <c r="D3434" s="24">
        <v>11</v>
      </c>
      <c r="E3434" s="24">
        <v>116</v>
      </c>
      <c r="F3434" s="24">
        <v>0</v>
      </c>
      <c r="G3434" s="24">
        <v>0</v>
      </c>
      <c r="H3434" s="24">
        <v>0</v>
      </c>
      <c r="I3434" s="24">
        <v>0</v>
      </c>
      <c r="L3434" s="28" t="s">
        <v>22</v>
      </c>
    </row>
    <row r="3435" spans="1:12" s="24" customFormat="1" ht="20" customHeight="1" x14ac:dyDescent="0.15">
      <c r="A3435" s="26">
        <v>3433</v>
      </c>
      <c r="B3435" s="27">
        <v>1199</v>
      </c>
      <c r="C3435" s="28" t="s">
        <v>5993</v>
      </c>
      <c r="D3435" s="24">
        <v>4</v>
      </c>
      <c r="E3435" s="24">
        <v>50</v>
      </c>
      <c r="F3435" s="24">
        <v>0</v>
      </c>
      <c r="G3435" s="24">
        <v>0</v>
      </c>
      <c r="H3435" s="24">
        <v>0</v>
      </c>
      <c r="I3435" s="24">
        <v>0</v>
      </c>
      <c r="L3435" s="28" t="s">
        <v>22</v>
      </c>
    </row>
    <row r="3436" spans="1:12" s="24" customFormat="1" ht="20" customHeight="1" x14ac:dyDescent="0.15">
      <c r="A3436" s="26">
        <v>3434</v>
      </c>
      <c r="B3436" s="27">
        <v>1199</v>
      </c>
      <c r="C3436" s="28" t="s">
        <v>8770</v>
      </c>
      <c r="D3436" s="24">
        <v>3</v>
      </c>
      <c r="E3436" s="24">
        <v>26</v>
      </c>
      <c r="F3436" s="24">
        <v>0</v>
      </c>
      <c r="G3436" s="24">
        <v>0</v>
      </c>
      <c r="H3436" s="24">
        <v>0</v>
      </c>
      <c r="I3436" s="24">
        <v>0</v>
      </c>
      <c r="L3436" s="28" t="s">
        <v>22</v>
      </c>
    </row>
    <row r="3437" spans="1:12" s="24" customFormat="1" ht="20" customHeight="1" x14ac:dyDescent="0.15">
      <c r="A3437" s="26">
        <v>3435</v>
      </c>
      <c r="B3437" s="27">
        <v>1199</v>
      </c>
      <c r="C3437" s="28" t="s">
        <v>8771</v>
      </c>
      <c r="D3437" s="24">
        <v>3</v>
      </c>
      <c r="E3437" s="24">
        <v>42</v>
      </c>
      <c r="F3437" s="24">
        <v>0</v>
      </c>
      <c r="G3437" s="24">
        <v>0</v>
      </c>
      <c r="H3437" s="24">
        <v>0</v>
      </c>
      <c r="I3437" s="24">
        <v>0</v>
      </c>
      <c r="L3437" s="28" t="s">
        <v>22</v>
      </c>
    </row>
    <row r="3438" spans="1:12" s="24" customFormat="1" ht="20" customHeight="1" x14ac:dyDescent="0.15">
      <c r="A3438" s="26">
        <v>3436</v>
      </c>
      <c r="B3438" s="27">
        <v>1199</v>
      </c>
      <c r="C3438" s="28" t="s">
        <v>8772</v>
      </c>
      <c r="D3438" s="24">
        <v>3</v>
      </c>
      <c r="E3438" s="24">
        <v>38</v>
      </c>
      <c r="F3438" s="24">
        <v>0</v>
      </c>
      <c r="G3438" s="24">
        <v>0</v>
      </c>
      <c r="H3438" s="24">
        <v>0</v>
      </c>
      <c r="I3438" s="24">
        <v>0</v>
      </c>
      <c r="L3438" s="28" t="s">
        <v>22</v>
      </c>
    </row>
    <row r="3439" spans="1:12" s="24" customFormat="1" ht="20" customHeight="1" x14ac:dyDescent="0.15">
      <c r="A3439" s="26">
        <v>3437</v>
      </c>
      <c r="B3439" s="27">
        <v>1199</v>
      </c>
      <c r="C3439" s="28" t="s">
        <v>8773</v>
      </c>
      <c r="D3439" s="24">
        <v>3</v>
      </c>
      <c r="E3439" s="24">
        <v>33</v>
      </c>
      <c r="F3439" s="24">
        <v>0</v>
      </c>
      <c r="G3439" s="24">
        <v>0</v>
      </c>
      <c r="H3439" s="24">
        <v>0</v>
      </c>
      <c r="I3439" s="24">
        <v>0</v>
      </c>
      <c r="L3439" s="28" t="s">
        <v>22</v>
      </c>
    </row>
    <row r="3440" spans="1:12" s="24" customFormat="1" ht="20" customHeight="1" x14ac:dyDescent="0.15">
      <c r="A3440" s="26">
        <v>3438</v>
      </c>
      <c r="B3440" s="27">
        <v>1199</v>
      </c>
      <c r="C3440" s="28" t="s">
        <v>6831</v>
      </c>
      <c r="D3440" s="24">
        <v>8</v>
      </c>
      <c r="E3440" s="24">
        <v>95</v>
      </c>
      <c r="F3440" s="24">
        <v>0</v>
      </c>
      <c r="G3440" s="24">
        <v>0</v>
      </c>
      <c r="H3440" s="24">
        <v>0</v>
      </c>
      <c r="I3440" s="24">
        <v>0</v>
      </c>
      <c r="L3440" s="28" t="s">
        <v>22</v>
      </c>
    </row>
    <row r="3441" spans="1:12" s="24" customFormat="1" ht="20" customHeight="1" x14ac:dyDescent="0.15">
      <c r="A3441" s="26">
        <v>3439</v>
      </c>
      <c r="B3441" s="27">
        <v>985</v>
      </c>
      <c r="C3441" s="28" t="s">
        <v>8774</v>
      </c>
      <c r="D3441" s="24">
        <v>-1</v>
      </c>
      <c r="E3441" s="24">
        <v>-1</v>
      </c>
      <c r="F3441" s="28" t="s">
        <v>5828</v>
      </c>
      <c r="G3441" s="24">
        <v>0</v>
      </c>
      <c r="H3441" s="24">
        <v>0</v>
      </c>
      <c r="I3441" s="24">
        <v>0</v>
      </c>
      <c r="L3441" s="28" t="s">
        <v>22</v>
      </c>
    </row>
    <row r="3442" spans="1:12" s="24" customFormat="1" ht="20" customHeight="1" x14ac:dyDescent="0.15">
      <c r="A3442" s="26">
        <v>3440</v>
      </c>
      <c r="B3442" s="27">
        <v>985</v>
      </c>
      <c r="C3442" s="28" t="s">
        <v>8775</v>
      </c>
      <c r="D3442" s="24">
        <v>3</v>
      </c>
      <c r="E3442" s="24">
        <v>38</v>
      </c>
      <c r="F3442" s="24">
        <v>0</v>
      </c>
      <c r="G3442" s="24">
        <v>0</v>
      </c>
      <c r="H3442" s="24">
        <v>0</v>
      </c>
      <c r="I3442" s="24">
        <v>0</v>
      </c>
      <c r="L3442" s="28" t="s">
        <v>22</v>
      </c>
    </row>
    <row r="3443" spans="1:12" s="24" customFormat="1" ht="20" customHeight="1" x14ac:dyDescent="0.15">
      <c r="A3443" s="26">
        <v>3441</v>
      </c>
      <c r="B3443" s="27">
        <v>985</v>
      </c>
      <c r="C3443" s="28" t="s">
        <v>8776</v>
      </c>
      <c r="D3443" s="24">
        <v>3</v>
      </c>
      <c r="E3443" s="24">
        <v>26</v>
      </c>
      <c r="F3443" s="24">
        <v>0</v>
      </c>
      <c r="G3443" s="24">
        <v>0</v>
      </c>
      <c r="H3443" s="24">
        <v>0</v>
      </c>
      <c r="I3443" s="24">
        <v>0</v>
      </c>
      <c r="L3443" s="28" t="s">
        <v>22</v>
      </c>
    </row>
    <row r="3444" spans="1:12" s="24" customFormat="1" ht="20" customHeight="1" x14ac:dyDescent="0.15">
      <c r="A3444" s="26">
        <v>3442</v>
      </c>
      <c r="B3444" s="27">
        <v>1276</v>
      </c>
      <c r="C3444" s="28" t="s">
        <v>8777</v>
      </c>
      <c r="D3444" s="24">
        <v>3</v>
      </c>
      <c r="E3444" s="24">
        <v>31</v>
      </c>
      <c r="F3444" s="24">
        <v>0</v>
      </c>
      <c r="G3444" s="24">
        <v>0</v>
      </c>
      <c r="H3444" s="24">
        <v>0</v>
      </c>
      <c r="I3444" s="24">
        <v>0</v>
      </c>
      <c r="L3444" s="28" t="s">
        <v>22</v>
      </c>
    </row>
    <row r="3445" spans="1:12" s="24" customFormat="1" ht="20" customHeight="1" x14ac:dyDescent="0.15">
      <c r="A3445" s="26">
        <v>3443</v>
      </c>
      <c r="B3445" s="27">
        <v>1276</v>
      </c>
      <c r="C3445" s="28" t="s">
        <v>8778</v>
      </c>
      <c r="D3445" s="24">
        <v>3</v>
      </c>
      <c r="E3445" s="24">
        <v>42</v>
      </c>
      <c r="F3445" s="24">
        <v>0</v>
      </c>
      <c r="G3445" s="24">
        <v>0</v>
      </c>
      <c r="H3445" s="24">
        <v>0</v>
      </c>
      <c r="I3445" s="24">
        <v>0</v>
      </c>
      <c r="L3445" s="28" t="s">
        <v>22</v>
      </c>
    </row>
    <row r="3446" spans="1:12" s="24" customFormat="1" ht="20" customHeight="1" x14ac:dyDescent="0.15">
      <c r="A3446" s="26">
        <v>3444</v>
      </c>
      <c r="B3446" s="27">
        <v>1276</v>
      </c>
      <c r="C3446" s="28" t="s">
        <v>5623</v>
      </c>
      <c r="D3446" s="24">
        <v>-1</v>
      </c>
      <c r="E3446" s="24">
        <v>-1</v>
      </c>
      <c r="F3446" s="24">
        <v>0</v>
      </c>
      <c r="G3446" s="24">
        <v>0</v>
      </c>
      <c r="H3446" s="24">
        <v>0</v>
      </c>
      <c r="I3446" s="24">
        <v>0</v>
      </c>
      <c r="L3446" s="28" t="s">
        <v>22</v>
      </c>
    </row>
    <row r="3447" spans="1:12" s="24" customFormat="1" ht="20" customHeight="1" x14ac:dyDescent="0.15">
      <c r="A3447" s="26">
        <v>3445</v>
      </c>
      <c r="B3447" s="27">
        <v>1276</v>
      </c>
      <c r="C3447" s="28" t="s">
        <v>8779</v>
      </c>
      <c r="D3447" s="24">
        <v>3</v>
      </c>
      <c r="E3447" s="24">
        <v>26</v>
      </c>
      <c r="F3447" s="24">
        <v>0</v>
      </c>
      <c r="G3447" s="24">
        <v>0</v>
      </c>
      <c r="H3447" s="24">
        <v>0</v>
      </c>
      <c r="I3447" s="24">
        <v>0</v>
      </c>
      <c r="L3447" s="28" t="s">
        <v>22</v>
      </c>
    </row>
    <row r="3448" spans="1:12" s="24" customFormat="1" ht="20" customHeight="1" x14ac:dyDescent="0.15">
      <c r="A3448" s="26">
        <v>3446</v>
      </c>
      <c r="B3448" s="27">
        <v>1276</v>
      </c>
      <c r="C3448" s="28" t="s">
        <v>8780</v>
      </c>
      <c r="D3448" s="24">
        <v>3</v>
      </c>
      <c r="E3448" s="24">
        <v>38</v>
      </c>
      <c r="F3448" s="24">
        <v>0</v>
      </c>
      <c r="G3448" s="24">
        <v>0</v>
      </c>
      <c r="H3448" s="24">
        <v>0</v>
      </c>
      <c r="I3448" s="24">
        <v>0</v>
      </c>
      <c r="L3448" s="28" t="s">
        <v>22</v>
      </c>
    </row>
    <row r="3449" spans="1:12" s="24" customFormat="1" ht="20" customHeight="1" x14ac:dyDescent="0.15">
      <c r="A3449" s="26">
        <v>3447</v>
      </c>
      <c r="B3449" s="27">
        <v>350</v>
      </c>
      <c r="C3449" s="28" t="s">
        <v>5917</v>
      </c>
      <c r="D3449" s="24">
        <v>3</v>
      </c>
      <c r="E3449" s="24">
        <v>31</v>
      </c>
      <c r="F3449" s="24">
        <v>0</v>
      </c>
      <c r="G3449" s="24">
        <v>0</v>
      </c>
      <c r="H3449" s="24">
        <v>0</v>
      </c>
      <c r="I3449" s="24">
        <v>0</v>
      </c>
      <c r="L3449" s="28" t="s">
        <v>22</v>
      </c>
    </row>
    <row r="3450" spans="1:12" s="24" customFormat="1" ht="20" customHeight="1" x14ac:dyDescent="0.15">
      <c r="A3450" s="26">
        <v>3448</v>
      </c>
      <c r="B3450" s="27">
        <v>350</v>
      </c>
      <c r="C3450" s="28" t="s">
        <v>6011</v>
      </c>
      <c r="D3450" s="24">
        <v>3</v>
      </c>
      <c r="E3450" s="24">
        <v>42</v>
      </c>
      <c r="F3450" s="24">
        <v>0</v>
      </c>
      <c r="G3450" s="24">
        <v>0</v>
      </c>
      <c r="H3450" s="24">
        <v>0</v>
      </c>
      <c r="I3450" s="24">
        <v>0</v>
      </c>
      <c r="L3450" s="28" t="s">
        <v>22</v>
      </c>
    </row>
    <row r="3451" spans="1:12" s="24" customFormat="1" ht="20" customHeight="1" x14ac:dyDescent="0.15">
      <c r="A3451" s="26">
        <v>3449</v>
      </c>
      <c r="B3451" s="27">
        <v>350</v>
      </c>
      <c r="C3451" s="28" t="s">
        <v>5960</v>
      </c>
      <c r="D3451" s="24">
        <v>3</v>
      </c>
      <c r="E3451" s="24">
        <v>33</v>
      </c>
      <c r="F3451" s="24">
        <v>0</v>
      </c>
      <c r="G3451" s="24">
        <v>0</v>
      </c>
      <c r="H3451" s="24">
        <v>0</v>
      </c>
      <c r="I3451" s="24">
        <v>0</v>
      </c>
      <c r="L3451" s="28" t="s">
        <v>22</v>
      </c>
    </row>
    <row r="3452" spans="1:12" s="24" customFormat="1" ht="20" customHeight="1" x14ac:dyDescent="0.15">
      <c r="A3452" s="26">
        <v>3450</v>
      </c>
      <c r="B3452" s="27">
        <v>350</v>
      </c>
      <c r="C3452" s="28" t="s">
        <v>6148</v>
      </c>
      <c r="D3452" s="24">
        <v>8</v>
      </c>
      <c r="E3452" s="24">
        <v>95</v>
      </c>
      <c r="F3452" s="24">
        <v>0</v>
      </c>
      <c r="G3452" s="24">
        <v>0</v>
      </c>
      <c r="H3452" s="24">
        <v>0</v>
      </c>
      <c r="I3452" s="24">
        <v>0</v>
      </c>
      <c r="L3452" s="28" t="s">
        <v>22</v>
      </c>
    </row>
    <row r="3453" spans="1:12" s="24" customFormat="1" ht="20" customHeight="1" x14ac:dyDescent="0.15">
      <c r="A3453" s="26">
        <v>3451</v>
      </c>
      <c r="B3453" s="27">
        <v>613</v>
      </c>
      <c r="C3453" s="28" t="s">
        <v>6011</v>
      </c>
      <c r="D3453" s="24">
        <v>3</v>
      </c>
      <c r="E3453" s="24">
        <v>42</v>
      </c>
      <c r="F3453" s="24">
        <v>0</v>
      </c>
      <c r="G3453" s="24">
        <v>0</v>
      </c>
      <c r="H3453" s="24">
        <v>0</v>
      </c>
      <c r="I3453" s="24">
        <v>0</v>
      </c>
      <c r="L3453" s="28" t="s">
        <v>22</v>
      </c>
    </row>
    <row r="3454" spans="1:12" s="24" customFormat="1" ht="20" customHeight="1" x14ac:dyDescent="0.15">
      <c r="A3454" s="26">
        <v>3452</v>
      </c>
      <c r="B3454" s="27">
        <v>613</v>
      </c>
      <c r="C3454" s="28" t="s">
        <v>6335</v>
      </c>
      <c r="D3454" s="24">
        <v>3</v>
      </c>
      <c r="E3454" s="24">
        <v>38</v>
      </c>
      <c r="F3454" s="24">
        <v>0</v>
      </c>
      <c r="G3454" s="24">
        <v>0</v>
      </c>
      <c r="H3454" s="24">
        <v>0</v>
      </c>
      <c r="I3454" s="24">
        <v>0</v>
      </c>
      <c r="L3454" s="28" t="s">
        <v>22</v>
      </c>
    </row>
    <row r="3455" spans="1:12" s="24" customFormat="1" ht="20" customHeight="1" x14ac:dyDescent="0.15">
      <c r="A3455" s="26">
        <v>3453</v>
      </c>
      <c r="B3455" s="27">
        <v>613</v>
      </c>
      <c r="C3455" s="28" t="s">
        <v>8781</v>
      </c>
      <c r="D3455" s="24">
        <v>3</v>
      </c>
      <c r="E3455" s="24">
        <v>26</v>
      </c>
      <c r="F3455" s="24">
        <v>0</v>
      </c>
      <c r="G3455" s="24">
        <v>0</v>
      </c>
      <c r="H3455" s="24">
        <v>0</v>
      </c>
      <c r="I3455" s="24">
        <v>0</v>
      </c>
      <c r="L3455" s="28" t="s">
        <v>22</v>
      </c>
    </row>
    <row r="3456" spans="1:12" s="24" customFormat="1" ht="20" customHeight="1" x14ac:dyDescent="0.15">
      <c r="A3456" s="26">
        <v>3454</v>
      </c>
      <c r="B3456" s="27">
        <v>613</v>
      </c>
      <c r="C3456" s="28" t="s">
        <v>8782</v>
      </c>
      <c r="D3456" s="24">
        <v>7</v>
      </c>
      <c r="E3456" s="24">
        <v>84</v>
      </c>
      <c r="F3456" s="24">
        <v>0</v>
      </c>
      <c r="G3456" s="24">
        <v>0</v>
      </c>
      <c r="H3456" s="24">
        <v>0</v>
      </c>
      <c r="I3456" s="24">
        <v>0</v>
      </c>
      <c r="L3456" s="28" t="s">
        <v>22</v>
      </c>
    </row>
    <row r="3457" spans="1:12" s="24" customFormat="1" ht="20" customHeight="1" x14ac:dyDescent="0.15">
      <c r="A3457" s="26">
        <v>3455</v>
      </c>
      <c r="B3457" s="27">
        <v>613</v>
      </c>
      <c r="C3457" s="28" t="s">
        <v>5960</v>
      </c>
      <c r="D3457" s="24">
        <v>3</v>
      </c>
      <c r="E3457" s="24">
        <v>33</v>
      </c>
      <c r="F3457" s="24">
        <v>0</v>
      </c>
      <c r="G3457" s="24">
        <v>0</v>
      </c>
      <c r="H3457" s="24">
        <v>0</v>
      </c>
      <c r="I3457" s="24">
        <v>0</v>
      </c>
      <c r="L3457" s="28" t="s">
        <v>22</v>
      </c>
    </row>
    <row r="3458" spans="1:12" s="24" customFormat="1" ht="20" customHeight="1" x14ac:dyDescent="0.15">
      <c r="A3458" s="26">
        <v>3456</v>
      </c>
      <c r="B3458" s="27">
        <v>613</v>
      </c>
      <c r="C3458" s="28" t="s">
        <v>5981</v>
      </c>
      <c r="D3458" s="24">
        <v>-1</v>
      </c>
      <c r="E3458" s="24">
        <v>-1</v>
      </c>
      <c r="F3458" s="24">
        <v>0</v>
      </c>
      <c r="G3458" s="24">
        <v>0</v>
      </c>
      <c r="H3458" s="24">
        <v>0</v>
      </c>
      <c r="I3458" s="24">
        <v>0</v>
      </c>
      <c r="L3458" s="28" t="s">
        <v>22</v>
      </c>
    </row>
    <row r="3459" spans="1:12" s="24" customFormat="1" ht="20" customHeight="1" x14ac:dyDescent="0.15">
      <c r="A3459" s="26">
        <v>3457</v>
      </c>
      <c r="B3459" s="27">
        <v>1008</v>
      </c>
      <c r="C3459" s="28" t="s">
        <v>7655</v>
      </c>
      <c r="D3459" s="24">
        <v>3</v>
      </c>
      <c r="E3459" s="24">
        <v>26</v>
      </c>
      <c r="F3459" s="24">
        <v>0</v>
      </c>
      <c r="G3459" s="24">
        <v>0</v>
      </c>
      <c r="H3459" s="24">
        <v>0</v>
      </c>
      <c r="I3459" s="24">
        <v>0</v>
      </c>
      <c r="L3459" s="28" t="s">
        <v>22</v>
      </c>
    </row>
    <row r="3460" spans="1:12" s="24" customFormat="1" ht="20" customHeight="1" x14ac:dyDescent="0.15">
      <c r="A3460" s="26">
        <v>3458</v>
      </c>
      <c r="B3460" s="27">
        <v>674</v>
      </c>
      <c r="C3460" s="28" t="s">
        <v>8783</v>
      </c>
      <c r="D3460" s="24">
        <v>11</v>
      </c>
      <c r="E3460" s="24">
        <v>141</v>
      </c>
      <c r="F3460" s="28" t="s">
        <v>5796</v>
      </c>
      <c r="G3460" s="24">
        <v>0</v>
      </c>
      <c r="H3460" s="24">
        <v>0</v>
      </c>
      <c r="I3460" s="24">
        <v>0</v>
      </c>
      <c r="K3460" s="28" t="s">
        <v>8784</v>
      </c>
      <c r="L3460" s="28" t="s">
        <v>22</v>
      </c>
    </row>
    <row r="3461" spans="1:12" s="24" customFormat="1" ht="20" customHeight="1" x14ac:dyDescent="0.15">
      <c r="A3461" s="26">
        <v>3459</v>
      </c>
      <c r="B3461" s="27">
        <v>847</v>
      </c>
      <c r="C3461" s="28" t="s">
        <v>8437</v>
      </c>
      <c r="D3461" s="24">
        <v>3</v>
      </c>
      <c r="E3461" s="24">
        <v>42</v>
      </c>
      <c r="F3461" s="24">
        <v>0</v>
      </c>
      <c r="G3461" s="24">
        <v>0</v>
      </c>
      <c r="H3461" s="24">
        <v>0</v>
      </c>
      <c r="I3461" s="24">
        <v>0</v>
      </c>
      <c r="L3461" s="28" t="s">
        <v>22</v>
      </c>
    </row>
    <row r="3462" spans="1:12" s="24" customFormat="1" ht="20" customHeight="1" x14ac:dyDescent="0.15">
      <c r="A3462" s="26">
        <v>3460</v>
      </c>
      <c r="B3462" s="27">
        <v>847</v>
      </c>
      <c r="C3462" s="28" t="s">
        <v>8785</v>
      </c>
      <c r="D3462" s="24">
        <v>2</v>
      </c>
      <c r="E3462" s="24">
        <v>25</v>
      </c>
      <c r="F3462" s="24">
        <v>0</v>
      </c>
      <c r="G3462" s="24">
        <v>0</v>
      </c>
      <c r="H3462" s="24">
        <v>0</v>
      </c>
      <c r="I3462" s="24">
        <v>0</v>
      </c>
      <c r="L3462" s="28" t="s">
        <v>22</v>
      </c>
    </row>
    <row r="3463" spans="1:12" s="24" customFormat="1" ht="32" customHeight="1" x14ac:dyDescent="0.15">
      <c r="A3463" s="26">
        <v>3461</v>
      </c>
      <c r="B3463" s="27">
        <v>674</v>
      </c>
      <c r="C3463" s="28" t="s">
        <v>8786</v>
      </c>
      <c r="D3463" s="24">
        <v>3</v>
      </c>
      <c r="E3463" s="24">
        <v>42</v>
      </c>
      <c r="F3463" s="28" t="s">
        <v>5651</v>
      </c>
      <c r="G3463" s="24">
        <v>0</v>
      </c>
      <c r="H3463" s="24">
        <v>0</v>
      </c>
      <c r="I3463" s="24">
        <v>0</v>
      </c>
      <c r="K3463" s="29" t="s">
        <v>8787</v>
      </c>
      <c r="L3463" s="28" t="s">
        <v>22</v>
      </c>
    </row>
    <row r="3464" spans="1:12" s="24" customFormat="1" ht="20" customHeight="1" x14ac:dyDescent="0.15">
      <c r="A3464" s="26">
        <v>3462</v>
      </c>
      <c r="B3464" s="27">
        <v>240</v>
      </c>
      <c r="C3464" s="28" t="s">
        <v>8788</v>
      </c>
      <c r="D3464" s="24">
        <v>2</v>
      </c>
      <c r="E3464" s="24">
        <v>25</v>
      </c>
      <c r="F3464" s="24">
        <v>0</v>
      </c>
      <c r="G3464" s="24">
        <v>0</v>
      </c>
      <c r="H3464" s="24">
        <v>0</v>
      </c>
      <c r="I3464" s="24">
        <v>0</v>
      </c>
      <c r="L3464" s="28" t="s">
        <v>22</v>
      </c>
    </row>
    <row r="3465" spans="1:12" s="24" customFormat="1" ht="20" customHeight="1" x14ac:dyDescent="0.15">
      <c r="A3465" s="26">
        <v>3463</v>
      </c>
      <c r="B3465" s="27">
        <v>512</v>
      </c>
      <c r="C3465" s="28" t="s">
        <v>8789</v>
      </c>
      <c r="D3465" s="24">
        <v>11</v>
      </c>
      <c r="E3465" s="24">
        <v>141</v>
      </c>
      <c r="F3465" s="28" t="s">
        <v>5828</v>
      </c>
      <c r="G3465" s="24">
        <v>0</v>
      </c>
      <c r="H3465" s="24">
        <v>0</v>
      </c>
      <c r="I3465" s="24">
        <v>0</v>
      </c>
      <c r="K3465" s="28" t="s">
        <v>8790</v>
      </c>
      <c r="L3465" s="28" t="s">
        <v>22</v>
      </c>
    </row>
    <row r="3466" spans="1:12" s="24" customFormat="1" ht="20" customHeight="1" x14ac:dyDescent="0.15">
      <c r="A3466" s="26">
        <v>3464</v>
      </c>
      <c r="B3466" s="27">
        <v>1031</v>
      </c>
      <c r="C3466" s="28" t="s">
        <v>8791</v>
      </c>
      <c r="D3466" s="24">
        <v>-1</v>
      </c>
      <c r="E3466" s="24">
        <v>-1</v>
      </c>
      <c r="F3466" s="24">
        <v>0</v>
      </c>
      <c r="G3466" s="24">
        <v>0</v>
      </c>
      <c r="H3466" s="24">
        <v>0</v>
      </c>
      <c r="I3466" s="24">
        <v>0</v>
      </c>
      <c r="L3466" s="28" t="s">
        <v>22</v>
      </c>
    </row>
    <row r="3467" spans="1:12" s="24" customFormat="1" ht="20" customHeight="1" x14ac:dyDescent="0.15">
      <c r="A3467" s="26">
        <v>3465</v>
      </c>
      <c r="B3467" s="27">
        <v>562</v>
      </c>
      <c r="C3467" s="28" t="s">
        <v>6153</v>
      </c>
      <c r="D3467" s="24">
        <v>3</v>
      </c>
      <c r="E3467" s="24">
        <v>33</v>
      </c>
      <c r="F3467" s="24">
        <v>0</v>
      </c>
      <c r="G3467" s="24">
        <v>0</v>
      </c>
      <c r="H3467" s="24">
        <v>0</v>
      </c>
      <c r="I3467" s="24">
        <v>0</v>
      </c>
      <c r="L3467" s="28" t="s">
        <v>22</v>
      </c>
    </row>
    <row r="3468" spans="1:12" s="24" customFormat="1" ht="20" customHeight="1" x14ac:dyDescent="0.15">
      <c r="A3468" s="26">
        <v>3466</v>
      </c>
      <c r="B3468" s="27">
        <v>582</v>
      </c>
      <c r="C3468" s="28" t="s">
        <v>8792</v>
      </c>
      <c r="D3468" s="24">
        <v>3</v>
      </c>
      <c r="E3468" s="24">
        <v>33</v>
      </c>
      <c r="F3468" s="24">
        <v>0</v>
      </c>
      <c r="G3468" s="24">
        <v>0</v>
      </c>
      <c r="H3468" s="24">
        <v>0</v>
      </c>
      <c r="I3468" s="24">
        <v>0</v>
      </c>
      <c r="L3468" s="28" t="s">
        <v>22</v>
      </c>
    </row>
    <row r="3469" spans="1:12" s="24" customFormat="1" ht="20" customHeight="1" x14ac:dyDescent="0.15">
      <c r="A3469" s="26">
        <v>3467</v>
      </c>
      <c r="B3469" s="27">
        <v>389</v>
      </c>
      <c r="C3469" s="28" t="s">
        <v>8793</v>
      </c>
      <c r="D3469" s="24">
        <v>3</v>
      </c>
      <c r="E3469" s="24">
        <v>26</v>
      </c>
      <c r="F3469" s="24">
        <v>0</v>
      </c>
      <c r="G3469" s="24">
        <v>0</v>
      </c>
      <c r="H3469" s="24">
        <v>0</v>
      </c>
      <c r="I3469" s="24">
        <v>0</v>
      </c>
      <c r="L3469" s="28" t="s">
        <v>22</v>
      </c>
    </row>
    <row r="3470" spans="1:12" s="24" customFormat="1" ht="20" customHeight="1" x14ac:dyDescent="0.15">
      <c r="A3470" s="26">
        <v>3468</v>
      </c>
      <c r="B3470" s="27">
        <v>1031</v>
      </c>
      <c r="C3470" s="28" t="s">
        <v>8794</v>
      </c>
      <c r="D3470" s="24">
        <v>8</v>
      </c>
      <c r="E3470" s="24">
        <v>95</v>
      </c>
      <c r="F3470" s="24">
        <v>0</v>
      </c>
      <c r="G3470" s="24">
        <v>0</v>
      </c>
      <c r="H3470" s="24">
        <v>0</v>
      </c>
      <c r="I3470" s="24">
        <v>0</v>
      </c>
      <c r="L3470" s="28" t="s">
        <v>22</v>
      </c>
    </row>
    <row r="3471" spans="1:12" s="24" customFormat="1" ht="20" customHeight="1" x14ac:dyDescent="0.15">
      <c r="A3471" s="26">
        <v>3469</v>
      </c>
      <c r="B3471" s="27">
        <v>39</v>
      </c>
      <c r="C3471" s="28" t="s">
        <v>8795</v>
      </c>
      <c r="D3471" s="24">
        <v>-1</v>
      </c>
      <c r="E3471" s="24">
        <v>-1</v>
      </c>
      <c r="F3471" s="24">
        <v>0</v>
      </c>
      <c r="G3471" s="24">
        <v>0</v>
      </c>
      <c r="H3471" s="24">
        <v>0</v>
      </c>
      <c r="I3471" s="24">
        <v>0</v>
      </c>
      <c r="L3471" s="28" t="s">
        <v>22</v>
      </c>
    </row>
    <row r="3472" spans="1:12" s="24" customFormat="1" ht="20" customHeight="1" x14ac:dyDescent="0.15">
      <c r="A3472" s="26">
        <v>3470</v>
      </c>
      <c r="B3472" s="27">
        <v>706</v>
      </c>
      <c r="C3472" s="28" t="s">
        <v>8796</v>
      </c>
      <c r="D3472" s="24">
        <v>-1</v>
      </c>
      <c r="E3472" s="24">
        <v>-1</v>
      </c>
      <c r="F3472" s="24">
        <v>0</v>
      </c>
      <c r="G3472" s="24">
        <v>0</v>
      </c>
      <c r="H3472" s="24">
        <v>0</v>
      </c>
      <c r="I3472" s="24">
        <v>0</v>
      </c>
      <c r="L3472" s="28" t="s">
        <v>22</v>
      </c>
    </row>
    <row r="3473" spans="1:18" s="24" customFormat="1" ht="20" customHeight="1" x14ac:dyDescent="0.15">
      <c r="A3473" s="26">
        <v>3471</v>
      </c>
      <c r="B3473" s="27">
        <v>656</v>
      </c>
      <c r="C3473" s="28" t="s">
        <v>8797</v>
      </c>
      <c r="D3473" s="24">
        <v>3</v>
      </c>
      <c r="E3473" s="24">
        <v>26</v>
      </c>
      <c r="F3473" s="24">
        <v>0</v>
      </c>
      <c r="G3473" s="24">
        <v>0</v>
      </c>
      <c r="H3473" s="24">
        <v>0</v>
      </c>
      <c r="I3473" s="24">
        <v>0</v>
      </c>
      <c r="L3473" s="28" t="s">
        <v>22</v>
      </c>
    </row>
    <row r="3474" spans="1:18" s="24" customFormat="1" ht="20" customHeight="1" x14ac:dyDescent="0.15">
      <c r="A3474" s="26">
        <v>3472</v>
      </c>
      <c r="B3474" s="27">
        <v>965</v>
      </c>
      <c r="C3474" s="28" t="s">
        <v>8798</v>
      </c>
      <c r="D3474" s="24">
        <v>-1</v>
      </c>
      <c r="E3474" s="24">
        <v>-1</v>
      </c>
      <c r="F3474" s="24">
        <v>0</v>
      </c>
      <c r="G3474" s="24">
        <v>0</v>
      </c>
      <c r="H3474" s="24">
        <v>0</v>
      </c>
      <c r="I3474" s="24">
        <v>0</v>
      </c>
      <c r="L3474" s="28" t="s">
        <v>22</v>
      </c>
    </row>
    <row r="3475" spans="1:18" s="24" customFormat="1" ht="20" customHeight="1" x14ac:dyDescent="0.15">
      <c r="A3475" s="26">
        <v>3473</v>
      </c>
      <c r="B3475" s="27">
        <v>582</v>
      </c>
      <c r="C3475" s="28" t="s">
        <v>8799</v>
      </c>
      <c r="D3475" s="24">
        <v>8</v>
      </c>
      <c r="E3475" s="24">
        <v>95</v>
      </c>
      <c r="F3475" s="24">
        <v>0</v>
      </c>
      <c r="G3475" s="24">
        <v>0</v>
      </c>
      <c r="H3475" s="24">
        <v>0</v>
      </c>
      <c r="I3475" s="24">
        <v>0</v>
      </c>
      <c r="L3475" s="28" t="s">
        <v>22</v>
      </c>
    </row>
    <row r="3476" spans="1:18" s="24" customFormat="1" ht="20" customHeight="1" x14ac:dyDescent="0.15">
      <c r="A3476" s="26">
        <v>3474</v>
      </c>
      <c r="B3476" s="27">
        <v>562</v>
      </c>
      <c r="C3476" s="28" t="s">
        <v>5744</v>
      </c>
      <c r="D3476" s="24">
        <v>3</v>
      </c>
      <c r="E3476" s="24">
        <v>26</v>
      </c>
      <c r="F3476" s="24">
        <v>0</v>
      </c>
      <c r="G3476" s="24">
        <v>0</v>
      </c>
      <c r="H3476" s="24">
        <v>0</v>
      </c>
      <c r="I3476" s="24">
        <v>0</v>
      </c>
      <c r="L3476" s="28" t="s">
        <v>22</v>
      </c>
    </row>
    <row r="3477" spans="1:18" s="24" customFormat="1" ht="20" customHeight="1" x14ac:dyDescent="0.15">
      <c r="A3477" s="26">
        <v>3475</v>
      </c>
      <c r="B3477" s="27">
        <v>44</v>
      </c>
      <c r="C3477" s="28" t="s">
        <v>8800</v>
      </c>
      <c r="D3477" s="24">
        <v>3</v>
      </c>
      <c r="E3477" s="24">
        <v>26</v>
      </c>
      <c r="F3477" s="24">
        <v>0</v>
      </c>
      <c r="G3477" s="24">
        <v>0</v>
      </c>
      <c r="H3477" s="24">
        <v>0</v>
      </c>
      <c r="I3477" s="24">
        <v>0</v>
      </c>
      <c r="L3477" s="28" t="s">
        <v>22</v>
      </c>
    </row>
    <row r="3478" spans="1:18" s="24" customFormat="1" ht="20" customHeight="1" x14ac:dyDescent="0.15">
      <c r="A3478" s="26">
        <v>3476</v>
      </c>
      <c r="B3478" s="27">
        <v>1218</v>
      </c>
      <c r="C3478" s="28" t="s">
        <v>6013</v>
      </c>
      <c r="D3478" s="24">
        <v>4</v>
      </c>
      <c r="E3478" s="24">
        <v>50</v>
      </c>
      <c r="F3478" s="24">
        <v>0</v>
      </c>
      <c r="G3478" s="24">
        <v>0</v>
      </c>
      <c r="H3478" s="24">
        <v>0</v>
      </c>
      <c r="I3478" s="24">
        <v>0</v>
      </c>
      <c r="L3478" s="28" t="s">
        <v>22</v>
      </c>
    </row>
    <row r="3479" spans="1:18" s="24" customFormat="1" ht="20" customHeight="1" x14ac:dyDescent="0.15">
      <c r="A3479" s="26">
        <v>3477</v>
      </c>
      <c r="B3479" s="27">
        <v>847</v>
      </c>
      <c r="C3479" s="28" t="s">
        <v>7048</v>
      </c>
      <c r="D3479" s="24">
        <v>3</v>
      </c>
      <c r="E3479" s="24">
        <v>26</v>
      </c>
      <c r="F3479" s="24">
        <v>0</v>
      </c>
      <c r="G3479" s="24">
        <v>0</v>
      </c>
      <c r="H3479" s="24">
        <v>0</v>
      </c>
      <c r="I3479" s="24">
        <v>0</v>
      </c>
      <c r="L3479" s="28" t="s">
        <v>22</v>
      </c>
    </row>
    <row r="3480" spans="1:18" s="24" customFormat="1" ht="20" customHeight="1" x14ac:dyDescent="0.15">
      <c r="A3480" s="26">
        <v>3478</v>
      </c>
      <c r="B3480" s="27">
        <v>612</v>
      </c>
      <c r="C3480" s="28" t="s">
        <v>8801</v>
      </c>
      <c r="D3480" s="24">
        <v>-1</v>
      </c>
      <c r="E3480" s="24">
        <v>-1</v>
      </c>
      <c r="F3480" s="24">
        <v>0</v>
      </c>
      <c r="G3480" s="24">
        <v>0</v>
      </c>
      <c r="H3480" s="24">
        <v>0</v>
      </c>
      <c r="I3480" s="24">
        <v>0</v>
      </c>
      <c r="L3480" s="28" t="s">
        <v>22</v>
      </c>
    </row>
    <row r="3481" spans="1:18" s="24" customFormat="1" ht="20" customHeight="1" x14ac:dyDescent="0.15">
      <c r="A3481" s="26">
        <v>3479</v>
      </c>
      <c r="B3481" s="27">
        <v>279</v>
      </c>
      <c r="C3481" s="28" t="s">
        <v>8802</v>
      </c>
      <c r="D3481" s="24">
        <v>-1</v>
      </c>
      <c r="E3481" s="24">
        <v>-1</v>
      </c>
      <c r="F3481" s="24">
        <v>0</v>
      </c>
      <c r="G3481" s="24">
        <v>0</v>
      </c>
      <c r="H3481" s="24">
        <v>0</v>
      </c>
      <c r="I3481" s="24">
        <v>0</v>
      </c>
      <c r="L3481" s="28" t="s">
        <v>22</v>
      </c>
    </row>
    <row r="3482" spans="1:18" s="24" customFormat="1" ht="32" customHeight="1" x14ac:dyDescent="0.15">
      <c r="A3482" s="26">
        <v>3480</v>
      </c>
      <c r="B3482" s="27">
        <v>674</v>
      </c>
      <c r="C3482" s="28" t="s">
        <v>8803</v>
      </c>
      <c r="D3482" s="24">
        <v>3</v>
      </c>
      <c r="E3482" s="24">
        <v>37</v>
      </c>
      <c r="F3482" s="24">
        <v>5</v>
      </c>
      <c r="G3482" s="24">
        <v>0</v>
      </c>
      <c r="H3482" s="24">
        <v>0</v>
      </c>
      <c r="I3482" s="24">
        <v>0</v>
      </c>
      <c r="K3482" s="29" t="s">
        <v>8804</v>
      </c>
      <c r="L3482" s="28" t="s">
        <v>22</v>
      </c>
    </row>
    <row r="3483" spans="1:18" s="24" customFormat="1" ht="20" customHeight="1" x14ac:dyDescent="0.15">
      <c r="A3483" s="26">
        <v>3481</v>
      </c>
      <c r="B3483" s="27">
        <v>41</v>
      </c>
      <c r="C3483" s="28" t="s">
        <v>8805</v>
      </c>
      <c r="D3483" s="24">
        <v>8</v>
      </c>
      <c r="E3483" s="24">
        <v>95</v>
      </c>
      <c r="F3483" s="24">
        <v>0</v>
      </c>
      <c r="G3483" s="24">
        <v>0</v>
      </c>
      <c r="H3483" s="24">
        <v>0</v>
      </c>
      <c r="I3483" s="24">
        <v>0</v>
      </c>
      <c r="L3483" s="28" t="s">
        <v>22</v>
      </c>
    </row>
    <row r="3484" spans="1:18" s="24" customFormat="1" ht="20" customHeight="1" x14ac:dyDescent="0.15">
      <c r="A3484" s="26">
        <v>3482</v>
      </c>
      <c r="B3484" s="27">
        <v>847</v>
      </c>
      <c r="C3484" s="28" t="s">
        <v>8806</v>
      </c>
      <c r="D3484" s="24">
        <v>3</v>
      </c>
      <c r="E3484" s="24">
        <v>26</v>
      </c>
      <c r="F3484" s="24">
        <v>0</v>
      </c>
      <c r="G3484" s="24">
        <v>0</v>
      </c>
      <c r="H3484" s="24">
        <v>0</v>
      </c>
      <c r="I3484" s="24">
        <v>0</v>
      </c>
      <c r="L3484" s="28" t="s">
        <v>22</v>
      </c>
    </row>
    <row r="3485" spans="1:18" s="24" customFormat="1" ht="32" customHeight="1" x14ac:dyDescent="0.15">
      <c r="A3485" s="26">
        <v>3483</v>
      </c>
      <c r="B3485" s="27">
        <v>674</v>
      </c>
      <c r="C3485" s="28" t="s">
        <v>8807</v>
      </c>
      <c r="D3485" s="24">
        <v>3</v>
      </c>
      <c r="E3485" s="24">
        <v>31</v>
      </c>
      <c r="F3485" s="28" t="s">
        <v>5705</v>
      </c>
      <c r="G3485" s="24">
        <v>0</v>
      </c>
      <c r="H3485" s="24">
        <v>0</v>
      </c>
      <c r="I3485" s="24">
        <v>0</v>
      </c>
      <c r="K3485" s="28" t="s">
        <v>8808</v>
      </c>
      <c r="L3485" s="28" t="s">
        <v>8809</v>
      </c>
      <c r="M3485" s="28" t="s">
        <v>8810</v>
      </c>
      <c r="N3485" s="28" t="s">
        <v>8811</v>
      </c>
      <c r="O3485" s="28" t="s">
        <v>8812</v>
      </c>
      <c r="P3485" s="29" t="s">
        <v>8813</v>
      </c>
      <c r="Q3485" s="24">
        <v>0</v>
      </c>
      <c r="R3485" s="28" t="s">
        <v>22</v>
      </c>
    </row>
    <row r="3486" spans="1:18" s="24" customFormat="1" ht="20" customHeight="1" x14ac:dyDescent="0.15">
      <c r="A3486" s="26">
        <v>3484</v>
      </c>
      <c r="B3486" s="27">
        <v>1067</v>
      </c>
      <c r="C3486" s="28" t="s">
        <v>8814</v>
      </c>
      <c r="D3486" s="24">
        <v>3</v>
      </c>
      <c r="E3486" s="24">
        <v>38</v>
      </c>
      <c r="F3486" s="24">
        <v>0</v>
      </c>
      <c r="G3486" s="24">
        <v>0</v>
      </c>
      <c r="H3486" s="24">
        <v>0</v>
      </c>
      <c r="I3486" s="24">
        <v>0</v>
      </c>
      <c r="L3486" s="28" t="s">
        <v>22</v>
      </c>
    </row>
    <row r="3487" spans="1:18" s="24" customFormat="1" ht="20" customHeight="1" x14ac:dyDescent="0.15">
      <c r="A3487" s="26">
        <v>3485</v>
      </c>
      <c r="B3487" s="27">
        <v>1067</v>
      </c>
      <c r="C3487" s="28" t="s">
        <v>8815</v>
      </c>
      <c r="D3487" s="24">
        <v>3</v>
      </c>
      <c r="E3487" s="24">
        <v>33</v>
      </c>
      <c r="F3487" s="24">
        <v>0</v>
      </c>
      <c r="G3487" s="24">
        <v>0</v>
      </c>
      <c r="H3487" s="24">
        <v>0</v>
      </c>
      <c r="I3487" s="24">
        <v>0</v>
      </c>
      <c r="L3487" s="28" t="s">
        <v>22</v>
      </c>
    </row>
    <row r="3488" spans="1:18" s="24" customFormat="1" ht="20" customHeight="1" x14ac:dyDescent="0.15">
      <c r="A3488" s="26">
        <v>3486</v>
      </c>
      <c r="B3488" s="27">
        <v>1067</v>
      </c>
      <c r="C3488" s="28" t="s">
        <v>7508</v>
      </c>
      <c r="D3488" s="24">
        <v>3</v>
      </c>
      <c r="E3488" s="24">
        <v>42</v>
      </c>
      <c r="F3488" s="24">
        <v>0</v>
      </c>
      <c r="G3488" s="24">
        <v>0</v>
      </c>
      <c r="H3488" s="24">
        <v>0</v>
      </c>
      <c r="I3488" s="24">
        <v>0</v>
      </c>
      <c r="L3488" s="28" t="s">
        <v>22</v>
      </c>
    </row>
    <row r="3489" spans="1:12" s="24" customFormat="1" ht="20" customHeight="1" x14ac:dyDescent="0.15">
      <c r="A3489" s="26">
        <v>3487</v>
      </c>
      <c r="B3489" s="27">
        <v>1067</v>
      </c>
      <c r="C3489" s="28" t="s">
        <v>8816</v>
      </c>
      <c r="D3489" s="24">
        <v>3</v>
      </c>
      <c r="E3489" s="24">
        <v>26</v>
      </c>
      <c r="F3489" s="24">
        <v>0</v>
      </c>
      <c r="G3489" s="24">
        <v>0</v>
      </c>
      <c r="H3489" s="24">
        <v>0</v>
      </c>
      <c r="I3489" s="24">
        <v>0</v>
      </c>
      <c r="L3489" s="28" t="s">
        <v>22</v>
      </c>
    </row>
    <row r="3490" spans="1:12" s="24" customFormat="1" ht="20" customHeight="1" x14ac:dyDescent="0.15">
      <c r="A3490" s="26">
        <v>3488</v>
      </c>
      <c r="B3490" s="27">
        <v>1067</v>
      </c>
      <c r="C3490" s="28" t="s">
        <v>5981</v>
      </c>
      <c r="D3490" s="24">
        <v>8</v>
      </c>
      <c r="E3490" s="24">
        <v>95</v>
      </c>
      <c r="F3490" s="24">
        <v>0</v>
      </c>
      <c r="G3490" s="24">
        <v>0</v>
      </c>
      <c r="H3490" s="24">
        <v>0</v>
      </c>
      <c r="I3490" s="24">
        <v>0</v>
      </c>
      <c r="L3490" s="28" t="s">
        <v>22</v>
      </c>
    </row>
    <row r="3491" spans="1:12" s="24" customFormat="1" ht="20" customHeight="1" x14ac:dyDescent="0.15">
      <c r="A3491" s="26">
        <v>3489</v>
      </c>
      <c r="B3491" s="27">
        <v>1067</v>
      </c>
      <c r="C3491" s="28" t="s">
        <v>8817</v>
      </c>
      <c r="D3491" s="24">
        <v>8</v>
      </c>
      <c r="E3491" s="24">
        <v>95</v>
      </c>
      <c r="F3491" s="24">
        <v>0</v>
      </c>
      <c r="G3491" s="24">
        <v>0</v>
      </c>
      <c r="H3491" s="24">
        <v>0</v>
      </c>
      <c r="I3491" s="24">
        <v>0</v>
      </c>
      <c r="L3491" s="28" t="s">
        <v>22</v>
      </c>
    </row>
    <row r="3492" spans="1:12" s="24" customFormat="1" ht="20" customHeight="1" x14ac:dyDescent="0.15">
      <c r="A3492" s="26">
        <v>3490</v>
      </c>
      <c r="B3492" s="27">
        <v>1218</v>
      </c>
      <c r="C3492" s="28" t="s">
        <v>8494</v>
      </c>
      <c r="D3492" s="24">
        <v>7</v>
      </c>
      <c r="E3492" s="24">
        <v>84</v>
      </c>
      <c r="F3492" s="24">
        <v>0</v>
      </c>
      <c r="G3492" s="24">
        <v>0</v>
      </c>
      <c r="H3492" s="24">
        <v>0</v>
      </c>
      <c r="I3492" s="24">
        <v>0</v>
      </c>
      <c r="L3492" s="28" t="s">
        <v>22</v>
      </c>
    </row>
    <row r="3493" spans="1:12" s="24" customFormat="1" ht="20" customHeight="1" x14ac:dyDescent="0.15">
      <c r="A3493" s="26">
        <v>3491</v>
      </c>
      <c r="B3493" s="27">
        <v>389</v>
      </c>
      <c r="C3493" s="28" t="s">
        <v>8818</v>
      </c>
      <c r="D3493" s="24">
        <v>-1</v>
      </c>
      <c r="E3493" s="24">
        <v>-1</v>
      </c>
      <c r="F3493" s="24">
        <v>0</v>
      </c>
      <c r="G3493" s="24">
        <v>0</v>
      </c>
      <c r="H3493" s="24">
        <v>0</v>
      </c>
      <c r="I3493" s="24">
        <v>0</v>
      </c>
      <c r="L3493" s="28" t="s">
        <v>22</v>
      </c>
    </row>
    <row r="3494" spans="1:12" s="24" customFormat="1" ht="20" customHeight="1" x14ac:dyDescent="0.15">
      <c r="A3494" s="26">
        <v>3492</v>
      </c>
      <c r="B3494" s="27">
        <v>1163</v>
      </c>
      <c r="C3494" s="28" t="s">
        <v>8819</v>
      </c>
      <c r="D3494" s="24">
        <v>3</v>
      </c>
      <c r="E3494" s="24">
        <v>26</v>
      </c>
      <c r="F3494" s="28" t="s">
        <v>5705</v>
      </c>
      <c r="G3494" s="24">
        <v>0</v>
      </c>
      <c r="H3494" s="24">
        <v>0</v>
      </c>
      <c r="I3494" s="24">
        <v>0</v>
      </c>
      <c r="L3494" s="28" t="s">
        <v>22</v>
      </c>
    </row>
    <row r="3495" spans="1:12" s="24" customFormat="1" ht="20" customHeight="1" x14ac:dyDescent="0.15">
      <c r="A3495" s="26">
        <v>3493</v>
      </c>
      <c r="B3495" s="27">
        <v>1256</v>
      </c>
      <c r="C3495" s="28" t="s">
        <v>8820</v>
      </c>
      <c r="D3495" s="24">
        <v>3</v>
      </c>
      <c r="E3495" s="24">
        <v>42</v>
      </c>
      <c r="F3495" s="24">
        <v>0</v>
      </c>
      <c r="G3495" s="24">
        <v>0</v>
      </c>
      <c r="H3495" s="24">
        <v>0</v>
      </c>
      <c r="I3495" s="24">
        <v>0</v>
      </c>
      <c r="L3495" s="28" t="s">
        <v>22</v>
      </c>
    </row>
    <row r="3496" spans="1:12" s="24" customFormat="1" ht="20" customHeight="1" x14ac:dyDescent="0.15">
      <c r="A3496" s="26">
        <v>3494</v>
      </c>
      <c r="B3496" s="27">
        <v>1256</v>
      </c>
      <c r="C3496" s="28" t="s">
        <v>8821</v>
      </c>
      <c r="D3496" s="24">
        <v>3</v>
      </c>
      <c r="E3496" s="24">
        <v>31</v>
      </c>
      <c r="F3496" s="24">
        <v>0</v>
      </c>
      <c r="G3496" s="24">
        <v>0</v>
      </c>
      <c r="H3496" s="24">
        <v>0</v>
      </c>
      <c r="I3496" s="24">
        <v>0</v>
      </c>
      <c r="L3496" s="28" t="s">
        <v>22</v>
      </c>
    </row>
    <row r="3497" spans="1:12" s="24" customFormat="1" ht="20" customHeight="1" x14ac:dyDescent="0.15">
      <c r="A3497" s="26">
        <v>3495</v>
      </c>
      <c r="B3497" s="27">
        <v>1256</v>
      </c>
      <c r="C3497" s="28" t="s">
        <v>8822</v>
      </c>
      <c r="D3497" s="24">
        <v>-1</v>
      </c>
      <c r="E3497" s="24">
        <v>-1</v>
      </c>
      <c r="F3497" s="24">
        <v>0</v>
      </c>
      <c r="G3497" s="24">
        <v>0</v>
      </c>
      <c r="H3497" s="24">
        <v>0</v>
      </c>
      <c r="I3497" s="24">
        <v>0</v>
      </c>
      <c r="L3497" s="28" t="s">
        <v>22</v>
      </c>
    </row>
    <row r="3498" spans="1:12" s="24" customFormat="1" ht="20" customHeight="1" x14ac:dyDescent="0.15">
      <c r="A3498" s="26">
        <v>3496</v>
      </c>
      <c r="B3498" s="27">
        <v>1256</v>
      </c>
      <c r="C3498" s="28" t="s">
        <v>8823</v>
      </c>
      <c r="D3498" s="24">
        <v>3</v>
      </c>
      <c r="E3498" s="24">
        <v>38</v>
      </c>
      <c r="F3498" s="24">
        <v>0</v>
      </c>
      <c r="G3498" s="24">
        <v>0</v>
      </c>
      <c r="H3498" s="24">
        <v>0</v>
      </c>
      <c r="I3498" s="24">
        <v>0</v>
      </c>
      <c r="L3498" s="28" t="s">
        <v>22</v>
      </c>
    </row>
    <row r="3499" spans="1:12" s="24" customFormat="1" ht="20" customHeight="1" x14ac:dyDescent="0.15">
      <c r="A3499" s="26">
        <v>3497</v>
      </c>
      <c r="B3499" s="27">
        <v>1256</v>
      </c>
      <c r="C3499" s="28" t="s">
        <v>8824</v>
      </c>
      <c r="D3499" s="24">
        <v>8</v>
      </c>
      <c r="E3499" s="24">
        <v>95</v>
      </c>
      <c r="F3499" s="24">
        <v>0</v>
      </c>
      <c r="G3499" s="24">
        <v>0</v>
      </c>
      <c r="H3499" s="24">
        <v>0</v>
      </c>
      <c r="I3499" s="24">
        <v>0</v>
      </c>
      <c r="L3499" s="28" t="s">
        <v>22</v>
      </c>
    </row>
    <row r="3500" spans="1:12" s="24" customFormat="1" ht="20" customHeight="1" x14ac:dyDescent="0.15">
      <c r="A3500" s="26">
        <v>3498</v>
      </c>
      <c r="B3500" s="27">
        <v>1256</v>
      </c>
      <c r="C3500" s="28" t="s">
        <v>8825</v>
      </c>
      <c r="D3500" s="24">
        <v>-1</v>
      </c>
      <c r="E3500" s="24">
        <v>-1</v>
      </c>
      <c r="F3500" s="24">
        <v>0</v>
      </c>
      <c r="G3500" s="24">
        <v>0</v>
      </c>
      <c r="H3500" s="24">
        <v>0</v>
      </c>
      <c r="I3500" s="24">
        <v>0</v>
      </c>
      <c r="L3500" s="28" t="s">
        <v>22</v>
      </c>
    </row>
    <row r="3501" spans="1:12" s="24" customFormat="1" ht="20" customHeight="1" x14ac:dyDescent="0.15">
      <c r="A3501" s="26">
        <v>3499</v>
      </c>
      <c r="B3501" s="27">
        <v>1256</v>
      </c>
      <c r="C3501" s="28" t="s">
        <v>8826</v>
      </c>
      <c r="D3501" s="24">
        <v>-1</v>
      </c>
      <c r="E3501" s="24">
        <v>-1</v>
      </c>
      <c r="F3501" s="24">
        <v>0</v>
      </c>
      <c r="G3501" s="24">
        <v>0</v>
      </c>
      <c r="H3501" s="24">
        <v>0</v>
      </c>
      <c r="I3501" s="24">
        <v>0</v>
      </c>
      <c r="L3501" s="28" t="s">
        <v>22</v>
      </c>
    </row>
    <row r="3502" spans="1:12" s="24" customFormat="1" ht="20" customHeight="1" x14ac:dyDescent="0.15">
      <c r="A3502" s="26">
        <v>3500</v>
      </c>
      <c r="B3502" s="27">
        <v>92</v>
      </c>
      <c r="C3502" s="28" t="s">
        <v>8827</v>
      </c>
      <c r="D3502" s="24">
        <v>3</v>
      </c>
      <c r="E3502" s="24">
        <v>42</v>
      </c>
      <c r="F3502" s="24">
        <v>0</v>
      </c>
      <c r="G3502" s="24">
        <v>0</v>
      </c>
      <c r="H3502" s="24">
        <v>0</v>
      </c>
      <c r="I3502" s="24">
        <v>0</v>
      </c>
      <c r="L3502" s="28" t="s">
        <v>22</v>
      </c>
    </row>
    <row r="3503" spans="1:12" s="24" customFormat="1" ht="20" customHeight="1" x14ac:dyDescent="0.15">
      <c r="A3503" s="26">
        <v>3501</v>
      </c>
      <c r="B3503" s="27">
        <v>92</v>
      </c>
      <c r="C3503" s="28" t="s">
        <v>8828</v>
      </c>
      <c r="D3503" s="24">
        <v>-1</v>
      </c>
      <c r="E3503" s="24">
        <v>-1</v>
      </c>
      <c r="F3503" s="24">
        <v>0</v>
      </c>
      <c r="G3503" s="24">
        <v>0</v>
      </c>
      <c r="H3503" s="24">
        <v>0</v>
      </c>
      <c r="I3503" s="24">
        <v>0</v>
      </c>
      <c r="L3503" s="28" t="s">
        <v>22</v>
      </c>
    </row>
    <row r="3504" spans="1:12" s="24" customFormat="1" ht="20" customHeight="1" x14ac:dyDescent="0.15">
      <c r="A3504" s="26">
        <v>3502</v>
      </c>
      <c r="B3504" s="27">
        <v>92</v>
      </c>
      <c r="C3504" s="28" t="s">
        <v>8829</v>
      </c>
      <c r="D3504" s="24">
        <v>3</v>
      </c>
      <c r="E3504" s="24">
        <v>26</v>
      </c>
      <c r="F3504" s="24">
        <v>0</v>
      </c>
      <c r="G3504" s="24">
        <v>0</v>
      </c>
      <c r="H3504" s="24">
        <v>0</v>
      </c>
      <c r="I3504" s="24">
        <v>0</v>
      </c>
      <c r="L3504" s="28" t="s">
        <v>22</v>
      </c>
    </row>
    <row r="3505" spans="1:12" s="24" customFormat="1" ht="20" customHeight="1" x14ac:dyDescent="0.15">
      <c r="A3505" s="26">
        <v>3503</v>
      </c>
      <c r="B3505" s="27">
        <v>92</v>
      </c>
      <c r="C3505" s="28" t="s">
        <v>8830</v>
      </c>
      <c r="D3505" s="24">
        <v>3</v>
      </c>
      <c r="E3505" s="24">
        <v>38</v>
      </c>
      <c r="F3505" s="24">
        <v>0</v>
      </c>
      <c r="G3505" s="24">
        <v>0</v>
      </c>
      <c r="H3505" s="24">
        <v>0</v>
      </c>
      <c r="I3505" s="24">
        <v>0</v>
      </c>
      <c r="L3505" s="28" t="s">
        <v>22</v>
      </c>
    </row>
    <row r="3506" spans="1:12" s="24" customFormat="1" ht="20" customHeight="1" x14ac:dyDescent="0.15">
      <c r="A3506" s="26">
        <v>3504</v>
      </c>
      <c r="B3506" s="27">
        <v>92</v>
      </c>
      <c r="C3506" s="28" t="s">
        <v>8831</v>
      </c>
      <c r="D3506" s="24">
        <v>8</v>
      </c>
      <c r="E3506" s="24">
        <v>95</v>
      </c>
      <c r="F3506" s="24">
        <v>0</v>
      </c>
      <c r="G3506" s="24">
        <v>0</v>
      </c>
      <c r="H3506" s="24">
        <v>0</v>
      </c>
      <c r="I3506" s="24">
        <v>0</v>
      </c>
      <c r="L3506" s="28" t="s">
        <v>22</v>
      </c>
    </row>
    <row r="3507" spans="1:12" s="24" customFormat="1" ht="20" customHeight="1" x14ac:dyDescent="0.15">
      <c r="A3507" s="26">
        <v>3505</v>
      </c>
      <c r="B3507" s="27">
        <v>1029</v>
      </c>
      <c r="C3507" s="28" t="s">
        <v>8832</v>
      </c>
      <c r="D3507" s="24">
        <v>1</v>
      </c>
      <c r="E3507" s="24">
        <v>13</v>
      </c>
      <c r="F3507" s="24">
        <v>0</v>
      </c>
      <c r="G3507" s="24">
        <v>0</v>
      </c>
      <c r="H3507" s="24">
        <v>0</v>
      </c>
      <c r="I3507" s="24">
        <v>0</v>
      </c>
      <c r="L3507" s="28" t="s">
        <v>22</v>
      </c>
    </row>
    <row r="3508" spans="1:12" s="24" customFormat="1" ht="20" customHeight="1" x14ac:dyDescent="0.15">
      <c r="A3508" s="26">
        <v>3506</v>
      </c>
      <c r="B3508" s="27">
        <v>1029</v>
      </c>
      <c r="C3508" s="28" t="s">
        <v>8833</v>
      </c>
      <c r="D3508" s="24">
        <v>4</v>
      </c>
      <c r="E3508" s="24">
        <v>50</v>
      </c>
      <c r="F3508" s="24">
        <v>0</v>
      </c>
      <c r="G3508" s="24">
        <v>0</v>
      </c>
      <c r="H3508" s="24">
        <v>0</v>
      </c>
      <c r="I3508" s="24">
        <v>0</v>
      </c>
      <c r="L3508" s="28" t="s">
        <v>22</v>
      </c>
    </row>
    <row r="3509" spans="1:12" s="24" customFormat="1" ht="20" customHeight="1" x14ac:dyDescent="0.15">
      <c r="A3509" s="26">
        <v>3507</v>
      </c>
      <c r="B3509" s="27">
        <v>1029</v>
      </c>
      <c r="C3509" s="28" t="s">
        <v>6284</v>
      </c>
      <c r="D3509" s="24">
        <v>7</v>
      </c>
      <c r="E3509" s="24">
        <v>84</v>
      </c>
      <c r="F3509" s="24">
        <v>0</v>
      </c>
      <c r="G3509" s="24">
        <v>0</v>
      </c>
      <c r="H3509" s="24">
        <v>0</v>
      </c>
      <c r="I3509" s="24">
        <v>0</v>
      </c>
      <c r="L3509" s="28" t="s">
        <v>22</v>
      </c>
    </row>
    <row r="3510" spans="1:12" s="24" customFormat="1" ht="20" customHeight="1" x14ac:dyDescent="0.15">
      <c r="A3510" s="26">
        <v>3508</v>
      </c>
      <c r="B3510" s="27">
        <v>1029</v>
      </c>
      <c r="C3510" s="28" t="s">
        <v>6975</v>
      </c>
      <c r="D3510" s="24">
        <v>8</v>
      </c>
      <c r="E3510" s="24">
        <v>95</v>
      </c>
      <c r="F3510" s="24">
        <v>0</v>
      </c>
      <c r="G3510" s="24">
        <v>0</v>
      </c>
      <c r="H3510" s="24">
        <v>0</v>
      </c>
      <c r="I3510" s="24">
        <v>0</v>
      </c>
      <c r="L3510" s="28" t="s">
        <v>22</v>
      </c>
    </row>
    <row r="3511" spans="1:12" s="24" customFormat="1" ht="20" customHeight="1" x14ac:dyDescent="0.15">
      <c r="A3511" s="26">
        <v>3509</v>
      </c>
      <c r="B3511" s="27">
        <v>1029</v>
      </c>
      <c r="C3511" s="28" t="s">
        <v>6011</v>
      </c>
      <c r="D3511" s="24">
        <v>3</v>
      </c>
      <c r="E3511" s="24">
        <v>42</v>
      </c>
      <c r="F3511" s="24">
        <v>0</v>
      </c>
      <c r="G3511" s="24">
        <v>0</v>
      </c>
      <c r="H3511" s="24">
        <v>0</v>
      </c>
      <c r="I3511" s="24">
        <v>0</v>
      </c>
      <c r="L3511" s="28" t="s">
        <v>22</v>
      </c>
    </row>
    <row r="3512" spans="1:12" s="24" customFormat="1" ht="20" customHeight="1" x14ac:dyDescent="0.15">
      <c r="A3512" s="26">
        <v>3510</v>
      </c>
      <c r="B3512" s="27">
        <v>1029</v>
      </c>
      <c r="C3512" s="28" t="s">
        <v>6804</v>
      </c>
      <c r="D3512" s="24">
        <v>3</v>
      </c>
      <c r="E3512" s="24">
        <v>26</v>
      </c>
      <c r="F3512" s="24">
        <v>0</v>
      </c>
      <c r="G3512" s="24">
        <v>0</v>
      </c>
      <c r="H3512" s="24">
        <v>0</v>
      </c>
      <c r="I3512" s="24">
        <v>0</v>
      </c>
      <c r="L3512" s="28" t="s">
        <v>22</v>
      </c>
    </row>
    <row r="3513" spans="1:12" s="24" customFormat="1" ht="20" customHeight="1" x14ac:dyDescent="0.15">
      <c r="A3513" s="26">
        <v>3511</v>
      </c>
      <c r="B3513" s="27">
        <v>1029</v>
      </c>
      <c r="C3513" s="28" t="s">
        <v>8834</v>
      </c>
      <c r="D3513" s="24">
        <v>2</v>
      </c>
      <c r="E3513" s="24">
        <v>25</v>
      </c>
      <c r="F3513" s="24">
        <v>0</v>
      </c>
      <c r="G3513" s="24">
        <v>0</v>
      </c>
      <c r="H3513" s="24">
        <v>0</v>
      </c>
      <c r="I3513" s="24">
        <v>0</v>
      </c>
      <c r="L3513" s="28" t="s">
        <v>22</v>
      </c>
    </row>
    <row r="3514" spans="1:12" s="24" customFormat="1" ht="20" customHeight="1" x14ac:dyDescent="0.15">
      <c r="A3514" s="26">
        <v>3512</v>
      </c>
      <c r="B3514" s="27">
        <v>1029</v>
      </c>
      <c r="C3514" s="28" t="s">
        <v>5984</v>
      </c>
      <c r="D3514" s="24">
        <v>-1</v>
      </c>
      <c r="E3514" s="24">
        <v>-1</v>
      </c>
      <c r="F3514" s="24">
        <v>0</v>
      </c>
      <c r="G3514" s="24">
        <v>0</v>
      </c>
      <c r="H3514" s="24">
        <v>0</v>
      </c>
      <c r="I3514" s="24">
        <v>0</v>
      </c>
      <c r="L3514" s="28" t="s">
        <v>22</v>
      </c>
    </row>
    <row r="3515" spans="1:12" s="24" customFormat="1" ht="20" customHeight="1" x14ac:dyDescent="0.15">
      <c r="A3515" s="26">
        <v>3513</v>
      </c>
      <c r="B3515" s="27">
        <v>1029</v>
      </c>
      <c r="C3515" s="28" t="s">
        <v>8835</v>
      </c>
      <c r="D3515" s="24">
        <v>8</v>
      </c>
      <c r="E3515" s="24">
        <v>95</v>
      </c>
      <c r="F3515" s="24">
        <v>0</v>
      </c>
      <c r="G3515" s="24">
        <v>0</v>
      </c>
      <c r="H3515" s="24">
        <v>0</v>
      </c>
      <c r="I3515" s="24">
        <v>0</v>
      </c>
      <c r="L3515" s="28" t="s">
        <v>22</v>
      </c>
    </row>
    <row r="3516" spans="1:12" s="24" customFormat="1" ht="20" customHeight="1" x14ac:dyDescent="0.15">
      <c r="A3516" s="26">
        <v>3514</v>
      </c>
      <c r="B3516" s="27">
        <v>1029</v>
      </c>
      <c r="C3516" s="28" t="s">
        <v>5917</v>
      </c>
      <c r="D3516" s="24">
        <v>3</v>
      </c>
      <c r="E3516" s="24">
        <v>31</v>
      </c>
      <c r="F3516" s="24">
        <v>0</v>
      </c>
      <c r="G3516" s="24">
        <v>0</v>
      </c>
      <c r="H3516" s="24">
        <v>0</v>
      </c>
      <c r="I3516" s="24">
        <v>0</v>
      </c>
      <c r="L3516" s="28" t="s">
        <v>22</v>
      </c>
    </row>
    <row r="3517" spans="1:12" s="24" customFormat="1" ht="20" customHeight="1" x14ac:dyDescent="0.15">
      <c r="A3517" s="26">
        <v>3515</v>
      </c>
      <c r="B3517" s="27">
        <v>1029</v>
      </c>
      <c r="C3517" s="28" t="s">
        <v>5679</v>
      </c>
      <c r="D3517" s="24">
        <v>2</v>
      </c>
      <c r="E3517" s="24">
        <v>25</v>
      </c>
      <c r="F3517" s="24">
        <v>0</v>
      </c>
      <c r="G3517" s="24">
        <v>0</v>
      </c>
      <c r="H3517" s="24">
        <v>0</v>
      </c>
      <c r="I3517" s="24">
        <v>0</v>
      </c>
      <c r="L3517" s="28" t="s">
        <v>22</v>
      </c>
    </row>
    <row r="3518" spans="1:12" s="24" customFormat="1" ht="20" customHeight="1" x14ac:dyDescent="0.15">
      <c r="A3518" s="26">
        <v>3516</v>
      </c>
      <c r="B3518" s="27">
        <v>1029</v>
      </c>
      <c r="C3518" s="28" t="s">
        <v>8836</v>
      </c>
      <c r="D3518" s="24">
        <v>3</v>
      </c>
      <c r="E3518" s="24">
        <v>38</v>
      </c>
      <c r="F3518" s="24">
        <v>0</v>
      </c>
      <c r="G3518" s="24">
        <v>0</v>
      </c>
      <c r="H3518" s="24">
        <v>0</v>
      </c>
      <c r="I3518" s="24">
        <v>0</v>
      </c>
      <c r="L3518" s="28" t="s">
        <v>22</v>
      </c>
    </row>
    <row r="3519" spans="1:12" s="24" customFormat="1" ht="20" customHeight="1" x14ac:dyDescent="0.15">
      <c r="A3519" s="26">
        <v>3517</v>
      </c>
      <c r="B3519" s="27">
        <v>1029</v>
      </c>
      <c r="C3519" s="28" t="s">
        <v>6464</v>
      </c>
      <c r="D3519" s="24">
        <v>3</v>
      </c>
      <c r="E3519" s="24">
        <v>26</v>
      </c>
      <c r="F3519" s="24">
        <v>0</v>
      </c>
      <c r="G3519" s="24">
        <v>0</v>
      </c>
      <c r="H3519" s="24">
        <v>0</v>
      </c>
      <c r="I3519" s="24">
        <v>0</v>
      </c>
      <c r="L3519" s="28" t="s">
        <v>22</v>
      </c>
    </row>
    <row r="3520" spans="1:12" s="24" customFormat="1" ht="20" customHeight="1" x14ac:dyDescent="0.15">
      <c r="A3520" s="26">
        <v>3518</v>
      </c>
      <c r="B3520" s="27">
        <v>1029</v>
      </c>
      <c r="C3520" s="28" t="s">
        <v>8837</v>
      </c>
      <c r="D3520" s="24">
        <v>11</v>
      </c>
      <c r="E3520" s="24">
        <v>116</v>
      </c>
      <c r="F3520" s="28" t="s">
        <v>5695</v>
      </c>
      <c r="G3520" s="24">
        <v>0</v>
      </c>
      <c r="H3520" s="24">
        <v>0</v>
      </c>
      <c r="I3520" s="24">
        <v>0</v>
      </c>
      <c r="L3520" s="28" t="s">
        <v>22</v>
      </c>
    </row>
    <row r="3521" spans="1:12" s="24" customFormat="1" ht="20" customHeight="1" x14ac:dyDescent="0.15">
      <c r="A3521" s="26">
        <v>3519</v>
      </c>
      <c r="B3521" s="27">
        <v>1029</v>
      </c>
      <c r="C3521" s="28" t="s">
        <v>8838</v>
      </c>
      <c r="D3521" s="24">
        <v>8</v>
      </c>
      <c r="E3521" s="24">
        <v>95</v>
      </c>
      <c r="F3521" s="24">
        <v>0</v>
      </c>
      <c r="G3521" s="24">
        <v>0</v>
      </c>
      <c r="H3521" s="24">
        <v>0</v>
      </c>
      <c r="I3521" s="24">
        <v>0</v>
      </c>
      <c r="L3521" s="28" t="s">
        <v>22</v>
      </c>
    </row>
    <row r="3522" spans="1:12" s="24" customFormat="1" ht="20" customHeight="1" x14ac:dyDescent="0.15">
      <c r="A3522" s="26">
        <v>3520</v>
      </c>
      <c r="B3522" s="27">
        <v>1029</v>
      </c>
      <c r="C3522" s="28" t="s">
        <v>8794</v>
      </c>
      <c r="D3522" s="24">
        <v>8</v>
      </c>
      <c r="E3522" s="24">
        <v>95</v>
      </c>
      <c r="F3522" s="24">
        <v>0</v>
      </c>
      <c r="G3522" s="24">
        <v>0</v>
      </c>
      <c r="H3522" s="24">
        <v>0</v>
      </c>
      <c r="I3522" s="24">
        <v>0</v>
      </c>
      <c r="L3522" s="28" t="s">
        <v>22</v>
      </c>
    </row>
    <row r="3523" spans="1:12" s="24" customFormat="1" ht="20" customHeight="1" x14ac:dyDescent="0.15">
      <c r="A3523" s="26">
        <v>3521</v>
      </c>
      <c r="B3523" s="27">
        <v>1029</v>
      </c>
      <c r="C3523" s="28" t="s">
        <v>8839</v>
      </c>
      <c r="D3523" s="24">
        <v>-1</v>
      </c>
      <c r="E3523" s="24">
        <v>-1</v>
      </c>
      <c r="F3523" s="24">
        <v>0</v>
      </c>
      <c r="G3523" s="24">
        <v>0</v>
      </c>
      <c r="H3523" s="24">
        <v>0</v>
      </c>
      <c r="I3523" s="24">
        <v>0</v>
      </c>
      <c r="L3523" s="28" t="s">
        <v>22</v>
      </c>
    </row>
    <row r="3524" spans="1:12" s="24" customFormat="1" ht="20" customHeight="1" x14ac:dyDescent="0.15">
      <c r="A3524" s="26">
        <v>3522</v>
      </c>
      <c r="B3524" s="27">
        <v>1029</v>
      </c>
      <c r="C3524" s="28" t="s">
        <v>8840</v>
      </c>
      <c r="D3524" s="24">
        <v>8</v>
      </c>
      <c r="E3524" s="24">
        <v>95</v>
      </c>
      <c r="F3524" s="24">
        <v>0</v>
      </c>
      <c r="G3524" s="24">
        <v>0</v>
      </c>
      <c r="H3524" s="24">
        <v>0</v>
      </c>
      <c r="I3524" s="24">
        <v>0</v>
      </c>
      <c r="L3524" s="28" t="s">
        <v>22</v>
      </c>
    </row>
    <row r="3525" spans="1:12" s="24" customFormat="1" ht="20" customHeight="1" x14ac:dyDescent="0.15">
      <c r="A3525" s="26">
        <v>3523</v>
      </c>
      <c r="B3525" s="27">
        <v>1029</v>
      </c>
      <c r="C3525" s="28" t="s">
        <v>8841</v>
      </c>
      <c r="D3525" s="24">
        <v>11</v>
      </c>
      <c r="E3525" s="24">
        <v>116</v>
      </c>
      <c r="F3525" s="24">
        <v>0</v>
      </c>
      <c r="G3525" s="24">
        <v>0</v>
      </c>
      <c r="H3525" s="24">
        <v>0</v>
      </c>
      <c r="I3525" s="24">
        <v>0</v>
      </c>
      <c r="L3525" s="28" t="s">
        <v>22</v>
      </c>
    </row>
    <row r="3526" spans="1:12" s="24" customFormat="1" ht="20" customHeight="1" x14ac:dyDescent="0.15">
      <c r="A3526" s="26">
        <v>3524</v>
      </c>
      <c r="B3526" s="27">
        <v>1029</v>
      </c>
      <c r="C3526" s="28" t="s">
        <v>8842</v>
      </c>
      <c r="D3526" s="24">
        <v>8</v>
      </c>
      <c r="E3526" s="24">
        <v>95</v>
      </c>
      <c r="F3526" s="24">
        <v>0</v>
      </c>
      <c r="G3526" s="24">
        <v>0</v>
      </c>
      <c r="H3526" s="24">
        <v>0</v>
      </c>
      <c r="I3526" s="24">
        <v>0</v>
      </c>
      <c r="L3526" s="28" t="s">
        <v>22</v>
      </c>
    </row>
    <row r="3527" spans="1:12" s="24" customFormat="1" ht="20" customHeight="1" x14ac:dyDescent="0.15">
      <c r="A3527" s="26">
        <v>3525</v>
      </c>
      <c r="B3527" s="27">
        <v>41</v>
      </c>
      <c r="C3527" s="28" t="s">
        <v>8843</v>
      </c>
      <c r="D3527" s="24">
        <v>3</v>
      </c>
      <c r="E3527" s="24">
        <v>42</v>
      </c>
      <c r="F3527" s="24">
        <v>0</v>
      </c>
      <c r="G3527" s="24">
        <v>0</v>
      </c>
      <c r="H3527" s="24">
        <v>0</v>
      </c>
      <c r="I3527" s="24">
        <v>0</v>
      </c>
      <c r="L3527" s="28" t="s">
        <v>22</v>
      </c>
    </row>
    <row r="3528" spans="1:12" s="24" customFormat="1" ht="20" customHeight="1" x14ac:dyDescent="0.15">
      <c r="A3528" s="26">
        <v>3526</v>
      </c>
      <c r="B3528" s="27">
        <v>883</v>
      </c>
      <c r="C3528" s="28" t="s">
        <v>8844</v>
      </c>
      <c r="D3528" s="24">
        <v>3</v>
      </c>
      <c r="E3528" s="24">
        <v>33</v>
      </c>
      <c r="F3528" s="24">
        <v>0</v>
      </c>
      <c r="G3528" s="24">
        <v>0</v>
      </c>
      <c r="H3528" s="24">
        <v>0</v>
      </c>
      <c r="I3528" s="24">
        <v>0</v>
      </c>
      <c r="L3528" s="28" t="s">
        <v>22</v>
      </c>
    </row>
    <row r="3529" spans="1:12" s="24" customFormat="1" ht="20" customHeight="1" x14ac:dyDescent="0.15">
      <c r="A3529" s="26">
        <v>3527</v>
      </c>
      <c r="B3529" s="27">
        <v>883</v>
      </c>
      <c r="C3529" s="28" t="s">
        <v>8845</v>
      </c>
      <c r="D3529" s="24">
        <v>2</v>
      </c>
      <c r="E3529" s="24">
        <v>25</v>
      </c>
      <c r="F3529" s="24">
        <v>0</v>
      </c>
      <c r="G3529" s="24">
        <v>0</v>
      </c>
      <c r="H3529" s="24">
        <v>0</v>
      </c>
      <c r="I3529" s="24">
        <v>0</v>
      </c>
      <c r="L3529" s="28" t="s">
        <v>22</v>
      </c>
    </row>
    <row r="3530" spans="1:12" s="24" customFormat="1" ht="20" customHeight="1" x14ac:dyDescent="0.15">
      <c r="A3530" s="26">
        <v>3528</v>
      </c>
      <c r="B3530" s="27">
        <v>677</v>
      </c>
      <c r="C3530" s="28" t="s">
        <v>7806</v>
      </c>
      <c r="D3530" s="24">
        <v>8</v>
      </c>
      <c r="E3530" s="24">
        <v>95</v>
      </c>
      <c r="F3530" s="24">
        <v>0</v>
      </c>
      <c r="G3530" s="24">
        <v>0</v>
      </c>
      <c r="H3530" s="24">
        <v>0</v>
      </c>
      <c r="I3530" s="24">
        <v>0</v>
      </c>
      <c r="L3530" s="28" t="s">
        <v>22</v>
      </c>
    </row>
    <row r="3531" spans="1:12" s="24" customFormat="1" ht="20" customHeight="1" x14ac:dyDescent="0.15">
      <c r="A3531" s="26">
        <v>3529</v>
      </c>
      <c r="B3531" s="27">
        <v>686</v>
      </c>
      <c r="C3531" s="28" t="s">
        <v>8846</v>
      </c>
      <c r="D3531" s="24">
        <v>-1</v>
      </c>
      <c r="E3531" s="24">
        <v>-1</v>
      </c>
      <c r="F3531" s="24">
        <v>0</v>
      </c>
      <c r="G3531" s="24">
        <v>0</v>
      </c>
      <c r="H3531" s="24">
        <v>0</v>
      </c>
      <c r="I3531" s="24">
        <v>0</v>
      </c>
      <c r="L3531" s="28" t="s">
        <v>22</v>
      </c>
    </row>
    <row r="3532" spans="1:12" s="24" customFormat="1" ht="20" customHeight="1" x14ac:dyDescent="0.15">
      <c r="A3532" s="26">
        <v>3530</v>
      </c>
      <c r="B3532" s="27">
        <v>1004</v>
      </c>
      <c r="C3532" s="28" t="s">
        <v>8847</v>
      </c>
      <c r="D3532" s="24">
        <v>3</v>
      </c>
      <c r="E3532" s="24">
        <v>31</v>
      </c>
      <c r="F3532" s="28" t="s">
        <v>6003</v>
      </c>
      <c r="G3532" s="24">
        <v>0</v>
      </c>
      <c r="H3532" s="24">
        <v>0</v>
      </c>
      <c r="I3532" s="24">
        <v>0</v>
      </c>
      <c r="L3532" s="28" t="s">
        <v>22</v>
      </c>
    </row>
    <row r="3533" spans="1:12" s="24" customFormat="1" ht="20" customHeight="1" x14ac:dyDescent="0.15">
      <c r="A3533" s="26">
        <v>3531</v>
      </c>
      <c r="B3533" s="27">
        <v>1004</v>
      </c>
      <c r="C3533" s="28" t="s">
        <v>6831</v>
      </c>
      <c r="D3533" s="24">
        <v>8</v>
      </c>
      <c r="E3533" s="24">
        <v>95</v>
      </c>
      <c r="F3533" s="28" t="s">
        <v>5924</v>
      </c>
      <c r="G3533" s="24">
        <v>0</v>
      </c>
      <c r="H3533" s="24">
        <v>0</v>
      </c>
      <c r="I3533" s="24">
        <v>0</v>
      </c>
      <c r="L3533" s="28" t="s">
        <v>22</v>
      </c>
    </row>
    <row r="3534" spans="1:12" s="24" customFormat="1" ht="20" customHeight="1" x14ac:dyDescent="0.15">
      <c r="A3534" s="26">
        <v>3532</v>
      </c>
      <c r="B3534" s="27">
        <v>516</v>
      </c>
      <c r="C3534" s="28" t="s">
        <v>6011</v>
      </c>
      <c r="D3534" s="24">
        <v>3</v>
      </c>
      <c r="E3534" s="24">
        <v>42</v>
      </c>
      <c r="F3534" s="24">
        <v>0</v>
      </c>
      <c r="G3534" s="24">
        <v>0</v>
      </c>
      <c r="H3534" s="24">
        <v>0</v>
      </c>
      <c r="I3534" s="24">
        <v>0</v>
      </c>
      <c r="L3534" s="28" t="s">
        <v>22</v>
      </c>
    </row>
    <row r="3535" spans="1:12" s="24" customFormat="1" ht="20" customHeight="1" x14ac:dyDescent="0.15">
      <c r="A3535" s="26">
        <v>3533</v>
      </c>
      <c r="B3535" s="27">
        <v>516</v>
      </c>
      <c r="C3535" s="28" t="s">
        <v>8848</v>
      </c>
      <c r="D3535" s="24">
        <v>3</v>
      </c>
      <c r="E3535" s="24">
        <v>38</v>
      </c>
      <c r="F3535" s="24">
        <v>0</v>
      </c>
      <c r="G3535" s="24">
        <v>0</v>
      </c>
      <c r="H3535" s="24">
        <v>0</v>
      </c>
      <c r="I3535" s="24">
        <v>0</v>
      </c>
      <c r="L3535" s="28" t="s">
        <v>22</v>
      </c>
    </row>
    <row r="3536" spans="1:12" s="24" customFormat="1" ht="20" customHeight="1" x14ac:dyDescent="0.15">
      <c r="A3536" s="26">
        <v>3534</v>
      </c>
      <c r="B3536" s="27">
        <v>516</v>
      </c>
      <c r="C3536" s="28" t="s">
        <v>5802</v>
      </c>
      <c r="D3536" s="24">
        <v>3</v>
      </c>
      <c r="E3536" s="24">
        <v>26</v>
      </c>
      <c r="F3536" s="24">
        <v>0</v>
      </c>
      <c r="G3536" s="24">
        <v>0</v>
      </c>
      <c r="H3536" s="24">
        <v>0</v>
      </c>
      <c r="I3536" s="24">
        <v>0</v>
      </c>
      <c r="L3536" s="28" t="s">
        <v>22</v>
      </c>
    </row>
    <row r="3537" spans="1:12" s="24" customFormat="1" ht="20" customHeight="1" x14ac:dyDescent="0.15">
      <c r="A3537" s="26">
        <v>3535</v>
      </c>
      <c r="B3537" s="27">
        <v>516</v>
      </c>
      <c r="C3537" s="28" t="s">
        <v>8849</v>
      </c>
      <c r="D3537" s="24">
        <v>-1</v>
      </c>
      <c r="E3537" s="24">
        <v>-1</v>
      </c>
      <c r="F3537" s="24">
        <v>0</v>
      </c>
      <c r="G3537" s="24">
        <v>0</v>
      </c>
      <c r="H3537" s="24">
        <v>0</v>
      </c>
      <c r="I3537" s="24">
        <v>0</v>
      </c>
      <c r="L3537" s="28" t="s">
        <v>22</v>
      </c>
    </row>
    <row r="3538" spans="1:12" s="24" customFormat="1" ht="20" customHeight="1" x14ac:dyDescent="0.15">
      <c r="A3538" s="26">
        <v>3536</v>
      </c>
      <c r="B3538" s="27">
        <v>516</v>
      </c>
      <c r="C3538" s="28" t="s">
        <v>6012</v>
      </c>
      <c r="D3538" s="24">
        <v>-1</v>
      </c>
      <c r="E3538" s="24">
        <v>-1</v>
      </c>
      <c r="F3538" s="24">
        <v>0</v>
      </c>
      <c r="G3538" s="24">
        <v>0</v>
      </c>
      <c r="H3538" s="24">
        <v>0</v>
      </c>
      <c r="I3538" s="24">
        <v>0</v>
      </c>
      <c r="L3538" s="28" t="s">
        <v>22</v>
      </c>
    </row>
    <row r="3539" spans="1:12" s="24" customFormat="1" ht="20" customHeight="1" x14ac:dyDescent="0.15">
      <c r="A3539" s="26">
        <v>3537</v>
      </c>
      <c r="B3539" s="27">
        <v>516</v>
      </c>
      <c r="C3539" s="28" t="s">
        <v>6013</v>
      </c>
      <c r="D3539" s="24">
        <v>4</v>
      </c>
      <c r="E3539" s="24">
        <v>50</v>
      </c>
      <c r="F3539" s="24">
        <v>0</v>
      </c>
      <c r="G3539" s="24">
        <v>0</v>
      </c>
      <c r="H3539" s="24">
        <v>0</v>
      </c>
      <c r="I3539" s="24">
        <v>0</v>
      </c>
      <c r="L3539" s="28" t="s">
        <v>22</v>
      </c>
    </row>
    <row r="3540" spans="1:12" s="24" customFormat="1" ht="20" customHeight="1" x14ac:dyDescent="0.15">
      <c r="A3540" s="26">
        <v>3538</v>
      </c>
      <c r="B3540" s="27">
        <v>516</v>
      </c>
      <c r="C3540" s="28" t="s">
        <v>1722</v>
      </c>
      <c r="D3540" s="24">
        <v>3</v>
      </c>
      <c r="E3540" s="24">
        <v>26</v>
      </c>
      <c r="F3540" s="24">
        <v>0</v>
      </c>
      <c r="G3540" s="24">
        <v>0</v>
      </c>
      <c r="H3540" s="24">
        <v>0</v>
      </c>
      <c r="I3540" s="24">
        <v>0</v>
      </c>
      <c r="L3540" s="28" t="s">
        <v>22</v>
      </c>
    </row>
    <row r="3541" spans="1:12" s="24" customFormat="1" ht="20" customHeight="1" x14ac:dyDescent="0.15">
      <c r="A3541" s="26">
        <v>3539</v>
      </c>
      <c r="B3541" s="27">
        <v>516</v>
      </c>
      <c r="C3541" s="28" t="s">
        <v>6014</v>
      </c>
      <c r="D3541" s="24">
        <v>-1</v>
      </c>
      <c r="E3541" s="24">
        <v>-1</v>
      </c>
      <c r="F3541" s="24">
        <v>0</v>
      </c>
      <c r="G3541" s="24">
        <v>0</v>
      </c>
      <c r="H3541" s="24">
        <v>0</v>
      </c>
      <c r="I3541" s="24">
        <v>0</v>
      </c>
      <c r="L3541" s="28" t="s">
        <v>22</v>
      </c>
    </row>
    <row r="3542" spans="1:12" s="24" customFormat="1" ht="20" customHeight="1" x14ac:dyDescent="0.15">
      <c r="A3542" s="26">
        <v>3540</v>
      </c>
      <c r="B3542" s="27">
        <v>614</v>
      </c>
      <c r="C3542" s="28" t="s">
        <v>6011</v>
      </c>
      <c r="D3542" s="24">
        <v>3</v>
      </c>
      <c r="E3542" s="24">
        <v>42</v>
      </c>
      <c r="F3542" s="24">
        <v>0</v>
      </c>
      <c r="G3542" s="24">
        <v>0</v>
      </c>
      <c r="H3542" s="24">
        <v>0</v>
      </c>
      <c r="I3542" s="24">
        <v>0</v>
      </c>
      <c r="L3542" s="28" t="s">
        <v>22</v>
      </c>
    </row>
    <row r="3543" spans="1:12" s="24" customFormat="1" ht="20" customHeight="1" x14ac:dyDescent="0.15">
      <c r="A3543" s="26">
        <v>3541</v>
      </c>
      <c r="B3543" s="27">
        <v>614</v>
      </c>
      <c r="C3543" s="28" t="s">
        <v>6261</v>
      </c>
      <c r="D3543" s="24">
        <v>8</v>
      </c>
      <c r="E3543" s="24">
        <v>95</v>
      </c>
      <c r="F3543" s="24">
        <v>0</v>
      </c>
      <c r="G3543" s="24">
        <v>0</v>
      </c>
      <c r="H3543" s="24">
        <v>0</v>
      </c>
      <c r="I3543" s="24">
        <v>0</v>
      </c>
      <c r="L3543" s="28" t="s">
        <v>22</v>
      </c>
    </row>
    <row r="3544" spans="1:12" s="24" customFormat="1" ht="20" customHeight="1" x14ac:dyDescent="0.15">
      <c r="A3544" s="26">
        <v>3542</v>
      </c>
      <c r="B3544" s="27">
        <v>614</v>
      </c>
      <c r="C3544" s="28" t="s">
        <v>8850</v>
      </c>
      <c r="D3544" s="24">
        <v>3</v>
      </c>
      <c r="E3544" s="24">
        <v>26</v>
      </c>
      <c r="F3544" s="24">
        <v>0</v>
      </c>
      <c r="G3544" s="24">
        <v>0</v>
      </c>
      <c r="H3544" s="24">
        <v>0</v>
      </c>
      <c r="I3544" s="24">
        <v>0</v>
      </c>
      <c r="L3544" s="28" t="s">
        <v>22</v>
      </c>
    </row>
    <row r="3545" spans="1:12" s="24" customFormat="1" ht="20" customHeight="1" x14ac:dyDescent="0.15">
      <c r="A3545" s="26">
        <v>3543</v>
      </c>
      <c r="B3545" s="27">
        <v>642</v>
      </c>
      <c r="C3545" s="28" t="s">
        <v>8851</v>
      </c>
      <c r="D3545" s="24">
        <v>-1</v>
      </c>
      <c r="E3545" s="24">
        <v>-1</v>
      </c>
      <c r="F3545" s="24">
        <v>0</v>
      </c>
      <c r="G3545" s="24">
        <v>0</v>
      </c>
      <c r="H3545" s="24">
        <v>0</v>
      </c>
      <c r="I3545" s="24">
        <v>0</v>
      </c>
      <c r="L3545" s="28" t="s">
        <v>22</v>
      </c>
    </row>
    <row r="3546" spans="1:12" s="24" customFormat="1" ht="20" customHeight="1" x14ac:dyDescent="0.15">
      <c r="A3546" s="26">
        <v>3544</v>
      </c>
      <c r="B3546" s="27">
        <v>1030</v>
      </c>
      <c r="C3546" s="28" t="s">
        <v>8852</v>
      </c>
      <c r="D3546" s="24">
        <v>1</v>
      </c>
      <c r="E3546" s="24">
        <v>15</v>
      </c>
      <c r="F3546" s="24">
        <v>0</v>
      </c>
      <c r="G3546" s="24">
        <v>0</v>
      </c>
      <c r="H3546" s="24">
        <v>0</v>
      </c>
      <c r="I3546" s="24">
        <v>0</v>
      </c>
      <c r="L3546" s="28" t="s">
        <v>22</v>
      </c>
    </row>
    <row r="3547" spans="1:12" s="24" customFormat="1" ht="20" customHeight="1" x14ac:dyDescent="0.15">
      <c r="A3547" s="26">
        <v>3545</v>
      </c>
      <c r="B3547" s="27">
        <v>843</v>
      </c>
      <c r="C3547" s="28" t="s">
        <v>8853</v>
      </c>
      <c r="D3547" s="24">
        <v>3</v>
      </c>
      <c r="E3547" s="24">
        <v>26</v>
      </c>
      <c r="F3547" s="24">
        <v>0</v>
      </c>
      <c r="G3547" s="24">
        <v>0</v>
      </c>
      <c r="H3547" s="24">
        <v>0</v>
      </c>
      <c r="I3547" s="24">
        <v>0</v>
      </c>
      <c r="L3547" s="28" t="s">
        <v>22</v>
      </c>
    </row>
    <row r="3548" spans="1:12" s="24" customFormat="1" ht="20" customHeight="1" x14ac:dyDescent="0.15">
      <c r="A3548" s="26">
        <v>3546</v>
      </c>
      <c r="B3548" s="27">
        <v>22</v>
      </c>
      <c r="C3548" s="28" t="s">
        <v>8854</v>
      </c>
      <c r="D3548" s="24">
        <v>2</v>
      </c>
      <c r="E3548" s="24">
        <v>25</v>
      </c>
      <c r="F3548" s="24">
        <v>0</v>
      </c>
      <c r="G3548" s="24">
        <v>0</v>
      </c>
      <c r="H3548" s="24">
        <v>0</v>
      </c>
      <c r="I3548" s="24">
        <v>0</v>
      </c>
      <c r="L3548" s="28" t="s">
        <v>22</v>
      </c>
    </row>
    <row r="3549" spans="1:12" s="24" customFormat="1" ht="20" customHeight="1" x14ac:dyDescent="0.15">
      <c r="A3549" s="26">
        <v>3547</v>
      </c>
      <c r="B3549" s="27">
        <v>843</v>
      </c>
      <c r="C3549" s="28" t="s">
        <v>8855</v>
      </c>
      <c r="D3549" s="24">
        <v>2</v>
      </c>
      <c r="E3549" s="24">
        <v>25</v>
      </c>
      <c r="F3549" s="24">
        <v>0</v>
      </c>
      <c r="G3549" s="24">
        <v>0</v>
      </c>
      <c r="H3549" s="24">
        <v>0</v>
      </c>
      <c r="I3549" s="24">
        <v>0</v>
      </c>
      <c r="L3549" s="28" t="s">
        <v>22</v>
      </c>
    </row>
    <row r="3550" spans="1:12" s="24" customFormat="1" ht="20" customHeight="1" x14ac:dyDescent="0.15">
      <c r="A3550" s="26">
        <v>3548</v>
      </c>
      <c r="B3550" s="27">
        <v>488</v>
      </c>
      <c r="C3550" s="28" t="s">
        <v>8856</v>
      </c>
      <c r="D3550" s="24">
        <v>-1</v>
      </c>
      <c r="E3550" s="24">
        <v>-1</v>
      </c>
      <c r="F3550" s="24">
        <v>0</v>
      </c>
      <c r="G3550" s="24">
        <v>0</v>
      </c>
      <c r="H3550" s="24">
        <v>0</v>
      </c>
      <c r="I3550" s="24">
        <v>0</v>
      </c>
      <c r="L3550" s="28" t="s">
        <v>22</v>
      </c>
    </row>
    <row r="3551" spans="1:12" s="24" customFormat="1" ht="20" customHeight="1" x14ac:dyDescent="0.15">
      <c r="A3551" s="26">
        <v>3549</v>
      </c>
      <c r="B3551" s="27">
        <v>843</v>
      </c>
      <c r="C3551" s="28" t="s">
        <v>8857</v>
      </c>
      <c r="D3551" s="24">
        <v>-1</v>
      </c>
      <c r="E3551" s="24">
        <v>-1</v>
      </c>
      <c r="F3551" s="24">
        <v>0</v>
      </c>
      <c r="G3551" s="24">
        <v>0</v>
      </c>
      <c r="H3551" s="24">
        <v>0</v>
      </c>
      <c r="I3551" s="24">
        <v>0</v>
      </c>
      <c r="L3551" s="28" t="s">
        <v>22</v>
      </c>
    </row>
    <row r="3552" spans="1:12" s="24" customFormat="1" ht="20" customHeight="1" x14ac:dyDescent="0.15">
      <c r="A3552" s="26">
        <v>3550</v>
      </c>
      <c r="B3552" s="27">
        <v>22</v>
      </c>
      <c r="C3552" s="28" t="s">
        <v>5902</v>
      </c>
      <c r="D3552" s="24">
        <v>3</v>
      </c>
      <c r="E3552" s="24">
        <v>26</v>
      </c>
      <c r="F3552" s="24">
        <v>0</v>
      </c>
      <c r="G3552" s="24">
        <v>0</v>
      </c>
      <c r="H3552" s="24">
        <v>0</v>
      </c>
      <c r="I3552" s="24">
        <v>0</v>
      </c>
      <c r="L3552" s="28" t="s">
        <v>22</v>
      </c>
    </row>
    <row r="3553" spans="1:20" s="24" customFormat="1" ht="20" customHeight="1" x14ac:dyDescent="0.15">
      <c r="A3553" s="26">
        <v>3551</v>
      </c>
      <c r="B3553" s="27">
        <v>360</v>
      </c>
      <c r="C3553" s="28" t="s">
        <v>8858</v>
      </c>
      <c r="D3553" s="24">
        <v>8</v>
      </c>
      <c r="E3553" s="24">
        <v>95</v>
      </c>
      <c r="F3553" s="24">
        <v>0</v>
      </c>
      <c r="G3553" s="24">
        <v>0</v>
      </c>
      <c r="H3553" s="24">
        <v>0</v>
      </c>
      <c r="I3553" s="24">
        <v>0</v>
      </c>
      <c r="L3553" s="28" t="s">
        <v>22</v>
      </c>
    </row>
    <row r="3554" spans="1:20" s="24" customFormat="1" ht="20" customHeight="1" x14ac:dyDescent="0.15">
      <c r="A3554" s="26">
        <v>3552</v>
      </c>
      <c r="B3554" s="27">
        <v>362</v>
      </c>
      <c r="C3554" s="28" t="s">
        <v>8859</v>
      </c>
      <c r="D3554" s="24">
        <v>8</v>
      </c>
      <c r="E3554" s="24">
        <v>95</v>
      </c>
      <c r="F3554" s="24">
        <v>0</v>
      </c>
      <c r="G3554" s="24">
        <v>0</v>
      </c>
      <c r="H3554" s="24">
        <v>0</v>
      </c>
      <c r="I3554" s="24">
        <v>0</v>
      </c>
      <c r="L3554" s="28" t="s">
        <v>22</v>
      </c>
    </row>
    <row r="3555" spans="1:20" s="24" customFormat="1" ht="20" customHeight="1" x14ac:dyDescent="0.15">
      <c r="A3555" s="26">
        <v>3553</v>
      </c>
      <c r="B3555" s="27">
        <v>1215</v>
      </c>
      <c r="C3555" s="28" t="s">
        <v>8860</v>
      </c>
      <c r="D3555" s="24">
        <v>8</v>
      </c>
      <c r="E3555" s="24">
        <v>95</v>
      </c>
      <c r="F3555" s="24">
        <v>0</v>
      </c>
      <c r="G3555" s="24">
        <v>0</v>
      </c>
      <c r="H3555" s="24">
        <v>0</v>
      </c>
      <c r="I3555" s="24">
        <v>0</v>
      </c>
      <c r="L3555" s="28" t="s">
        <v>22</v>
      </c>
    </row>
    <row r="3556" spans="1:20" s="24" customFormat="1" ht="20" customHeight="1" x14ac:dyDescent="0.15">
      <c r="A3556" s="26">
        <v>3554</v>
      </c>
      <c r="B3556" s="27">
        <v>732</v>
      </c>
      <c r="C3556" s="28" t="s">
        <v>8861</v>
      </c>
      <c r="D3556" s="24">
        <v>-1</v>
      </c>
      <c r="E3556" s="24">
        <v>-1</v>
      </c>
      <c r="F3556" s="24">
        <v>0</v>
      </c>
      <c r="G3556" s="24">
        <v>0</v>
      </c>
      <c r="H3556" s="24">
        <v>0</v>
      </c>
      <c r="I3556" s="24">
        <v>0</v>
      </c>
      <c r="L3556" s="28" t="s">
        <v>22</v>
      </c>
    </row>
    <row r="3557" spans="1:20" s="24" customFormat="1" ht="20" customHeight="1" x14ac:dyDescent="0.15">
      <c r="A3557" s="26">
        <v>3555</v>
      </c>
      <c r="B3557" s="27">
        <v>364</v>
      </c>
      <c r="C3557" s="28" t="s">
        <v>8862</v>
      </c>
      <c r="D3557" s="24">
        <v>8</v>
      </c>
      <c r="E3557" s="24">
        <v>95</v>
      </c>
      <c r="F3557" s="24">
        <v>0</v>
      </c>
      <c r="G3557" s="24">
        <v>0</v>
      </c>
      <c r="H3557" s="24">
        <v>0</v>
      </c>
      <c r="I3557" s="24">
        <v>0</v>
      </c>
      <c r="L3557" s="28" t="s">
        <v>22</v>
      </c>
    </row>
    <row r="3558" spans="1:20" s="24" customFormat="1" ht="20" customHeight="1" x14ac:dyDescent="0.15">
      <c r="A3558" s="26">
        <v>3556</v>
      </c>
      <c r="B3558" s="27">
        <v>1377</v>
      </c>
      <c r="C3558" s="28" t="s">
        <v>8863</v>
      </c>
      <c r="D3558" s="24">
        <v>-1</v>
      </c>
      <c r="E3558" s="24">
        <v>-1</v>
      </c>
      <c r="F3558" s="24">
        <v>0</v>
      </c>
      <c r="G3558" s="24">
        <v>0</v>
      </c>
      <c r="H3558" s="24">
        <v>0</v>
      </c>
      <c r="I3558" s="24">
        <v>0</v>
      </c>
      <c r="L3558" s="28" t="s">
        <v>22</v>
      </c>
    </row>
    <row r="3559" spans="1:20" s="24" customFormat="1" ht="20" customHeight="1" x14ac:dyDescent="0.15">
      <c r="A3559" s="26">
        <v>3557</v>
      </c>
      <c r="B3559" s="27">
        <v>259</v>
      </c>
      <c r="C3559" s="28" t="s">
        <v>6430</v>
      </c>
      <c r="D3559" s="24">
        <v>3</v>
      </c>
      <c r="E3559" s="24">
        <v>38</v>
      </c>
      <c r="F3559" s="28" t="s">
        <v>5651</v>
      </c>
      <c r="G3559" s="24">
        <v>0</v>
      </c>
      <c r="H3559" s="24">
        <v>0</v>
      </c>
      <c r="I3559" s="24">
        <v>0</v>
      </c>
      <c r="K3559" s="28" t="s">
        <v>8864</v>
      </c>
      <c r="L3559" s="28" t="s">
        <v>22</v>
      </c>
    </row>
    <row r="3560" spans="1:20" s="24" customFormat="1" ht="20" customHeight="1" x14ac:dyDescent="0.15">
      <c r="A3560" s="26">
        <v>3558</v>
      </c>
      <c r="B3560" s="27">
        <v>259</v>
      </c>
      <c r="C3560" s="28" t="s">
        <v>8865</v>
      </c>
      <c r="D3560" s="24">
        <v>-1</v>
      </c>
      <c r="E3560" s="24">
        <v>-1</v>
      </c>
      <c r="F3560" s="28" t="s">
        <v>5625</v>
      </c>
      <c r="G3560" s="24">
        <v>0</v>
      </c>
      <c r="H3560" s="24">
        <v>0</v>
      </c>
      <c r="I3560" s="24">
        <v>0</v>
      </c>
      <c r="K3560" s="28" t="s">
        <v>8866</v>
      </c>
      <c r="L3560" s="28" t="s">
        <v>8867</v>
      </c>
      <c r="M3560" s="28" t="s">
        <v>8868</v>
      </c>
      <c r="N3560" s="28" t="s">
        <v>8869</v>
      </c>
      <c r="O3560" s="28" t="s">
        <v>8870</v>
      </c>
      <c r="P3560" s="28" t="s">
        <v>8871</v>
      </c>
      <c r="Q3560" s="28" t="s">
        <v>8872</v>
      </c>
      <c r="R3560" s="28" t="s">
        <v>8873</v>
      </c>
      <c r="S3560" s="24">
        <v>0</v>
      </c>
      <c r="T3560" s="28" t="s">
        <v>22</v>
      </c>
    </row>
    <row r="3561" spans="1:20" s="24" customFormat="1" ht="20" customHeight="1" x14ac:dyDescent="0.15">
      <c r="A3561" s="26">
        <v>3559</v>
      </c>
      <c r="B3561" s="27">
        <v>520</v>
      </c>
      <c r="C3561" s="28" t="s">
        <v>8874</v>
      </c>
      <c r="D3561" s="24">
        <v>3</v>
      </c>
      <c r="E3561" s="24">
        <v>37</v>
      </c>
      <c r="F3561" s="28" t="s">
        <v>5884</v>
      </c>
      <c r="G3561" s="24">
        <v>0</v>
      </c>
      <c r="H3561" s="24">
        <v>0</v>
      </c>
      <c r="I3561" s="24">
        <v>0</v>
      </c>
      <c r="K3561" s="28" t="s">
        <v>8875</v>
      </c>
      <c r="L3561" s="28" t="s">
        <v>8876</v>
      </c>
      <c r="M3561" s="24">
        <v>0</v>
      </c>
      <c r="N3561" s="28" t="s">
        <v>22</v>
      </c>
    </row>
    <row r="3562" spans="1:20" s="24" customFormat="1" ht="20" customHeight="1" x14ac:dyDescent="0.15">
      <c r="A3562" s="26">
        <v>3560</v>
      </c>
      <c r="B3562" s="27">
        <v>663</v>
      </c>
      <c r="C3562" s="28" t="s">
        <v>8877</v>
      </c>
      <c r="D3562" s="24">
        <v>4</v>
      </c>
      <c r="E3562" s="24">
        <v>50</v>
      </c>
      <c r="F3562" s="24">
        <v>0</v>
      </c>
      <c r="G3562" s="24">
        <v>0</v>
      </c>
      <c r="H3562" s="24">
        <v>0</v>
      </c>
      <c r="I3562" s="24">
        <v>0</v>
      </c>
      <c r="L3562" s="28" t="s">
        <v>22</v>
      </c>
    </row>
    <row r="3563" spans="1:20" s="24" customFormat="1" ht="20" customHeight="1" x14ac:dyDescent="0.15">
      <c r="A3563" s="26">
        <v>3561</v>
      </c>
      <c r="B3563" s="27">
        <v>360</v>
      </c>
      <c r="C3563" s="28" t="s">
        <v>8878</v>
      </c>
      <c r="D3563" s="24">
        <v>8</v>
      </c>
      <c r="E3563" s="24">
        <v>95</v>
      </c>
      <c r="F3563" s="24">
        <v>0</v>
      </c>
      <c r="G3563" s="24">
        <v>0</v>
      </c>
      <c r="H3563" s="24">
        <v>0</v>
      </c>
      <c r="I3563" s="24">
        <v>0</v>
      </c>
      <c r="L3563" s="28" t="s">
        <v>22</v>
      </c>
    </row>
    <row r="3564" spans="1:20" s="24" customFormat="1" ht="20" customHeight="1" x14ac:dyDescent="0.15">
      <c r="A3564" s="26">
        <v>3562</v>
      </c>
      <c r="B3564" s="27">
        <v>1312</v>
      </c>
      <c r="C3564" s="28" t="s">
        <v>8879</v>
      </c>
      <c r="D3564" s="24">
        <v>8</v>
      </c>
      <c r="E3564" s="24">
        <v>95</v>
      </c>
      <c r="F3564" s="24">
        <v>0</v>
      </c>
      <c r="G3564" s="24">
        <v>0</v>
      </c>
      <c r="H3564" s="24">
        <v>0</v>
      </c>
      <c r="I3564" s="24">
        <v>0</v>
      </c>
      <c r="L3564" s="28" t="s">
        <v>22</v>
      </c>
    </row>
    <row r="3565" spans="1:20" s="24" customFormat="1" ht="20" customHeight="1" x14ac:dyDescent="0.15">
      <c r="A3565" s="26">
        <v>3563</v>
      </c>
      <c r="B3565" s="27">
        <v>1098</v>
      </c>
      <c r="C3565" s="28" t="s">
        <v>8880</v>
      </c>
      <c r="D3565" s="24">
        <v>3</v>
      </c>
      <c r="E3565" s="24">
        <v>42</v>
      </c>
      <c r="F3565" s="24">
        <v>0</v>
      </c>
      <c r="G3565" s="24">
        <v>0</v>
      </c>
      <c r="H3565" s="24">
        <v>0</v>
      </c>
      <c r="I3565" s="24">
        <v>0</v>
      </c>
      <c r="L3565" s="28" t="s">
        <v>22</v>
      </c>
    </row>
    <row r="3566" spans="1:20" s="24" customFormat="1" ht="20" customHeight="1" x14ac:dyDescent="0.15">
      <c r="A3566" s="26">
        <v>3564</v>
      </c>
      <c r="B3566" s="27">
        <v>1098</v>
      </c>
      <c r="C3566" s="28" t="s">
        <v>8881</v>
      </c>
      <c r="D3566" s="24">
        <v>-1</v>
      </c>
      <c r="E3566" s="24">
        <v>-1</v>
      </c>
      <c r="F3566" s="24">
        <v>0</v>
      </c>
      <c r="G3566" s="24">
        <v>0</v>
      </c>
      <c r="H3566" s="24">
        <v>0</v>
      </c>
      <c r="I3566" s="24">
        <v>0</v>
      </c>
      <c r="L3566" s="28" t="s">
        <v>22</v>
      </c>
    </row>
    <row r="3567" spans="1:20" s="24" customFormat="1" ht="20" customHeight="1" x14ac:dyDescent="0.15">
      <c r="A3567" s="26">
        <v>3565</v>
      </c>
      <c r="B3567" s="27">
        <v>1098</v>
      </c>
      <c r="C3567" s="28" t="s">
        <v>8882</v>
      </c>
      <c r="D3567" s="24">
        <v>3</v>
      </c>
      <c r="E3567" s="24">
        <v>38</v>
      </c>
      <c r="F3567" s="24">
        <v>0</v>
      </c>
      <c r="G3567" s="24">
        <v>0</v>
      </c>
      <c r="H3567" s="24">
        <v>0</v>
      </c>
      <c r="I3567" s="24">
        <v>0</v>
      </c>
      <c r="L3567" s="28" t="s">
        <v>22</v>
      </c>
    </row>
    <row r="3568" spans="1:20" s="24" customFormat="1" ht="20" customHeight="1" x14ac:dyDescent="0.15">
      <c r="A3568" s="26">
        <v>3566</v>
      </c>
      <c r="B3568" s="27">
        <v>12</v>
      </c>
      <c r="C3568" s="28" t="s">
        <v>8883</v>
      </c>
      <c r="D3568" s="24">
        <v>5</v>
      </c>
      <c r="E3568" s="24">
        <v>60</v>
      </c>
      <c r="F3568" s="28" t="s">
        <v>5772</v>
      </c>
      <c r="G3568" s="24">
        <v>0</v>
      </c>
      <c r="H3568" s="24">
        <v>0</v>
      </c>
      <c r="I3568" s="24">
        <v>0</v>
      </c>
      <c r="K3568" s="28" t="s">
        <v>8884</v>
      </c>
      <c r="L3568" s="28" t="s">
        <v>22</v>
      </c>
    </row>
    <row r="3569" spans="1:12" s="24" customFormat="1" ht="20" customHeight="1" x14ac:dyDescent="0.15">
      <c r="A3569" s="26">
        <v>3567</v>
      </c>
      <c r="B3569" s="27">
        <v>274</v>
      </c>
      <c r="C3569" s="28" t="s">
        <v>8885</v>
      </c>
      <c r="D3569" s="24">
        <v>5</v>
      </c>
      <c r="E3569" s="24">
        <v>70</v>
      </c>
      <c r="F3569" s="28" t="s">
        <v>5615</v>
      </c>
      <c r="G3569" s="24">
        <v>0</v>
      </c>
      <c r="H3569" s="24">
        <v>0</v>
      </c>
      <c r="I3569" s="24">
        <v>0</v>
      </c>
      <c r="L3569" s="28" t="s">
        <v>22</v>
      </c>
    </row>
    <row r="3570" spans="1:12" s="24" customFormat="1" ht="20" customHeight="1" x14ac:dyDescent="0.15">
      <c r="A3570" s="26">
        <v>3568</v>
      </c>
      <c r="B3570" s="27">
        <v>255</v>
      </c>
      <c r="C3570" s="28" t="s">
        <v>8886</v>
      </c>
      <c r="D3570" s="24">
        <v>-1</v>
      </c>
      <c r="E3570" s="24">
        <v>-1</v>
      </c>
      <c r="F3570" s="28" t="s">
        <v>5620</v>
      </c>
      <c r="G3570" s="24">
        <v>0</v>
      </c>
      <c r="H3570" s="24">
        <v>0</v>
      </c>
      <c r="I3570" s="24">
        <v>0</v>
      </c>
      <c r="L3570" s="28" t="s">
        <v>22</v>
      </c>
    </row>
    <row r="3571" spans="1:12" s="24" customFormat="1" ht="20" customHeight="1" x14ac:dyDescent="0.15">
      <c r="A3571" s="26">
        <v>3569</v>
      </c>
      <c r="B3571" s="27">
        <v>631</v>
      </c>
      <c r="C3571" s="28" t="s">
        <v>8887</v>
      </c>
      <c r="D3571" s="24">
        <v>7</v>
      </c>
      <c r="E3571" s="24">
        <v>86</v>
      </c>
      <c r="F3571" s="24">
        <v>0</v>
      </c>
      <c r="G3571" s="24">
        <v>0</v>
      </c>
      <c r="H3571" s="24">
        <v>0</v>
      </c>
      <c r="I3571" s="24">
        <v>0</v>
      </c>
      <c r="L3571" s="28" t="s">
        <v>22</v>
      </c>
    </row>
    <row r="3572" spans="1:12" s="24" customFormat="1" ht="20" customHeight="1" x14ac:dyDescent="0.15">
      <c r="A3572" s="26">
        <v>3570</v>
      </c>
      <c r="B3572" s="27">
        <v>631</v>
      </c>
      <c r="C3572" s="28" t="s">
        <v>8888</v>
      </c>
      <c r="D3572" s="24">
        <v>8</v>
      </c>
      <c r="E3572" s="24">
        <v>95</v>
      </c>
      <c r="F3572" s="24">
        <v>0</v>
      </c>
      <c r="G3572" s="24">
        <v>0</v>
      </c>
      <c r="H3572" s="24">
        <v>0</v>
      </c>
      <c r="I3572" s="24">
        <v>0</v>
      </c>
      <c r="L3572" s="28" t="s">
        <v>22</v>
      </c>
    </row>
    <row r="3573" spans="1:12" s="24" customFormat="1" ht="20" customHeight="1" x14ac:dyDescent="0.15">
      <c r="A3573" s="26">
        <v>3571</v>
      </c>
      <c r="B3573" s="27">
        <v>631</v>
      </c>
      <c r="C3573" s="28" t="s">
        <v>8889</v>
      </c>
      <c r="D3573" s="24">
        <v>-1</v>
      </c>
      <c r="E3573" s="24">
        <v>-1</v>
      </c>
      <c r="F3573" s="24">
        <v>0</v>
      </c>
      <c r="G3573" s="24">
        <v>0</v>
      </c>
      <c r="H3573" s="24">
        <v>0</v>
      </c>
      <c r="I3573" s="24">
        <v>0</v>
      </c>
      <c r="L3573" s="28" t="s">
        <v>22</v>
      </c>
    </row>
    <row r="3574" spans="1:12" s="24" customFormat="1" ht="20" customHeight="1" x14ac:dyDescent="0.15">
      <c r="A3574" s="26">
        <v>3572</v>
      </c>
      <c r="B3574" s="27">
        <v>631</v>
      </c>
      <c r="C3574" s="28" t="s">
        <v>8890</v>
      </c>
      <c r="D3574" s="24">
        <v>8</v>
      </c>
      <c r="E3574" s="24">
        <v>95</v>
      </c>
      <c r="F3574" s="24">
        <v>0</v>
      </c>
      <c r="G3574" s="24">
        <v>0</v>
      </c>
      <c r="H3574" s="24">
        <v>0</v>
      </c>
      <c r="I3574" s="24">
        <v>0</v>
      </c>
      <c r="L3574" s="28" t="s">
        <v>22</v>
      </c>
    </row>
    <row r="3575" spans="1:12" s="24" customFormat="1" ht="20" customHeight="1" x14ac:dyDescent="0.15">
      <c r="A3575" s="26">
        <v>3573</v>
      </c>
      <c r="B3575" s="27">
        <v>19</v>
      </c>
      <c r="C3575" s="28" t="s">
        <v>8891</v>
      </c>
      <c r="D3575" s="24">
        <v>7</v>
      </c>
      <c r="E3575" s="24">
        <v>90</v>
      </c>
      <c r="F3575" s="24">
        <v>7</v>
      </c>
      <c r="G3575" s="24">
        <v>0</v>
      </c>
      <c r="H3575" s="24">
        <v>0</v>
      </c>
      <c r="I3575" s="24">
        <v>0</v>
      </c>
      <c r="L3575" s="28" t="s">
        <v>22</v>
      </c>
    </row>
    <row r="3576" spans="1:12" s="24" customFormat="1" ht="20" customHeight="1" x14ac:dyDescent="0.15">
      <c r="A3576" s="26">
        <v>3574</v>
      </c>
      <c r="B3576" s="27">
        <v>19</v>
      </c>
      <c r="C3576" s="28" t="s">
        <v>8892</v>
      </c>
      <c r="D3576" s="24">
        <v>-1</v>
      </c>
      <c r="E3576" s="24">
        <v>-1</v>
      </c>
      <c r="F3576" s="28" t="s">
        <v>5625</v>
      </c>
      <c r="G3576" s="24">
        <v>0</v>
      </c>
      <c r="H3576" s="24">
        <v>0</v>
      </c>
      <c r="I3576" s="24">
        <v>0</v>
      </c>
      <c r="L3576" s="28" t="s">
        <v>22</v>
      </c>
    </row>
    <row r="3577" spans="1:12" s="24" customFormat="1" ht="20" customHeight="1" x14ac:dyDescent="0.15">
      <c r="A3577" s="26">
        <v>3575</v>
      </c>
      <c r="B3577" s="27">
        <v>19</v>
      </c>
      <c r="C3577" s="28" t="s">
        <v>8893</v>
      </c>
      <c r="D3577" s="24">
        <v>-1</v>
      </c>
      <c r="E3577" s="24">
        <v>-1</v>
      </c>
      <c r="F3577" s="24">
        <v>5</v>
      </c>
      <c r="G3577" s="24">
        <v>0</v>
      </c>
      <c r="H3577" s="24">
        <v>0</v>
      </c>
      <c r="I3577" s="24">
        <v>0</v>
      </c>
      <c r="L3577" s="28" t="s">
        <v>22</v>
      </c>
    </row>
    <row r="3578" spans="1:12" s="24" customFormat="1" ht="20" customHeight="1" x14ac:dyDescent="0.15">
      <c r="A3578" s="26">
        <v>3576</v>
      </c>
      <c r="B3578" s="27">
        <v>878</v>
      </c>
      <c r="C3578" s="28" t="s">
        <v>8894</v>
      </c>
      <c r="D3578" s="24">
        <v>8</v>
      </c>
      <c r="E3578" s="24">
        <v>95</v>
      </c>
      <c r="F3578" s="24">
        <v>0</v>
      </c>
      <c r="G3578" s="24">
        <v>0</v>
      </c>
      <c r="H3578" s="24">
        <v>0</v>
      </c>
      <c r="I3578" s="24">
        <v>0</v>
      </c>
      <c r="L3578" s="28" t="s">
        <v>22</v>
      </c>
    </row>
    <row r="3579" spans="1:12" s="24" customFormat="1" ht="20" customHeight="1" x14ac:dyDescent="0.15">
      <c r="A3579" s="26">
        <v>3577</v>
      </c>
      <c r="B3579" s="27">
        <v>1380</v>
      </c>
      <c r="C3579" s="28" t="s">
        <v>5993</v>
      </c>
      <c r="D3579" s="24">
        <v>4</v>
      </c>
      <c r="E3579" s="24">
        <v>50</v>
      </c>
      <c r="F3579" s="24">
        <v>0</v>
      </c>
      <c r="G3579" s="24">
        <v>0</v>
      </c>
      <c r="H3579" s="24">
        <v>0</v>
      </c>
      <c r="I3579" s="24">
        <v>0</v>
      </c>
      <c r="L3579" s="28" t="s">
        <v>22</v>
      </c>
    </row>
    <row r="3580" spans="1:12" s="24" customFormat="1" ht="20" customHeight="1" x14ac:dyDescent="0.15">
      <c r="A3580" s="26">
        <v>3578</v>
      </c>
      <c r="B3580" s="27">
        <v>1051</v>
      </c>
      <c r="C3580" s="28" t="s">
        <v>8895</v>
      </c>
      <c r="D3580" s="24">
        <v>3</v>
      </c>
      <c r="E3580" s="24">
        <v>42</v>
      </c>
      <c r="F3580" s="24">
        <v>0</v>
      </c>
      <c r="G3580" s="24">
        <v>0</v>
      </c>
      <c r="H3580" s="24">
        <v>0</v>
      </c>
      <c r="I3580" s="24">
        <v>0</v>
      </c>
      <c r="L3580" s="28" t="s">
        <v>22</v>
      </c>
    </row>
    <row r="3581" spans="1:12" s="24" customFormat="1" ht="20" customHeight="1" x14ac:dyDescent="0.15">
      <c r="A3581" s="26">
        <v>3579</v>
      </c>
      <c r="B3581" s="27">
        <v>44</v>
      </c>
      <c r="C3581" s="28" t="s">
        <v>8896</v>
      </c>
      <c r="D3581" s="24">
        <v>3</v>
      </c>
      <c r="E3581" s="24">
        <v>26</v>
      </c>
      <c r="F3581" s="24">
        <v>0</v>
      </c>
      <c r="G3581" s="24">
        <v>0</v>
      </c>
      <c r="H3581" s="24">
        <v>0</v>
      </c>
      <c r="I3581" s="24">
        <v>0</v>
      </c>
      <c r="L3581" s="28" t="s">
        <v>22</v>
      </c>
    </row>
    <row r="3582" spans="1:12" s="24" customFormat="1" ht="20" customHeight="1" x14ac:dyDescent="0.15">
      <c r="A3582" s="26">
        <v>3580</v>
      </c>
      <c r="B3582" s="27">
        <v>152</v>
      </c>
      <c r="C3582" s="28" t="s">
        <v>8897</v>
      </c>
      <c r="D3582" s="24">
        <v>-1</v>
      </c>
      <c r="E3582" s="24">
        <v>-1</v>
      </c>
      <c r="F3582" s="24">
        <v>0</v>
      </c>
      <c r="G3582" s="24">
        <v>0</v>
      </c>
      <c r="H3582" s="24">
        <v>0</v>
      </c>
      <c r="I3582" s="24">
        <v>0</v>
      </c>
      <c r="L3582" s="28" t="s">
        <v>22</v>
      </c>
    </row>
    <row r="3583" spans="1:12" s="24" customFormat="1" ht="20" customHeight="1" x14ac:dyDescent="0.15">
      <c r="A3583" s="26">
        <v>3581</v>
      </c>
      <c r="B3583" s="27">
        <v>22</v>
      </c>
      <c r="C3583" s="28" t="s">
        <v>8898</v>
      </c>
      <c r="D3583" s="24">
        <v>-1</v>
      </c>
      <c r="E3583" s="24">
        <v>-1</v>
      </c>
      <c r="F3583" s="24">
        <v>0</v>
      </c>
      <c r="G3583" s="24">
        <v>0</v>
      </c>
      <c r="H3583" s="24">
        <v>0</v>
      </c>
      <c r="I3583" s="24">
        <v>0</v>
      </c>
      <c r="L3583" s="28" t="s">
        <v>22</v>
      </c>
    </row>
    <row r="3584" spans="1:12" s="24" customFormat="1" ht="20" customHeight="1" x14ac:dyDescent="0.15">
      <c r="A3584" s="26">
        <v>3582</v>
      </c>
      <c r="B3584" s="27">
        <v>22</v>
      </c>
      <c r="C3584" s="28" t="s">
        <v>6153</v>
      </c>
      <c r="D3584" s="24">
        <v>3</v>
      </c>
      <c r="E3584" s="24">
        <v>33</v>
      </c>
      <c r="F3584" s="24">
        <v>0</v>
      </c>
      <c r="G3584" s="24">
        <v>0</v>
      </c>
      <c r="H3584" s="24">
        <v>0</v>
      </c>
      <c r="I3584" s="24">
        <v>0</v>
      </c>
      <c r="L3584" s="28" t="s">
        <v>22</v>
      </c>
    </row>
    <row r="3585" spans="1:12" s="24" customFormat="1" ht="20" customHeight="1" x14ac:dyDescent="0.15">
      <c r="A3585" s="26">
        <v>3583</v>
      </c>
      <c r="B3585" s="27">
        <v>1072</v>
      </c>
      <c r="C3585" s="28" t="s">
        <v>8899</v>
      </c>
      <c r="D3585" s="24">
        <v>-1</v>
      </c>
      <c r="E3585" s="24">
        <v>-1</v>
      </c>
      <c r="F3585" s="24">
        <v>0</v>
      </c>
      <c r="G3585" s="24">
        <v>0</v>
      </c>
      <c r="H3585" s="24">
        <v>0</v>
      </c>
      <c r="I3585" s="24">
        <v>0</v>
      </c>
      <c r="L3585" s="28" t="s">
        <v>22</v>
      </c>
    </row>
    <row r="3586" spans="1:12" s="24" customFormat="1" ht="20" customHeight="1" x14ac:dyDescent="0.15">
      <c r="A3586" s="26">
        <v>3584</v>
      </c>
      <c r="B3586" s="27">
        <v>1040</v>
      </c>
      <c r="C3586" s="28" t="s">
        <v>8900</v>
      </c>
      <c r="D3586" s="24">
        <v>3</v>
      </c>
      <c r="E3586" s="24">
        <v>31</v>
      </c>
      <c r="F3586" s="24">
        <v>0</v>
      </c>
      <c r="G3586" s="24">
        <v>0</v>
      </c>
      <c r="H3586" s="24">
        <v>0</v>
      </c>
      <c r="I3586" s="24">
        <v>0</v>
      </c>
      <c r="L3586" s="28" t="s">
        <v>22</v>
      </c>
    </row>
    <row r="3587" spans="1:12" s="24" customFormat="1" ht="20" customHeight="1" x14ac:dyDescent="0.15">
      <c r="A3587" s="26">
        <v>3585</v>
      </c>
      <c r="B3587" s="27">
        <v>1040</v>
      </c>
      <c r="C3587" s="28" t="s">
        <v>8901</v>
      </c>
      <c r="D3587" s="24">
        <v>3</v>
      </c>
      <c r="E3587" s="24">
        <v>38</v>
      </c>
      <c r="F3587" s="24">
        <v>0</v>
      </c>
      <c r="G3587" s="24">
        <v>0</v>
      </c>
      <c r="H3587" s="24">
        <v>0</v>
      </c>
      <c r="I3587" s="24">
        <v>0</v>
      </c>
      <c r="L3587" s="28" t="s">
        <v>22</v>
      </c>
    </row>
    <row r="3588" spans="1:12" s="24" customFormat="1" ht="20" customHeight="1" x14ac:dyDescent="0.15">
      <c r="A3588" s="26">
        <v>3586</v>
      </c>
      <c r="B3588" s="27">
        <v>1144</v>
      </c>
      <c r="C3588" s="28" t="s">
        <v>8902</v>
      </c>
      <c r="D3588" s="24">
        <v>3</v>
      </c>
      <c r="E3588" s="24">
        <v>26</v>
      </c>
      <c r="F3588" s="24">
        <v>0</v>
      </c>
      <c r="G3588" s="24">
        <v>0</v>
      </c>
      <c r="H3588" s="24">
        <v>0</v>
      </c>
      <c r="I3588" s="24">
        <v>0</v>
      </c>
      <c r="L3588" s="28" t="s">
        <v>22</v>
      </c>
    </row>
    <row r="3589" spans="1:12" s="24" customFormat="1" ht="20" customHeight="1" x14ac:dyDescent="0.15">
      <c r="A3589" s="26">
        <v>3587</v>
      </c>
      <c r="B3589" s="27">
        <v>441</v>
      </c>
      <c r="C3589" s="28" t="s">
        <v>8903</v>
      </c>
      <c r="D3589" s="24">
        <v>3</v>
      </c>
      <c r="E3589" s="24">
        <v>26</v>
      </c>
      <c r="F3589" s="24">
        <v>5</v>
      </c>
      <c r="G3589" s="24">
        <v>0</v>
      </c>
      <c r="H3589" s="24">
        <v>0</v>
      </c>
      <c r="I3589" s="24">
        <v>0</v>
      </c>
      <c r="K3589" s="28" t="s">
        <v>8904</v>
      </c>
      <c r="L3589" s="28" t="s">
        <v>22</v>
      </c>
    </row>
    <row r="3590" spans="1:12" s="24" customFormat="1" ht="20" customHeight="1" x14ac:dyDescent="0.15">
      <c r="A3590" s="26">
        <v>3588</v>
      </c>
      <c r="B3590" s="27">
        <v>255</v>
      </c>
      <c r="C3590" s="28" t="s">
        <v>5679</v>
      </c>
      <c r="D3590" s="24">
        <v>2</v>
      </c>
      <c r="E3590" s="24">
        <v>25</v>
      </c>
      <c r="F3590" s="24">
        <v>0</v>
      </c>
      <c r="G3590" s="24">
        <v>0</v>
      </c>
      <c r="H3590" s="24">
        <v>0</v>
      </c>
      <c r="I3590" s="24">
        <v>0</v>
      </c>
      <c r="L3590" s="28" t="s">
        <v>22</v>
      </c>
    </row>
    <row r="3591" spans="1:12" s="24" customFormat="1" ht="20" customHeight="1" x14ac:dyDescent="0.15">
      <c r="A3591" s="26">
        <v>3589</v>
      </c>
      <c r="B3591" s="27">
        <v>1131</v>
      </c>
      <c r="C3591" s="28" t="s">
        <v>6011</v>
      </c>
      <c r="D3591" s="24">
        <v>3</v>
      </c>
      <c r="E3591" s="24">
        <v>42</v>
      </c>
      <c r="F3591" s="24">
        <v>0</v>
      </c>
      <c r="G3591" s="24">
        <v>0</v>
      </c>
      <c r="H3591" s="24">
        <v>0</v>
      </c>
      <c r="I3591" s="24">
        <v>0</v>
      </c>
      <c r="L3591" s="28" t="s">
        <v>22</v>
      </c>
    </row>
    <row r="3592" spans="1:12" s="24" customFormat="1" ht="20" customHeight="1" x14ac:dyDescent="0.15">
      <c r="A3592" s="26">
        <v>3590</v>
      </c>
      <c r="B3592" s="27">
        <v>1131</v>
      </c>
      <c r="C3592" s="28" t="s">
        <v>8905</v>
      </c>
      <c r="D3592" s="24">
        <v>3</v>
      </c>
      <c r="E3592" s="24">
        <v>38</v>
      </c>
      <c r="F3592" s="24">
        <v>0</v>
      </c>
      <c r="G3592" s="24">
        <v>0</v>
      </c>
      <c r="H3592" s="24">
        <v>0</v>
      </c>
      <c r="I3592" s="24">
        <v>0</v>
      </c>
      <c r="L3592" s="28" t="s">
        <v>22</v>
      </c>
    </row>
    <row r="3593" spans="1:12" s="24" customFormat="1" ht="20" customHeight="1" x14ac:dyDescent="0.15">
      <c r="A3593" s="26">
        <v>3591</v>
      </c>
      <c r="B3593" s="27">
        <v>1131</v>
      </c>
      <c r="C3593" s="28" t="s">
        <v>5960</v>
      </c>
      <c r="D3593" s="24">
        <v>3</v>
      </c>
      <c r="E3593" s="24">
        <v>33</v>
      </c>
      <c r="F3593" s="24">
        <v>0</v>
      </c>
      <c r="G3593" s="24">
        <v>0</v>
      </c>
      <c r="H3593" s="24">
        <v>0</v>
      </c>
      <c r="I3593" s="24">
        <v>0</v>
      </c>
      <c r="L3593" s="28" t="s">
        <v>22</v>
      </c>
    </row>
    <row r="3594" spans="1:12" s="24" customFormat="1" ht="20" customHeight="1" x14ac:dyDescent="0.15">
      <c r="A3594" s="26">
        <v>3592</v>
      </c>
      <c r="B3594" s="27">
        <v>1131</v>
      </c>
      <c r="C3594" s="28" t="s">
        <v>8906</v>
      </c>
      <c r="D3594" s="24">
        <v>8</v>
      </c>
      <c r="E3594" s="24">
        <v>95</v>
      </c>
      <c r="F3594" s="24">
        <v>0</v>
      </c>
      <c r="G3594" s="24">
        <v>0</v>
      </c>
      <c r="H3594" s="24">
        <v>0</v>
      </c>
      <c r="I3594" s="24">
        <v>0</v>
      </c>
      <c r="L3594" s="28" t="s">
        <v>22</v>
      </c>
    </row>
    <row r="3595" spans="1:12" s="24" customFormat="1" ht="20" customHeight="1" x14ac:dyDescent="0.15">
      <c r="A3595" s="26">
        <v>3593</v>
      </c>
      <c r="B3595" s="27">
        <v>1131</v>
      </c>
      <c r="C3595" s="28" t="s">
        <v>8907</v>
      </c>
      <c r="D3595" s="24">
        <v>-1</v>
      </c>
      <c r="E3595" s="24">
        <v>-1</v>
      </c>
      <c r="F3595" s="24">
        <v>0</v>
      </c>
      <c r="G3595" s="24">
        <v>0</v>
      </c>
      <c r="H3595" s="24">
        <v>0</v>
      </c>
      <c r="I3595" s="24">
        <v>0</v>
      </c>
      <c r="L3595" s="28" t="s">
        <v>22</v>
      </c>
    </row>
    <row r="3596" spans="1:12" s="24" customFormat="1" ht="20" customHeight="1" x14ac:dyDescent="0.15">
      <c r="A3596" s="26">
        <v>3594</v>
      </c>
      <c r="B3596" s="27">
        <v>1031</v>
      </c>
      <c r="C3596" s="28" t="s">
        <v>8908</v>
      </c>
      <c r="D3596" s="24">
        <v>1</v>
      </c>
      <c r="E3596" s="24">
        <v>15</v>
      </c>
      <c r="F3596" s="28" t="s">
        <v>6043</v>
      </c>
      <c r="G3596" s="24">
        <v>0</v>
      </c>
      <c r="H3596" s="24">
        <v>0</v>
      </c>
      <c r="I3596" s="24">
        <v>0</v>
      </c>
      <c r="L3596" s="28" t="s">
        <v>22</v>
      </c>
    </row>
    <row r="3597" spans="1:12" s="24" customFormat="1" ht="20" customHeight="1" x14ac:dyDescent="0.15">
      <c r="A3597" s="26">
        <v>3595</v>
      </c>
      <c r="B3597" s="27">
        <v>1342</v>
      </c>
      <c r="C3597" s="28" t="s">
        <v>8909</v>
      </c>
      <c r="D3597" s="24">
        <v>-1</v>
      </c>
      <c r="E3597" s="24">
        <v>-1</v>
      </c>
      <c r="F3597" s="24">
        <v>0</v>
      </c>
      <c r="G3597" s="24">
        <v>0</v>
      </c>
      <c r="H3597" s="24">
        <v>0</v>
      </c>
      <c r="I3597" s="24">
        <v>0</v>
      </c>
      <c r="L3597" s="28" t="s">
        <v>22</v>
      </c>
    </row>
    <row r="3598" spans="1:12" s="24" customFormat="1" ht="20" customHeight="1" x14ac:dyDescent="0.15">
      <c r="A3598" s="26">
        <v>3596</v>
      </c>
      <c r="B3598" s="27">
        <v>22</v>
      </c>
      <c r="C3598" s="28" t="s">
        <v>8910</v>
      </c>
      <c r="D3598" s="24">
        <v>-1</v>
      </c>
      <c r="E3598" s="24">
        <v>-1</v>
      </c>
      <c r="F3598" s="24">
        <v>0</v>
      </c>
      <c r="G3598" s="24">
        <v>0</v>
      </c>
      <c r="H3598" s="24">
        <v>0</v>
      </c>
      <c r="I3598" s="24">
        <v>0</v>
      </c>
      <c r="L3598" s="28" t="s">
        <v>22</v>
      </c>
    </row>
    <row r="3599" spans="1:12" s="24" customFormat="1" ht="20" customHeight="1" x14ac:dyDescent="0.15">
      <c r="A3599" s="26">
        <v>3597</v>
      </c>
      <c r="B3599" s="27">
        <v>919</v>
      </c>
      <c r="C3599" s="28" t="s">
        <v>8911</v>
      </c>
      <c r="D3599" s="24">
        <v>3</v>
      </c>
      <c r="E3599" s="24">
        <v>38</v>
      </c>
      <c r="F3599" s="28" t="s">
        <v>5651</v>
      </c>
      <c r="G3599" s="24">
        <v>0</v>
      </c>
      <c r="H3599" s="24">
        <v>0</v>
      </c>
      <c r="I3599" s="24">
        <v>0</v>
      </c>
      <c r="L3599" s="28" t="s">
        <v>22</v>
      </c>
    </row>
    <row r="3600" spans="1:12" s="24" customFormat="1" ht="20" customHeight="1" x14ac:dyDescent="0.15">
      <c r="A3600" s="26">
        <v>3598</v>
      </c>
      <c r="B3600" s="27">
        <v>1259</v>
      </c>
      <c r="C3600" s="28" t="s">
        <v>6284</v>
      </c>
      <c r="D3600" s="24">
        <v>7</v>
      </c>
      <c r="E3600" s="24">
        <v>84</v>
      </c>
      <c r="F3600" s="24">
        <v>0</v>
      </c>
      <c r="G3600" s="24">
        <v>0</v>
      </c>
      <c r="H3600" s="24">
        <v>0</v>
      </c>
      <c r="I3600" s="24">
        <v>0</v>
      </c>
      <c r="L3600" s="28" t="s">
        <v>22</v>
      </c>
    </row>
    <row r="3601" spans="1:12" s="24" customFormat="1" ht="20" customHeight="1" x14ac:dyDescent="0.15">
      <c r="A3601" s="26">
        <v>3599</v>
      </c>
      <c r="B3601" s="27">
        <v>1306</v>
      </c>
      <c r="C3601" s="28" t="s">
        <v>6475</v>
      </c>
      <c r="D3601" s="24">
        <v>3</v>
      </c>
      <c r="E3601" s="24">
        <v>42</v>
      </c>
      <c r="F3601" s="24">
        <v>0</v>
      </c>
      <c r="G3601" s="24">
        <v>0</v>
      </c>
      <c r="H3601" s="24">
        <v>0</v>
      </c>
      <c r="I3601" s="24">
        <v>0</v>
      </c>
      <c r="L3601" s="28" t="s">
        <v>22</v>
      </c>
    </row>
    <row r="3602" spans="1:12" s="24" customFormat="1" ht="20" customHeight="1" x14ac:dyDescent="0.15">
      <c r="A3602" s="26">
        <v>3600</v>
      </c>
      <c r="B3602" s="27">
        <v>846</v>
      </c>
      <c r="C3602" s="28" t="s">
        <v>5994</v>
      </c>
      <c r="D3602" s="24">
        <v>3</v>
      </c>
      <c r="E3602" s="24">
        <v>33</v>
      </c>
      <c r="F3602" s="24">
        <v>0</v>
      </c>
      <c r="G3602" s="24">
        <v>0</v>
      </c>
      <c r="H3602" s="24">
        <v>0</v>
      </c>
      <c r="I3602" s="24">
        <v>0</v>
      </c>
      <c r="L3602" s="28" t="s">
        <v>22</v>
      </c>
    </row>
    <row r="3603" spans="1:12" s="24" customFormat="1" ht="20" customHeight="1" x14ac:dyDescent="0.15">
      <c r="A3603" s="26">
        <v>3601</v>
      </c>
      <c r="B3603" s="27">
        <v>1142</v>
      </c>
      <c r="C3603" s="28" t="s">
        <v>7125</v>
      </c>
      <c r="D3603" s="24">
        <v>8</v>
      </c>
      <c r="E3603" s="24">
        <v>95</v>
      </c>
      <c r="F3603" s="24">
        <v>0</v>
      </c>
      <c r="G3603" s="24">
        <v>0</v>
      </c>
      <c r="H3603" s="24">
        <v>0</v>
      </c>
      <c r="I3603" s="24">
        <v>0</v>
      </c>
      <c r="L3603" s="28" t="s">
        <v>22</v>
      </c>
    </row>
    <row r="3604" spans="1:12" s="24" customFormat="1" ht="20" customHeight="1" x14ac:dyDescent="0.15">
      <c r="A3604" s="26">
        <v>3602</v>
      </c>
      <c r="B3604" s="27">
        <v>157</v>
      </c>
      <c r="C3604" s="28" t="s">
        <v>8912</v>
      </c>
      <c r="D3604" s="24">
        <v>5</v>
      </c>
      <c r="E3604" s="24">
        <v>70</v>
      </c>
      <c r="F3604" s="28" t="s">
        <v>5649</v>
      </c>
      <c r="G3604" s="24">
        <v>0</v>
      </c>
      <c r="H3604" s="24">
        <v>0</v>
      </c>
      <c r="I3604" s="24">
        <v>0</v>
      </c>
      <c r="K3604" s="28" t="s">
        <v>8913</v>
      </c>
      <c r="L3604" s="28" t="s">
        <v>22</v>
      </c>
    </row>
    <row r="3605" spans="1:12" s="24" customFormat="1" ht="20" customHeight="1" x14ac:dyDescent="0.15">
      <c r="A3605" s="26">
        <v>3603</v>
      </c>
      <c r="B3605" s="27">
        <v>331</v>
      </c>
      <c r="C3605" s="28" t="s">
        <v>8914</v>
      </c>
      <c r="D3605" s="24">
        <v>-1</v>
      </c>
      <c r="E3605" s="24">
        <v>-1</v>
      </c>
      <c r="F3605" s="24">
        <v>0</v>
      </c>
      <c r="G3605" s="24">
        <v>0</v>
      </c>
      <c r="H3605" s="24">
        <v>0</v>
      </c>
      <c r="I3605" s="24">
        <v>0</v>
      </c>
      <c r="L3605" s="28" t="s">
        <v>22</v>
      </c>
    </row>
    <row r="3606" spans="1:12" s="24" customFormat="1" ht="20" customHeight="1" x14ac:dyDescent="0.15">
      <c r="A3606" s="26">
        <v>3604</v>
      </c>
      <c r="B3606" s="27">
        <v>751</v>
      </c>
      <c r="C3606" s="28" t="s">
        <v>8915</v>
      </c>
      <c r="D3606" s="24">
        <v>11</v>
      </c>
      <c r="E3606" s="24">
        <v>116</v>
      </c>
      <c r="F3606" s="24">
        <v>0</v>
      </c>
      <c r="G3606" s="24">
        <v>0</v>
      </c>
      <c r="H3606" s="24">
        <v>0</v>
      </c>
      <c r="I3606" s="24">
        <v>0</v>
      </c>
      <c r="L3606" s="28" t="s">
        <v>22</v>
      </c>
    </row>
    <row r="3607" spans="1:12" s="24" customFormat="1" ht="20" customHeight="1" x14ac:dyDescent="0.15">
      <c r="A3607" s="26">
        <v>3605</v>
      </c>
      <c r="B3607" s="27">
        <v>1306</v>
      </c>
      <c r="C3607" s="28" t="s">
        <v>8348</v>
      </c>
      <c r="D3607" s="24">
        <v>8</v>
      </c>
      <c r="E3607" s="24">
        <v>95</v>
      </c>
      <c r="F3607" s="24">
        <v>0</v>
      </c>
      <c r="G3607" s="24">
        <v>0</v>
      </c>
      <c r="H3607" s="24">
        <v>0</v>
      </c>
      <c r="I3607" s="24">
        <v>0</v>
      </c>
      <c r="L3607" s="28" t="s">
        <v>22</v>
      </c>
    </row>
    <row r="3608" spans="1:12" s="24" customFormat="1" ht="20" customHeight="1" x14ac:dyDescent="0.15">
      <c r="A3608" s="26">
        <v>3606</v>
      </c>
      <c r="B3608" s="27">
        <v>1277</v>
      </c>
      <c r="C3608" s="28" t="s">
        <v>8916</v>
      </c>
      <c r="D3608" s="24">
        <v>11</v>
      </c>
      <c r="E3608" s="24">
        <v>116</v>
      </c>
      <c r="F3608" s="24">
        <v>0</v>
      </c>
      <c r="G3608" s="24">
        <v>0</v>
      </c>
      <c r="H3608" s="24">
        <v>0</v>
      </c>
      <c r="I3608" s="24">
        <v>0</v>
      </c>
      <c r="L3608" s="28" t="s">
        <v>22</v>
      </c>
    </row>
    <row r="3609" spans="1:12" s="24" customFormat="1" ht="20" customHeight="1" x14ac:dyDescent="0.15">
      <c r="A3609" s="26">
        <v>3607</v>
      </c>
      <c r="B3609" s="27">
        <v>1277</v>
      </c>
      <c r="C3609" s="28" t="s">
        <v>8917</v>
      </c>
      <c r="D3609" s="24">
        <v>3</v>
      </c>
      <c r="E3609" s="24">
        <v>33</v>
      </c>
      <c r="F3609" s="24">
        <v>0</v>
      </c>
      <c r="G3609" s="24">
        <v>0</v>
      </c>
      <c r="H3609" s="24">
        <v>0</v>
      </c>
      <c r="I3609" s="24">
        <v>0</v>
      </c>
      <c r="L3609" s="28" t="s">
        <v>22</v>
      </c>
    </row>
    <row r="3610" spans="1:12" s="24" customFormat="1" ht="20" customHeight="1" x14ac:dyDescent="0.15">
      <c r="A3610" s="26">
        <v>3608</v>
      </c>
      <c r="B3610" s="27">
        <v>1110</v>
      </c>
      <c r="C3610" s="28" t="s">
        <v>8918</v>
      </c>
      <c r="D3610" s="24">
        <v>8</v>
      </c>
      <c r="E3610" s="24">
        <v>95</v>
      </c>
      <c r="F3610" s="24">
        <v>0</v>
      </c>
      <c r="G3610" s="24">
        <v>0</v>
      </c>
      <c r="H3610" s="24">
        <v>0</v>
      </c>
      <c r="I3610" s="24">
        <v>0</v>
      </c>
      <c r="L3610" s="28" t="s">
        <v>22</v>
      </c>
    </row>
    <row r="3611" spans="1:12" s="24" customFormat="1" ht="20" customHeight="1" x14ac:dyDescent="0.15">
      <c r="A3611" s="26">
        <v>3609</v>
      </c>
      <c r="B3611" s="27">
        <v>751</v>
      </c>
      <c r="C3611" s="28" t="s">
        <v>6011</v>
      </c>
      <c r="D3611" s="24">
        <v>3</v>
      </c>
      <c r="E3611" s="24">
        <v>42</v>
      </c>
      <c r="F3611" s="24">
        <v>0</v>
      </c>
      <c r="G3611" s="24">
        <v>0</v>
      </c>
      <c r="H3611" s="24">
        <v>0</v>
      </c>
      <c r="I3611" s="24">
        <v>0</v>
      </c>
      <c r="L3611" s="28" t="s">
        <v>22</v>
      </c>
    </row>
    <row r="3612" spans="1:12" s="24" customFormat="1" ht="20" customHeight="1" x14ac:dyDescent="0.15">
      <c r="A3612" s="26">
        <v>3610</v>
      </c>
      <c r="B3612" s="27">
        <v>969</v>
      </c>
      <c r="C3612" s="28" t="s">
        <v>8919</v>
      </c>
      <c r="D3612" s="24">
        <v>8</v>
      </c>
      <c r="E3612" s="24">
        <v>95</v>
      </c>
      <c r="F3612" s="24">
        <v>0</v>
      </c>
      <c r="G3612" s="24">
        <v>0</v>
      </c>
      <c r="H3612" s="24">
        <v>0</v>
      </c>
      <c r="I3612" s="24">
        <v>0</v>
      </c>
      <c r="L3612" s="28" t="s">
        <v>22</v>
      </c>
    </row>
    <row r="3613" spans="1:12" s="24" customFormat="1" ht="20" customHeight="1" x14ac:dyDescent="0.15">
      <c r="A3613" s="26">
        <v>3611</v>
      </c>
      <c r="B3613" s="27">
        <v>483</v>
      </c>
      <c r="C3613" s="28" t="s">
        <v>8920</v>
      </c>
      <c r="D3613" s="24">
        <v>-1</v>
      </c>
      <c r="E3613" s="24">
        <v>-1</v>
      </c>
      <c r="F3613" s="24">
        <v>0</v>
      </c>
      <c r="G3613" s="24">
        <v>0</v>
      </c>
      <c r="H3613" s="24">
        <v>0</v>
      </c>
      <c r="I3613" s="24">
        <v>0</v>
      </c>
      <c r="L3613" s="28" t="s">
        <v>22</v>
      </c>
    </row>
    <row r="3614" spans="1:12" s="24" customFormat="1" ht="20" customHeight="1" x14ac:dyDescent="0.15">
      <c r="A3614" s="26">
        <v>3612</v>
      </c>
      <c r="B3614" s="27">
        <v>483</v>
      </c>
      <c r="C3614" s="28" t="s">
        <v>8921</v>
      </c>
      <c r="D3614" s="24">
        <v>3</v>
      </c>
      <c r="E3614" s="24">
        <v>26</v>
      </c>
      <c r="F3614" s="24">
        <v>0</v>
      </c>
      <c r="G3614" s="24">
        <v>0</v>
      </c>
      <c r="H3614" s="24">
        <v>0</v>
      </c>
      <c r="I3614" s="24">
        <v>0</v>
      </c>
      <c r="L3614" s="28" t="s">
        <v>22</v>
      </c>
    </row>
    <row r="3615" spans="1:12" s="24" customFormat="1" ht="20" customHeight="1" x14ac:dyDescent="0.15">
      <c r="A3615" s="26">
        <v>3613</v>
      </c>
      <c r="B3615" s="27">
        <v>323</v>
      </c>
      <c r="C3615" s="28" t="s">
        <v>8922</v>
      </c>
      <c r="D3615" s="24">
        <v>2</v>
      </c>
      <c r="E3615" s="24">
        <v>25</v>
      </c>
      <c r="F3615" s="24">
        <v>0</v>
      </c>
      <c r="G3615" s="24">
        <v>0</v>
      </c>
      <c r="H3615" s="24">
        <v>0</v>
      </c>
      <c r="I3615" s="24">
        <v>0</v>
      </c>
      <c r="L3615" s="28" t="s">
        <v>22</v>
      </c>
    </row>
    <row r="3616" spans="1:12" s="24" customFormat="1" ht="20" customHeight="1" x14ac:dyDescent="0.15">
      <c r="A3616" s="26">
        <v>3614</v>
      </c>
      <c r="B3616" s="27">
        <v>1327</v>
      </c>
      <c r="C3616" s="28" t="s">
        <v>8923</v>
      </c>
      <c r="D3616" s="24">
        <v>7</v>
      </c>
      <c r="E3616" s="24">
        <v>84</v>
      </c>
      <c r="F3616" s="24">
        <v>0</v>
      </c>
      <c r="G3616" s="24">
        <v>0</v>
      </c>
      <c r="H3616" s="24">
        <v>0</v>
      </c>
      <c r="I3616" s="24">
        <v>0</v>
      </c>
      <c r="L3616" s="28" t="s">
        <v>22</v>
      </c>
    </row>
    <row r="3617" spans="1:14" s="24" customFormat="1" ht="20" customHeight="1" x14ac:dyDescent="0.15">
      <c r="A3617" s="26">
        <v>3615</v>
      </c>
      <c r="B3617" s="27">
        <v>846</v>
      </c>
      <c r="C3617" s="28" t="s">
        <v>7211</v>
      </c>
      <c r="D3617" s="24">
        <v>-1</v>
      </c>
      <c r="E3617" s="24">
        <v>-1</v>
      </c>
      <c r="F3617" s="24">
        <v>0</v>
      </c>
      <c r="G3617" s="24">
        <v>0</v>
      </c>
      <c r="H3617" s="24">
        <v>0</v>
      </c>
      <c r="I3617" s="24">
        <v>0</v>
      </c>
      <c r="L3617" s="28" t="s">
        <v>22</v>
      </c>
    </row>
    <row r="3618" spans="1:14" s="24" customFormat="1" ht="20" customHeight="1" x14ac:dyDescent="0.15">
      <c r="A3618" s="26">
        <v>3616</v>
      </c>
      <c r="B3618" s="27">
        <v>772</v>
      </c>
      <c r="C3618" s="28" t="s">
        <v>8924</v>
      </c>
      <c r="D3618" s="24">
        <v>8</v>
      </c>
      <c r="E3618" s="24">
        <v>95</v>
      </c>
      <c r="F3618" s="24">
        <v>10</v>
      </c>
      <c r="G3618" s="24">
        <v>0</v>
      </c>
      <c r="H3618" s="24">
        <v>0</v>
      </c>
      <c r="I3618" s="24">
        <v>0</v>
      </c>
      <c r="L3618" s="28" t="s">
        <v>22</v>
      </c>
    </row>
    <row r="3619" spans="1:14" s="24" customFormat="1" ht="20" customHeight="1" x14ac:dyDescent="0.15">
      <c r="A3619" s="26">
        <v>3617</v>
      </c>
      <c r="B3619" s="27">
        <v>1167</v>
      </c>
      <c r="C3619" s="28" t="s">
        <v>8925</v>
      </c>
      <c r="D3619" s="24">
        <v>3</v>
      </c>
      <c r="E3619" s="24">
        <v>42</v>
      </c>
      <c r="F3619" s="24">
        <v>0</v>
      </c>
      <c r="G3619" s="24">
        <v>0</v>
      </c>
      <c r="H3619" s="24">
        <v>0</v>
      </c>
      <c r="I3619" s="24">
        <v>0</v>
      </c>
      <c r="L3619" s="28" t="s">
        <v>22</v>
      </c>
    </row>
    <row r="3620" spans="1:14" s="24" customFormat="1" ht="20" customHeight="1" x14ac:dyDescent="0.15">
      <c r="A3620" s="26">
        <v>3619</v>
      </c>
      <c r="B3620" s="27">
        <v>1051</v>
      </c>
      <c r="C3620" s="28" t="s">
        <v>8121</v>
      </c>
      <c r="D3620" s="24">
        <v>8</v>
      </c>
      <c r="E3620" s="24">
        <v>95</v>
      </c>
      <c r="F3620" s="24">
        <v>0</v>
      </c>
      <c r="G3620" s="24">
        <v>0</v>
      </c>
      <c r="H3620" s="24">
        <v>0</v>
      </c>
      <c r="I3620" s="24">
        <v>0</v>
      </c>
      <c r="L3620" s="28" t="s">
        <v>22</v>
      </c>
    </row>
    <row r="3621" spans="1:14" s="24" customFormat="1" ht="20" customHeight="1" x14ac:dyDescent="0.15">
      <c r="A3621" s="26">
        <v>3620</v>
      </c>
      <c r="B3621" s="27">
        <v>978</v>
      </c>
      <c r="C3621" s="28" t="s">
        <v>8293</v>
      </c>
      <c r="D3621" s="24">
        <v>-1</v>
      </c>
      <c r="E3621" s="24">
        <v>-1</v>
      </c>
      <c r="F3621" s="24">
        <v>0</v>
      </c>
      <c r="G3621" s="24">
        <v>0</v>
      </c>
      <c r="H3621" s="24">
        <v>0</v>
      </c>
      <c r="I3621" s="24">
        <v>0</v>
      </c>
      <c r="L3621" s="28" t="s">
        <v>22</v>
      </c>
    </row>
    <row r="3622" spans="1:14" s="24" customFormat="1" ht="20" customHeight="1" x14ac:dyDescent="0.15">
      <c r="A3622" s="26">
        <v>3621</v>
      </c>
      <c r="B3622" s="27">
        <v>1031</v>
      </c>
      <c r="C3622" s="28" t="s">
        <v>6463</v>
      </c>
      <c r="D3622" s="24">
        <v>1</v>
      </c>
      <c r="E3622" s="24">
        <v>13</v>
      </c>
      <c r="F3622" s="28" t="s">
        <v>6516</v>
      </c>
      <c r="G3622" s="24">
        <v>0</v>
      </c>
      <c r="H3622" s="24">
        <v>0</v>
      </c>
      <c r="I3622" s="24">
        <v>0</v>
      </c>
      <c r="K3622" s="28" t="s">
        <v>8926</v>
      </c>
      <c r="L3622" s="28" t="s">
        <v>22</v>
      </c>
    </row>
    <row r="3623" spans="1:14" s="24" customFormat="1" ht="20" customHeight="1" x14ac:dyDescent="0.15">
      <c r="A3623" s="26">
        <v>3622</v>
      </c>
      <c r="B3623" s="27">
        <v>441</v>
      </c>
      <c r="C3623" s="28" t="s">
        <v>8927</v>
      </c>
      <c r="D3623" s="24">
        <v>3</v>
      </c>
      <c r="E3623" s="24">
        <v>42</v>
      </c>
      <c r="F3623" s="28" t="s">
        <v>5787</v>
      </c>
      <c r="G3623" s="24">
        <v>0</v>
      </c>
      <c r="H3623" s="24">
        <v>0</v>
      </c>
      <c r="I3623" s="24">
        <v>0</v>
      </c>
      <c r="K3623" s="28" t="s">
        <v>8928</v>
      </c>
      <c r="L3623" s="28" t="s">
        <v>8929</v>
      </c>
      <c r="M3623" s="24">
        <v>0</v>
      </c>
      <c r="N3623" s="28" t="s">
        <v>22</v>
      </c>
    </row>
    <row r="3624" spans="1:14" s="24" customFormat="1" ht="20" customHeight="1" x14ac:dyDescent="0.15">
      <c r="A3624" s="26">
        <v>3623</v>
      </c>
      <c r="B3624" s="27">
        <v>917</v>
      </c>
      <c r="C3624" s="28" t="s">
        <v>8930</v>
      </c>
      <c r="D3624" s="24">
        <v>2</v>
      </c>
      <c r="E3624" s="24">
        <v>25</v>
      </c>
      <c r="F3624" s="24">
        <v>0</v>
      </c>
      <c r="G3624" s="24">
        <v>0</v>
      </c>
      <c r="H3624" s="24">
        <v>0</v>
      </c>
      <c r="I3624" s="24">
        <v>0</v>
      </c>
      <c r="L3624" s="28" t="s">
        <v>22</v>
      </c>
    </row>
    <row r="3625" spans="1:14" s="24" customFormat="1" ht="20" customHeight="1" x14ac:dyDescent="0.15">
      <c r="A3625" s="26">
        <v>3624</v>
      </c>
      <c r="B3625" s="27">
        <v>441</v>
      </c>
      <c r="C3625" s="28" t="s">
        <v>8931</v>
      </c>
      <c r="D3625" s="24">
        <v>3</v>
      </c>
      <c r="E3625" s="24">
        <v>26</v>
      </c>
      <c r="F3625" s="28" t="s">
        <v>5615</v>
      </c>
      <c r="G3625" s="24">
        <v>0</v>
      </c>
      <c r="H3625" s="24">
        <v>0</v>
      </c>
      <c r="I3625" s="24">
        <v>0</v>
      </c>
      <c r="K3625" s="28" t="s">
        <v>8932</v>
      </c>
      <c r="L3625" s="28" t="s">
        <v>22</v>
      </c>
    </row>
    <row r="3626" spans="1:14" s="24" customFormat="1" ht="20" customHeight="1" x14ac:dyDescent="0.15">
      <c r="A3626" s="26">
        <v>3625</v>
      </c>
      <c r="B3626" s="27">
        <v>917</v>
      </c>
      <c r="C3626" s="28" t="s">
        <v>8842</v>
      </c>
      <c r="D3626" s="24">
        <v>8</v>
      </c>
      <c r="E3626" s="24">
        <v>95</v>
      </c>
      <c r="F3626" s="24">
        <v>0</v>
      </c>
      <c r="G3626" s="24">
        <v>0</v>
      </c>
      <c r="H3626" s="24">
        <v>0</v>
      </c>
      <c r="I3626" s="24">
        <v>0</v>
      </c>
      <c r="L3626" s="28" t="s">
        <v>22</v>
      </c>
    </row>
    <row r="3627" spans="1:14" s="24" customFormat="1" ht="20" customHeight="1" x14ac:dyDescent="0.15">
      <c r="A3627" s="26">
        <v>3626</v>
      </c>
      <c r="B3627" s="27">
        <v>917</v>
      </c>
      <c r="C3627" s="28" t="s">
        <v>8933</v>
      </c>
      <c r="D3627" s="24">
        <v>11</v>
      </c>
      <c r="E3627" s="24">
        <v>116</v>
      </c>
      <c r="F3627" s="24">
        <v>0</v>
      </c>
      <c r="G3627" s="24">
        <v>0</v>
      </c>
      <c r="H3627" s="24">
        <v>0</v>
      </c>
      <c r="I3627" s="24">
        <v>0</v>
      </c>
      <c r="L3627" s="28" t="s">
        <v>22</v>
      </c>
    </row>
    <row r="3628" spans="1:14" s="24" customFormat="1" ht="20" customHeight="1" x14ac:dyDescent="0.15">
      <c r="A3628" s="26">
        <v>3627</v>
      </c>
      <c r="B3628" s="27">
        <v>101</v>
      </c>
      <c r="C3628" s="28" t="s">
        <v>8934</v>
      </c>
      <c r="D3628" s="24">
        <v>-1</v>
      </c>
      <c r="E3628" s="24">
        <v>-1</v>
      </c>
      <c r="F3628" s="24">
        <v>0</v>
      </c>
      <c r="G3628" s="24">
        <v>0</v>
      </c>
      <c r="H3628" s="24">
        <v>0</v>
      </c>
      <c r="I3628" s="24">
        <v>0</v>
      </c>
      <c r="L3628" s="28" t="s">
        <v>22</v>
      </c>
    </row>
    <row r="3629" spans="1:14" s="24" customFormat="1" ht="20" customHeight="1" x14ac:dyDescent="0.15">
      <c r="A3629" s="26">
        <v>3628</v>
      </c>
      <c r="B3629" s="27">
        <v>990</v>
      </c>
      <c r="C3629" s="28" t="s">
        <v>8935</v>
      </c>
      <c r="D3629" s="24">
        <v>7</v>
      </c>
      <c r="E3629" s="24">
        <v>90</v>
      </c>
      <c r="F3629" s="24">
        <v>0</v>
      </c>
      <c r="G3629" s="24">
        <v>0</v>
      </c>
      <c r="H3629" s="24">
        <v>0</v>
      </c>
      <c r="I3629" s="24">
        <v>0</v>
      </c>
      <c r="L3629" s="28" t="s">
        <v>22</v>
      </c>
    </row>
    <row r="3630" spans="1:14" s="24" customFormat="1" ht="20" customHeight="1" x14ac:dyDescent="0.15">
      <c r="A3630" s="26">
        <v>3629</v>
      </c>
      <c r="B3630" s="27">
        <v>441</v>
      </c>
      <c r="C3630" s="28" t="s">
        <v>8936</v>
      </c>
      <c r="D3630" s="24">
        <v>1</v>
      </c>
      <c r="E3630" s="24">
        <v>5</v>
      </c>
      <c r="F3630" s="28" t="s">
        <v>5888</v>
      </c>
      <c r="G3630" s="24">
        <v>0</v>
      </c>
      <c r="H3630" s="24">
        <v>0</v>
      </c>
      <c r="I3630" s="24">
        <v>0</v>
      </c>
      <c r="K3630" s="28" t="s">
        <v>8937</v>
      </c>
      <c r="L3630" s="28" t="s">
        <v>22</v>
      </c>
    </row>
    <row r="3631" spans="1:14" s="24" customFormat="1" ht="20" customHeight="1" x14ac:dyDescent="0.15">
      <c r="A3631" s="26">
        <v>3630</v>
      </c>
      <c r="B3631" s="27">
        <v>990</v>
      </c>
      <c r="C3631" s="28" t="s">
        <v>8938</v>
      </c>
      <c r="D3631" s="24">
        <v>-1</v>
      </c>
      <c r="E3631" s="24">
        <v>-1</v>
      </c>
      <c r="F3631" s="24">
        <v>0</v>
      </c>
      <c r="G3631" s="24">
        <v>0</v>
      </c>
      <c r="H3631" s="24">
        <v>0</v>
      </c>
      <c r="I3631" s="24">
        <v>0</v>
      </c>
      <c r="L3631" s="28" t="s">
        <v>22</v>
      </c>
    </row>
    <row r="3632" spans="1:14" s="24" customFormat="1" ht="20" customHeight="1" x14ac:dyDescent="0.15">
      <c r="A3632" s="26">
        <v>3631</v>
      </c>
      <c r="B3632" s="27">
        <v>1334</v>
      </c>
      <c r="C3632" s="28" t="s">
        <v>8939</v>
      </c>
      <c r="D3632" s="24">
        <v>8</v>
      </c>
      <c r="E3632" s="24">
        <v>95</v>
      </c>
      <c r="F3632" s="24">
        <v>0</v>
      </c>
      <c r="G3632" s="24">
        <v>0</v>
      </c>
      <c r="H3632" s="24">
        <v>0</v>
      </c>
      <c r="I3632" s="24">
        <v>0</v>
      </c>
      <c r="L3632" s="28" t="s">
        <v>22</v>
      </c>
    </row>
    <row r="3633" spans="1:12" s="24" customFormat="1" ht="20" customHeight="1" x14ac:dyDescent="0.15">
      <c r="A3633" s="26">
        <v>3632</v>
      </c>
      <c r="B3633" s="27">
        <v>1300</v>
      </c>
      <c r="C3633" s="28" t="s">
        <v>8940</v>
      </c>
      <c r="D3633" s="24">
        <v>2</v>
      </c>
      <c r="E3633" s="24">
        <v>25</v>
      </c>
      <c r="F3633" s="24">
        <v>0</v>
      </c>
      <c r="G3633" s="24">
        <v>0</v>
      </c>
      <c r="H3633" s="24">
        <v>0</v>
      </c>
      <c r="I3633" s="24">
        <v>0</v>
      </c>
      <c r="L3633" s="28" t="s">
        <v>22</v>
      </c>
    </row>
    <row r="3634" spans="1:12" s="24" customFormat="1" ht="20" customHeight="1" x14ac:dyDescent="0.15">
      <c r="A3634" s="26">
        <v>3633</v>
      </c>
      <c r="B3634" s="27">
        <v>1300</v>
      </c>
      <c r="C3634" s="28" t="s">
        <v>5984</v>
      </c>
      <c r="D3634" s="24">
        <v>-1</v>
      </c>
      <c r="E3634" s="24">
        <v>-1</v>
      </c>
      <c r="F3634" s="24">
        <v>0</v>
      </c>
      <c r="G3634" s="24">
        <v>0</v>
      </c>
      <c r="H3634" s="24">
        <v>0</v>
      </c>
      <c r="I3634" s="24">
        <v>0</v>
      </c>
      <c r="L3634" s="28" t="s">
        <v>22</v>
      </c>
    </row>
    <row r="3635" spans="1:12" s="24" customFormat="1" ht="20" customHeight="1" x14ac:dyDescent="0.15">
      <c r="A3635" s="26">
        <v>3634</v>
      </c>
      <c r="B3635" s="27">
        <v>1300</v>
      </c>
      <c r="C3635" s="28" t="s">
        <v>8941</v>
      </c>
      <c r="D3635" s="24">
        <v>3</v>
      </c>
      <c r="E3635" s="24">
        <v>33</v>
      </c>
      <c r="F3635" s="24">
        <v>0</v>
      </c>
      <c r="G3635" s="24">
        <v>0</v>
      </c>
      <c r="H3635" s="24">
        <v>0</v>
      </c>
      <c r="I3635" s="24">
        <v>0</v>
      </c>
      <c r="L3635" s="28" t="s">
        <v>22</v>
      </c>
    </row>
    <row r="3636" spans="1:12" s="24" customFormat="1" ht="20" customHeight="1" x14ac:dyDescent="0.15">
      <c r="A3636" s="26">
        <v>3635</v>
      </c>
      <c r="B3636" s="27">
        <v>1300</v>
      </c>
      <c r="C3636" s="28" t="s">
        <v>8942</v>
      </c>
      <c r="D3636" s="24">
        <v>3</v>
      </c>
      <c r="E3636" s="24">
        <v>38</v>
      </c>
      <c r="F3636" s="24">
        <v>0</v>
      </c>
      <c r="G3636" s="24">
        <v>0</v>
      </c>
      <c r="H3636" s="24">
        <v>0</v>
      </c>
      <c r="I3636" s="24">
        <v>0</v>
      </c>
      <c r="L3636" s="28" t="s">
        <v>22</v>
      </c>
    </row>
    <row r="3637" spans="1:12" s="24" customFormat="1" ht="20" customHeight="1" x14ac:dyDescent="0.15">
      <c r="A3637" s="26">
        <v>3636</v>
      </c>
      <c r="B3637" s="27">
        <v>1300</v>
      </c>
      <c r="C3637" s="28" t="s">
        <v>8943</v>
      </c>
      <c r="D3637" s="24">
        <v>8</v>
      </c>
      <c r="E3637" s="24">
        <v>95</v>
      </c>
      <c r="F3637" s="24">
        <v>0</v>
      </c>
      <c r="G3637" s="24">
        <v>0</v>
      </c>
      <c r="H3637" s="24">
        <v>0</v>
      </c>
      <c r="I3637" s="24">
        <v>0</v>
      </c>
      <c r="L3637" s="28" t="s">
        <v>22</v>
      </c>
    </row>
    <row r="3638" spans="1:12" s="24" customFormat="1" ht="20" customHeight="1" x14ac:dyDescent="0.15">
      <c r="A3638" s="26">
        <v>3637</v>
      </c>
      <c r="B3638" s="27">
        <v>1300</v>
      </c>
      <c r="C3638" s="28" t="s">
        <v>8944</v>
      </c>
      <c r="D3638" s="24">
        <v>-1</v>
      </c>
      <c r="E3638" s="24">
        <v>-1</v>
      </c>
      <c r="F3638" s="24">
        <v>0</v>
      </c>
      <c r="G3638" s="24">
        <v>0</v>
      </c>
      <c r="H3638" s="24">
        <v>0</v>
      </c>
      <c r="I3638" s="24">
        <v>0</v>
      </c>
      <c r="L3638" s="28" t="s">
        <v>22</v>
      </c>
    </row>
    <row r="3639" spans="1:12" s="24" customFormat="1" ht="20" customHeight="1" x14ac:dyDescent="0.15">
      <c r="A3639" s="26">
        <v>3638</v>
      </c>
      <c r="B3639" s="27">
        <v>665</v>
      </c>
      <c r="C3639" s="28" t="s">
        <v>8945</v>
      </c>
      <c r="D3639" s="24">
        <v>2</v>
      </c>
      <c r="E3639" s="24">
        <v>25</v>
      </c>
      <c r="F3639" s="24">
        <v>0</v>
      </c>
      <c r="G3639" s="24">
        <v>0</v>
      </c>
      <c r="H3639" s="24">
        <v>0</v>
      </c>
      <c r="I3639" s="24">
        <v>0</v>
      </c>
      <c r="L3639" s="28" t="s">
        <v>22</v>
      </c>
    </row>
    <row r="3640" spans="1:12" s="24" customFormat="1" ht="20" customHeight="1" x14ac:dyDescent="0.15">
      <c r="A3640" s="26">
        <v>3639</v>
      </c>
      <c r="B3640" s="27">
        <v>665</v>
      </c>
      <c r="C3640" s="28" t="s">
        <v>8946</v>
      </c>
      <c r="D3640" s="24">
        <v>7</v>
      </c>
      <c r="E3640" s="24">
        <v>90</v>
      </c>
      <c r="F3640" s="24">
        <v>0</v>
      </c>
      <c r="G3640" s="24">
        <v>0</v>
      </c>
      <c r="H3640" s="24">
        <v>0</v>
      </c>
      <c r="I3640" s="24">
        <v>0</v>
      </c>
      <c r="L3640" s="28" t="s">
        <v>22</v>
      </c>
    </row>
    <row r="3641" spans="1:12" s="24" customFormat="1" ht="20" customHeight="1" x14ac:dyDescent="0.15">
      <c r="A3641" s="26">
        <v>3640</v>
      </c>
      <c r="B3641" s="27">
        <v>665</v>
      </c>
      <c r="C3641" s="28" t="s">
        <v>8744</v>
      </c>
      <c r="D3641" s="24">
        <v>3</v>
      </c>
      <c r="E3641" s="24">
        <v>26</v>
      </c>
      <c r="F3641" s="24">
        <v>0</v>
      </c>
      <c r="G3641" s="24">
        <v>0</v>
      </c>
      <c r="H3641" s="24">
        <v>0</v>
      </c>
      <c r="I3641" s="24">
        <v>0</v>
      </c>
      <c r="L3641" s="28" t="s">
        <v>22</v>
      </c>
    </row>
    <row r="3642" spans="1:12" s="24" customFormat="1" ht="20" customHeight="1" x14ac:dyDescent="0.15">
      <c r="A3642" s="26">
        <v>3641</v>
      </c>
      <c r="B3642" s="27">
        <v>394</v>
      </c>
      <c r="C3642" s="28" t="s">
        <v>8947</v>
      </c>
      <c r="D3642" s="24">
        <v>1</v>
      </c>
      <c r="E3642" s="24">
        <v>13</v>
      </c>
      <c r="F3642" s="24">
        <v>0</v>
      </c>
      <c r="G3642" s="24">
        <v>0</v>
      </c>
      <c r="H3642" s="24">
        <v>0</v>
      </c>
      <c r="I3642" s="24">
        <v>0</v>
      </c>
      <c r="L3642" s="28" t="s">
        <v>22</v>
      </c>
    </row>
    <row r="3643" spans="1:12" s="24" customFormat="1" ht="20" customHeight="1" x14ac:dyDescent="0.15">
      <c r="A3643" s="26">
        <v>3642</v>
      </c>
      <c r="B3643" s="27">
        <v>394</v>
      </c>
      <c r="C3643" s="28" t="s">
        <v>5902</v>
      </c>
      <c r="D3643" s="24">
        <v>3</v>
      </c>
      <c r="E3643" s="24">
        <v>26</v>
      </c>
      <c r="F3643" s="24">
        <v>0</v>
      </c>
      <c r="G3643" s="24">
        <v>0</v>
      </c>
      <c r="H3643" s="24">
        <v>0</v>
      </c>
      <c r="I3643" s="24">
        <v>0</v>
      </c>
      <c r="L3643" s="28" t="s">
        <v>22</v>
      </c>
    </row>
    <row r="3644" spans="1:12" s="24" customFormat="1" ht="20" customHeight="1" x14ac:dyDescent="0.15">
      <c r="A3644" s="26">
        <v>3643</v>
      </c>
      <c r="B3644" s="27">
        <v>394</v>
      </c>
      <c r="C3644" s="28" t="s">
        <v>8948</v>
      </c>
      <c r="D3644" s="24">
        <v>2</v>
      </c>
      <c r="E3644" s="24">
        <v>25</v>
      </c>
      <c r="F3644" s="24">
        <v>0</v>
      </c>
      <c r="G3644" s="24">
        <v>0</v>
      </c>
      <c r="H3644" s="24">
        <v>0</v>
      </c>
      <c r="I3644" s="24">
        <v>0</v>
      </c>
      <c r="L3644" s="28" t="s">
        <v>22</v>
      </c>
    </row>
    <row r="3645" spans="1:12" s="24" customFormat="1" ht="20" customHeight="1" x14ac:dyDescent="0.15">
      <c r="A3645" s="26">
        <v>3644</v>
      </c>
      <c r="B3645" s="27">
        <v>394</v>
      </c>
      <c r="C3645" s="28" t="s">
        <v>8949</v>
      </c>
      <c r="D3645" s="24">
        <v>3</v>
      </c>
      <c r="E3645" s="24">
        <v>42</v>
      </c>
      <c r="F3645" s="24">
        <v>0</v>
      </c>
      <c r="G3645" s="24">
        <v>0</v>
      </c>
      <c r="H3645" s="24">
        <v>0</v>
      </c>
      <c r="I3645" s="24">
        <v>0</v>
      </c>
      <c r="L3645" s="28" t="s">
        <v>22</v>
      </c>
    </row>
    <row r="3646" spans="1:12" s="24" customFormat="1" ht="20" customHeight="1" x14ac:dyDescent="0.15">
      <c r="A3646" s="26">
        <v>3645</v>
      </c>
      <c r="B3646" s="27">
        <v>394</v>
      </c>
      <c r="C3646" s="28" t="s">
        <v>6153</v>
      </c>
      <c r="D3646" s="24">
        <v>3</v>
      </c>
      <c r="E3646" s="24">
        <v>33</v>
      </c>
      <c r="F3646" s="24">
        <v>0</v>
      </c>
      <c r="G3646" s="24">
        <v>0</v>
      </c>
      <c r="H3646" s="24">
        <v>0</v>
      </c>
      <c r="I3646" s="24">
        <v>0</v>
      </c>
      <c r="L3646" s="28" t="s">
        <v>22</v>
      </c>
    </row>
    <row r="3647" spans="1:12" s="24" customFormat="1" ht="20" customHeight="1" x14ac:dyDescent="0.15">
      <c r="A3647" s="26">
        <v>3646</v>
      </c>
      <c r="B3647" s="27">
        <v>333</v>
      </c>
      <c r="C3647" s="28" t="s">
        <v>8840</v>
      </c>
      <c r="D3647" s="24">
        <v>8</v>
      </c>
      <c r="E3647" s="24">
        <v>95</v>
      </c>
      <c r="F3647" s="24">
        <v>0</v>
      </c>
      <c r="G3647" s="24">
        <v>0</v>
      </c>
      <c r="H3647" s="24">
        <v>0</v>
      </c>
      <c r="I3647" s="24">
        <v>0</v>
      </c>
      <c r="L3647" s="28" t="s">
        <v>22</v>
      </c>
    </row>
    <row r="3648" spans="1:12" s="24" customFormat="1" ht="20" customHeight="1" x14ac:dyDescent="0.15">
      <c r="A3648" s="26">
        <v>3647</v>
      </c>
      <c r="B3648" s="27">
        <v>333</v>
      </c>
      <c r="C3648" s="28" t="s">
        <v>8950</v>
      </c>
      <c r="D3648" s="24">
        <v>3</v>
      </c>
      <c r="E3648" s="24">
        <v>26</v>
      </c>
      <c r="F3648" s="28" t="s">
        <v>5884</v>
      </c>
      <c r="G3648" s="24">
        <v>0</v>
      </c>
      <c r="H3648" s="24">
        <v>0</v>
      </c>
      <c r="I3648" s="24">
        <v>0</v>
      </c>
      <c r="K3648" s="28" t="s">
        <v>8951</v>
      </c>
      <c r="L3648" s="28" t="s">
        <v>22</v>
      </c>
    </row>
    <row r="3649" spans="1:12" s="24" customFormat="1" ht="20" customHeight="1" x14ac:dyDescent="0.15">
      <c r="A3649" s="26">
        <v>3648</v>
      </c>
      <c r="B3649" s="27">
        <v>333</v>
      </c>
      <c r="C3649" s="28" t="s">
        <v>8952</v>
      </c>
      <c r="D3649" s="24">
        <v>-1</v>
      </c>
      <c r="E3649" s="24">
        <v>-1</v>
      </c>
      <c r="F3649" s="28" t="s">
        <v>5909</v>
      </c>
      <c r="G3649" s="24">
        <v>0</v>
      </c>
      <c r="H3649" s="24">
        <v>0</v>
      </c>
      <c r="I3649" s="24">
        <v>0</v>
      </c>
      <c r="K3649" s="28" t="s">
        <v>8953</v>
      </c>
      <c r="L3649" s="28" t="s">
        <v>22</v>
      </c>
    </row>
    <row r="3650" spans="1:12" s="24" customFormat="1" ht="44" customHeight="1" x14ac:dyDescent="0.15">
      <c r="A3650" s="26">
        <v>3649</v>
      </c>
      <c r="B3650" s="27">
        <v>333</v>
      </c>
      <c r="C3650" s="28" t="s">
        <v>8954</v>
      </c>
      <c r="D3650" s="24">
        <v>2</v>
      </c>
      <c r="E3650" s="24">
        <v>25</v>
      </c>
      <c r="F3650" s="24">
        <v>6</v>
      </c>
      <c r="G3650" s="24">
        <v>0</v>
      </c>
      <c r="H3650" s="24">
        <v>0</v>
      </c>
      <c r="I3650" s="24">
        <v>0</v>
      </c>
      <c r="K3650" s="29" t="s">
        <v>8955</v>
      </c>
      <c r="L3650" s="28" t="s">
        <v>22</v>
      </c>
    </row>
    <row r="3651" spans="1:12" s="24" customFormat="1" ht="20" customHeight="1" x14ac:dyDescent="0.15">
      <c r="A3651" s="26">
        <v>3650</v>
      </c>
      <c r="B3651" s="27">
        <v>333</v>
      </c>
      <c r="C3651" s="28" t="s">
        <v>8956</v>
      </c>
      <c r="D3651" s="24">
        <v>3</v>
      </c>
      <c r="E3651" s="24">
        <v>33</v>
      </c>
      <c r="F3651" s="28" t="s">
        <v>5977</v>
      </c>
      <c r="G3651" s="24">
        <v>0</v>
      </c>
      <c r="H3651" s="24">
        <v>0</v>
      </c>
      <c r="I3651" s="24">
        <v>0</v>
      </c>
      <c r="K3651" s="28" t="s">
        <v>8957</v>
      </c>
      <c r="L3651" s="28" t="s">
        <v>22</v>
      </c>
    </row>
    <row r="3652" spans="1:12" s="24" customFormat="1" ht="20" customHeight="1" x14ac:dyDescent="0.15">
      <c r="A3652" s="26">
        <v>3651</v>
      </c>
      <c r="B3652" s="27">
        <v>158</v>
      </c>
      <c r="C3652" s="28" t="s">
        <v>8958</v>
      </c>
      <c r="D3652" s="24">
        <v>-1</v>
      </c>
      <c r="E3652" s="24">
        <v>-1</v>
      </c>
      <c r="F3652" s="24">
        <v>0</v>
      </c>
      <c r="G3652" s="24">
        <v>0</v>
      </c>
      <c r="H3652" s="24">
        <v>0</v>
      </c>
      <c r="I3652" s="24">
        <v>0</v>
      </c>
      <c r="L3652" s="28" t="s">
        <v>22</v>
      </c>
    </row>
    <row r="3653" spans="1:12" s="24" customFormat="1" ht="20" customHeight="1" x14ac:dyDescent="0.15">
      <c r="A3653" s="26">
        <v>3652</v>
      </c>
      <c r="B3653" s="27">
        <v>158</v>
      </c>
      <c r="C3653" s="28" t="s">
        <v>5917</v>
      </c>
      <c r="D3653" s="24">
        <v>3</v>
      </c>
      <c r="E3653" s="24">
        <v>31</v>
      </c>
      <c r="F3653" s="24">
        <v>0</v>
      </c>
      <c r="G3653" s="24">
        <v>0</v>
      </c>
      <c r="H3653" s="24">
        <v>0</v>
      </c>
      <c r="I3653" s="24">
        <v>0</v>
      </c>
      <c r="L3653" s="28" t="s">
        <v>22</v>
      </c>
    </row>
    <row r="3654" spans="1:12" s="24" customFormat="1" ht="20" customHeight="1" x14ac:dyDescent="0.15">
      <c r="A3654" s="26">
        <v>3653</v>
      </c>
      <c r="B3654" s="27">
        <v>158</v>
      </c>
      <c r="C3654" s="28" t="s">
        <v>8959</v>
      </c>
      <c r="D3654" s="24">
        <v>-1</v>
      </c>
      <c r="E3654" s="24">
        <v>-1</v>
      </c>
      <c r="F3654" s="24">
        <v>0</v>
      </c>
      <c r="G3654" s="24">
        <v>0</v>
      </c>
      <c r="H3654" s="24">
        <v>0</v>
      </c>
      <c r="I3654" s="24">
        <v>0</v>
      </c>
      <c r="L3654" s="28" t="s">
        <v>22</v>
      </c>
    </row>
    <row r="3655" spans="1:12" s="24" customFormat="1" ht="20" customHeight="1" x14ac:dyDescent="0.15">
      <c r="A3655" s="26">
        <v>3654</v>
      </c>
      <c r="B3655" s="27">
        <v>158</v>
      </c>
      <c r="C3655" s="28" t="s">
        <v>8960</v>
      </c>
      <c r="D3655" s="24">
        <v>3</v>
      </c>
      <c r="E3655" s="24">
        <v>42</v>
      </c>
      <c r="F3655" s="24">
        <v>0</v>
      </c>
      <c r="G3655" s="24">
        <v>0</v>
      </c>
      <c r="H3655" s="24">
        <v>0</v>
      </c>
      <c r="I3655" s="24">
        <v>0</v>
      </c>
      <c r="L3655" s="28" t="s">
        <v>22</v>
      </c>
    </row>
    <row r="3656" spans="1:12" s="24" customFormat="1" ht="20" customHeight="1" x14ac:dyDescent="0.15">
      <c r="A3656" s="26">
        <v>3655</v>
      </c>
      <c r="B3656" s="27">
        <v>158</v>
      </c>
      <c r="C3656" s="28" t="s">
        <v>8961</v>
      </c>
      <c r="D3656" s="24">
        <v>3</v>
      </c>
      <c r="E3656" s="24">
        <v>33</v>
      </c>
      <c r="F3656" s="24">
        <v>0</v>
      </c>
      <c r="G3656" s="24">
        <v>0</v>
      </c>
      <c r="H3656" s="24">
        <v>0</v>
      </c>
      <c r="I3656" s="24">
        <v>0</v>
      </c>
      <c r="L3656" s="28" t="s">
        <v>22</v>
      </c>
    </row>
    <row r="3657" spans="1:12" s="24" customFormat="1" ht="20" customHeight="1" x14ac:dyDescent="0.15">
      <c r="A3657" s="26">
        <v>3656</v>
      </c>
      <c r="B3657" s="27">
        <v>1126</v>
      </c>
      <c r="C3657" s="28" t="s">
        <v>6284</v>
      </c>
      <c r="D3657" s="24">
        <v>7</v>
      </c>
      <c r="E3657" s="24">
        <v>84</v>
      </c>
      <c r="F3657" s="24">
        <v>0</v>
      </c>
      <c r="G3657" s="24">
        <v>0</v>
      </c>
      <c r="H3657" s="24">
        <v>0</v>
      </c>
      <c r="I3657" s="24">
        <v>0</v>
      </c>
      <c r="L3657" s="28" t="s">
        <v>22</v>
      </c>
    </row>
    <row r="3658" spans="1:12" s="24" customFormat="1" ht="20" customHeight="1" x14ac:dyDescent="0.15">
      <c r="A3658" s="26">
        <v>3657</v>
      </c>
      <c r="B3658" s="27">
        <v>324</v>
      </c>
      <c r="C3658" s="28" t="s">
        <v>8962</v>
      </c>
      <c r="D3658" s="24">
        <v>7</v>
      </c>
      <c r="E3658" s="24">
        <v>90</v>
      </c>
      <c r="F3658" s="24">
        <v>0</v>
      </c>
      <c r="G3658" s="24">
        <v>0</v>
      </c>
      <c r="H3658" s="24">
        <v>0</v>
      </c>
      <c r="I3658" s="24">
        <v>0</v>
      </c>
      <c r="L3658" s="28" t="s">
        <v>22</v>
      </c>
    </row>
    <row r="3659" spans="1:12" s="24" customFormat="1" ht="20" customHeight="1" x14ac:dyDescent="0.15">
      <c r="A3659" s="26">
        <v>3658</v>
      </c>
      <c r="B3659" s="27">
        <v>464</v>
      </c>
      <c r="C3659" s="28" t="s">
        <v>5948</v>
      </c>
      <c r="D3659" s="24">
        <v>7</v>
      </c>
      <c r="E3659" s="24">
        <v>90</v>
      </c>
      <c r="F3659" s="24">
        <v>0</v>
      </c>
      <c r="G3659" s="24">
        <v>0</v>
      </c>
      <c r="H3659" s="24">
        <v>0</v>
      </c>
      <c r="I3659" s="24">
        <v>0</v>
      </c>
      <c r="L3659" s="28" t="s">
        <v>22</v>
      </c>
    </row>
    <row r="3660" spans="1:12" s="24" customFormat="1" ht="20" customHeight="1" x14ac:dyDescent="0.15">
      <c r="A3660" s="26">
        <v>3659</v>
      </c>
      <c r="B3660" s="27">
        <v>499</v>
      </c>
      <c r="C3660" s="28" t="s">
        <v>5679</v>
      </c>
      <c r="D3660" s="24">
        <v>2</v>
      </c>
      <c r="E3660" s="24">
        <v>25</v>
      </c>
      <c r="F3660" s="24">
        <v>0</v>
      </c>
      <c r="G3660" s="24">
        <v>0</v>
      </c>
      <c r="H3660" s="24">
        <v>0</v>
      </c>
      <c r="I3660" s="24">
        <v>0</v>
      </c>
      <c r="L3660" s="28" t="s">
        <v>22</v>
      </c>
    </row>
    <row r="3661" spans="1:12" s="24" customFormat="1" ht="20" customHeight="1" x14ac:dyDescent="0.15">
      <c r="A3661" s="26">
        <v>3660</v>
      </c>
      <c r="B3661" s="27">
        <v>499</v>
      </c>
      <c r="C3661" s="28" t="s">
        <v>5960</v>
      </c>
      <c r="D3661" s="24">
        <v>3</v>
      </c>
      <c r="E3661" s="24">
        <v>33</v>
      </c>
      <c r="F3661" s="24">
        <v>0</v>
      </c>
      <c r="G3661" s="24">
        <v>0</v>
      </c>
      <c r="H3661" s="24">
        <v>0</v>
      </c>
      <c r="I3661" s="24">
        <v>0</v>
      </c>
      <c r="L3661" s="28" t="s">
        <v>22</v>
      </c>
    </row>
    <row r="3662" spans="1:12" s="24" customFormat="1" ht="20" customHeight="1" x14ac:dyDescent="0.15">
      <c r="A3662" s="26">
        <v>3661</v>
      </c>
      <c r="B3662" s="27">
        <v>251</v>
      </c>
      <c r="C3662" s="28" t="s">
        <v>8653</v>
      </c>
      <c r="D3662" s="24">
        <v>3</v>
      </c>
      <c r="E3662" s="24">
        <v>26</v>
      </c>
      <c r="F3662" s="28" t="s">
        <v>5618</v>
      </c>
      <c r="G3662" s="24">
        <v>0</v>
      </c>
      <c r="H3662" s="24">
        <v>0</v>
      </c>
      <c r="I3662" s="24">
        <v>0</v>
      </c>
      <c r="L3662" s="28" t="s">
        <v>22</v>
      </c>
    </row>
    <row r="3663" spans="1:12" s="24" customFormat="1" ht="20" customHeight="1" x14ac:dyDescent="0.15">
      <c r="A3663" s="26">
        <v>3662</v>
      </c>
      <c r="B3663" s="27">
        <v>130</v>
      </c>
      <c r="C3663" s="28" t="s">
        <v>8963</v>
      </c>
      <c r="D3663" s="24">
        <v>3</v>
      </c>
      <c r="E3663" s="24">
        <v>26</v>
      </c>
      <c r="F3663" s="24">
        <v>0</v>
      </c>
      <c r="G3663" s="24">
        <v>0</v>
      </c>
      <c r="H3663" s="24">
        <v>0</v>
      </c>
      <c r="I3663" s="24">
        <v>0</v>
      </c>
      <c r="L3663" s="28" t="s">
        <v>22</v>
      </c>
    </row>
    <row r="3664" spans="1:12" s="24" customFormat="1" ht="20" customHeight="1" x14ac:dyDescent="0.15">
      <c r="A3664" s="26">
        <v>3663</v>
      </c>
      <c r="B3664" s="27">
        <v>964</v>
      </c>
      <c r="C3664" s="28" t="s">
        <v>7656</v>
      </c>
      <c r="D3664" s="24">
        <v>3</v>
      </c>
      <c r="E3664" s="24">
        <v>33</v>
      </c>
      <c r="F3664" s="24">
        <v>0</v>
      </c>
      <c r="G3664" s="24">
        <v>0</v>
      </c>
      <c r="H3664" s="24">
        <v>0</v>
      </c>
      <c r="I3664" s="24">
        <v>0</v>
      </c>
      <c r="L3664" s="28" t="s">
        <v>22</v>
      </c>
    </row>
    <row r="3665" spans="1:12" s="24" customFormat="1" ht="20" customHeight="1" x14ac:dyDescent="0.15">
      <c r="A3665" s="26">
        <v>3664</v>
      </c>
      <c r="B3665" s="27">
        <v>964</v>
      </c>
      <c r="C3665" s="28" t="s">
        <v>8964</v>
      </c>
      <c r="D3665" s="24">
        <v>-1</v>
      </c>
      <c r="E3665" s="24">
        <v>-1</v>
      </c>
      <c r="F3665" s="24">
        <v>0</v>
      </c>
      <c r="G3665" s="24">
        <v>0</v>
      </c>
      <c r="H3665" s="24">
        <v>0</v>
      </c>
      <c r="I3665" s="24">
        <v>0</v>
      </c>
      <c r="L3665" s="28" t="s">
        <v>22</v>
      </c>
    </row>
    <row r="3666" spans="1:12" s="24" customFormat="1" ht="20" customHeight="1" x14ac:dyDescent="0.15">
      <c r="A3666" s="26">
        <v>3665</v>
      </c>
      <c r="B3666" s="27">
        <v>964</v>
      </c>
      <c r="C3666" s="28" t="s">
        <v>8965</v>
      </c>
      <c r="D3666" s="24">
        <v>3</v>
      </c>
      <c r="E3666" s="24">
        <v>42</v>
      </c>
      <c r="F3666" s="24">
        <v>0</v>
      </c>
      <c r="G3666" s="24">
        <v>0</v>
      </c>
      <c r="H3666" s="24">
        <v>0</v>
      </c>
      <c r="I3666" s="24">
        <v>0</v>
      </c>
      <c r="L3666" s="28" t="s">
        <v>22</v>
      </c>
    </row>
    <row r="3667" spans="1:12" s="24" customFormat="1" ht="20" customHeight="1" x14ac:dyDescent="0.15">
      <c r="A3667" s="26">
        <v>3666</v>
      </c>
      <c r="B3667" s="27">
        <v>964</v>
      </c>
      <c r="C3667" s="28" t="s">
        <v>5665</v>
      </c>
      <c r="D3667" s="24">
        <v>-1</v>
      </c>
      <c r="E3667" s="24">
        <v>-1</v>
      </c>
      <c r="F3667" s="24">
        <v>0</v>
      </c>
      <c r="G3667" s="24">
        <v>0</v>
      </c>
      <c r="H3667" s="24">
        <v>0</v>
      </c>
      <c r="I3667" s="24">
        <v>0</v>
      </c>
      <c r="L3667" s="28" t="s">
        <v>22</v>
      </c>
    </row>
    <row r="3668" spans="1:12" s="24" customFormat="1" ht="20" customHeight="1" x14ac:dyDescent="0.15">
      <c r="A3668" s="26">
        <v>3667</v>
      </c>
      <c r="B3668" s="27">
        <v>964</v>
      </c>
      <c r="C3668" s="28" t="s">
        <v>8966</v>
      </c>
      <c r="D3668" s="24">
        <v>3</v>
      </c>
      <c r="E3668" s="24">
        <v>26</v>
      </c>
      <c r="F3668" s="24">
        <v>0</v>
      </c>
      <c r="G3668" s="24">
        <v>0</v>
      </c>
      <c r="H3668" s="24">
        <v>0</v>
      </c>
      <c r="I3668" s="24">
        <v>0</v>
      </c>
      <c r="L3668" s="28" t="s">
        <v>22</v>
      </c>
    </row>
    <row r="3669" spans="1:12" s="24" customFormat="1" ht="20" customHeight="1" x14ac:dyDescent="0.15">
      <c r="A3669" s="26">
        <v>3668</v>
      </c>
      <c r="B3669" s="27">
        <v>760</v>
      </c>
      <c r="C3669" s="28" t="s">
        <v>8967</v>
      </c>
      <c r="D3669" s="24">
        <v>-1</v>
      </c>
      <c r="E3669" s="24">
        <v>-1</v>
      </c>
      <c r="F3669" s="24">
        <v>0</v>
      </c>
      <c r="G3669" s="24">
        <v>0</v>
      </c>
      <c r="H3669" s="24">
        <v>0</v>
      </c>
      <c r="I3669" s="24">
        <v>0</v>
      </c>
      <c r="L3669" s="28" t="s">
        <v>22</v>
      </c>
    </row>
    <row r="3670" spans="1:12" s="24" customFormat="1" ht="20" customHeight="1" x14ac:dyDescent="0.15">
      <c r="A3670" s="26">
        <v>3669</v>
      </c>
      <c r="B3670" s="27">
        <v>760</v>
      </c>
      <c r="C3670" s="28" t="s">
        <v>8968</v>
      </c>
      <c r="D3670" s="24">
        <v>3</v>
      </c>
      <c r="E3670" s="24">
        <v>33</v>
      </c>
      <c r="F3670" s="24">
        <v>0</v>
      </c>
      <c r="G3670" s="24">
        <v>0</v>
      </c>
      <c r="H3670" s="24">
        <v>0</v>
      </c>
      <c r="I3670" s="24">
        <v>0</v>
      </c>
      <c r="L3670" s="28" t="s">
        <v>22</v>
      </c>
    </row>
    <row r="3671" spans="1:12" s="24" customFormat="1" ht="20" customHeight="1" x14ac:dyDescent="0.15">
      <c r="A3671" s="26">
        <v>3670</v>
      </c>
      <c r="B3671" s="27">
        <v>760</v>
      </c>
      <c r="C3671" s="28" t="s">
        <v>8969</v>
      </c>
      <c r="D3671" s="24">
        <v>3</v>
      </c>
      <c r="E3671" s="24">
        <v>26</v>
      </c>
      <c r="F3671" s="24">
        <v>0</v>
      </c>
      <c r="G3671" s="24">
        <v>0</v>
      </c>
      <c r="H3671" s="24">
        <v>0</v>
      </c>
      <c r="I3671" s="24">
        <v>0</v>
      </c>
      <c r="L3671" s="28" t="s">
        <v>22</v>
      </c>
    </row>
    <row r="3672" spans="1:12" s="24" customFormat="1" ht="20" customHeight="1" x14ac:dyDescent="0.15">
      <c r="A3672" s="26">
        <v>3671</v>
      </c>
      <c r="B3672" s="27">
        <v>760</v>
      </c>
      <c r="C3672" s="28" t="s">
        <v>8970</v>
      </c>
      <c r="D3672" s="24">
        <v>-1</v>
      </c>
      <c r="E3672" s="24">
        <v>-1</v>
      </c>
      <c r="F3672" s="24">
        <v>0</v>
      </c>
      <c r="G3672" s="24">
        <v>0</v>
      </c>
      <c r="H3672" s="24">
        <v>0</v>
      </c>
      <c r="I3672" s="24">
        <v>0</v>
      </c>
      <c r="L3672" s="28" t="s">
        <v>22</v>
      </c>
    </row>
    <row r="3673" spans="1:12" s="24" customFormat="1" ht="20" customHeight="1" x14ac:dyDescent="0.15">
      <c r="A3673" s="26">
        <v>3672</v>
      </c>
      <c r="B3673" s="27">
        <v>665</v>
      </c>
      <c r="C3673" s="28" t="s">
        <v>6284</v>
      </c>
      <c r="D3673" s="24">
        <v>7</v>
      </c>
      <c r="E3673" s="24">
        <v>84</v>
      </c>
      <c r="F3673" s="24">
        <v>0</v>
      </c>
      <c r="G3673" s="24">
        <v>0</v>
      </c>
      <c r="H3673" s="24">
        <v>0</v>
      </c>
      <c r="I3673" s="24">
        <v>0</v>
      </c>
      <c r="L3673" s="28" t="s">
        <v>22</v>
      </c>
    </row>
    <row r="3674" spans="1:12" s="24" customFormat="1" ht="20" customHeight="1" x14ac:dyDescent="0.15">
      <c r="A3674" s="26">
        <v>3673</v>
      </c>
      <c r="B3674" s="27">
        <v>665</v>
      </c>
      <c r="C3674" s="28" t="s">
        <v>8745</v>
      </c>
      <c r="D3674" s="24">
        <v>3</v>
      </c>
      <c r="E3674" s="24">
        <v>26</v>
      </c>
      <c r="F3674" s="24">
        <v>0</v>
      </c>
      <c r="G3674" s="24">
        <v>0</v>
      </c>
      <c r="H3674" s="24">
        <v>0</v>
      </c>
      <c r="I3674" s="24">
        <v>0</v>
      </c>
      <c r="L3674" s="28" t="s">
        <v>22</v>
      </c>
    </row>
    <row r="3675" spans="1:12" s="24" customFormat="1" ht="20" customHeight="1" x14ac:dyDescent="0.15">
      <c r="A3675" s="26">
        <v>3674</v>
      </c>
      <c r="B3675" s="27">
        <v>665</v>
      </c>
      <c r="C3675" s="28" t="s">
        <v>8746</v>
      </c>
      <c r="D3675" s="24">
        <v>3</v>
      </c>
      <c r="E3675" s="24">
        <v>26</v>
      </c>
      <c r="F3675" s="24">
        <v>0</v>
      </c>
      <c r="G3675" s="24">
        <v>0</v>
      </c>
      <c r="H3675" s="24">
        <v>0</v>
      </c>
      <c r="I3675" s="24">
        <v>0</v>
      </c>
      <c r="L3675" s="28" t="s">
        <v>22</v>
      </c>
    </row>
    <row r="3676" spans="1:12" s="24" customFormat="1" ht="20" customHeight="1" x14ac:dyDescent="0.15">
      <c r="A3676" s="26">
        <v>3675</v>
      </c>
      <c r="B3676" s="27">
        <v>332</v>
      </c>
      <c r="C3676" s="28" t="s">
        <v>8971</v>
      </c>
      <c r="D3676" s="24">
        <v>3</v>
      </c>
      <c r="E3676" s="24">
        <v>26</v>
      </c>
      <c r="F3676" s="24">
        <v>0</v>
      </c>
      <c r="G3676" s="24">
        <v>0</v>
      </c>
      <c r="H3676" s="24">
        <v>0</v>
      </c>
      <c r="I3676" s="24">
        <v>0</v>
      </c>
      <c r="L3676" s="28" t="s">
        <v>22</v>
      </c>
    </row>
    <row r="3677" spans="1:12" s="24" customFormat="1" ht="20" customHeight="1" x14ac:dyDescent="0.15">
      <c r="A3677" s="26">
        <v>3676</v>
      </c>
      <c r="B3677" s="27">
        <v>332</v>
      </c>
      <c r="C3677" s="28" t="s">
        <v>6759</v>
      </c>
      <c r="D3677" s="24">
        <v>-1</v>
      </c>
      <c r="E3677" s="24">
        <v>-1</v>
      </c>
      <c r="F3677" s="24">
        <v>0</v>
      </c>
      <c r="G3677" s="24">
        <v>0</v>
      </c>
      <c r="H3677" s="24">
        <v>0</v>
      </c>
      <c r="I3677" s="24">
        <v>0</v>
      </c>
      <c r="L3677" s="28" t="s">
        <v>22</v>
      </c>
    </row>
    <row r="3678" spans="1:12" s="24" customFormat="1" ht="20" customHeight="1" x14ac:dyDescent="0.15">
      <c r="A3678" s="26">
        <v>3677</v>
      </c>
      <c r="B3678" s="27">
        <v>332</v>
      </c>
      <c r="C3678" s="28" t="s">
        <v>7167</v>
      </c>
      <c r="D3678" s="24">
        <v>3</v>
      </c>
      <c r="E3678" s="24">
        <v>33</v>
      </c>
      <c r="F3678" s="24">
        <v>0</v>
      </c>
      <c r="G3678" s="24">
        <v>0</v>
      </c>
      <c r="H3678" s="24">
        <v>0</v>
      </c>
      <c r="I3678" s="24">
        <v>0</v>
      </c>
      <c r="L3678" s="28" t="s">
        <v>22</v>
      </c>
    </row>
    <row r="3679" spans="1:12" s="24" customFormat="1" ht="20" customHeight="1" x14ac:dyDescent="0.15">
      <c r="A3679" s="26">
        <v>3678</v>
      </c>
      <c r="B3679" s="27">
        <v>1283</v>
      </c>
      <c r="C3679" s="28" t="s">
        <v>5679</v>
      </c>
      <c r="D3679" s="24">
        <v>2</v>
      </c>
      <c r="E3679" s="24">
        <v>25</v>
      </c>
      <c r="F3679" s="24">
        <v>0</v>
      </c>
      <c r="G3679" s="24">
        <v>0</v>
      </c>
      <c r="H3679" s="24">
        <v>0</v>
      </c>
      <c r="I3679" s="24">
        <v>0</v>
      </c>
      <c r="L3679" s="28" t="s">
        <v>22</v>
      </c>
    </row>
    <row r="3680" spans="1:12" s="24" customFormat="1" ht="20" customHeight="1" x14ac:dyDescent="0.15">
      <c r="A3680" s="26">
        <v>3679</v>
      </c>
      <c r="B3680" s="27">
        <v>1283</v>
      </c>
      <c r="C3680" s="28" t="s">
        <v>6804</v>
      </c>
      <c r="D3680" s="24">
        <v>3</v>
      </c>
      <c r="E3680" s="24">
        <v>26</v>
      </c>
      <c r="F3680" s="24">
        <v>0</v>
      </c>
      <c r="G3680" s="24">
        <v>0</v>
      </c>
      <c r="H3680" s="24">
        <v>0</v>
      </c>
      <c r="I3680" s="24">
        <v>0</v>
      </c>
      <c r="L3680" s="28" t="s">
        <v>22</v>
      </c>
    </row>
    <row r="3681" spans="1:12" s="24" customFormat="1" ht="20" customHeight="1" x14ac:dyDescent="0.15">
      <c r="A3681" s="26">
        <v>3680</v>
      </c>
      <c r="B3681" s="27">
        <v>1283</v>
      </c>
      <c r="C3681" s="28" t="s">
        <v>5960</v>
      </c>
      <c r="D3681" s="24">
        <v>3</v>
      </c>
      <c r="E3681" s="24">
        <v>33</v>
      </c>
      <c r="F3681" s="24">
        <v>0</v>
      </c>
      <c r="G3681" s="24">
        <v>0</v>
      </c>
      <c r="H3681" s="24">
        <v>0</v>
      </c>
      <c r="I3681" s="24">
        <v>0</v>
      </c>
      <c r="L3681" s="28" t="s">
        <v>22</v>
      </c>
    </row>
    <row r="3682" spans="1:12" s="24" customFormat="1" ht="20" customHeight="1" x14ac:dyDescent="0.15">
      <c r="A3682" s="26">
        <v>3681</v>
      </c>
      <c r="B3682" s="27">
        <v>965</v>
      </c>
      <c r="C3682" s="28" t="s">
        <v>8972</v>
      </c>
      <c r="D3682" s="24">
        <v>8</v>
      </c>
      <c r="E3682" s="24">
        <v>95</v>
      </c>
      <c r="F3682" s="24">
        <v>0</v>
      </c>
      <c r="G3682" s="24">
        <v>0</v>
      </c>
      <c r="H3682" s="24">
        <v>0</v>
      </c>
      <c r="I3682" s="24">
        <v>0</v>
      </c>
      <c r="L3682" s="28" t="s">
        <v>22</v>
      </c>
    </row>
    <row r="3683" spans="1:12" s="24" customFormat="1" ht="20" customHeight="1" x14ac:dyDescent="0.15">
      <c r="A3683" s="26">
        <v>3682</v>
      </c>
      <c r="B3683" s="27">
        <v>883</v>
      </c>
      <c r="C3683" s="28" t="s">
        <v>8973</v>
      </c>
      <c r="D3683" s="24">
        <v>-1</v>
      </c>
      <c r="E3683" s="24">
        <v>-1</v>
      </c>
      <c r="F3683" s="24">
        <v>0</v>
      </c>
      <c r="G3683" s="24">
        <v>0</v>
      </c>
      <c r="H3683" s="24">
        <v>0</v>
      </c>
      <c r="I3683" s="24">
        <v>0</v>
      </c>
      <c r="L3683" s="28" t="s">
        <v>22</v>
      </c>
    </row>
    <row r="3684" spans="1:12" s="24" customFormat="1" ht="20" customHeight="1" x14ac:dyDescent="0.15">
      <c r="A3684" s="26">
        <v>3683</v>
      </c>
      <c r="B3684" s="27">
        <v>438</v>
      </c>
      <c r="C3684" s="28" t="s">
        <v>6447</v>
      </c>
      <c r="D3684" s="24">
        <v>7</v>
      </c>
      <c r="E3684" s="24">
        <v>90</v>
      </c>
      <c r="F3684" s="24">
        <v>0</v>
      </c>
      <c r="G3684" s="24">
        <v>0</v>
      </c>
      <c r="H3684" s="24">
        <v>0</v>
      </c>
      <c r="I3684" s="24">
        <v>0</v>
      </c>
      <c r="L3684" s="28" t="s">
        <v>22</v>
      </c>
    </row>
    <row r="3685" spans="1:12" s="24" customFormat="1" ht="20" customHeight="1" x14ac:dyDescent="0.15">
      <c r="A3685" s="26">
        <v>3684</v>
      </c>
      <c r="B3685" s="27">
        <v>438</v>
      </c>
      <c r="C3685" s="28" t="s">
        <v>8974</v>
      </c>
      <c r="D3685" s="24">
        <v>3</v>
      </c>
      <c r="E3685" s="24">
        <v>26</v>
      </c>
      <c r="F3685" s="24">
        <v>0</v>
      </c>
      <c r="G3685" s="24">
        <v>0</v>
      </c>
      <c r="H3685" s="24">
        <v>0</v>
      </c>
      <c r="I3685" s="24">
        <v>0</v>
      </c>
      <c r="L3685" s="28" t="s">
        <v>22</v>
      </c>
    </row>
    <row r="3686" spans="1:12" s="24" customFormat="1" ht="20" customHeight="1" x14ac:dyDescent="0.15">
      <c r="A3686" s="26">
        <v>3685</v>
      </c>
      <c r="B3686" s="27">
        <v>665</v>
      </c>
      <c r="C3686" s="28" t="s">
        <v>8748</v>
      </c>
      <c r="D3686" s="24">
        <v>8</v>
      </c>
      <c r="E3686" s="24">
        <v>95</v>
      </c>
      <c r="F3686" s="24">
        <v>0</v>
      </c>
      <c r="G3686" s="24">
        <v>0</v>
      </c>
      <c r="H3686" s="24">
        <v>0</v>
      </c>
      <c r="I3686" s="24">
        <v>0</v>
      </c>
      <c r="L3686" s="28" t="s">
        <v>22</v>
      </c>
    </row>
    <row r="3687" spans="1:12" s="24" customFormat="1" ht="20" customHeight="1" x14ac:dyDescent="0.15">
      <c r="A3687" s="26">
        <v>3686</v>
      </c>
      <c r="B3687" s="27">
        <v>438</v>
      </c>
      <c r="C3687" s="28" t="s">
        <v>8975</v>
      </c>
      <c r="D3687" s="24">
        <v>-1</v>
      </c>
      <c r="E3687" s="24">
        <v>-1</v>
      </c>
      <c r="F3687" s="24">
        <v>0</v>
      </c>
      <c r="G3687" s="24">
        <v>0</v>
      </c>
      <c r="H3687" s="24">
        <v>0</v>
      </c>
      <c r="I3687" s="24">
        <v>0</v>
      </c>
      <c r="L3687" s="28" t="s">
        <v>22</v>
      </c>
    </row>
    <row r="3688" spans="1:12" s="24" customFormat="1" ht="20" customHeight="1" x14ac:dyDescent="0.15">
      <c r="A3688" s="26">
        <v>3687</v>
      </c>
      <c r="B3688" s="27">
        <v>665</v>
      </c>
      <c r="C3688" s="28" t="s">
        <v>8747</v>
      </c>
      <c r="D3688" s="24">
        <v>4</v>
      </c>
      <c r="E3688" s="24">
        <v>50</v>
      </c>
      <c r="F3688" s="24">
        <v>0</v>
      </c>
      <c r="G3688" s="24">
        <v>0</v>
      </c>
      <c r="H3688" s="24">
        <v>0</v>
      </c>
      <c r="I3688" s="24">
        <v>0</v>
      </c>
      <c r="L3688" s="28" t="s">
        <v>22</v>
      </c>
    </row>
    <row r="3689" spans="1:12" s="24" customFormat="1" ht="20" customHeight="1" x14ac:dyDescent="0.15">
      <c r="A3689" s="26">
        <v>3688</v>
      </c>
      <c r="B3689" s="27">
        <v>438</v>
      </c>
      <c r="C3689" s="28" t="s">
        <v>8976</v>
      </c>
      <c r="D3689" s="24">
        <v>3</v>
      </c>
      <c r="E3689" s="24">
        <v>38</v>
      </c>
      <c r="F3689" s="24">
        <v>0</v>
      </c>
      <c r="G3689" s="24">
        <v>0</v>
      </c>
      <c r="H3689" s="24">
        <v>0</v>
      </c>
      <c r="I3689" s="24">
        <v>0</v>
      </c>
      <c r="L3689" s="28" t="s">
        <v>22</v>
      </c>
    </row>
    <row r="3690" spans="1:12" s="24" customFormat="1" ht="20" customHeight="1" x14ac:dyDescent="0.15">
      <c r="A3690" s="26">
        <v>3689</v>
      </c>
      <c r="B3690" s="27">
        <v>847</v>
      </c>
      <c r="C3690" s="28" t="s">
        <v>8977</v>
      </c>
      <c r="D3690" s="24">
        <v>3</v>
      </c>
      <c r="E3690" s="24">
        <v>26</v>
      </c>
      <c r="F3690" s="24">
        <v>0</v>
      </c>
      <c r="G3690" s="24">
        <v>0</v>
      </c>
      <c r="H3690" s="24">
        <v>0</v>
      </c>
      <c r="I3690" s="24">
        <v>0</v>
      </c>
      <c r="L3690" s="28" t="s">
        <v>22</v>
      </c>
    </row>
    <row r="3691" spans="1:12" s="24" customFormat="1" ht="20" customHeight="1" x14ac:dyDescent="0.15">
      <c r="A3691" s="26">
        <v>3690</v>
      </c>
      <c r="B3691" s="27">
        <v>990</v>
      </c>
      <c r="C3691" s="28" t="s">
        <v>8978</v>
      </c>
      <c r="D3691" s="24">
        <v>-1</v>
      </c>
      <c r="E3691" s="24">
        <v>-1</v>
      </c>
      <c r="F3691" s="24">
        <v>0</v>
      </c>
      <c r="G3691" s="24">
        <v>0</v>
      </c>
      <c r="H3691" s="24">
        <v>0</v>
      </c>
      <c r="I3691" s="24">
        <v>0</v>
      </c>
      <c r="L3691" s="28" t="s">
        <v>22</v>
      </c>
    </row>
    <row r="3692" spans="1:12" s="24" customFormat="1" ht="20" customHeight="1" x14ac:dyDescent="0.15">
      <c r="A3692" s="26">
        <v>3691</v>
      </c>
      <c r="B3692" s="27">
        <v>917</v>
      </c>
      <c r="C3692" s="28" t="s">
        <v>6013</v>
      </c>
      <c r="D3692" s="24">
        <v>8</v>
      </c>
      <c r="E3692" s="24">
        <v>95</v>
      </c>
      <c r="F3692" s="24">
        <v>0</v>
      </c>
      <c r="G3692" s="24">
        <v>0</v>
      </c>
      <c r="H3692" s="24">
        <v>0</v>
      </c>
      <c r="I3692" s="24">
        <v>0</v>
      </c>
      <c r="L3692" s="28" t="s">
        <v>22</v>
      </c>
    </row>
    <row r="3693" spans="1:12" s="24" customFormat="1" ht="20" customHeight="1" x14ac:dyDescent="0.15">
      <c r="A3693" s="26">
        <v>3692</v>
      </c>
      <c r="B3693" s="27">
        <v>442</v>
      </c>
      <c r="C3693" s="28" t="s">
        <v>8979</v>
      </c>
      <c r="D3693" s="24">
        <v>8</v>
      </c>
      <c r="E3693" s="24">
        <v>95</v>
      </c>
      <c r="F3693" s="24">
        <v>0</v>
      </c>
      <c r="G3693" s="24">
        <v>0</v>
      </c>
      <c r="H3693" s="24">
        <v>0</v>
      </c>
      <c r="I3693" s="24">
        <v>0</v>
      </c>
      <c r="L3693" s="28" t="s">
        <v>22</v>
      </c>
    </row>
    <row r="3694" spans="1:12" s="24" customFormat="1" ht="20" customHeight="1" x14ac:dyDescent="0.15">
      <c r="A3694" s="26">
        <v>3693</v>
      </c>
      <c r="B3694" s="27">
        <v>186</v>
      </c>
      <c r="C3694" s="28" t="s">
        <v>8980</v>
      </c>
      <c r="D3694" s="24">
        <v>-1</v>
      </c>
      <c r="E3694" s="24">
        <v>-1</v>
      </c>
      <c r="F3694" s="24">
        <v>0</v>
      </c>
      <c r="G3694" s="24">
        <v>0</v>
      </c>
      <c r="H3694" s="24">
        <v>0</v>
      </c>
      <c r="I3694" s="24">
        <v>0</v>
      </c>
      <c r="L3694" s="28" t="s">
        <v>22</v>
      </c>
    </row>
    <row r="3695" spans="1:12" s="24" customFormat="1" ht="20" customHeight="1" x14ac:dyDescent="0.15">
      <c r="A3695" s="26">
        <v>3694</v>
      </c>
      <c r="B3695" s="27">
        <v>393</v>
      </c>
      <c r="C3695" s="28" t="s">
        <v>8981</v>
      </c>
      <c r="D3695" s="24">
        <v>3</v>
      </c>
      <c r="E3695" s="24">
        <v>38</v>
      </c>
      <c r="F3695" s="24">
        <v>0</v>
      </c>
      <c r="G3695" s="24">
        <v>0</v>
      </c>
      <c r="H3695" s="24">
        <v>0</v>
      </c>
      <c r="I3695" s="24">
        <v>0</v>
      </c>
      <c r="L3695" s="28" t="s">
        <v>22</v>
      </c>
    </row>
    <row r="3696" spans="1:12" s="24" customFormat="1" ht="20" customHeight="1" x14ac:dyDescent="0.15">
      <c r="A3696" s="26">
        <v>3695</v>
      </c>
      <c r="B3696" s="27">
        <v>918</v>
      </c>
      <c r="C3696" s="28" t="s">
        <v>8982</v>
      </c>
      <c r="D3696" s="24">
        <v>-1</v>
      </c>
      <c r="E3696" s="24">
        <v>-1</v>
      </c>
      <c r="F3696" s="24">
        <v>0</v>
      </c>
      <c r="G3696" s="24">
        <v>0</v>
      </c>
      <c r="H3696" s="24">
        <v>0</v>
      </c>
      <c r="I3696" s="24">
        <v>0</v>
      </c>
      <c r="L3696" s="28" t="s">
        <v>22</v>
      </c>
    </row>
    <row r="3697" spans="1:12" s="24" customFormat="1" ht="20" customHeight="1" x14ac:dyDescent="0.15">
      <c r="A3697" s="26">
        <v>3696</v>
      </c>
      <c r="B3697" s="27">
        <v>345</v>
      </c>
      <c r="C3697" s="28" t="s">
        <v>8983</v>
      </c>
      <c r="D3697" s="24">
        <v>1</v>
      </c>
      <c r="E3697" s="24">
        <v>13</v>
      </c>
      <c r="F3697" s="28" t="s">
        <v>5651</v>
      </c>
      <c r="G3697" s="24">
        <v>0</v>
      </c>
      <c r="H3697" s="24">
        <v>0</v>
      </c>
      <c r="I3697" s="24">
        <v>0</v>
      </c>
      <c r="L3697" s="28" t="s">
        <v>22</v>
      </c>
    </row>
    <row r="3698" spans="1:12" s="24" customFormat="1" ht="20" customHeight="1" x14ac:dyDescent="0.15">
      <c r="A3698" s="26">
        <v>3697</v>
      </c>
      <c r="B3698" s="27">
        <v>1329</v>
      </c>
      <c r="C3698" s="28" t="s">
        <v>5219</v>
      </c>
      <c r="D3698" s="24">
        <v>-1</v>
      </c>
      <c r="E3698" s="24">
        <v>-1</v>
      </c>
      <c r="F3698" s="28" t="s">
        <v>5615</v>
      </c>
      <c r="G3698" s="24">
        <v>0</v>
      </c>
      <c r="H3698" s="24">
        <v>0</v>
      </c>
      <c r="I3698" s="24">
        <v>0</v>
      </c>
      <c r="L3698" s="28" t="s">
        <v>22</v>
      </c>
    </row>
    <row r="3699" spans="1:12" s="24" customFormat="1" ht="20" customHeight="1" x14ac:dyDescent="0.15">
      <c r="A3699" s="26">
        <v>3698</v>
      </c>
      <c r="B3699" s="27">
        <v>1329</v>
      </c>
      <c r="C3699" s="28" t="s">
        <v>8984</v>
      </c>
      <c r="D3699" s="24">
        <v>-1</v>
      </c>
      <c r="E3699" s="24">
        <v>-1</v>
      </c>
      <c r="F3699" s="24">
        <v>0</v>
      </c>
      <c r="G3699" s="24">
        <v>0</v>
      </c>
      <c r="H3699" s="24">
        <v>0</v>
      </c>
      <c r="I3699" s="24">
        <v>0</v>
      </c>
      <c r="L3699" s="28" t="s">
        <v>22</v>
      </c>
    </row>
    <row r="3700" spans="1:12" s="24" customFormat="1" ht="20" customHeight="1" x14ac:dyDescent="0.15">
      <c r="A3700" s="26">
        <v>3699</v>
      </c>
      <c r="B3700" s="27">
        <v>686</v>
      </c>
      <c r="C3700" s="28" t="s">
        <v>8985</v>
      </c>
      <c r="D3700" s="24">
        <v>3</v>
      </c>
      <c r="E3700" s="24">
        <v>26</v>
      </c>
      <c r="F3700" s="24">
        <v>0</v>
      </c>
      <c r="G3700" s="24">
        <v>0</v>
      </c>
      <c r="H3700" s="24">
        <v>0</v>
      </c>
      <c r="I3700" s="24">
        <v>0</v>
      </c>
      <c r="L3700" s="28" t="s">
        <v>22</v>
      </c>
    </row>
    <row r="3701" spans="1:12" s="24" customFormat="1" ht="20" customHeight="1" x14ac:dyDescent="0.15">
      <c r="A3701" s="26">
        <v>3700</v>
      </c>
      <c r="B3701" s="27">
        <v>715</v>
      </c>
      <c r="C3701" s="28" t="s">
        <v>8986</v>
      </c>
      <c r="D3701" s="24">
        <v>8</v>
      </c>
      <c r="E3701" s="24">
        <v>95</v>
      </c>
      <c r="F3701" s="24">
        <v>0</v>
      </c>
      <c r="G3701" s="24">
        <v>0</v>
      </c>
      <c r="H3701" s="24">
        <v>0</v>
      </c>
      <c r="I3701" s="24">
        <v>0</v>
      </c>
      <c r="L3701" s="28" t="s">
        <v>22</v>
      </c>
    </row>
    <row r="3702" spans="1:12" s="24" customFormat="1" ht="20" customHeight="1" x14ac:dyDescent="0.15">
      <c r="A3702" s="26">
        <v>3701</v>
      </c>
      <c r="B3702" s="27">
        <v>500</v>
      </c>
      <c r="C3702" s="28" t="s">
        <v>5742</v>
      </c>
      <c r="D3702" s="24">
        <v>-1</v>
      </c>
      <c r="E3702" s="24">
        <v>-1</v>
      </c>
      <c r="F3702" s="24">
        <v>0</v>
      </c>
      <c r="G3702" s="24">
        <v>0</v>
      </c>
      <c r="H3702" s="24">
        <v>0</v>
      </c>
      <c r="I3702" s="24">
        <v>0</v>
      </c>
      <c r="L3702" s="28" t="s">
        <v>22</v>
      </c>
    </row>
    <row r="3703" spans="1:12" s="24" customFormat="1" ht="20" customHeight="1" x14ac:dyDescent="0.15">
      <c r="A3703" s="26">
        <v>3702</v>
      </c>
      <c r="B3703" s="27">
        <v>500</v>
      </c>
      <c r="C3703" s="28" t="s">
        <v>8987</v>
      </c>
      <c r="D3703" s="24">
        <v>-1</v>
      </c>
      <c r="E3703" s="24">
        <v>-1</v>
      </c>
      <c r="F3703" s="24">
        <v>0</v>
      </c>
      <c r="G3703" s="24">
        <v>0</v>
      </c>
      <c r="H3703" s="24">
        <v>0</v>
      </c>
      <c r="I3703" s="24">
        <v>0</v>
      </c>
      <c r="L3703" s="28" t="s">
        <v>22</v>
      </c>
    </row>
    <row r="3704" spans="1:12" s="24" customFormat="1" ht="20" customHeight="1" x14ac:dyDescent="0.15">
      <c r="A3704" s="26">
        <v>3703</v>
      </c>
      <c r="B3704" s="27">
        <v>1099</v>
      </c>
      <c r="C3704" s="28" t="s">
        <v>8988</v>
      </c>
      <c r="D3704" s="24">
        <v>-1</v>
      </c>
      <c r="E3704" s="24">
        <v>-1</v>
      </c>
      <c r="F3704" s="24">
        <v>0</v>
      </c>
      <c r="G3704" s="24">
        <v>0</v>
      </c>
      <c r="H3704" s="24">
        <v>0</v>
      </c>
      <c r="I3704" s="24">
        <v>0</v>
      </c>
      <c r="L3704" s="28" t="s">
        <v>22</v>
      </c>
    </row>
    <row r="3705" spans="1:12" s="24" customFormat="1" ht="20" customHeight="1" x14ac:dyDescent="0.15">
      <c r="A3705" s="26">
        <v>3704</v>
      </c>
      <c r="B3705" s="27">
        <v>878</v>
      </c>
      <c r="C3705" s="28" t="s">
        <v>8989</v>
      </c>
      <c r="D3705" s="24">
        <v>3</v>
      </c>
      <c r="E3705" s="24">
        <v>33</v>
      </c>
      <c r="F3705" s="24">
        <v>5</v>
      </c>
      <c r="G3705" s="24">
        <v>0</v>
      </c>
      <c r="H3705" s="24">
        <v>0</v>
      </c>
      <c r="I3705" s="24">
        <v>0</v>
      </c>
      <c r="L3705" s="28" t="s">
        <v>22</v>
      </c>
    </row>
    <row r="3706" spans="1:12" s="24" customFormat="1" ht="20" customHeight="1" x14ac:dyDescent="0.15">
      <c r="A3706" s="26">
        <v>3705</v>
      </c>
      <c r="B3706" s="27">
        <v>53</v>
      </c>
      <c r="C3706" s="28" t="s">
        <v>8990</v>
      </c>
      <c r="D3706" s="24">
        <v>-1</v>
      </c>
      <c r="E3706" s="24">
        <v>-1</v>
      </c>
      <c r="F3706" s="24">
        <v>5</v>
      </c>
      <c r="G3706" s="24">
        <v>0</v>
      </c>
      <c r="H3706" s="24">
        <v>0</v>
      </c>
      <c r="I3706" s="24">
        <v>0</v>
      </c>
      <c r="L3706" s="28" t="s">
        <v>22</v>
      </c>
    </row>
    <row r="3707" spans="1:12" s="24" customFormat="1" ht="20" customHeight="1" x14ac:dyDescent="0.15">
      <c r="A3707" s="26">
        <v>3706</v>
      </c>
      <c r="B3707" s="27">
        <v>41</v>
      </c>
      <c r="C3707" s="28" t="s">
        <v>8991</v>
      </c>
      <c r="D3707" s="24">
        <v>2</v>
      </c>
      <c r="E3707" s="24">
        <v>25</v>
      </c>
      <c r="F3707" s="24">
        <v>0</v>
      </c>
      <c r="G3707" s="24">
        <v>0</v>
      </c>
      <c r="H3707" s="24">
        <v>0</v>
      </c>
      <c r="I3707" s="24">
        <v>0</v>
      </c>
      <c r="L3707" s="28" t="s">
        <v>22</v>
      </c>
    </row>
    <row r="3708" spans="1:12" s="24" customFormat="1" ht="20" customHeight="1" x14ac:dyDescent="0.15">
      <c r="A3708" s="26">
        <v>3707</v>
      </c>
      <c r="B3708" s="27">
        <v>1110</v>
      </c>
      <c r="C3708" s="28" t="s">
        <v>8992</v>
      </c>
      <c r="D3708" s="24">
        <v>7</v>
      </c>
      <c r="E3708" s="24">
        <v>86</v>
      </c>
      <c r="F3708" s="24">
        <v>0</v>
      </c>
      <c r="G3708" s="24">
        <v>0</v>
      </c>
      <c r="H3708" s="24">
        <v>0</v>
      </c>
      <c r="I3708" s="24">
        <v>0</v>
      </c>
      <c r="L3708" s="28" t="s">
        <v>22</v>
      </c>
    </row>
    <row r="3709" spans="1:12" s="24" customFormat="1" ht="20" customHeight="1" x14ac:dyDescent="0.15">
      <c r="A3709" s="26">
        <v>3708</v>
      </c>
      <c r="B3709" s="27">
        <v>331</v>
      </c>
      <c r="C3709" s="28" t="s">
        <v>8993</v>
      </c>
      <c r="D3709" s="24">
        <v>-1</v>
      </c>
      <c r="E3709" s="24">
        <v>-1</v>
      </c>
      <c r="F3709" s="24">
        <v>0</v>
      </c>
      <c r="G3709" s="24">
        <v>0</v>
      </c>
      <c r="H3709" s="24">
        <v>0</v>
      </c>
      <c r="I3709" s="24">
        <v>0</v>
      </c>
      <c r="L3709" s="28" t="s">
        <v>22</v>
      </c>
    </row>
    <row r="3710" spans="1:12" s="24" customFormat="1" ht="20" customHeight="1" x14ac:dyDescent="0.15">
      <c r="A3710" s="26">
        <v>3709</v>
      </c>
      <c r="B3710" s="27">
        <v>919</v>
      </c>
      <c r="C3710" s="28" t="s">
        <v>8994</v>
      </c>
      <c r="D3710" s="24">
        <v>3</v>
      </c>
      <c r="E3710" s="24">
        <v>38</v>
      </c>
      <c r="F3710" s="24">
        <v>0</v>
      </c>
      <c r="G3710" s="24">
        <v>0</v>
      </c>
      <c r="H3710" s="24">
        <v>0</v>
      </c>
      <c r="I3710" s="24">
        <v>0</v>
      </c>
      <c r="L3710" s="28" t="s">
        <v>22</v>
      </c>
    </row>
    <row r="3711" spans="1:12" s="24" customFormat="1" ht="20" customHeight="1" x14ac:dyDescent="0.15">
      <c r="A3711" s="26">
        <v>3710</v>
      </c>
      <c r="B3711" s="27">
        <v>180</v>
      </c>
      <c r="C3711" s="28" t="s">
        <v>8995</v>
      </c>
      <c r="D3711" s="24">
        <v>8</v>
      </c>
      <c r="E3711" s="24">
        <v>95</v>
      </c>
      <c r="F3711" s="24">
        <v>5</v>
      </c>
      <c r="G3711" s="24">
        <v>0</v>
      </c>
      <c r="H3711" s="24">
        <v>0</v>
      </c>
      <c r="I3711" s="24">
        <v>0</v>
      </c>
      <c r="L3711" s="28" t="s">
        <v>22</v>
      </c>
    </row>
    <row r="3712" spans="1:12" s="24" customFormat="1" ht="20" customHeight="1" x14ac:dyDescent="0.15">
      <c r="A3712" s="26">
        <v>3711</v>
      </c>
      <c r="B3712" s="27">
        <v>157</v>
      </c>
      <c r="C3712" s="28" t="s">
        <v>8996</v>
      </c>
      <c r="D3712" s="24">
        <v>-1</v>
      </c>
      <c r="E3712" s="24">
        <v>-1</v>
      </c>
      <c r="F3712" s="24">
        <v>0</v>
      </c>
      <c r="G3712" s="24">
        <v>0</v>
      </c>
      <c r="H3712" s="24">
        <v>0</v>
      </c>
      <c r="I3712" s="24">
        <v>0</v>
      </c>
      <c r="L3712" s="28" t="s">
        <v>22</v>
      </c>
    </row>
    <row r="3713" spans="1:12" s="24" customFormat="1" ht="20" customHeight="1" x14ac:dyDescent="0.15">
      <c r="A3713" s="26">
        <v>3712</v>
      </c>
      <c r="B3713" s="27">
        <v>157</v>
      </c>
      <c r="C3713" s="28" t="s">
        <v>8997</v>
      </c>
      <c r="D3713" s="24">
        <v>-1</v>
      </c>
      <c r="E3713" s="24">
        <v>-1</v>
      </c>
      <c r="F3713" s="24">
        <v>0</v>
      </c>
      <c r="G3713" s="24">
        <v>0</v>
      </c>
      <c r="H3713" s="24">
        <v>0</v>
      </c>
      <c r="I3713" s="24">
        <v>0</v>
      </c>
      <c r="L3713" s="28" t="s">
        <v>22</v>
      </c>
    </row>
    <row r="3714" spans="1:12" s="24" customFormat="1" ht="20" customHeight="1" x14ac:dyDescent="0.15">
      <c r="A3714" s="26">
        <v>3713</v>
      </c>
      <c r="B3714" s="27">
        <v>157</v>
      </c>
      <c r="C3714" s="28" t="s">
        <v>8998</v>
      </c>
      <c r="D3714" s="24">
        <v>3</v>
      </c>
      <c r="E3714" s="24">
        <v>26</v>
      </c>
      <c r="F3714" s="24">
        <v>0</v>
      </c>
      <c r="G3714" s="24">
        <v>0</v>
      </c>
      <c r="H3714" s="24">
        <v>0</v>
      </c>
      <c r="I3714" s="24">
        <v>0</v>
      </c>
      <c r="L3714" s="28" t="s">
        <v>22</v>
      </c>
    </row>
    <row r="3715" spans="1:12" s="24" customFormat="1" ht="20" customHeight="1" x14ac:dyDescent="0.15">
      <c r="A3715" s="26">
        <v>3714</v>
      </c>
      <c r="B3715" s="27">
        <v>1277</v>
      </c>
      <c r="C3715" s="28" t="s">
        <v>8999</v>
      </c>
      <c r="D3715" s="24">
        <v>3</v>
      </c>
      <c r="E3715" s="24">
        <v>26</v>
      </c>
      <c r="F3715" s="24">
        <v>0</v>
      </c>
      <c r="G3715" s="24">
        <v>0</v>
      </c>
      <c r="H3715" s="24">
        <v>0</v>
      </c>
      <c r="I3715" s="24">
        <v>0</v>
      </c>
      <c r="L3715" s="28" t="s">
        <v>22</v>
      </c>
    </row>
    <row r="3716" spans="1:12" s="24" customFormat="1" ht="20" customHeight="1" x14ac:dyDescent="0.15">
      <c r="A3716" s="26">
        <v>3715</v>
      </c>
      <c r="B3716" s="27">
        <v>1031</v>
      </c>
      <c r="C3716" s="28" t="s">
        <v>9000</v>
      </c>
      <c r="D3716" s="24">
        <v>3</v>
      </c>
      <c r="E3716" s="24">
        <v>42</v>
      </c>
      <c r="F3716" s="28" t="s">
        <v>5651</v>
      </c>
      <c r="G3716" s="24">
        <v>0</v>
      </c>
      <c r="H3716" s="24">
        <v>0</v>
      </c>
      <c r="I3716" s="24">
        <v>0</v>
      </c>
      <c r="L3716" s="28" t="s">
        <v>22</v>
      </c>
    </row>
    <row r="3717" spans="1:12" s="24" customFormat="1" ht="20" customHeight="1" x14ac:dyDescent="0.15">
      <c r="A3717" s="26">
        <v>3716</v>
      </c>
      <c r="B3717" s="27">
        <v>348</v>
      </c>
      <c r="C3717" s="28" t="s">
        <v>6153</v>
      </c>
      <c r="D3717" s="24">
        <v>3</v>
      </c>
      <c r="E3717" s="24">
        <v>33</v>
      </c>
      <c r="F3717" s="24">
        <v>0</v>
      </c>
      <c r="G3717" s="24">
        <v>0</v>
      </c>
      <c r="H3717" s="24">
        <v>0</v>
      </c>
      <c r="I3717" s="24">
        <v>0</v>
      </c>
      <c r="L3717" s="28" t="s">
        <v>22</v>
      </c>
    </row>
    <row r="3718" spans="1:12" s="24" customFormat="1" ht="20" customHeight="1" x14ac:dyDescent="0.15">
      <c r="A3718" s="26">
        <v>3717</v>
      </c>
      <c r="B3718" s="27">
        <v>348</v>
      </c>
      <c r="C3718" s="28" t="s">
        <v>5993</v>
      </c>
      <c r="D3718" s="24">
        <v>8</v>
      </c>
      <c r="E3718" s="24">
        <v>95</v>
      </c>
      <c r="F3718" s="24">
        <v>0</v>
      </c>
      <c r="G3718" s="24">
        <v>0</v>
      </c>
      <c r="H3718" s="24">
        <v>0</v>
      </c>
      <c r="I3718" s="24">
        <v>0</v>
      </c>
      <c r="L3718" s="28" t="s">
        <v>22</v>
      </c>
    </row>
    <row r="3719" spans="1:12" s="24" customFormat="1" ht="20" customHeight="1" x14ac:dyDescent="0.15">
      <c r="A3719" s="26">
        <v>3718</v>
      </c>
      <c r="B3719" s="27">
        <v>682</v>
      </c>
      <c r="C3719" s="28" t="s">
        <v>8006</v>
      </c>
      <c r="D3719" s="24">
        <v>3</v>
      </c>
      <c r="E3719" s="24">
        <v>42</v>
      </c>
      <c r="F3719" s="24">
        <v>0</v>
      </c>
      <c r="G3719" s="24">
        <v>0</v>
      </c>
      <c r="H3719" s="24">
        <v>0</v>
      </c>
      <c r="I3719" s="24">
        <v>0</v>
      </c>
      <c r="L3719" s="28" t="s">
        <v>22</v>
      </c>
    </row>
    <row r="3720" spans="1:12" s="24" customFormat="1" ht="20" customHeight="1" x14ac:dyDescent="0.15">
      <c r="A3720" s="26">
        <v>3719</v>
      </c>
      <c r="B3720" s="27">
        <v>1092</v>
      </c>
      <c r="C3720" s="28" t="s">
        <v>9001</v>
      </c>
      <c r="D3720" s="24">
        <v>3</v>
      </c>
      <c r="E3720" s="24">
        <v>31</v>
      </c>
      <c r="F3720" s="24">
        <v>0</v>
      </c>
      <c r="G3720" s="24">
        <v>0</v>
      </c>
      <c r="H3720" s="24">
        <v>0</v>
      </c>
      <c r="I3720" s="24">
        <v>0</v>
      </c>
      <c r="L3720" s="28" t="s">
        <v>22</v>
      </c>
    </row>
    <row r="3721" spans="1:12" s="24" customFormat="1" ht="20" customHeight="1" x14ac:dyDescent="0.15">
      <c r="A3721" s="26">
        <v>3720</v>
      </c>
      <c r="B3721" s="27">
        <v>1013</v>
      </c>
      <c r="C3721" s="28" t="s">
        <v>9002</v>
      </c>
      <c r="D3721" s="24">
        <v>3</v>
      </c>
      <c r="E3721" s="24">
        <v>31</v>
      </c>
      <c r="F3721" s="28" t="s">
        <v>5721</v>
      </c>
      <c r="G3721" s="24">
        <v>0</v>
      </c>
      <c r="H3721" s="24">
        <v>0</v>
      </c>
      <c r="I3721" s="24">
        <v>0</v>
      </c>
      <c r="K3721" s="28" t="s">
        <v>9003</v>
      </c>
      <c r="L3721" s="28" t="s">
        <v>22</v>
      </c>
    </row>
    <row r="3722" spans="1:12" s="24" customFormat="1" ht="20" customHeight="1" x14ac:dyDescent="0.15">
      <c r="A3722" s="26">
        <v>3721</v>
      </c>
      <c r="B3722" s="27">
        <v>236</v>
      </c>
      <c r="C3722" s="28" t="s">
        <v>6019</v>
      </c>
      <c r="D3722" s="24">
        <v>3</v>
      </c>
      <c r="E3722" s="24">
        <v>33</v>
      </c>
      <c r="F3722" s="24">
        <v>0</v>
      </c>
      <c r="G3722" s="24">
        <v>0</v>
      </c>
      <c r="H3722" s="24">
        <v>0</v>
      </c>
      <c r="I3722" s="24">
        <v>0</v>
      </c>
      <c r="L3722" s="28" t="s">
        <v>22</v>
      </c>
    </row>
    <row r="3723" spans="1:12" s="24" customFormat="1" ht="20" customHeight="1" x14ac:dyDescent="0.15">
      <c r="A3723" s="26">
        <v>3722</v>
      </c>
      <c r="B3723" s="27">
        <v>682</v>
      </c>
      <c r="C3723" s="28" t="s">
        <v>5802</v>
      </c>
      <c r="D3723" s="24">
        <v>3</v>
      </c>
      <c r="E3723" s="24">
        <v>26</v>
      </c>
      <c r="F3723" s="24">
        <v>0</v>
      </c>
      <c r="G3723" s="24">
        <v>0</v>
      </c>
      <c r="H3723" s="24">
        <v>0</v>
      </c>
      <c r="I3723" s="24">
        <v>0</v>
      </c>
      <c r="L3723" s="28" t="s">
        <v>22</v>
      </c>
    </row>
    <row r="3724" spans="1:12" s="24" customFormat="1" ht="20" customHeight="1" x14ac:dyDescent="0.15">
      <c r="A3724" s="26">
        <v>3723</v>
      </c>
      <c r="B3724" s="27">
        <v>412</v>
      </c>
      <c r="C3724" s="28" t="s">
        <v>6261</v>
      </c>
      <c r="D3724" s="24">
        <v>8</v>
      </c>
      <c r="E3724" s="24">
        <v>95</v>
      </c>
      <c r="F3724" s="24">
        <v>0</v>
      </c>
      <c r="G3724" s="24">
        <v>0</v>
      </c>
      <c r="H3724" s="24">
        <v>0</v>
      </c>
      <c r="I3724" s="24">
        <v>0</v>
      </c>
      <c r="L3724" s="28" t="s">
        <v>22</v>
      </c>
    </row>
    <row r="3725" spans="1:12" s="24" customFormat="1" ht="20" customHeight="1" x14ac:dyDescent="0.15">
      <c r="A3725" s="26">
        <v>3724</v>
      </c>
      <c r="B3725" s="27">
        <v>824</v>
      </c>
      <c r="C3725" s="28" t="s">
        <v>9004</v>
      </c>
      <c r="D3725" s="24">
        <v>3</v>
      </c>
      <c r="E3725" s="24">
        <v>33</v>
      </c>
      <c r="F3725" s="24">
        <v>0</v>
      </c>
      <c r="G3725" s="24">
        <v>0</v>
      </c>
      <c r="H3725" s="24">
        <v>0</v>
      </c>
      <c r="I3725" s="24">
        <v>0</v>
      </c>
      <c r="L3725" s="28" t="s">
        <v>22</v>
      </c>
    </row>
    <row r="3726" spans="1:12" s="24" customFormat="1" ht="20" customHeight="1" x14ac:dyDescent="0.15">
      <c r="A3726" s="26">
        <v>3725</v>
      </c>
      <c r="B3726" s="27">
        <v>824</v>
      </c>
      <c r="C3726" s="28" t="s">
        <v>9005</v>
      </c>
      <c r="D3726" s="24">
        <v>3</v>
      </c>
      <c r="E3726" s="24">
        <v>26</v>
      </c>
      <c r="F3726" s="24">
        <v>0</v>
      </c>
      <c r="G3726" s="24">
        <v>0</v>
      </c>
      <c r="H3726" s="24">
        <v>0</v>
      </c>
      <c r="I3726" s="24">
        <v>0</v>
      </c>
      <c r="L3726" s="28" t="s">
        <v>22</v>
      </c>
    </row>
    <row r="3727" spans="1:12" s="24" customFormat="1" ht="20" customHeight="1" x14ac:dyDescent="0.15">
      <c r="A3727" s="26">
        <v>3726</v>
      </c>
      <c r="B3727" s="27">
        <v>824</v>
      </c>
      <c r="C3727" s="28" t="s">
        <v>5665</v>
      </c>
      <c r="D3727" s="24">
        <v>-1</v>
      </c>
      <c r="E3727" s="24">
        <v>-1</v>
      </c>
      <c r="F3727" s="24">
        <v>0</v>
      </c>
      <c r="G3727" s="24">
        <v>0</v>
      </c>
      <c r="H3727" s="24">
        <v>0</v>
      </c>
      <c r="I3727" s="24">
        <v>0</v>
      </c>
      <c r="L3727" s="28" t="s">
        <v>22</v>
      </c>
    </row>
    <row r="3728" spans="1:12" s="24" customFormat="1" ht="20" customHeight="1" x14ac:dyDescent="0.15">
      <c r="A3728" s="26">
        <v>3727</v>
      </c>
      <c r="B3728" s="27">
        <v>501</v>
      </c>
      <c r="C3728" s="28" t="s">
        <v>9006</v>
      </c>
      <c r="D3728" s="24">
        <v>3</v>
      </c>
      <c r="E3728" s="24">
        <v>38</v>
      </c>
      <c r="F3728" s="24">
        <v>0</v>
      </c>
      <c r="G3728" s="24">
        <v>0</v>
      </c>
      <c r="H3728" s="24">
        <v>0</v>
      </c>
      <c r="I3728" s="24">
        <v>0</v>
      </c>
      <c r="L3728" s="28" t="s">
        <v>22</v>
      </c>
    </row>
    <row r="3729" spans="1:12" s="24" customFormat="1" ht="20" customHeight="1" x14ac:dyDescent="0.15">
      <c r="A3729" s="26">
        <v>3728</v>
      </c>
      <c r="B3729" s="27">
        <v>412</v>
      </c>
      <c r="C3729" s="28" t="s">
        <v>5679</v>
      </c>
      <c r="D3729" s="24">
        <v>2</v>
      </c>
      <c r="E3729" s="24">
        <v>25</v>
      </c>
      <c r="F3729" s="24">
        <v>0</v>
      </c>
      <c r="G3729" s="24">
        <v>0</v>
      </c>
      <c r="H3729" s="24">
        <v>0</v>
      </c>
      <c r="I3729" s="24">
        <v>0</v>
      </c>
      <c r="L3729" s="28" t="s">
        <v>22</v>
      </c>
    </row>
    <row r="3730" spans="1:12" s="24" customFormat="1" ht="20" customHeight="1" x14ac:dyDescent="0.15">
      <c r="A3730" s="26">
        <v>3729</v>
      </c>
      <c r="B3730" s="27">
        <v>412</v>
      </c>
      <c r="C3730" s="28" t="s">
        <v>9007</v>
      </c>
      <c r="D3730" s="24">
        <v>7</v>
      </c>
      <c r="E3730" s="24">
        <v>84</v>
      </c>
      <c r="F3730" s="24">
        <v>0</v>
      </c>
      <c r="G3730" s="24">
        <v>0</v>
      </c>
      <c r="H3730" s="24">
        <v>0</v>
      </c>
      <c r="I3730" s="24">
        <v>0</v>
      </c>
      <c r="L3730" s="28" t="s">
        <v>22</v>
      </c>
    </row>
    <row r="3731" spans="1:12" s="24" customFormat="1" ht="20" customHeight="1" x14ac:dyDescent="0.15">
      <c r="A3731" s="26">
        <v>3730</v>
      </c>
      <c r="B3731" s="27">
        <v>412</v>
      </c>
      <c r="C3731" s="28" t="s">
        <v>9008</v>
      </c>
      <c r="D3731" s="24">
        <v>3</v>
      </c>
      <c r="E3731" s="24">
        <v>42</v>
      </c>
      <c r="F3731" s="24">
        <v>0</v>
      </c>
      <c r="G3731" s="24">
        <v>0</v>
      </c>
      <c r="H3731" s="24">
        <v>0</v>
      </c>
      <c r="I3731" s="24">
        <v>0</v>
      </c>
      <c r="L3731" s="28" t="s">
        <v>22</v>
      </c>
    </row>
    <row r="3732" spans="1:12" s="24" customFormat="1" ht="20" customHeight="1" x14ac:dyDescent="0.15">
      <c r="A3732" s="26">
        <v>3731</v>
      </c>
      <c r="B3732" s="27">
        <v>412</v>
      </c>
      <c r="C3732" s="28" t="s">
        <v>9009</v>
      </c>
      <c r="D3732" s="24">
        <v>-1</v>
      </c>
      <c r="E3732" s="24">
        <v>-1</v>
      </c>
      <c r="F3732" s="24">
        <v>0</v>
      </c>
      <c r="G3732" s="24">
        <v>0</v>
      </c>
      <c r="H3732" s="24">
        <v>0</v>
      </c>
      <c r="I3732" s="24">
        <v>0</v>
      </c>
      <c r="L3732" s="28" t="s">
        <v>22</v>
      </c>
    </row>
    <row r="3733" spans="1:12" s="24" customFormat="1" ht="20" customHeight="1" x14ac:dyDescent="0.15">
      <c r="A3733" s="26">
        <v>3732</v>
      </c>
      <c r="B3733" s="27">
        <v>412</v>
      </c>
      <c r="C3733" s="28" t="s">
        <v>9010</v>
      </c>
      <c r="D3733" s="24">
        <v>3</v>
      </c>
      <c r="E3733" s="24">
        <v>26</v>
      </c>
      <c r="F3733" s="24">
        <v>0</v>
      </c>
      <c r="G3733" s="24">
        <v>0</v>
      </c>
      <c r="H3733" s="24">
        <v>0</v>
      </c>
      <c r="I3733" s="24">
        <v>0</v>
      </c>
      <c r="L3733" s="28" t="s">
        <v>22</v>
      </c>
    </row>
    <row r="3734" spans="1:12" s="24" customFormat="1" ht="20" customHeight="1" x14ac:dyDescent="0.15">
      <c r="A3734" s="26">
        <v>3733</v>
      </c>
      <c r="B3734" s="27">
        <v>412</v>
      </c>
      <c r="C3734" s="28" t="s">
        <v>9011</v>
      </c>
      <c r="D3734" s="24">
        <v>3</v>
      </c>
      <c r="E3734" s="24">
        <v>38</v>
      </c>
      <c r="F3734" s="24">
        <v>0</v>
      </c>
      <c r="G3734" s="24">
        <v>0</v>
      </c>
      <c r="H3734" s="24">
        <v>0</v>
      </c>
      <c r="I3734" s="24">
        <v>0</v>
      </c>
      <c r="L3734" s="28" t="s">
        <v>22</v>
      </c>
    </row>
    <row r="3735" spans="1:12" s="24" customFormat="1" ht="20" customHeight="1" x14ac:dyDescent="0.15">
      <c r="A3735" s="26">
        <v>3734</v>
      </c>
      <c r="B3735" s="27">
        <v>412</v>
      </c>
      <c r="C3735" s="28" t="s">
        <v>9012</v>
      </c>
      <c r="D3735" s="24">
        <v>-1</v>
      </c>
      <c r="E3735" s="24">
        <v>-1</v>
      </c>
      <c r="F3735" s="24">
        <v>0</v>
      </c>
      <c r="G3735" s="24">
        <v>0</v>
      </c>
      <c r="H3735" s="24">
        <v>0</v>
      </c>
      <c r="I3735" s="24">
        <v>0</v>
      </c>
      <c r="L3735" s="28" t="s">
        <v>22</v>
      </c>
    </row>
    <row r="3736" spans="1:12" s="24" customFormat="1" ht="20" customHeight="1" x14ac:dyDescent="0.15">
      <c r="A3736" s="26">
        <v>3735</v>
      </c>
      <c r="B3736" s="27">
        <v>412</v>
      </c>
      <c r="C3736" s="28" t="s">
        <v>9013</v>
      </c>
      <c r="D3736" s="24">
        <v>-1</v>
      </c>
      <c r="E3736" s="24">
        <v>-1</v>
      </c>
      <c r="F3736" s="24">
        <v>0</v>
      </c>
      <c r="G3736" s="24">
        <v>0</v>
      </c>
      <c r="H3736" s="24">
        <v>0</v>
      </c>
      <c r="I3736" s="24">
        <v>0</v>
      </c>
      <c r="L3736" s="28" t="s">
        <v>22</v>
      </c>
    </row>
    <row r="3737" spans="1:12" s="24" customFormat="1" ht="20" customHeight="1" x14ac:dyDescent="0.15">
      <c r="A3737" s="26">
        <v>3736</v>
      </c>
      <c r="B3737" s="27">
        <v>1071</v>
      </c>
      <c r="C3737" s="28" t="s">
        <v>9014</v>
      </c>
      <c r="D3737" s="24">
        <v>3</v>
      </c>
      <c r="E3737" s="24">
        <v>26</v>
      </c>
      <c r="F3737" s="24">
        <v>0</v>
      </c>
      <c r="G3737" s="24">
        <v>0</v>
      </c>
      <c r="H3737" s="24">
        <v>0</v>
      </c>
      <c r="I3737" s="24">
        <v>0</v>
      </c>
      <c r="L3737" s="28" t="s">
        <v>22</v>
      </c>
    </row>
    <row r="3738" spans="1:12" s="24" customFormat="1" ht="20" customHeight="1" x14ac:dyDescent="0.15">
      <c r="A3738" s="26">
        <v>3737</v>
      </c>
      <c r="B3738" s="27">
        <v>1269</v>
      </c>
      <c r="C3738" s="28" t="s">
        <v>9015</v>
      </c>
      <c r="D3738" s="24">
        <v>3</v>
      </c>
      <c r="E3738" s="24">
        <v>33</v>
      </c>
      <c r="F3738" s="24">
        <v>0</v>
      </c>
      <c r="G3738" s="24">
        <v>0</v>
      </c>
      <c r="H3738" s="24">
        <v>0</v>
      </c>
      <c r="I3738" s="24">
        <v>0</v>
      </c>
      <c r="L3738" s="28" t="s">
        <v>22</v>
      </c>
    </row>
    <row r="3739" spans="1:12" s="24" customFormat="1" ht="20" customHeight="1" x14ac:dyDescent="0.15">
      <c r="A3739" s="26">
        <v>3738</v>
      </c>
      <c r="B3739" s="27">
        <v>682</v>
      </c>
      <c r="C3739" s="28" t="s">
        <v>9016</v>
      </c>
      <c r="D3739" s="24">
        <v>3</v>
      </c>
      <c r="E3739" s="24">
        <v>38</v>
      </c>
      <c r="F3739" s="24">
        <v>0</v>
      </c>
      <c r="G3739" s="24">
        <v>0</v>
      </c>
      <c r="H3739" s="24">
        <v>0</v>
      </c>
      <c r="I3739" s="24">
        <v>0</v>
      </c>
      <c r="L3739" s="28" t="s">
        <v>22</v>
      </c>
    </row>
    <row r="3740" spans="1:12" s="24" customFormat="1" ht="20" customHeight="1" x14ac:dyDescent="0.15">
      <c r="A3740" s="26">
        <v>3739</v>
      </c>
      <c r="B3740" s="27">
        <v>236</v>
      </c>
      <c r="C3740" s="28" t="s">
        <v>8615</v>
      </c>
      <c r="D3740" s="24">
        <v>8</v>
      </c>
      <c r="E3740" s="24">
        <v>95</v>
      </c>
      <c r="F3740" s="24">
        <v>0</v>
      </c>
      <c r="G3740" s="24">
        <v>0</v>
      </c>
      <c r="H3740" s="24">
        <v>0</v>
      </c>
      <c r="I3740" s="24">
        <v>0</v>
      </c>
      <c r="L3740" s="28" t="s">
        <v>22</v>
      </c>
    </row>
    <row r="3741" spans="1:12" s="24" customFormat="1" ht="20" customHeight="1" x14ac:dyDescent="0.15">
      <c r="A3741" s="26">
        <v>3740</v>
      </c>
      <c r="B3741" s="27">
        <v>1379</v>
      </c>
      <c r="C3741" s="28" t="s">
        <v>8458</v>
      </c>
      <c r="D3741" s="24">
        <v>7</v>
      </c>
      <c r="E3741" s="24">
        <v>84</v>
      </c>
      <c r="F3741" s="28" t="s">
        <v>5625</v>
      </c>
      <c r="G3741" s="24">
        <v>0</v>
      </c>
      <c r="H3741" s="24">
        <v>0</v>
      </c>
      <c r="I3741" s="24">
        <v>0</v>
      </c>
      <c r="K3741" s="28" t="s">
        <v>9017</v>
      </c>
      <c r="L3741" s="28" t="s">
        <v>22</v>
      </c>
    </row>
    <row r="3742" spans="1:12" s="24" customFormat="1" ht="20" customHeight="1" x14ac:dyDescent="0.15">
      <c r="A3742" s="26">
        <v>3741</v>
      </c>
      <c r="B3742" s="27">
        <v>590</v>
      </c>
      <c r="C3742" s="28" t="s">
        <v>9018</v>
      </c>
      <c r="D3742" s="24">
        <v>2</v>
      </c>
      <c r="E3742" s="24">
        <v>25</v>
      </c>
      <c r="F3742" s="24">
        <v>0</v>
      </c>
      <c r="G3742" s="24">
        <v>0</v>
      </c>
      <c r="H3742" s="24">
        <v>0</v>
      </c>
      <c r="I3742" s="24">
        <v>0</v>
      </c>
      <c r="L3742" s="28" t="s">
        <v>22</v>
      </c>
    </row>
    <row r="3743" spans="1:12" s="24" customFormat="1" ht="20" customHeight="1" x14ac:dyDescent="0.15">
      <c r="A3743" s="26">
        <v>3742</v>
      </c>
      <c r="B3743" s="27">
        <v>590</v>
      </c>
      <c r="C3743" s="28" t="s">
        <v>9019</v>
      </c>
      <c r="D3743" s="24">
        <v>8</v>
      </c>
      <c r="E3743" s="24">
        <v>95</v>
      </c>
      <c r="F3743" s="24">
        <v>0</v>
      </c>
      <c r="G3743" s="24">
        <v>0</v>
      </c>
      <c r="H3743" s="24">
        <v>0</v>
      </c>
      <c r="I3743" s="24">
        <v>0</v>
      </c>
      <c r="L3743" s="28" t="s">
        <v>22</v>
      </c>
    </row>
    <row r="3744" spans="1:12" s="24" customFormat="1" ht="20" customHeight="1" x14ac:dyDescent="0.15">
      <c r="A3744" s="26">
        <v>3743</v>
      </c>
      <c r="B3744" s="27">
        <v>590</v>
      </c>
      <c r="C3744" s="28" t="s">
        <v>9020</v>
      </c>
      <c r="D3744" s="24">
        <v>-1</v>
      </c>
      <c r="E3744" s="24">
        <v>-1</v>
      </c>
      <c r="F3744" s="24">
        <v>0</v>
      </c>
      <c r="G3744" s="24">
        <v>0</v>
      </c>
      <c r="H3744" s="24">
        <v>0</v>
      </c>
      <c r="I3744" s="24">
        <v>0</v>
      </c>
      <c r="L3744" s="28" t="s">
        <v>22</v>
      </c>
    </row>
    <row r="3745" spans="1:18" s="24" customFormat="1" ht="20" customHeight="1" x14ac:dyDescent="0.15">
      <c r="A3745" s="26">
        <v>3744</v>
      </c>
      <c r="B3745" s="27">
        <v>468</v>
      </c>
      <c r="C3745" s="28" t="s">
        <v>9021</v>
      </c>
      <c r="D3745" s="24">
        <v>1</v>
      </c>
      <c r="E3745" s="24">
        <v>10</v>
      </c>
      <c r="F3745" s="24">
        <v>0</v>
      </c>
      <c r="G3745" s="24">
        <v>0</v>
      </c>
      <c r="H3745" s="24">
        <v>0</v>
      </c>
      <c r="I3745" s="24">
        <v>0</v>
      </c>
      <c r="L3745" s="28" t="s">
        <v>22</v>
      </c>
    </row>
    <row r="3746" spans="1:18" s="24" customFormat="1" ht="20" customHeight="1" x14ac:dyDescent="0.15">
      <c r="A3746" s="26">
        <v>3745</v>
      </c>
      <c r="B3746" s="27">
        <v>1382</v>
      </c>
      <c r="C3746" s="28" t="s">
        <v>9022</v>
      </c>
      <c r="D3746" s="24">
        <v>1</v>
      </c>
      <c r="E3746" s="24">
        <v>10</v>
      </c>
      <c r="F3746" s="24">
        <v>0</v>
      </c>
      <c r="G3746" s="24">
        <v>0</v>
      </c>
      <c r="H3746" s="24">
        <v>0</v>
      </c>
      <c r="I3746" s="24">
        <v>0</v>
      </c>
      <c r="L3746" s="28" t="s">
        <v>22</v>
      </c>
    </row>
    <row r="3747" spans="1:18" s="24" customFormat="1" ht="20" customHeight="1" x14ac:dyDescent="0.15">
      <c r="A3747" s="26">
        <v>3746</v>
      </c>
      <c r="B3747" s="27">
        <v>1334</v>
      </c>
      <c r="C3747" s="28" t="s">
        <v>9023</v>
      </c>
      <c r="D3747" s="24">
        <v>-1</v>
      </c>
      <c r="E3747" s="24">
        <v>-1</v>
      </c>
      <c r="F3747" s="24">
        <v>0</v>
      </c>
      <c r="G3747" s="24">
        <v>0</v>
      </c>
      <c r="H3747" s="24">
        <v>0</v>
      </c>
      <c r="I3747" s="24">
        <v>0</v>
      </c>
      <c r="L3747" s="28" t="s">
        <v>22</v>
      </c>
    </row>
    <row r="3748" spans="1:18" s="24" customFormat="1" ht="56" customHeight="1" x14ac:dyDescent="0.15">
      <c r="A3748" s="26">
        <v>3747</v>
      </c>
      <c r="B3748" s="27">
        <v>1286</v>
      </c>
      <c r="C3748" s="28" t="s">
        <v>9024</v>
      </c>
      <c r="D3748" s="24">
        <v>3</v>
      </c>
      <c r="E3748" s="24">
        <v>33</v>
      </c>
      <c r="F3748" s="28" t="s">
        <v>5651</v>
      </c>
      <c r="G3748" s="24">
        <v>0</v>
      </c>
      <c r="H3748" s="24">
        <v>0</v>
      </c>
      <c r="I3748" s="24">
        <v>0</v>
      </c>
      <c r="K3748" s="29" t="s">
        <v>9025</v>
      </c>
      <c r="L3748" s="28" t="s">
        <v>22</v>
      </c>
    </row>
    <row r="3749" spans="1:18" s="24" customFormat="1" ht="32" customHeight="1" x14ac:dyDescent="0.15">
      <c r="A3749" s="26">
        <v>3748</v>
      </c>
      <c r="B3749" s="27">
        <v>1286</v>
      </c>
      <c r="C3749" s="28" t="s">
        <v>9026</v>
      </c>
      <c r="D3749" s="24">
        <v>7</v>
      </c>
      <c r="E3749" s="24">
        <v>92</v>
      </c>
      <c r="F3749" s="28" t="s">
        <v>6104</v>
      </c>
      <c r="G3749" s="24">
        <v>0</v>
      </c>
      <c r="H3749" s="24">
        <v>0</v>
      </c>
      <c r="I3749" s="24">
        <v>0</v>
      </c>
      <c r="K3749" s="28" t="s">
        <v>9027</v>
      </c>
      <c r="L3749" s="28" t="s">
        <v>9028</v>
      </c>
      <c r="M3749" s="28" t="s">
        <v>9029</v>
      </c>
      <c r="N3749" s="28" t="s">
        <v>9030</v>
      </c>
      <c r="O3749" s="28" t="s">
        <v>9031</v>
      </c>
      <c r="P3749" s="29" t="s">
        <v>9032</v>
      </c>
      <c r="Q3749" s="24">
        <v>0</v>
      </c>
      <c r="R3749" s="28" t="s">
        <v>22</v>
      </c>
    </row>
    <row r="3750" spans="1:18" s="24" customFormat="1" ht="20" customHeight="1" x14ac:dyDescent="0.15">
      <c r="A3750" s="26">
        <v>3749</v>
      </c>
      <c r="B3750" s="27">
        <v>1286</v>
      </c>
      <c r="C3750" s="28" t="s">
        <v>9033</v>
      </c>
      <c r="D3750" s="24">
        <v>11</v>
      </c>
      <c r="E3750" s="24">
        <v>116</v>
      </c>
      <c r="F3750" s="28" t="s">
        <v>5658</v>
      </c>
      <c r="G3750" s="24">
        <v>0</v>
      </c>
      <c r="H3750" s="24">
        <v>0</v>
      </c>
      <c r="I3750" s="24">
        <v>0</v>
      </c>
      <c r="K3750" s="28" t="s">
        <v>9034</v>
      </c>
      <c r="L3750" s="28" t="s">
        <v>22</v>
      </c>
    </row>
    <row r="3751" spans="1:18" s="24" customFormat="1" ht="44" customHeight="1" x14ac:dyDescent="0.15">
      <c r="A3751" s="26">
        <v>3750</v>
      </c>
      <c r="B3751" s="27">
        <v>1286</v>
      </c>
      <c r="C3751" s="28" t="s">
        <v>9035</v>
      </c>
      <c r="D3751" s="24">
        <v>2</v>
      </c>
      <c r="E3751" s="24">
        <v>25</v>
      </c>
      <c r="F3751" s="28" t="s">
        <v>5828</v>
      </c>
      <c r="G3751" s="24">
        <v>0</v>
      </c>
      <c r="H3751" s="24">
        <v>0</v>
      </c>
      <c r="I3751" s="24">
        <v>0</v>
      </c>
      <c r="K3751" s="29" t="s">
        <v>9036</v>
      </c>
      <c r="L3751" s="28" t="s">
        <v>9037</v>
      </c>
      <c r="M3751" s="24">
        <v>0</v>
      </c>
      <c r="N3751" s="28" t="s">
        <v>22</v>
      </c>
    </row>
    <row r="3752" spans="1:18" s="24" customFormat="1" ht="20" customHeight="1" x14ac:dyDescent="0.15">
      <c r="A3752" s="26">
        <v>3751</v>
      </c>
      <c r="B3752" s="27">
        <v>1286</v>
      </c>
      <c r="C3752" s="28" t="s">
        <v>5627</v>
      </c>
      <c r="D3752" s="24">
        <v>3</v>
      </c>
      <c r="E3752" s="24">
        <v>42</v>
      </c>
      <c r="F3752" s="28" t="s">
        <v>5772</v>
      </c>
      <c r="G3752" s="24">
        <v>0</v>
      </c>
      <c r="H3752" s="24">
        <v>0</v>
      </c>
      <c r="I3752" s="24">
        <v>0</v>
      </c>
      <c r="K3752" s="28" t="s">
        <v>9038</v>
      </c>
      <c r="L3752" s="28" t="s">
        <v>22</v>
      </c>
    </row>
    <row r="3753" spans="1:18" s="24" customFormat="1" ht="20" customHeight="1" x14ac:dyDescent="0.15">
      <c r="A3753" s="26">
        <v>3752</v>
      </c>
      <c r="B3753" s="27">
        <v>1286</v>
      </c>
      <c r="C3753" s="28" t="s">
        <v>7337</v>
      </c>
      <c r="D3753" s="24">
        <v>8</v>
      </c>
      <c r="E3753" s="24">
        <v>95</v>
      </c>
      <c r="F3753" s="24">
        <v>5</v>
      </c>
      <c r="G3753" s="24">
        <v>0</v>
      </c>
      <c r="H3753" s="24">
        <v>0</v>
      </c>
      <c r="I3753" s="24">
        <v>0</v>
      </c>
      <c r="K3753" s="28" t="s">
        <v>9039</v>
      </c>
      <c r="L3753" s="24">
        <v>0</v>
      </c>
      <c r="M3753" s="28" t="s">
        <v>22</v>
      </c>
    </row>
    <row r="3754" spans="1:18" s="24" customFormat="1" ht="20" customHeight="1" x14ac:dyDescent="0.15">
      <c r="A3754" s="26">
        <v>3753</v>
      </c>
      <c r="B3754" s="27">
        <v>1286</v>
      </c>
      <c r="C3754" s="28" t="s">
        <v>5984</v>
      </c>
      <c r="D3754" s="24">
        <v>1</v>
      </c>
      <c r="E3754" s="24">
        <v>5</v>
      </c>
      <c r="F3754" s="28" t="s">
        <v>5767</v>
      </c>
      <c r="G3754" s="24">
        <v>0</v>
      </c>
      <c r="H3754" s="24">
        <v>0</v>
      </c>
      <c r="I3754" s="24">
        <v>0</v>
      </c>
      <c r="K3754" s="28" t="s">
        <v>9040</v>
      </c>
      <c r="L3754" s="28" t="s">
        <v>9041</v>
      </c>
      <c r="M3754" s="24">
        <v>0</v>
      </c>
      <c r="N3754" s="28" t="s">
        <v>22</v>
      </c>
    </row>
    <row r="3755" spans="1:18" s="24" customFormat="1" ht="32" customHeight="1" x14ac:dyDescent="0.15">
      <c r="A3755" s="26">
        <v>3754</v>
      </c>
      <c r="B3755" s="27">
        <v>540</v>
      </c>
      <c r="C3755" s="28" t="s">
        <v>9042</v>
      </c>
      <c r="D3755" s="24">
        <v>4</v>
      </c>
      <c r="E3755" s="24">
        <v>50</v>
      </c>
      <c r="F3755" s="28" t="s">
        <v>5903</v>
      </c>
      <c r="G3755" s="24">
        <v>0</v>
      </c>
      <c r="H3755" s="24">
        <v>0</v>
      </c>
      <c r="I3755" s="24">
        <v>0</v>
      </c>
      <c r="K3755" s="29" t="s">
        <v>9043</v>
      </c>
      <c r="L3755" s="28" t="s">
        <v>22</v>
      </c>
    </row>
    <row r="3756" spans="1:18" s="24" customFormat="1" ht="20" customHeight="1" x14ac:dyDescent="0.15">
      <c r="A3756" s="26">
        <v>3755</v>
      </c>
      <c r="B3756" s="27">
        <v>540</v>
      </c>
      <c r="C3756" s="28" t="s">
        <v>9044</v>
      </c>
      <c r="D3756" s="24">
        <v>1</v>
      </c>
      <c r="E3756" s="24">
        <v>13</v>
      </c>
      <c r="F3756" s="28" t="s">
        <v>5787</v>
      </c>
      <c r="G3756" s="24">
        <v>0</v>
      </c>
      <c r="H3756" s="24">
        <v>0</v>
      </c>
      <c r="I3756" s="24">
        <v>0</v>
      </c>
      <c r="K3756" s="28" t="s">
        <v>9045</v>
      </c>
      <c r="L3756" s="28" t="s">
        <v>22</v>
      </c>
    </row>
    <row r="3757" spans="1:18" s="24" customFormat="1" ht="20" customHeight="1" x14ac:dyDescent="0.15">
      <c r="A3757" s="26">
        <v>3756</v>
      </c>
      <c r="B3757" s="27">
        <v>1286</v>
      </c>
      <c r="C3757" s="28" t="s">
        <v>9046</v>
      </c>
      <c r="D3757" s="24">
        <v>3</v>
      </c>
      <c r="E3757" s="24">
        <v>26</v>
      </c>
      <c r="F3757" s="28" t="s">
        <v>5784</v>
      </c>
      <c r="G3757" s="24">
        <v>0</v>
      </c>
      <c r="H3757" s="24">
        <v>0</v>
      </c>
      <c r="I3757" s="24">
        <v>0</v>
      </c>
      <c r="K3757" s="28" t="s">
        <v>9047</v>
      </c>
      <c r="L3757" s="28" t="s">
        <v>22</v>
      </c>
    </row>
    <row r="3758" spans="1:18" s="24" customFormat="1" ht="20" customHeight="1" x14ac:dyDescent="0.15">
      <c r="A3758" s="26">
        <v>3757</v>
      </c>
      <c r="B3758" s="27">
        <v>1286</v>
      </c>
      <c r="C3758" s="28" t="s">
        <v>9048</v>
      </c>
      <c r="D3758" s="24">
        <v>3</v>
      </c>
      <c r="E3758" s="24">
        <v>33</v>
      </c>
      <c r="F3758" s="28" t="s">
        <v>5664</v>
      </c>
      <c r="G3758" s="24">
        <v>0</v>
      </c>
      <c r="H3758" s="24">
        <v>0</v>
      </c>
      <c r="I3758" s="24">
        <v>0</v>
      </c>
      <c r="K3758" s="28" t="s">
        <v>9049</v>
      </c>
      <c r="L3758" s="28" t="s">
        <v>22</v>
      </c>
    </row>
    <row r="3759" spans="1:18" s="24" customFormat="1" ht="20" customHeight="1" x14ac:dyDescent="0.15">
      <c r="A3759" s="26">
        <v>3758</v>
      </c>
      <c r="B3759" s="27">
        <v>1286</v>
      </c>
      <c r="C3759" s="28" t="s">
        <v>9050</v>
      </c>
      <c r="D3759" s="24">
        <v>-1</v>
      </c>
      <c r="E3759" s="24">
        <v>-1</v>
      </c>
      <c r="F3759" s="24">
        <v>11</v>
      </c>
      <c r="G3759" s="24">
        <v>0</v>
      </c>
      <c r="H3759" s="24">
        <v>0</v>
      </c>
      <c r="I3759" s="24">
        <v>0</v>
      </c>
      <c r="K3759" s="28" t="s">
        <v>9051</v>
      </c>
      <c r="L3759" s="28" t="s">
        <v>22</v>
      </c>
    </row>
    <row r="3760" spans="1:18" s="24" customFormat="1" ht="20" customHeight="1" x14ac:dyDescent="0.15">
      <c r="A3760" s="26">
        <v>3759</v>
      </c>
      <c r="B3760" s="27">
        <v>540</v>
      </c>
      <c r="C3760" s="28" t="s">
        <v>9052</v>
      </c>
      <c r="D3760" s="24">
        <v>3</v>
      </c>
      <c r="E3760" s="24">
        <v>31</v>
      </c>
      <c r="F3760" s="28" t="s">
        <v>6074</v>
      </c>
      <c r="G3760" s="24">
        <v>0</v>
      </c>
      <c r="H3760" s="24">
        <v>0</v>
      </c>
      <c r="I3760" s="24">
        <v>0</v>
      </c>
      <c r="K3760" s="28" t="s">
        <v>9053</v>
      </c>
      <c r="L3760" s="28" t="s">
        <v>22</v>
      </c>
    </row>
    <row r="3761" spans="1:17" s="24" customFormat="1" ht="20" customHeight="1" x14ac:dyDescent="0.15">
      <c r="A3761" s="26">
        <v>3760</v>
      </c>
      <c r="B3761" s="27">
        <v>539</v>
      </c>
      <c r="C3761" s="28" t="s">
        <v>9054</v>
      </c>
      <c r="D3761" s="24">
        <v>1</v>
      </c>
      <c r="E3761" s="24">
        <v>21</v>
      </c>
      <c r="F3761" s="24">
        <v>0</v>
      </c>
      <c r="G3761" s="24">
        <v>0</v>
      </c>
      <c r="H3761" s="24">
        <v>0</v>
      </c>
      <c r="I3761" s="24">
        <v>0</v>
      </c>
      <c r="K3761" s="28" t="s">
        <v>9055</v>
      </c>
      <c r="L3761" s="28" t="s">
        <v>22</v>
      </c>
    </row>
    <row r="3762" spans="1:17" s="24" customFormat="1" ht="20" customHeight="1" x14ac:dyDescent="0.15">
      <c r="A3762" s="26">
        <v>3761</v>
      </c>
      <c r="B3762" s="27">
        <v>122</v>
      </c>
      <c r="C3762" s="28" t="s">
        <v>9056</v>
      </c>
      <c r="D3762" s="24">
        <v>11</v>
      </c>
      <c r="E3762" s="24">
        <v>116</v>
      </c>
      <c r="F3762" s="28" t="s">
        <v>5903</v>
      </c>
      <c r="G3762" s="24">
        <v>0</v>
      </c>
      <c r="H3762" s="24">
        <v>0</v>
      </c>
      <c r="I3762" s="24">
        <v>0</v>
      </c>
      <c r="K3762" s="28" t="s">
        <v>9057</v>
      </c>
      <c r="L3762" s="28" t="s">
        <v>22</v>
      </c>
    </row>
    <row r="3763" spans="1:17" s="24" customFormat="1" ht="20" customHeight="1" x14ac:dyDescent="0.15">
      <c r="A3763" s="26">
        <v>3762</v>
      </c>
      <c r="B3763" s="27">
        <v>122</v>
      </c>
      <c r="C3763" s="28" t="s">
        <v>9058</v>
      </c>
      <c r="D3763" s="24">
        <v>2</v>
      </c>
      <c r="E3763" s="24">
        <v>25</v>
      </c>
      <c r="F3763" s="28" t="s">
        <v>5888</v>
      </c>
      <c r="G3763" s="24">
        <v>0</v>
      </c>
      <c r="H3763" s="24">
        <v>0</v>
      </c>
      <c r="I3763" s="24">
        <v>0</v>
      </c>
      <c r="K3763" s="28" t="s">
        <v>9059</v>
      </c>
      <c r="L3763" s="28" t="s">
        <v>22</v>
      </c>
    </row>
    <row r="3764" spans="1:17" s="24" customFormat="1" ht="20" customHeight="1" x14ac:dyDescent="0.15">
      <c r="A3764" s="26">
        <v>3763</v>
      </c>
      <c r="B3764" s="27">
        <v>122</v>
      </c>
      <c r="C3764" s="28" t="s">
        <v>9060</v>
      </c>
      <c r="D3764" s="24">
        <v>3</v>
      </c>
      <c r="E3764" s="24">
        <v>26</v>
      </c>
      <c r="F3764" s="28" t="s">
        <v>5903</v>
      </c>
      <c r="G3764" s="24">
        <v>0</v>
      </c>
      <c r="H3764" s="24">
        <v>0</v>
      </c>
      <c r="I3764" s="24">
        <v>0</v>
      </c>
      <c r="K3764" s="28" t="s">
        <v>9061</v>
      </c>
      <c r="L3764" s="28" t="s">
        <v>22</v>
      </c>
    </row>
    <row r="3765" spans="1:17" s="24" customFormat="1" ht="44" customHeight="1" x14ac:dyDescent="0.15">
      <c r="A3765" s="26">
        <v>3764</v>
      </c>
      <c r="B3765" s="27">
        <v>122</v>
      </c>
      <c r="C3765" s="28" t="s">
        <v>9062</v>
      </c>
      <c r="D3765" s="24">
        <v>1</v>
      </c>
      <c r="E3765" s="24">
        <v>13</v>
      </c>
      <c r="F3765" s="24">
        <v>0</v>
      </c>
      <c r="G3765" s="24">
        <v>0</v>
      </c>
      <c r="H3765" s="24">
        <v>0</v>
      </c>
      <c r="I3765" s="24">
        <v>0</v>
      </c>
      <c r="K3765" s="29" t="s">
        <v>9063</v>
      </c>
      <c r="L3765" s="28" t="s">
        <v>9064</v>
      </c>
      <c r="M3765" s="28" t="s">
        <v>9065</v>
      </c>
      <c r="N3765" s="28" t="s">
        <v>9066</v>
      </c>
      <c r="O3765" s="28" t="s">
        <v>9067</v>
      </c>
      <c r="P3765" s="24">
        <v>0</v>
      </c>
      <c r="Q3765" s="28" t="s">
        <v>22</v>
      </c>
    </row>
    <row r="3766" spans="1:17" s="24" customFormat="1" ht="20" customHeight="1" x14ac:dyDescent="0.15">
      <c r="A3766" s="26">
        <v>3765</v>
      </c>
      <c r="B3766" s="27">
        <v>122</v>
      </c>
      <c r="C3766" s="28" t="s">
        <v>9068</v>
      </c>
      <c r="D3766" s="24">
        <v>8</v>
      </c>
      <c r="E3766" s="24">
        <v>95</v>
      </c>
      <c r="F3766" s="24">
        <v>0</v>
      </c>
      <c r="G3766" s="24">
        <v>0</v>
      </c>
      <c r="H3766" s="24">
        <v>0</v>
      </c>
      <c r="I3766" s="24">
        <v>0</v>
      </c>
      <c r="K3766" s="28" t="s">
        <v>9069</v>
      </c>
      <c r="L3766" s="28" t="s">
        <v>22</v>
      </c>
    </row>
    <row r="3767" spans="1:17" s="24" customFormat="1" ht="20" customHeight="1" x14ac:dyDescent="0.15">
      <c r="A3767" s="26">
        <v>3766</v>
      </c>
      <c r="B3767" s="27">
        <v>122</v>
      </c>
      <c r="C3767" s="28" t="s">
        <v>5917</v>
      </c>
      <c r="D3767" s="24">
        <v>3</v>
      </c>
      <c r="E3767" s="24">
        <v>31</v>
      </c>
      <c r="F3767" s="24">
        <v>0</v>
      </c>
      <c r="G3767" s="24">
        <v>0</v>
      </c>
      <c r="H3767" s="24">
        <v>0</v>
      </c>
      <c r="I3767" s="24">
        <v>0</v>
      </c>
      <c r="K3767" s="28" t="s">
        <v>9070</v>
      </c>
      <c r="L3767" s="28" t="s">
        <v>22</v>
      </c>
    </row>
    <row r="3768" spans="1:17" s="24" customFormat="1" ht="20" customHeight="1" x14ac:dyDescent="0.15">
      <c r="A3768" s="26">
        <v>3767</v>
      </c>
      <c r="B3768" s="27">
        <v>907</v>
      </c>
      <c r="C3768" s="28" t="s">
        <v>9071</v>
      </c>
      <c r="D3768" s="24">
        <v>8</v>
      </c>
      <c r="E3768" s="24">
        <v>95</v>
      </c>
      <c r="F3768" s="28" t="s">
        <v>5909</v>
      </c>
      <c r="G3768" s="24">
        <v>0</v>
      </c>
      <c r="H3768" s="24">
        <v>0</v>
      </c>
      <c r="I3768" s="24">
        <v>0</v>
      </c>
      <c r="K3768" s="28" t="s">
        <v>9072</v>
      </c>
      <c r="L3768" s="28" t="s">
        <v>22</v>
      </c>
    </row>
    <row r="3769" spans="1:17" s="24" customFormat="1" ht="44" customHeight="1" x14ac:dyDescent="0.15">
      <c r="A3769" s="26">
        <v>3768</v>
      </c>
      <c r="B3769" s="27">
        <v>907</v>
      </c>
      <c r="C3769" s="28" t="s">
        <v>6246</v>
      </c>
      <c r="D3769" s="24">
        <v>8</v>
      </c>
      <c r="E3769" s="24">
        <v>95</v>
      </c>
      <c r="F3769" s="24">
        <v>0</v>
      </c>
      <c r="G3769" s="24">
        <v>0</v>
      </c>
      <c r="H3769" s="24">
        <v>0</v>
      </c>
      <c r="I3769" s="24">
        <v>0</v>
      </c>
      <c r="K3769" s="28" t="s">
        <v>9073</v>
      </c>
      <c r="L3769" s="29" t="s">
        <v>9074</v>
      </c>
      <c r="M3769" s="24">
        <v>0</v>
      </c>
      <c r="N3769" s="28" t="s">
        <v>22</v>
      </c>
    </row>
    <row r="3770" spans="1:17" s="24" customFormat="1" ht="44" customHeight="1" x14ac:dyDescent="0.15">
      <c r="A3770" s="26">
        <v>3769</v>
      </c>
      <c r="B3770" s="27">
        <v>907</v>
      </c>
      <c r="C3770" s="28" t="s">
        <v>9075</v>
      </c>
      <c r="D3770" s="24">
        <v>3</v>
      </c>
      <c r="E3770" s="24">
        <v>38</v>
      </c>
      <c r="F3770" s="28" t="s">
        <v>5828</v>
      </c>
      <c r="G3770" s="24">
        <v>0</v>
      </c>
      <c r="H3770" s="24">
        <v>0</v>
      </c>
      <c r="I3770" s="24">
        <v>0</v>
      </c>
      <c r="K3770" s="28" t="s">
        <v>9076</v>
      </c>
      <c r="L3770" s="29" t="s">
        <v>9077</v>
      </c>
      <c r="M3770" s="28" t="s">
        <v>9078</v>
      </c>
      <c r="N3770" s="24">
        <v>0</v>
      </c>
      <c r="O3770" s="28" t="s">
        <v>22</v>
      </c>
    </row>
    <row r="3771" spans="1:17" s="24" customFormat="1" ht="68" customHeight="1" x14ac:dyDescent="0.15">
      <c r="A3771" s="26">
        <v>3770</v>
      </c>
      <c r="B3771" s="27">
        <v>907</v>
      </c>
      <c r="C3771" s="28" t="s">
        <v>9079</v>
      </c>
      <c r="D3771" s="24">
        <v>3</v>
      </c>
      <c r="E3771" s="24">
        <v>33</v>
      </c>
      <c r="F3771" s="28" t="s">
        <v>5658</v>
      </c>
      <c r="G3771" s="24">
        <v>0</v>
      </c>
      <c r="H3771" s="24">
        <v>0</v>
      </c>
      <c r="I3771" s="24">
        <v>0</v>
      </c>
      <c r="K3771" s="29" t="s">
        <v>9080</v>
      </c>
      <c r="L3771" s="28" t="s">
        <v>22</v>
      </c>
    </row>
    <row r="3772" spans="1:17" s="24" customFormat="1" ht="20" customHeight="1" x14ac:dyDescent="0.15">
      <c r="A3772" s="26">
        <v>3771</v>
      </c>
      <c r="B3772" s="27">
        <v>908</v>
      </c>
      <c r="C3772" s="28" t="s">
        <v>9081</v>
      </c>
      <c r="D3772" s="24">
        <v>3</v>
      </c>
      <c r="E3772" s="24">
        <v>31</v>
      </c>
      <c r="F3772" s="28" t="s">
        <v>5828</v>
      </c>
      <c r="G3772" s="24">
        <v>0</v>
      </c>
      <c r="H3772" s="24">
        <v>0</v>
      </c>
      <c r="I3772" s="24">
        <v>0</v>
      </c>
      <c r="K3772" s="28" t="s">
        <v>9082</v>
      </c>
      <c r="L3772" s="28" t="s">
        <v>22</v>
      </c>
    </row>
    <row r="3773" spans="1:17" s="24" customFormat="1" ht="20" customHeight="1" x14ac:dyDescent="0.15">
      <c r="A3773" s="26">
        <v>3772</v>
      </c>
      <c r="B3773" s="27">
        <v>908</v>
      </c>
      <c r="C3773" s="28" t="s">
        <v>9083</v>
      </c>
      <c r="D3773" s="24">
        <v>5</v>
      </c>
      <c r="E3773" s="24">
        <v>61</v>
      </c>
      <c r="F3773" s="24">
        <v>9</v>
      </c>
      <c r="G3773" s="24">
        <v>0</v>
      </c>
      <c r="H3773" s="24">
        <v>0</v>
      </c>
      <c r="I3773" s="24">
        <v>0</v>
      </c>
      <c r="K3773" s="28" t="s">
        <v>9084</v>
      </c>
      <c r="L3773" s="28" t="s">
        <v>22</v>
      </c>
    </row>
    <row r="3774" spans="1:17" s="24" customFormat="1" ht="20" customHeight="1" x14ac:dyDescent="0.15">
      <c r="A3774" s="26">
        <v>3773</v>
      </c>
      <c r="B3774" s="27">
        <v>545</v>
      </c>
      <c r="C3774" s="28" t="s">
        <v>9085</v>
      </c>
      <c r="D3774" s="24">
        <v>8</v>
      </c>
      <c r="E3774" s="24">
        <v>95</v>
      </c>
      <c r="F3774" s="24">
        <v>0</v>
      </c>
      <c r="G3774" s="24">
        <v>0</v>
      </c>
      <c r="H3774" s="24">
        <v>0</v>
      </c>
      <c r="I3774" s="24">
        <v>0</v>
      </c>
      <c r="K3774" s="28" t="s">
        <v>9086</v>
      </c>
      <c r="L3774" s="28" t="s">
        <v>22</v>
      </c>
    </row>
    <row r="3775" spans="1:17" s="24" customFormat="1" ht="20" customHeight="1" x14ac:dyDescent="0.15">
      <c r="A3775" s="26">
        <v>3774</v>
      </c>
      <c r="B3775" s="27">
        <v>119</v>
      </c>
      <c r="C3775" s="28" t="s">
        <v>9087</v>
      </c>
      <c r="D3775" s="24">
        <v>8</v>
      </c>
      <c r="E3775" s="24">
        <v>95</v>
      </c>
      <c r="F3775" s="24">
        <v>0</v>
      </c>
      <c r="G3775" s="24">
        <v>0</v>
      </c>
      <c r="H3775" s="24">
        <v>0</v>
      </c>
      <c r="I3775" s="24">
        <v>0</v>
      </c>
      <c r="L3775" s="28" t="s">
        <v>22</v>
      </c>
    </row>
    <row r="3776" spans="1:17" s="24" customFormat="1" ht="32" customHeight="1" x14ac:dyDescent="0.15">
      <c r="A3776" s="26">
        <v>3775</v>
      </c>
      <c r="B3776" s="27">
        <v>540</v>
      </c>
      <c r="C3776" s="28" t="s">
        <v>8767</v>
      </c>
      <c r="D3776" s="24">
        <v>3</v>
      </c>
      <c r="E3776" s="24">
        <v>26</v>
      </c>
      <c r="F3776" s="28" t="s">
        <v>5705</v>
      </c>
      <c r="G3776" s="24">
        <v>0</v>
      </c>
      <c r="H3776" s="24">
        <v>0</v>
      </c>
      <c r="I3776" s="24">
        <v>0</v>
      </c>
      <c r="K3776" s="29" t="s">
        <v>9088</v>
      </c>
      <c r="L3776" s="28" t="s">
        <v>22</v>
      </c>
    </row>
    <row r="3777" spans="1:19" s="24" customFormat="1" ht="44" customHeight="1" x14ac:dyDescent="0.15">
      <c r="A3777" s="26">
        <v>3776</v>
      </c>
      <c r="B3777" s="27">
        <v>812</v>
      </c>
      <c r="C3777" s="28" t="s">
        <v>9089</v>
      </c>
      <c r="D3777" s="24">
        <v>3</v>
      </c>
      <c r="E3777" s="24">
        <v>26</v>
      </c>
      <c r="F3777" s="28" t="s">
        <v>5930</v>
      </c>
      <c r="G3777" s="24">
        <v>0</v>
      </c>
      <c r="H3777" s="24">
        <v>0</v>
      </c>
      <c r="I3777" s="24">
        <v>0</v>
      </c>
      <c r="K3777" s="29" t="s">
        <v>9090</v>
      </c>
      <c r="L3777" s="28" t="s">
        <v>22</v>
      </c>
    </row>
    <row r="3778" spans="1:19" s="24" customFormat="1" ht="20" customHeight="1" x14ac:dyDescent="0.15">
      <c r="A3778" s="26">
        <v>3777</v>
      </c>
      <c r="B3778" s="27">
        <v>863</v>
      </c>
      <c r="C3778" s="28" t="s">
        <v>9091</v>
      </c>
      <c r="D3778" s="24">
        <v>8</v>
      </c>
      <c r="E3778" s="24">
        <v>96</v>
      </c>
      <c r="F3778" s="28" t="s">
        <v>6131</v>
      </c>
      <c r="G3778" s="24">
        <v>0</v>
      </c>
      <c r="H3778" s="24">
        <v>0</v>
      </c>
      <c r="I3778" s="24">
        <v>0</v>
      </c>
      <c r="K3778" s="28" t="s">
        <v>9092</v>
      </c>
      <c r="L3778" s="28" t="s">
        <v>22</v>
      </c>
    </row>
    <row r="3779" spans="1:19" s="24" customFormat="1" ht="20" customHeight="1" x14ac:dyDescent="0.15">
      <c r="A3779" s="26">
        <v>3778</v>
      </c>
      <c r="B3779" s="27">
        <v>863</v>
      </c>
      <c r="C3779" s="28" t="s">
        <v>9093</v>
      </c>
      <c r="D3779" s="24">
        <v>8</v>
      </c>
      <c r="E3779" s="24">
        <v>96</v>
      </c>
      <c r="F3779" s="24">
        <v>5</v>
      </c>
      <c r="G3779" s="24">
        <v>0</v>
      </c>
      <c r="H3779" s="24">
        <v>0</v>
      </c>
      <c r="I3779" s="24">
        <v>0</v>
      </c>
      <c r="K3779" s="28" t="s">
        <v>9094</v>
      </c>
      <c r="L3779" s="28" t="s">
        <v>9095</v>
      </c>
      <c r="M3779" s="28" t="s">
        <v>9096</v>
      </c>
      <c r="N3779" s="28" t="s">
        <v>9097</v>
      </c>
      <c r="O3779" s="24">
        <v>0</v>
      </c>
      <c r="P3779" s="28" t="s">
        <v>22</v>
      </c>
    </row>
    <row r="3780" spans="1:19" s="24" customFormat="1" ht="20" customHeight="1" x14ac:dyDescent="0.15">
      <c r="A3780" s="26">
        <v>3779</v>
      </c>
      <c r="B3780" s="27">
        <v>863</v>
      </c>
      <c r="C3780" s="28" t="s">
        <v>9098</v>
      </c>
      <c r="D3780" s="24">
        <v>8</v>
      </c>
      <c r="E3780" s="24">
        <v>96</v>
      </c>
      <c r="F3780" s="28" t="s">
        <v>9099</v>
      </c>
      <c r="G3780" s="24">
        <v>0</v>
      </c>
      <c r="H3780" s="24">
        <v>0</v>
      </c>
      <c r="I3780" s="24">
        <v>0</v>
      </c>
      <c r="K3780" s="28" t="s">
        <v>9100</v>
      </c>
      <c r="L3780" s="28" t="s">
        <v>9101</v>
      </c>
      <c r="M3780" s="28" t="s">
        <v>9102</v>
      </c>
      <c r="N3780" s="28" t="s">
        <v>9103</v>
      </c>
      <c r="O3780" s="28" t="s">
        <v>9104</v>
      </c>
      <c r="P3780" s="28" t="s">
        <v>9105</v>
      </c>
      <c r="Q3780" s="28" t="s">
        <v>9106</v>
      </c>
      <c r="R3780" s="24">
        <v>0</v>
      </c>
      <c r="S3780" s="28" t="s">
        <v>22</v>
      </c>
    </row>
    <row r="3781" spans="1:19" s="24" customFormat="1" ht="20" customHeight="1" x14ac:dyDescent="0.15">
      <c r="A3781" s="26">
        <v>3780</v>
      </c>
      <c r="B3781" s="27">
        <v>863</v>
      </c>
      <c r="C3781" s="28" t="s">
        <v>9107</v>
      </c>
      <c r="D3781" s="24">
        <v>8</v>
      </c>
      <c r="E3781" s="24">
        <v>96</v>
      </c>
      <c r="F3781" s="28" t="s">
        <v>5615</v>
      </c>
      <c r="G3781" s="24">
        <v>0</v>
      </c>
      <c r="H3781" s="24">
        <v>0</v>
      </c>
      <c r="I3781" s="24">
        <v>0</v>
      </c>
      <c r="K3781" s="28" t="s">
        <v>9108</v>
      </c>
      <c r="L3781" s="28" t="s">
        <v>22</v>
      </c>
    </row>
    <row r="3782" spans="1:19" s="24" customFormat="1" ht="20" customHeight="1" x14ac:dyDescent="0.15">
      <c r="A3782" s="26">
        <v>3781</v>
      </c>
      <c r="B3782" s="27">
        <v>863</v>
      </c>
      <c r="C3782" s="28" t="s">
        <v>9109</v>
      </c>
      <c r="D3782" s="24">
        <v>8</v>
      </c>
      <c r="E3782" s="24">
        <v>96</v>
      </c>
      <c r="F3782" s="28" t="s">
        <v>5705</v>
      </c>
      <c r="G3782" s="24">
        <v>0</v>
      </c>
      <c r="H3782" s="24">
        <v>0</v>
      </c>
      <c r="I3782" s="24">
        <v>0</v>
      </c>
      <c r="K3782" s="28" t="s">
        <v>9110</v>
      </c>
      <c r="L3782" s="28" t="s">
        <v>22</v>
      </c>
    </row>
    <row r="3783" spans="1:19" s="24" customFormat="1" ht="20" customHeight="1" x14ac:dyDescent="0.15">
      <c r="A3783" s="26">
        <v>3782</v>
      </c>
      <c r="B3783" s="27">
        <v>863</v>
      </c>
      <c r="C3783" s="28" t="s">
        <v>9111</v>
      </c>
      <c r="D3783" s="24">
        <v>8</v>
      </c>
      <c r="E3783" s="24">
        <v>96</v>
      </c>
      <c r="F3783" s="28" t="s">
        <v>5615</v>
      </c>
      <c r="G3783" s="24">
        <v>0</v>
      </c>
      <c r="H3783" s="24">
        <v>0</v>
      </c>
      <c r="I3783" s="24">
        <v>0</v>
      </c>
      <c r="L3783" s="28" t="s">
        <v>22</v>
      </c>
    </row>
    <row r="3784" spans="1:19" s="24" customFormat="1" ht="20" customHeight="1" x14ac:dyDescent="0.15">
      <c r="A3784" s="26">
        <v>3783</v>
      </c>
      <c r="B3784" s="27">
        <v>44</v>
      </c>
      <c r="C3784" s="28" t="s">
        <v>9112</v>
      </c>
      <c r="D3784" s="24">
        <v>8</v>
      </c>
      <c r="E3784" s="24">
        <v>96</v>
      </c>
      <c r="F3784" s="24">
        <v>5</v>
      </c>
      <c r="G3784" s="24">
        <v>0</v>
      </c>
      <c r="H3784" s="24">
        <v>0</v>
      </c>
      <c r="I3784" s="24">
        <v>0</v>
      </c>
      <c r="L3784" s="28" t="s">
        <v>22</v>
      </c>
    </row>
    <row r="3785" spans="1:19" s="24" customFormat="1" ht="20" customHeight="1" x14ac:dyDescent="0.15">
      <c r="A3785" s="26">
        <v>3784</v>
      </c>
      <c r="B3785" s="27">
        <v>44</v>
      </c>
      <c r="C3785" s="28" t="s">
        <v>9113</v>
      </c>
      <c r="D3785" s="24">
        <v>8</v>
      </c>
      <c r="E3785" s="24">
        <v>96</v>
      </c>
      <c r="F3785" s="28" t="s">
        <v>5909</v>
      </c>
      <c r="G3785" s="24">
        <v>0</v>
      </c>
      <c r="H3785" s="24">
        <v>0</v>
      </c>
      <c r="I3785" s="24">
        <v>0</v>
      </c>
      <c r="K3785" s="28" t="s">
        <v>9114</v>
      </c>
      <c r="L3785" s="28" t="s">
        <v>22</v>
      </c>
    </row>
    <row r="3786" spans="1:19" s="24" customFormat="1" ht="20" customHeight="1" x14ac:dyDescent="0.15">
      <c r="A3786" s="26">
        <v>3785</v>
      </c>
      <c r="B3786" s="27">
        <v>44</v>
      </c>
      <c r="C3786" s="28" t="s">
        <v>9115</v>
      </c>
      <c r="D3786" s="24">
        <v>8</v>
      </c>
      <c r="E3786" s="24">
        <v>96</v>
      </c>
      <c r="F3786" s="28" t="s">
        <v>5977</v>
      </c>
      <c r="G3786" s="24">
        <v>0</v>
      </c>
      <c r="H3786" s="24">
        <v>0</v>
      </c>
      <c r="I3786" s="24">
        <v>0</v>
      </c>
      <c r="K3786" s="28" t="s">
        <v>9116</v>
      </c>
      <c r="L3786" s="28" t="s">
        <v>22</v>
      </c>
    </row>
    <row r="3787" spans="1:19" s="24" customFormat="1" ht="20" customHeight="1" x14ac:dyDescent="0.15">
      <c r="A3787" s="26">
        <v>3786</v>
      </c>
      <c r="B3787" s="27">
        <v>1211</v>
      </c>
      <c r="C3787" s="28" t="s">
        <v>9117</v>
      </c>
      <c r="D3787" s="24">
        <v>5</v>
      </c>
      <c r="E3787" s="24">
        <v>61</v>
      </c>
      <c r="F3787" s="24">
        <v>9</v>
      </c>
      <c r="G3787" s="24">
        <v>0</v>
      </c>
      <c r="H3787" s="24">
        <v>0</v>
      </c>
      <c r="I3787" s="24">
        <v>0</v>
      </c>
      <c r="K3787" s="28" t="s">
        <v>9118</v>
      </c>
      <c r="L3787" s="28" t="s">
        <v>22</v>
      </c>
    </row>
    <row r="3788" spans="1:19" s="24" customFormat="1" ht="20" customHeight="1" x14ac:dyDescent="0.15">
      <c r="A3788" s="26">
        <v>3787</v>
      </c>
      <c r="B3788" s="27">
        <v>1326</v>
      </c>
      <c r="C3788" s="28" t="s">
        <v>9119</v>
      </c>
      <c r="D3788" s="24">
        <v>5</v>
      </c>
      <c r="E3788" s="24">
        <v>61</v>
      </c>
      <c r="F3788" s="28" t="s">
        <v>5790</v>
      </c>
      <c r="G3788" s="24">
        <v>0</v>
      </c>
      <c r="H3788" s="24">
        <v>0</v>
      </c>
      <c r="I3788" s="24">
        <v>0</v>
      </c>
      <c r="K3788" s="28" t="s">
        <v>9120</v>
      </c>
      <c r="L3788" s="28" t="s">
        <v>22</v>
      </c>
    </row>
    <row r="3789" spans="1:19" s="24" customFormat="1" ht="44" customHeight="1" x14ac:dyDescent="0.15">
      <c r="A3789" s="26">
        <v>3788</v>
      </c>
      <c r="B3789" s="27">
        <v>45</v>
      </c>
      <c r="C3789" s="28" t="s">
        <v>9121</v>
      </c>
      <c r="D3789" s="24">
        <v>3</v>
      </c>
      <c r="E3789" s="24">
        <v>35</v>
      </c>
      <c r="F3789" s="28" t="s">
        <v>5641</v>
      </c>
      <c r="G3789" s="24">
        <v>0</v>
      </c>
      <c r="H3789" s="24">
        <v>0</v>
      </c>
      <c r="I3789" s="24">
        <v>0</v>
      </c>
      <c r="K3789" s="29" t="s">
        <v>9122</v>
      </c>
      <c r="L3789" s="28" t="s">
        <v>22</v>
      </c>
    </row>
    <row r="3790" spans="1:19" s="24" customFormat="1" ht="32" customHeight="1" x14ac:dyDescent="0.15">
      <c r="A3790" s="26">
        <v>3789</v>
      </c>
      <c r="B3790" s="27">
        <v>45</v>
      </c>
      <c r="C3790" s="28" t="s">
        <v>9123</v>
      </c>
      <c r="D3790" s="24">
        <v>11</v>
      </c>
      <c r="E3790" s="24">
        <v>116</v>
      </c>
      <c r="F3790" s="28" t="s">
        <v>5615</v>
      </c>
      <c r="G3790" s="24">
        <v>0</v>
      </c>
      <c r="H3790" s="24">
        <v>0</v>
      </c>
      <c r="I3790" s="24">
        <v>0</v>
      </c>
      <c r="K3790" s="29" t="s">
        <v>9124</v>
      </c>
      <c r="L3790" s="28" t="s">
        <v>22</v>
      </c>
    </row>
    <row r="3791" spans="1:19" s="24" customFormat="1" ht="32" customHeight="1" x14ac:dyDescent="0.15">
      <c r="A3791" s="26">
        <v>3790</v>
      </c>
      <c r="B3791" s="27">
        <v>45</v>
      </c>
      <c r="C3791" s="28" t="s">
        <v>9125</v>
      </c>
      <c r="D3791" s="24">
        <v>8</v>
      </c>
      <c r="E3791" s="24">
        <v>95</v>
      </c>
      <c r="F3791" s="28" t="s">
        <v>5615</v>
      </c>
      <c r="G3791" s="24">
        <v>0</v>
      </c>
      <c r="H3791" s="24">
        <v>0</v>
      </c>
      <c r="I3791" s="24">
        <v>0</v>
      </c>
      <c r="K3791" s="29" t="s">
        <v>9126</v>
      </c>
      <c r="L3791" s="28" t="s">
        <v>22</v>
      </c>
    </row>
    <row r="3792" spans="1:19" s="24" customFormat="1" ht="32" customHeight="1" x14ac:dyDescent="0.15">
      <c r="A3792" s="26">
        <v>3791</v>
      </c>
      <c r="B3792" s="27">
        <v>45</v>
      </c>
      <c r="C3792" s="28" t="s">
        <v>9127</v>
      </c>
      <c r="D3792" s="24">
        <v>4</v>
      </c>
      <c r="E3792" s="24">
        <v>55</v>
      </c>
      <c r="F3792" s="28" t="s">
        <v>6043</v>
      </c>
      <c r="G3792" s="24">
        <v>0</v>
      </c>
      <c r="H3792" s="24">
        <v>0</v>
      </c>
      <c r="I3792" s="24">
        <v>0</v>
      </c>
      <c r="K3792" s="29" t="s">
        <v>9128</v>
      </c>
      <c r="L3792" s="28" t="s">
        <v>22</v>
      </c>
    </row>
    <row r="3793" spans="1:15" s="24" customFormat="1" ht="32" customHeight="1" x14ac:dyDescent="0.15">
      <c r="A3793" s="26">
        <v>3792</v>
      </c>
      <c r="B3793" s="27">
        <v>45</v>
      </c>
      <c r="C3793" s="28" t="s">
        <v>9129</v>
      </c>
      <c r="D3793" s="24">
        <v>3</v>
      </c>
      <c r="E3793" s="24">
        <v>26</v>
      </c>
      <c r="F3793" s="28" t="s">
        <v>5884</v>
      </c>
      <c r="G3793" s="24">
        <v>0</v>
      </c>
      <c r="H3793" s="24">
        <v>0</v>
      </c>
      <c r="I3793" s="24">
        <v>0</v>
      </c>
      <c r="K3793" s="29" t="s">
        <v>9130</v>
      </c>
      <c r="L3793" s="28" t="s">
        <v>22</v>
      </c>
    </row>
    <row r="3794" spans="1:15" s="24" customFormat="1" ht="32" customHeight="1" x14ac:dyDescent="0.15">
      <c r="A3794" s="26">
        <v>3793</v>
      </c>
      <c r="B3794" s="27">
        <v>45</v>
      </c>
      <c r="C3794" s="28" t="s">
        <v>9131</v>
      </c>
      <c r="D3794" s="24">
        <v>1</v>
      </c>
      <c r="E3794" s="24">
        <v>15</v>
      </c>
      <c r="F3794" s="28" t="s">
        <v>5625</v>
      </c>
      <c r="G3794" s="24">
        <v>0</v>
      </c>
      <c r="H3794" s="24">
        <v>0</v>
      </c>
      <c r="I3794" s="24">
        <v>0</v>
      </c>
      <c r="K3794" s="29" t="s">
        <v>9132</v>
      </c>
      <c r="L3794" s="28" t="s">
        <v>22</v>
      </c>
    </row>
    <row r="3795" spans="1:15" s="24" customFormat="1" ht="32" customHeight="1" x14ac:dyDescent="0.15">
      <c r="A3795" s="26">
        <v>3794</v>
      </c>
      <c r="B3795" s="27">
        <v>45</v>
      </c>
      <c r="C3795" s="28" t="s">
        <v>9133</v>
      </c>
      <c r="D3795" s="24">
        <v>3</v>
      </c>
      <c r="E3795" s="24">
        <v>31</v>
      </c>
      <c r="F3795" s="28" t="s">
        <v>5637</v>
      </c>
      <c r="G3795" s="24">
        <v>0</v>
      </c>
      <c r="H3795" s="24">
        <v>0</v>
      </c>
      <c r="I3795" s="24">
        <v>0</v>
      </c>
      <c r="K3795" s="29" t="s">
        <v>9134</v>
      </c>
      <c r="L3795" s="28" t="s">
        <v>9135</v>
      </c>
      <c r="M3795" s="28" t="s">
        <v>9136</v>
      </c>
      <c r="N3795" s="24">
        <v>0</v>
      </c>
      <c r="O3795" s="28" t="s">
        <v>22</v>
      </c>
    </row>
    <row r="3796" spans="1:15" s="24" customFormat="1" ht="32" customHeight="1" x14ac:dyDescent="0.15">
      <c r="A3796" s="26">
        <v>3795</v>
      </c>
      <c r="B3796" s="27">
        <v>45</v>
      </c>
      <c r="C3796" s="28" t="s">
        <v>9137</v>
      </c>
      <c r="D3796" s="24">
        <v>3</v>
      </c>
      <c r="E3796" s="24">
        <v>42</v>
      </c>
      <c r="F3796" s="28" t="s">
        <v>5930</v>
      </c>
      <c r="G3796" s="24">
        <v>0</v>
      </c>
      <c r="H3796" s="24">
        <v>0</v>
      </c>
      <c r="I3796" s="24">
        <v>0</v>
      </c>
      <c r="K3796" s="29" t="s">
        <v>9138</v>
      </c>
      <c r="L3796" s="28" t="s">
        <v>22</v>
      </c>
    </row>
    <row r="3797" spans="1:15" s="24" customFormat="1" ht="44" customHeight="1" x14ac:dyDescent="0.15">
      <c r="A3797" s="26">
        <v>3796</v>
      </c>
      <c r="B3797" s="27">
        <v>45</v>
      </c>
      <c r="C3797" s="28" t="s">
        <v>9139</v>
      </c>
      <c r="D3797" s="24">
        <v>8</v>
      </c>
      <c r="E3797" s="24">
        <v>95</v>
      </c>
      <c r="F3797" s="28" t="s">
        <v>5649</v>
      </c>
      <c r="G3797" s="24">
        <v>0</v>
      </c>
      <c r="H3797" s="24">
        <v>0</v>
      </c>
      <c r="I3797" s="24">
        <v>0</v>
      </c>
      <c r="K3797" s="29" t="s">
        <v>9140</v>
      </c>
      <c r="L3797" s="28" t="s">
        <v>22</v>
      </c>
    </row>
    <row r="3798" spans="1:15" s="24" customFormat="1" ht="32" customHeight="1" x14ac:dyDescent="0.15">
      <c r="A3798" s="26">
        <v>3797</v>
      </c>
      <c r="B3798" s="27">
        <v>45</v>
      </c>
      <c r="C3798" s="28" t="s">
        <v>9141</v>
      </c>
      <c r="D3798" s="24">
        <v>5</v>
      </c>
      <c r="E3798" s="24">
        <v>72</v>
      </c>
      <c r="F3798" s="28" t="s">
        <v>5787</v>
      </c>
      <c r="G3798" s="24">
        <v>0</v>
      </c>
      <c r="H3798" s="24">
        <v>0</v>
      </c>
      <c r="I3798" s="24">
        <v>0</v>
      </c>
      <c r="K3798" s="29" t="s">
        <v>9142</v>
      </c>
      <c r="L3798" s="28" t="s">
        <v>22</v>
      </c>
    </row>
    <row r="3799" spans="1:15" s="24" customFormat="1" ht="20" customHeight="1" x14ac:dyDescent="0.15">
      <c r="A3799" s="26">
        <v>3798</v>
      </c>
      <c r="B3799" s="27">
        <v>45</v>
      </c>
      <c r="C3799" s="28" t="s">
        <v>9143</v>
      </c>
      <c r="D3799" s="24">
        <v>3</v>
      </c>
      <c r="E3799" s="24">
        <v>33</v>
      </c>
      <c r="F3799" s="28" t="s">
        <v>5658</v>
      </c>
      <c r="G3799" s="24">
        <v>0</v>
      </c>
      <c r="H3799" s="24">
        <v>0</v>
      </c>
      <c r="I3799" s="24">
        <v>0</v>
      </c>
      <c r="K3799" s="28" t="s">
        <v>9144</v>
      </c>
      <c r="L3799" s="28" t="s">
        <v>22</v>
      </c>
    </row>
    <row r="3800" spans="1:15" s="24" customFormat="1" ht="32" customHeight="1" x14ac:dyDescent="0.15">
      <c r="A3800" s="26">
        <v>3799</v>
      </c>
      <c r="B3800" s="27">
        <v>45</v>
      </c>
      <c r="C3800" s="28" t="s">
        <v>9145</v>
      </c>
      <c r="D3800" s="24">
        <v>7</v>
      </c>
      <c r="E3800" s="24">
        <v>77</v>
      </c>
      <c r="F3800" s="28" t="s">
        <v>5658</v>
      </c>
      <c r="G3800" s="24">
        <v>0</v>
      </c>
      <c r="H3800" s="24">
        <v>0</v>
      </c>
      <c r="I3800" s="24">
        <v>0</v>
      </c>
      <c r="K3800" s="29" t="s">
        <v>9146</v>
      </c>
      <c r="L3800" s="28" t="s">
        <v>22</v>
      </c>
    </row>
    <row r="3801" spans="1:15" s="24" customFormat="1" ht="44" customHeight="1" x14ac:dyDescent="0.15">
      <c r="A3801" s="26">
        <v>3800</v>
      </c>
      <c r="B3801" s="27">
        <v>45</v>
      </c>
      <c r="C3801" s="28" t="s">
        <v>9147</v>
      </c>
      <c r="D3801" s="24">
        <v>7</v>
      </c>
      <c r="E3801" s="24">
        <v>91</v>
      </c>
      <c r="F3801" s="28" t="s">
        <v>6043</v>
      </c>
      <c r="G3801" s="24">
        <v>0</v>
      </c>
      <c r="H3801" s="24">
        <v>0</v>
      </c>
      <c r="I3801" s="24">
        <v>0</v>
      </c>
      <c r="K3801" s="29" t="s">
        <v>9148</v>
      </c>
      <c r="L3801" s="28" t="s">
        <v>22</v>
      </c>
    </row>
    <row r="3802" spans="1:15" s="24" customFormat="1" ht="44" customHeight="1" x14ac:dyDescent="0.15">
      <c r="A3802" s="26">
        <v>3801</v>
      </c>
      <c r="B3802" s="27">
        <v>45</v>
      </c>
      <c r="C3802" s="28" t="s">
        <v>9149</v>
      </c>
      <c r="D3802" s="24">
        <v>4</v>
      </c>
      <c r="E3802" s="24">
        <v>50</v>
      </c>
      <c r="F3802" s="28" t="s">
        <v>5888</v>
      </c>
      <c r="G3802" s="24">
        <v>0</v>
      </c>
      <c r="H3802" s="24">
        <v>0</v>
      </c>
      <c r="I3802" s="24">
        <v>0</v>
      </c>
      <c r="K3802" s="29" t="s">
        <v>9150</v>
      </c>
      <c r="L3802" s="28" t="s">
        <v>22</v>
      </c>
    </row>
    <row r="3803" spans="1:15" s="24" customFormat="1" ht="44" customHeight="1" x14ac:dyDescent="0.15">
      <c r="A3803" s="26">
        <v>3802</v>
      </c>
      <c r="B3803" s="27">
        <v>45</v>
      </c>
      <c r="C3803" s="28" t="s">
        <v>9151</v>
      </c>
      <c r="D3803" s="24">
        <v>-1</v>
      </c>
      <c r="E3803" s="24">
        <v>-1</v>
      </c>
      <c r="F3803" s="24">
        <v>5</v>
      </c>
      <c r="G3803" s="24">
        <v>0</v>
      </c>
      <c r="H3803" s="24">
        <v>0</v>
      </c>
      <c r="I3803" s="24">
        <v>0</v>
      </c>
      <c r="K3803" s="29" t="s">
        <v>9152</v>
      </c>
      <c r="L3803" s="28" t="s">
        <v>22</v>
      </c>
    </row>
    <row r="3804" spans="1:15" s="24" customFormat="1" ht="44" customHeight="1" x14ac:dyDescent="0.15">
      <c r="A3804" s="26">
        <v>3803</v>
      </c>
      <c r="B3804" s="27">
        <v>45</v>
      </c>
      <c r="C3804" s="28" t="s">
        <v>9153</v>
      </c>
      <c r="D3804" s="24">
        <v>7</v>
      </c>
      <c r="E3804" s="24">
        <v>84</v>
      </c>
      <c r="F3804" s="28" t="s">
        <v>5625</v>
      </c>
      <c r="G3804" s="24">
        <v>0</v>
      </c>
      <c r="H3804" s="24">
        <v>0</v>
      </c>
      <c r="I3804" s="24">
        <v>0</v>
      </c>
      <c r="K3804" s="29" t="s">
        <v>9154</v>
      </c>
      <c r="L3804" s="28" t="s">
        <v>9155</v>
      </c>
      <c r="M3804" s="24">
        <v>0</v>
      </c>
      <c r="N3804" s="28" t="s">
        <v>22</v>
      </c>
    </row>
    <row r="3805" spans="1:15" s="24" customFormat="1" ht="44" customHeight="1" x14ac:dyDescent="0.15">
      <c r="A3805" s="26">
        <v>3804</v>
      </c>
      <c r="B3805" s="27">
        <v>45</v>
      </c>
      <c r="C3805" s="28" t="s">
        <v>9156</v>
      </c>
      <c r="D3805" s="24">
        <v>3</v>
      </c>
      <c r="E3805" s="24">
        <v>38</v>
      </c>
      <c r="F3805" s="28" t="s">
        <v>5888</v>
      </c>
      <c r="G3805" s="24">
        <v>0</v>
      </c>
      <c r="H3805" s="24">
        <v>0</v>
      </c>
      <c r="I3805" s="24">
        <v>0</v>
      </c>
      <c r="K3805" s="29" t="s">
        <v>9157</v>
      </c>
      <c r="L3805" s="28" t="s">
        <v>22</v>
      </c>
    </row>
    <row r="3806" spans="1:15" s="24" customFormat="1" ht="32" customHeight="1" x14ac:dyDescent="0.15">
      <c r="A3806" s="26">
        <v>3805</v>
      </c>
      <c r="B3806" s="27">
        <v>45</v>
      </c>
      <c r="C3806" s="28" t="s">
        <v>9158</v>
      </c>
      <c r="D3806" s="24">
        <v>2</v>
      </c>
      <c r="E3806" s="24">
        <v>25</v>
      </c>
      <c r="F3806" s="28" t="s">
        <v>5784</v>
      </c>
      <c r="G3806" s="24">
        <v>0</v>
      </c>
      <c r="H3806" s="24">
        <v>0</v>
      </c>
      <c r="I3806" s="24">
        <v>0</v>
      </c>
      <c r="K3806" s="29" t="s">
        <v>9159</v>
      </c>
      <c r="L3806" s="28" t="s">
        <v>22</v>
      </c>
    </row>
    <row r="3807" spans="1:15" s="24" customFormat="1" ht="20" customHeight="1" x14ac:dyDescent="0.15">
      <c r="A3807" s="26">
        <v>3806</v>
      </c>
      <c r="B3807" s="27">
        <v>45</v>
      </c>
      <c r="C3807" s="28" t="s">
        <v>9160</v>
      </c>
      <c r="D3807" s="24">
        <v>3</v>
      </c>
      <c r="E3807" s="24">
        <v>33</v>
      </c>
      <c r="F3807" s="28" t="s">
        <v>5767</v>
      </c>
      <c r="G3807" s="24">
        <v>0</v>
      </c>
      <c r="H3807" s="24">
        <v>0</v>
      </c>
      <c r="I3807" s="24">
        <v>0</v>
      </c>
      <c r="K3807" s="28" t="s">
        <v>9161</v>
      </c>
      <c r="L3807" s="28" t="s">
        <v>22</v>
      </c>
    </row>
    <row r="3808" spans="1:15" s="24" customFormat="1" ht="44" customHeight="1" x14ac:dyDescent="0.15">
      <c r="A3808" s="26">
        <v>3807</v>
      </c>
      <c r="B3808" s="27">
        <v>45</v>
      </c>
      <c r="C3808" s="28" t="s">
        <v>9162</v>
      </c>
      <c r="D3808" s="24">
        <v>-1</v>
      </c>
      <c r="E3808" s="24">
        <v>-1</v>
      </c>
      <c r="F3808" s="28" t="s">
        <v>5977</v>
      </c>
      <c r="G3808" s="24">
        <v>0</v>
      </c>
      <c r="H3808" s="24">
        <v>0</v>
      </c>
      <c r="I3808" s="24">
        <v>0</v>
      </c>
      <c r="K3808" s="29" t="s">
        <v>9163</v>
      </c>
      <c r="L3808" s="28" t="s">
        <v>22</v>
      </c>
    </row>
    <row r="3809" spans="1:15" s="24" customFormat="1" ht="20" customHeight="1" x14ac:dyDescent="0.15">
      <c r="A3809" s="26">
        <v>3808</v>
      </c>
      <c r="B3809" s="27">
        <v>45</v>
      </c>
      <c r="C3809" s="28" t="s">
        <v>9164</v>
      </c>
      <c r="D3809" s="24">
        <v>2</v>
      </c>
      <c r="E3809" s="24">
        <v>25</v>
      </c>
      <c r="F3809" s="24">
        <v>0</v>
      </c>
      <c r="G3809" s="24">
        <v>0</v>
      </c>
      <c r="H3809" s="24">
        <v>0</v>
      </c>
      <c r="I3809" s="24">
        <v>0</v>
      </c>
      <c r="K3809" s="28" t="s">
        <v>9165</v>
      </c>
      <c r="L3809" s="28" t="s">
        <v>22</v>
      </c>
    </row>
    <row r="3810" spans="1:15" s="24" customFormat="1" ht="20" customHeight="1" x14ac:dyDescent="0.15">
      <c r="A3810" s="26">
        <v>3809</v>
      </c>
      <c r="B3810" s="27">
        <v>45</v>
      </c>
      <c r="C3810" s="28" t="s">
        <v>9166</v>
      </c>
      <c r="D3810" s="24">
        <v>11</v>
      </c>
      <c r="E3810" s="24">
        <v>116</v>
      </c>
      <c r="F3810" s="24">
        <v>0</v>
      </c>
      <c r="G3810" s="24">
        <v>0</v>
      </c>
      <c r="H3810" s="24">
        <v>0</v>
      </c>
      <c r="I3810" s="24">
        <v>0</v>
      </c>
      <c r="K3810" s="28" t="s">
        <v>9167</v>
      </c>
      <c r="L3810" s="28" t="s">
        <v>22</v>
      </c>
    </row>
    <row r="3811" spans="1:15" s="24" customFormat="1" ht="20" customHeight="1" x14ac:dyDescent="0.15">
      <c r="A3811" s="26">
        <v>3810</v>
      </c>
      <c r="B3811" s="27">
        <v>812</v>
      </c>
      <c r="C3811" s="28" t="s">
        <v>9168</v>
      </c>
      <c r="D3811" s="24">
        <v>3</v>
      </c>
      <c r="E3811" s="24">
        <v>31</v>
      </c>
      <c r="F3811" s="28" t="s">
        <v>5828</v>
      </c>
      <c r="G3811" s="24">
        <v>0</v>
      </c>
      <c r="H3811" s="24">
        <v>0</v>
      </c>
      <c r="I3811" s="24">
        <v>0</v>
      </c>
      <c r="K3811" s="28" t="s">
        <v>9169</v>
      </c>
      <c r="L3811" s="28" t="s">
        <v>22</v>
      </c>
    </row>
    <row r="3812" spans="1:15" s="24" customFormat="1" ht="56" customHeight="1" x14ac:dyDescent="0.15">
      <c r="A3812" s="26">
        <v>3811</v>
      </c>
      <c r="B3812" s="27">
        <v>863</v>
      </c>
      <c r="C3812" s="28" t="s">
        <v>9170</v>
      </c>
      <c r="D3812" s="24">
        <v>8</v>
      </c>
      <c r="E3812" s="24">
        <v>96</v>
      </c>
      <c r="F3812" s="28" t="s">
        <v>5909</v>
      </c>
      <c r="G3812" s="24">
        <v>0</v>
      </c>
      <c r="H3812" s="24">
        <v>0</v>
      </c>
      <c r="I3812" s="24">
        <v>0</v>
      </c>
      <c r="K3812" s="29" t="s">
        <v>9171</v>
      </c>
      <c r="L3812" s="24">
        <v>1998</v>
      </c>
      <c r="M3812" s="29" t="s">
        <v>9172</v>
      </c>
      <c r="N3812" s="24">
        <v>0</v>
      </c>
      <c r="O3812" s="28" t="s">
        <v>22</v>
      </c>
    </row>
    <row r="3813" spans="1:15" s="24" customFormat="1" ht="20" customHeight="1" x14ac:dyDescent="0.15">
      <c r="A3813" s="26">
        <v>3812</v>
      </c>
      <c r="B3813" s="27">
        <v>1388</v>
      </c>
      <c r="C3813" s="28" t="s">
        <v>9173</v>
      </c>
      <c r="D3813" s="24">
        <v>8</v>
      </c>
      <c r="E3813" s="24">
        <v>95</v>
      </c>
      <c r="F3813" s="28" t="s">
        <v>5804</v>
      </c>
      <c r="G3813" s="24">
        <v>0</v>
      </c>
      <c r="H3813" s="24">
        <v>0</v>
      </c>
      <c r="I3813" s="24">
        <v>0</v>
      </c>
      <c r="K3813" s="28" t="s">
        <v>9174</v>
      </c>
      <c r="L3813" s="28" t="s">
        <v>22</v>
      </c>
    </row>
    <row r="3814" spans="1:15" s="24" customFormat="1" ht="20" customHeight="1" x14ac:dyDescent="0.15">
      <c r="A3814" s="26">
        <v>3813</v>
      </c>
      <c r="B3814" s="27">
        <v>1388</v>
      </c>
      <c r="C3814" s="28" t="s">
        <v>9175</v>
      </c>
      <c r="D3814" s="24">
        <v>8</v>
      </c>
      <c r="E3814" s="24">
        <v>96</v>
      </c>
      <c r="F3814" s="28" t="s">
        <v>7236</v>
      </c>
      <c r="G3814" s="24">
        <v>0</v>
      </c>
      <c r="H3814" s="24">
        <v>0</v>
      </c>
      <c r="I3814" s="24">
        <v>0</v>
      </c>
      <c r="K3814" s="28" t="s">
        <v>9176</v>
      </c>
      <c r="L3814" s="28" t="s">
        <v>22</v>
      </c>
    </row>
    <row r="3815" spans="1:15" s="24" customFormat="1" ht="20" customHeight="1" x14ac:dyDescent="0.15">
      <c r="A3815" s="26">
        <v>3814</v>
      </c>
      <c r="B3815" s="27">
        <v>1388</v>
      </c>
      <c r="C3815" s="28" t="s">
        <v>9177</v>
      </c>
      <c r="D3815" s="24">
        <v>2</v>
      </c>
      <c r="E3815" s="24">
        <v>25</v>
      </c>
      <c r="F3815" s="28" t="s">
        <v>5903</v>
      </c>
      <c r="G3815" s="24">
        <v>0</v>
      </c>
      <c r="H3815" s="24">
        <v>0</v>
      </c>
      <c r="I3815" s="24">
        <v>0</v>
      </c>
      <c r="K3815" s="28" t="s">
        <v>9178</v>
      </c>
      <c r="L3815" s="28" t="s">
        <v>22</v>
      </c>
    </row>
    <row r="3816" spans="1:15" s="24" customFormat="1" ht="20" customHeight="1" x14ac:dyDescent="0.15">
      <c r="A3816" s="26">
        <v>3815</v>
      </c>
      <c r="B3816" s="27">
        <v>1388</v>
      </c>
      <c r="C3816" s="28" t="s">
        <v>9179</v>
      </c>
      <c r="D3816" s="24">
        <v>-1</v>
      </c>
      <c r="E3816" s="24">
        <v>-1</v>
      </c>
      <c r="F3816" s="28" t="s">
        <v>5903</v>
      </c>
      <c r="G3816" s="24">
        <v>0</v>
      </c>
      <c r="H3816" s="24">
        <v>0</v>
      </c>
      <c r="I3816" s="24">
        <v>0</v>
      </c>
      <c r="K3816" s="28" t="s">
        <v>9180</v>
      </c>
      <c r="L3816" s="28" t="s">
        <v>22</v>
      </c>
    </row>
    <row r="3817" spans="1:15" s="24" customFormat="1" ht="20" customHeight="1" x14ac:dyDescent="0.15">
      <c r="A3817" s="26">
        <v>3816</v>
      </c>
      <c r="B3817" s="27">
        <v>1388</v>
      </c>
      <c r="C3817" s="28" t="s">
        <v>9181</v>
      </c>
      <c r="D3817" s="24">
        <v>3</v>
      </c>
      <c r="E3817" s="24">
        <v>26</v>
      </c>
      <c r="F3817" s="28" t="s">
        <v>5784</v>
      </c>
      <c r="G3817" s="24">
        <v>0</v>
      </c>
      <c r="H3817" s="24">
        <v>0</v>
      </c>
      <c r="I3817" s="24">
        <v>0</v>
      </c>
      <c r="K3817" s="28" t="s">
        <v>9182</v>
      </c>
      <c r="L3817" s="28" t="s">
        <v>22</v>
      </c>
    </row>
    <row r="3818" spans="1:15" s="24" customFormat="1" ht="20" customHeight="1" x14ac:dyDescent="0.15">
      <c r="A3818" s="26">
        <v>3817</v>
      </c>
      <c r="B3818" s="27">
        <v>1388</v>
      </c>
      <c r="C3818" s="28" t="s">
        <v>9183</v>
      </c>
      <c r="D3818" s="24">
        <v>8</v>
      </c>
      <c r="E3818" s="24">
        <v>95</v>
      </c>
      <c r="F3818" s="28" t="s">
        <v>5804</v>
      </c>
      <c r="G3818" s="24">
        <v>0</v>
      </c>
      <c r="H3818" s="24">
        <v>0</v>
      </c>
      <c r="I3818" s="24">
        <v>0</v>
      </c>
      <c r="K3818" s="28" t="s">
        <v>9184</v>
      </c>
      <c r="L3818" s="28" t="s">
        <v>22</v>
      </c>
    </row>
    <row r="3819" spans="1:15" s="24" customFormat="1" ht="20" customHeight="1" x14ac:dyDescent="0.15">
      <c r="A3819" s="26">
        <v>3818</v>
      </c>
      <c r="B3819" s="27">
        <v>1388</v>
      </c>
      <c r="C3819" s="28" t="s">
        <v>9185</v>
      </c>
      <c r="D3819" s="24">
        <v>8</v>
      </c>
      <c r="E3819" s="24">
        <v>96</v>
      </c>
      <c r="F3819" s="28" t="s">
        <v>5998</v>
      </c>
      <c r="G3819" s="24">
        <v>0</v>
      </c>
      <c r="H3819" s="24">
        <v>0</v>
      </c>
      <c r="I3819" s="24">
        <v>0</v>
      </c>
      <c r="K3819" s="28" t="s">
        <v>9186</v>
      </c>
      <c r="L3819" s="28" t="s">
        <v>22</v>
      </c>
    </row>
    <row r="3820" spans="1:15" s="24" customFormat="1" ht="44" customHeight="1" x14ac:dyDescent="0.15">
      <c r="A3820" s="26">
        <v>3819</v>
      </c>
      <c r="B3820" s="27">
        <v>1326</v>
      </c>
      <c r="C3820" s="28" t="s">
        <v>9187</v>
      </c>
      <c r="D3820" s="24">
        <v>8</v>
      </c>
      <c r="E3820" s="24">
        <v>95</v>
      </c>
      <c r="F3820" s="28" t="s">
        <v>5784</v>
      </c>
      <c r="G3820" s="24">
        <v>0</v>
      </c>
      <c r="H3820" s="24">
        <v>0</v>
      </c>
      <c r="I3820" s="24">
        <v>0</v>
      </c>
      <c r="K3820" s="29" t="s">
        <v>9188</v>
      </c>
      <c r="L3820" s="24">
        <v>0</v>
      </c>
      <c r="M3820" s="28" t="s">
        <v>22</v>
      </c>
    </row>
    <row r="3821" spans="1:15" s="24" customFormat="1" ht="20" customHeight="1" x14ac:dyDescent="0.15">
      <c r="A3821" s="26">
        <v>3820</v>
      </c>
      <c r="B3821" s="27">
        <v>1326</v>
      </c>
      <c r="C3821" s="28" t="s">
        <v>9189</v>
      </c>
      <c r="D3821" s="24">
        <v>7</v>
      </c>
      <c r="E3821" s="24">
        <v>77</v>
      </c>
      <c r="F3821" s="28" t="s">
        <v>5888</v>
      </c>
      <c r="G3821" s="24">
        <v>0</v>
      </c>
      <c r="H3821" s="24">
        <v>0</v>
      </c>
      <c r="I3821" s="24">
        <v>0</v>
      </c>
      <c r="K3821" s="28" t="s">
        <v>9190</v>
      </c>
      <c r="L3821" s="28" t="s">
        <v>22</v>
      </c>
    </row>
    <row r="3822" spans="1:15" s="24" customFormat="1" ht="20" customHeight="1" x14ac:dyDescent="0.15">
      <c r="A3822" s="26">
        <v>3821</v>
      </c>
      <c r="B3822" s="27">
        <v>1326</v>
      </c>
      <c r="C3822" s="28" t="s">
        <v>7519</v>
      </c>
      <c r="D3822" s="24">
        <v>8</v>
      </c>
      <c r="E3822" s="24">
        <v>95</v>
      </c>
      <c r="F3822" s="28" t="s">
        <v>5658</v>
      </c>
      <c r="G3822" s="24">
        <v>0</v>
      </c>
      <c r="H3822" s="24">
        <v>0</v>
      </c>
      <c r="I3822" s="24">
        <v>0</v>
      </c>
      <c r="K3822" s="28" t="s">
        <v>9191</v>
      </c>
      <c r="L3822" s="28" t="s">
        <v>22</v>
      </c>
    </row>
    <row r="3823" spans="1:15" s="24" customFormat="1" ht="20" customHeight="1" x14ac:dyDescent="0.15">
      <c r="A3823" s="26">
        <v>3822</v>
      </c>
      <c r="B3823" s="27">
        <v>1326</v>
      </c>
      <c r="C3823" s="28" t="s">
        <v>9192</v>
      </c>
      <c r="D3823" s="24">
        <v>7</v>
      </c>
      <c r="E3823" s="24">
        <v>91</v>
      </c>
      <c r="F3823" s="28" t="s">
        <v>6003</v>
      </c>
      <c r="G3823" s="24">
        <v>0</v>
      </c>
      <c r="H3823" s="24">
        <v>0</v>
      </c>
      <c r="I3823" s="24">
        <v>0</v>
      </c>
      <c r="K3823" s="28" t="s">
        <v>9193</v>
      </c>
      <c r="L3823" s="28" t="s">
        <v>22</v>
      </c>
    </row>
    <row r="3824" spans="1:15" s="24" customFormat="1" ht="20" customHeight="1" x14ac:dyDescent="0.15">
      <c r="A3824" s="26">
        <v>3823</v>
      </c>
      <c r="B3824" s="27">
        <v>1326</v>
      </c>
      <c r="C3824" s="28" t="s">
        <v>9194</v>
      </c>
      <c r="D3824" s="24">
        <v>4</v>
      </c>
      <c r="E3824" s="24">
        <v>50</v>
      </c>
      <c r="F3824" s="28" t="s">
        <v>5767</v>
      </c>
      <c r="G3824" s="24">
        <v>0</v>
      </c>
      <c r="H3824" s="24">
        <v>0</v>
      </c>
      <c r="I3824" s="24">
        <v>0</v>
      </c>
      <c r="K3824" s="28" t="s">
        <v>9195</v>
      </c>
      <c r="L3824" s="28" t="s">
        <v>22</v>
      </c>
    </row>
    <row r="3825" spans="1:18" s="24" customFormat="1" ht="20" customHeight="1" x14ac:dyDescent="0.15">
      <c r="A3825" s="26">
        <v>3824</v>
      </c>
      <c r="B3825" s="27">
        <v>1326</v>
      </c>
      <c r="C3825" s="28" t="s">
        <v>9196</v>
      </c>
      <c r="D3825" s="24">
        <v>5</v>
      </c>
      <c r="E3825" s="24">
        <v>67</v>
      </c>
      <c r="F3825" s="24">
        <v>5</v>
      </c>
      <c r="G3825" s="24">
        <v>0</v>
      </c>
      <c r="H3825" s="24">
        <v>0</v>
      </c>
      <c r="I3825" s="24">
        <v>0</v>
      </c>
      <c r="K3825" s="28" t="s">
        <v>9197</v>
      </c>
      <c r="L3825" s="28" t="s">
        <v>22</v>
      </c>
    </row>
    <row r="3826" spans="1:18" s="24" customFormat="1" ht="20" customHeight="1" x14ac:dyDescent="0.15">
      <c r="A3826" s="26">
        <v>3825</v>
      </c>
      <c r="B3826" s="27">
        <v>1326</v>
      </c>
      <c r="C3826" s="28" t="s">
        <v>6259</v>
      </c>
      <c r="D3826" s="24">
        <v>7</v>
      </c>
      <c r="E3826" s="24">
        <v>84</v>
      </c>
      <c r="F3826" s="28" t="s">
        <v>5651</v>
      </c>
      <c r="G3826" s="24">
        <v>0</v>
      </c>
      <c r="H3826" s="24">
        <v>0</v>
      </c>
      <c r="I3826" s="24">
        <v>0</v>
      </c>
      <c r="K3826" s="28" t="s">
        <v>9198</v>
      </c>
      <c r="L3826" s="28" t="s">
        <v>22</v>
      </c>
    </row>
    <row r="3827" spans="1:18" s="24" customFormat="1" ht="20" customHeight="1" x14ac:dyDescent="0.15">
      <c r="A3827" s="26">
        <v>3826</v>
      </c>
      <c r="B3827" s="27">
        <v>1326</v>
      </c>
      <c r="C3827" s="28" t="s">
        <v>9199</v>
      </c>
      <c r="D3827" s="24">
        <v>3</v>
      </c>
      <c r="E3827" s="24">
        <v>32</v>
      </c>
      <c r="F3827" s="28" t="s">
        <v>5622</v>
      </c>
      <c r="G3827" s="24">
        <v>0</v>
      </c>
      <c r="H3827" s="24">
        <v>0</v>
      </c>
      <c r="I3827" s="24">
        <v>0</v>
      </c>
      <c r="K3827" s="28" t="s">
        <v>9200</v>
      </c>
      <c r="L3827" s="28" t="s">
        <v>22</v>
      </c>
    </row>
    <row r="3828" spans="1:18" s="24" customFormat="1" ht="20" customHeight="1" x14ac:dyDescent="0.15">
      <c r="A3828" s="26">
        <v>3827</v>
      </c>
      <c r="B3828" s="27">
        <v>1326</v>
      </c>
      <c r="C3828" s="28" t="s">
        <v>9201</v>
      </c>
      <c r="D3828" s="24">
        <v>4</v>
      </c>
      <c r="E3828" s="24">
        <v>55</v>
      </c>
      <c r="F3828" s="28" t="s">
        <v>5641</v>
      </c>
      <c r="G3828" s="24">
        <v>0</v>
      </c>
      <c r="H3828" s="24">
        <v>0</v>
      </c>
      <c r="I3828" s="24">
        <v>0</v>
      </c>
      <c r="K3828" s="28" t="s">
        <v>9202</v>
      </c>
      <c r="L3828" s="28" t="s">
        <v>22</v>
      </c>
    </row>
    <row r="3829" spans="1:18" s="24" customFormat="1" ht="20" customHeight="1" x14ac:dyDescent="0.15">
      <c r="A3829" s="26">
        <v>3828</v>
      </c>
      <c r="B3829" s="27">
        <v>1326</v>
      </c>
      <c r="C3829" s="28" t="s">
        <v>9203</v>
      </c>
      <c r="D3829" s="24">
        <v>3</v>
      </c>
      <c r="E3829" s="24">
        <v>35</v>
      </c>
      <c r="F3829" s="28" t="s">
        <v>5834</v>
      </c>
      <c r="G3829" s="24">
        <v>0</v>
      </c>
      <c r="H3829" s="24">
        <v>0</v>
      </c>
      <c r="I3829" s="24">
        <v>0</v>
      </c>
      <c r="K3829" s="28" t="s">
        <v>9204</v>
      </c>
      <c r="L3829" s="28" t="s">
        <v>22</v>
      </c>
    </row>
    <row r="3830" spans="1:18" s="24" customFormat="1" ht="20" customHeight="1" x14ac:dyDescent="0.15">
      <c r="A3830" s="26">
        <v>3829</v>
      </c>
      <c r="B3830" s="27">
        <v>1326</v>
      </c>
      <c r="C3830" s="28" t="s">
        <v>9205</v>
      </c>
      <c r="D3830" s="24">
        <v>8</v>
      </c>
      <c r="E3830" s="24">
        <v>95</v>
      </c>
      <c r="F3830" s="28" t="s">
        <v>7205</v>
      </c>
      <c r="G3830" s="24">
        <v>0</v>
      </c>
      <c r="H3830" s="24">
        <v>0</v>
      </c>
      <c r="I3830" s="24">
        <v>0</v>
      </c>
      <c r="K3830" s="28" t="s">
        <v>9206</v>
      </c>
      <c r="L3830" s="28" t="s">
        <v>22</v>
      </c>
    </row>
    <row r="3831" spans="1:18" s="24" customFormat="1" ht="20" customHeight="1" x14ac:dyDescent="0.15">
      <c r="A3831" s="26">
        <v>3830</v>
      </c>
      <c r="B3831" s="27">
        <v>1326</v>
      </c>
      <c r="C3831" s="28" t="s">
        <v>9207</v>
      </c>
      <c r="D3831" s="24">
        <v>3</v>
      </c>
      <c r="E3831" s="24">
        <v>43</v>
      </c>
      <c r="F3831" s="28" t="s">
        <v>5620</v>
      </c>
      <c r="G3831" s="24">
        <v>0</v>
      </c>
      <c r="H3831" s="24">
        <v>0</v>
      </c>
      <c r="I3831" s="24">
        <v>0</v>
      </c>
      <c r="K3831" s="28" t="s">
        <v>9208</v>
      </c>
      <c r="L3831" s="28" t="s">
        <v>22</v>
      </c>
    </row>
    <row r="3832" spans="1:18" s="24" customFormat="1" ht="20" customHeight="1" x14ac:dyDescent="0.15">
      <c r="A3832" s="26">
        <v>3831</v>
      </c>
      <c r="B3832" s="27">
        <v>1326</v>
      </c>
      <c r="C3832" s="28" t="s">
        <v>9209</v>
      </c>
      <c r="D3832" s="24">
        <v>5</v>
      </c>
      <c r="E3832" s="24">
        <v>72</v>
      </c>
      <c r="F3832" s="24">
        <v>12</v>
      </c>
      <c r="G3832" s="24">
        <v>0</v>
      </c>
      <c r="H3832" s="24">
        <v>0</v>
      </c>
      <c r="I3832" s="24">
        <v>0</v>
      </c>
      <c r="K3832" s="28" t="s">
        <v>9210</v>
      </c>
      <c r="L3832" s="28" t="s">
        <v>22</v>
      </c>
    </row>
    <row r="3833" spans="1:18" s="24" customFormat="1" ht="20" customHeight="1" x14ac:dyDescent="0.15">
      <c r="A3833" s="26">
        <v>3832</v>
      </c>
      <c r="B3833" s="27">
        <v>1326</v>
      </c>
      <c r="C3833" s="28" t="s">
        <v>9211</v>
      </c>
      <c r="D3833" s="24">
        <v>3</v>
      </c>
      <c r="E3833" s="24">
        <v>31</v>
      </c>
      <c r="F3833" s="28" t="s">
        <v>5618</v>
      </c>
      <c r="G3833" s="24">
        <v>0</v>
      </c>
      <c r="H3833" s="24">
        <v>0</v>
      </c>
      <c r="I3833" s="24">
        <v>0</v>
      </c>
      <c r="K3833" s="28" t="s">
        <v>9212</v>
      </c>
      <c r="L3833" s="28" t="s">
        <v>22</v>
      </c>
    </row>
    <row r="3834" spans="1:18" s="24" customFormat="1" ht="44" customHeight="1" x14ac:dyDescent="0.15">
      <c r="A3834" s="26">
        <v>3833</v>
      </c>
      <c r="B3834" s="27">
        <v>399</v>
      </c>
      <c r="C3834" s="28" t="s">
        <v>9213</v>
      </c>
      <c r="D3834" s="24">
        <v>8</v>
      </c>
      <c r="E3834" s="24">
        <v>96</v>
      </c>
      <c r="F3834" s="24">
        <v>5</v>
      </c>
      <c r="G3834" s="24">
        <v>0</v>
      </c>
      <c r="H3834" s="24">
        <v>0</v>
      </c>
      <c r="I3834" s="24">
        <v>0</v>
      </c>
      <c r="K3834" s="29" t="s">
        <v>9214</v>
      </c>
      <c r="L3834" s="29" t="s">
        <v>9215</v>
      </c>
      <c r="M3834" s="29" t="s">
        <v>9216</v>
      </c>
      <c r="N3834" s="28" t="s">
        <v>9217</v>
      </c>
      <c r="O3834" s="28" t="s">
        <v>9218</v>
      </c>
      <c r="P3834" s="28" t="s">
        <v>9219</v>
      </c>
      <c r="Q3834" s="24">
        <v>0</v>
      </c>
      <c r="R3834" s="28" t="s">
        <v>22</v>
      </c>
    </row>
    <row r="3835" spans="1:18" s="24" customFormat="1" ht="20" customHeight="1" x14ac:dyDescent="0.15">
      <c r="A3835" s="26">
        <v>3834</v>
      </c>
      <c r="B3835" s="27">
        <v>399</v>
      </c>
      <c r="C3835" s="28" t="s">
        <v>9220</v>
      </c>
      <c r="D3835" s="24">
        <v>8</v>
      </c>
      <c r="E3835" s="24">
        <v>96</v>
      </c>
      <c r="F3835" s="28" t="s">
        <v>5909</v>
      </c>
      <c r="G3835" s="24">
        <v>0</v>
      </c>
      <c r="H3835" s="24">
        <v>0</v>
      </c>
      <c r="I3835" s="24">
        <v>0</v>
      </c>
      <c r="K3835" s="28" t="s">
        <v>9221</v>
      </c>
      <c r="L3835" s="28" t="s">
        <v>22</v>
      </c>
    </row>
    <row r="3836" spans="1:18" s="24" customFormat="1" ht="20" customHeight="1" x14ac:dyDescent="0.15">
      <c r="A3836" s="26">
        <v>3835</v>
      </c>
      <c r="B3836" s="27">
        <v>399</v>
      </c>
      <c r="C3836" s="28" t="s">
        <v>9222</v>
      </c>
      <c r="D3836" s="24">
        <v>8</v>
      </c>
      <c r="E3836" s="24">
        <v>95</v>
      </c>
      <c r="F3836" s="24">
        <v>5</v>
      </c>
      <c r="G3836" s="24">
        <v>0</v>
      </c>
      <c r="H3836" s="24">
        <v>0</v>
      </c>
      <c r="I3836" s="24">
        <v>0</v>
      </c>
      <c r="K3836" s="28" t="s">
        <v>9223</v>
      </c>
      <c r="L3836" s="28" t="s">
        <v>22</v>
      </c>
    </row>
    <row r="3837" spans="1:18" s="24" customFormat="1" ht="44" customHeight="1" x14ac:dyDescent="0.15">
      <c r="A3837" s="26">
        <v>3836</v>
      </c>
      <c r="B3837" s="27">
        <v>878</v>
      </c>
      <c r="C3837" s="28" t="s">
        <v>9224</v>
      </c>
      <c r="D3837" s="24">
        <v>8</v>
      </c>
      <c r="E3837" s="24">
        <v>95</v>
      </c>
      <c r="F3837" s="24">
        <v>5</v>
      </c>
      <c r="G3837" s="24">
        <v>0</v>
      </c>
      <c r="H3837" s="24">
        <v>0</v>
      </c>
      <c r="I3837" s="24">
        <v>0</v>
      </c>
      <c r="K3837" s="29" t="s">
        <v>9225</v>
      </c>
      <c r="L3837" s="28" t="s">
        <v>22</v>
      </c>
    </row>
    <row r="3838" spans="1:18" s="24" customFormat="1" ht="20" customHeight="1" x14ac:dyDescent="0.15">
      <c r="A3838" s="26">
        <v>3837</v>
      </c>
      <c r="B3838" s="27">
        <v>399</v>
      </c>
      <c r="C3838" s="28" t="s">
        <v>9226</v>
      </c>
      <c r="D3838" s="24">
        <v>11</v>
      </c>
      <c r="E3838" s="24">
        <v>123</v>
      </c>
      <c r="F3838" s="28" t="s">
        <v>5767</v>
      </c>
      <c r="G3838" s="24">
        <v>0</v>
      </c>
      <c r="H3838" s="24">
        <v>0</v>
      </c>
      <c r="I3838" s="24">
        <v>0</v>
      </c>
      <c r="K3838" s="28" t="s">
        <v>9227</v>
      </c>
      <c r="L3838" s="28" t="s">
        <v>22</v>
      </c>
    </row>
    <row r="3839" spans="1:18" s="24" customFormat="1" ht="44" customHeight="1" x14ac:dyDescent="0.15">
      <c r="A3839" s="26">
        <v>3838</v>
      </c>
      <c r="B3839" s="27">
        <v>399</v>
      </c>
      <c r="C3839" s="28" t="s">
        <v>9228</v>
      </c>
      <c r="D3839" s="24">
        <v>-1</v>
      </c>
      <c r="E3839" s="24">
        <v>-1</v>
      </c>
      <c r="F3839" s="24">
        <v>5</v>
      </c>
      <c r="G3839" s="24">
        <v>0</v>
      </c>
      <c r="H3839" s="24">
        <v>0</v>
      </c>
      <c r="I3839" s="24">
        <v>0</v>
      </c>
      <c r="K3839" s="29" t="s">
        <v>9229</v>
      </c>
      <c r="L3839" s="28" t="s">
        <v>22</v>
      </c>
    </row>
    <row r="3840" spans="1:18" s="24" customFormat="1" ht="44" customHeight="1" x14ac:dyDescent="0.15">
      <c r="A3840" s="26">
        <v>3839</v>
      </c>
      <c r="B3840" s="27">
        <v>399</v>
      </c>
      <c r="C3840" s="28" t="s">
        <v>9230</v>
      </c>
      <c r="D3840" s="24">
        <v>5</v>
      </c>
      <c r="E3840" s="24">
        <v>67</v>
      </c>
      <c r="F3840" s="28" t="s">
        <v>5784</v>
      </c>
      <c r="G3840" s="24">
        <v>0</v>
      </c>
      <c r="H3840" s="24">
        <v>0</v>
      </c>
      <c r="I3840" s="24">
        <v>0</v>
      </c>
      <c r="K3840" s="29" t="s">
        <v>9231</v>
      </c>
      <c r="L3840" s="28" t="s">
        <v>9232</v>
      </c>
      <c r="M3840" s="28" t="s">
        <v>9233</v>
      </c>
      <c r="N3840" s="29" t="s">
        <v>9234</v>
      </c>
      <c r="O3840" s="28" t="s">
        <v>9235</v>
      </c>
      <c r="P3840" s="24">
        <v>0</v>
      </c>
      <c r="Q3840" s="28" t="s">
        <v>22</v>
      </c>
    </row>
    <row r="3841" spans="1:12" s="24" customFormat="1" ht="44" customHeight="1" x14ac:dyDescent="0.15">
      <c r="A3841" s="26">
        <v>3840</v>
      </c>
      <c r="B3841" s="27">
        <v>399</v>
      </c>
      <c r="C3841" s="28" t="s">
        <v>9236</v>
      </c>
      <c r="D3841" s="24">
        <v>8</v>
      </c>
      <c r="E3841" s="24">
        <v>95</v>
      </c>
      <c r="F3841" s="28" t="s">
        <v>5884</v>
      </c>
      <c r="G3841" s="24">
        <v>0</v>
      </c>
      <c r="H3841" s="24">
        <v>0</v>
      </c>
      <c r="I3841" s="24">
        <v>0</v>
      </c>
      <c r="K3841" s="29" t="s">
        <v>9237</v>
      </c>
      <c r="L3841" s="28" t="s">
        <v>22</v>
      </c>
    </row>
    <row r="3842" spans="1:12" s="24" customFormat="1" ht="20" customHeight="1" x14ac:dyDescent="0.15">
      <c r="A3842" s="26">
        <v>3841</v>
      </c>
      <c r="B3842" s="27">
        <v>1286</v>
      </c>
      <c r="C3842" s="28" t="s">
        <v>9238</v>
      </c>
      <c r="D3842" s="24">
        <v>7</v>
      </c>
      <c r="E3842" s="24">
        <v>77</v>
      </c>
      <c r="F3842" s="28" t="s">
        <v>5888</v>
      </c>
      <c r="G3842" s="24">
        <v>0</v>
      </c>
      <c r="H3842" s="24">
        <v>0</v>
      </c>
      <c r="I3842" s="24">
        <v>0</v>
      </c>
      <c r="K3842" s="28" t="s">
        <v>9239</v>
      </c>
      <c r="L3842" s="28" t="s">
        <v>22</v>
      </c>
    </row>
    <row r="3843" spans="1:12" s="24" customFormat="1" ht="20" customHeight="1" x14ac:dyDescent="0.15">
      <c r="A3843" s="26">
        <v>3842</v>
      </c>
      <c r="B3843" s="27">
        <v>1326</v>
      </c>
      <c r="C3843" s="28" t="s">
        <v>9240</v>
      </c>
      <c r="D3843" s="24">
        <v>5</v>
      </c>
      <c r="E3843" s="24">
        <v>72</v>
      </c>
      <c r="F3843" s="28" t="s">
        <v>5664</v>
      </c>
      <c r="G3843" s="24">
        <v>0</v>
      </c>
      <c r="H3843" s="24">
        <v>0</v>
      </c>
      <c r="I3843" s="24">
        <v>0</v>
      </c>
      <c r="K3843" s="28" t="s">
        <v>9241</v>
      </c>
      <c r="L3843" s="28" t="s">
        <v>22</v>
      </c>
    </row>
    <row r="3844" spans="1:12" s="24" customFormat="1" ht="20" customHeight="1" x14ac:dyDescent="0.15">
      <c r="A3844" s="26">
        <v>3843</v>
      </c>
      <c r="B3844" s="27">
        <v>960</v>
      </c>
      <c r="C3844" s="28" t="s">
        <v>8837</v>
      </c>
      <c r="D3844" s="24">
        <v>11</v>
      </c>
      <c r="E3844" s="24">
        <v>116</v>
      </c>
      <c r="F3844" s="28" t="s">
        <v>5903</v>
      </c>
      <c r="G3844" s="24">
        <v>0</v>
      </c>
      <c r="H3844" s="24">
        <v>0</v>
      </c>
      <c r="I3844" s="24">
        <v>0</v>
      </c>
      <c r="K3844" s="28" t="s">
        <v>9242</v>
      </c>
      <c r="L3844" s="28" t="s">
        <v>22</v>
      </c>
    </row>
    <row r="3845" spans="1:12" s="24" customFormat="1" ht="20" customHeight="1" x14ac:dyDescent="0.15">
      <c r="A3845" s="26">
        <v>3844</v>
      </c>
      <c r="B3845" s="27">
        <v>960</v>
      </c>
      <c r="C3845" s="28" t="s">
        <v>9243</v>
      </c>
      <c r="D3845" s="24">
        <v>8</v>
      </c>
      <c r="E3845" s="24">
        <v>95</v>
      </c>
      <c r="F3845" s="28" t="s">
        <v>5658</v>
      </c>
      <c r="G3845" s="24">
        <v>0</v>
      </c>
      <c r="H3845" s="24">
        <v>0</v>
      </c>
      <c r="I3845" s="24">
        <v>0</v>
      </c>
      <c r="K3845" s="28" t="s">
        <v>9244</v>
      </c>
      <c r="L3845" s="28" t="s">
        <v>22</v>
      </c>
    </row>
    <row r="3846" spans="1:12" s="24" customFormat="1" ht="20" customHeight="1" x14ac:dyDescent="0.15">
      <c r="A3846" s="26">
        <v>3845</v>
      </c>
      <c r="B3846" s="27">
        <v>960</v>
      </c>
      <c r="C3846" s="28" t="s">
        <v>9245</v>
      </c>
      <c r="D3846" s="24">
        <v>8</v>
      </c>
      <c r="E3846" s="24">
        <v>95</v>
      </c>
      <c r="F3846" s="28" t="s">
        <v>5625</v>
      </c>
      <c r="G3846" s="24">
        <v>0</v>
      </c>
      <c r="H3846" s="24">
        <v>0</v>
      </c>
      <c r="I3846" s="24">
        <v>0</v>
      </c>
      <c r="K3846" s="28" t="s">
        <v>9246</v>
      </c>
      <c r="L3846" s="28" t="s">
        <v>22</v>
      </c>
    </row>
    <row r="3847" spans="1:12" s="24" customFormat="1" ht="20" customHeight="1" x14ac:dyDescent="0.15">
      <c r="A3847" s="26">
        <v>3846</v>
      </c>
      <c r="B3847" s="27">
        <v>960</v>
      </c>
      <c r="C3847" s="28" t="s">
        <v>9247</v>
      </c>
      <c r="D3847" s="24">
        <v>3</v>
      </c>
      <c r="E3847" s="24">
        <v>26</v>
      </c>
      <c r="F3847" s="24">
        <v>5</v>
      </c>
      <c r="G3847" s="24">
        <v>0</v>
      </c>
      <c r="H3847" s="24">
        <v>0</v>
      </c>
      <c r="I3847" s="24">
        <v>0</v>
      </c>
      <c r="K3847" s="28" t="s">
        <v>9248</v>
      </c>
      <c r="L3847" s="28" t="s">
        <v>22</v>
      </c>
    </row>
    <row r="3848" spans="1:12" s="24" customFormat="1" ht="20" customHeight="1" x14ac:dyDescent="0.15">
      <c r="A3848" s="26">
        <v>3847</v>
      </c>
      <c r="B3848" s="27">
        <v>960</v>
      </c>
      <c r="C3848" s="28" t="s">
        <v>9249</v>
      </c>
      <c r="D3848" s="24">
        <v>3</v>
      </c>
      <c r="E3848" s="24">
        <v>26</v>
      </c>
      <c r="F3848" s="24">
        <v>5</v>
      </c>
      <c r="G3848" s="24">
        <v>0</v>
      </c>
      <c r="H3848" s="24">
        <v>0</v>
      </c>
      <c r="I3848" s="24">
        <v>0</v>
      </c>
      <c r="K3848" s="28" t="s">
        <v>9250</v>
      </c>
      <c r="L3848" s="28" t="s">
        <v>22</v>
      </c>
    </row>
    <row r="3849" spans="1:12" s="24" customFormat="1" ht="20" customHeight="1" x14ac:dyDescent="0.15">
      <c r="A3849" s="26">
        <v>3848</v>
      </c>
      <c r="B3849" s="27">
        <v>960</v>
      </c>
      <c r="C3849" s="28" t="s">
        <v>9251</v>
      </c>
      <c r="D3849" s="24">
        <v>3</v>
      </c>
      <c r="E3849" s="24">
        <v>32</v>
      </c>
      <c r="F3849" s="28" t="s">
        <v>6104</v>
      </c>
      <c r="G3849" s="24">
        <v>0</v>
      </c>
      <c r="H3849" s="24">
        <v>0</v>
      </c>
      <c r="I3849" s="24">
        <v>0</v>
      </c>
      <c r="K3849" s="28" t="s">
        <v>9252</v>
      </c>
      <c r="L3849" s="28" t="s">
        <v>22</v>
      </c>
    </row>
    <row r="3850" spans="1:12" s="24" customFormat="1" ht="20" customHeight="1" x14ac:dyDescent="0.15">
      <c r="A3850" s="26">
        <v>3849</v>
      </c>
      <c r="B3850" s="27">
        <v>960</v>
      </c>
      <c r="C3850" s="28" t="s">
        <v>9253</v>
      </c>
      <c r="D3850" s="24">
        <v>3</v>
      </c>
      <c r="E3850" s="24">
        <v>42</v>
      </c>
      <c r="F3850" s="28" t="s">
        <v>5930</v>
      </c>
      <c r="G3850" s="24">
        <v>0</v>
      </c>
      <c r="H3850" s="24">
        <v>0</v>
      </c>
      <c r="I3850" s="24">
        <v>0</v>
      </c>
      <c r="K3850" s="28" t="s">
        <v>9254</v>
      </c>
      <c r="L3850" s="28" t="s">
        <v>22</v>
      </c>
    </row>
    <row r="3851" spans="1:12" s="24" customFormat="1" ht="20" customHeight="1" x14ac:dyDescent="0.15">
      <c r="A3851" s="26">
        <v>3850</v>
      </c>
      <c r="B3851" s="27">
        <v>960</v>
      </c>
      <c r="C3851" s="28" t="s">
        <v>9255</v>
      </c>
      <c r="D3851" s="24">
        <v>5</v>
      </c>
      <c r="E3851" s="24">
        <v>61</v>
      </c>
      <c r="F3851" s="28" t="s">
        <v>5643</v>
      </c>
      <c r="G3851" s="24">
        <v>0</v>
      </c>
      <c r="H3851" s="24">
        <v>0</v>
      </c>
      <c r="I3851" s="24">
        <v>0</v>
      </c>
      <c r="K3851" s="28" t="s">
        <v>9256</v>
      </c>
      <c r="L3851" s="28" t="s">
        <v>22</v>
      </c>
    </row>
    <row r="3852" spans="1:12" s="24" customFormat="1" ht="20" customHeight="1" x14ac:dyDescent="0.15">
      <c r="A3852" s="26">
        <v>3851</v>
      </c>
      <c r="B3852" s="27">
        <v>960</v>
      </c>
      <c r="C3852" s="28" t="s">
        <v>8518</v>
      </c>
      <c r="D3852" s="24">
        <v>5</v>
      </c>
      <c r="E3852" s="24">
        <v>60</v>
      </c>
      <c r="F3852" s="28" t="s">
        <v>5625</v>
      </c>
      <c r="G3852" s="24">
        <v>0</v>
      </c>
      <c r="H3852" s="24">
        <v>0</v>
      </c>
      <c r="I3852" s="24">
        <v>0</v>
      </c>
      <c r="K3852" s="28" t="s">
        <v>9257</v>
      </c>
      <c r="L3852" s="28" t="s">
        <v>22</v>
      </c>
    </row>
    <row r="3853" spans="1:12" s="24" customFormat="1" ht="20" customHeight="1" x14ac:dyDescent="0.15">
      <c r="A3853" s="26">
        <v>3852</v>
      </c>
      <c r="B3853" s="27">
        <v>960</v>
      </c>
      <c r="C3853" s="28" t="s">
        <v>9258</v>
      </c>
      <c r="D3853" s="24">
        <v>3</v>
      </c>
      <c r="E3853" s="24">
        <v>26</v>
      </c>
      <c r="F3853" s="28" t="s">
        <v>5625</v>
      </c>
      <c r="G3853" s="24">
        <v>0</v>
      </c>
      <c r="H3853" s="24">
        <v>0</v>
      </c>
      <c r="I3853" s="24">
        <v>0</v>
      </c>
      <c r="K3853" s="28" t="s">
        <v>9259</v>
      </c>
      <c r="L3853" s="28" t="s">
        <v>22</v>
      </c>
    </row>
    <row r="3854" spans="1:12" s="24" customFormat="1" ht="20" customHeight="1" x14ac:dyDescent="0.15">
      <c r="A3854" s="26">
        <v>3853</v>
      </c>
      <c r="B3854" s="27">
        <v>762</v>
      </c>
      <c r="C3854" s="28" t="s">
        <v>9260</v>
      </c>
      <c r="D3854" s="24">
        <v>8</v>
      </c>
      <c r="E3854" s="24">
        <v>95</v>
      </c>
      <c r="F3854" s="28" t="s">
        <v>5903</v>
      </c>
      <c r="G3854" s="24">
        <v>0</v>
      </c>
      <c r="H3854" s="24">
        <v>0</v>
      </c>
      <c r="I3854" s="24">
        <v>0</v>
      </c>
      <c r="K3854" s="28" t="s">
        <v>9261</v>
      </c>
      <c r="L3854" s="28" t="s">
        <v>22</v>
      </c>
    </row>
    <row r="3855" spans="1:12" s="24" customFormat="1" ht="20" customHeight="1" x14ac:dyDescent="0.15">
      <c r="A3855" s="26">
        <v>3854</v>
      </c>
      <c r="B3855" s="27">
        <v>762</v>
      </c>
      <c r="C3855" s="28" t="s">
        <v>9262</v>
      </c>
      <c r="D3855" s="24">
        <v>8</v>
      </c>
      <c r="E3855" s="24">
        <v>95</v>
      </c>
      <c r="F3855" s="28" t="s">
        <v>5651</v>
      </c>
      <c r="G3855" s="24">
        <v>0</v>
      </c>
      <c r="H3855" s="24">
        <v>0</v>
      </c>
      <c r="I3855" s="24">
        <v>0</v>
      </c>
      <c r="K3855" s="28" t="s">
        <v>9263</v>
      </c>
      <c r="L3855" s="28" t="s">
        <v>22</v>
      </c>
    </row>
    <row r="3856" spans="1:12" s="24" customFormat="1" ht="20" customHeight="1" x14ac:dyDescent="0.15">
      <c r="A3856" s="26">
        <v>3855</v>
      </c>
      <c r="B3856" s="27">
        <v>762</v>
      </c>
      <c r="C3856" s="28" t="s">
        <v>9264</v>
      </c>
      <c r="D3856" s="24">
        <v>8</v>
      </c>
      <c r="E3856" s="24">
        <v>96</v>
      </c>
      <c r="F3856" s="24">
        <v>4</v>
      </c>
      <c r="G3856" s="24">
        <v>0</v>
      </c>
      <c r="H3856" s="24">
        <v>0</v>
      </c>
      <c r="I3856" s="24">
        <v>0</v>
      </c>
      <c r="K3856" s="28" t="s">
        <v>9265</v>
      </c>
      <c r="L3856" s="28" t="s">
        <v>22</v>
      </c>
    </row>
    <row r="3857" spans="1:12" s="24" customFormat="1" ht="20" customHeight="1" x14ac:dyDescent="0.15">
      <c r="A3857" s="26">
        <v>3856</v>
      </c>
      <c r="B3857" s="27">
        <v>762</v>
      </c>
      <c r="C3857" s="28" t="s">
        <v>9266</v>
      </c>
      <c r="D3857" s="24">
        <v>7</v>
      </c>
      <c r="E3857" s="24">
        <v>77</v>
      </c>
      <c r="F3857" s="28" t="s">
        <v>5778</v>
      </c>
      <c r="G3857" s="24">
        <v>0</v>
      </c>
      <c r="H3857" s="24">
        <v>0</v>
      </c>
      <c r="I3857" s="24">
        <v>0</v>
      </c>
      <c r="K3857" s="28" t="s">
        <v>9267</v>
      </c>
      <c r="L3857" s="28" t="s">
        <v>22</v>
      </c>
    </row>
    <row r="3858" spans="1:12" s="24" customFormat="1" ht="20" customHeight="1" x14ac:dyDescent="0.15">
      <c r="A3858" s="26">
        <v>3857</v>
      </c>
      <c r="B3858" s="27">
        <v>762</v>
      </c>
      <c r="C3858" s="28" t="s">
        <v>9268</v>
      </c>
      <c r="D3858" s="24">
        <v>8</v>
      </c>
      <c r="E3858" s="24">
        <v>95</v>
      </c>
      <c r="F3858" s="24">
        <v>5</v>
      </c>
      <c r="G3858" s="24">
        <v>0</v>
      </c>
      <c r="H3858" s="24">
        <v>0</v>
      </c>
      <c r="I3858" s="24">
        <v>0</v>
      </c>
      <c r="K3858" s="28" t="s">
        <v>9269</v>
      </c>
      <c r="L3858" s="28" t="s">
        <v>22</v>
      </c>
    </row>
    <row r="3859" spans="1:12" s="24" customFormat="1" ht="20" customHeight="1" x14ac:dyDescent="0.15">
      <c r="A3859" s="26">
        <v>3858</v>
      </c>
      <c r="B3859" s="27">
        <v>762</v>
      </c>
      <c r="C3859" s="28" t="s">
        <v>9270</v>
      </c>
      <c r="D3859" s="24">
        <v>8</v>
      </c>
      <c r="E3859" s="24">
        <v>95</v>
      </c>
      <c r="F3859" s="28" t="s">
        <v>5705</v>
      </c>
      <c r="G3859" s="24">
        <v>0</v>
      </c>
      <c r="H3859" s="24">
        <v>0</v>
      </c>
      <c r="I3859" s="24">
        <v>0</v>
      </c>
      <c r="K3859" s="28" t="s">
        <v>9271</v>
      </c>
      <c r="L3859" s="28" t="s">
        <v>22</v>
      </c>
    </row>
    <row r="3860" spans="1:12" s="24" customFormat="1" ht="20" customHeight="1" x14ac:dyDescent="0.15">
      <c r="A3860" s="26">
        <v>3859</v>
      </c>
      <c r="B3860" s="27">
        <v>762</v>
      </c>
      <c r="C3860" s="28" t="s">
        <v>9272</v>
      </c>
      <c r="D3860" s="24">
        <v>3</v>
      </c>
      <c r="E3860" s="24">
        <v>26</v>
      </c>
      <c r="F3860" s="24">
        <v>5</v>
      </c>
      <c r="G3860" s="24">
        <v>0</v>
      </c>
      <c r="H3860" s="24">
        <v>0</v>
      </c>
      <c r="I3860" s="24">
        <v>0</v>
      </c>
      <c r="K3860" s="28" t="s">
        <v>9273</v>
      </c>
      <c r="L3860" s="28" t="s">
        <v>22</v>
      </c>
    </row>
    <row r="3861" spans="1:12" s="24" customFormat="1" ht="20" customHeight="1" x14ac:dyDescent="0.15">
      <c r="A3861" s="26">
        <v>3860</v>
      </c>
      <c r="B3861" s="27">
        <v>762</v>
      </c>
      <c r="C3861" s="28" t="s">
        <v>9274</v>
      </c>
      <c r="D3861" s="24">
        <v>8</v>
      </c>
      <c r="E3861" s="24">
        <v>95</v>
      </c>
      <c r="F3861" s="24">
        <v>5</v>
      </c>
      <c r="G3861" s="24">
        <v>0</v>
      </c>
      <c r="H3861" s="24">
        <v>0</v>
      </c>
      <c r="I3861" s="24">
        <v>0</v>
      </c>
      <c r="K3861" s="28" t="s">
        <v>9275</v>
      </c>
      <c r="L3861" s="28" t="s">
        <v>22</v>
      </c>
    </row>
    <row r="3862" spans="1:12" s="24" customFormat="1" ht="20" customHeight="1" x14ac:dyDescent="0.15">
      <c r="A3862" s="26">
        <v>3861</v>
      </c>
      <c r="B3862" s="27">
        <v>762</v>
      </c>
      <c r="C3862" s="28" t="s">
        <v>9276</v>
      </c>
      <c r="D3862" s="24">
        <v>8</v>
      </c>
      <c r="E3862" s="24">
        <v>95</v>
      </c>
      <c r="F3862" s="24">
        <v>5</v>
      </c>
      <c r="G3862" s="24">
        <v>0</v>
      </c>
      <c r="H3862" s="24">
        <v>0</v>
      </c>
      <c r="I3862" s="24">
        <v>0</v>
      </c>
      <c r="K3862" s="28" t="s">
        <v>9277</v>
      </c>
      <c r="L3862" s="28" t="s">
        <v>22</v>
      </c>
    </row>
    <row r="3863" spans="1:12" s="24" customFormat="1" ht="20" customHeight="1" x14ac:dyDescent="0.15">
      <c r="A3863" s="26">
        <v>3862</v>
      </c>
      <c r="B3863" s="27">
        <v>762</v>
      </c>
      <c r="C3863" s="28" t="s">
        <v>9278</v>
      </c>
      <c r="D3863" s="24">
        <v>8</v>
      </c>
      <c r="E3863" s="24">
        <v>95</v>
      </c>
      <c r="F3863" s="28" t="s">
        <v>5884</v>
      </c>
      <c r="G3863" s="24">
        <v>0</v>
      </c>
      <c r="H3863" s="24">
        <v>0</v>
      </c>
      <c r="I3863" s="24">
        <v>0</v>
      </c>
      <c r="K3863" s="28" t="s">
        <v>9279</v>
      </c>
      <c r="L3863" s="28" t="s">
        <v>22</v>
      </c>
    </row>
    <row r="3864" spans="1:12" s="24" customFormat="1" ht="20" customHeight="1" x14ac:dyDescent="0.15">
      <c r="A3864" s="26">
        <v>3863</v>
      </c>
      <c r="B3864" s="27">
        <v>762</v>
      </c>
      <c r="C3864" s="28" t="s">
        <v>9280</v>
      </c>
      <c r="D3864" s="24">
        <v>8</v>
      </c>
      <c r="E3864" s="24">
        <v>96</v>
      </c>
      <c r="F3864" s="24">
        <v>4</v>
      </c>
      <c r="G3864" s="24">
        <v>0</v>
      </c>
      <c r="H3864" s="24">
        <v>0</v>
      </c>
      <c r="I3864" s="24">
        <v>0</v>
      </c>
      <c r="K3864" s="28" t="s">
        <v>9281</v>
      </c>
      <c r="L3864" s="28" t="s">
        <v>22</v>
      </c>
    </row>
    <row r="3865" spans="1:12" s="24" customFormat="1" ht="20" customHeight="1" x14ac:dyDescent="0.15">
      <c r="A3865" s="26">
        <v>3864</v>
      </c>
      <c r="B3865" s="27">
        <v>302</v>
      </c>
      <c r="C3865" s="28" t="s">
        <v>9282</v>
      </c>
      <c r="D3865" s="24">
        <v>-1</v>
      </c>
      <c r="E3865" s="24">
        <v>-1</v>
      </c>
      <c r="F3865" s="24">
        <v>5</v>
      </c>
      <c r="G3865" s="24">
        <v>0</v>
      </c>
      <c r="H3865" s="24">
        <v>0</v>
      </c>
      <c r="I3865" s="24">
        <v>0</v>
      </c>
      <c r="K3865" s="28" t="s">
        <v>9283</v>
      </c>
      <c r="L3865" s="28" t="s">
        <v>22</v>
      </c>
    </row>
    <row r="3866" spans="1:12" s="24" customFormat="1" ht="20" customHeight="1" x14ac:dyDescent="0.15">
      <c r="A3866" s="26">
        <v>3865</v>
      </c>
      <c r="B3866" s="27">
        <v>975</v>
      </c>
      <c r="C3866" s="28" t="s">
        <v>9284</v>
      </c>
      <c r="D3866" s="24">
        <v>7</v>
      </c>
      <c r="E3866" s="24">
        <v>77</v>
      </c>
      <c r="F3866" s="24">
        <v>4</v>
      </c>
      <c r="G3866" s="24">
        <v>0</v>
      </c>
      <c r="H3866" s="24">
        <v>0</v>
      </c>
      <c r="I3866" s="24">
        <v>0</v>
      </c>
      <c r="K3866" s="28" t="s">
        <v>9285</v>
      </c>
      <c r="L3866" s="28" t="s">
        <v>22</v>
      </c>
    </row>
    <row r="3867" spans="1:12" s="24" customFormat="1" ht="20" customHeight="1" x14ac:dyDescent="0.15">
      <c r="A3867" s="26">
        <v>3866</v>
      </c>
      <c r="B3867" s="27">
        <v>975</v>
      </c>
      <c r="C3867" s="28" t="s">
        <v>9286</v>
      </c>
      <c r="D3867" s="24">
        <v>8</v>
      </c>
      <c r="E3867" s="24">
        <v>95</v>
      </c>
      <c r="F3867" s="24">
        <v>4</v>
      </c>
      <c r="G3867" s="24">
        <v>0</v>
      </c>
      <c r="H3867" s="24">
        <v>0</v>
      </c>
      <c r="I3867" s="24">
        <v>0</v>
      </c>
      <c r="K3867" s="28" t="s">
        <v>9287</v>
      </c>
      <c r="L3867" s="28" t="s">
        <v>22</v>
      </c>
    </row>
    <row r="3868" spans="1:12" s="24" customFormat="1" ht="20" customHeight="1" x14ac:dyDescent="0.15">
      <c r="A3868" s="26">
        <v>3867</v>
      </c>
      <c r="B3868" s="27">
        <v>975</v>
      </c>
      <c r="C3868" s="28" t="s">
        <v>9288</v>
      </c>
      <c r="D3868" s="24">
        <v>-1</v>
      </c>
      <c r="E3868" s="24">
        <v>-1</v>
      </c>
      <c r="F3868" s="24">
        <v>4</v>
      </c>
      <c r="G3868" s="24">
        <v>0</v>
      </c>
      <c r="H3868" s="24">
        <v>0</v>
      </c>
      <c r="I3868" s="24">
        <v>0</v>
      </c>
      <c r="K3868" s="28" t="s">
        <v>9289</v>
      </c>
      <c r="L3868" s="28" t="s">
        <v>22</v>
      </c>
    </row>
    <row r="3869" spans="1:12" s="24" customFormat="1" ht="20" customHeight="1" x14ac:dyDescent="0.15">
      <c r="A3869" s="26">
        <v>3868</v>
      </c>
      <c r="B3869" s="27">
        <v>975</v>
      </c>
      <c r="C3869" s="28" t="s">
        <v>9290</v>
      </c>
      <c r="D3869" s="24">
        <v>4</v>
      </c>
      <c r="E3869" s="24">
        <v>50</v>
      </c>
      <c r="F3869" s="24">
        <v>4</v>
      </c>
      <c r="G3869" s="24">
        <v>0</v>
      </c>
      <c r="H3869" s="24">
        <v>0</v>
      </c>
      <c r="I3869" s="24">
        <v>0</v>
      </c>
      <c r="K3869" s="28" t="s">
        <v>9291</v>
      </c>
      <c r="L3869" s="28" t="s">
        <v>22</v>
      </c>
    </row>
    <row r="3870" spans="1:12" s="24" customFormat="1" ht="20" customHeight="1" x14ac:dyDescent="0.15">
      <c r="A3870" s="26">
        <v>3869</v>
      </c>
      <c r="B3870" s="27">
        <v>975</v>
      </c>
      <c r="C3870" s="28" t="s">
        <v>9292</v>
      </c>
      <c r="D3870" s="24">
        <v>-1</v>
      </c>
      <c r="E3870" s="24">
        <v>-1</v>
      </c>
      <c r="F3870" s="28" t="s">
        <v>5615</v>
      </c>
      <c r="G3870" s="24">
        <v>0</v>
      </c>
      <c r="H3870" s="24">
        <v>0</v>
      </c>
      <c r="I3870" s="24">
        <v>0</v>
      </c>
      <c r="K3870" s="28" t="s">
        <v>9293</v>
      </c>
      <c r="L3870" s="28" t="s">
        <v>22</v>
      </c>
    </row>
    <row r="3871" spans="1:12" s="24" customFormat="1" ht="20" customHeight="1" x14ac:dyDescent="0.15">
      <c r="A3871" s="26">
        <v>3870</v>
      </c>
      <c r="B3871" s="27">
        <v>975</v>
      </c>
      <c r="C3871" s="28" t="s">
        <v>9294</v>
      </c>
      <c r="D3871" s="24">
        <v>7</v>
      </c>
      <c r="E3871" s="24">
        <v>90</v>
      </c>
      <c r="F3871" s="24">
        <v>8</v>
      </c>
      <c r="G3871" s="24">
        <v>0</v>
      </c>
      <c r="H3871" s="24">
        <v>0</v>
      </c>
      <c r="I3871" s="24">
        <v>0</v>
      </c>
      <c r="K3871" s="28" t="s">
        <v>9295</v>
      </c>
      <c r="L3871" s="28" t="s">
        <v>22</v>
      </c>
    </row>
    <row r="3872" spans="1:12" s="24" customFormat="1" ht="20" customHeight="1" x14ac:dyDescent="0.15">
      <c r="A3872" s="26">
        <v>3871</v>
      </c>
      <c r="B3872" s="27">
        <v>975</v>
      </c>
      <c r="C3872" s="28" t="s">
        <v>9296</v>
      </c>
      <c r="D3872" s="24">
        <v>7</v>
      </c>
      <c r="E3872" s="24">
        <v>84</v>
      </c>
      <c r="F3872" s="28" t="s">
        <v>5615</v>
      </c>
      <c r="G3872" s="24">
        <v>0</v>
      </c>
      <c r="H3872" s="24">
        <v>0</v>
      </c>
      <c r="I3872" s="24">
        <v>0</v>
      </c>
      <c r="K3872" s="28" t="s">
        <v>9297</v>
      </c>
      <c r="L3872" s="28" t="s">
        <v>22</v>
      </c>
    </row>
    <row r="3873" spans="1:18" s="24" customFormat="1" ht="20" customHeight="1" x14ac:dyDescent="0.15">
      <c r="A3873" s="26">
        <v>3872</v>
      </c>
      <c r="B3873" s="27">
        <v>698</v>
      </c>
      <c r="C3873" s="28" t="s">
        <v>9298</v>
      </c>
      <c r="D3873" s="24">
        <v>8</v>
      </c>
      <c r="E3873" s="24">
        <v>95</v>
      </c>
      <c r="F3873" s="28" t="s">
        <v>5977</v>
      </c>
      <c r="G3873" s="24">
        <v>0</v>
      </c>
      <c r="H3873" s="24">
        <v>0</v>
      </c>
      <c r="I3873" s="24">
        <v>0</v>
      </c>
      <c r="K3873" s="28" t="s">
        <v>9299</v>
      </c>
      <c r="L3873" s="28" t="s">
        <v>22</v>
      </c>
    </row>
    <row r="3874" spans="1:18" s="24" customFormat="1" ht="20" customHeight="1" x14ac:dyDescent="0.15">
      <c r="A3874" s="26">
        <v>3873</v>
      </c>
      <c r="B3874" s="27">
        <v>1214</v>
      </c>
      <c r="C3874" s="28" t="s">
        <v>9300</v>
      </c>
      <c r="D3874" s="24">
        <v>-1</v>
      </c>
      <c r="E3874" s="24">
        <v>-1</v>
      </c>
      <c r="F3874" s="28" t="s">
        <v>9301</v>
      </c>
      <c r="G3874" s="24">
        <v>0</v>
      </c>
      <c r="H3874" s="24">
        <v>0</v>
      </c>
      <c r="I3874" s="24">
        <v>0</v>
      </c>
      <c r="L3874" s="28" t="s">
        <v>22</v>
      </c>
    </row>
    <row r="3875" spans="1:18" s="24" customFormat="1" ht="20" customHeight="1" x14ac:dyDescent="0.15">
      <c r="A3875" s="26">
        <v>3874</v>
      </c>
      <c r="B3875" s="27">
        <v>1214</v>
      </c>
      <c r="C3875" s="28" t="s">
        <v>9302</v>
      </c>
      <c r="D3875" s="24">
        <v>-1</v>
      </c>
      <c r="E3875" s="24">
        <v>-1</v>
      </c>
      <c r="F3875" s="28" t="s">
        <v>9303</v>
      </c>
      <c r="G3875" s="24">
        <v>0</v>
      </c>
      <c r="H3875" s="24">
        <v>0</v>
      </c>
      <c r="I3875" s="24">
        <v>0</v>
      </c>
      <c r="L3875" s="28" t="s">
        <v>22</v>
      </c>
    </row>
    <row r="3876" spans="1:18" s="24" customFormat="1" ht="20" customHeight="1" x14ac:dyDescent="0.15">
      <c r="A3876" s="26">
        <v>3875</v>
      </c>
      <c r="B3876" s="27">
        <v>1211</v>
      </c>
      <c r="C3876" s="28" t="s">
        <v>9304</v>
      </c>
      <c r="D3876" s="24">
        <v>3</v>
      </c>
      <c r="E3876" s="24">
        <v>26</v>
      </c>
      <c r="F3876" s="24">
        <v>5</v>
      </c>
      <c r="G3876" s="24">
        <v>0</v>
      </c>
      <c r="H3876" s="24">
        <v>0</v>
      </c>
      <c r="I3876" s="24">
        <v>0</v>
      </c>
      <c r="K3876" s="28" t="s">
        <v>9305</v>
      </c>
      <c r="L3876" s="28" t="s">
        <v>22</v>
      </c>
    </row>
    <row r="3877" spans="1:18" s="24" customFormat="1" ht="20" customHeight="1" x14ac:dyDescent="0.15">
      <c r="A3877" s="26">
        <v>3876</v>
      </c>
      <c r="B3877" s="27">
        <v>1211</v>
      </c>
      <c r="C3877" s="28" t="s">
        <v>9306</v>
      </c>
      <c r="D3877" s="24">
        <v>8</v>
      </c>
      <c r="E3877" s="24">
        <v>95</v>
      </c>
      <c r="F3877" s="28" t="s">
        <v>5903</v>
      </c>
      <c r="G3877" s="24">
        <v>0</v>
      </c>
      <c r="H3877" s="24">
        <v>0</v>
      </c>
      <c r="I3877" s="24">
        <v>0</v>
      </c>
      <c r="K3877" s="28" t="s">
        <v>9307</v>
      </c>
      <c r="L3877" s="28" t="s">
        <v>22</v>
      </c>
    </row>
    <row r="3878" spans="1:18" s="24" customFormat="1" ht="20" customHeight="1" x14ac:dyDescent="0.15">
      <c r="A3878" s="26">
        <v>3877</v>
      </c>
      <c r="B3878" s="27">
        <v>1211</v>
      </c>
      <c r="C3878" s="28" t="s">
        <v>9308</v>
      </c>
      <c r="D3878" s="24">
        <v>1</v>
      </c>
      <c r="E3878" s="24">
        <v>5</v>
      </c>
      <c r="F3878" s="24">
        <v>5</v>
      </c>
      <c r="G3878" s="24">
        <v>0</v>
      </c>
      <c r="H3878" s="24">
        <v>0</v>
      </c>
      <c r="I3878" s="24">
        <v>0</v>
      </c>
      <c r="K3878" s="28" t="s">
        <v>9309</v>
      </c>
      <c r="L3878" s="28" t="s">
        <v>22</v>
      </c>
    </row>
    <row r="3879" spans="1:18" s="24" customFormat="1" ht="20" customHeight="1" x14ac:dyDescent="0.15">
      <c r="A3879" s="26">
        <v>3878</v>
      </c>
      <c r="B3879" s="27">
        <v>1211</v>
      </c>
      <c r="C3879" s="28" t="s">
        <v>9310</v>
      </c>
      <c r="D3879" s="24">
        <v>7</v>
      </c>
      <c r="E3879" s="24">
        <v>77</v>
      </c>
      <c r="F3879" s="28" t="s">
        <v>5903</v>
      </c>
      <c r="G3879" s="24">
        <v>0</v>
      </c>
      <c r="H3879" s="24">
        <v>0</v>
      </c>
      <c r="I3879" s="24">
        <v>0</v>
      </c>
      <c r="K3879" s="28" t="s">
        <v>9311</v>
      </c>
      <c r="L3879" s="28" t="s">
        <v>22</v>
      </c>
    </row>
    <row r="3880" spans="1:18" s="24" customFormat="1" ht="20" customHeight="1" x14ac:dyDescent="0.15">
      <c r="A3880" s="26">
        <v>3879</v>
      </c>
      <c r="B3880" s="27">
        <v>771</v>
      </c>
      <c r="C3880" s="28" t="s">
        <v>9312</v>
      </c>
      <c r="D3880" s="24">
        <v>3</v>
      </c>
      <c r="E3880" s="24">
        <v>26</v>
      </c>
      <c r="F3880" s="28" t="s">
        <v>5651</v>
      </c>
      <c r="G3880" s="24">
        <v>0</v>
      </c>
      <c r="H3880" s="24">
        <v>0</v>
      </c>
      <c r="I3880" s="24">
        <v>0</v>
      </c>
      <c r="K3880" s="28" t="s">
        <v>9313</v>
      </c>
      <c r="L3880" s="28" t="s">
        <v>22</v>
      </c>
    </row>
    <row r="3881" spans="1:18" s="24" customFormat="1" ht="20" customHeight="1" x14ac:dyDescent="0.15">
      <c r="A3881" s="26">
        <v>3880</v>
      </c>
      <c r="B3881" s="27">
        <v>771</v>
      </c>
      <c r="C3881" s="28" t="s">
        <v>9314</v>
      </c>
      <c r="D3881" s="24">
        <v>11</v>
      </c>
      <c r="E3881" s="24">
        <v>116</v>
      </c>
      <c r="F3881" s="28" t="s">
        <v>5903</v>
      </c>
      <c r="G3881" s="24">
        <v>0</v>
      </c>
      <c r="H3881" s="24">
        <v>0</v>
      </c>
      <c r="I3881" s="24">
        <v>0</v>
      </c>
      <c r="K3881" s="28" t="s">
        <v>9315</v>
      </c>
      <c r="L3881" s="28" t="s">
        <v>22</v>
      </c>
    </row>
    <row r="3882" spans="1:18" s="24" customFormat="1" ht="20" customHeight="1" x14ac:dyDescent="0.15">
      <c r="A3882" s="26">
        <v>3881</v>
      </c>
      <c r="B3882" s="27">
        <v>771</v>
      </c>
      <c r="C3882" s="28" t="s">
        <v>9316</v>
      </c>
      <c r="D3882" s="24">
        <v>3</v>
      </c>
      <c r="E3882" s="24">
        <v>42</v>
      </c>
      <c r="F3882" s="28" t="s">
        <v>5888</v>
      </c>
      <c r="G3882" s="24">
        <v>0</v>
      </c>
      <c r="H3882" s="24">
        <v>0</v>
      </c>
      <c r="I3882" s="24">
        <v>0</v>
      </c>
      <c r="K3882" s="28" t="s">
        <v>9317</v>
      </c>
      <c r="L3882" s="28" t="s">
        <v>22</v>
      </c>
    </row>
    <row r="3883" spans="1:18" s="24" customFormat="1" ht="20" customHeight="1" x14ac:dyDescent="0.15">
      <c r="A3883" s="26">
        <v>3882</v>
      </c>
      <c r="B3883" s="27">
        <v>771</v>
      </c>
      <c r="C3883" s="28" t="s">
        <v>9318</v>
      </c>
      <c r="D3883" s="24">
        <v>3</v>
      </c>
      <c r="E3883" s="24">
        <v>31</v>
      </c>
      <c r="F3883" s="28" t="s">
        <v>7155</v>
      </c>
      <c r="G3883" s="24">
        <v>0</v>
      </c>
      <c r="H3883" s="24">
        <v>0</v>
      </c>
      <c r="I3883" s="24">
        <v>0</v>
      </c>
      <c r="K3883" s="28" t="s">
        <v>9319</v>
      </c>
      <c r="L3883" s="28" t="s">
        <v>22</v>
      </c>
    </row>
    <row r="3884" spans="1:18" s="24" customFormat="1" ht="44" customHeight="1" x14ac:dyDescent="0.15">
      <c r="A3884" s="26">
        <v>3883</v>
      </c>
      <c r="B3884" s="27">
        <v>963</v>
      </c>
      <c r="C3884" s="28" t="s">
        <v>9320</v>
      </c>
      <c r="D3884" s="24">
        <v>8</v>
      </c>
      <c r="E3884" s="24">
        <v>96</v>
      </c>
      <c r="F3884" s="28" t="s">
        <v>9321</v>
      </c>
      <c r="G3884" s="24">
        <v>0</v>
      </c>
      <c r="H3884" s="24">
        <v>0</v>
      </c>
      <c r="I3884" s="24">
        <v>0</v>
      </c>
      <c r="K3884" s="28" t="s">
        <v>9322</v>
      </c>
      <c r="L3884" s="29" t="s">
        <v>9323</v>
      </c>
      <c r="M3884" s="28" t="s">
        <v>9324</v>
      </c>
      <c r="N3884" s="28" t="s">
        <v>9325</v>
      </c>
      <c r="O3884" s="28" t="s">
        <v>9326</v>
      </c>
      <c r="P3884" s="24">
        <v>0</v>
      </c>
      <c r="Q3884" s="28" t="s">
        <v>22</v>
      </c>
    </row>
    <row r="3885" spans="1:18" s="24" customFormat="1" ht="44" customHeight="1" x14ac:dyDescent="0.15">
      <c r="A3885" s="26">
        <v>3884</v>
      </c>
      <c r="B3885" s="27">
        <v>963</v>
      </c>
      <c r="C3885" s="28" t="s">
        <v>9327</v>
      </c>
      <c r="D3885" s="24">
        <v>8</v>
      </c>
      <c r="E3885" s="24">
        <v>96</v>
      </c>
      <c r="F3885" s="28" t="s">
        <v>9328</v>
      </c>
      <c r="G3885" s="24">
        <v>0</v>
      </c>
      <c r="H3885" s="24">
        <v>0</v>
      </c>
      <c r="I3885" s="24">
        <v>0</v>
      </c>
      <c r="K3885" s="28" t="s">
        <v>9322</v>
      </c>
      <c r="L3885" s="29" t="s">
        <v>9323</v>
      </c>
      <c r="M3885" s="28" t="s">
        <v>9324</v>
      </c>
      <c r="N3885" s="28" t="s">
        <v>9325</v>
      </c>
      <c r="O3885" s="28" t="s">
        <v>9326</v>
      </c>
      <c r="P3885" s="24">
        <v>0</v>
      </c>
      <c r="Q3885" s="28" t="s">
        <v>22</v>
      </c>
    </row>
    <row r="3886" spans="1:18" s="24" customFormat="1" ht="44" customHeight="1" x14ac:dyDescent="0.15">
      <c r="A3886" s="26">
        <v>3885</v>
      </c>
      <c r="B3886" s="27">
        <v>963</v>
      </c>
      <c r="C3886" s="28" t="s">
        <v>9329</v>
      </c>
      <c r="D3886" s="24">
        <v>8</v>
      </c>
      <c r="E3886" s="24">
        <v>95</v>
      </c>
      <c r="F3886" s="28" t="s">
        <v>5930</v>
      </c>
      <c r="G3886" s="24">
        <v>0</v>
      </c>
      <c r="H3886" s="24">
        <v>0</v>
      </c>
      <c r="I3886" s="24">
        <v>0</v>
      </c>
      <c r="K3886" s="28" t="s">
        <v>9330</v>
      </c>
      <c r="L3886" s="28" t="s">
        <v>9331</v>
      </c>
      <c r="M3886" s="29" t="s">
        <v>9332</v>
      </c>
      <c r="N3886" s="28" t="s">
        <v>9333</v>
      </c>
      <c r="O3886" s="28" t="s">
        <v>9334</v>
      </c>
      <c r="P3886" s="28" t="s">
        <v>9335</v>
      </c>
      <c r="Q3886" s="24">
        <v>0</v>
      </c>
      <c r="R3886" s="28" t="s">
        <v>22</v>
      </c>
    </row>
    <row r="3887" spans="1:18" s="24" customFormat="1" ht="20" customHeight="1" x14ac:dyDescent="0.15">
      <c r="A3887" s="26">
        <v>3886</v>
      </c>
      <c r="B3887" s="27">
        <v>963</v>
      </c>
      <c r="C3887" s="28" t="s">
        <v>9336</v>
      </c>
      <c r="D3887" s="24">
        <v>8</v>
      </c>
      <c r="E3887" s="24">
        <v>96</v>
      </c>
      <c r="F3887" s="28" t="s">
        <v>5930</v>
      </c>
      <c r="G3887" s="24">
        <v>0</v>
      </c>
      <c r="H3887" s="24">
        <v>0</v>
      </c>
      <c r="I3887" s="24">
        <v>0</v>
      </c>
      <c r="K3887" s="28" t="s">
        <v>9337</v>
      </c>
      <c r="L3887" s="28" t="s">
        <v>22</v>
      </c>
    </row>
    <row r="3888" spans="1:18" s="24" customFormat="1" ht="20" customHeight="1" x14ac:dyDescent="0.15">
      <c r="A3888" s="26">
        <v>3887</v>
      </c>
      <c r="B3888" s="27">
        <v>963</v>
      </c>
      <c r="C3888" s="28" t="s">
        <v>9338</v>
      </c>
      <c r="D3888" s="24">
        <v>8</v>
      </c>
      <c r="E3888" s="24">
        <v>96</v>
      </c>
      <c r="F3888" s="28" t="s">
        <v>9339</v>
      </c>
      <c r="G3888" s="24">
        <v>0</v>
      </c>
      <c r="H3888" s="24">
        <v>0</v>
      </c>
      <c r="I3888" s="24">
        <v>0</v>
      </c>
      <c r="K3888" s="28" t="s">
        <v>9340</v>
      </c>
      <c r="L3888" s="28" t="s">
        <v>22</v>
      </c>
    </row>
    <row r="3889" spans="1:21" s="24" customFormat="1" ht="20" customHeight="1" x14ac:dyDescent="0.15">
      <c r="A3889" s="26">
        <v>3888</v>
      </c>
      <c r="B3889" s="27">
        <v>963</v>
      </c>
      <c r="C3889" s="28" t="s">
        <v>9341</v>
      </c>
      <c r="D3889" s="24">
        <v>-1</v>
      </c>
      <c r="E3889" s="24">
        <v>-1</v>
      </c>
      <c r="F3889" s="24">
        <v>8</v>
      </c>
      <c r="G3889" s="24">
        <v>0</v>
      </c>
      <c r="H3889" s="24">
        <v>0</v>
      </c>
      <c r="I3889" s="24">
        <v>0</v>
      </c>
      <c r="K3889" s="28" t="s">
        <v>9342</v>
      </c>
      <c r="L3889" s="28" t="s">
        <v>22</v>
      </c>
    </row>
    <row r="3890" spans="1:21" s="24" customFormat="1" ht="20" customHeight="1" x14ac:dyDescent="0.15">
      <c r="A3890" s="26">
        <v>3889</v>
      </c>
      <c r="B3890" s="27">
        <v>963</v>
      </c>
      <c r="C3890" s="28" t="s">
        <v>9343</v>
      </c>
      <c r="D3890" s="24">
        <v>-1</v>
      </c>
      <c r="E3890" s="24">
        <v>-1</v>
      </c>
      <c r="F3890" s="28" t="s">
        <v>5721</v>
      </c>
      <c r="G3890" s="24">
        <v>0</v>
      </c>
      <c r="H3890" s="24">
        <v>0</v>
      </c>
      <c r="I3890" s="24">
        <v>0</v>
      </c>
      <c r="K3890" s="28" t="s">
        <v>9344</v>
      </c>
      <c r="L3890" s="28" t="s">
        <v>9345</v>
      </c>
      <c r="M3890" s="28" t="s">
        <v>9346</v>
      </c>
      <c r="N3890" s="24">
        <v>0</v>
      </c>
      <c r="O3890" s="28" t="s">
        <v>22</v>
      </c>
    </row>
    <row r="3891" spans="1:21" s="24" customFormat="1" ht="20" customHeight="1" x14ac:dyDescent="0.15">
      <c r="A3891" s="26">
        <v>3890</v>
      </c>
      <c r="B3891" s="27">
        <v>698</v>
      </c>
      <c r="C3891" s="28" t="s">
        <v>9347</v>
      </c>
      <c r="D3891" s="24">
        <v>8</v>
      </c>
      <c r="E3891" s="24">
        <v>96</v>
      </c>
      <c r="F3891" s="28" t="s">
        <v>9348</v>
      </c>
      <c r="G3891" s="24">
        <v>0</v>
      </c>
      <c r="H3891" s="24">
        <v>0</v>
      </c>
      <c r="I3891" s="24">
        <v>0</v>
      </c>
      <c r="K3891" s="28" t="s">
        <v>9349</v>
      </c>
      <c r="L3891" s="28" t="s">
        <v>22</v>
      </c>
    </row>
    <row r="3892" spans="1:21" s="24" customFormat="1" ht="44" customHeight="1" x14ac:dyDescent="0.15">
      <c r="A3892" s="26">
        <v>3891</v>
      </c>
      <c r="B3892" s="27">
        <v>771</v>
      </c>
      <c r="C3892" s="28" t="s">
        <v>9350</v>
      </c>
      <c r="D3892" s="24">
        <v>3</v>
      </c>
      <c r="E3892" s="24">
        <v>26</v>
      </c>
      <c r="F3892" s="28" t="s">
        <v>5658</v>
      </c>
      <c r="G3892" s="24">
        <v>0</v>
      </c>
      <c r="H3892" s="24">
        <v>0</v>
      </c>
      <c r="I3892" s="24">
        <v>0</v>
      </c>
      <c r="K3892" s="29" t="s">
        <v>9351</v>
      </c>
      <c r="L3892" s="28" t="s">
        <v>22</v>
      </c>
    </row>
    <row r="3893" spans="1:21" s="24" customFormat="1" ht="20" customHeight="1" x14ac:dyDescent="0.15">
      <c r="A3893" s="26">
        <v>3892</v>
      </c>
      <c r="B3893" s="27">
        <v>771</v>
      </c>
      <c r="C3893" s="28" t="s">
        <v>9352</v>
      </c>
      <c r="D3893" s="24">
        <v>1</v>
      </c>
      <c r="E3893" s="24">
        <v>13</v>
      </c>
      <c r="F3893" s="28" t="s">
        <v>6047</v>
      </c>
      <c r="G3893" s="24">
        <v>0</v>
      </c>
      <c r="H3893" s="24">
        <v>0</v>
      </c>
      <c r="I3893" s="24">
        <v>0</v>
      </c>
      <c r="K3893" s="28" t="s">
        <v>9353</v>
      </c>
      <c r="L3893" s="28" t="s">
        <v>22</v>
      </c>
    </row>
    <row r="3894" spans="1:21" s="24" customFormat="1" ht="44" customHeight="1" x14ac:dyDescent="0.15">
      <c r="A3894" s="26">
        <v>3893</v>
      </c>
      <c r="B3894" s="27">
        <v>771</v>
      </c>
      <c r="C3894" s="28" t="s">
        <v>6447</v>
      </c>
      <c r="D3894" s="24">
        <v>8</v>
      </c>
      <c r="E3894" s="24">
        <v>95</v>
      </c>
      <c r="F3894" s="28" t="s">
        <v>5721</v>
      </c>
      <c r="G3894" s="24">
        <v>0</v>
      </c>
      <c r="H3894" s="24">
        <v>0</v>
      </c>
      <c r="I3894" s="24">
        <v>0</v>
      </c>
      <c r="K3894" s="29" t="s">
        <v>9354</v>
      </c>
      <c r="L3894" s="28" t="s">
        <v>22</v>
      </c>
    </row>
    <row r="3895" spans="1:21" s="24" customFormat="1" ht="44" customHeight="1" x14ac:dyDescent="0.15">
      <c r="A3895" s="26">
        <v>3894</v>
      </c>
      <c r="B3895" s="27">
        <v>771</v>
      </c>
      <c r="C3895" s="28" t="s">
        <v>9355</v>
      </c>
      <c r="D3895" s="24">
        <v>7</v>
      </c>
      <c r="E3895" s="24">
        <v>84</v>
      </c>
      <c r="F3895" s="28" t="s">
        <v>5721</v>
      </c>
      <c r="G3895" s="24">
        <v>0</v>
      </c>
      <c r="H3895" s="24">
        <v>0</v>
      </c>
      <c r="I3895" s="24">
        <v>0</v>
      </c>
      <c r="K3895" s="29" t="s">
        <v>9356</v>
      </c>
      <c r="L3895" s="28" t="s">
        <v>22</v>
      </c>
    </row>
    <row r="3896" spans="1:21" s="24" customFormat="1" ht="44" customHeight="1" x14ac:dyDescent="0.15">
      <c r="A3896" s="26">
        <v>3895</v>
      </c>
      <c r="B3896" s="27">
        <v>771</v>
      </c>
      <c r="C3896" s="28" t="s">
        <v>7953</v>
      </c>
      <c r="D3896" s="24">
        <v>7</v>
      </c>
      <c r="E3896" s="24">
        <v>90</v>
      </c>
      <c r="F3896" s="28" t="s">
        <v>5820</v>
      </c>
      <c r="G3896" s="24">
        <v>0</v>
      </c>
      <c r="H3896" s="24">
        <v>0</v>
      </c>
      <c r="I3896" s="24">
        <v>0</v>
      </c>
      <c r="K3896" s="29" t="s">
        <v>9357</v>
      </c>
      <c r="L3896" s="28" t="s">
        <v>22</v>
      </c>
    </row>
    <row r="3897" spans="1:21" s="24" customFormat="1" ht="44" customHeight="1" x14ac:dyDescent="0.15">
      <c r="A3897" s="26">
        <v>3896</v>
      </c>
      <c r="B3897" s="27">
        <v>771</v>
      </c>
      <c r="C3897" s="28" t="s">
        <v>9358</v>
      </c>
      <c r="D3897" s="24">
        <v>4</v>
      </c>
      <c r="E3897" s="24">
        <v>50</v>
      </c>
      <c r="F3897" s="24">
        <v>6</v>
      </c>
      <c r="G3897" s="24">
        <v>0</v>
      </c>
      <c r="H3897" s="24">
        <v>0</v>
      </c>
      <c r="I3897" s="24">
        <v>0</v>
      </c>
      <c r="K3897" s="29" t="s">
        <v>9359</v>
      </c>
      <c r="L3897" s="28" t="s">
        <v>22</v>
      </c>
    </row>
    <row r="3898" spans="1:21" s="24" customFormat="1" ht="20" customHeight="1" x14ac:dyDescent="0.15">
      <c r="A3898" s="26">
        <v>3897</v>
      </c>
      <c r="B3898" s="27">
        <v>771</v>
      </c>
      <c r="C3898" s="28" t="s">
        <v>9360</v>
      </c>
      <c r="D3898" s="24">
        <v>7</v>
      </c>
      <c r="E3898" s="24">
        <v>77</v>
      </c>
      <c r="F3898" s="28" t="s">
        <v>5695</v>
      </c>
      <c r="G3898" s="24">
        <v>0</v>
      </c>
      <c r="H3898" s="24">
        <v>0</v>
      </c>
      <c r="I3898" s="24">
        <v>0</v>
      </c>
      <c r="K3898" s="28" t="s">
        <v>9361</v>
      </c>
      <c r="L3898" s="28" t="s">
        <v>22</v>
      </c>
    </row>
    <row r="3899" spans="1:21" s="24" customFormat="1" ht="20" customHeight="1" x14ac:dyDescent="0.15">
      <c r="A3899" s="26">
        <v>3898</v>
      </c>
      <c r="B3899" s="27">
        <v>1009</v>
      </c>
      <c r="C3899" s="28" t="s">
        <v>9362</v>
      </c>
      <c r="D3899" s="24">
        <v>3</v>
      </c>
      <c r="E3899" s="24">
        <v>33</v>
      </c>
      <c r="F3899" s="24">
        <v>9</v>
      </c>
      <c r="G3899" s="24">
        <v>0</v>
      </c>
      <c r="H3899" s="24">
        <v>0</v>
      </c>
      <c r="I3899" s="24">
        <v>0</v>
      </c>
      <c r="L3899" s="28" t="s">
        <v>22</v>
      </c>
    </row>
    <row r="3900" spans="1:21" s="24" customFormat="1" ht="104" customHeight="1" x14ac:dyDescent="0.15">
      <c r="A3900" s="26">
        <v>3899</v>
      </c>
      <c r="B3900" s="27">
        <v>1009</v>
      </c>
      <c r="C3900" s="28" t="s">
        <v>9363</v>
      </c>
      <c r="D3900" s="24">
        <v>3</v>
      </c>
      <c r="E3900" s="24">
        <v>31</v>
      </c>
      <c r="F3900" s="24">
        <v>7</v>
      </c>
      <c r="G3900" s="24">
        <v>0</v>
      </c>
      <c r="H3900" s="24">
        <v>0</v>
      </c>
      <c r="I3900" s="24">
        <v>0</v>
      </c>
      <c r="K3900" s="28" t="s">
        <v>9364</v>
      </c>
      <c r="L3900" s="29" t="s">
        <v>9365</v>
      </c>
      <c r="M3900" s="29" t="s">
        <v>9366</v>
      </c>
      <c r="N3900" s="28" t="s">
        <v>9367</v>
      </c>
      <c r="O3900" s="29" t="s">
        <v>9368</v>
      </c>
      <c r="P3900" s="28" t="s">
        <v>9369</v>
      </c>
      <c r="Q3900" s="29" t="s">
        <v>9370</v>
      </c>
      <c r="R3900" s="29" t="s">
        <v>9371</v>
      </c>
      <c r="S3900" s="28" t="s">
        <v>9372</v>
      </c>
      <c r="T3900" s="24">
        <v>0</v>
      </c>
      <c r="U3900" s="28" t="s">
        <v>22</v>
      </c>
    </row>
    <row r="3901" spans="1:21" s="24" customFormat="1" ht="140" customHeight="1" x14ac:dyDescent="0.15">
      <c r="A3901" s="26">
        <v>3900</v>
      </c>
      <c r="B3901" s="27">
        <v>1009</v>
      </c>
      <c r="C3901" s="28" t="s">
        <v>9373</v>
      </c>
      <c r="D3901" s="24">
        <v>8</v>
      </c>
      <c r="E3901" s="24">
        <v>95</v>
      </c>
      <c r="F3901" s="24">
        <v>5</v>
      </c>
      <c r="G3901" s="24">
        <v>0</v>
      </c>
      <c r="H3901" s="24">
        <v>0</v>
      </c>
      <c r="I3901" s="24">
        <v>0</v>
      </c>
      <c r="K3901" s="29" t="s">
        <v>9374</v>
      </c>
      <c r="L3901" s="28" t="s">
        <v>22</v>
      </c>
    </row>
    <row r="3902" spans="1:21" s="24" customFormat="1" ht="140" customHeight="1" x14ac:dyDescent="0.15">
      <c r="A3902" s="26">
        <v>3901</v>
      </c>
      <c r="B3902" s="27">
        <v>1009</v>
      </c>
      <c r="C3902" s="28" t="s">
        <v>9375</v>
      </c>
      <c r="D3902" s="24">
        <v>3</v>
      </c>
      <c r="E3902" s="24">
        <v>32</v>
      </c>
      <c r="F3902" s="24">
        <v>10</v>
      </c>
      <c r="G3902" s="24">
        <v>0</v>
      </c>
      <c r="H3902" s="24">
        <v>0</v>
      </c>
      <c r="I3902" s="24">
        <v>0</v>
      </c>
      <c r="K3902" s="28" t="s">
        <v>9376</v>
      </c>
      <c r="L3902" s="28" t="s">
        <v>9377</v>
      </c>
      <c r="M3902" s="29" t="s">
        <v>9378</v>
      </c>
      <c r="N3902" s="28" t="s">
        <v>9372</v>
      </c>
      <c r="O3902" s="24">
        <v>0</v>
      </c>
      <c r="P3902" s="28" t="s">
        <v>22</v>
      </c>
    </row>
    <row r="3903" spans="1:21" s="24" customFormat="1" ht="20" customHeight="1" x14ac:dyDescent="0.15">
      <c r="A3903" s="26">
        <v>3902</v>
      </c>
      <c r="B3903" s="27">
        <v>1009</v>
      </c>
      <c r="C3903" s="28" t="s">
        <v>9379</v>
      </c>
      <c r="D3903" s="24">
        <v>1</v>
      </c>
      <c r="E3903" s="24">
        <v>13</v>
      </c>
      <c r="F3903" s="28" t="s">
        <v>5834</v>
      </c>
      <c r="G3903" s="24">
        <v>0</v>
      </c>
      <c r="H3903" s="24">
        <v>0</v>
      </c>
      <c r="I3903" s="24">
        <v>0</v>
      </c>
      <c r="K3903" s="28" t="s">
        <v>9380</v>
      </c>
      <c r="L3903" s="28" t="s">
        <v>9381</v>
      </c>
      <c r="M3903" s="28" t="s">
        <v>9382</v>
      </c>
      <c r="N3903" s="28" t="s">
        <v>9383</v>
      </c>
    </row>
    <row r="3904" spans="1:21" s="24" customFormat="1" ht="20" customHeight="1" x14ac:dyDescent="0.15">
      <c r="A3904" s="30"/>
      <c r="B3904" s="31"/>
    </row>
    <row r="3905" spans="1:12" s="24" customFormat="1" ht="20" customHeight="1" x14ac:dyDescent="0.15">
      <c r="A3905" s="32" t="s">
        <v>9384</v>
      </c>
      <c r="B3905" s="33" t="s">
        <v>9385</v>
      </c>
      <c r="C3905" s="28" t="s">
        <v>9386</v>
      </c>
    </row>
    <row r="3906" spans="1:12" s="24" customFormat="1" ht="20" customHeight="1" x14ac:dyDescent="0.15">
      <c r="A3906" s="30"/>
      <c r="B3906" s="31"/>
    </row>
    <row r="3907" spans="1:12" s="24" customFormat="1" ht="20" customHeight="1" x14ac:dyDescent="0.15">
      <c r="A3907" s="32" t="s">
        <v>9387</v>
      </c>
      <c r="B3907" s="33" t="s">
        <v>9369</v>
      </c>
      <c r="C3907" s="28" t="s">
        <v>9388</v>
      </c>
      <c r="D3907" s="28" t="s">
        <v>9389</v>
      </c>
    </row>
    <row r="3908" spans="1:12" s="24" customFormat="1" ht="20" customHeight="1" x14ac:dyDescent="0.15">
      <c r="A3908" s="32" t="s">
        <v>9390</v>
      </c>
    </row>
    <row r="3909" spans="1:12" s="24" customFormat="1" ht="20" customHeight="1" x14ac:dyDescent="0.15">
      <c r="A3909" s="32" t="s">
        <v>9391</v>
      </c>
    </row>
    <row r="3910" spans="1:12" s="24" customFormat="1" ht="20" customHeight="1" x14ac:dyDescent="0.15">
      <c r="A3910" s="30"/>
      <c r="B3910" s="31"/>
    </row>
    <row r="3911" spans="1:12" s="24" customFormat="1" ht="20" customHeight="1" x14ac:dyDescent="0.15">
      <c r="A3911" s="32" t="s">
        <v>9392</v>
      </c>
    </row>
    <row r="3912" spans="1:12" s="24" customFormat="1" ht="20" customHeight="1" x14ac:dyDescent="0.15">
      <c r="A3912" s="32" t="s">
        <v>9393</v>
      </c>
    </row>
    <row r="3913" spans="1:12" s="24" customFormat="1" ht="20" customHeight="1" x14ac:dyDescent="0.15">
      <c r="A3913" s="32" t="s">
        <v>9394</v>
      </c>
    </row>
    <row r="3914" spans="1:12" s="24" customFormat="1" ht="20" customHeight="1" x14ac:dyDescent="0.15">
      <c r="A3914" s="30"/>
      <c r="B3914" s="31"/>
    </row>
    <row r="3915" spans="1:12" s="24" customFormat="1" ht="20" customHeight="1" x14ac:dyDescent="0.15">
      <c r="A3915" s="32" t="s">
        <v>9395</v>
      </c>
      <c r="B3915" s="33" t="s">
        <v>9372</v>
      </c>
      <c r="C3915" s="24">
        <v>0</v>
      </c>
      <c r="D3915" s="28" t="s">
        <v>22</v>
      </c>
    </row>
    <row r="3916" spans="1:12" s="24" customFormat="1" ht="20" customHeight="1" x14ac:dyDescent="0.15">
      <c r="A3916" s="26">
        <v>3903</v>
      </c>
      <c r="B3916" s="27">
        <v>975</v>
      </c>
      <c r="C3916" s="28" t="s">
        <v>9396</v>
      </c>
      <c r="D3916" s="24">
        <v>7</v>
      </c>
      <c r="E3916" s="24">
        <v>90</v>
      </c>
      <c r="F3916" s="24">
        <v>6</v>
      </c>
      <c r="G3916" s="24">
        <v>0</v>
      </c>
      <c r="H3916" s="24">
        <v>0</v>
      </c>
      <c r="I3916" s="24">
        <v>0</v>
      </c>
      <c r="K3916" s="28" t="s">
        <v>9397</v>
      </c>
      <c r="L3916" s="28" t="s">
        <v>22</v>
      </c>
    </row>
    <row r="3917" spans="1:12" s="24" customFormat="1" ht="20" customHeight="1" x14ac:dyDescent="0.15">
      <c r="A3917" s="26">
        <v>3904</v>
      </c>
      <c r="B3917" s="27">
        <v>871</v>
      </c>
      <c r="C3917" s="28" t="s">
        <v>9398</v>
      </c>
      <c r="D3917" s="24">
        <v>8</v>
      </c>
      <c r="E3917" s="24">
        <v>95</v>
      </c>
      <c r="F3917" s="24">
        <v>0</v>
      </c>
      <c r="G3917" s="24">
        <v>0</v>
      </c>
      <c r="H3917" s="24">
        <v>0</v>
      </c>
      <c r="I3917" s="24">
        <v>0</v>
      </c>
      <c r="K3917" s="28" t="s">
        <v>9399</v>
      </c>
      <c r="L3917" s="28" t="s">
        <v>22</v>
      </c>
    </row>
    <row r="3918" spans="1:12" s="24" customFormat="1" ht="20" customHeight="1" x14ac:dyDescent="0.15">
      <c r="A3918" s="26">
        <v>3905</v>
      </c>
      <c r="B3918" s="27">
        <v>871</v>
      </c>
      <c r="C3918" s="28" t="s">
        <v>5802</v>
      </c>
      <c r="D3918" s="24">
        <v>3</v>
      </c>
      <c r="E3918" s="24">
        <v>26</v>
      </c>
      <c r="F3918" s="24">
        <v>0</v>
      </c>
      <c r="G3918" s="24">
        <v>0</v>
      </c>
      <c r="H3918" s="24">
        <v>0</v>
      </c>
      <c r="I3918" s="24">
        <v>0</v>
      </c>
      <c r="K3918" s="28" t="s">
        <v>9400</v>
      </c>
      <c r="L3918" s="28" t="s">
        <v>22</v>
      </c>
    </row>
    <row r="3919" spans="1:12" s="24" customFormat="1" ht="20" customHeight="1" x14ac:dyDescent="0.15">
      <c r="A3919" s="26">
        <v>3906</v>
      </c>
      <c r="B3919" s="27">
        <v>871</v>
      </c>
      <c r="C3919" s="28" t="s">
        <v>6335</v>
      </c>
      <c r="D3919" s="24">
        <v>3</v>
      </c>
      <c r="E3919" s="24">
        <v>38</v>
      </c>
      <c r="F3919" s="24">
        <v>0</v>
      </c>
      <c r="G3919" s="24">
        <v>0</v>
      </c>
      <c r="H3919" s="24">
        <v>0</v>
      </c>
      <c r="I3919" s="24">
        <v>0</v>
      </c>
      <c r="K3919" s="28" t="s">
        <v>9401</v>
      </c>
      <c r="L3919" s="28" t="s">
        <v>22</v>
      </c>
    </row>
    <row r="3920" spans="1:12" s="24" customFormat="1" ht="20" customHeight="1" x14ac:dyDescent="0.15">
      <c r="A3920" s="26">
        <v>3907</v>
      </c>
      <c r="B3920" s="27">
        <v>871</v>
      </c>
      <c r="C3920" s="28" t="s">
        <v>5994</v>
      </c>
      <c r="D3920" s="24">
        <v>3</v>
      </c>
      <c r="E3920" s="24">
        <v>33</v>
      </c>
      <c r="F3920" s="24">
        <v>0</v>
      </c>
      <c r="G3920" s="24">
        <v>0</v>
      </c>
      <c r="H3920" s="24">
        <v>0</v>
      </c>
      <c r="I3920" s="24">
        <v>0</v>
      </c>
      <c r="K3920" s="28" t="s">
        <v>9402</v>
      </c>
      <c r="L3920" s="28" t="s">
        <v>22</v>
      </c>
    </row>
    <row r="3921" spans="1:12" s="24" customFormat="1" ht="20" customHeight="1" x14ac:dyDescent="0.15">
      <c r="A3921" s="26">
        <v>3908</v>
      </c>
      <c r="B3921" s="27">
        <v>871</v>
      </c>
      <c r="C3921" s="28" t="s">
        <v>9403</v>
      </c>
      <c r="D3921" s="24">
        <v>2</v>
      </c>
      <c r="E3921" s="24">
        <v>25</v>
      </c>
      <c r="F3921" s="24">
        <v>0</v>
      </c>
      <c r="G3921" s="24">
        <v>0</v>
      </c>
      <c r="H3921" s="24">
        <v>0</v>
      </c>
      <c r="I3921" s="24">
        <v>0</v>
      </c>
      <c r="K3921" s="28" t="s">
        <v>9404</v>
      </c>
      <c r="L3921" s="28" t="s">
        <v>22</v>
      </c>
    </row>
    <row r="3922" spans="1:12" s="24" customFormat="1" ht="20" customHeight="1" x14ac:dyDescent="0.15">
      <c r="A3922" s="26">
        <v>3909</v>
      </c>
      <c r="B3922" s="27">
        <v>755</v>
      </c>
      <c r="C3922" s="28" t="s">
        <v>9405</v>
      </c>
      <c r="D3922" s="24">
        <v>5</v>
      </c>
      <c r="E3922" s="24">
        <v>61</v>
      </c>
      <c r="F3922" s="28" t="s">
        <v>5649</v>
      </c>
      <c r="G3922" s="24">
        <v>0</v>
      </c>
      <c r="H3922" s="24">
        <v>0</v>
      </c>
      <c r="I3922" s="24">
        <v>0</v>
      </c>
      <c r="L3922" s="28" t="s">
        <v>22</v>
      </c>
    </row>
    <row r="3923" spans="1:12" s="24" customFormat="1" ht="20" customHeight="1" x14ac:dyDescent="0.15">
      <c r="A3923" s="26">
        <v>3910</v>
      </c>
      <c r="B3923" s="27">
        <v>6</v>
      </c>
      <c r="C3923" s="24">
        <v>10</v>
      </c>
      <c r="D3923" s="24">
        <v>5</v>
      </c>
      <c r="E3923" s="24">
        <v>61</v>
      </c>
      <c r="F3923" s="24">
        <v>10</v>
      </c>
      <c r="G3923" s="24">
        <v>0</v>
      </c>
      <c r="H3923" s="24">
        <v>0</v>
      </c>
      <c r="I3923" s="24">
        <v>0</v>
      </c>
      <c r="K3923" s="28" t="s">
        <v>9406</v>
      </c>
      <c r="L3923" s="28" t="s">
        <v>22</v>
      </c>
    </row>
    <row r="3924" spans="1:12" s="24" customFormat="1" ht="20" customHeight="1" x14ac:dyDescent="0.15">
      <c r="A3924" s="26">
        <v>3911</v>
      </c>
      <c r="B3924" s="27">
        <v>6</v>
      </c>
      <c r="C3924" s="24">
        <v>8</v>
      </c>
      <c r="D3924" s="24">
        <v>5</v>
      </c>
      <c r="E3924" s="24">
        <v>60</v>
      </c>
      <c r="F3924" s="24">
        <v>8</v>
      </c>
      <c r="G3924" s="24">
        <v>0</v>
      </c>
      <c r="H3924" s="24">
        <v>0</v>
      </c>
      <c r="I3924" s="24">
        <v>0</v>
      </c>
      <c r="K3924" s="28" t="s">
        <v>9407</v>
      </c>
      <c r="L3924" s="28" t="s">
        <v>22</v>
      </c>
    </row>
    <row r="3925" spans="1:12" s="24" customFormat="1" ht="20" customHeight="1" x14ac:dyDescent="0.15">
      <c r="A3925" s="26">
        <v>3912</v>
      </c>
      <c r="B3925" s="27">
        <v>6</v>
      </c>
      <c r="C3925" s="24">
        <v>6</v>
      </c>
      <c r="D3925" s="24">
        <v>3</v>
      </c>
      <c r="E3925" s="24">
        <v>37</v>
      </c>
      <c r="F3925" s="24">
        <v>6</v>
      </c>
      <c r="G3925" s="24">
        <v>0</v>
      </c>
      <c r="H3925" s="24">
        <v>0</v>
      </c>
      <c r="I3925" s="24">
        <v>0</v>
      </c>
      <c r="K3925" s="28" t="s">
        <v>9408</v>
      </c>
      <c r="L3925" s="28" t="s">
        <v>22</v>
      </c>
    </row>
    <row r="3926" spans="1:12" s="24" customFormat="1" ht="44" customHeight="1" x14ac:dyDescent="0.15">
      <c r="A3926" s="26">
        <v>3913</v>
      </c>
      <c r="B3926" s="27">
        <v>526</v>
      </c>
      <c r="C3926" s="28" t="s">
        <v>9409</v>
      </c>
      <c r="D3926" s="24">
        <v>3</v>
      </c>
      <c r="E3926" s="24">
        <v>31</v>
      </c>
      <c r="F3926" s="24">
        <v>10</v>
      </c>
      <c r="G3926" s="24">
        <v>0</v>
      </c>
      <c r="H3926" s="24">
        <v>0</v>
      </c>
      <c r="I3926" s="24">
        <v>0</v>
      </c>
      <c r="K3926" s="29" t="s">
        <v>9410</v>
      </c>
      <c r="L3926" s="28" t="s">
        <v>22</v>
      </c>
    </row>
    <row r="3927" spans="1:12" s="24" customFormat="1" ht="20" customHeight="1" x14ac:dyDescent="0.15">
      <c r="A3927" s="26">
        <v>3914</v>
      </c>
      <c r="B3927" s="27">
        <v>157</v>
      </c>
      <c r="C3927" s="28" t="s">
        <v>9411</v>
      </c>
      <c r="D3927" s="24">
        <v>8</v>
      </c>
      <c r="E3927" s="24">
        <v>95</v>
      </c>
      <c r="F3927" s="28" t="s">
        <v>9412</v>
      </c>
      <c r="G3927" s="24">
        <v>0</v>
      </c>
      <c r="H3927" s="24">
        <v>0</v>
      </c>
      <c r="I3927" s="24">
        <v>0</v>
      </c>
      <c r="K3927" s="28" t="s">
        <v>9413</v>
      </c>
      <c r="L3927" s="28" t="s">
        <v>22</v>
      </c>
    </row>
    <row r="3928" spans="1:12" s="24" customFormat="1" ht="56" customHeight="1" x14ac:dyDescent="0.15">
      <c r="A3928" s="26">
        <v>3915</v>
      </c>
      <c r="B3928" s="27">
        <v>157</v>
      </c>
      <c r="C3928" s="28" t="s">
        <v>9414</v>
      </c>
      <c r="D3928" s="24">
        <v>7</v>
      </c>
      <c r="E3928" s="24">
        <v>90</v>
      </c>
      <c r="F3928" s="28" t="s">
        <v>7035</v>
      </c>
      <c r="G3928" s="24">
        <v>0</v>
      </c>
      <c r="H3928" s="24">
        <v>0</v>
      </c>
      <c r="I3928" s="24">
        <v>0</v>
      </c>
      <c r="K3928" s="29" t="s">
        <v>9415</v>
      </c>
      <c r="L3928" s="28" t="s">
        <v>22</v>
      </c>
    </row>
    <row r="3929" spans="1:12" s="24" customFormat="1" ht="32" customHeight="1" x14ac:dyDescent="0.15">
      <c r="A3929" s="26">
        <v>3916</v>
      </c>
      <c r="B3929" s="27">
        <v>157</v>
      </c>
      <c r="C3929" s="28" t="s">
        <v>9416</v>
      </c>
      <c r="D3929" s="24">
        <v>11</v>
      </c>
      <c r="E3929" s="24">
        <v>116</v>
      </c>
      <c r="F3929" s="28" t="s">
        <v>5625</v>
      </c>
      <c r="G3929" s="24">
        <v>0</v>
      </c>
      <c r="H3929" s="24">
        <v>0</v>
      </c>
      <c r="I3929" s="24">
        <v>0</v>
      </c>
      <c r="K3929" s="29" t="s">
        <v>9417</v>
      </c>
      <c r="L3929" s="28" t="s">
        <v>22</v>
      </c>
    </row>
    <row r="3930" spans="1:12" s="24" customFormat="1" ht="32" customHeight="1" x14ac:dyDescent="0.15">
      <c r="A3930" s="26">
        <v>3917</v>
      </c>
      <c r="B3930" s="27">
        <v>157</v>
      </c>
      <c r="C3930" s="28" t="s">
        <v>9418</v>
      </c>
      <c r="D3930" s="24">
        <v>3</v>
      </c>
      <c r="E3930" s="24">
        <v>26</v>
      </c>
      <c r="F3930" s="28" t="s">
        <v>9419</v>
      </c>
      <c r="G3930" s="24">
        <v>0</v>
      </c>
      <c r="H3930" s="24">
        <v>0</v>
      </c>
      <c r="I3930" s="24">
        <v>0</v>
      </c>
      <c r="K3930" s="29" t="s">
        <v>9420</v>
      </c>
      <c r="L3930" s="28" t="s">
        <v>22</v>
      </c>
    </row>
    <row r="3931" spans="1:12" s="24" customFormat="1" ht="20" customHeight="1" x14ac:dyDescent="0.15">
      <c r="A3931" s="26">
        <v>3918</v>
      </c>
      <c r="B3931" s="27">
        <v>157</v>
      </c>
      <c r="C3931" s="28" t="s">
        <v>9421</v>
      </c>
      <c r="D3931" s="24">
        <v>7</v>
      </c>
      <c r="E3931" s="24">
        <v>86</v>
      </c>
      <c r="F3931" s="28" t="s">
        <v>5884</v>
      </c>
      <c r="G3931" s="24">
        <v>0</v>
      </c>
      <c r="H3931" s="24">
        <v>0</v>
      </c>
      <c r="I3931" s="24">
        <v>0</v>
      </c>
      <c r="K3931" s="28" t="s">
        <v>9422</v>
      </c>
      <c r="L3931" s="28" t="s">
        <v>22</v>
      </c>
    </row>
    <row r="3932" spans="1:12" s="24" customFormat="1" ht="32" customHeight="1" x14ac:dyDescent="0.15">
      <c r="A3932" s="26">
        <v>3919</v>
      </c>
      <c r="B3932" s="27">
        <v>157</v>
      </c>
      <c r="C3932" s="28" t="s">
        <v>9423</v>
      </c>
      <c r="D3932" s="24">
        <v>7</v>
      </c>
      <c r="E3932" s="24">
        <v>90</v>
      </c>
      <c r="F3932" s="28" t="s">
        <v>5828</v>
      </c>
      <c r="G3932" s="24">
        <v>0</v>
      </c>
      <c r="H3932" s="24">
        <v>0</v>
      </c>
      <c r="I3932" s="24">
        <v>0</v>
      </c>
      <c r="K3932" s="29" t="s">
        <v>9424</v>
      </c>
      <c r="L3932" s="28" t="s">
        <v>22</v>
      </c>
    </row>
    <row r="3933" spans="1:12" s="24" customFormat="1" ht="68" customHeight="1" x14ac:dyDescent="0.15">
      <c r="A3933" s="26">
        <v>3920</v>
      </c>
      <c r="B3933" s="27">
        <v>1352</v>
      </c>
      <c r="C3933" s="28" t="s">
        <v>9425</v>
      </c>
      <c r="D3933" s="24">
        <v>5</v>
      </c>
      <c r="E3933" s="24">
        <v>61</v>
      </c>
      <c r="F3933" s="28" t="s">
        <v>9426</v>
      </c>
      <c r="G3933" s="24">
        <v>0</v>
      </c>
      <c r="H3933" s="24">
        <v>0</v>
      </c>
      <c r="I3933" s="24">
        <v>0</v>
      </c>
      <c r="K3933" s="29" t="s">
        <v>9427</v>
      </c>
      <c r="L3933" s="28" t="s">
        <v>22</v>
      </c>
    </row>
    <row r="3934" spans="1:12" s="24" customFormat="1" ht="68" customHeight="1" x14ac:dyDescent="0.15">
      <c r="A3934" s="26">
        <v>3921</v>
      </c>
      <c r="B3934" s="27">
        <v>1352</v>
      </c>
      <c r="C3934" s="28" t="s">
        <v>5648</v>
      </c>
      <c r="D3934" s="24">
        <v>11</v>
      </c>
      <c r="E3934" s="24">
        <v>141</v>
      </c>
      <c r="F3934" s="28" t="s">
        <v>5651</v>
      </c>
      <c r="G3934" s="24">
        <v>0</v>
      </c>
      <c r="H3934" s="24">
        <v>0</v>
      </c>
      <c r="I3934" s="24">
        <v>0</v>
      </c>
      <c r="K3934" s="29" t="s">
        <v>9428</v>
      </c>
      <c r="L3934" s="28" t="s">
        <v>22</v>
      </c>
    </row>
    <row r="3935" spans="1:12" s="24" customFormat="1" ht="44" customHeight="1" x14ac:dyDescent="0.15">
      <c r="A3935" s="26">
        <v>3922</v>
      </c>
      <c r="B3935" s="27">
        <v>1352</v>
      </c>
      <c r="C3935" s="28" t="s">
        <v>9429</v>
      </c>
      <c r="D3935" s="24">
        <v>7</v>
      </c>
      <c r="E3935" s="24">
        <v>84</v>
      </c>
      <c r="F3935" s="28" t="s">
        <v>5784</v>
      </c>
      <c r="G3935" s="24">
        <v>0</v>
      </c>
      <c r="H3935" s="24">
        <v>0</v>
      </c>
      <c r="I3935" s="24">
        <v>0</v>
      </c>
      <c r="K3935" s="29" t="s">
        <v>9430</v>
      </c>
      <c r="L3935" s="28" t="s">
        <v>22</v>
      </c>
    </row>
    <row r="3936" spans="1:12" s="24" customFormat="1" ht="20" customHeight="1" x14ac:dyDescent="0.15">
      <c r="A3936" s="26">
        <v>3923</v>
      </c>
      <c r="B3936" s="27">
        <v>1352</v>
      </c>
      <c r="C3936" s="28" t="s">
        <v>9431</v>
      </c>
      <c r="D3936" s="24">
        <v>2</v>
      </c>
      <c r="E3936" s="24">
        <v>25</v>
      </c>
      <c r="F3936" s="24">
        <v>7</v>
      </c>
      <c r="G3936" s="24">
        <v>0</v>
      </c>
      <c r="H3936" s="24">
        <v>0</v>
      </c>
      <c r="I3936" s="24">
        <v>0</v>
      </c>
      <c r="K3936" s="28" t="s">
        <v>9432</v>
      </c>
      <c r="L3936" s="28" t="s">
        <v>22</v>
      </c>
    </row>
    <row r="3937" spans="1:28" s="24" customFormat="1" ht="44" customHeight="1" x14ac:dyDescent="0.15">
      <c r="A3937" s="26">
        <v>3924</v>
      </c>
      <c r="B3937" s="27">
        <v>1352</v>
      </c>
      <c r="C3937" s="28" t="s">
        <v>9433</v>
      </c>
      <c r="D3937" s="24">
        <v>5</v>
      </c>
      <c r="E3937" s="24">
        <v>67</v>
      </c>
      <c r="F3937" s="24">
        <v>5</v>
      </c>
      <c r="G3937" s="24">
        <v>0</v>
      </c>
      <c r="H3937" s="24">
        <v>0</v>
      </c>
      <c r="I3937" s="24">
        <v>0</v>
      </c>
      <c r="K3937" s="28" t="s">
        <v>9434</v>
      </c>
      <c r="L3937" s="29" t="s">
        <v>9435</v>
      </c>
      <c r="M3937" s="29" t="s">
        <v>9436</v>
      </c>
      <c r="N3937" s="28" t="s">
        <v>9437</v>
      </c>
      <c r="O3937" s="28" t="s">
        <v>9438</v>
      </c>
      <c r="P3937" s="29" t="s">
        <v>9439</v>
      </c>
      <c r="Q3937" s="24">
        <v>0</v>
      </c>
      <c r="R3937" s="28" t="s">
        <v>22</v>
      </c>
    </row>
    <row r="3938" spans="1:28" s="24" customFormat="1" ht="20" customHeight="1" x14ac:dyDescent="0.15">
      <c r="A3938" s="26">
        <v>3925</v>
      </c>
      <c r="B3938" s="27">
        <v>1352</v>
      </c>
      <c r="C3938" s="28" t="s">
        <v>9440</v>
      </c>
      <c r="D3938" s="24">
        <v>5</v>
      </c>
      <c r="E3938" s="24">
        <v>62</v>
      </c>
      <c r="F3938" s="28" t="s">
        <v>9441</v>
      </c>
      <c r="G3938" s="24">
        <v>0</v>
      </c>
      <c r="H3938" s="24">
        <v>0</v>
      </c>
      <c r="I3938" s="24">
        <v>0</v>
      </c>
      <c r="K3938" s="28" t="s">
        <v>9442</v>
      </c>
      <c r="L3938" s="28" t="s">
        <v>22</v>
      </c>
    </row>
    <row r="3939" spans="1:28" s="24" customFormat="1" ht="44" customHeight="1" x14ac:dyDescent="0.15">
      <c r="A3939" s="26">
        <v>3926</v>
      </c>
      <c r="B3939" s="27">
        <v>1352</v>
      </c>
      <c r="C3939" s="28" t="s">
        <v>9443</v>
      </c>
      <c r="D3939" s="24">
        <v>3</v>
      </c>
      <c r="E3939" s="24">
        <v>35</v>
      </c>
      <c r="F3939" s="28" t="s">
        <v>6795</v>
      </c>
      <c r="G3939" s="24">
        <v>0</v>
      </c>
      <c r="H3939" s="24">
        <v>0</v>
      </c>
      <c r="I3939" s="24">
        <v>0</v>
      </c>
      <c r="K3939" s="29" t="s">
        <v>9444</v>
      </c>
      <c r="L3939" s="28" t="s">
        <v>22</v>
      </c>
    </row>
    <row r="3940" spans="1:28" s="24" customFormat="1" ht="20" customHeight="1" x14ac:dyDescent="0.15">
      <c r="A3940" s="26">
        <v>3927</v>
      </c>
      <c r="B3940" s="27">
        <v>1352</v>
      </c>
      <c r="C3940" s="28" t="s">
        <v>9445</v>
      </c>
      <c r="D3940" s="24">
        <v>3</v>
      </c>
      <c r="E3940" s="24">
        <v>33</v>
      </c>
      <c r="F3940" s="24">
        <v>13</v>
      </c>
      <c r="G3940" s="24">
        <v>0</v>
      </c>
      <c r="H3940" s="24">
        <v>0</v>
      </c>
      <c r="I3940" s="24">
        <v>0</v>
      </c>
      <c r="K3940" s="28" t="s">
        <v>9446</v>
      </c>
      <c r="L3940" s="28" t="s">
        <v>22</v>
      </c>
    </row>
    <row r="3941" spans="1:28" s="24" customFormat="1" ht="20" customHeight="1" x14ac:dyDescent="0.15">
      <c r="A3941" s="26">
        <v>3928</v>
      </c>
      <c r="B3941" s="27">
        <v>1333</v>
      </c>
      <c r="C3941" s="28" t="s">
        <v>5627</v>
      </c>
      <c r="D3941" s="24">
        <v>1</v>
      </c>
      <c r="E3941" s="24">
        <v>21</v>
      </c>
      <c r="F3941" s="28" t="s">
        <v>5705</v>
      </c>
      <c r="G3941" s="24">
        <v>0</v>
      </c>
      <c r="H3941" s="24">
        <v>0</v>
      </c>
      <c r="I3941" s="24">
        <v>0</v>
      </c>
      <c r="K3941" s="28" t="s">
        <v>9447</v>
      </c>
      <c r="L3941" s="28" t="s">
        <v>22</v>
      </c>
    </row>
    <row r="3942" spans="1:28" s="24" customFormat="1" ht="20" customHeight="1" x14ac:dyDescent="0.15">
      <c r="A3942" s="26">
        <v>3929</v>
      </c>
      <c r="B3942" s="27">
        <v>1352</v>
      </c>
      <c r="C3942" s="28" t="s">
        <v>9448</v>
      </c>
      <c r="D3942" s="24">
        <v>3</v>
      </c>
      <c r="E3942" s="24">
        <v>32</v>
      </c>
      <c r="F3942" s="24">
        <v>9</v>
      </c>
      <c r="G3942" s="24">
        <v>0</v>
      </c>
      <c r="H3942" s="24">
        <v>0</v>
      </c>
      <c r="I3942" s="24">
        <v>0</v>
      </c>
      <c r="K3942" s="28" t="s">
        <v>9449</v>
      </c>
      <c r="L3942" s="28" t="s">
        <v>22</v>
      </c>
    </row>
    <row r="3943" spans="1:28" s="24" customFormat="1" ht="20" customHeight="1" x14ac:dyDescent="0.15">
      <c r="A3943" s="26">
        <v>3930</v>
      </c>
      <c r="B3943" s="27">
        <v>1352</v>
      </c>
      <c r="C3943" s="28" t="s">
        <v>9450</v>
      </c>
      <c r="D3943" s="24">
        <v>5</v>
      </c>
      <c r="E3943" s="24">
        <v>61</v>
      </c>
      <c r="F3943" s="28" t="s">
        <v>5815</v>
      </c>
      <c r="G3943" s="24">
        <v>0</v>
      </c>
      <c r="H3943" s="24">
        <v>0</v>
      </c>
      <c r="I3943" s="24">
        <v>0</v>
      </c>
      <c r="K3943" s="28" t="s">
        <v>9451</v>
      </c>
      <c r="L3943" s="28" t="s">
        <v>22</v>
      </c>
    </row>
    <row r="3944" spans="1:28" s="24" customFormat="1" ht="20" customHeight="1" x14ac:dyDescent="0.15">
      <c r="A3944" s="26">
        <v>3931</v>
      </c>
      <c r="B3944" s="27">
        <v>1352</v>
      </c>
      <c r="C3944" s="28" t="s">
        <v>9452</v>
      </c>
      <c r="D3944" s="24">
        <v>3</v>
      </c>
      <c r="E3944" s="24">
        <v>43</v>
      </c>
      <c r="F3944" s="24">
        <v>8</v>
      </c>
      <c r="G3944" s="24">
        <v>0</v>
      </c>
      <c r="H3944" s="24">
        <v>0</v>
      </c>
      <c r="I3944" s="24">
        <v>0</v>
      </c>
      <c r="K3944" s="28" t="s">
        <v>9453</v>
      </c>
      <c r="L3944" s="28" t="s">
        <v>22</v>
      </c>
    </row>
    <row r="3945" spans="1:28" s="24" customFormat="1" ht="68" customHeight="1" x14ac:dyDescent="0.15">
      <c r="A3945" s="26">
        <v>3932</v>
      </c>
      <c r="B3945" s="27">
        <v>1352</v>
      </c>
      <c r="C3945" s="28" t="s">
        <v>9454</v>
      </c>
      <c r="D3945" s="24">
        <v>3</v>
      </c>
      <c r="E3945" s="24">
        <v>31</v>
      </c>
      <c r="F3945" s="28" t="s">
        <v>5637</v>
      </c>
      <c r="G3945" s="24">
        <v>0</v>
      </c>
      <c r="H3945" s="24">
        <v>0</v>
      </c>
      <c r="I3945" s="24">
        <v>0</v>
      </c>
      <c r="K3945" s="29" t="s">
        <v>9455</v>
      </c>
      <c r="L3945" s="28" t="s">
        <v>22</v>
      </c>
    </row>
    <row r="3946" spans="1:28" s="24" customFormat="1" ht="20" customHeight="1" x14ac:dyDescent="0.15">
      <c r="A3946" s="26">
        <v>3933</v>
      </c>
      <c r="B3946" s="27">
        <v>1352</v>
      </c>
      <c r="C3946" s="28" t="s">
        <v>7777</v>
      </c>
      <c r="D3946" s="24">
        <v>3</v>
      </c>
      <c r="E3946" s="24">
        <v>33</v>
      </c>
      <c r="F3946" s="28" t="s">
        <v>5615</v>
      </c>
      <c r="G3946" s="24">
        <v>0</v>
      </c>
      <c r="H3946" s="24">
        <v>0</v>
      </c>
      <c r="I3946" s="24">
        <v>0</v>
      </c>
      <c r="K3946" s="28" t="s">
        <v>9456</v>
      </c>
      <c r="L3946" s="28" t="s">
        <v>22</v>
      </c>
    </row>
    <row r="3947" spans="1:28" s="24" customFormat="1" ht="32" customHeight="1" x14ac:dyDescent="0.15">
      <c r="A3947" s="26">
        <v>3934</v>
      </c>
      <c r="B3947" s="27">
        <v>1352</v>
      </c>
      <c r="C3947" s="28" t="s">
        <v>9457</v>
      </c>
      <c r="D3947" s="24">
        <v>11</v>
      </c>
      <c r="E3947" s="24">
        <v>123</v>
      </c>
      <c r="F3947" s="24">
        <v>8</v>
      </c>
      <c r="G3947" s="24">
        <v>0</v>
      </c>
      <c r="H3947" s="24">
        <v>0</v>
      </c>
      <c r="I3947" s="24">
        <v>0</v>
      </c>
      <c r="K3947" s="29" t="s">
        <v>9458</v>
      </c>
      <c r="L3947" s="28" t="s">
        <v>9459</v>
      </c>
      <c r="M3947" s="24">
        <v>0</v>
      </c>
      <c r="N3947" s="28" t="s">
        <v>22</v>
      </c>
    </row>
    <row r="3948" spans="1:28" s="24" customFormat="1" ht="44" customHeight="1" x14ac:dyDescent="0.15">
      <c r="A3948" s="26">
        <v>3935</v>
      </c>
      <c r="B3948" s="27">
        <v>1352</v>
      </c>
      <c r="C3948" s="28" t="s">
        <v>9460</v>
      </c>
      <c r="D3948" s="24">
        <v>3</v>
      </c>
      <c r="E3948" s="24">
        <v>35</v>
      </c>
      <c r="F3948" s="28" t="s">
        <v>6795</v>
      </c>
      <c r="G3948" s="24">
        <v>0</v>
      </c>
      <c r="H3948" s="24">
        <v>0</v>
      </c>
      <c r="I3948" s="24">
        <v>0</v>
      </c>
      <c r="K3948" s="29" t="s">
        <v>9461</v>
      </c>
      <c r="L3948" s="28" t="s">
        <v>22</v>
      </c>
    </row>
    <row r="3949" spans="1:28" s="24" customFormat="1" ht="32" customHeight="1" x14ac:dyDescent="0.15">
      <c r="A3949" s="26">
        <v>3936</v>
      </c>
      <c r="B3949" s="27">
        <v>1352</v>
      </c>
      <c r="C3949" s="28" t="s">
        <v>9462</v>
      </c>
      <c r="D3949" s="24">
        <v>5</v>
      </c>
      <c r="E3949" s="24">
        <v>74</v>
      </c>
      <c r="F3949" s="28" t="s">
        <v>5637</v>
      </c>
      <c r="G3949" s="24">
        <v>0</v>
      </c>
      <c r="H3949" s="24">
        <v>0</v>
      </c>
      <c r="I3949" s="24">
        <v>0</v>
      </c>
      <c r="K3949" s="28" t="s">
        <v>9463</v>
      </c>
      <c r="L3949" s="28" t="s">
        <v>9464</v>
      </c>
      <c r="M3949" s="28" t="s">
        <v>9465</v>
      </c>
      <c r="N3949" s="28" t="s">
        <v>9466</v>
      </c>
      <c r="O3949" s="28" t="s">
        <v>9467</v>
      </c>
      <c r="P3949" s="28" t="s">
        <v>9468</v>
      </c>
      <c r="Q3949" s="28" t="s">
        <v>9469</v>
      </c>
      <c r="R3949" s="28" t="s">
        <v>9470</v>
      </c>
      <c r="S3949" s="28" t="s">
        <v>9471</v>
      </c>
      <c r="T3949" s="28" t="s">
        <v>9472</v>
      </c>
      <c r="U3949" s="29" t="s">
        <v>9473</v>
      </c>
      <c r="V3949" s="28" t="s">
        <v>9474</v>
      </c>
      <c r="W3949" s="28" t="s">
        <v>9475</v>
      </c>
      <c r="X3949" s="28" t="s">
        <v>9476</v>
      </c>
      <c r="Y3949" s="28" t="s">
        <v>9477</v>
      </c>
      <c r="Z3949" s="28" t="s">
        <v>9478</v>
      </c>
      <c r="AA3949" s="24">
        <v>0</v>
      </c>
      <c r="AB3949" s="28" t="s">
        <v>22</v>
      </c>
    </row>
    <row r="3950" spans="1:28" s="24" customFormat="1" ht="92" customHeight="1" x14ac:dyDescent="0.15">
      <c r="A3950" s="26">
        <v>3937</v>
      </c>
      <c r="B3950" s="27">
        <v>1352</v>
      </c>
      <c r="C3950" s="28" t="s">
        <v>9479</v>
      </c>
      <c r="D3950" s="24">
        <v>3</v>
      </c>
      <c r="E3950" s="24">
        <v>43</v>
      </c>
      <c r="F3950" s="24">
        <v>8</v>
      </c>
      <c r="G3950" s="24">
        <v>0</v>
      </c>
      <c r="H3950" s="24">
        <v>0</v>
      </c>
      <c r="I3950" s="24">
        <v>0</v>
      </c>
      <c r="K3950" s="29" t="s">
        <v>9480</v>
      </c>
      <c r="L3950" s="28" t="s">
        <v>22</v>
      </c>
    </row>
    <row r="3951" spans="1:28" s="24" customFormat="1" ht="20" customHeight="1" x14ac:dyDescent="0.15">
      <c r="A3951" s="26">
        <v>3938</v>
      </c>
      <c r="B3951" s="27">
        <v>1352</v>
      </c>
      <c r="C3951" s="28" t="s">
        <v>9481</v>
      </c>
      <c r="D3951" s="24">
        <v>5</v>
      </c>
      <c r="E3951" s="24">
        <v>61</v>
      </c>
      <c r="F3951" s="28" t="s">
        <v>9426</v>
      </c>
      <c r="G3951" s="24">
        <v>0</v>
      </c>
      <c r="H3951" s="24">
        <v>0</v>
      </c>
      <c r="I3951" s="24">
        <v>0</v>
      </c>
      <c r="K3951" s="28" t="s">
        <v>9482</v>
      </c>
      <c r="L3951" s="28" t="s">
        <v>22</v>
      </c>
    </row>
    <row r="3952" spans="1:28" s="24" customFormat="1" ht="92" customHeight="1" x14ac:dyDescent="0.15">
      <c r="A3952" s="26">
        <v>3939</v>
      </c>
      <c r="B3952" s="27">
        <v>1352</v>
      </c>
      <c r="C3952" s="28" t="s">
        <v>9483</v>
      </c>
      <c r="D3952" s="24">
        <v>5</v>
      </c>
      <c r="E3952" s="24">
        <v>62</v>
      </c>
      <c r="F3952" s="28" t="s">
        <v>9441</v>
      </c>
      <c r="G3952" s="24">
        <v>0</v>
      </c>
      <c r="H3952" s="24">
        <v>0</v>
      </c>
      <c r="I3952" s="24">
        <v>0</v>
      </c>
      <c r="K3952" s="29" t="s">
        <v>9484</v>
      </c>
      <c r="L3952" s="28" t="s">
        <v>22</v>
      </c>
    </row>
    <row r="3953" spans="1:15" s="24" customFormat="1" ht="44" customHeight="1" x14ac:dyDescent="0.15">
      <c r="A3953" s="26">
        <v>3940</v>
      </c>
      <c r="B3953" s="27">
        <v>1352</v>
      </c>
      <c r="C3953" s="28" t="s">
        <v>9485</v>
      </c>
      <c r="D3953" s="24">
        <v>3</v>
      </c>
      <c r="E3953" s="24">
        <v>43</v>
      </c>
      <c r="F3953" s="24">
        <v>8</v>
      </c>
      <c r="G3953" s="24">
        <v>0</v>
      </c>
      <c r="H3953" s="24">
        <v>0</v>
      </c>
      <c r="I3953" s="24">
        <v>0</v>
      </c>
      <c r="K3953" s="29" t="s">
        <v>9486</v>
      </c>
      <c r="L3953" s="29" t="s">
        <v>9487</v>
      </c>
      <c r="M3953" s="28" t="s">
        <v>9488</v>
      </c>
      <c r="N3953" s="24">
        <v>0</v>
      </c>
      <c r="O3953" s="28" t="s">
        <v>22</v>
      </c>
    </row>
    <row r="3954" spans="1:15" s="24" customFormat="1" ht="20" customHeight="1" x14ac:dyDescent="0.15">
      <c r="A3954" s="26">
        <v>3941</v>
      </c>
      <c r="B3954" s="27">
        <v>1352</v>
      </c>
      <c r="C3954" s="28" t="s">
        <v>9489</v>
      </c>
      <c r="D3954" s="24">
        <v>3</v>
      </c>
      <c r="E3954" s="24">
        <v>35</v>
      </c>
      <c r="F3954" s="28" t="s">
        <v>6101</v>
      </c>
      <c r="G3954" s="24">
        <v>0</v>
      </c>
      <c r="H3954" s="24">
        <v>0</v>
      </c>
      <c r="I3954" s="24">
        <v>0</v>
      </c>
      <c r="K3954" s="28" t="s">
        <v>9490</v>
      </c>
      <c r="L3954" s="28" t="s">
        <v>22</v>
      </c>
    </row>
    <row r="3955" spans="1:15" s="24" customFormat="1" ht="20" customHeight="1" x14ac:dyDescent="0.15">
      <c r="A3955" s="26">
        <v>3942</v>
      </c>
      <c r="B3955" s="27">
        <v>157</v>
      </c>
      <c r="C3955" s="28" t="s">
        <v>9491</v>
      </c>
      <c r="D3955" s="24">
        <v>7</v>
      </c>
      <c r="E3955" s="24">
        <v>84</v>
      </c>
      <c r="F3955" s="28" t="s">
        <v>5767</v>
      </c>
      <c r="G3955" s="24">
        <v>0</v>
      </c>
      <c r="H3955" s="24">
        <v>0</v>
      </c>
      <c r="I3955" s="24">
        <v>0</v>
      </c>
      <c r="K3955" s="28" t="s">
        <v>9492</v>
      </c>
      <c r="L3955" s="28" t="s">
        <v>22</v>
      </c>
    </row>
    <row r="3956" spans="1:15" s="24" customFormat="1" ht="20" customHeight="1" x14ac:dyDescent="0.15">
      <c r="A3956" s="26">
        <v>3943</v>
      </c>
      <c r="B3956" s="27">
        <v>157</v>
      </c>
      <c r="C3956" s="28" t="s">
        <v>9493</v>
      </c>
      <c r="D3956" s="24">
        <v>1</v>
      </c>
      <c r="E3956" s="24">
        <v>15</v>
      </c>
      <c r="F3956" s="28" t="s">
        <v>5784</v>
      </c>
      <c r="G3956" s="24">
        <v>0</v>
      </c>
      <c r="H3956" s="24">
        <v>0</v>
      </c>
      <c r="I3956" s="24">
        <v>0</v>
      </c>
      <c r="K3956" s="28" t="s">
        <v>9494</v>
      </c>
      <c r="L3956" s="28" t="s">
        <v>22</v>
      </c>
    </row>
    <row r="3957" spans="1:15" s="24" customFormat="1" ht="20" customHeight="1" x14ac:dyDescent="0.15">
      <c r="A3957" s="26">
        <v>3944</v>
      </c>
      <c r="B3957" s="27">
        <v>540</v>
      </c>
      <c r="C3957" s="28" t="s">
        <v>9495</v>
      </c>
      <c r="D3957" s="24">
        <v>-1</v>
      </c>
      <c r="E3957" s="24">
        <v>-1</v>
      </c>
      <c r="F3957" s="28" t="s">
        <v>5828</v>
      </c>
      <c r="G3957" s="24">
        <v>0</v>
      </c>
      <c r="H3957" s="24">
        <v>0</v>
      </c>
      <c r="I3957" s="24">
        <v>0</v>
      </c>
      <c r="K3957" s="28" t="s">
        <v>9496</v>
      </c>
      <c r="L3957" s="24">
        <v>0</v>
      </c>
      <c r="M3957" s="28" t="s">
        <v>22</v>
      </c>
    </row>
    <row r="3958" spans="1:15" s="24" customFormat="1" ht="20" customHeight="1" x14ac:dyDescent="0.15">
      <c r="A3958" s="26">
        <v>3945</v>
      </c>
      <c r="B3958" s="27">
        <v>399</v>
      </c>
      <c r="C3958" s="28" t="s">
        <v>9497</v>
      </c>
      <c r="D3958" s="24">
        <v>3</v>
      </c>
      <c r="E3958" s="24">
        <v>33</v>
      </c>
      <c r="F3958" s="28" t="s">
        <v>5784</v>
      </c>
      <c r="G3958" s="24">
        <v>0</v>
      </c>
      <c r="H3958" s="24">
        <v>0</v>
      </c>
      <c r="I3958" s="24">
        <v>0</v>
      </c>
      <c r="K3958" s="28" t="s">
        <v>9498</v>
      </c>
      <c r="L3958" s="28" t="s">
        <v>22</v>
      </c>
    </row>
    <row r="3959" spans="1:15" s="24" customFormat="1" ht="20" customHeight="1" x14ac:dyDescent="0.15">
      <c r="A3959" s="26">
        <v>3946</v>
      </c>
      <c r="B3959" s="27">
        <v>44</v>
      </c>
      <c r="C3959" s="28" t="s">
        <v>9499</v>
      </c>
      <c r="D3959" s="24">
        <v>8</v>
      </c>
      <c r="E3959" s="24">
        <v>96</v>
      </c>
      <c r="F3959" s="28" t="s">
        <v>5649</v>
      </c>
      <c r="G3959" s="24">
        <v>0</v>
      </c>
      <c r="H3959" s="24">
        <v>0</v>
      </c>
      <c r="I3959" s="24">
        <v>0</v>
      </c>
      <c r="L3959" s="28" t="s">
        <v>22</v>
      </c>
    </row>
    <row r="3960" spans="1:15" s="24" customFormat="1" ht="20" customHeight="1" x14ac:dyDescent="0.15">
      <c r="A3960" s="26">
        <v>3947</v>
      </c>
      <c r="B3960" s="27">
        <v>44</v>
      </c>
      <c r="C3960" s="28" t="s">
        <v>9500</v>
      </c>
      <c r="D3960" s="24">
        <v>8</v>
      </c>
      <c r="E3960" s="24">
        <v>96</v>
      </c>
      <c r="F3960" s="28" t="s">
        <v>5909</v>
      </c>
      <c r="G3960" s="24">
        <v>0</v>
      </c>
      <c r="H3960" s="24">
        <v>0</v>
      </c>
      <c r="I3960" s="24">
        <v>0</v>
      </c>
      <c r="L3960" s="28" t="s">
        <v>22</v>
      </c>
    </row>
    <row r="3961" spans="1:15" s="24" customFormat="1" ht="20" customHeight="1" x14ac:dyDescent="0.15">
      <c r="A3961" s="26">
        <v>3948</v>
      </c>
      <c r="B3961" s="27">
        <v>49</v>
      </c>
      <c r="C3961" s="28" t="s">
        <v>9501</v>
      </c>
      <c r="D3961" s="24">
        <v>8</v>
      </c>
      <c r="E3961" s="24">
        <v>95</v>
      </c>
      <c r="F3961" s="24">
        <v>5</v>
      </c>
      <c r="G3961" s="24">
        <v>0</v>
      </c>
      <c r="H3961" s="24">
        <v>0</v>
      </c>
      <c r="I3961" s="24">
        <v>0</v>
      </c>
      <c r="K3961" s="28" t="s">
        <v>9502</v>
      </c>
      <c r="L3961" s="28" t="s">
        <v>22</v>
      </c>
    </row>
    <row r="3962" spans="1:15" s="24" customFormat="1" ht="20" customHeight="1" x14ac:dyDescent="0.15">
      <c r="A3962" s="26">
        <v>3949</v>
      </c>
      <c r="B3962" s="27">
        <v>812</v>
      </c>
      <c r="C3962" s="28" t="s">
        <v>9503</v>
      </c>
      <c r="D3962" s="24">
        <v>3</v>
      </c>
      <c r="E3962" s="24">
        <v>31</v>
      </c>
      <c r="F3962" s="28" t="s">
        <v>5772</v>
      </c>
      <c r="G3962" s="24">
        <v>0</v>
      </c>
      <c r="H3962" s="24">
        <v>0</v>
      </c>
      <c r="I3962" s="24">
        <v>0</v>
      </c>
      <c r="L3962" s="28" t="s">
        <v>22</v>
      </c>
    </row>
    <row r="3963" spans="1:15" s="24" customFormat="1" ht="44" customHeight="1" x14ac:dyDescent="0.15">
      <c r="A3963" s="26">
        <v>3950</v>
      </c>
      <c r="B3963" s="27">
        <v>459</v>
      </c>
      <c r="C3963" s="28" t="s">
        <v>9504</v>
      </c>
      <c r="D3963" s="24">
        <v>3</v>
      </c>
      <c r="E3963" s="24">
        <v>32</v>
      </c>
      <c r="F3963" s="24">
        <v>18</v>
      </c>
      <c r="G3963" s="24">
        <v>0</v>
      </c>
      <c r="H3963" s="24">
        <v>0</v>
      </c>
      <c r="I3963" s="24">
        <v>0</v>
      </c>
      <c r="K3963" s="29" t="s">
        <v>9505</v>
      </c>
      <c r="L3963" s="28" t="s">
        <v>22</v>
      </c>
    </row>
    <row r="3964" spans="1:15" s="24" customFormat="1" ht="20" customHeight="1" x14ac:dyDescent="0.15">
      <c r="A3964" s="26">
        <v>3951</v>
      </c>
      <c r="B3964" s="27">
        <v>459</v>
      </c>
      <c r="C3964" s="28" t="s">
        <v>9506</v>
      </c>
      <c r="D3964" s="24">
        <v>3</v>
      </c>
      <c r="E3964" s="24">
        <v>32</v>
      </c>
      <c r="F3964" s="24">
        <v>9</v>
      </c>
      <c r="G3964" s="24">
        <v>0</v>
      </c>
      <c r="H3964" s="24">
        <v>0</v>
      </c>
      <c r="I3964" s="24">
        <v>0</v>
      </c>
      <c r="K3964" s="28" t="s">
        <v>9507</v>
      </c>
      <c r="L3964" s="28" t="s">
        <v>22</v>
      </c>
    </row>
    <row r="3965" spans="1:15" s="24" customFormat="1" ht="20" customHeight="1" x14ac:dyDescent="0.15">
      <c r="A3965" s="26">
        <v>3952</v>
      </c>
      <c r="B3965" s="27">
        <v>459</v>
      </c>
      <c r="C3965" s="28" t="s">
        <v>9508</v>
      </c>
      <c r="D3965" s="24">
        <v>3</v>
      </c>
      <c r="E3965" s="24">
        <v>31</v>
      </c>
      <c r="F3965" s="24">
        <v>6</v>
      </c>
      <c r="G3965" s="24">
        <v>0</v>
      </c>
      <c r="H3965" s="24">
        <v>0</v>
      </c>
      <c r="I3965" s="24">
        <v>0</v>
      </c>
      <c r="K3965" s="28" t="s">
        <v>9509</v>
      </c>
      <c r="L3965" s="28" t="s">
        <v>22</v>
      </c>
    </row>
    <row r="3966" spans="1:15" s="24" customFormat="1" ht="20" customHeight="1" x14ac:dyDescent="0.15">
      <c r="A3966" s="26">
        <v>3953</v>
      </c>
      <c r="B3966" s="27">
        <v>541</v>
      </c>
      <c r="C3966" s="28" t="s">
        <v>9510</v>
      </c>
      <c r="D3966" s="24">
        <v>2</v>
      </c>
      <c r="E3966" s="24">
        <v>25</v>
      </c>
      <c r="F3966" s="24">
        <v>8</v>
      </c>
      <c r="G3966" s="24">
        <v>0</v>
      </c>
      <c r="H3966" s="24">
        <v>0</v>
      </c>
      <c r="I3966" s="24">
        <v>0</v>
      </c>
      <c r="K3966" s="28" t="s">
        <v>9511</v>
      </c>
      <c r="L3966" s="28" t="s">
        <v>22</v>
      </c>
    </row>
    <row r="3967" spans="1:15" s="24" customFormat="1" ht="32" customHeight="1" x14ac:dyDescent="0.15">
      <c r="A3967" s="26">
        <v>3954</v>
      </c>
      <c r="B3967" s="27">
        <v>305</v>
      </c>
      <c r="C3967" s="28" t="s">
        <v>9512</v>
      </c>
      <c r="D3967" s="24">
        <v>-1</v>
      </c>
      <c r="E3967" s="24">
        <v>-1</v>
      </c>
      <c r="F3967" s="28" t="s">
        <v>5637</v>
      </c>
      <c r="G3967" s="24">
        <v>0</v>
      </c>
      <c r="H3967" s="24">
        <v>0</v>
      </c>
      <c r="I3967" s="24">
        <v>0</v>
      </c>
      <c r="K3967" s="29" t="s">
        <v>9513</v>
      </c>
      <c r="L3967" s="28" t="s">
        <v>22</v>
      </c>
    </row>
    <row r="3968" spans="1:15" s="24" customFormat="1" ht="20" customHeight="1" x14ac:dyDescent="0.15">
      <c r="A3968" s="26">
        <v>3955</v>
      </c>
      <c r="B3968" s="27">
        <v>541</v>
      </c>
      <c r="C3968" s="28" t="s">
        <v>9514</v>
      </c>
      <c r="D3968" s="24">
        <v>5</v>
      </c>
      <c r="E3968" s="24">
        <v>72</v>
      </c>
      <c r="F3968" s="24">
        <v>0</v>
      </c>
      <c r="G3968" s="24">
        <v>0</v>
      </c>
      <c r="H3968" s="24">
        <v>0</v>
      </c>
      <c r="I3968" s="24">
        <v>0</v>
      </c>
      <c r="K3968" s="28" t="s">
        <v>9515</v>
      </c>
      <c r="L3968" s="24">
        <v>0</v>
      </c>
      <c r="M3968" s="28" t="s">
        <v>22</v>
      </c>
    </row>
    <row r="3969" spans="1:14" s="24" customFormat="1" ht="20" customHeight="1" x14ac:dyDescent="0.15">
      <c r="A3969" s="26">
        <v>3956</v>
      </c>
      <c r="B3969" s="27">
        <v>541</v>
      </c>
      <c r="C3969" s="28" t="s">
        <v>9516</v>
      </c>
      <c r="D3969" s="24">
        <v>3</v>
      </c>
      <c r="E3969" s="24">
        <v>31</v>
      </c>
      <c r="F3969" s="28" t="s">
        <v>5637</v>
      </c>
      <c r="G3969" s="24">
        <v>0</v>
      </c>
      <c r="H3969" s="24">
        <v>0</v>
      </c>
      <c r="I3969" s="24">
        <v>0</v>
      </c>
      <c r="K3969" s="28" t="s">
        <v>9517</v>
      </c>
      <c r="L3969" s="28" t="s">
        <v>22</v>
      </c>
    </row>
    <row r="3970" spans="1:14" s="24" customFormat="1" ht="44" customHeight="1" x14ac:dyDescent="0.15">
      <c r="A3970" s="26">
        <v>3957</v>
      </c>
      <c r="B3970" s="27">
        <v>541</v>
      </c>
      <c r="C3970" s="28" t="s">
        <v>9518</v>
      </c>
      <c r="D3970" s="24">
        <v>5</v>
      </c>
      <c r="E3970" s="24">
        <v>60</v>
      </c>
      <c r="F3970" s="24">
        <v>7</v>
      </c>
      <c r="G3970" s="24">
        <v>0</v>
      </c>
      <c r="H3970" s="24">
        <v>0</v>
      </c>
      <c r="I3970" s="24">
        <v>0</v>
      </c>
      <c r="K3970" s="29" t="s">
        <v>9519</v>
      </c>
      <c r="L3970" s="28" t="s">
        <v>22</v>
      </c>
    </row>
    <row r="3971" spans="1:14" s="24" customFormat="1" ht="20" customHeight="1" x14ac:dyDescent="0.15">
      <c r="A3971" s="26">
        <v>3958</v>
      </c>
      <c r="B3971" s="27">
        <v>541</v>
      </c>
      <c r="C3971" s="28" t="s">
        <v>9520</v>
      </c>
      <c r="D3971" s="24">
        <v>1</v>
      </c>
      <c r="E3971" s="24">
        <v>4</v>
      </c>
      <c r="F3971" s="28" t="s">
        <v>5705</v>
      </c>
      <c r="G3971" s="24">
        <v>0</v>
      </c>
      <c r="H3971" s="24">
        <v>0</v>
      </c>
      <c r="I3971" s="24">
        <v>0</v>
      </c>
      <c r="K3971" s="28" t="s">
        <v>9521</v>
      </c>
      <c r="L3971" s="28" t="s">
        <v>22</v>
      </c>
    </row>
    <row r="3972" spans="1:14" s="24" customFormat="1" ht="20" customHeight="1" x14ac:dyDescent="0.15">
      <c r="A3972" s="26">
        <v>3959</v>
      </c>
      <c r="B3972" s="27">
        <v>541</v>
      </c>
      <c r="C3972" s="28" t="s">
        <v>8553</v>
      </c>
      <c r="D3972" s="24">
        <v>3</v>
      </c>
      <c r="E3972" s="24">
        <v>26</v>
      </c>
      <c r="F3972" s="28" t="s">
        <v>5658</v>
      </c>
      <c r="G3972" s="24">
        <v>0</v>
      </c>
      <c r="H3972" s="24">
        <v>0</v>
      </c>
      <c r="I3972" s="24">
        <v>0</v>
      </c>
      <c r="K3972" s="28" t="s">
        <v>9522</v>
      </c>
      <c r="L3972" s="28" t="s">
        <v>22</v>
      </c>
    </row>
    <row r="3973" spans="1:14" s="24" customFormat="1" ht="20" customHeight="1" x14ac:dyDescent="0.15">
      <c r="A3973" s="26">
        <v>3960</v>
      </c>
      <c r="B3973" s="27">
        <v>541</v>
      </c>
      <c r="C3973" s="28" t="s">
        <v>9523</v>
      </c>
      <c r="D3973" s="24">
        <v>7</v>
      </c>
      <c r="E3973" s="24">
        <v>84</v>
      </c>
      <c r="F3973" s="28" t="s">
        <v>5705</v>
      </c>
      <c r="G3973" s="24">
        <v>0</v>
      </c>
      <c r="H3973" s="24">
        <v>0</v>
      </c>
      <c r="I3973" s="24">
        <v>0</v>
      </c>
      <c r="K3973" s="28" t="s">
        <v>9524</v>
      </c>
      <c r="L3973" s="28" t="s">
        <v>22</v>
      </c>
    </row>
    <row r="3974" spans="1:14" s="24" customFormat="1" ht="20" customHeight="1" x14ac:dyDescent="0.15">
      <c r="A3974" s="26">
        <v>3961</v>
      </c>
      <c r="B3974" s="27">
        <v>541</v>
      </c>
      <c r="C3974" s="28" t="s">
        <v>9525</v>
      </c>
      <c r="D3974" s="24">
        <v>5</v>
      </c>
      <c r="E3974" s="24">
        <v>72</v>
      </c>
      <c r="F3974" s="28" t="s">
        <v>6043</v>
      </c>
      <c r="G3974" s="24">
        <v>0</v>
      </c>
      <c r="H3974" s="24">
        <v>0</v>
      </c>
      <c r="I3974" s="24">
        <v>0</v>
      </c>
      <c r="K3974" s="28" t="s">
        <v>9526</v>
      </c>
      <c r="L3974" s="28" t="s">
        <v>22</v>
      </c>
    </row>
    <row r="3975" spans="1:14" s="24" customFormat="1" ht="68" customHeight="1" x14ac:dyDescent="0.15">
      <c r="A3975" s="26">
        <v>3962</v>
      </c>
      <c r="B3975" s="27">
        <v>1352</v>
      </c>
      <c r="C3975" s="28" t="s">
        <v>7605</v>
      </c>
      <c r="D3975" s="24">
        <v>1</v>
      </c>
      <c r="E3975" s="24">
        <v>15</v>
      </c>
      <c r="F3975" s="24">
        <v>6</v>
      </c>
      <c r="G3975" s="24">
        <v>0</v>
      </c>
      <c r="H3975" s="24">
        <v>0</v>
      </c>
      <c r="I3975" s="24">
        <v>0</v>
      </c>
      <c r="K3975" s="29" t="s">
        <v>9527</v>
      </c>
      <c r="L3975" s="28" t="s">
        <v>22</v>
      </c>
    </row>
    <row r="3976" spans="1:14" s="24" customFormat="1" ht="20" customHeight="1" x14ac:dyDescent="0.15">
      <c r="A3976" s="26">
        <v>3963</v>
      </c>
      <c r="B3976" s="27">
        <v>459</v>
      </c>
      <c r="C3976" s="28" t="s">
        <v>9528</v>
      </c>
      <c r="D3976" s="24">
        <v>-1</v>
      </c>
      <c r="E3976" s="24">
        <v>-1</v>
      </c>
      <c r="F3976" s="28" t="s">
        <v>5615</v>
      </c>
      <c r="G3976" s="24">
        <v>0</v>
      </c>
      <c r="H3976" s="24">
        <v>0</v>
      </c>
      <c r="I3976" s="24">
        <v>0</v>
      </c>
      <c r="K3976" s="28" t="s">
        <v>9529</v>
      </c>
      <c r="L3976" s="28" t="s">
        <v>22</v>
      </c>
    </row>
    <row r="3977" spans="1:14" s="24" customFormat="1" ht="20" customHeight="1" x14ac:dyDescent="0.15">
      <c r="A3977" s="26">
        <v>3964</v>
      </c>
      <c r="B3977" s="27">
        <v>1099</v>
      </c>
      <c r="C3977" s="28" t="s">
        <v>6335</v>
      </c>
      <c r="D3977" s="24">
        <v>3</v>
      </c>
      <c r="E3977" s="24">
        <v>38</v>
      </c>
      <c r="F3977" s="24">
        <v>5</v>
      </c>
      <c r="G3977" s="24">
        <v>0</v>
      </c>
      <c r="H3977" s="24">
        <v>0</v>
      </c>
      <c r="I3977" s="24">
        <v>0</v>
      </c>
      <c r="K3977" s="28" t="s">
        <v>9530</v>
      </c>
      <c r="L3977" s="28" t="s">
        <v>22</v>
      </c>
    </row>
    <row r="3978" spans="1:14" s="24" customFormat="1" ht="20" customHeight="1" x14ac:dyDescent="0.15">
      <c r="A3978" s="26">
        <v>3965</v>
      </c>
      <c r="B3978" s="27">
        <v>981</v>
      </c>
      <c r="C3978" s="28" t="s">
        <v>9531</v>
      </c>
      <c r="D3978" s="24">
        <v>3</v>
      </c>
      <c r="E3978" s="24">
        <v>26</v>
      </c>
      <c r="F3978" s="28" t="s">
        <v>5615</v>
      </c>
      <c r="G3978" s="24">
        <v>0</v>
      </c>
      <c r="H3978" s="24">
        <v>0</v>
      </c>
      <c r="I3978" s="24">
        <v>0</v>
      </c>
      <c r="K3978" s="28" t="s">
        <v>9532</v>
      </c>
      <c r="L3978" s="28" t="s">
        <v>22</v>
      </c>
    </row>
    <row r="3979" spans="1:14" s="24" customFormat="1" ht="20" customHeight="1" x14ac:dyDescent="0.15">
      <c r="A3979" s="26">
        <v>3966</v>
      </c>
      <c r="B3979" s="27">
        <v>981</v>
      </c>
      <c r="C3979" s="28" t="s">
        <v>9533</v>
      </c>
      <c r="D3979" s="24">
        <v>3</v>
      </c>
      <c r="E3979" s="24">
        <v>31</v>
      </c>
      <c r="F3979" s="28" t="s">
        <v>5721</v>
      </c>
      <c r="G3979" s="24">
        <v>0</v>
      </c>
      <c r="H3979" s="24">
        <v>0</v>
      </c>
      <c r="I3979" s="24">
        <v>0</v>
      </c>
      <c r="K3979" s="28" t="s">
        <v>9534</v>
      </c>
      <c r="L3979" s="28" t="s">
        <v>22</v>
      </c>
    </row>
    <row r="3980" spans="1:14" s="24" customFormat="1" ht="20" customHeight="1" x14ac:dyDescent="0.15">
      <c r="A3980" s="26">
        <v>3967</v>
      </c>
      <c r="B3980" s="27">
        <v>981</v>
      </c>
      <c r="C3980" s="28" t="s">
        <v>9535</v>
      </c>
      <c r="D3980" s="24">
        <v>5</v>
      </c>
      <c r="E3980" s="24">
        <v>74</v>
      </c>
      <c r="F3980" s="24">
        <v>5</v>
      </c>
      <c r="G3980" s="24">
        <v>0</v>
      </c>
      <c r="H3980" s="24">
        <v>0</v>
      </c>
      <c r="I3980" s="24">
        <v>0</v>
      </c>
      <c r="K3980" s="28" t="s">
        <v>9536</v>
      </c>
      <c r="L3980" s="28" t="s">
        <v>9537</v>
      </c>
      <c r="M3980" s="24">
        <v>0</v>
      </c>
      <c r="N3980" s="28" t="s">
        <v>22</v>
      </c>
    </row>
    <row r="3981" spans="1:14" s="24" customFormat="1" ht="20" customHeight="1" x14ac:dyDescent="0.15">
      <c r="A3981" s="26">
        <v>3968</v>
      </c>
      <c r="B3981" s="27">
        <v>981</v>
      </c>
      <c r="C3981" s="28" t="s">
        <v>9538</v>
      </c>
      <c r="D3981" s="24">
        <v>5</v>
      </c>
      <c r="E3981" s="24">
        <v>67</v>
      </c>
      <c r="F3981" s="24">
        <v>5</v>
      </c>
      <c r="G3981" s="24">
        <v>0</v>
      </c>
      <c r="H3981" s="24">
        <v>0</v>
      </c>
      <c r="I3981" s="24">
        <v>0</v>
      </c>
      <c r="K3981" s="28" t="s">
        <v>9539</v>
      </c>
      <c r="L3981" s="28" t="s">
        <v>9540</v>
      </c>
      <c r="M3981" s="24">
        <v>0</v>
      </c>
      <c r="N3981" s="28" t="s">
        <v>22</v>
      </c>
    </row>
    <row r="3982" spans="1:14" s="24" customFormat="1" ht="20" customHeight="1" x14ac:dyDescent="0.15">
      <c r="A3982" s="26">
        <v>3969</v>
      </c>
      <c r="B3982" s="27">
        <v>157</v>
      </c>
      <c r="C3982" s="28" t="s">
        <v>9541</v>
      </c>
      <c r="D3982" s="24">
        <v>3</v>
      </c>
      <c r="E3982" s="24">
        <v>26</v>
      </c>
      <c r="F3982" s="28" t="s">
        <v>9542</v>
      </c>
      <c r="G3982" s="24">
        <v>0</v>
      </c>
      <c r="H3982" s="24">
        <v>0</v>
      </c>
      <c r="I3982" s="24">
        <v>0</v>
      </c>
      <c r="K3982" s="28" t="s">
        <v>9543</v>
      </c>
      <c r="L3982" s="28" t="s">
        <v>22</v>
      </c>
    </row>
    <row r="3983" spans="1:14" s="24" customFormat="1" ht="20" customHeight="1" x14ac:dyDescent="0.15">
      <c r="A3983" s="26">
        <v>3970</v>
      </c>
      <c r="B3983" s="27">
        <v>894</v>
      </c>
      <c r="C3983" s="28" t="s">
        <v>9544</v>
      </c>
      <c r="D3983" s="24">
        <v>5</v>
      </c>
      <c r="E3983" s="24">
        <v>67</v>
      </c>
      <c r="F3983" s="28" t="s">
        <v>7155</v>
      </c>
      <c r="G3983" s="24">
        <v>0</v>
      </c>
      <c r="H3983" s="24">
        <v>0</v>
      </c>
      <c r="I3983" s="24">
        <v>0</v>
      </c>
      <c r="K3983" s="28" t="s">
        <v>9545</v>
      </c>
      <c r="L3983" s="28" t="s">
        <v>22</v>
      </c>
    </row>
    <row r="3984" spans="1:14" s="24" customFormat="1" ht="20" customHeight="1" x14ac:dyDescent="0.15">
      <c r="A3984" s="26">
        <v>3971</v>
      </c>
      <c r="B3984" s="27">
        <v>1326</v>
      </c>
      <c r="C3984" s="28" t="s">
        <v>9546</v>
      </c>
      <c r="D3984" s="24">
        <v>3</v>
      </c>
      <c r="E3984" s="24">
        <v>42</v>
      </c>
      <c r="F3984" s="28" t="s">
        <v>5622</v>
      </c>
      <c r="G3984" s="24">
        <v>0</v>
      </c>
      <c r="H3984" s="24">
        <v>0</v>
      </c>
      <c r="I3984" s="24">
        <v>0</v>
      </c>
      <c r="K3984" s="28" t="s">
        <v>9547</v>
      </c>
      <c r="L3984" s="28" t="s">
        <v>22</v>
      </c>
    </row>
    <row r="3985" spans="1:12" s="24" customFormat="1" ht="20" customHeight="1" x14ac:dyDescent="0.15">
      <c r="A3985" s="26">
        <v>3972</v>
      </c>
      <c r="B3985" s="27">
        <v>894</v>
      </c>
      <c r="C3985" s="28" t="s">
        <v>9548</v>
      </c>
      <c r="D3985" s="24">
        <v>8</v>
      </c>
      <c r="E3985" s="24">
        <v>96</v>
      </c>
      <c r="F3985" s="24">
        <v>0</v>
      </c>
      <c r="G3985" s="24">
        <v>0</v>
      </c>
      <c r="H3985" s="24">
        <v>0</v>
      </c>
      <c r="I3985" s="24">
        <v>0</v>
      </c>
      <c r="K3985" s="28" t="s">
        <v>9549</v>
      </c>
      <c r="L3985" s="28" t="s">
        <v>22</v>
      </c>
    </row>
    <row r="3986" spans="1:12" s="24" customFormat="1" ht="20" customHeight="1" x14ac:dyDescent="0.15">
      <c r="A3986" s="26">
        <v>3973</v>
      </c>
      <c r="B3986" s="27">
        <v>894</v>
      </c>
      <c r="C3986" s="28" t="s">
        <v>9550</v>
      </c>
      <c r="D3986" s="24">
        <v>-1</v>
      </c>
      <c r="E3986" s="24">
        <v>-1</v>
      </c>
      <c r="F3986" s="28" t="s">
        <v>5977</v>
      </c>
      <c r="G3986" s="24">
        <v>0</v>
      </c>
      <c r="H3986" s="24">
        <v>0</v>
      </c>
      <c r="I3986" s="24">
        <v>0</v>
      </c>
      <c r="K3986" s="28" t="s">
        <v>9551</v>
      </c>
      <c r="L3986" s="28" t="s">
        <v>22</v>
      </c>
    </row>
    <row r="3987" spans="1:12" s="24" customFormat="1" ht="20" customHeight="1" x14ac:dyDescent="0.15">
      <c r="A3987" s="26">
        <v>3974</v>
      </c>
      <c r="B3987" s="27">
        <v>894</v>
      </c>
      <c r="C3987" s="28" t="s">
        <v>9552</v>
      </c>
      <c r="D3987" s="24">
        <v>3</v>
      </c>
      <c r="E3987" s="24">
        <v>33</v>
      </c>
      <c r="F3987" s="24">
        <v>0</v>
      </c>
      <c r="G3987" s="24">
        <v>0</v>
      </c>
      <c r="H3987" s="24">
        <v>0</v>
      </c>
      <c r="I3987" s="24">
        <v>0</v>
      </c>
      <c r="K3987" s="28" t="s">
        <v>9553</v>
      </c>
      <c r="L3987" s="28" t="s">
        <v>22</v>
      </c>
    </row>
    <row r="3988" spans="1:12" s="24" customFormat="1" ht="20" customHeight="1" x14ac:dyDescent="0.15">
      <c r="A3988" s="26">
        <v>3975</v>
      </c>
      <c r="B3988" s="27">
        <v>894</v>
      </c>
      <c r="C3988" s="28" t="s">
        <v>9554</v>
      </c>
      <c r="D3988" s="24">
        <v>4</v>
      </c>
      <c r="E3988" s="24">
        <v>50</v>
      </c>
      <c r="F3988" s="24">
        <v>0</v>
      </c>
      <c r="G3988" s="24">
        <v>0</v>
      </c>
      <c r="H3988" s="24">
        <v>0</v>
      </c>
      <c r="I3988" s="24">
        <v>0</v>
      </c>
      <c r="K3988" s="28" t="s">
        <v>9555</v>
      </c>
      <c r="L3988" s="28" t="s">
        <v>22</v>
      </c>
    </row>
    <row r="3989" spans="1:12" s="24" customFormat="1" ht="20" customHeight="1" x14ac:dyDescent="0.15">
      <c r="A3989" s="26">
        <v>3976</v>
      </c>
      <c r="B3989" s="27">
        <v>44</v>
      </c>
      <c r="C3989" s="28" t="s">
        <v>9556</v>
      </c>
      <c r="D3989" s="24">
        <v>5</v>
      </c>
      <c r="E3989" s="24">
        <v>70</v>
      </c>
      <c r="F3989" s="24">
        <v>8</v>
      </c>
      <c r="G3989" s="24">
        <v>0</v>
      </c>
      <c r="H3989" s="24">
        <v>0</v>
      </c>
      <c r="I3989" s="24">
        <v>0</v>
      </c>
      <c r="K3989" s="28" t="s">
        <v>9557</v>
      </c>
      <c r="L3989" s="28" t="s">
        <v>22</v>
      </c>
    </row>
    <row r="3990" spans="1:12" s="24" customFormat="1" ht="20" customHeight="1" x14ac:dyDescent="0.15">
      <c r="A3990" s="26">
        <v>3977</v>
      </c>
      <c r="B3990" s="27">
        <v>44</v>
      </c>
      <c r="C3990" s="28" t="s">
        <v>9558</v>
      </c>
      <c r="D3990" s="24">
        <v>5</v>
      </c>
      <c r="E3990" s="24">
        <v>67</v>
      </c>
      <c r="F3990" s="28" t="s">
        <v>5625</v>
      </c>
      <c r="G3990" s="24">
        <v>0</v>
      </c>
      <c r="H3990" s="24">
        <v>0</v>
      </c>
      <c r="I3990" s="24">
        <v>0</v>
      </c>
      <c r="K3990" s="28" t="s">
        <v>9559</v>
      </c>
      <c r="L3990" s="28" t="s">
        <v>22</v>
      </c>
    </row>
    <row r="3991" spans="1:12" s="24" customFormat="1" ht="20" customHeight="1" x14ac:dyDescent="0.15">
      <c r="A3991" s="26">
        <v>3978</v>
      </c>
      <c r="B3991" s="27">
        <v>2</v>
      </c>
      <c r="C3991" s="28" t="s">
        <v>9560</v>
      </c>
      <c r="D3991" s="24">
        <v>3</v>
      </c>
      <c r="E3991" s="24">
        <v>37</v>
      </c>
      <c r="F3991" s="24">
        <v>5</v>
      </c>
      <c r="G3991" s="24">
        <v>0</v>
      </c>
      <c r="H3991" s="24">
        <v>0</v>
      </c>
      <c r="I3991" s="24">
        <v>0</v>
      </c>
      <c r="K3991" s="28" t="s">
        <v>9561</v>
      </c>
      <c r="L3991" s="28" t="s">
        <v>22</v>
      </c>
    </row>
    <row r="3992" spans="1:12" s="24" customFormat="1" ht="20" customHeight="1" x14ac:dyDescent="0.15">
      <c r="A3992" s="26">
        <v>3979</v>
      </c>
      <c r="B3992" s="27">
        <v>2</v>
      </c>
      <c r="C3992" s="28" t="s">
        <v>9562</v>
      </c>
      <c r="D3992" s="24">
        <v>1</v>
      </c>
      <c r="E3992" s="24">
        <v>4</v>
      </c>
      <c r="F3992" s="28" t="s">
        <v>7713</v>
      </c>
      <c r="G3992" s="24">
        <v>0</v>
      </c>
      <c r="H3992" s="24">
        <v>0</v>
      </c>
      <c r="I3992" s="24">
        <v>0</v>
      </c>
      <c r="K3992" s="28" t="s">
        <v>9563</v>
      </c>
      <c r="L3992" s="28" t="s">
        <v>22</v>
      </c>
    </row>
    <row r="3993" spans="1:12" s="24" customFormat="1" ht="20" customHeight="1" x14ac:dyDescent="0.15">
      <c r="A3993" s="26">
        <v>3980</v>
      </c>
      <c r="B3993" s="27">
        <v>2</v>
      </c>
      <c r="C3993" s="28" t="s">
        <v>9564</v>
      </c>
      <c r="D3993" s="24">
        <v>5</v>
      </c>
      <c r="E3993" s="24">
        <v>70</v>
      </c>
      <c r="F3993" s="28" t="s">
        <v>5705</v>
      </c>
      <c r="G3993" s="24">
        <v>0</v>
      </c>
      <c r="H3993" s="24">
        <v>0</v>
      </c>
      <c r="I3993" s="24">
        <v>0</v>
      </c>
      <c r="K3993" s="28" t="s">
        <v>9565</v>
      </c>
      <c r="L3993" s="28" t="s">
        <v>22</v>
      </c>
    </row>
    <row r="3994" spans="1:12" s="24" customFormat="1" ht="20" customHeight="1" x14ac:dyDescent="0.15">
      <c r="A3994" s="26">
        <v>3981</v>
      </c>
      <c r="B3994" s="27">
        <v>2</v>
      </c>
      <c r="C3994" s="28" t="s">
        <v>9566</v>
      </c>
      <c r="D3994" s="24">
        <v>3</v>
      </c>
      <c r="E3994" s="24">
        <v>26</v>
      </c>
      <c r="F3994" s="28" t="s">
        <v>5625</v>
      </c>
      <c r="G3994" s="24">
        <v>0</v>
      </c>
      <c r="H3994" s="24">
        <v>0</v>
      </c>
      <c r="I3994" s="24">
        <v>0</v>
      </c>
      <c r="K3994" s="28" t="s">
        <v>9567</v>
      </c>
      <c r="L3994" s="28" t="s">
        <v>22</v>
      </c>
    </row>
    <row r="3995" spans="1:12" s="24" customFormat="1" ht="20" customHeight="1" x14ac:dyDescent="0.15">
      <c r="A3995" s="26">
        <v>3982</v>
      </c>
      <c r="B3995" s="27">
        <v>2</v>
      </c>
      <c r="C3995" s="28" t="s">
        <v>9568</v>
      </c>
      <c r="D3995" s="24">
        <v>1</v>
      </c>
      <c r="E3995" s="24">
        <v>4</v>
      </c>
      <c r="F3995" s="28" t="s">
        <v>5625</v>
      </c>
      <c r="G3995" s="24">
        <v>0</v>
      </c>
      <c r="H3995" s="24">
        <v>0</v>
      </c>
      <c r="I3995" s="24">
        <v>0</v>
      </c>
      <c r="K3995" s="28" t="s">
        <v>9569</v>
      </c>
      <c r="L3995" s="28" t="s">
        <v>22</v>
      </c>
    </row>
    <row r="3996" spans="1:12" s="24" customFormat="1" ht="20" customHeight="1" x14ac:dyDescent="0.15">
      <c r="A3996" s="26">
        <v>3983</v>
      </c>
      <c r="B3996" s="27">
        <v>2</v>
      </c>
      <c r="C3996" s="28" t="s">
        <v>9570</v>
      </c>
      <c r="D3996" s="24">
        <v>3</v>
      </c>
      <c r="E3996" s="24">
        <v>33</v>
      </c>
      <c r="F3996" s="28" t="s">
        <v>5828</v>
      </c>
      <c r="G3996" s="24">
        <v>0</v>
      </c>
      <c r="H3996" s="24">
        <v>0</v>
      </c>
      <c r="I3996" s="24">
        <v>0</v>
      </c>
      <c r="K3996" s="28" t="s">
        <v>9571</v>
      </c>
      <c r="L3996" s="28" t="s">
        <v>22</v>
      </c>
    </row>
    <row r="3997" spans="1:12" s="24" customFormat="1" ht="20" customHeight="1" x14ac:dyDescent="0.15">
      <c r="A3997" s="26">
        <v>3984</v>
      </c>
      <c r="B3997" s="27">
        <v>2</v>
      </c>
      <c r="C3997" s="28" t="s">
        <v>9572</v>
      </c>
      <c r="D3997" s="24">
        <v>2</v>
      </c>
      <c r="E3997" s="24">
        <v>25</v>
      </c>
      <c r="F3997" s="28" t="s">
        <v>5705</v>
      </c>
      <c r="G3997" s="24">
        <v>0</v>
      </c>
      <c r="H3997" s="24">
        <v>0</v>
      </c>
      <c r="I3997" s="24">
        <v>0</v>
      </c>
      <c r="K3997" s="28" t="s">
        <v>9573</v>
      </c>
      <c r="L3997" s="28" t="s">
        <v>22</v>
      </c>
    </row>
    <row r="3998" spans="1:12" s="24" customFormat="1" ht="20" customHeight="1" x14ac:dyDescent="0.15">
      <c r="A3998" s="26">
        <v>3985</v>
      </c>
      <c r="B3998" s="27">
        <v>2</v>
      </c>
      <c r="C3998" s="28" t="s">
        <v>9574</v>
      </c>
      <c r="D3998" s="24">
        <v>3</v>
      </c>
      <c r="E3998" s="24">
        <v>31</v>
      </c>
      <c r="F3998" s="28" t="s">
        <v>6043</v>
      </c>
      <c r="G3998" s="24">
        <v>0</v>
      </c>
      <c r="H3998" s="24">
        <v>0</v>
      </c>
      <c r="I3998" s="24">
        <v>0</v>
      </c>
      <c r="K3998" s="28" t="s">
        <v>9575</v>
      </c>
      <c r="L3998" s="28" t="s">
        <v>22</v>
      </c>
    </row>
    <row r="3999" spans="1:12" s="24" customFormat="1" ht="20" customHeight="1" x14ac:dyDescent="0.15">
      <c r="A3999" s="26">
        <v>3986</v>
      </c>
      <c r="B3999" s="27">
        <v>2</v>
      </c>
      <c r="C3999" s="28" t="s">
        <v>9576</v>
      </c>
      <c r="D3999" s="24">
        <v>3</v>
      </c>
      <c r="E3999" s="24">
        <v>42</v>
      </c>
      <c r="F3999" s="28" t="s">
        <v>5649</v>
      </c>
      <c r="G3999" s="24">
        <v>0</v>
      </c>
      <c r="H3999" s="24">
        <v>0</v>
      </c>
      <c r="I3999" s="24">
        <v>0</v>
      </c>
      <c r="K3999" s="28" t="s">
        <v>9577</v>
      </c>
      <c r="L3999" s="28" t="s">
        <v>22</v>
      </c>
    </row>
    <row r="4000" spans="1:12" s="24" customFormat="1" ht="20" customHeight="1" x14ac:dyDescent="0.15">
      <c r="A4000" s="26">
        <v>3987</v>
      </c>
      <c r="B4000" s="27">
        <v>2</v>
      </c>
      <c r="C4000" s="28" t="s">
        <v>9578</v>
      </c>
      <c r="D4000" s="24">
        <v>3</v>
      </c>
      <c r="E4000" s="24">
        <v>42</v>
      </c>
      <c r="F4000" s="24">
        <v>5</v>
      </c>
      <c r="G4000" s="24">
        <v>0</v>
      </c>
      <c r="H4000" s="24">
        <v>0</v>
      </c>
      <c r="I4000" s="24">
        <v>0</v>
      </c>
      <c r="K4000" s="28" t="s">
        <v>9579</v>
      </c>
      <c r="L4000" s="28" t="s">
        <v>22</v>
      </c>
    </row>
    <row r="4001" spans="1:21" s="24" customFormat="1" ht="20" customHeight="1" x14ac:dyDescent="0.15">
      <c r="A4001" s="26">
        <v>3988</v>
      </c>
      <c r="B4001" s="27">
        <v>2</v>
      </c>
      <c r="C4001" s="28" t="s">
        <v>9580</v>
      </c>
      <c r="D4001" s="24">
        <v>3</v>
      </c>
      <c r="E4001" s="24">
        <v>32</v>
      </c>
      <c r="F4001" s="28" t="s">
        <v>6789</v>
      </c>
      <c r="G4001" s="24">
        <v>0</v>
      </c>
      <c r="H4001" s="24">
        <v>0</v>
      </c>
      <c r="I4001" s="24">
        <v>0</v>
      </c>
      <c r="K4001" s="28" t="s">
        <v>9581</v>
      </c>
      <c r="L4001" s="28" t="s">
        <v>22</v>
      </c>
    </row>
    <row r="4002" spans="1:21" s="24" customFormat="1" ht="20" customHeight="1" x14ac:dyDescent="0.15">
      <c r="A4002" s="26">
        <v>3989</v>
      </c>
      <c r="B4002" s="27">
        <v>385</v>
      </c>
      <c r="C4002" s="28" t="s">
        <v>9582</v>
      </c>
      <c r="D4002" s="24">
        <v>3</v>
      </c>
      <c r="E4002" s="24">
        <v>35</v>
      </c>
      <c r="F4002" s="24">
        <v>10</v>
      </c>
      <c r="G4002" s="24">
        <v>0</v>
      </c>
      <c r="H4002" s="24">
        <v>0</v>
      </c>
      <c r="I4002" s="24">
        <v>0</v>
      </c>
      <c r="K4002" s="28" t="s">
        <v>9583</v>
      </c>
      <c r="L4002" s="28" t="s">
        <v>22</v>
      </c>
    </row>
    <row r="4003" spans="1:21" s="24" customFormat="1" ht="20" customHeight="1" x14ac:dyDescent="0.15">
      <c r="A4003" s="26">
        <v>3990</v>
      </c>
      <c r="B4003" s="27">
        <v>385</v>
      </c>
      <c r="C4003" s="28" t="s">
        <v>9584</v>
      </c>
      <c r="D4003" s="24">
        <v>4</v>
      </c>
      <c r="E4003" s="24">
        <v>55</v>
      </c>
      <c r="F4003" s="24">
        <v>10</v>
      </c>
      <c r="G4003" s="24">
        <v>0</v>
      </c>
      <c r="H4003" s="24">
        <v>0</v>
      </c>
      <c r="I4003" s="24">
        <v>0</v>
      </c>
      <c r="K4003" s="28" t="s">
        <v>9585</v>
      </c>
      <c r="L4003" s="28" t="s">
        <v>22</v>
      </c>
    </row>
    <row r="4004" spans="1:21" s="24" customFormat="1" ht="20" customHeight="1" x14ac:dyDescent="0.15">
      <c r="A4004" s="26">
        <v>3991</v>
      </c>
      <c r="B4004" s="27">
        <v>385</v>
      </c>
      <c r="C4004" s="28" t="s">
        <v>9586</v>
      </c>
      <c r="D4004" s="24">
        <v>5</v>
      </c>
      <c r="E4004" s="24">
        <v>72</v>
      </c>
      <c r="F4004" s="24">
        <v>9</v>
      </c>
      <c r="G4004" s="24">
        <v>0</v>
      </c>
      <c r="H4004" s="24">
        <v>0</v>
      </c>
      <c r="I4004" s="24">
        <v>0</v>
      </c>
      <c r="K4004" s="28" t="s">
        <v>9587</v>
      </c>
      <c r="L4004" s="28" t="s">
        <v>9588</v>
      </c>
      <c r="M4004" s="28" t="s">
        <v>9589</v>
      </c>
      <c r="N4004" s="24">
        <v>0</v>
      </c>
      <c r="O4004" s="28" t="s">
        <v>22</v>
      </c>
    </row>
    <row r="4005" spans="1:21" s="24" customFormat="1" ht="20" customHeight="1" x14ac:dyDescent="0.15">
      <c r="A4005" s="26">
        <v>3992</v>
      </c>
      <c r="B4005" s="27">
        <v>385</v>
      </c>
      <c r="C4005" s="28" t="s">
        <v>9590</v>
      </c>
      <c r="D4005" s="24">
        <v>3</v>
      </c>
      <c r="E4005" s="24">
        <v>31</v>
      </c>
      <c r="F4005" s="28" t="s">
        <v>5965</v>
      </c>
      <c r="G4005" s="24">
        <v>0</v>
      </c>
      <c r="H4005" s="24">
        <v>0</v>
      </c>
      <c r="I4005" s="24">
        <v>0</v>
      </c>
      <c r="K4005" s="28" t="s">
        <v>9591</v>
      </c>
      <c r="L4005" s="28" t="s">
        <v>22</v>
      </c>
    </row>
    <row r="4006" spans="1:21" s="24" customFormat="1" ht="20" customHeight="1" x14ac:dyDescent="0.15">
      <c r="A4006" s="26">
        <v>3993</v>
      </c>
      <c r="B4006" s="27">
        <v>385</v>
      </c>
      <c r="C4006" s="28" t="s">
        <v>9592</v>
      </c>
      <c r="D4006" s="24">
        <v>3</v>
      </c>
      <c r="E4006" s="24">
        <v>43</v>
      </c>
      <c r="F4006" s="24">
        <v>8</v>
      </c>
      <c r="G4006" s="24">
        <v>0</v>
      </c>
      <c r="H4006" s="24">
        <v>0</v>
      </c>
      <c r="I4006" s="24">
        <v>0</v>
      </c>
      <c r="K4006" s="28" t="s">
        <v>9593</v>
      </c>
      <c r="L4006" s="28" t="s">
        <v>22</v>
      </c>
    </row>
    <row r="4007" spans="1:21" s="24" customFormat="1" ht="20" customHeight="1" x14ac:dyDescent="0.15">
      <c r="A4007" s="26">
        <v>3994</v>
      </c>
      <c r="B4007" s="27">
        <v>385</v>
      </c>
      <c r="C4007" s="28" t="s">
        <v>9594</v>
      </c>
      <c r="D4007" s="24">
        <v>5</v>
      </c>
      <c r="E4007" s="24">
        <v>74</v>
      </c>
      <c r="F4007" s="28" t="s">
        <v>5965</v>
      </c>
      <c r="G4007" s="24">
        <v>0</v>
      </c>
      <c r="H4007" s="24">
        <v>0</v>
      </c>
      <c r="I4007" s="24">
        <v>0</v>
      </c>
      <c r="K4007" s="28" t="s">
        <v>9595</v>
      </c>
      <c r="L4007" s="28" t="s">
        <v>22</v>
      </c>
    </row>
    <row r="4008" spans="1:21" s="24" customFormat="1" ht="44" customHeight="1" x14ac:dyDescent="0.15">
      <c r="A4008" s="26">
        <v>3995</v>
      </c>
      <c r="B4008" s="27">
        <v>385</v>
      </c>
      <c r="C4008" s="28" t="s">
        <v>9596</v>
      </c>
      <c r="D4008" s="24">
        <v>7</v>
      </c>
      <c r="E4008" s="24">
        <v>77</v>
      </c>
      <c r="F4008" s="28" t="s">
        <v>5965</v>
      </c>
      <c r="G4008" s="24">
        <v>0</v>
      </c>
      <c r="H4008" s="24">
        <v>0</v>
      </c>
      <c r="I4008" s="24">
        <v>0</v>
      </c>
      <c r="K4008" s="29" t="s">
        <v>9597</v>
      </c>
      <c r="L4008" s="28" t="s">
        <v>22</v>
      </c>
    </row>
    <row r="4009" spans="1:21" s="24" customFormat="1" ht="44" customHeight="1" x14ac:dyDescent="0.15">
      <c r="A4009" s="26">
        <v>3996</v>
      </c>
      <c r="B4009" s="27">
        <v>385</v>
      </c>
      <c r="C4009" s="28" t="s">
        <v>9598</v>
      </c>
      <c r="D4009" s="24">
        <v>1</v>
      </c>
      <c r="E4009" s="24">
        <v>5</v>
      </c>
      <c r="F4009" s="28" t="s">
        <v>5664</v>
      </c>
      <c r="G4009" s="24">
        <v>0</v>
      </c>
      <c r="H4009" s="24">
        <v>0</v>
      </c>
      <c r="I4009" s="24">
        <v>0</v>
      </c>
      <c r="K4009" s="28" t="s">
        <v>9599</v>
      </c>
      <c r="L4009" s="28" t="s">
        <v>9600</v>
      </c>
      <c r="M4009" s="29" t="s">
        <v>9601</v>
      </c>
      <c r="N4009" s="28" t="s">
        <v>9602</v>
      </c>
      <c r="O4009" s="24">
        <v>0</v>
      </c>
      <c r="P4009" s="28" t="s">
        <v>22</v>
      </c>
    </row>
    <row r="4010" spans="1:21" s="24" customFormat="1" ht="44" customHeight="1" x14ac:dyDescent="0.15">
      <c r="A4010" s="26">
        <v>3997</v>
      </c>
      <c r="B4010" s="27">
        <v>4</v>
      </c>
      <c r="C4010" s="28" t="s">
        <v>9603</v>
      </c>
      <c r="D4010" s="24">
        <v>3</v>
      </c>
      <c r="E4010" s="24">
        <v>29</v>
      </c>
      <c r="F4010" s="28" t="s">
        <v>5649</v>
      </c>
      <c r="G4010" s="24">
        <v>0</v>
      </c>
      <c r="H4010" s="24">
        <v>0</v>
      </c>
      <c r="I4010" s="24">
        <v>0</v>
      </c>
      <c r="K4010" s="28" t="s">
        <v>9604</v>
      </c>
      <c r="L4010" s="28" t="s">
        <v>9605</v>
      </c>
      <c r="M4010" s="29" t="s">
        <v>9606</v>
      </c>
      <c r="N4010" s="29" t="s">
        <v>9607</v>
      </c>
      <c r="O4010" s="28" t="s">
        <v>9608</v>
      </c>
      <c r="P4010" s="28" t="s">
        <v>9609</v>
      </c>
      <c r="Q4010" s="28" t="s">
        <v>9610</v>
      </c>
      <c r="R4010" s="29" t="s">
        <v>9611</v>
      </c>
      <c r="S4010" s="28" t="s">
        <v>9612</v>
      </c>
      <c r="T4010" s="24">
        <v>0</v>
      </c>
      <c r="U4010" s="28" t="s">
        <v>22</v>
      </c>
    </row>
    <row r="4011" spans="1:21" s="24" customFormat="1" ht="44" customHeight="1" x14ac:dyDescent="0.15">
      <c r="A4011" s="26">
        <v>3998</v>
      </c>
      <c r="B4011" s="27">
        <v>4</v>
      </c>
      <c r="C4011" s="28" t="s">
        <v>9613</v>
      </c>
      <c r="D4011" s="24">
        <v>7</v>
      </c>
      <c r="E4011" s="24">
        <v>90</v>
      </c>
      <c r="F4011" s="28" t="s">
        <v>5649</v>
      </c>
      <c r="G4011" s="24">
        <v>0</v>
      </c>
      <c r="H4011" s="24">
        <v>0</v>
      </c>
      <c r="I4011" s="24">
        <v>0</v>
      </c>
      <c r="K4011" s="29" t="s">
        <v>9614</v>
      </c>
      <c r="L4011" s="29" t="s">
        <v>9615</v>
      </c>
      <c r="M4011" s="29" t="s">
        <v>9616</v>
      </c>
      <c r="N4011" s="24">
        <v>0</v>
      </c>
      <c r="O4011" s="28" t="s">
        <v>22</v>
      </c>
    </row>
    <row r="4012" spans="1:21" s="24" customFormat="1" ht="44" customHeight="1" x14ac:dyDescent="0.15">
      <c r="A4012" s="26">
        <v>3999</v>
      </c>
      <c r="B4012" s="27">
        <v>4</v>
      </c>
      <c r="C4012" s="28" t="s">
        <v>9617</v>
      </c>
      <c r="D4012" s="24">
        <v>7</v>
      </c>
      <c r="E4012" s="24">
        <v>77</v>
      </c>
      <c r="F4012" s="28" t="s">
        <v>5705</v>
      </c>
      <c r="G4012" s="24">
        <v>0</v>
      </c>
      <c r="H4012" s="24">
        <v>0</v>
      </c>
      <c r="I4012" s="24">
        <v>0</v>
      </c>
      <c r="K4012" s="28" t="s">
        <v>9618</v>
      </c>
      <c r="L4012" s="29" t="s">
        <v>9619</v>
      </c>
      <c r="M4012" s="24">
        <v>0</v>
      </c>
      <c r="N4012" s="28" t="s">
        <v>22</v>
      </c>
    </row>
    <row r="4013" spans="1:21" s="24" customFormat="1" ht="44" customHeight="1" x14ac:dyDescent="0.15">
      <c r="A4013" s="26">
        <v>4000</v>
      </c>
      <c r="B4013" s="27">
        <v>4</v>
      </c>
      <c r="C4013" s="28" t="s">
        <v>9620</v>
      </c>
      <c r="D4013" s="24">
        <v>8</v>
      </c>
      <c r="E4013" s="24">
        <v>95</v>
      </c>
      <c r="F4013" s="28" t="s">
        <v>5705</v>
      </c>
      <c r="G4013" s="24">
        <v>0</v>
      </c>
      <c r="H4013" s="24">
        <v>0</v>
      </c>
      <c r="I4013" s="24">
        <v>0</v>
      </c>
      <c r="K4013" s="29" t="s">
        <v>9621</v>
      </c>
      <c r="L4013" s="29" t="s">
        <v>9622</v>
      </c>
      <c r="M4013" s="29" t="s">
        <v>9623</v>
      </c>
      <c r="N4013" s="24">
        <v>0</v>
      </c>
      <c r="O4013" s="28" t="s">
        <v>22</v>
      </c>
    </row>
    <row r="4014" spans="1:21" s="24" customFormat="1" ht="20" customHeight="1" x14ac:dyDescent="0.15">
      <c r="A4014" s="26">
        <v>4001</v>
      </c>
      <c r="B4014" s="27">
        <v>540</v>
      </c>
      <c r="C4014" s="28" t="s">
        <v>9624</v>
      </c>
      <c r="D4014" s="24">
        <v>2</v>
      </c>
      <c r="E4014" s="24">
        <v>25</v>
      </c>
      <c r="F4014" s="28" t="s">
        <v>5796</v>
      </c>
      <c r="G4014" s="24">
        <v>0</v>
      </c>
      <c r="H4014" s="24">
        <v>0</v>
      </c>
      <c r="I4014" s="24">
        <v>0</v>
      </c>
      <c r="K4014" s="28" t="s">
        <v>9625</v>
      </c>
      <c r="L4014" s="28" t="s">
        <v>22</v>
      </c>
    </row>
    <row r="4015" spans="1:21" s="24" customFormat="1" ht="20" customHeight="1" x14ac:dyDescent="0.15">
      <c r="A4015" s="26">
        <v>4002</v>
      </c>
      <c r="B4015" s="27">
        <v>540</v>
      </c>
      <c r="C4015" s="28" t="s">
        <v>9626</v>
      </c>
      <c r="D4015" s="24">
        <v>3</v>
      </c>
      <c r="E4015" s="24">
        <v>33</v>
      </c>
      <c r="F4015" s="28" t="s">
        <v>5705</v>
      </c>
      <c r="G4015" s="24">
        <v>0</v>
      </c>
      <c r="H4015" s="24">
        <v>0</v>
      </c>
      <c r="I4015" s="24">
        <v>0</v>
      </c>
      <c r="K4015" s="28" t="s">
        <v>9627</v>
      </c>
      <c r="L4015" s="28" t="s">
        <v>22</v>
      </c>
    </row>
    <row r="4016" spans="1:21" s="24" customFormat="1" ht="20" customHeight="1" x14ac:dyDescent="0.15">
      <c r="A4016" s="26">
        <v>4003</v>
      </c>
      <c r="B4016" s="27">
        <v>11</v>
      </c>
      <c r="C4016" s="28" t="s">
        <v>9628</v>
      </c>
      <c r="D4016" s="24">
        <v>1</v>
      </c>
      <c r="E4016" s="24">
        <v>5</v>
      </c>
      <c r="F4016" s="28" t="s">
        <v>5745</v>
      </c>
      <c r="G4016" s="24">
        <v>0</v>
      </c>
      <c r="H4016" s="24">
        <v>0</v>
      </c>
      <c r="I4016" s="24">
        <v>0</v>
      </c>
      <c r="K4016" s="28" t="s">
        <v>9629</v>
      </c>
      <c r="L4016" s="28" t="s">
        <v>22</v>
      </c>
    </row>
    <row r="4017" spans="1:12" s="24" customFormat="1" ht="20" customHeight="1" x14ac:dyDescent="0.15">
      <c r="A4017" s="26">
        <v>4004</v>
      </c>
      <c r="B4017" s="27">
        <v>11</v>
      </c>
      <c r="C4017" s="28" t="s">
        <v>9630</v>
      </c>
      <c r="D4017" s="24">
        <v>1</v>
      </c>
      <c r="E4017" s="24">
        <v>3</v>
      </c>
      <c r="F4017" s="28" t="s">
        <v>5705</v>
      </c>
      <c r="G4017" s="24">
        <v>0</v>
      </c>
      <c r="H4017" s="24">
        <v>0</v>
      </c>
      <c r="I4017" s="24">
        <v>0</v>
      </c>
      <c r="K4017" s="28" t="s">
        <v>9631</v>
      </c>
      <c r="L4017" s="28" t="s">
        <v>22</v>
      </c>
    </row>
    <row r="4018" spans="1:12" s="24" customFormat="1" ht="68" customHeight="1" x14ac:dyDescent="0.15">
      <c r="A4018" s="26">
        <v>4005</v>
      </c>
      <c r="B4018" s="27">
        <v>11</v>
      </c>
      <c r="C4018" s="28" t="s">
        <v>9632</v>
      </c>
      <c r="D4018" s="24">
        <v>1</v>
      </c>
      <c r="E4018" s="24">
        <v>5</v>
      </c>
      <c r="F4018" s="28" t="s">
        <v>5615</v>
      </c>
      <c r="G4018" s="24">
        <v>0</v>
      </c>
      <c r="H4018" s="24">
        <v>0</v>
      </c>
      <c r="I4018" s="24">
        <v>0</v>
      </c>
      <c r="K4018" s="29" t="s">
        <v>9633</v>
      </c>
      <c r="L4018" s="28" t="s">
        <v>22</v>
      </c>
    </row>
    <row r="4019" spans="1:12" s="24" customFormat="1" ht="20" customHeight="1" x14ac:dyDescent="0.15">
      <c r="A4019" s="26">
        <v>4006</v>
      </c>
      <c r="B4019" s="27">
        <v>11</v>
      </c>
      <c r="C4019" s="28" t="s">
        <v>6335</v>
      </c>
      <c r="D4019" s="24">
        <v>3</v>
      </c>
      <c r="E4019" s="24">
        <v>38</v>
      </c>
      <c r="F4019" s="28" t="s">
        <v>9634</v>
      </c>
      <c r="G4019" s="24">
        <v>0</v>
      </c>
      <c r="H4019" s="24">
        <v>0</v>
      </c>
      <c r="I4019" s="24">
        <v>0</v>
      </c>
      <c r="L4019" s="28" t="s">
        <v>22</v>
      </c>
    </row>
    <row r="4020" spans="1:12" s="24" customFormat="1" ht="44" customHeight="1" x14ac:dyDescent="0.15">
      <c r="A4020" s="26">
        <v>4007</v>
      </c>
      <c r="B4020" s="27">
        <v>11</v>
      </c>
      <c r="C4020" s="28" t="s">
        <v>9635</v>
      </c>
      <c r="D4020" s="24">
        <v>3</v>
      </c>
      <c r="E4020" s="24">
        <v>33</v>
      </c>
      <c r="F4020" s="28" t="s">
        <v>5615</v>
      </c>
      <c r="G4020" s="24">
        <v>0</v>
      </c>
      <c r="H4020" s="24">
        <v>0</v>
      </c>
      <c r="I4020" s="24">
        <v>0</v>
      </c>
      <c r="K4020" s="29" t="s">
        <v>9636</v>
      </c>
      <c r="L4020" s="28" t="s">
        <v>22</v>
      </c>
    </row>
    <row r="4021" spans="1:12" s="24" customFormat="1" ht="20" customHeight="1" x14ac:dyDescent="0.15">
      <c r="A4021" s="26">
        <v>4008</v>
      </c>
      <c r="B4021" s="27">
        <v>11</v>
      </c>
      <c r="C4021" s="28" t="s">
        <v>9637</v>
      </c>
      <c r="D4021" s="24">
        <v>3</v>
      </c>
      <c r="E4021" s="24">
        <v>35</v>
      </c>
      <c r="F4021" s="28" t="s">
        <v>5664</v>
      </c>
      <c r="G4021" s="24">
        <v>0</v>
      </c>
      <c r="H4021" s="24">
        <v>0</v>
      </c>
      <c r="I4021" s="24">
        <v>0</v>
      </c>
      <c r="K4021" s="28" t="s">
        <v>9638</v>
      </c>
      <c r="L4021" s="28" t="s">
        <v>22</v>
      </c>
    </row>
    <row r="4022" spans="1:12" s="24" customFormat="1" ht="20" customHeight="1" x14ac:dyDescent="0.15">
      <c r="A4022" s="26">
        <v>4009</v>
      </c>
      <c r="B4022" s="27">
        <v>3</v>
      </c>
      <c r="C4022" s="28" t="s">
        <v>9639</v>
      </c>
      <c r="D4022" s="24">
        <v>5</v>
      </c>
      <c r="E4022" s="24">
        <v>70</v>
      </c>
      <c r="F4022" s="24">
        <v>6</v>
      </c>
      <c r="G4022" s="24">
        <v>0</v>
      </c>
      <c r="H4022" s="24">
        <v>0</v>
      </c>
      <c r="I4022" s="24">
        <v>0</v>
      </c>
      <c r="L4022" s="28" t="s">
        <v>22</v>
      </c>
    </row>
    <row r="4023" spans="1:12" s="24" customFormat="1" ht="20" customHeight="1" x14ac:dyDescent="0.15">
      <c r="A4023" s="26">
        <v>4010</v>
      </c>
      <c r="B4023" s="27">
        <v>265</v>
      </c>
      <c r="C4023" s="28" t="s">
        <v>9640</v>
      </c>
      <c r="D4023" s="24">
        <v>8</v>
      </c>
      <c r="E4023" s="24">
        <v>95</v>
      </c>
      <c r="F4023" s="28" t="s">
        <v>5625</v>
      </c>
      <c r="G4023" s="24">
        <v>0</v>
      </c>
      <c r="H4023" s="24">
        <v>0</v>
      </c>
      <c r="I4023" s="24">
        <v>0</v>
      </c>
      <c r="K4023" s="28" t="s">
        <v>9641</v>
      </c>
      <c r="L4023" s="28" t="s">
        <v>22</v>
      </c>
    </row>
    <row r="4024" spans="1:12" s="24" customFormat="1" ht="20" customHeight="1" x14ac:dyDescent="0.15">
      <c r="A4024" s="26">
        <v>4011</v>
      </c>
      <c r="B4024" s="27">
        <v>774</v>
      </c>
      <c r="C4024" s="28" t="s">
        <v>9642</v>
      </c>
      <c r="D4024" s="24">
        <v>8</v>
      </c>
      <c r="E4024" s="24">
        <v>96</v>
      </c>
      <c r="F4024" s="28" t="s">
        <v>5930</v>
      </c>
      <c r="G4024" s="24">
        <v>0</v>
      </c>
      <c r="H4024" s="24">
        <v>0</v>
      </c>
      <c r="I4024" s="24">
        <v>0</v>
      </c>
      <c r="L4024" s="28" t="s">
        <v>22</v>
      </c>
    </row>
    <row r="4025" spans="1:12" s="24" customFormat="1" ht="20" customHeight="1" x14ac:dyDescent="0.15">
      <c r="A4025" s="26">
        <v>4012</v>
      </c>
      <c r="B4025" s="27">
        <v>459</v>
      </c>
      <c r="C4025" s="28" t="s">
        <v>9643</v>
      </c>
      <c r="D4025" s="24">
        <v>-1</v>
      </c>
      <c r="E4025" s="24">
        <v>-1</v>
      </c>
      <c r="F4025" s="24">
        <v>9</v>
      </c>
      <c r="G4025" s="24">
        <v>0</v>
      </c>
      <c r="H4025" s="24">
        <v>0</v>
      </c>
      <c r="I4025" s="24">
        <v>0</v>
      </c>
      <c r="K4025" s="28" t="s">
        <v>9644</v>
      </c>
      <c r="L4025" s="28" t="s">
        <v>22</v>
      </c>
    </row>
    <row r="4026" spans="1:12" s="24" customFormat="1" ht="20" customHeight="1" x14ac:dyDescent="0.15">
      <c r="A4026" s="26">
        <v>4013</v>
      </c>
      <c r="B4026" s="27">
        <v>459</v>
      </c>
      <c r="C4026" s="28" t="s">
        <v>9645</v>
      </c>
      <c r="D4026" s="24">
        <v>3</v>
      </c>
      <c r="E4026" s="24">
        <v>38</v>
      </c>
      <c r="F4026" s="28" t="s">
        <v>6043</v>
      </c>
      <c r="G4026" s="24">
        <v>0</v>
      </c>
      <c r="H4026" s="24">
        <v>0</v>
      </c>
      <c r="I4026" s="24">
        <v>0</v>
      </c>
      <c r="K4026" s="28" t="s">
        <v>9646</v>
      </c>
      <c r="L4026" s="28" t="s">
        <v>22</v>
      </c>
    </row>
    <row r="4027" spans="1:12" s="24" customFormat="1" ht="20" customHeight="1" x14ac:dyDescent="0.15">
      <c r="A4027" s="26">
        <v>4014</v>
      </c>
      <c r="B4027" s="27">
        <v>459</v>
      </c>
      <c r="C4027" s="28" t="s">
        <v>9647</v>
      </c>
      <c r="D4027" s="24">
        <v>3</v>
      </c>
      <c r="E4027" s="24">
        <v>26</v>
      </c>
      <c r="F4027" s="24">
        <v>5</v>
      </c>
      <c r="G4027" s="24">
        <v>0</v>
      </c>
      <c r="H4027" s="24">
        <v>0</v>
      </c>
      <c r="I4027" s="24">
        <v>0</v>
      </c>
      <c r="K4027" s="28" t="s">
        <v>9648</v>
      </c>
      <c r="L4027" s="28" t="s">
        <v>22</v>
      </c>
    </row>
    <row r="4028" spans="1:12" s="24" customFormat="1" ht="20" customHeight="1" x14ac:dyDescent="0.15">
      <c r="A4028" s="26">
        <v>4015</v>
      </c>
      <c r="B4028" s="27">
        <v>459</v>
      </c>
      <c r="C4028" s="28" t="s">
        <v>9649</v>
      </c>
      <c r="D4028" s="24">
        <v>3</v>
      </c>
      <c r="E4028" s="24">
        <v>42</v>
      </c>
      <c r="F4028" s="28" t="s">
        <v>5625</v>
      </c>
      <c r="G4028" s="24">
        <v>0</v>
      </c>
      <c r="H4028" s="24">
        <v>0</v>
      </c>
      <c r="I4028" s="24">
        <v>0</v>
      </c>
      <c r="K4028" s="28" t="s">
        <v>9650</v>
      </c>
      <c r="L4028" s="28" t="s">
        <v>22</v>
      </c>
    </row>
    <row r="4029" spans="1:12" s="24" customFormat="1" ht="20" customHeight="1" x14ac:dyDescent="0.15">
      <c r="A4029" s="26">
        <v>4016</v>
      </c>
      <c r="B4029" s="27">
        <v>850</v>
      </c>
      <c r="C4029" s="28" t="s">
        <v>9651</v>
      </c>
      <c r="D4029" s="24">
        <v>3</v>
      </c>
      <c r="E4029" s="24">
        <v>31</v>
      </c>
      <c r="F4029" s="28" t="s">
        <v>5745</v>
      </c>
      <c r="G4029" s="24">
        <v>0</v>
      </c>
      <c r="H4029" s="24">
        <v>0</v>
      </c>
      <c r="I4029" s="24">
        <v>0</v>
      </c>
      <c r="K4029" s="28" t="s">
        <v>9652</v>
      </c>
      <c r="L4029" s="28" t="s">
        <v>22</v>
      </c>
    </row>
    <row r="4030" spans="1:12" s="24" customFormat="1" ht="20" customHeight="1" x14ac:dyDescent="0.15">
      <c r="A4030" s="26">
        <v>4017</v>
      </c>
      <c r="B4030" s="27">
        <v>850</v>
      </c>
      <c r="C4030" s="28" t="s">
        <v>9653</v>
      </c>
      <c r="D4030" s="24">
        <v>3</v>
      </c>
      <c r="E4030" s="24">
        <v>26</v>
      </c>
      <c r="F4030" s="28" t="s">
        <v>5784</v>
      </c>
      <c r="G4030" s="24">
        <v>0</v>
      </c>
      <c r="H4030" s="24">
        <v>0</v>
      </c>
      <c r="I4030" s="24">
        <v>0</v>
      </c>
      <c r="K4030" s="28" t="s">
        <v>9654</v>
      </c>
      <c r="L4030" s="28" t="s">
        <v>22</v>
      </c>
    </row>
    <row r="4031" spans="1:12" s="24" customFormat="1" ht="20" customHeight="1" x14ac:dyDescent="0.15">
      <c r="A4031" s="26">
        <v>4018</v>
      </c>
      <c r="B4031" s="27">
        <v>850</v>
      </c>
      <c r="C4031" s="28" t="s">
        <v>9655</v>
      </c>
      <c r="D4031" s="24">
        <v>1</v>
      </c>
      <c r="E4031" s="24">
        <v>21</v>
      </c>
      <c r="F4031" s="24">
        <v>7</v>
      </c>
      <c r="G4031" s="24">
        <v>0</v>
      </c>
      <c r="H4031" s="24">
        <v>0</v>
      </c>
      <c r="I4031" s="24">
        <v>0</v>
      </c>
      <c r="K4031" s="28" t="s">
        <v>9656</v>
      </c>
      <c r="L4031" s="28" t="s">
        <v>22</v>
      </c>
    </row>
    <row r="4032" spans="1:12" s="24" customFormat="1" ht="20" customHeight="1" x14ac:dyDescent="0.15">
      <c r="A4032" s="26">
        <v>4019</v>
      </c>
      <c r="B4032" s="27">
        <v>850</v>
      </c>
      <c r="C4032" s="28" t="s">
        <v>9657</v>
      </c>
      <c r="D4032" s="24">
        <v>3</v>
      </c>
      <c r="E4032" s="24">
        <v>38</v>
      </c>
      <c r="F4032" s="28" t="s">
        <v>5745</v>
      </c>
      <c r="G4032" s="24">
        <v>0</v>
      </c>
      <c r="H4032" s="24">
        <v>0</v>
      </c>
      <c r="I4032" s="24">
        <v>0</v>
      </c>
      <c r="K4032" s="28" t="s">
        <v>9658</v>
      </c>
      <c r="L4032" s="28" t="s">
        <v>22</v>
      </c>
    </row>
    <row r="4033" spans="1:12" s="24" customFormat="1" ht="20" customHeight="1" x14ac:dyDescent="0.15">
      <c r="A4033" s="26">
        <v>4020</v>
      </c>
      <c r="B4033" s="27">
        <v>850</v>
      </c>
      <c r="C4033" s="28" t="s">
        <v>9659</v>
      </c>
      <c r="D4033" s="24">
        <v>3</v>
      </c>
      <c r="E4033" s="24">
        <v>38</v>
      </c>
      <c r="F4033" s="28" t="s">
        <v>5705</v>
      </c>
      <c r="G4033" s="24">
        <v>0</v>
      </c>
      <c r="H4033" s="24">
        <v>0</v>
      </c>
      <c r="I4033" s="24">
        <v>0</v>
      </c>
      <c r="K4033" s="28" t="s">
        <v>9660</v>
      </c>
      <c r="L4033" s="28" t="s">
        <v>22</v>
      </c>
    </row>
    <row r="4034" spans="1:12" s="24" customFormat="1" ht="20" customHeight="1" x14ac:dyDescent="0.15">
      <c r="A4034" s="26">
        <v>4021</v>
      </c>
      <c r="B4034" s="27">
        <v>850</v>
      </c>
      <c r="C4034" s="28" t="s">
        <v>9661</v>
      </c>
      <c r="D4034" s="24">
        <v>2</v>
      </c>
      <c r="E4034" s="24">
        <v>25</v>
      </c>
      <c r="F4034" s="28" t="s">
        <v>5649</v>
      </c>
      <c r="G4034" s="24">
        <v>0</v>
      </c>
      <c r="H4034" s="24">
        <v>0</v>
      </c>
      <c r="I4034" s="24">
        <v>0</v>
      </c>
      <c r="K4034" s="28" t="s">
        <v>9662</v>
      </c>
      <c r="L4034" s="28" t="s">
        <v>22</v>
      </c>
    </row>
    <row r="4035" spans="1:12" s="24" customFormat="1" ht="20" customHeight="1" x14ac:dyDescent="0.15">
      <c r="A4035" s="26">
        <v>4022</v>
      </c>
      <c r="B4035" s="27">
        <v>850</v>
      </c>
      <c r="C4035" s="28" t="s">
        <v>9663</v>
      </c>
      <c r="D4035" s="24">
        <v>3</v>
      </c>
      <c r="E4035" s="24">
        <v>37</v>
      </c>
      <c r="F4035" s="28" t="s">
        <v>5884</v>
      </c>
      <c r="G4035" s="24">
        <v>0</v>
      </c>
      <c r="H4035" s="24">
        <v>0</v>
      </c>
      <c r="I4035" s="24">
        <v>0</v>
      </c>
      <c r="K4035" s="28" t="s">
        <v>9664</v>
      </c>
      <c r="L4035" s="28" t="s">
        <v>22</v>
      </c>
    </row>
    <row r="4036" spans="1:12" s="24" customFormat="1" ht="20" customHeight="1" x14ac:dyDescent="0.15">
      <c r="A4036" s="26">
        <v>4023</v>
      </c>
      <c r="B4036" s="27">
        <v>850</v>
      </c>
      <c r="C4036" s="28" t="s">
        <v>9665</v>
      </c>
      <c r="D4036" s="24">
        <v>3</v>
      </c>
      <c r="E4036" s="24">
        <v>33</v>
      </c>
      <c r="F4036" s="28" t="s">
        <v>6516</v>
      </c>
      <c r="G4036" s="24">
        <v>0</v>
      </c>
      <c r="H4036" s="24">
        <v>0</v>
      </c>
      <c r="I4036" s="24">
        <v>0</v>
      </c>
      <c r="K4036" s="28" t="s">
        <v>9666</v>
      </c>
      <c r="L4036" s="28" t="s">
        <v>22</v>
      </c>
    </row>
    <row r="4037" spans="1:12" s="24" customFormat="1" ht="20" customHeight="1" x14ac:dyDescent="0.15">
      <c r="A4037" s="26">
        <v>4024</v>
      </c>
      <c r="B4037" s="27">
        <v>850</v>
      </c>
      <c r="C4037" s="28" t="s">
        <v>9667</v>
      </c>
      <c r="D4037" s="24">
        <v>1</v>
      </c>
      <c r="E4037" s="24">
        <v>13</v>
      </c>
      <c r="F4037" s="28" t="s">
        <v>5637</v>
      </c>
      <c r="G4037" s="24">
        <v>0</v>
      </c>
      <c r="H4037" s="24">
        <v>0</v>
      </c>
      <c r="I4037" s="24">
        <v>0</v>
      </c>
      <c r="K4037" s="28" t="s">
        <v>9668</v>
      </c>
      <c r="L4037" s="28" t="s">
        <v>22</v>
      </c>
    </row>
    <row r="4038" spans="1:12" s="24" customFormat="1" ht="20" customHeight="1" x14ac:dyDescent="0.15">
      <c r="A4038" s="26">
        <v>4025</v>
      </c>
      <c r="B4038" s="27">
        <v>850</v>
      </c>
      <c r="C4038" s="28" t="s">
        <v>9669</v>
      </c>
      <c r="D4038" s="24">
        <v>3</v>
      </c>
      <c r="E4038" s="24">
        <v>35</v>
      </c>
      <c r="F4038" s="24">
        <v>0</v>
      </c>
      <c r="G4038" s="24">
        <v>0</v>
      </c>
      <c r="H4038" s="24">
        <v>0</v>
      </c>
      <c r="I4038" s="24">
        <v>0</v>
      </c>
      <c r="L4038" s="28" t="s">
        <v>22</v>
      </c>
    </row>
    <row r="4039" spans="1:12" s="24" customFormat="1" ht="20" customHeight="1" x14ac:dyDescent="0.15">
      <c r="A4039" s="26">
        <v>4026</v>
      </c>
      <c r="B4039" s="27">
        <v>1316</v>
      </c>
      <c r="C4039" s="28" t="s">
        <v>9670</v>
      </c>
      <c r="D4039" s="24">
        <v>3</v>
      </c>
      <c r="E4039" s="24">
        <v>37</v>
      </c>
      <c r="F4039" s="28" t="s">
        <v>5804</v>
      </c>
      <c r="G4039" s="24">
        <v>0</v>
      </c>
      <c r="H4039" s="24">
        <v>0</v>
      </c>
      <c r="I4039" s="24">
        <v>0</v>
      </c>
      <c r="K4039" s="28" t="s">
        <v>9671</v>
      </c>
      <c r="L4039" s="28" t="s">
        <v>22</v>
      </c>
    </row>
    <row r="4040" spans="1:12" s="24" customFormat="1" ht="56" customHeight="1" x14ac:dyDescent="0.15">
      <c r="A4040" s="26">
        <v>4027</v>
      </c>
      <c r="B4040" s="27">
        <v>1316</v>
      </c>
      <c r="C4040" s="28" t="s">
        <v>9672</v>
      </c>
      <c r="D4040" s="24">
        <v>1</v>
      </c>
      <c r="E4040" s="24">
        <v>5</v>
      </c>
      <c r="F4040" s="28" t="s">
        <v>5705</v>
      </c>
      <c r="G4040" s="24">
        <v>0</v>
      </c>
      <c r="H4040" s="24">
        <v>0</v>
      </c>
      <c r="I4040" s="24">
        <v>0</v>
      </c>
      <c r="K4040" s="29" t="s">
        <v>9673</v>
      </c>
      <c r="L4040" s="28" t="s">
        <v>22</v>
      </c>
    </row>
    <row r="4041" spans="1:12" s="24" customFormat="1" ht="32" customHeight="1" x14ac:dyDescent="0.15">
      <c r="A4041" s="26">
        <v>4028</v>
      </c>
      <c r="B4041" s="27">
        <v>1316</v>
      </c>
      <c r="C4041" s="28" t="s">
        <v>9674</v>
      </c>
      <c r="D4041" s="24">
        <v>5</v>
      </c>
      <c r="E4041" s="24">
        <v>70</v>
      </c>
      <c r="F4041" s="28" t="s">
        <v>5804</v>
      </c>
      <c r="G4041" s="24">
        <v>0</v>
      </c>
      <c r="H4041" s="24">
        <v>0</v>
      </c>
      <c r="I4041" s="24">
        <v>0</v>
      </c>
      <c r="K4041" s="29" t="s">
        <v>9675</v>
      </c>
      <c r="L4041" s="28" t="s">
        <v>22</v>
      </c>
    </row>
    <row r="4042" spans="1:12" s="24" customFormat="1" ht="20" customHeight="1" x14ac:dyDescent="0.15">
      <c r="A4042" s="26">
        <v>4029</v>
      </c>
      <c r="B4042" s="27">
        <v>1316</v>
      </c>
      <c r="C4042" s="28" t="s">
        <v>7801</v>
      </c>
      <c r="D4042" s="24">
        <v>11</v>
      </c>
      <c r="E4042" s="24">
        <v>116</v>
      </c>
      <c r="F4042" s="28" t="s">
        <v>5903</v>
      </c>
      <c r="G4042" s="24">
        <v>0</v>
      </c>
      <c r="H4042" s="24">
        <v>0</v>
      </c>
      <c r="I4042" s="24">
        <v>0</v>
      </c>
      <c r="K4042" s="28" t="s">
        <v>9676</v>
      </c>
      <c r="L4042" s="28" t="s">
        <v>22</v>
      </c>
    </row>
    <row r="4043" spans="1:12" s="24" customFormat="1" ht="32" customHeight="1" x14ac:dyDescent="0.15">
      <c r="A4043" s="26">
        <v>4030</v>
      </c>
      <c r="B4043" s="27">
        <v>1316</v>
      </c>
      <c r="C4043" s="28" t="s">
        <v>9677</v>
      </c>
      <c r="D4043" s="24">
        <v>1</v>
      </c>
      <c r="E4043" s="24">
        <v>15</v>
      </c>
      <c r="F4043" s="28" t="s">
        <v>5721</v>
      </c>
      <c r="G4043" s="24">
        <v>0</v>
      </c>
      <c r="H4043" s="24">
        <v>0</v>
      </c>
      <c r="I4043" s="24">
        <v>0</v>
      </c>
      <c r="K4043" s="29" t="s">
        <v>9678</v>
      </c>
      <c r="L4043" s="28" t="s">
        <v>22</v>
      </c>
    </row>
    <row r="4044" spans="1:12" s="24" customFormat="1" ht="20" customHeight="1" x14ac:dyDescent="0.15">
      <c r="A4044" s="26">
        <v>4031</v>
      </c>
      <c r="B4044" s="27">
        <v>1316</v>
      </c>
      <c r="C4044" s="28" t="s">
        <v>9679</v>
      </c>
      <c r="D4044" s="24">
        <v>8</v>
      </c>
      <c r="E4044" s="24">
        <v>96</v>
      </c>
      <c r="F4044" s="28" t="s">
        <v>5990</v>
      </c>
      <c r="G4044" s="24">
        <v>0</v>
      </c>
      <c r="H4044" s="24">
        <v>0</v>
      </c>
      <c r="I4044" s="24">
        <v>0</v>
      </c>
      <c r="K4044" s="28" t="s">
        <v>9680</v>
      </c>
      <c r="L4044" s="28" t="s">
        <v>22</v>
      </c>
    </row>
    <row r="4045" spans="1:12" s="24" customFormat="1" ht="56" customHeight="1" x14ac:dyDescent="0.15">
      <c r="A4045" s="26">
        <v>4032</v>
      </c>
      <c r="B4045" s="27">
        <v>1316</v>
      </c>
      <c r="C4045" s="28" t="s">
        <v>9681</v>
      </c>
      <c r="D4045" s="24">
        <v>3</v>
      </c>
      <c r="E4045" s="24">
        <v>26</v>
      </c>
      <c r="F4045" s="24">
        <v>5</v>
      </c>
      <c r="G4045" s="24">
        <v>0</v>
      </c>
      <c r="H4045" s="24">
        <v>0</v>
      </c>
      <c r="I4045" s="24">
        <v>0</v>
      </c>
      <c r="K4045" s="29" t="s">
        <v>9682</v>
      </c>
      <c r="L4045" s="28" t="s">
        <v>22</v>
      </c>
    </row>
    <row r="4046" spans="1:12" s="24" customFormat="1" ht="20" customHeight="1" x14ac:dyDescent="0.15">
      <c r="A4046" s="26">
        <v>4033</v>
      </c>
      <c r="B4046" s="27">
        <v>1316</v>
      </c>
      <c r="C4046" s="28" t="s">
        <v>5744</v>
      </c>
      <c r="D4046" s="24">
        <v>3</v>
      </c>
      <c r="E4046" s="24">
        <v>31</v>
      </c>
      <c r="F4046" s="28" t="s">
        <v>5745</v>
      </c>
      <c r="G4046" s="24">
        <v>0</v>
      </c>
      <c r="H4046" s="24">
        <v>0</v>
      </c>
      <c r="I4046" s="24">
        <v>0</v>
      </c>
      <c r="K4046" s="28" t="s">
        <v>9683</v>
      </c>
      <c r="L4046" s="28" t="s">
        <v>22</v>
      </c>
    </row>
    <row r="4047" spans="1:12" s="24" customFormat="1" ht="20" customHeight="1" x14ac:dyDescent="0.15">
      <c r="A4047" s="26">
        <v>4034</v>
      </c>
      <c r="B4047" s="27">
        <v>1316</v>
      </c>
      <c r="C4047" s="28" t="s">
        <v>6634</v>
      </c>
      <c r="D4047" s="24">
        <v>3</v>
      </c>
      <c r="E4047" s="24">
        <v>42</v>
      </c>
      <c r="F4047" s="28" t="s">
        <v>5804</v>
      </c>
      <c r="G4047" s="24">
        <v>0</v>
      </c>
      <c r="H4047" s="24">
        <v>0</v>
      </c>
      <c r="I4047" s="24">
        <v>0</v>
      </c>
      <c r="K4047" s="28" t="s">
        <v>9684</v>
      </c>
      <c r="L4047" s="28" t="s">
        <v>22</v>
      </c>
    </row>
    <row r="4048" spans="1:12" s="24" customFormat="1" ht="20" customHeight="1" x14ac:dyDescent="0.15">
      <c r="A4048" s="26">
        <v>4035</v>
      </c>
      <c r="B4048" s="27">
        <v>1316</v>
      </c>
      <c r="C4048" s="28" t="s">
        <v>9685</v>
      </c>
      <c r="D4048" s="24">
        <v>-1</v>
      </c>
      <c r="E4048" s="24">
        <v>-1</v>
      </c>
      <c r="F4048" s="28" t="s">
        <v>5765</v>
      </c>
      <c r="G4048" s="24">
        <v>0</v>
      </c>
      <c r="H4048" s="24">
        <v>0</v>
      </c>
      <c r="I4048" s="24">
        <v>0</v>
      </c>
      <c r="L4048" s="28" t="s">
        <v>22</v>
      </c>
    </row>
    <row r="4049" spans="1:15" s="24" customFormat="1" ht="20" customHeight="1" x14ac:dyDescent="0.15">
      <c r="A4049" s="26">
        <v>4036</v>
      </c>
      <c r="B4049" s="27">
        <v>1316</v>
      </c>
      <c r="C4049" s="28" t="s">
        <v>8458</v>
      </c>
      <c r="D4049" s="24">
        <v>3</v>
      </c>
      <c r="E4049" s="24">
        <v>26</v>
      </c>
      <c r="F4049" s="28" t="s">
        <v>5828</v>
      </c>
      <c r="G4049" s="24">
        <v>0</v>
      </c>
      <c r="H4049" s="24">
        <v>0</v>
      </c>
      <c r="I4049" s="24">
        <v>0</v>
      </c>
      <c r="L4049" s="28" t="s">
        <v>22</v>
      </c>
    </row>
    <row r="4050" spans="1:15" s="24" customFormat="1" ht="20" customHeight="1" x14ac:dyDescent="0.15">
      <c r="A4050" s="26">
        <v>4037</v>
      </c>
      <c r="B4050" s="27">
        <v>1316</v>
      </c>
      <c r="C4050" s="28" t="s">
        <v>5741</v>
      </c>
      <c r="D4050" s="24">
        <v>-1</v>
      </c>
      <c r="E4050" s="24">
        <v>-1</v>
      </c>
      <c r="F4050" s="28" t="s">
        <v>5804</v>
      </c>
      <c r="G4050" s="24">
        <v>0</v>
      </c>
      <c r="H4050" s="24">
        <v>0</v>
      </c>
      <c r="I4050" s="24">
        <v>0</v>
      </c>
      <c r="L4050" s="28" t="s">
        <v>22</v>
      </c>
    </row>
    <row r="4051" spans="1:15" s="24" customFormat="1" ht="20" customHeight="1" x14ac:dyDescent="0.15">
      <c r="A4051" s="26">
        <v>4038</v>
      </c>
      <c r="B4051" s="27">
        <v>1173</v>
      </c>
      <c r="C4051" s="28" t="s">
        <v>9686</v>
      </c>
      <c r="D4051" s="24">
        <v>3</v>
      </c>
      <c r="E4051" s="24">
        <v>26</v>
      </c>
      <c r="F4051" s="28" t="s">
        <v>5651</v>
      </c>
      <c r="G4051" s="24">
        <v>0</v>
      </c>
      <c r="H4051" s="24">
        <v>0</v>
      </c>
      <c r="I4051" s="24">
        <v>0</v>
      </c>
      <c r="K4051" s="28" t="s">
        <v>9687</v>
      </c>
      <c r="L4051" s="28" t="s">
        <v>9688</v>
      </c>
      <c r="M4051" s="28" t="s">
        <v>9689</v>
      </c>
      <c r="N4051" s="24">
        <v>0</v>
      </c>
      <c r="O4051" s="28" t="s">
        <v>22</v>
      </c>
    </row>
    <row r="4052" spans="1:15" s="24" customFormat="1" ht="20" customHeight="1" x14ac:dyDescent="0.15">
      <c r="A4052" s="26">
        <v>4039</v>
      </c>
      <c r="B4052" s="27">
        <v>1173</v>
      </c>
      <c r="C4052" s="28" t="s">
        <v>9690</v>
      </c>
      <c r="D4052" s="24">
        <v>3</v>
      </c>
      <c r="E4052" s="24">
        <v>31</v>
      </c>
      <c r="F4052" s="28" t="s">
        <v>5721</v>
      </c>
      <c r="G4052" s="24">
        <v>0</v>
      </c>
      <c r="H4052" s="24">
        <v>0</v>
      </c>
      <c r="I4052" s="24">
        <v>0</v>
      </c>
      <c r="K4052" s="28" t="s">
        <v>9691</v>
      </c>
      <c r="L4052" s="28" t="s">
        <v>22</v>
      </c>
    </row>
    <row r="4053" spans="1:15" s="24" customFormat="1" ht="20" customHeight="1" x14ac:dyDescent="0.15">
      <c r="A4053" s="26">
        <v>4040</v>
      </c>
      <c r="B4053" s="27">
        <v>540</v>
      </c>
      <c r="C4053" s="28" t="s">
        <v>9692</v>
      </c>
      <c r="D4053" s="24">
        <v>3</v>
      </c>
      <c r="E4053" s="24">
        <v>32</v>
      </c>
      <c r="F4053" s="28" t="s">
        <v>5754</v>
      </c>
      <c r="G4053" s="24">
        <v>0</v>
      </c>
      <c r="H4053" s="24">
        <v>0</v>
      </c>
      <c r="I4053" s="24">
        <v>0</v>
      </c>
      <c r="K4053" s="28" t="s">
        <v>9693</v>
      </c>
      <c r="L4053" s="24">
        <v>0</v>
      </c>
      <c r="M4053" s="28" t="s">
        <v>22</v>
      </c>
    </row>
    <row r="4054" spans="1:15" s="24" customFormat="1" ht="20" customHeight="1" x14ac:dyDescent="0.15">
      <c r="A4054" s="26">
        <v>4041</v>
      </c>
      <c r="B4054" s="27">
        <v>1086</v>
      </c>
      <c r="C4054" s="28" t="s">
        <v>9694</v>
      </c>
      <c r="D4054" s="24">
        <v>3</v>
      </c>
      <c r="E4054" s="24">
        <v>31</v>
      </c>
      <c r="F4054" s="24">
        <v>6</v>
      </c>
      <c r="G4054" s="24">
        <v>0</v>
      </c>
      <c r="H4054" s="24">
        <v>0</v>
      </c>
      <c r="I4054" s="24">
        <v>0</v>
      </c>
      <c r="K4054" s="28" t="s">
        <v>9695</v>
      </c>
      <c r="L4054" s="28" t="s">
        <v>22</v>
      </c>
    </row>
    <row r="4055" spans="1:15" s="24" customFormat="1" ht="20" customHeight="1" x14ac:dyDescent="0.15">
      <c r="A4055" s="26">
        <v>4042</v>
      </c>
      <c r="B4055" s="27">
        <v>1307</v>
      </c>
      <c r="C4055" s="24">
        <v>11</v>
      </c>
      <c r="D4055" s="24">
        <v>3</v>
      </c>
      <c r="E4055" s="24">
        <v>26</v>
      </c>
      <c r="F4055" s="24">
        <v>11</v>
      </c>
      <c r="G4055" s="24">
        <v>0</v>
      </c>
      <c r="H4055" s="24">
        <v>0</v>
      </c>
      <c r="I4055" s="24">
        <v>0</v>
      </c>
      <c r="L4055" s="28" t="s">
        <v>22</v>
      </c>
    </row>
    <row r="4056" spans="1:15" s="24" customFormat="1" ht="80" customHeight="1" x14ac:dyDescent="0.15">
      <c r="A4056" s="26">
        <v>4043</v>
      </c>
      <c r="B4056" s="27">
        <v>1307</v>
      </c>
      <c r="C4056" s="28" t="s">
        <v>9696</v>
      </c>
      <c r="D4056" s="24">
        <v>5</v>
      </c>
      <c r="E4056" s="24">
        <v>61</v>
      </c>
      <c r="F4056" s="24">
        <v>9</v>
      </c>
      <c r="G4056" s="24">
        <v>0</v>
      </c>
      <c r="H4056" s="24">
        <v>0</v>
      </c>
      <c r="I4056" s="24">
        <v>0</v>
      </c>
      <c r="K4056" s="29" t="s">
        <v>9697</v>
      </c>
      <c r="L4056" s="28" t="s">
        <v>22</v>
      </c>
    </row>
    <row r="4057" spans="1:15" s="24" customFormat="1" ht="92" customHeight="1" x14ac:dyDescent="0.15">
      <c r="A4057" s="26">
        <v>4044</v>
      </c>
      <c r="B4057" s="27">
        <v>1307</v>
      </c>
      <c r="C4057" s="28" t="s">
        <v>9698</v>
      </c>
      <c r="D4057" s="24">
        <v>5</v>
      </c>
      <c r="E4057" s="24">
        <v>66</v>
      </c>
      <c r="F4057" s="24">
        <v>8</v>
      </c>
      <c r="G4057" s="24">
        <v>0</v>
      </c>
      <c r="H4057" s="24">
        <v>0</v>
      </c>
      <c r="I4057" s="24">
        <v>0</v>
      </c>
      <c r="K4057" s="29" t="s">
        <v>9699</v>
      </c>
      <c r="L4057" s="28" t="s">
        <v>22</v>
      </c>
    </row>
    <row r="4058" spans="1:15" s="24" customFormat="1" ht="92" customHeight="1" x14ac:dyDescent="0.15">
      <c r="A4058" s="26">
        <v>4045</v>
      </c>
      <c r="B4058" s="27">
        <v>1307</v>
      </c>
      <c r="C4058" s="28" t="s">
        <v>9700</v>
      </c>
      <c r="D4058" s="24">
        <v>3</v>
      </c>
      <c r="E4058" s="24">
        <v>29</v>
      </c>
      <c r="F4058" s="24">
        <v>9</v>
      </c>
      <c r="G4058" s="24">
        <v>0</v>
      </c>
      <c r="H4058" s="24">
        <v>0</v>
      </c>
      <c r="I4058" s="24">
        <v>0</v>
      </c>
      <c r="K4058" s="29" t="s">
        <v>9701</v>
      </c>
      <c r="L4058" s="28" t="s">
        <v>22</v>
      </c>
    </row>
    <row r="4059" spans="1:15" s="24" customFormat="1" ht="20" customHeight="1" x14ac:dyDescent="0.15">
      <c r="A4059" s="26">
        <v>4046</v>
      </c>
      <c r="B4059" s="27">
        <v>771</v>
      </c>
      <c r="C4059" s="28" t="s">
        <v>9702</v>
      </c>
      <c r="D4059" s="24">
        <v>2</v>
      </c>
      <c r="E4059" s="24">
        <v>22</v>
      </c>
      <c r="F4059" s="24">
        <v>5</v>
      </c>
      <c r="G4059" s="24">
        <v>0</v>
      </c>
      <c r="H4059" s="24">
        <v>0</v>
      </c>
      <c r="I4059" s="24">
        <v>0</v>
      </c>
      <c r="K4059" s="28" t="s">
        <v>9703</v>
      </c>
      <c r="L4059" s="28" t="s">
        <v>22</v>
      </c>
    </row>
    <row r="4060" spans="1:15" s="24" customFormat="1" ht="32" customHeight="1" x14ac:dyDescent="0.15">
      <c r="A4060" s="26">
        <v>4048</v>
      </c>
      <c r="B4060" s="27">
        <v>157</v>
      </c>
      <c r="C4060" s="28" t="s">
        <v>9704</v>
      </c>
      <c r="D4060" s="24">
        <v>5</v>
      </c>
      <c r="E4060" s="24">
        <v>67</v>
      </c>
      <c r="F4060" s="24">
        <v>0</v>
      </c>
      <c r="G4060" s="24">
        <v>0</v>
      </c>
      <c r="H4060" s="24">
        <v>0</v>
      </c>
      <c r="I4060" s="24">
        <v>0</v>
      </c>
      <c r="K4060" s="29" t="s">
        <v>9705</v>
      </c>
      <c r="L4060" s="28" t="s">
        <v>22</v>
      </c>
    </row>
    <row r="4061" spans="1:15" s="24" customFormat="1" ht="20" customHeight="1" x14ac:dyDescent="0.15">
      <c r="A4061" s="26">
        <v>4049</v>
      </c>
      <c r="B4061" s="27">
        <v>157</v>
      </c>
      <c r="C4061" s="28" t="s">
        <v>9706</v>
      </c>
      <c r="D4061" s="24">
        <v>8</v>
      </c>
      <c r="E4061" s="24">
        <v>96</v>
      </c>
      <c r="F4061" s="24">
        <v>0</v>
      </c>
      <c r="G4061" s="24">
        <v>0</v>
      </c>
      <c r="H4061" s="24">
        <v>0</v>
      </c>
      <c r="I4061" s="24">
        <v>0</v>
      </c>
      <c r="K4061" s="28" t="s">
        <v>9707</v>
      </c>
      <c r="L4061" s="28" t="s">
        <v>22</v>
      </c>
    </row>
    <row r="4062" spans="1:15" s="24" customFormat="1" ht="32" customHeight="1" x14ac:dyDescent="0.15">
      <c r="A4062" s="26">
        <v>4050</v>
      </c>
      <c r="B4062" s="27">
        <v>157</v>
      </c>
      <c r="C4062" s="28" t="s">
        <v>9708</v>
      </c>
      <c r="D4062" s="24">
        <v>-1</v>
      </c>
      <c r="E4062" s="24">
        <v>-1</v>
      </c>
      <c r="F4062" s="28" t="s">
        <v>5649</v>
      </c>
      <c r="G4062" s="24">
        <v>0</v>
      </c>
      <c r="H4062" s="24">
        <v>0</v>
      </c>
      <c r="I4062" s="24">
        <v>0</v>
      </c>
      <c r="K4062" s="29" t="s">
        <v>9709</v>
      </c>
      <c r="L4062" s="28" t="s">
        <v>22</v>
      </c>
    </row>
    <row r="4063" spans="1:15" s="24" customFormat="1" ht="20" customHeight="1" x14ac:dyDescent="0.15">
      <c r="A4063" s="26">
        <v>4051</v>
      </c>
      <c r="B4063" s="27">
        <v>157</v>
      </c>
      <c r="C4063" s="28" t="s">
        <v>9710</v>
      </c>
      <c r="D4063" s="24">
        <v>2</v>
      </c>
      <c r="E4063" s="24">
        <v>25</v>
      </c>
      <c r="F4063" s="28" t="s">
        <v>5828</v>
      </c>
      <c r="G4063" s="24">
        <v>0</v>
      </c>
      <c r="H4063" s="24">
        <v>0</v>
      </c>
      <c r="I4063" s="24">
        <v>0</v>
      </c>
      <c r="K4063" s="28" t="s">
        <v>9711</v>
      </c>
      <c r="L4063" s="28" t="s">
        <v>22</v>
      </c>
    </row>
    <row r="4064" spans="1:15" s="24" customFormat="1" ht="20" customHeight="1" x14ac:dyDescent="0.15">
      <c r="A4064" s="26">
        <v>4052</v>
      </c>
      <c r="B4064" s="27">
        <v>157</v>
      </c>
      <c r="C4064" s="28" t="s">
        <v>9712</v>
      </c>
      <c r="D4064" s="24">
        <v>1</v>
      </c>
      <c r="E4064" s="24">
        <v>10</v>
      </c>
      <c r="F4064" s="24">
        <v>0</v>
      </c>
      <c r="G4064" s="24">
        <v>0</v>
      </c>
      <c r="H4064" s="24">
        <v>0</v>
      </c>
      <c r="I4064" s="24">
        <v>0</v>
      </c>
      <c r="K4064" s="28" t="s">
        <v>9713</v>
      </c>
      <c r="L4064" s="28" t="s">
        <v>22</v>
      </c>
    </row>
    <row r="4065" spans="1:15" s="24" customFormat="1" ht="32" customHeight="1" x14ac:dyDescent="0.15">
      <c r="A4065" s="26">
        <v>4053</v>
      </c>
      <c r="B4065" s="27">
        <v>551</v>
      </c>
      <c r="C4065" s="28" t="s">
        <v>9714</v>
      </c>
      <c r="D4065" s="24">
        <v>1</v>
      </c>
      <c r="E4065" s="24">
        <v>4</v>
      </c>
      <c r="F4065" s="28" t="s">
        <v>5615</v>
      </c>
      <c r="G4065" s="24">
        <v>0</v>
      </c>
      <c r="H4065" s="24">
        <v>0</v>
      </c>
      <c r="I4065" s="24">
        <v>0</v>
      </c>
      <c r="K4065" s="28" t="s">
        <v>9715</v>
      </c>
      <c r="L4065" s="29" t="s">
        <v>9716</v>
      </c>
      <c r="M4065" s="24">
        <v>0</v>
      </c>
      <c r="N4065" s="28" t="s">
        <v>22</v>
      </c>
    </row>
    <row r="4066" spans="1:15" s="24" customFormat="1" ht="20" customHeight="1" x14ac:dyDescent="0.15">
      <c r="A4066" s="26">
        <v>4054</v>
      </c>
      <c r="B4066" s="27">
        <v>960</v>
      </c>
      <c r="C4066" s="28" t="s">
        <v>9717</v>
      </c>
      <c r="D4066" s="24">
        <v>1</v>
      </c>
      <c r="E4066" s="24">
        <v>13</v>
      </c>
      <c r="F4066" s="28" t="s">
        <v>6043</v>
      </c>
      <c r="G4066" s="24">
        <v>0</v>
      </c>
      <c r="H4066" s="24">
        <v>0</v>
      </c>
      <c r="I4066" s="24">
        <v>0</v>
      </c>
      <c r="K4066" s="28" t="s">
        <v>9718</v>
      </c>
      <c r="L4066" s="28" t="s">
        <v>22</v>
      </c>
    </row>
    <row r="4067" spans="1:15" s="24" customFormat="1" ht="44" customHeight="1" x14ac:dyDescent="0.15">
      <c r="A4067" s="26">
        <v>4055</v>
      </c>
      <c r="B4067" s="27">
        <v>551</v>
      </c>
      <c r="C4067" s="28" t="s">
        <v>9719</v>
      </c>
      <c r="D4067" s="24">
        <v>1</v>
      </c>
      <c r="E4067" s="24">
        <v>15</v>
      </c>
      <c r="F4067" s="24">
        <v>6</v>
      </c>
      <c r="G4067" s="24">
        <v>0</v>
      </c>
      <c r="H4067" s="24">
        <v>0</v>
      </c>
      <c r="I4067" s="24">
        <v>0</v>
      </c>
      <c r="K4067" s="29" t="s">
        <v>9720</v>
      </c>
      <c r="L4067" s="28" t="s">
        <v>22</v>
      </c>
    </row>
    <row r="4068" spans="1:15" s="24" customFormat="1" ht="20" customHeight="1" x14ac:dyDescent="0.15">
      <c r="A4068" s="26">
        <v>4056</v>
      </c>
      <c r="B4068" s="27">
        <v>551</v>
      </c>
      <c r="C4068" s="28" t="s">
        <v>5993</v>
      </c>
      <c r="D4068" s="24">
        <v>4</v>
      </c>
      <c r="E4068" s="24">
        <v>50</v>
      </c>
      <c r="F4068" s="24">
        <v>5</v>
      </c>
      <c r="G4068" s="24">
        <v>0</v>
      </c>
      <c r="H4068" s="24">
        <v>0</v>
      </c>
      <c r="I4068" s="24">
        <v>0</v>
      </c>
      <c r="K4068" s="28" t="s">
        <v>9721</v>
      </c>
      <c r="L4068" s="24">
        <v>0</v>
      </c>
      <c r="M4068" s="28" t="s">
        <v>22</v>
      </c>
    </row>
    <row r="4069" spans="1:15" s="24" customFormat="1" ht="68" customHeight="1" x14ac:dyDescent="0.15">
      <c r="A4069" s="26">
        <v>4057</v>
      </c>
      <c r="B4069" s="27">
        <v>551</v>
      </c>
      <c r="C4069" s="28" t="s">
        <v>9722</v>
      </c>
      <c r="D4069" s="24">
        <v>3</v>
      </c>
      <c r="E4069" s="24">
        <v>31</v>
      </c>
      <c r="F4069" s="24">
        <v>6</v>
      </c>
      <c r="G4069" s="24">
        <v>0</v>
      </c>
      <c r="H4069" s="24">
        <v>0</v>
      </c>
      <c r="I4069" s="24">
        <v>0</v>
      </c>
      <c r="K4069" s="29" t="s">
        <v>9723</v>
      </c>
      <c r="L4069" s="28" t="s">
        <v>22</v>
      </c>
    </row>
    <row r="4070" spans="1:15" s="24" customFormat="1" ht="20" customHeight="1" x14ac:dyDescent="0.15">
      <c r="A4070" s="26">
        <v>4058</v>
      </c>
      <c r="B4070" s="27">
        <v>551</v>
      </c>
      <c r="C4070" s="28" t="s">
        <v>9724</v>
      </c>
      <c r="D4070" s="24">
        <v>-1</v>
      </c>
      <c r="E4070" s="24">
        <v>-1</v>
      </c>
      <c r="F4070" s="28" t="s">
        <v>5625</v>
      </c>
      <c r="G4070" s="24">
        <v>0</v>
      </c>
      <c r="H4070" s="24">
        <v>0</v>
      </c>
      <c r="I4070" s="24">
        <v>0</v>
      </c>
      <c r="K4070" s="28" t="s">
        <v>9725</v>
      </c>
      <c r="L4070" s="28" t="s">
        <v>22</v>
      </c>
    </row>
    <row r="4071" spans="1:15" s="24" customFormat="1" ht="44" customHeight="1" x14ac:dyDescent="0.15">
      <c r="A4071" s="26">
        <v>4059</v>
      </c>
      <c r="B4071" s="27">
        <v>551</v>
      </c>
      <c r="C4071" s="28" t="s">
        <v>9726</v>
      </c>
      <c r="D4071" s="24">
        <v>3</v>
      </c>
      <c r="E4071" s="24">
        <v>31</v>
      </c>
      <c r="F4071" s="28" t="s">
        <v>6516</v>
      </c>
      <c r="G4071" s="24">
        <v>0</v>
      </c>
      <c r="H4071" s="24">
        <v>0</v>
      </c>
      <c r="I4071" s="24">
        <v>0</v>
      </c>
      <c r="K4071" s="29" t="s">
        <v>9727</v>
      </c>
      <c r="L4071" s="28" t="s">
        <v>22</v>
      </c>
    </row>
    <row r="4072" spans="1:15" s="24" customFormat="1" ht="44" customHeight="1" x14ac:dyDescent="0.15">
      <c r="A4072" s="26">
        <v>4060</v>
      </c>
      <c r="B4072" s="27">
        <v>551</v>
      </c>
      <c r="C4072" s="28" t="s">
        <v>5627</v>
      </c>
      <c r="D4072" s="24">
        <v>1</v>
      </c>
      <c r="E4072" s="24">
        <v>21</v>
      </c>
      <c r="F4072" s="24">
        <v>5</v>
      </c>
      <c r="G4072" s="24">
        <v>0</v>
      </c>
      <c r="H4072" s="24">
        <v>0</v>
      </c>
      <c r="I4072" s="24">
        <v>0</v>
      </c>
      <c r="K4072" s="29" t="s">
        <v>9728</v>
      </c>
      <c r="L4072" s="28" t="s">
        <v>22</v>
      </c>
    </row>
    <row r="4073" spans="1:15" s="24" customFormat="1" ht="44" customHeight="1" x14ac:dyDescent="0.15">
      <c r="A4073" s="26">
        <v>4061</v>
      </c>
      <c r="B4073" s="27">
        <v>551</v>
      </c>
      <c r="C4073" s="28" t="s">
        <v>9729</v>
      </c>
      <c r="D4073" s="24">
        <v>5</v>
      </c>
      <c r="E4073" s="24">
        <v>70</v>
      </c>
      <c r="F4073" s="24">
        <v>4</v>
      </c>
      <c r="G4073" s="24">
        <v>0</v>
      </c>
      <c r="H4073" s="24">
        <v>0</v>
      </c>
      <c r="I4073" s="24">
        <v>0</v>
      </c>
      <c r="K4073" s="29" t="s">
        <v>9730</v>
      </c>
      <c r="L4073" s="28" t="s">
        <v>22</v>
      </c>
    </row>
    <row r="4074" spans="1:15" s="24" customFormat="1" ht="20" customHeight="1" x14ac:dyDescent="0.15">
      <c r="A4074" s="26">
        <v>4062</v>
      </c>
      <c r="B4074" s="27">
        <v>551</v>
      </c>
      <c r="C4074" s="28" t="s">
        <v>9731</v>
      </c>
      <c r="D4074" s="24">
        <v>5</v>
      </c>
      <c r="E4074" s="24">
        <v>72</v>
      </c>
      <c r="F4074" s="24">
        <v>0</v>
      </c>
      <c r="G4074" s="24">
        <v>0</v>
      </c>
      <c r="H4074" s="24">
        <v>0</v>
      </c>
      <c r="I4074" s="24">
        <v>0</v>
      </c>
      <c r="K4074" s="28" t="s">
        <v>9732</v>
      </c>
      <c r="L4074" s="28" t="s">
        <v>22</v>
      </c>
    </row>
    <row r="4075" spans="1:15" s="24" customFormat="1" ht="20" customHeight="1" x14ac:dyDescent="0.15">
      <c r="A4075" s="26">
        <v>4063</v>
      </c>
      <c r="B4075" s="27">
        <v>551</v>
      </c>
      <c r="C4075" s="28" t="s">
        <v>9733</v>
      </c>
      <c r="D4075" s="24">
        <v>3</v>
      </c>
      <c r="E4075" s="24">
        <v>38</v>
      </c>
      <c r="F4075" s="24">
        <v>5</v>
      </c>
      <c r="G4075" s="24">
        <v>0</v>
      </c>
      <c r="H4075" s="24">
        <v>0</v>
      </c>
      <c r="I4075" s="24">
        <v>0</v>
      </c>
      <c r="K4075" s="28" t="s">
        <v>9734</v>
      </c>
      <c r="L4075" s="28" t="s">
        <v>22</v>
      </c>
    </row>
    <row r="4076" spans="1:15" s="24" customFormat="1" ht="20" customHeight="1" x14ac:dyDescent="0.15">
      <c r="A4076" s="26">
        <v>4064</v>
      </c>
      <c r="B4076" s="27">
        <v>551</v>
      </c>
      <c r="C4076" s="28" t="s">
        <v>9735</v>
      </c>
      <c r="D4076" s="24">
        <v>4</v>
      </c>
      <c r="E4076" s="24">
        <v>57</v>
      </c>
      <c r="F4076" s="28" t="s">
        <v>5625</v>
      </c>
      <c r="G4076" s="24">
        <v>0</v>
      </c>
      <c r="H4076" s="24">
        <v>0</v>
      </c>
      <c r="I4076" s="24">
        <v>0</v>
      </c>
      <c r="K4076" s="28" t="s">
        <v>9736</v>
      </c>
      <c r="L4076" s="28" t="s">
        <v>22</v>
      </c>
    </row>
    <row r="4077" spans="1:15" s="24" customFormat="1" ht="20" customHeight="1" x14ac:dyDescent="0.15">
      <c r="A4077" s="26">
        <v>4065</v>
      </c>
      <c r="B4077" s="27">
        <v>551</v>
      </c>
      <c r="C4077" s="28" t="s">
        <v>9737</v>
      </c>
      <c r="D4077" s="24">
        <v>5</v>
      </c>
      <c r="E4077" s="24">
        <v>72</v>
      </c>
      <c r="F4077" s="28" t="s">
        <v>5664</v>
      </c>
      <c r="G4077" s="24">
        <v>0</v>
      </c>
      <c r="H4077" s="24">
        <v>0</v>
      </c>
      <c r="I4077" s="24">
        <v>0</v>
      </c>
      <c r="K4077" s="28" t="s">
        <v>9738</v>
      </c>
      <c r="L4077" s="28" t="s">
        <v>22</v>
      </c>
    </row>
    <row r="4078" spans="1:15" s="24" customFormat="1" ht="44" customHeight="1" x14ac:dyDescent="0.15">
      <c r="A4078" s="26">
        <v>4066</v>
      </c>
      <c r="B4078" s="27">
        <v>551</v>
      </c>
      <c r="C4078" s="28" t="s">
        <v>5742</v>
      </c>
      <c r="D4078" s="24">
        <v>5</v>
      </c>
      <c r="E4078" s="24">
        <v>67</v>
      </c>
      <c r="F4078" s="24">
        <v>0</v>
      </c>
      <c r="G4078" s="24">
        <v>0</v>
      </c>
      <c r="H4078" s="24">
        <v>0</v>
      </c>
      <c r="I4078" s="24">
        <v>0</v>
      </c>
      <c r="K4078" s="29" t="s">
        <v>9739</v>
      </c>
      <c r="L4078" s="29" t="s">
        <v>9740</v>
      </c>
      <c r="M4078" s="28" t="s">
        <v>9741</v>
      </c>
      <c r="N4078" s="24">
        <v>0</v>
      </c>
      <c r="O4078" s="28" t="s">
        <v>22</v>
      </c>
    </row>
    <row r="4079" spans="1:15" s="24" customFormat="1" ht="20" customHeight="1" x14ac:dyDescent="0.15">
      <c r="A4079" s="26">
        <v>4067</v>
      </c>
      <c r="B4079" s="27">
        <v>551</v>
      </c>
      <c r="C4079" s="28" t="s">
        <v>9742</v>
      </c>
      <c r="D4079" s="24">
        <v>-1</v>
      </c>
      <c r="E4079" s="24">
        <v>-1</v>
      </c>
      <c r="F4079" s="24">
        <v>7</v>
      </c>
      <c r="G4079" s="24">
        <v>0</v>
      </c>
      <c r="H4079" s="24">
        <v>0</v>
      </c>
      <c r="I4079" s="24">
        <v>0</v>
      </c>
      <c r="K4079" s="28" t="s">
        <v>9743</v>
      </c>
      <c r="L4079" s="28" t="s">
        <v>22</v>
      </c>
    </row>
    <row r="4080" spans="1:15" s="24" customFormat="1" ht="44" customHeight="1" x14ac:dyDescent="0.15">
      <c r="A4080" s="26">
        <v>4068</v>
      </c>
      <c r="B4080" s="27">
        <v>551</v>
      </c>
      <c r="C4080" s="28" t="s">
        <v>9744</v>
      </c>
      <c r="D4080" s="24">
        <v>7</v>
      </c>
      <c r="E4080" s="24">
        <v>86</v>
      </c>
      <c r="F4080" s="24">
        <v>5</v>
      </c>
      <c r="G4080" s="24">
        <v>0</v>
      </c>
      <c r="H4080" s="24">
        <v>0</v>
      </c>
      <c r="I4080" s="24">
        <v>0</v>
      </c>
      <c r="K4080" s="29" t="s">
        <v>9745</v>
      </c>
      <c r="L4080" s="28" t="s">
        <v>22</v>
      </c>
    </row>
    <row r="4081" spans="1:20" s="24" customFormat="1" ht="20" customHeight="1" x14ac:dyDescent="0.15">
      <c r="A4081" s="26">
        <v>4069</v>
      </c>
      <c r="B4081" s="27">
        <v>551</v>
      </c>
      <c r="C4081" s="28" t="s">
        <v>9746</v>
      </c>
      <c r="D4081" s="24">
        <v>11</v>
      </c>
      <c r="E4081" s="24">
        <v>119</v>
      </c>
      <c r="F4081" s="28" t="s">
        <v>5884</v>
      </c>
      <c r="G4081" s="24">
        <v>0</v>
      </c>
      <c r="H4081" s="24">
        <v>0</v>
      </c>
      <c r="I4081" s="24">
        <v>0</v>
      </c>
      <c r="K4081" s="28" t="s">
        <v>9747</v>
      </c>
      <c r="L4081" s="28" t="s">
        <v>22</v>
      </c>
    </row>
    <row r="4082" spans="1:20" s="24" customFormat="1" ht="20" customHeight="1" x14ac:dyDescent="0.15">
      <c r="A4082" s="26">
        <v>4070</v>
      </c>
      <c r="B4082" s="27">
        <v>1173</v>
      </c>
      <c r="C4082" s="28" t="s">
        <v>8614</v>
      </c>
      <c r="D4082" s="24">
        <v>2</v>
      </c>
      <c r="E4082" s="24">
        <v>25</v>
      </c>
      <c r="F4082" s="24">
        <v>0</v>
      </c>
      <c r="G4082" s="24">
        <v>0</v>
      </c>
      <c r="H4082" s="24">
        <v>0</v>
      </c>
      <c r="I4082" s="24">
        <v>0</v>
      </c>
      <c r="L4082" s="28" t="s">
        <v>22</v>
      </c>
    </row>
    <row r="4083" spans="1:20" s="24" customFormat="1" ht="20" customHeight="1" x14ac:dyDescent="0.15">
      <c r="A4083" s="26">
        <v>4071</v>
      </c>
      <c r="B4083" s="27">
        <v>1173</v>
      </c>
      <c r="C4083" s="28" t="s">
        <v>7664</v>
      </c>
      <c r="D4083" s="24">
        <v>11</v>
      </c>
      <c r="E4083" s="24">
        <v>116</v>
      </c>
      <c r="F4083" s="28" t="s">
        <v>5615</v>
      </c>
      <c r="G4083" s="24">
        <v>0</v>
      </c>
      <c r="H4083" s="24">
        <v>0</v>
      </c>
      <c r="I4083" s="24">
        <v>0</v>
      </c>
      <c r="K4083" s="28" t="s">
        <v>9748</v>
      </c>
      <c r="L4083" s="28" t="s">
        <v>22</v>
      </c>
    </row>
    <row r="4084" spans="1:20" s="24" customFormat="1" ht="92" customHeight="1" x14ac:dyDescent="0.15">
      <c r="A4084" s="26">
        <v>4072</v>
      </c>
      <c r="B4084" s="27">
        <v>378</v>
      </c>
      <c r="C4084" s="28" t="s">
        <v>9749</v>
      </c>
      <c r="D4084" s="24">
        <v>5</v>
      </c>
      <c r="E4084" s="24">
        <v>60</v>
      </c>
      <c r="F4084" s="24">
        <v>7</v>
      </c>
      <c r="G4084" s="24">
        <v>0</v>
      </c>
      <c r="H4084" s="24">
        <v>0</v>
      </c>
      <c r="I4084" s="24">
        <v>0</v>
      </c>
      <c r="K4084" s="29" t="s">
        <v>9750</v>
      </c>
      <c r="L4084" s="28" t="s">
        <v>22</v>
      </c>
    </row>
    <row r="4085" spans="1:20" s="24" customFormat="1" ht="92" customHeight="1" x14ac:dyDescent="0.15">
      <c r="A4085" s="26">
        <v>4073</v>
      </c>
      <c r="B4085" s="27">
        <v>378</v>
      </c>
      <c r="C4085" s="28" t="s">
        <v>9751</v>
      </c>
      <c r="D4085" s="24">
        <v>5</v>
      </c>
      <c r="E4085" s="24">
        <v>61</v>
      </c>
      <c r="F4085" s="24">
        <v>8</v>
      </c>
      <c r="G4085" s="24">
        <v>0</v>
      </c>
      <c r="H4085" s="24">
        <v>0</v>
      </c>
      <c r="I4085" s="24">
        <v>0</v>
      </c>
      <c r="K4085" s="29" t="s">
        <v>9752</v>
      </c>
      <c r="L4085" s="28" t="s">
        <v>22</v>
      </c>
    </row>
    <row r="4086" spans="1:20" s="24" customFormat="1" ht="32" customHeight="1" x14ac:dyDescent="0.15">
      <c r="A4086" s="26">
        <v>4074</v>
      </c>
      <c r="B4086" s="27">
        <v>157</v>
      </c>
      <c r="C4086" s="28" t="s">
        <v>9753</v>
      </c>
      <c r="D4086" s="24">
        <v>3</v>
      </c>
      <c r="E4086" s="24">
        <v>42</v>
      </c>
      <c r="F4086" s="24">
        <v>0</v>
      </c>
      <c r="G4086" s="24">
        <v>0</v>
      </c>
      <c r="H4086" s="24">
        <v>0</v>
      </c>
      <c r="I4086" s="24">
        <v>0</v>
      </c>
      <c r="K4086" s="29" t="s">
        <v>9754</v>
      </c>
      <c r="L4086" s="28" t="s">
        <v>22</v>
      </c>
    </row>
    <row r="4087" spans="1:20" s="24" customFormat="1" ht="20" customHeight="1" x14ac:dyDescent="0.15">
      <c r="A4087" s="26">
        <v>4075</v>
      </c>
      <c r="B4087" s="27">
        <v>157</v>
      </c>
      <c r="C4087" s="28" t="s">
        <v>9755</v>
      </c>
      <c r="D4087" s="24">
        <v>4</v>
      </c>
      <c r="E4087" s="24">
        <v>50</v>
      </c>
      <c r="F4087" s="24">
        <v>0</v>
      </c>
      <c r="G4087" s="24">
        <v>0</v>
      </c>
      <c r="H4087" s="24">
        <v>0</v>
      </c>
      <c r="I4087" s="24">
        <v>0</v>
      </c>
      <c r="K4087" s="28" t="s">
        <v>9756</v>
      </c>
      <c r="L4087" s="28" t="s">
        <v>22</v>
      </c>
    </row>
    <row r="4088" spans="1:20" s="24" customFormat="1" ht="32" customHeight="1" x14ac:dyDescent="0.15">
      <c r="A4088" s="26">
        <v>4076</v>
      </c>
      <c r="B4088" s="27">
        <v>157</v>
      </c>
      <c r="C4088" s="28" t="s">
        <v>9757</v>
      </c>
      <c r="D4088" s="24">
        <v>3</v>
      </c>
      <c r="E4088" s="24">
        <v>38</v>
      </c>
      <c r="F4088" s="28" t="s">
        <v>9758</v>
      </c>
      <c r="G4088" s="24">
        <v>0</v>
      </c>
      <c r="H4088" s="24">
        <v>0</v>
      </c>
      <c r="I4088" s="24">
        <v>0</v>
      </c>
      <c r="K4088" s="29" t="s">
        <v>9759</v>
      </c>
      <c r="L4088" s="28" t="s">
        <v>22</v>
      </c>
    </row>
    <row r="4089" spans="1:20" s="24" customFormat="1" ht="44" customHeight="1" x14ac:dyDescent="0.15">
      <c r="A4089" s="26">
        <v>4077</v>
      </c>
      <c r="B4089" s="27">
        <v>157</v>
      </c>
      <c r="C4089" s="28" t="s">
        <v>9760</v>
      </c>
      <c r="D4089" s="24">
        <v>2</v>
      </c>
      <c r="E4089" s="24">
        <v>25</v>
      </c>
      <c r="F4089" s="24">
        <v>0</v>
      </c>
      <c r="G4089" s="24">
        <v>0</v>
      </c>
      <c r="H4089" s="24">
        <v>0</v>
      </c>
      <c r="I4089" s="24">
        <v>0</v>
      </c>
      <c r="K4089" s="29" t="s">
        <v>9761</v>
      </c>
      <c r="L4089" s="28" t="s">
        <v>22</v>
      </c>
    </row>
    <row r="4090" spans="1:20" s="24" customFormat="1" ht="20" customHeight="1" x14ac:dyDescent="0.15">
      <c r="A4090" s="26">
        <v>4078</v>
      </c>
      <c r="B4090" s="27">
        <v>157</v>
      </c>
      <c r="C4090" s="28" t="s">
        <v>9762</v>
      </c>
      <c r="D4090" s="24">
        <v>2</v>
      </c>
      <c r="E4090" s="24">
        <v>22</v>
      </c>
      <c r="F4090" s="24">
        <v>0</v>
      </c>
      <c r="G4090" s="24">
        <v>0</v>
      </c>
      <c r="H4090" s="24">
        <v>0</v>
      </c>
      <c r="I4090" s="24">
        <v>0</v>
      </c>
      <c r="K4090" s="28" t="s">
        <v>9763</v>
      </c>
      <c r="L4090" s="28" t="s">
        <v>22</v>
      </c>
    </row>
    <row r="4091" spans="1:20" s="24" customFormat="1" ht="44" customHeight="1" x14ac:dyDescent="0.15">
      <c r="A4091" s="26">
        <v>4079</v>
      </c>
      <c r="B4091" s="27">
        <v>17</v>
      </c>
      <c r="C4091" s="28" t="s">
        <v>9764</v>
      </c>
      <c r="D4091" s="24">
        <v>1</v>
      </c>
      <c r="E4091" s="24">
        <v>13</v>
      </c>
      <c r="F4091" s="28" t="s">
        <v>5888</v>
      </c>
      <c r="G4091" s="24">
        <v>0</v>
      </c>
      <c r="H4091" s="24">
        <v>0</v>
      </c>
      <c r="I4091" s="24">
        <v>0</v>
      </c>
      <c r="K4091" s="28" t="s">
        <v>9765</v>
      </c>
      <c r="L4091" s="29" t="s">
        <v>9766</v>
      </c>
      <c r="M4091" s="28" t="s">
        <v>9767</v>
      </c>
      <c r="N4091" s="24">
        <v>0</v>
      </c>
      <c r="O4091" s="28" t="s">
        <v>22</v>
      </c>
    </row>
    <row r="4092" spans="1:20" s="24" customFormat="1" ht="68" customHeight="1" x14ac:dyDescent="0.15">
      <c r="A4092" s="26">
        <v>4080</v>
      </c>
      <c r="B4092" s="27">
        <v>17</v>
      </c>
      <c r="C4092" s="28" t="s">
        <v>9768</v>
      </c>
      <c r="D4092" s="24">
        <v>3</v>
      </c>
      <c r="E4092" s="24">
        <v>37</v>
      </c>
      <c r="F4092" s="28" t="s">
        <v>5625</v>
      </c>
      <c r="G4092" s="24">
        <v>0</v>
      </c>
      <c r="H4092" s="24">
        <v>0</v>
      </c>
      <c r="I4092" s="24">
        <v>0</v>
      </c>
      <c r="K4092" s="29" t="s">
        <v>9769</v>
      </c>
      <c r="L4092" s="28" t="s">
        <v>22</v>
      </c>
    </row>
    <row r="4093" spans="1:20" s="24" customFormat="1" ht="68" customHeight="1" x14ac:dyDescent="0.15">
      <c r="A4093" s="26">
        <v>4081</v>
      </c>
      <c r="B4093" s="27">
        <v>17</v>
      </c>
      <c r="C4093" s="28" t="s">
        <v>9770</v>
      </c>
      <c r="D4093" s="24">
        <v>1</v>
      </c>
      <c r="E4093" s="24">
        <v>21</v>
      </c>
      <c r="F4093" s="28" t="s">
        <v>5767</v>
      </c>
      <c r="G4093" s="24">
        <v>0</v>
      </c>
      <c r="H4093" s="24">
        <v>0</v>
      </c>
      <c r="I4093" s="24">
        <v>0</v>
      </c>
      <c r="K4093" s="29" t="s">
        <v>9771</v>
      </c>
      <c r="L4093" s="28" t="s">
        <v>22</v>
      </c>
    </row>
    <row r="4094" spans="1:20" s="24" customFormat="1" ht="68" customHeight="1" x14ac:dyDescent="0.15">
      <c r="A4094" s="26">
        <v>4082</v>
      </c>
      <c r="B4094" s="27">
        <v>17</v>
      </c>
      <c r="C4094" s="28" t="s">
        <v>9772</v>
      </c>
      <c r="D4094" s="24">
        <v>1</v>
      </c>
      <c r="E4094" s="24">
        <v>5</v>
      </c>
      <c r="F4094" s="24">
        <v>5</v>
      </c>
      <c r="G4094" s="24">
        <v>0</v>
      </c>
      <c r="H4094" s="24">
        <v>0</v>
      </c>
      <c r="I4094" s="24">
        <v>0</v>
      </c>
      <c r="K4094" s="29" t="s">
        <v>9773</v>
      </c>
      <c r="L4094" s="28" t="s">
        <v>22</v>
      </c>
    </row>
    <row r="4095" spans="1:20" s="24" customFormat="1" ht="68" customHeight="1" x14ac:dyDescent="0.15">
      <c r="A4095" s="26">
        <v>4083</v>
      </c>
      <c r="B4095" s="27">
        <v>17</v>
      </c>
      <c r="C4095" s="28" t="s">
        <v>9774</v>
      </c>
      <c r="D4095" s="24">
        <v>3</v>
      </c>
      <c r="E4095" s="24">
        <v>31</v>
      </c>
      <c r="F4095" s="28" t="s">
        <v>5637</v>
      </c>
      <c r="G4095" s="24">
        <v>0</v>
      </c>
      <c r="H4095" s="24">
        <v>0</v>
      </c>
      <c r="I4095" s="24">
        <v>0</v>
      </c>
      <c r="K4095" s="29" t="s">
        <v>9775</v>
      </c>
      <c r="L4095" s="28" t="s">
        <v>22</v>
      </c>
    </row>
    <row r="4096" spans="1:20" s="24" customFormat="1" ht="44" customHeight="1" x14ac:dyDescent="0.15">
      <c r="A4096" s="26">
        <v>4084</v>
      </c>
      <c r="B4096" s="27">
        <v>17</v>
      </c>
      <c r="C4096" s="28" t="s">
        <v>9776</v>
      </c>
      <c r="D4096" s="24">
        <v>2</v>
      </c>
      <c r="E4096" s="24">
        <v>25</v>
      </c>
      <c r="F4096" s="28" t="s">
        <v>5721</v>
      </c>
      <c r="G4096" s="24">
        <v>0</v>
      </c>
      <c r="H4096" s="24">
        <v>0</v>
      </c>
      <c r="I4096" s="24">
        <v>0</v>
      </c>
      <c r="K4096" s="28" t="s">
        <v>9777</v>
      </c>
      <c r="L4096" s="28" t="s">
        <v>9778</v>
      </c>
      <c r="M4096" s="29" t="s">
        <v>9779</v>
      </c>
      <c r="N4096" s="28" t="s">
        <v>9780</v>
      </c>
      <c r="O4096" s="28" t="s">
        <v>9781</v>
      </c>
      <c r="P4096" s="28" t="s">
        <v>9782</v>
      </c>
      <c r="Q4096" s="28" t="s">
        <v>9783</v>
      </c>
      <c r="R4096" s="28" t="s">
        <v>9784</v>
      </c>
      <c r="S4096" s="24">
        <v>0</v>
      </c>
      <c r="T4096" s="28" t="s">
        <v>22</v>
      </c>
    </row>
    <row r="4097" spans="1:15" s="24" customFormat="1" ht="68" customHeight="1" x14ac:dyDescent="0.15">
      <c r="A4097" s="26">
        <v>4085</v>
      </c>
      <c r="B4097" s="27">
        <v>17</v>
      </c>
      <c r="C4097" s="28" t="s">
        <v>5648</v>
      </c>
      <c r="D4097" s="24">
        <v>11</v>
      </c>
      <c r="E4097" s="24">
        <v>141</v>
      </c>
      <c r="F4097" s="28" t="s">
        <v>5787</v>
      </c>
      <c r="G4097" s="24">
        <v>0</v>
      </c>
      <c r="H4097" s="24">
        <v>0</v>
      </c>
      <c r="I4097" s="24">
        <v>0</v>
      </c>
      <c r="K4097" s="29" t="s">
        <v>9785</v>
      </c>
      <c r="L4097" s="28" t="s">
        <v>22</v>
      </c>
    </row>
    <row r="4098" spans="1:15" s="24" customFormat="1" ht="68" customHeight="1" x14ac:dyDescent="0.15">
      <c r="A4098" s="26">
        <v>4086</v>
      </c>
      <c r="B4098" s="27">
        <v>17</v>
      </c>
      <c r="C4098" s="28" t="s">
        <v>9786</v>
      </c>
      <c r="D4098" s="24">
        <v>-1</v>
      </c>
      <c r="E4098" s="24">
        <v>-1</v>
      </c>
      <c r="F4098" s="28" t="s">
        <v>5888</v>
      </c>
      <c r="G4098" s="24">
        <v>0</v>
      </c>
      <c r="H4098" s="24">
        <v>0</v>
      </c>
      <c r="I4098" s="24">
        <v>0</v>
      </c>
      <c r="K4098" s="29" t="s">
        <v>9787</v>
      </c>
      <c r="L4098" s="28" t="s">
        <v>22</v>
      </c>
    </row>
    <row r="4099" spans="1:15" s="24" customFormat="1" ht="44" customHeight="1" x14ac:dyDescent="0.15">
      <c r="A4099" s="26">
        <v>4087</v>
      </c>
      <c r="B4099" s="27">
        <v>17</v>
      </c>
      <c r="C4099" s="28" t="s">
        <v>9788</v>
      </c>
      <c r="D4099" s="24">
        <v>3</v>
      </c>
      <c r="E4099" s="24">
        <v>35</v>
      </c>
      <c r="F4099" s="28" t="s">
        <v>9789</v>
      </c>
      <c r="G4099" s="24">
        <v>0</v>
      </c>
      <c r="H4099" s="24">
        <v>0</v>
      </c>
      <c r="I4099" s="24">
        <v>0</v>
      </c>
      <c r="K4099" s="29" t="s">
        <v>9790</v>
      </c>
      <c r="L4099" s="28" t="s">
        <v>22</v>
      </c>
    </row>
    <row r="4100" spans="1:15" s="24" customFormat="1" ht="20" customHeight="1" x14ac:dyDescent="0.15">
      <c r="A4100" s="26">
        <v>4088</v>
      </c>
      <c r="B4100" s="27">
        <v>17</v>
      </c>
      <c r="C4100" s="28" t="s">
        <v>9791</v>
      </c>
      <c r="D4100" s="24">
        <v>7</v>
      </c>
      <c r="E4100" s="24">
        <v>90</v>
      </c>
      <c r="F4100" s="24">
        <v>7</v>
      </c>
      <c r="G4100" s="24">
        <v>0</v>
      </c>
      <c r="H4100" s="24">
        <v>0</v>
      </c>
      <c r="I4100" s="24">
        <v>0</v>
      </c>
      <c r="L4100" s="28" t="s">
        <v>22</v>
      </c>
    </row>
    <row r="4101" spans="1:15" s="24" customFormat="1" ht="20" customHeight="1" x14ac:dyDescent="0.15">
      <c r="A4101" s="26">
        <v>4089</v>
      </c>
      <c r="B4101" s="27">
        <v>1144</v>
      </c>
      <c r="C4101" s="28" t="s">
        <v>9792</v>
      </c>
      <c r="D4101" s="24">
        <v>3</v>
      </c>
      <c r="E4101" s="24">
        <v>26</v>
      </c>
      <c r="F4101" s="24">
        <v>0</v>
      </c>
      <c r="G4101" s="24">
        <v>0</v>
      </c>
      <c r="H4101" s="24">
        <v>0</v>
      </c>
      <c r="I4101" s="24">
        <v>0</v>
      </c>
      <c r="L4101" s="28" t="s">
        <v>22</v>
      </c>
    </row>
    <row r="4102" spans="1:15" s="24" customFormat="1" ht="20" customHeight="1" x14ac:dyDescent="0.15">
      <c r="A4102" s="26">
        <v>4090</v>
      </c>
      <c r="B4102" s="27">
        <v>858</v>
      </c>
      <c r="C4102" s="28" t="s">
        <v>9793</v>
      </c>
      <c r="D4102" s="24">
        <v>3</v>
      </c>
      <c r="E4102" s="24">
        <v>38</v>
      </c>
      <c r="F4102" s="24">
        <v>5</v>
      </c>
      <c r="G4102" s="24">
        <v>0</v>
      </c>
      <c r="H4102" s="24">
        <v>0</v>
      </c>
      <c r="I4102" s="24">
        <v>0</v>
      </c>
      <c r="K4102" s="28" t="s">
        <v>9794</v>
      </c>
      <c r="L4102" s="28" t="s">
        <v>22</v>
      </c>
    </row>
    <row r="4103" spans="1:15" s="24" customFormat="1" ht="44" customHeight="1" x14ac:dyDescent="0.15">
      <c r="A4103" s="26">
        <v>4091</v>
      </c>
      <c r="B4103" s="27">
        <v>858</v>
      </c>
      <c r="C4103" s="28" t="s">
        <v>9795</v>
      </c>
      <c r="D4103" s="24">
        <v>2</v>
      </c>
      <c r="E4103" s="24">
        <v>25</v>
      </c>
      <c r="F4103" s="24">
        <v>5</v>
      </c>
      <c r="G4103" s="24">
        <v>0</v>
      </c>
      <c r="H4103" s="24">
        <v>0</v>
      </c>
      <c r="I4103" s="24">
        <v>0</v>
      </c>
      <c r="K4103" s="29" t="s">
        <v>9796</v>
      </c>
      <c r="L4103" s="28" t="s">
        <v>22</v>
      </c>
    </row>
    <row r="4104" spans="1:15" s="24" customFormat="1" ht="20" customHeight="1" x14ac:dyDescent="0.15">
      <c r="A4104" s="26">
        <v>4092</v>
      </c>
      <c r="B4104" s="27">
        <v>858</v>
      </c>
      <c r="C4104" s="28" t="s">
        <v>9797</v>
      </c>
      <c r="D4104" s="24">
        <v>3</v>
      </c>
      <c r="E4104" s="24">
        <v>31</v>
      </c>
      <c r="F4104" s="28" t="s">
        <v>5767</v>
      </c>
      <c r="G4104" s="24">
        <v>0</v>
      </c>
      <c r="H4104" s="24">
        <v>0</v>
      </c>
      <c r="I4104" s="24">
        <v>0</v>
      </c>
      <c r="L4104" s="28" t="s">
        <v>22</v>
      </c>
    </row>
    <row r="4105" spans="1:15" s="24" customFormat="1" ht="92" customHeight="1" x14ac:dyDescent="0.15">
      <c r="A4105" s="26">
        <v>4093</v>
      </c>
      <c r="B4105" s="27">
        <v>858</v>
      </c>
      <c r="C4105" s="28" t="s">
        <v>9798</v>
      </c>
      <c r="D4105" s="24">
        <v>5</v>
      </c>
      <c r="E4105" s="24">
        <v>61</v>
      </c>
      <c r="F4105" s="28" t="s">
        <v>5622</v>
      </c>
      <c r="G4105" s="24">
        <v>0</v>
      </c>
      <c r="H4105" s="24">
        <v>0</v>
      </c>
      <c r="I4105" s="24">
        <v>0</v>
      </c>
      <c r="K4105" s="29" t="s">
        <v>9799</v>
      </c>
      <c r="L4105" s="28" t="s">
        <v>22</v>
      </c>
    </row>
    <row r="4106" spans="1:15" s="24" customFormat="1" ht="44" customHeight="1" x14ac:dyDescent="0.15">
      <c r="A4106" s="26">
        <v>4094</v>
      </c>
      <c r="B4106" s="27">
        <v>858</v>
      </c>
      <c r="C4106" s="28" t="s">
        <v>9800</v>
      </c>
      <c r="D4106" s="24">
        <v>3</v>
      </c>
      <c r="E4106" s="24">
        <v>29</v>
      </c>
      <c r="F4106" s="24">
        <v>9</v>
      </c>
      <c r="G4106" s="24">
        <v>0</v>
      </c>
      <c r="H4106" s="24">
        <v>0</v>
      </c>
      <c r="I4106" s="24">
        <v>0</v>
      </c>
      <c r="K4106" s="29" t="s">
        <v>9801</v>
      </c>
      <c r="L4106" s="28" t="s">
        <v>22</v>
      </c>
    </row>
    <row r="4107" spans="1:15" s="24" customFormat="1" ht="92" customHeight="1" x14ac:dyDescent="0.15">
      <c r="A4107" s="26">
        <v>4095</v>
      </c>
      <c r="B4107" s="27">
        <v>858</v>
      </c>
      <c r="C4107" s="28" t="s">
        <v>9802</v>
      </c>
      <c r="D4107" s="24">
        <v>-1</v>
      </c>
      <c r="E4107" s="24">
        <v>-1</v>
      </c>
      <c r="F4107" s="28" t="s">
        <v>9803</v>
      </c>
      <c r="G4107" s="24">
        <v>0</v>
      </c>
      <c r="H4107" s="24">
        <v>0</v>
      </c>
      <c r="I4107" s="24">
        <v>0</v>
      </c>
      <c r="K4107" s="29" t="s">
        <v>9804</v>
      </c>
      <c r="L4107" s="28" t="s">
        <v>22</v>
      </c>
    </row>
    <row r="4108" spans="1:15" s="24" customFormat="1" ht="20" customHeight="1" x14ac:dyDescent="0.15">
      <c r="A4108" s="26">
        <v>4096</v>
      </c>
      <c r="B4108" s="27">
        <v>858</v>
      </c>
      <c r="C4108" s="28" t="s">
        <v>9805</v>
      </c>
      <c r="D4108" s="24">
        <v>3</v>
      </c>
      <c r="E4108" s="24">
        <v>32</v>
      </c>
      <c r="F4108" s="24">
        <v>8</v>
      </c>
      <c r="G4108" s="24">
        <v>0</v>
      </c>
      <c r="H4108" s="24">
        <v>0</v>
      </c>
      <c r="I4108" s="24">
        <v>0</v>
      </c>
      <c r="K4108" s="28" t="s">
        <v>9806</v>
      </c>
      <c r="L4108" s="28" t="s">
        <v>9807</v>
      </c>
      <c r="M4108" s="28" t="s">
        <v>9808</v>
      </c>
      <c r="N4108" s="24">
        <v>0</v>
      </c>
      <c r="O4108" s="28" t="s">
        <v>22</v>
      </c>
    </row>
    <row r="4109" spans="1:15" s="24" customFormat="1" ht="44" customHeight="1" x14ac:dyDescent="0.15">
      <c r="A4109" s="26">
        <v>4097</v>
      </c>
      <c r="B4109" s="27">
        <v>858</v>
      </c>
      <c r="C4109" s="28" t="s">
        <v>9809</v>
      </c>
      <c r="D4109" s="24">
        <v>3</v>
      </c>
      <c r="E4109" s="24">
        <v>32</v>
      </c>
      <c r="F4109" s="24">
        <v>8</v>
      </c>
      <c r="G4109" s="24">
        <v>0</v>
      </c>
      <c r="H4109" s="24">
        <v>0</v>
      </c>
      <c r="I4109" s="24">
        <v>0</v>
      </c>
      <c r="K4109" s="29" t="s">
        <v>9810</v>
      </c>
      <c r="L4109" s="28" t="s">
        <v>22</v>
      </c>
    </row>
    <row r="4110" spans="1:15" s="24" customFormat="1" ht="44" customHeight="1" x14ac:dyDescent="0.15">
      <c r="A4110" s="26">
        <v>4098</v>
      </c>
      <c r="B4110" s="27">
        <v>858</v>
      </c>
      <c r="C4110" s="28" t="s">
        <v>9811</v>
      </c>
      <c r="D4110" s="24">
        <v>4</v>
      </c>
      <c r="E4110" s="24">
        <v>50</v>
      </c>
      <c r="F4110" s="28" t="s">
        <v>5615</v>
      </c>
      <c r="G4110" s="24">
        <v>0</v>
      </c>
      <c r="H4110" s="24">
        <v>0</v>
      </c>
      <c r="I4110" s="24">
        <v>0</v>
      </c>
      <c r="K4110" s="29" t="s">
        <v>9812</v>
      </c>
      <c r="L4110" s="28" t="s">
        <v>9813</v>
      </c>
      <c r="M4110" s="28" t="s">
        <v>9814</v>
      </c>
      <c r="N4110" s="24">
        <v>0</v>
      </c>
      <c r="O4110" s="28" t="s">
        <v>22</v>
      </c>
    </row>
    <row r="4111" spans="1:15" s="24" customFormat="1" ht="20" customHeight="1" x14ac:dyDescent="0.15">
      <c r="A4111" s="26">
        <v>4099</v>
      </c>
      <c r="B4111" s="27">
        <v>858</v>
      </c>
      <c r="C4111" s="28" t="s">
        <v>9815</v>
      </c>
      <c r="D4111" s="24">
        <v>11</v>
      </c>
      <c r="E4111" s="24">
        <v>141</v>
      </c>
      <c r="F4111" s="24">
        <v>6</v>
      </c>
      <c r="G4111" s="24">
        <v>0</v>
      </c>
      <c r="H4111" s="24">
        <v>0</v>
      </c>
      <c r="I4111" s="24">
        <v>0</v>
      </c>
      <c r="L4111" s="28" t="s">
        <v>22</v>
      </c>
    </row>
    <row r="4112" spans="1:15" s="24" customFormat="1" ht="92" customHeight="1" x14ac:dyDescent="0.15">
      <c r="A4112" s="26">
        <v>4100</v>
      </c>
      <c r="B4112" s="27">
        <v>858</v>
      </c>
      <c r="C4112" s="28" t="s">
        <v>9816</v>
      </c>
      <c r="D4112" s="24">
        <v>5</v>
      </c>
      <c r="E4112" s="24">
        <v>65</v>
      </c>
      <c r="F4112" s="24">
        <v>8</v>
      </c>
      <c r="G4112" s="24">
        <v>0</v>
      </c>
      <c r="H4112" s="24">
        <v>0</v>
      </c>
      <c r="I4112" s="24">
        <v>0</v>
      </c>
      <c r="K4112" s="29" t="s">
        <v>9817</v>
      </c>
      <c r="L4112" s="28" t="s">
        <v>22</v>
      </c>
    </row>
    <row r="4113" spans="1:12" s="24" customFormat="1" ht="68" customHeight="1" x14ac:dyDescent="0.15">
      <c r="A4113" s="26">
        <v>4101</v>
      </c>
      <c r="B4113" s="27">
        <v>858</v>
      </c>
      <c r="C4113" s="28" t="s">
        <v>9818</v>
      </c>
      <c r="D4113" s="24">
        <v>3</v>
      </c>
      <c r="E4113" s="24">
        <v>29</v>
      </c>
      <c r="F4113" s="28" t="s">
        <v>5622</v>
      </c>
      <c r="G4113" s="24">
        <v>0</v>
      </c>
      <c r="H4113" s="24">
        <v>0</v>
      </c>
      <c r="I4113" s="24">
        <v>0</v>
      </c>
      <c r="K4113" s="29" t="s">
        <v>9819</v>
      </c>
      <c r="L4113" s="28" t="s">
        <v>22</v>
      </c>
    </row>
    <row r="4114" spans="1:12" s="24" customFormat="1" ht="56" customHeight="1" x14ac:dyDescent="0.15">
      <c r="A4114" s="26">
        <v>4102</v>
      </c>
      <c r="B4114" s="27">
        <v>858</v>
      </c>
      <c r="C4114" s="28" t="s">
        <v>9820</v>
      </c>
      <c r="D4114" s="24">
        <v>3</v>
      </c>
      <c r="E4114" s="24">
        <v>32</v>
      </c>
      <c r="F4114" s="28" t="s">
        <v>7205</v>
      </c>
      <c r="G4114" s="24">
        <v>0</v>
      </c>
      <c r="H4114" s="24">
        <v>0</v>
      </c>
      <c r="I4114" s="24">
        <v>0</v>
      </c>
      <c r="K4114" s="29" t="s">
        <v>9821</v>
      </c>
      <c r="L4114" s="28" t="s">
        <v>22</v>
      </c>
    </row>
    <row r="4115" spans="1:12" s="24" customFormat="1" ht="20" customHeight="1" x14ac:dyDescent="0.15">
      <c r="A4115" s="26">
        <v>4103</v>
      </c>
      <c r="B4115" s="27">
        <v>145</v>
      </c>
      <c r="C4115" s="28" t="s">
        <v>9822</v>
      </c>
      <c r="D4115" s="24">
        <v>3</v>
      </c>
      <c r="E4115" s="24">
        <v>26</v>
      </c>
      <c r="F4115" s="28" t="s">
        <v>5615</v>
      </c>
      <c r="G4115" s="24">
        <v>0</v>
      </c>
      <c r="H4115" s="24">
        <v>0</v>
      </c>
      <c r="I4115" s="24">
        <v>0</v>
      </c>
      <c r="K4115" s="28" t="s">
        <v>9823</v>
      </c>
      <c r="L4115" s="28" t="s">
        <v>22</v>
      </c>
    </row>
    <row r="4116" spans="1:12" s="24" customFormat="1" ht="56" customHeight="1" x14ac:dyDescent="0.15">
      <c r="A4116" s="26">
        <v>4104</v>
      </c>
      <c r="B4116" s="27">
        <v>227</v>
      </c>
      <c r="C4116" s="28" t="s">
        <v>7605</v>
      </c>
      <c r="D4116" s="24">
        <v>1</v>
      </c>
      <c r="E4116" s="24">
        <v>15</v>
      </c>
      <c r="F4116" s="24">
        <v>7</v>
      </c>
      <c r="G4116" s="24">
        <v>0</v>
      </c>
      <c r="H4116" s="24">
        <v>0</v>
      </c>
      <c r="I4116" s="24">
        <v>0</v>
      </c>
      <c r="K4116" s="29" t="s">
        <v>9824</v>
      </c>
      <c r="L4116" s="28" t="s">
        <v>22</v>
      </c>
    </row>
    <row r="4117" spans="1:12" s="24" customFormat="1" ht="20" customHeight="1" x14ac:dyDescent="0.15">
      <c r="A4117" s="26">
        <v>4105</v>
      </c>
      <c r="B4117" s="27">
        <v>25</v>
      </c>
      <c r="C4117" s="28" t="s">
        <v>9825</v>
      </c>
      <c r="D4117" s="24">
        <v>7</v>
      </c>
      <c r="E4117" s="24">
        <v>77</v>
      </c>
      <c r="F4117" s="28" t="s">
        <v>5903</v>
      </c>
      <c r="G4117" s="24">
        <v>0</v>
      </c>
      <c r="H4117" s="24">
        <v>0</v>
      </c>
      <c r="I4117" s="24">
        <v>0</v>
      </c>
      <c r="K4117" s="28" t="s">
        <v>9826</v>
      </c>
      <c r="L4117" s="28" t="s">
        <v>22</v>
      </c>
    </row>
    <row r="4118" spans="1:12" s="24" customFormat="1" ht="20" customHeight="1" x14ac:dyDescent="0.15">
      <c r="A4118" s="26">
        <v>4106</v>
      </c>
      <c r="B4118" s="27">
        <v>25</v>
      </c>
      <c r="C4118" s="28" t="s">
        <v>9827</v>
      </c>
      <c r="D4118" s="24">
        <v>3</v>
      </c>
      <c r="E4118" s="24">
        <v>33</v>
      </c>
      <c r="F4118" s="28" t="s">
        <v>5625</v>
      </c>
      <c r="G4118" s="24">
        <v>0</v>
      </c>
      <c r="H4118" s="24">
        <v>0</v>
      </c>
      <c r="I4118" s="24">
        <v>0</v>
      </c>
      <c r="K4118" s="28" t="s">
        <v>9828</v>
      </c>
      <c r="L4118" s="28" t="s">
        <v>22</v>
      </c>
    </row>
    <row r="4119" spans="1:12" s="24" customFormat="1" ht="20" customHeight="1" x14ac:dyDescent="0.15">
      <c r="A4119" s="26">
        <v>4107</v>
      </c>
      <c r="B4119" s="27">
        <v>25</v>
      </c>
      <c r="C4119" s="28" t="s">
        <v>9829</v>
      </c>
      <c r="D4119" s="24">
        <v>5</v>
      </c>
      <c r="E4119" s="24">
        <v>67</v>
      </c>
      <c r="F4119" s="28" t="s">
        <v>5625</v>
      </c>
      <c r="G4119" s="24">
        <v>0</v>
      </c>
      <c r="H4119" s="24">
        <v>0</v>
      </c>
      <c r="I4119" s="24">
        <v>0</v>
      </c>
      <c r="K4119" s="28" t="s">
        <v>9830</v>
      </c>
      <c r="L4119" s="28" t="s">
        <v>22</v>
      </c>
    </row>
    <row r="4120" spans="1:12" s="24" customFormat="1" ht="20" customHeight="1" x14ac:dyDescent="0.15">
      <c r="A4120" s="26">
        <v>4108</v>
      </c>
      <c r="B4120" s="27">
        <v>25</v>
      </c>
      <c r="C4120" s="28" t="s">
        <v>9831</v>
      </c>
      <c r="D4120" s="24">
        <v>3</v>
      </c>
      <c r="E4120" s="24">
        <v>31</v>
      </c>
      <c r="F4120" s="24">
        <v>7</v>
      </c>
      <c r="G4120" s="24">
        <v>0</v>
      </c>
      <c r="H4120" s="24">
        <v>0</v>
      </c>
      <c r="I4120" s="24">
        <v>0</v>
      </c>
      <c r="K4120" s="28" t="s">
        <v>9832</v>
      </c>
      <c r="L4120" s="28" t="s">
        <v>22</v>
      </c>
    </row>
    <row r="4121" spans="1:12" s="24" customFormat="1" ht="20" customHeight="1" x14ac:dyDescent="0.15">
      <c r="A4121" s="26">
        <v>4109</v>
      </c>
      <c r="B4121" s="27">
        <v>25</v>
      </c>
      <c r="C4121" s="28" t="s">
        <v>9833</v>
      </c>
      <c r="D4121" s="24">
        <v>2</v>
      </c>
      <c r="E4121" s="24">
        <v>25</v>
      </c>
      <c r="F4121" s="28" t="s">
        <v>5767</v>
      </c>
      <c r="G4121" s="24">
        <v>0</v>
      </c>
      <c r="H4121" s="24">
        <v>0</v>
      </c>
      <c r="I4121" s="24">
        <v>0</v>
      </c>
      <c r="K4121" s="28" t="s">
        <v>9834</v>
      </c>
      <c r="L4121" s="28" t="s">
        <v>22</v>
      </c>
    </row>
    <row r="4122" spans="1:12" s="24" customFormat="1" ht="20" customHeight="1" x14ac:dyDescent="0.15">
      <c r="A4122" s="26">
        <v>4110</v>
      </c>
      <c r="B4122" s="27">
        <v>25</v>
      </c>
      <c r="C4122" s="28" t="s">
        <v>9835</v>
      </c>
      <c r="D4122" s="24">
        <v>11</v>
      </c>
      <c r="E4122" s="24">
        <v>116</v>
      </c>
      <c r="F4122" s="28" t="s">
        <v>5784</v>
      </c>
      <c r="G4122" s="24">
        <v>0</v>
      </c>
      <c r="H4122" s="24">
        <v>0</v>
      </c>
      <c r="I4122" s="24">
        <v>0</v>
      </c>
      <c r="K4122" s="28" t="s">
        <v>9836</v>
      </c>
      <c r="L4122" s="28" t="s">
        <v>22</v>
      </c>
    </row>
    <row r="4123" spans="1:12" s="24" customFormat="1" ht="20" customHeight="1" x14ac:dyDescent="0.15">
      <c r="A4123" s="26">
        <v>4111</v>
      </c>
      <c r="B4123" s="27">
        <v>25</v>
      </c>
      <c r="C4123" s="28" t="s">
        <v>7073</v>
      </c>
      <c r="D4123" s="24">
        <v>11</v>
      </c>
      <c r="E4123" s="24">
        <v>123</v>
      </c>
      <c r="F4123" s="28" t="s">
        <v>5625</v>
      </c>
      <c r="G4123" s="24">
        <v>0</v>
      </c>
      <c r="H4123" s="24">
        <v>0</v>
      </c>
      <c r="I4123" s="24">
        <v>0</v>
      </c>
      <c r="K4123" s="28" t="s">
        <v>9837</v>
      </c>
      <c r="L4123" s="28" t="s">
        <v>22</v>
      </c>
    </row>
    <row r="4124" spans="1:12" s="24" customFormat="1" ht="20" customHeight="1" x14ac:dyDescent="0.15">
      <c r="A4124" s="26">
        <v>4112</v>
      </c>
      <c r="B4124" s="27">
        <v>25</v>
      </c>
      <c r="C4124" s="28" t="s">
        <v>9838</v>
      </c>
      <c r="D4124" s="24">
        <v>3</v>
      </c>
      <c r="E4124" s="24">
        <v>29</v>
      </c>
      <c r="F4124" s="28" t="s">
        <v>5834</v>
      </c>
      <c r="G4124" s="24">
        <v>0</v>
      </c>
      <c r="H4124" s="24">
        <v>0</v>
      </c>
      <c r="I4124" s="24">
        <v>0</v>
      </c>
      <c r="K4124" s="28" t="s">
        <v>9839</v>
      </c>
      <c r="L4124" s="28" t="s">
        <v>22</v>
      </c>
    </row>
    <row r="4125" spans="1:12" s="24" customFormat="1" ht="20" customHeight="1" x14ac:dyDescent="0.15">
      <c r="A4125" s="26">
        <v>4113</v>
      </c>
      <c r="B4125" s="27">
        <v>106</v>
      </c>
      <c r="C4125" s="28" t="s">
        <v>9840</v>
      </c>
      <c r="D4125" s="24">
        <v>3</v>
      </c>
      <c r="E4125" s="24">
        <v>26</v>
      </c>
      <c r="F4125" s="24">
        <v>5</v>
      </c>
      <c r="G4125" s="24">
        <v>0</v>
      </c>
      <c r="H4125" s="24">
        <v>0</v>
      </c>
      <c r="I4125" s="24">
        <v>0</v>
      </c>
      <c r="K4125" s="28" t="s">
        <v>9841</v>
      </c>
      <c r="L4125" s="28" t="s">
        <v>22</v>
      </c>
    </row>
    <row r="4126" spans="1:12" s="24" customFormat="1" ht="20" customHeight="1" x14ac:dyDescent="0.15">
      <c r="A4126" s="26">
        <v>4114</v>
      </c>
      <c r="B4126" s="27">
        <v>106</v>
      </c>
      <c r="C4126" s="28" t="s">
        <v>9842</v>
      </c>
      <c r="D4126" s="24">
        <v>5</v>
      </c>
      <c r="E4126" s="24">
        <v>70</v>
      </c>
      <c r="F4126" s="28" t="s">
        <v>5721</v>
      </c>
      <c r="G4126" s="24">
        <v>0</v>
      </c>
      <c r="H4126" s="24">
        <v>0</v>
      </c>
      <c r="I4126" s="24">
        <v>0</v>
      </c>
      <c r="K4126" s="28" t="s">
        <v>9843</v>
      </c>
      <c r="L4126" s="28" t="s">
        <v>22</v>
      </c>
    </row>
    <row r="4127" spans="1:12" s="24" customFormat="1" ht="20" customHeight="1" x14ac:dyDescent="0.15">
      <c r="A4127" s="26">
        <v>4115</v>
      </c>
      <c r="B4127" s="27">
        <v>106</v>
      </c>
      <c r="C4127" s="28" t="s">
        <v>9844</v>
      </c>
      <c r="D4127" s="24">
        <v>4</v>
      </c>
      <c r="E4127" s="24">
        <v>57</v>
      </c>
      <c r="F4127" s="28" t="s">
        <v>5888</v>
      </c>
      <c r="G4127" s="24">
        <v>0</v>
      </c>
      <c r="H4127" s="24">
        <v>0</v>
      </c>
      <c r="I4127" s="24">
        <v>0</v>
      </c>
      <c r="K4127" s="28" t="s">
        <v>9845</v>
      </c>
      <c r="L4127" s="28" t="s">
        <v>22</v>
      </c>
    </row>
    <row r="4128" spans="1:12" s="24" customFormat="1" ht="20" customHeight="1" x14ac:dyDescent="0.15">
      <c r="A4128" s="26">
        <v>4116</v>
      </c>
      <c r="B4128" s="27">
        <v>319</v>
      </c>
      <c r="C4128" s="28" t="s">
        <v>9846</v>
      </c>
      <c r="D4128" s="24">
        <v>-1</v>
      </c>
      <c r="E4128" s="24">
        <v>-1</v>
      </c>
      <c r="F4128" s="24">
        <v>6</v>
      </c>
      <c r="G4128" s="24">
        <v>0</v>
      </c>
      <c r="H4128" s="24">
        <v>0</v>
      </c>
      <c r="I4128" s="24">
        <v>0</v>
      </c>
      <c r="K4128" s="28" t="s">
        <v>9847</v>
      </c>
      <c r="L4128" s="28" t="s">
        <v>22</v>
      </c>
    </row>
    <row r="4129" spans="1:15" s="24" customFormat="1" ht="20" customHeight="1" x14ac:dyDescent="0.15">
      <c r="A4129" s="26">
        <v>4117</v>
      </c>
      <c r="B4129" s="27">
        <v>319</v>
      </c>
      <c r="C4129" s="28" t="s">
        <v>9848</v>
      </c>
      <c r="D4129" s="24">
        <v>3</v>
      </c>
      <c r="E4129" s="24">
        <v>26</v>
      </c>
      <c r="F4129" s="24">
        <v>5</v>
      </c>
      <c r="G4129" s="24">
        <v>0</v>
      </c>
      <c r="H4129" s="24">
        <v>0</v>
      </c>
      <c r="I4129" s="24">
        <v>0</v>
      </c>
      <c r="K4129" s="28" t="s">
        <v>9849</v>
      </c>
      <c r="L4129" s="28" t="s">
        <v>22</v>
      </c>
    </row>
    <row r="4130" spans="1:15" s="24" customFormat="1" ht="20" customHeight="1" x14ac:dyDescent="0.15">
      <c r="A4130" s="26">
        <v>4118</v>
      </c>
      <c r="B4130" s="27">
        <v>319</v>
      </c>
      <c r="C4130" s="28" t="s">
        <v>9850</v>
      </c>
      <c r="D4130" s="24">
        <v>1</v>
      </c>
      <c r="E4130" s="24">
        <v>21</v>
      </c>
      <c r="F4130" s="28" t="s">
        <v>5637</v>
      </c>
      <c r="G4130" s="24">
        <v>0</v>
      </c>
      <c r="H4130" s="24">
        <v>0</v>
      </c>
      <c r="I4130" s="24">
        <v>0</v>
      </c>
      <c r="K4130" s="28" t="s">
        <v>9851</v>
      </c>
      <c r="L4130" s="28" t="s">
        <v>22</v>
      </c>
    </row>
    <row r="4131" spans="1:15" s="24" customFormat="1" ht="20" customHeight="1" x14ac:dyDescent="0.15">
      <c r="A4131" s="26">
        <v>4119</v>
      </c>
      <c r="B4131" s="27">
        <v>319</v>
      </c>
      <c r="C4131" s="28" t="s">
        <v>9852</v>
      </c>
      <c r="D4131" s="24">
        <v>3</v>
      </c>
      <c r="E4131" s="24">
        <v>31</v>
      </c>
      <c r="F4131" s="24">
        <v>8</v>
      </c>
      <c r="G4131" s="24">
        <v>0</v>
      </c>
      <c r="H4131" s="24">
        <v>0</v>
      </c>
      <c r="I4131" s="24">
        <v>0</v>
      </c>
      <c r="K4131" s="28" t="s">
        <v>9853</v>
      </c>
      <c r="L4131" s="28" t="s">
        <v>9854</v>
      </c>
      <c r="M4131" s="28" t="s">
        <v>9855</v>
      </c>
      <c r="N4131" s="24">
        <v>0</v>
      </c>
      <c r="O4131" s="28" t="s">
        <v>22</v>
      </c>
    </row>
    <row r="4132" spans="1:15" s="24" customFormat="1" ht="20" customHeight="1" x14ac:dyDescent="0.15">
      <c r="A4132" s="26">
        <v>4120</v>
      </c>
      <c r="B4132" s="27">
        <v>319</v>
      </c>
      <c r="C4132" s="28" t="s">
        <v>9856</v>
      </c>
      <c r="D4132" s="24">
        <v>3</v>
      </c>
      <c r="E4132" s="24">
        <v>33</v>
      </c>
      <c r="F4132" s="28" t="s">
        <v>5651</v>
      </c>
      <c r="G4132" s="24">
        <v>0</v>
      </c>
      <c r="H4132" s="24">
        <v>0</v>
      </c>
      <c r="I4132" s="24">
        <v>0</v>
      </c>
      <c r="K4132" s="28" t="s">
        <v>9857</v>
      </c>
      <c r="L4132" s="28" t="s">
        <v>22</v>
      </c>
    </row>
    <row r="4133" spans="1:15" s="24" customFormat="1" ht="20" customHeight="1" x14ac:dyDescent="0.15">
      <c r="A4133" s="26">
        <v>4121</v>
      </c>
      <c r="B4133" s="27">
        <v>319</v>
      </c>
      <c r="C4133" s="28" t="s">
        <v>6867</v>
      </c>
      <c r="D4133" s="24">
        <v>2</v>
      </c>
      <c r="E4133" s="24">
        <v>25</v>
      </c>
      <c r="F4133" s="24">
        <v>6</v>
      </c>
      <c r="G4133" s="24">
        <v>0</v>
      </c>
      <c r="H4133" s="24">
        <v>0</v>
      </c>
      <c r="I4133" s="24">
        <v>0</v>
      </c>
      <c r="K4133" s="28" t="s">
        <v>9858</v>
      </c>
      <c r="L4133" s="28" t="s">
        <v>22</v>
      </c>
    </row>
    <row r="4134" spans="1:15" s="24" customFormat="1" ht="20" customHeight="1" x14ac:dyDescent="0.15">
      <c r="A4134" s="26">
        <v>4122</v>
      </c>
      <c r="B4134" s="27">
        <v>319</v>
      </c>
      <c r="C4134" s="28" t="s">
        <v>9859</v>
      </c>
      <c r="D4134" s="24">
        <v>7</v>
      </c>
      <c r="E4134" s="24">
        <v>91</v>
      </c>
      <c r="F4134" s="24">
        <v>8</v>
      </c>
      <c r="G4134" s="24">
        <v>0</v>
      </c>
      <c r="H4134" s="24">
        <v>0</v>
      </c>
      <c r="I4134" s="24">
        <v>0</v>
      </c>
      <c r="K4134" s="28" t="s">
        <v>9860</v>
      </c>
      <c r="L4134" s="28" t="s">
        <v>22</v>
      </c>
    </row>
    <row r="4135" spans="1:15" s="24" customFormat="1" ht="20" customHeight="1" x14ac:dyDescent="0.15">
      <c r="A4135" s="26">
        <v>4123</v>
      </c>
      <c r="B4135" s="27">
        <v>87</v>
      </c>
      <c r="C4135" s="28" t="s">
        <v>9861</v>
      </c>
      <c r="D4135" s="24">
        <v>3</v>
      </c>
      <c r="E4135" s="24">
        <v>33</v>
      </c>
      <c r="F4135" s="28" t="s">
        <v>5615</v>
      </c>
      <c r="G4135" s="24">
        <v>0</v>
      </c>
      <c r="H4135" s="24">
        <v>0</v>
      </c>
      <c r="I4135" s="24">
        <v>0</v>
      </c>
      <c r="K4135" s="28" t="s">
        <v>9862</v>
      </c>
      <c r="L4135" s="28" t="s">
        <v>22</v>
      </c>
    </row>
    <row r="4136" spans="1:15" s="24" customFormat="1" ht="20" customHeight="1" x14ac:dyDescent="0.15">
      <c r="A4136" s="26">
        <v>4124</v>
      </c>
      <c r="B4136" s="27">
        <v>87</v>
      </c>
      <c r="C4136" s="28" t="s">
        <v>9863</v>
      </c>
      <c r="D4136" s="24">
        <v>3</v>
      </c>
      <c r="E4136" s="24">
        <v>38</v>
      </c>
      <c r="F4136" s="24">
        <v>5</v>
      </c>
      <c r="G4136" s="24">
        <v>0</v>
      </c>
      <c r="H4136" s="24">
        <v>0</v>
      </c>
      <c r="I4136" s="24">
        <v>0</v>
      </c>
      <c r="K4136" s="28" t="s">
        <v>9864</v>
      </c>
      <c r="L4136" s="28" t="s">
        <v>22</v>
      </c>
    </row>
    <row r="4137" spans="1:15" s="24" customFormat="1" ht="20" customHeight="1" x14ac:dyDescent="0.15">
      <c r="A4137" s="26">
        <v>4125</v>
      </c>
      <c r="B4137" s="27">
        <v>87</v>
      </c>
      <c r="C4137" s="28" t="s">
        <v>9865</v>
      </c>
      <c r="D4137" s="24">
        <v>3</v>
      </c>
      <c r="E4137" s="24">
        <v>31</v>
      </c>
      <c r="F4137" s="24">
        <v>7</v>
      </c>
      <c r="G4137" s="24">
        <v>0</v>
      </c>
      <c r="H4137" s="24">
        <v>0</v>
      </c>
      <c r="I4137" s="24">
        <v>0</v>
      </c>
      <c r="K4137" s="28" t="s">
        <v>9866</v>
      </c>
      <c r="L4137" s="28" t="s">
        <v>22</v>
      </c>
    </row>
    <row r="4138" spans="1:15" s="24" customFormat="1" ht="20" customHeight="1" x14ac:dyDescent="0.15">
      <c r="A4138" s="26">
        <v>4126</v>
      </c>
      <c r="B4138" s="27">
        <v>87</v>
      </c>
      <c r="C4138" s="28" t="s">
        <v>9867</v>
      </c>
      <c r="D4138" s="24">
        <v>-1</v>
      </c>
      <c r="E4138" s="24">
        <v>-1</v>
      </c>
      <c r="F4138" s="24">
        <v>0</v>
      </c>
      <c r="G4138" s="24">
        <v>0</v>
      </c>
      <c r="H4138" s="24">
        <v>0</v>
      </c>
      <c r="I4138" s="24">
        <v>0</v>
      </c>
      <c r="K4138" s="28" t="s">
        <v>9868</v>
      </c>
      <c r="L4138" s="28" t="s">
        <v>22</v>
      </c>
    </row>
    <row r="4139" spans="1:15" s="24" customFormat="1" ht="20" customHeight="1" x14ac:dyDescent="0.15">
      <c r="A4139" s="26">
        <v>4127</v>
      </c>
      <c r="B4139" s="27">
        <v>100</v>
      </c>
      <c r="C4139" s="28" t="s">
        <v>9869</v>
      </c>
      <c r="D4139" s="24">
        <v>11</v>
      </c>
      <c r="E4139" s="24">
        <v>116</v>
      </c>
      <c r="F4139" s="28" t="s">
        <v>5828</v>
      </c>
      <c r="G4139" s="24">
        <v>0</v>
      </c>
      <c r="H4139" s="24">
        <v>0</v>
      </c>
      <c r="I4139" s="24">
        <v>0</v>
      </c>
      <c r="K4139" s="28" t="s">
        <v>9870</v>
      </c>
      <c r="L4139" s="28" t="s">
        <v>22</v>
      </c>
    </row>
    <row r="4140" spans="1:15" s="24" customFormat="1" ht="20" customHeight="1" x14ac:dyDescent="0.15">
      <c r="A4140" s="26">
        <v>4128</v>
      </c>
      <c r="B4140" s="27">
        <v>100</v>
      </c>
      <c r="C4140" s="28" t="s">
        <v>5679</v>
      </c>
      <c r="D4140" s="24">
        <v>2</v>
      </c>
      <c r="E4140" s="24">
        <v>25</v>
      </c>
      <c r="F4140" s="28" t="s">
        <v>5651</v>
      </c>
      <c r="G4140" s="24">
        <v>0</v>
      </c>
      <c r="H4140" s="24">
        <v>0</v>
      </c>
      <c r="I4140" s="24">
        <v>0</v>
      </c>
      <c r="K4140" s="28" t="s">
        <v>9871</v>
      </c>
      <c r="L4140" s="28" t="s">
        <v>22</v>
      </c>
    </row>
    <row r="4141" spans="1:15" s="24" customFormat="1" ht="20" customHeight="1" x14ac:dyDescent="0.15">
      <c r="A4141" s="26">
        <v>4129</v>
      </c>
      <c r="B4141" s="27">
        <v>100</v>
      </c>
      <c r="C4141" s="28" t="s">
        <v>6374</v>
      </c>
      <c r="D4141" s="24">
        <v>8</v>
      </c>
      <c r="E4141" s="24">
        <v>95</v>
      </c>
      <c r="F4141" s="24">
        <v>5</v>
      </c>
      <c r="G4141" s="24">
        <v>0</v>
      </c>
      <c r="H4141" s="24">
        <v>0</v>
      </c>
      <c r="I4141" s="24">
        <v>0</v>
      </c>
      <c r="K4141" s="28" t="s">
        <v>9872</v>
      </c>
      <c r="L4141" s="28" t="s">
        <v>22</v>
      </c>
    </row>
    <row r="4142" spans="1:15" s="24" customFormat="1" ht="20" customHeight="1" x14ac:dyDescent="0.15">
      <c r="A4142" s="26">
        <v>4130</v>
      </c>
      <c r="B4142" s="27">
        <v>100</v>
      </c>
      <c r="C4142" s="28" t="s">
        <v>9873</v>
      </c>
      <c r="D4142" s="24">
        <v>1</v>
      </c>
      <c r="E4142" s="24">
        <v>13</v>
      </c>
      <c r="F4142" s="28" t="s">
        <v>6101</v>
      </c>
      <c r="G4142" s="24">
        <v>0</v>
      </c>
      <c r="H4142" s="24">
        <v>0</v>
      </c>
      <c r="I4142" s="24">
        <v>0</v>
      </c>
      <c r="K4142" s="28" t="s">
        <v>9874</v>
      </c>
      <c r="L4142" s="28" t="s">
        <v>22</v>
      </c>
    </row>
    <row r="4143" spans="1:15" s="24" customFormat="1" ht="20" customHeight="1" x14ac:dyDescent="0.15">
      <c r="A4143" s="26">
        <v>4131</v>
      </c>
      <c r="B4143" s="27">
        <v>100</v>
      </c>
      <c r="C4143" s="28" t="s">
        <v>9875</v>
      </c>
      <c r="D4143" s="24">
        <v>3</v>
      </c>
      <c r="E4143" s="24">
        <v>37</v>
      </c>
      <c r="F4143" s="28" t="s">
        <v>5658</v>
      </c>
      <c r="G4143" s="24">
        <v>0</v>
      </c>
      <c r="H4143" s="24">
        <v>0</v>
      </c>
      <c r="I4143" s="24">
        <v>0</v>
      </c>
      <c r="K4143" s="28" t="s">
        <v>9876</v>
      </c>
      <c r="L4143" s="28" t="s">
        <v>22</v>
      </c>
    </row>
    <row r="4144" spans="1:15" s="24" customFormat="1" ht="20" customHeight="1" x14ac:dyDescent="0.15">
      <c r="A4144" s="26">
        <v>4132</v>
      </c>
      <c r="B4144" s="27">
        <v>100</v>
      </c>
      <c r="C4144" s="28" t="s">
        <v>5802</v>
      </c>
      <c r="D4144" s="24">
        <v>3</v>
      </c>
      <c r="E4144" s="24">
        <v>26</v>
      </c>
      <c r="F4144" s="28" t="s">
        <v>5625</v>
      </c>
      <c r="G4144" s="24">
        <v>0</v>
      </c>
      <c r="H4144" s="24">
        <v>0</v>
      </c>
      <c r="I4144" s="24">
        <v>0</v>
      </c>
      <c r="K4144" s="28" t="s">
        <v>9877</v>
      </c>
      <c r="L4144" s="28" t="s">
        <v>22</v>
      </c>
    </row>
    <row r="4145" spans="1:12" s="24" customFormat="1" ht="20" customHeight="1" x14ac:dyDescent="0.15">
      <c r="A4145" s="26">
        <v>4133</v>
      </c>
      <c r="B4145" s="27">
        <v>100</v>
      </c>
      <c r="C4145" s="28" t="s">
        <v>9878</v>
      </c>
      <c r="D4145" s="24">
        <v>3</v>
      </c>
      <c r="E4145" s="24">
        <v>31</v>
      </c>
      <c r="F4145" s="24">
        <v>7</v>
      </c>
      <c r="G4145" s="24">
        <v>0</v>
      </c>
      <c r="H4145" s="24">
        <v>0</v>
      </c>
      <c r="I4145" s="24">
        <v>0</v>
      </c>
      <c r="K4145" s="28" t="s">
        <v>9879</v>
      </c>
      <c r="L4145" s="28" t="s">
        <v>22</v>
      </c>
    </row>
    <row r="4146" spans="1:12" s="24" customFormat="1" ht="20" customHeight="1" x14ac:dyDescent="0.15">
      <c r="A4146" s="26">
        <v>4134</v>
      </c>
      <c r="B4146" s="27">
        <v>100</v>
      </c>
      <c r="C4146" s="28" t="s">
        <v>9880</v>
      </c>
      <c r="D4146" s="24">
        <v>1</v>
      </c>
      <c r="E4146" s="24">
        <v>20</v>
      </c>
      <c r="F4146" s="24">
        <v>6</v>
      </c>
      <c r="G4146" s="24">
        <v>0</v>
      </c>
      <c r="H4146" s="24">
        <v>0</v>
      </c>
      <c r="I4146" s="24">
        <v>0</v>
      </c>
      <c r="K4146" s="28" t="s">
        <v>9881</v>
      </c>
      <c r="L4146" s="28" t="s">
        <v>22</v>
      </c>
    </row>
    <row r="4147" spans="1:12" s="24" customFormat="1" ht="20" customHeight="1" x14ac:dyDescent="0.15">
      <c r="A4147" s="26">
        <v>4135</v>
      </c>
      <c r="B4147" s="27">
        <v>100</v>
      </c>
      <c r="C4147" s="28" t="s">
        <v>9882</v>
      </c>
      <c r="D4147" s="24">
        <v>5</v>
      </c>
      <c r="E4147" s="24">
        <v>67</v>
      </c>
      <c r="F4147" s="24">
        <v>5</v>
      </c>
      <c r="G4147" s="24">
        <v>0</v>
      </c>
      <c r="H4147" s="24">
        <v>0</v>
      </c>
      <c r="I4147" s="24">
        <v>0</v>
      </c>
      <c r="K4147" s="28" t="s">
        <v>9883</v>
      </c>
      <c r="L4147" s="28" t="s">
        <v>22</v>
      </c>
    </row>
    <row r="4148" spans="1:12" s="24" customFormat="1" ht="20" customHeight="1" x14ac:dyDescent="0.15">
      <c r="A4148" s="26">
        <v>4136</v>
      </c>
      <c r="B4148" s="27">
        <v>100</v>
      </c>
      <c r="C4148" s="28" t="s">
        <v>6153</v>
      </c>
      <c r="D4148" s="24">
        <v>3</v>
      </c>
      <c r="E4148" s="24">
        <v>33</v>
      </c>
      <c r="F4148" s="28" t="s">
        <v>5828</v>
      </c>
      <c r="G4148" s="24">
        <v>0</v>
      </c>
      <c r="H4148" s="24">
        <v>0</v>
      </c>
      <c r="I4148" s="24">
        <v>0</v>
      </c>
      <c r="K4148" s="28" t="s">
        <v>9884</v>
      </c>
      <c r="L4148" s="28" t="s">
        <v>22</v>
      </c>
    </row>
    <row r="4149" spans="1:12" s="24" customFormat="1" ht="20" customHeight="1" x14ac:dyDescent="0.15">
      <c r="A4149" s="26">
        <v>4137</v>
      </c>
      <c r="B4149" s="27">
        <v>100</v>
      </c>
      <c r="C4149" s="28" t="s">
        <v>9885</v>
      </c>
      <c r="D4149" s="24">
        <v>3</v>
      </c>
      <c r="E4149" s="24">
        <v>38</v>
      </c>
      <c r="F4149" s="28" t="s">
        <v>5828</v>
      </c>
      <c r="G4149" s="24">
        <v>0</v>
      </c>
      <c r="H4149" s="24">
        <v>0</v>
      </c>
      <c r="I4149" s="24">
        <v>0</v>
      </c>
      <c r="K4149" s="28" t="s">
        <v>9886</v>
      </c>
      <c r="L4149" s="28" t="s">
        <v>22</v>
      </c>
    </row>
    <row r="4150" spans="1:12" s="24" customFormat="1" ht="20" customHeight="1" x14ac:dyDescent="0.15">
      <c r="A4150" s="26">
        <v>4138</v>
      </c>
      <c r="B4150" s="27">
        <v>100</v>
      </c>
      <c r="C4150" s="28" t="s">
        <v>9887</v>
      </c>
      <c r="D4150" s="24">
        <v>11</v>
      </c>
      <c r="E4150" s="24">
        <v>121</v>
      </c>
      <c r="F4150" s="24">
        <v>7</v>
      </c>
      <c r="G4150" s="24">
        <v>0</v>
      </c>
      <c r="H4150" s="24">
        <v>0</v>
      </c>
      <c r="I4150" s="24">
        <v>0</v>
      </c>
      <c r="K4150" s="28" t="s">
        <v>9888</v>
      </c>
      <c r="L4150" s="28" t="s">
        <v>22</v>
      </c>
    </row>
    <row r="4151" spans="1:12" s="24" customFormat="1" ht="20" customHeight="1" x14ac:dyDescent="0.15">
      <c r="A4151" s="26">
        <v>4139</v>
      </c>
      <c r="B4151" s="27">
        <v>100</v>
      </c>
      <c r="C4151" s="28" t="s">
        <v>9889</v>
      </c>
      <c r="D4151" s="24">
        <v>7</v>
      </c>
      <c r="E4151" s="24">
        <v>92</v>
      </c>
      <c r="F4151" s="24">
        <v>8</v>
      </c>
      <c r="G4151" s="24">
        <v>0</v>
      </c>
      <c r="H4151" s="24">
        <v>0</v>
      </c>
      <c r="I4151" s="24">
        <v>0</v>
      </c>
      <c r="K4151" s="28" t="s">
        <v>9890</v>
      </c>
      <c r="L4151" s="28" t="s">
        <v>22</v>
      </c>
    </row>
    <row r="4152" spans="1:12" s="24" customFormat="1" ht="20" customHeight="1" x14ac:dyDescent="0.15">
      <c r="A4152" s="26">
        <v>4140</v>
      </c>
      <c r="B4152" s="27">
        <v>100</v>
      </c>
      <c r="C4152" s="28" t="s">
        <v>9891</v>
      </c>
      <c r="D4152" s="24">
        <v>1</v>
      </c>
      <c r="E4152" s="24">
        <v>20</v>
      </c>
      <c r="F4152" s="28" t="s">
        <v>5778</v>
      </c>
      <c r="G4152" s="24">
        <v>0</v>
      </c>
      <c r="H4152" s="24">
        <v>0</v>
      </c>
      <c r="I4152" s="24">
        <v>0</v>
      </c>
      <c r="K4152" s="28" t="s">
        <v>9892</v>
      </c>
      <c r="L4152" s="28" t="s">
        <v>22</v>
      </c>
    </row>
    <row r="4153" spans="1:12" s="24" customFormat="1" ht="20" customHeight="1" x14ac:dyDescent="0.15">
      <c r="A4153" s="26">
        <v>4141</v>
      </c>
      <c r="B4153" s="27">
        <v>100</v>
      </c>
      <c r="C4153" s="28" t="s">
        <v>9893</v>
      </c>
      <c r="D4153" s="24">
        <v>3</v>
      </c>
      <c r="E4153" s="24">
        <v>43</v>
      </c>
      <c r="F4153" s="28" t="s">
        <v>5834</v>
      </c>
      <c r="G4153" s="24">
        <v>0</v>
      </c>
      <c r="H4153" s="24">
        <v>0</v>
      </c>
      <c r="I4153" s="24">
        <v>0</v>
      </c>
      <c r="K4153" s="28" t="s">
        <v>9894</v>
      </c>
      <c r="L4153" s="28" t="s">
        <v>22</v>
      </c>
    </row>
    <row r="4154" spans="1:12" s="24" customFormat="1" ht="20" customHeight="1" x14ac:dyDescent="0.15">
      <c r="A4154" s="26">
        <v>4142</v>
      </c>
      <c r="B4154" s="27">
        <v>100</v>
      </c>
      <c r="C4154" s="28" t="s">
        <v>9895</v>
      </c>
      <c r="D4154" s="24">
        <v>3</v>
      </c>
      <c r="E4154" s="24">
        <v>29</v>
      </c>
      <c r="F4154" s="28" t="s">
        <v>5900</v>
      </c>
      <c r="G4154" s="24">
        <v>0</v>
      </c>
      <c r="H4154" s="24">
        <v>0</v>
      </c>
      <c r="I4154" s="24">
        <v>0</v>
      </c>
      <c r="K4154" s="28" t="s">
        <v>9896</v>
      </c>
      <c r="L4154" s="28" t="s">
        <v>22</v>
      </c>
    </row>
    <row r="4155" spans="1:12" s="24" customFormat="1" ht="20" customHeight="1" x14ac:dyDescent="0.15">
      <c r="A4155" s="26">
        <v>4143</v>
      </c>
      <c r="B4155" s="27">
        <v>100</v>
      </c>
      <c r="C4155" s="28" t="s">
        <v>9897</v>
      </c>
      <c r="D4155" s="24">
        <v>3</v>
      </c>
      <c r="E4155" s="24">
        <v>32</v>
      </c>
      <c r="F4155" s="24">
        <v>10</v>
      </c>
      <c r="G4155" s="24">
        <v>0</v>
      </c>
      <c r="H4155" s="24">
        <v>0</v>
      </c>
      <c r="I4155" s="24">
        <v>0</v>
      </c>
      <c r="K4155" s="28" t="s">
        <v>9898</v>
      </c>
      <c r="L4155" s="28" t="s">
        <v>22</v>
      </c>
    </row>
    <row r="4156" spans="1:12" s="24" customFormat="1" ht="20" customHeight="1" x14ac:dyDescent="0.15">
      <c r="A4156" s="26">
        <v>4144</v>
      </c>
      <c r="B4156" s="27">
        <v>100</v>
      </c>
      <c r="C4156" s="28" t="s">
        <v>9899</v>
      </c>
      <c r="D4156" s="24">
        <v>3</v>
      </c>
      <c r="E4156" s="24">
        <v>43</v>
      </c>
      <c r="F4156" s="28" t="s">
        <v>5664</v>
      </c>
      <c r="G4156" s="24">
        <v>0</v>
      </c>
      <c r="H4156" s="24">
        <v>0</v>
      </c>
      <c r="I4156" s="24">
        <v>0</v>
      </c>
      <c r="K4156" s="28" t="s">
        <v>9900</v>
      </c>
      <c r="L4156" s="28" t="s">
        <v>22</v>
      </c>
    </row>
    <row r="4157" spans="1:12" s="24" customFormat="1" ht="20" customHeight="1" x14ac:dyDescent="0.15">
      <c r="A4157" s="26">
        <v>4145</v>
      </c>
      <c r="B4157" s="27">
        <v>100</v>
      </c>
      <c r="C4157" s="28" t="s">
        <v>9901</v>
      </c>
      <c r="D4157" s="24">
        <v>7</v>
      </c>
      <c r="E4157" s="24">
        <v>84</v>
      </c>
      <c r="F4157" s="28" t="s">
        <v>5705</v>
      </c>
      <c r="G4157" s="24">
        <v>0</v>
      </c>
      <c r="H4157" s="24">
        <v>0</v>
      </c>
      <c r="I4157" s="24">
        <v>0</v>
      </c>
      <c r="K4157" s="28" t="s">
        <v>9902</v>
      </c>
      <c r="L4157" s="28" t="s">
        <v>22</v>
      </c>
    </row>
    <row r="4158" spans="1:12" s="24" customFormat="1" ht="20" customHeight="1" x14ac:dyDescent="0.15">
      <c r="A4158" s="26">
        <v>4146</v>
      </c>
      <c r="B4158" s="27">
        <v>100</v>
      </c>
      <c r="C4158" s="28" t="s">
        <v>9903</v>
      </c>
      <c r="D4158" s="24">
        <v>5</v>
      </c>
      <c r="E4158" s="24">
        <v>67</v>
      </c>
      <c r="F4158" s="24">
        <v>9</v>
      </c>
      <c r="G4158" s="24">
        <v>0</v>
      </c>
      <c r="H4158" s="24">
        <v>0</v>
      </c>
      <c r="I4158" s="24">
        <v>0</v>
      </c>
      <c r="K4158" s="28" t="s">
        <v>9904</v>
      </c>
      <c r="L4158" s="28" t="s">
        <v>22</v>
      </c>
    </row>
    <row r="4159" spans="1:12" s="24" customFormat="1" ht="20" customHeight="1" x14ac:dyDescent="0.15">
      <c r="A4159" s="26">
        <v>4147</v>
      </c>
      <c r="B4159" s="27">
        <v>100</v>
      </c>
      <c r="C4159" s="28" t="s">
        <v>9905</v>
      </c>
      <c r="D4159" s="24">
        <v>3</v>
      </c>
      <c r="E4159" s="24">
        <v>43</v>
      </c>
      <c r="F4159" s="24">
        <v>12</v>
      </c>
      <c r="G4159" s="24">
        <v>0</v>
      </c>
      <c r="H4159" s="24">
        <v>0</v>
      </c>
      <c r="I4159" s="24">
        <v>0</v>
      </c>
      <c r="K4159" s="28" t="s">
        <v>9906</v>
      </c>
      <c r="L4159" s="28" t="s">
        <v>22</v>
      </c>
    </row>
    <row r="4160" spans="1:12" s="24" customFormat="1" ht="20" customHeight="1" x14ac:dyDescent="0.15">
      <c r="A4160" s="26">
        <v>4148</v>
      </c>
      <c r="B4160" s="27">
        <v>784</v>
      </c>
      <c r="C4160" s="28" t="s">
        <v>9907</v>
      </c>
      <c r="D4160" s="24">
        <v>3</v>
      </c>
      <c r="E4160" s="24">
        <v>33</v>
      </c>
      <c r="F4160" s="24">
        <v>6</v>
      </c>
      <c r="G4160" s="24">
        <v>0</v>
      </c>
      <c r="H4160" s="24">
        <v>0</v>
      </c>
      <c r="I4160" s="24">
        <v>0</v>
      </c>
      <c r="K4160" s="28" t="s">
        <v>9908</v>
      </c>
      <c r="L4160" s="28" t="s">
        <v>22</v>
      </c>
    </row>
    <row r="4161" spans="1:12" s="24" customFormat="1" ht="20" customHeight="1" x14ac:dyDescent="0.15">
      <c r="A4161" s="26">
        <v>4149</v>
      </c>
      <c r="B4161" s="27">
        <v>784</v>
      </c>
      <c r="C4161" s="28" t="s">
        <v>9909</v>
      </c>
      <c r="D4161" s="24">
        <v>5</v>
      </c>
      <c r="E4161" s="24">
        <v>67</v>
      </c>
      <c r="F4161" s="24">
        <v>0</v>
      </c>
      <c r="G4161" s="24">
        <v>0</v>
      </c>
      <c r="H4161" s="24">
        <v>0</v>
      </c>
      <c r="I4161" s="24">
        <v>0</v>
      </c>
      <c r="K4161" s="28" t="s">
        <v>9910</v>
      </c>
      <c r="L4161" s="28" t="s">
        <v>22</v>
      </c>
    </row>
    <row r="4162" spans="1:12" s="24" customFormat="1" ht="20" customHeight="1" x14ac:dyDescent="0.15">
      <c r="A4162" s="26">
        <v>4150</v>
      </c>
      <c r="B4162" s="27">
        <v>339</v>
      </c>
      <c r="C4162" s="28" t="s">
        <v>9911</v>
      </c>
      <c r="D4162" s="24">
        <v>-1</v>
      </c>
      <c r="E4162" s="24">
        <v>-1</v>
      </c>
      <c r="F4162" s="28" t="s">
        <v>5658</v>
      </c>
      <c r="G4162" s="24">
        <v>0</v>
      </c>
      <c r="H4162" s="24">
        <v>0</v>
      </c>
      <c r="I4162" s="24">
        <v>0</v>
      </c>
      <c r="K4162" s="28" t="s">
        <v>9912</v>
      </c>
      <c r="L4162" s="28" t="s">
        <v>22</v>
      </c>
    </row>
    <row r="4163" spans="1:12" s="24" customFormat="1" ht="20" customHeight="1" x14ac:dyDescent="0.15">
      <c r="A4163" s="26">
        <v>4151</v>
      </c>
      <c r="B4163" s="27">
        <v>339</v>
      </c>
      <c r="C4163" s="28" t="s">
        <v>9913</v>
      </c>
      <c r="D4163" s="24">
        <v>3</v>
      </c>
      <c r="E4163" s="24">
        <v>33</v>
      </c>
      <c r="F4163" s="28" t="s">
        <v>5888</v>
      </c>
      <c r="G4163" s="24">
        <v>0</v>
      </c>
      <c r="H4163" s="24">
        <v>0</v>
      </c>
      <c r="I4163" s="24">
        <v>0</v>
      </c>
      <c r="K4163" s="28" t="s">
        <v>9914</v>
      </c>
      <c r="L4163" s="28" t="s">
        <v>22</v>
      </c>
    </row>
    <row r="4164" spans="1:12" s="24" customFormat="1" ht="20" customHeight="1" x14ac:dyDescent="0.15">
      <c r="A4164" s="26">
        <v>4152</v>
      </c>
      <c r="B4164" s="27">
        <v>339</v>
      </c>
      <c r="C4164" s="28" t="s">
        <v>6691</v>
      </c>
      <c r="D4164" s="24">
        <v>2</v>
      </c>
      <c r="E4164" s="24">
        <v>22</v>
      </c>
      <c r="F4164" s="28" t="s">
        <v>5625</v>
      </c>
      <c r="G4164" s="24">
        <v>0</v>
      </c>
      <c r="H4164" s="24">
        <v>0</v>
      </c>
      <c r="I4164" s="24">
        <v>0</v>
      </c>
      <c r="K4164" s="28" t="s">
        <v>9915</v>
      </c>
      <c r="L4164" s="28" t="s">
        <v>22</v>
      </c>
    </row>
    <row r="4165" spans="1:12" s="24" customFormat="1" ht="20" customHeight="1" x14ac:dyDescent="0.15">
      <c r="A4165" s="26">
        <v>4153</v>
      </c>
      <c r="B4165" s="27">
        <v>540</v>
      </c>
      <c r="C4165" s="28" t="s">
        <v>9916</v>
      </c>
      <c r="D4165" s="24">
        <v>5</v>
      </c>
      <c r="E4165" s="24">
        <v>61</v>
      </c>
      <c r="F4165" s="28" t="s">
        <v>5622</v>
      </c>
      <c r="G4165" s="24">
        <v>0</v>
      </c>
      <c r="H4165" s="24">
        <v>0</v>
      </c>
      <c r="I4165" s="24">
        <v>0</v>
      </c>
      <c r="K4165" s="28" t="s">
        <v>9917</v>
      </c>
      <c r="L4165" s="28" t="s">
        <v>22</v>
      </c>
    </row>
    <row r="4166" spans="1:12" s="24" customFormat="1" ht="44" customHeight="1" x14ac:dyDescent="0.15">
      <c r="A4166" s="26">
        <v>4154</v>
      </c>
      <c r="B4166" s="27">
        <v>812</v>
      </c>
      <c r="C4166" s="28" t="s">
        <v>9918</v>
      </c>
      <c r="D4166" s="24">
        <v>4</v>
      </c>
      <c r="E4166" s="24">
        <v>50</v>
      </c>
      <c r="F4166" s="28" t="s">
        <v>5625</v>
      </c>
      <c r="G4166" s="24">
        <v>0</v>
      </c>
      <c r="H4166" s="24">
        <v>0</v>
      </c>
      <c r="I4166" s="24">
        <v>0</v>
      </c>
      <c r="K4166" s="29" t="s">
        <v>9919</v>
      </c>
      <c r="L4166" s="28" t="s">
        <v>22</v>
      </c>
    </row>
    <row r="4167" spans="1:12" s="24" customFormat="1" ht="20" customHeight="1" x14ac:dyDescent="0.15">
      <c r="A4167" s="26">
        <v>4155</v>
      </c>
      <c r="B4167" s="27">
        <v>812</v>
      </c>
      <c r="C4167" s="28" t="s">
        <v>9920</v>
      </c>
      <c r="D4167" s="24">
        <v>-1</v>
      </c>
      <c r="E4167" s="24">
        <v>-1</v>
      </c>
      <c r="F4167" s="28" t="s">
        <v>5664</v>
      </c>
      <c r="G4167" s="24">
        <v>0</v>
      </c>
      <c r="H4167" s="24">
        <v>0</v>
      </c>
      <c r="I4167" s="24">
        <v>0</v>
      </c>
      <c r="L4167" s="28" t="s">
        <v>22</v>
      </c>
    </row>
    <row r="4168" spans="1:12" s="24" customFormat="1" ht="20" customHeight="1" x14ac:dyDescent="0.15">
      <c r="A4168" s="26">
        <v>4156</v>
      </c>
      <c r="B4168" s="27">
        <v>812</v>
      </c>
      <c r="C4168" s="28" t="s">
        <v>9921</v>
      </c>
      <c r="D4168" s="24">
        <v>2</v>
      </c>
      <c r="E4168" s="24">
        <v>22</v>
      </c>
      <c r="F4168" s="28" t="s">
        <v>5930</v>
      </c>
      <c r="G4168" s="24">
        <v>0</v>
      </c>
      <c r="H4168" s="24">
        <v>0</v>
      </c>
      <c r="I4168" s="24">
        <v>0</v>
      </c>
      <c r="L4168" s="28" t="s">
        <v>22</v>
      </c>
    </row>
    <row r="4169" spans="1:12" s="24" customFormat="1" ht="20" customHeight="1" x14ac:dyDescent="0.15">
      <c r="A4169" s="26">
        <v>4157</v>
      </c>
      <c r="B4169" s="27">
        <v>812</v>
      </c>
      <c r="C4169" s="28" t="s">
        <v>9922</v>
      </c>
      <c r="D4169" s="24">
        <v>-1</v>
      </c>
      <c r="E4169" s="24">
        <v>-1</v>
      </c>
      <c r="F4169" s="28" t="s">
        <v>7713</v>
      </c>
      <c r="G4169" s="24">
        <v>0</v>
      </c>
      <c r="H4169" s="24">
        <v>0</v>
      </c>
      <c r="I4169" s="24">
        <v>0</v>
      </c>
      <c r="K4169" s="28" t="s">
        <v>9923</v>
      </c>
      <c r="L4169" s="28" t="s">
        <v>22</v>
      </c>
    </row>
    <row r="4170" spans="1:12" s="24" customFormat="1" ht="44" customHeight="1" x14ac:dyDescent="0.15">
      <c r="A4170" s="26">
        <v>4158</v>
      </c>
      <c r="B4170" s="27">
        <v>812</v>
      </c>
      <c r="C4170" s="28" t="s">
        <v>9924</v>
      </c>
      <c r="D4170" s="24">
        <v>3</v>
      </c>
      <c r="E4170" s="24">
        <v>26</v>
      </c>
      <c r="F4170" s="24">
        <v>5</v>
      </c>
      <c r="G4170" s="24">
        <v>0</v>
      </c>
      <c r="H4170" s="24">
        <v>0</v>
      </c>
      <c r="I4170" s="24">
        <v>0</v>
      </c>
      <c r="K4170" s="29" t="s">
        <v>9925</v>
      </c>
      <c r="L4170" s="28" t="s">
        <v>22</v>
      </c>
    </row>
    <row r="4171" spans="1:12" s="24" customFormat="1" ht="20" customHeight="1" x14ac:dyDescent="0.15">
      <c r="A4171" s="26">
        <v>4159</v>
      </c>
      <c r="B4171" s="27">
        <v>812</v>
      </c>
      <c r="C4171" s="28" t="s">
        <v>9926</v>
      </c>
      <c r="D4171" s="24">
        <v>3</v>
      </c>
      <c r="E4171" s="24">
        <v>33</v>
      </c>
      <c r="F4171" s="28" t="s">
        <v>5828</v>
      </c>
      <c r="G4171" s="24">
        <v>0</v>
      </c>
      <c r="H4171" s="24">
        <v>0</v>
      </c>
      <c r="I4171" s="24">
        <v>0</v>
      </c>
      <c r="K4171" s="28" t="s">
        <v>9927</v>
      </c>
      <c r="L4171" s="28" t="s">
        <v>22</v>
      </c>
    </row>
    <row r="4172" spans="1:12" s="24" customFormat="1" ht="32" customHeight="1" x14ac:dyDescent="0.15">
      <c r="A4172" s="26">
        <v>4160</v>
      </c>
      <c r="B4172" s="27">
        <v>812</v>
      </c>
      <c r="C4172" s="28" t="s">
        <v>9928</v>
      </c>
      <c r="D4172" s="24">
        <v>1</v>
      </c>
      <c r="E4172" s="24">
        <v>15</v>
      </c>
      <c r="F4172" s="28" t="s">
        <v>6516</v>
      </c>
      <c r="G4172" s="24">
        <v>0</v>
      </c>
      <c r="H4172" s="24">
        <v>0</v>
      </c>
      <c r="I4172" s="24">
        <v>0</v>
      </c>
      <c r="K4172" s="29" t="s">
        <v>9929</v>
      </c>
      <c r="L4172" s="28" t="s">
        <v>22</v>
      </c>
    </row>
    <row r="4173" spans="1:12" s="24" customFormat="1" ht="140" customHeight="1" x14ac:dyDescent="0.15">
      <c r="A4173" s="26">
        <v>4161</v>
      </c>
      <c r="B4173" s="27">
        <v>812</v>
      </c>
      <c r="C4173" s="28" t="s">
        <v>9930</v>
      </c>
      <c r="D4173" s="24">
        <v>11</v>
      </c>
      <c r="E4173" s="24">
        <v>121</v>
      </c>
      <c r="F4173" s="28" t="s">
        <v>5888</v>
      </c>
      <c r="G4173" s="24">
        <v>0</v>
      </c>
      <c r="H4173" s="24">
        <v>0</v>
      </c>
      <c r="I4173" s="24">
        <v>0</v>
      </c>
      <c r="K4173" s="29" t="s">
        <v>9931</v>
      </c>
      <c r="L4173" s="28" t="s">
        <v>22</v>
      </c>
    </row>
    <row r="4174" spans="1:12" s="24" customFormat="1" ht="20" customHeight="1" x14ac:dyDescent="0.15">
      <c r="A4174" s="26">
        <v>4162</v>
      </c>
      <c r="B4174" s="27">
        <v>812</v>
      </c>
      <c r="C4174" s="28" t="s">
        <v>9932</v>
      </c>
      <c r="D4174" s="24">
        <v>3</v>
      </c>
      <c r="E4174" s="24">
        <v>35</v>
      </c>
      <c r="F4174" s="28" t="s">
        <v>9933</v>
      </c>
      <c r="G4174" s="24">
        <v>0</v>
      </c>
      <c r="H4174" s="24">
        <v>0</v>
      </c>
      <c r="I4174" s="24">
        <v>0</v>
      </c>
      <c r="K4174" s="28" t="s">
        <v>9934</v>
      </c>
      <c r="L4174" s="28" t="s">
        <v>22</v>
      </c>
    </row>
    <row r="4175" spans="1:12" s="24" customFormat="1" ht="104" customHeight="1" x14ac:dyDescent="0.15">
      <c r="A4175" s="26">
        <v>4163</v>
      </c>
      <c r="B4175" s="27">
        <v>812</v>
      </c>
      <c r="C4175" s="28" t="s">
        <v>9935</v>
      </c>
      <c r="D4175" s="24">
        <v>-1</v>
      </c>
      <c r="E4175" s="24">
        <v>-1</v>
      </c>
      <c r="F4175" s="24">
        <v>6</v>
      </c>
      <c r="G4175" s="24">
        <v>0</v>
      </c>
      <c r="H4175" s="24">
        <v>0</v>
      </c>
      <c r="I4175" s="24">
        <v>0</v>
      </c>
      <c r="K4175" s="29" t="s">
        <v>9936</v>
      </c>
      <c r="L4175" s="28" t="s">
        <v>22</v>
      </c>
    </row>
    <row r="4176" spans="1:12" s="24" customFormat="1" ht="56" customHeight="1" x14ac:dyDescent="0.15">
      <c r="A4176" s="26">
        <v>4164</v>
      </c>
      <c r="B4176" s="27">
        <v>812</v>
      </c>
      <c r="C4176" s="28" t="s">
        <v>9937</v>
      </c>
      <c r="D4176" s="24">
        <v>3</v>
      </c>
      <c r="E4176" s="24">
        <v>43</v>
      </c>
      <c r="F4176" s="28" t="s">
        <v>5796</v>
      </c>
      <c r="G4176" s="24">
        <v>0</v>
      </c>
      <c r="H4176" s="24">
        <v>0</v>
      </c>
      <c r="I4176" s="24">
        <v>0</v>
      </c>
      <c r="K4176" s="29" t="s">
        <v>9938</v>
      </c>
      <c r="L4176" s="28" t="s">
        <v>22</v>
      </c>
    </row>
    <row r="4177" spans="1:28" s="24" customFormat="1" ht="20" customHeight="1" x14ac:dyDescent="0.15">
      <c r="A4177" s="26">
        <v>4165</v>
      </c>
      <c r="B4177" s="27">
        <v>1383</v>
      </c>
      <c r="C4177" s="28" t="s">
        <v>9939</v>
      </c>
      <c r="D4177" s="24">
        <v>5</v>
      </c>
      <c r="E4177" s="24">
        <v>74</v>
      </c>
      <c r="F4177" s="28" t="s">
        <v>5903</v>
      </c>
      <c r="G4177" s="24">
        <v>0</v>
      </c>
      <c r="H4177" s="24">
        <v>0</v>
      </c>
      <c r="I4177" s="24">
        <v>0</v>
      </c>
      <c r="K4177" s="28" t="s">
        <v>9940</v>
      </c>
      <c r="L4177" s="28" t="s">
        <v>22</v>
      </c>
    </row>
    <row r="4178" spans="1:28" s="24" customFormat="1" ht="116" customHeight="1" x14ac:dyDescent="0.15">
      <c r="A4178" s="26">
        <v>4166</v>
      </c>
      <c r="B4178" s="27">
        <v>1383</v>
      </c>
      <c r="C4178" s="28" t="s">
        <v>9941</v>
      </c>
      <c r="D4178" s="24">
        <v>2</v>
      </c>
      <c r="E4178" s="24">
        <v>25</v>
      </c>
      <c r="F4178" s="24">
        <v>7</v>
      </c>
      <c r="G4178" s="24">
        <v>0</v>
      </c>
      <c r="H4178" s="24">
        <v>0</v>
      </c>
      <c r="I4178" s="24">
        <v>0</v>
      </c>
      <c r="K4178" s="29" t="s">
        <v>9942</v>
      </c>
      <c r="L4178" s="28" t="s">
        <v>22</v>
      </c>
    </row>
    <row r="4179" spans="1:28" s="24" customFormat="1" ht="68" customHeight="1" x14ac:dyDescent="0.15">
      <c r="A4179" s="26">
        <v>4167</v>
      </c>
      <c r="B4179" s="27">
        <v>157</v>
      </c>
      <c r="C4179" s="28" t="s">
        <v>9943</v>
      </c>
      <c r="D4179" s="24">
        <v>-1</v>
      </c>
      <c r="E4179" s="24">
        <v>-1</v>
      </c>
      <c r="F4179" s="28" t="s">
        <v>7035</v>
      </c>
      <c r="G4179" s="24">
        <v>0</v>
      </c>
      <c r="H4179" s="24">
        <v>0</v>
      </c>
      <c r="I4179" s="24">
        <v>0</v>
      </c>
      <c r="K4179" s="29" t="s">
        <v>9944</v>
      </c>
      <c r="L4179" s="28" t="s">
        <v>22</v>
      </c>
    </row>
    <row r="4180" spans="1:28" s="24" customFormat="1" ht="20" customHeight="1" x14ac:dyDescent="0.15">
      <c r="A4180" s="26">
        <v>4168</v>
      </c>
      <c r="B4180" s="27">
        <v>262</v>
      </c>
      <c r="C4180" s="28" t="s">
        <v>9945</v>
      </c>
      <c r="D4180" s="24">
        <v>-1</v>
      </c>
      <c r="E4180" s="24">
        <v>-1</v>
      </c>
      <c r="F4180" s="24">
        <v>7</v>
      </c>
      <c r="G4180" s="24">
        <v>0</v>
      </c>
      <c r="H4180" s="24">
        <v>0</v>
      </c>
      <c r="I4180" s="24">
        <v>0</v>
      </c>
      <c r="K4180" s="28" t="s">
        <v>9946</v>
      </c>
      <c r="L4180" s="28" t="s">
        <v>22</v>
      </c>
    </row>
    <row r="4181" spans="1:28" s="24" customFormat="1" ht="20" customHeight="1" x14ac:dyDescent="0.15">
      <c r="A4181" s="26">
        <v>4169</v>
      </c>
      <c r="B4181" s="27">
        <v>919</v>
      </c>
      <c r="C4181" s="28" t="s">
        <v>9947</v>
      </c>
      <c r="D4181" s="24">
        <v>3</v>
      </c>
      <c r="E4181" s="24">
        <v>26</v>
      </c>
      <c r="F4181" s="24">
        <v>5</v>
      </c>
      <c r="G4181" s="24">
        <v>0</v>
      </c>
      <c r="H4181" s="24">
        <v>0</v>
      </c>
      <c r="I4181" s="24">
        <v>0</v>
      </c>
      <c r="K4181" s="28" t="s">
        <v>9948</v>
      </c>
      <c r="L4181" s="28" t="s">
        <v>22</v>
      </c>
    </row>
    <row r="4182" spans="1:28" s="24" customFormat="1" ht="20" customHeight="1" x14ac:dyDescent="0.15">
      <c r="A4182" s="26">
        <v>4170</v>
      </c>
      <c r="B4182" s="27">
        <v>919</v>
      </c>
      <c r="C4182" s="28" t="s">
        <v>9949</v>
      </c>
      <c r="D4182" s="24">
        <v>7</v>
      </c>
      <c r="E4182" s="24">
        <v>77</v>
      </c>
      <c r="F4182" s="28" t="s">
        <v>5804</v>
      </c>
      <c r="G4182" s="24">
        <v>0</v>
      </c>
      <c r="H4182" s="24">
        <v>0</v>
      </c>
      <c r="I4182" s="24">
        <v>0</v>
      </c>
      <c r="K4182" s="28" t="s">
        <v>9950</v>
      </c>
      <c r="L4182" s="28" t="s">
        <v>22</v>
      </c>
    </row>
    <row r="4183" spans="1:28" s="24" customFormat="1" ht="44" customHeight="1" x14ac:dyDescent="0.15">
      <c r="A4183" s="26">
        <v>4171</v>
      </c>
      <c r="B4183" s="27">
        <v>1072</v>
      </c>
      <c r="C4183" s="28" t="s">
        <v>9951</v>
      </c>
      <c r="D4183" s="24">
        <v>3</v>
      </c>
      <c r="E4183" s="24">
        <v>33</v>
      </c>
      <c r="F4183" s="28" t="s">
        <v>5695</v>
      </c>
      <c r="G4183" s="24">
        <v>0</v>
      </c>
      <c r="H4183" s="24">
        <v>0</v>
      </c>
      <c r="I4183" s="24">
        <v>0</v>
      </c>
      <c r="K4183" s="28" t="s">
        <v>9952</v>
      </c>
      <c r="L4183" s="29" t="s">
        <v>9953</v>
      </c>
      <c r="M4183" s="28" t="s">
        <v>9954</v>
      </c>
      <c r="N4183" s="28" t="s">
        <v>9955</v>
      </c>
      <c r="O4183" s="28" t="s">
        <v>9956</v>
      </c>
      <c r="P4183" s="28" t="s">
        <v>9957</v>
      </c>
      <c r="Q4183" s="28" t="s">
        <v>9958</v>
      </c>
      <c r="R4183" s="28" t="s">
        <v>9959</v>
      </c>
      <c r="S4183" s="28" t="s">
        <v>9960</v>
      </c>
      <c r="T4183" s="28" t="s">
        <v>9961</v>
      </c>
      <c r="U4183" s="24">
        <v>0</v>
      </c>
      <c r="V4183" s="28" t="s">
        <v>22</v>
      </c>
    </row>
    <row r="4184" spans="1:28" s="24" customFormat="1" ht="44" customHeight="1" x14ac:dyDescent="0.15">
      <c r="A4184" s="26">
        <v>4172</v>
      </c>
      <c r="B4184" s="27">
        <v>1072</v>
      </c>
      <c r="C4184" s="28" t="s">
        <v>9962</v>
      </c>
      <c r="D4184" s="24">
        <v>7</v>
      </c>
      <c r="E4184" s="24">
        <v>91</v>
      </c>
      <c r="F4184" s="28" t="s">
        <v>5721</v>
      </c>
      <c r="G4184" s="24">
        <v>0</v>
      </c>
      <c r="H4184" s="24">
        <v>0</v>
      </c>
      <c r="I4184" s="24">
        <v>0</v>
      </c>
      <c r="K4184" s="29" t="s">
        <v>9963</v>
      </c>
      <c r="L4184" s="28" t="s">
        <v>9964</v>
      </c>
      <c r="M4184" s="28" t="s">
        <v>9965</v>
      </c>
      <c r="N4184" s="28" t="s">
        <v>9966</v>
      </c>
      <c r="O4184" s="28" t="s">
        <v>9967</v>
      </c>
      <c r="P4184" s="28" t="s">
        <v>9968</v>
      </c>
      <c r="Q4184" s="24">
        <v>0</v>
      </c>
      <c r="R4184" s="28" t="s">
        <v>22</v>
      </c>
    </row>
    <row r="4185" spans="1:28" s="24" customFormat="1" ht="20" customHeight="1" x14ac:dyDescent="0.15">
      <c r="A4185" s="26">
        <v>4173</v>
      </c>
      <c r="B4185" s="27">
        <v>1072</v>
      </c>
      <c r="C4185" s="28" t="s">
        <v>9969</v>
      </c>
      <c r="D4185" s="24">
        <v>3</v>
      </c>
      <c r="E4185" s="24">
        <v>33</v>
      </c>
      <c r="F4185" s="28" t="s">
        <v>5651</v>
      </c>
      <c r="G4185" s="24">
        <v>0</v>
      </c>
      <c r="H4185" s="24">
        <v>0</v>
      </c>
      <c r="I4185" s="24">
        <v>0</v>
      </c>
      <c r="K4185" s="28" t="s">
        <v>9970</v>
      </c>
      <c r="L4185" s="28" t="s">
        <v>22</v>
      </c>
    </row>
    <row r="4186" spans="1:28" s="24" customFormat="1" ht="20" customHeight="1" x14ac:dyDescent="0.15">
      <c r="A4186" s="26">
        <v>4174</v>
      </c>
      <c r="B4186" s="27">
        <v>1072</v>
      </c>
      <c r="C4186" s="28" t="s">
        <v>9971</v>
      </c>
      <c r="D4186" s="24">
        <v>8</v>
      </c>
      <c r="E4186" s="24">
        <v>95</v>
      </c>
      <c r="F4186" s="24">
        <v>0</v>
      </c>
      <c r="G4186" s="24">
        <v>0</v>
      </c>
      <c r="H4186" s="24">
        <v>0</v>
      </c>
      <c r="I4186" s="24">
        <v>0</v>
      </c>
      <c r="K4186" s="28" t="s">
        <v>9972</v>
      </c>
      <c r="L4186" s="28" t="s">
        <v>22</v>
      </c>
    </row>
    <row r="4187" spans="1:28" s="24" customFormat="1" ht="44" customHeight="1" x14ac:dyDescent="0.15">
      <c r="A4187" s="26">
        <v>4175</v>
      </c>
      <c r="B4187" s="27">
        <v>1072</v>
      </c>
      <c r="C4187" s="28" t="s">
        <v>9973</v>
      </c>
      <c r="D4187" s="24">
        <v>1</v>
      </c>
      <c r="E4187" s="24">
        <v>5</v>
      </c>
      <c r="F4187" s="28" t="s">
        <v>5721</v>
      </c>
      <c r="G4187" s="24">
        <v>0</v>
      </c>
      <c r="H4187" s="24">
        <v>0</v>
      </c>
      <c r="I4187" s="24">
        <v>0</v>
      </c>
      <c r="K4187" s="28" t="s">
        <v>9974</v>
      </c>
      <c r="L4187" s="28" t="s">
        <v>9975</v>
      </c>
      <c r="M4187" s="28" t="s">
        <v>9976</v>
      </c>
      <c r="N4187" s="28" t="s">
        <v>9977</v>
      </c>
      <c r="O4187" s="28" t="s">
        <v>9978</v>
      </c>
      <c r="P4187" s="28" t="s">
        <v>9979</v>
      </c>
      <c r="Q4187" s="28" t="s">
        <v>9980</v>
      </c>
      <c r="R4187" s="29" t="s">
        <v>9981</v>
      </c>
      <c r="S4187" s="28" t="s">
        <v>9982</v>
      </c>
      <c r="T4187" s="29" t="s">
        <v>9983</v>
      </c>
      <c r="U4187" s="28" t="s">
        <v>9984</v>
      </c>
      <c r="V4187" s="28" t="s">
        <v>9985</v>
      </c>
      <c r="W4187" s="28" t="s">
        <v>9986</v>
      </c>
      <c r="X4187" s="28" t="s">
        <v>9987</v>
      </c>
      <c r="Y4187" s="28" t="s">
        <v>9959</v>
      </c>
      <c r="Z4187" s="28" t="s">
        <v>9988</v>
      </c>
      <c r="AA4187" s="24">
        <v>0</v>
      </c>
      <c r="AB4187" s="28" t="s">
        <v>22</v>
      </c>
    </row>
    <row r="4188" spans="1:28" s="24" customFormat="1" ht="32" customHeight="1" x14ac:dyDescent="0.15">
      <c r="A4188" s="26">
        <v>4176</v>
      </c>
      <c r="B4188" s="27">
        <v>1072</v>
      </c>
      <c r="C4188" s="28" t="s">
        <v>9989</v>
      </c>
      <c r="D4188" s="24">
        <v>-1</v>
      </c>
      <c r="E4188" s="24">
        <v>-1</v>
      </c>
      <c r="F4188" s="28" t="s">
        <v>5622</v>
      </c>
      <c r="G4188" s="24">
        <v>0</v>
      </c>
      <c r="H4188" s="24">
        <v>0</v>
      </c>
      <c r="I4188" s="24">
        <v>0</v>
      </c>
      <c r="K4188" s="29" t="s">
        <v>9990</v>
      </c>
      <c r="L4188" s="28" t="s">
        <v>9991</v>
      </c>
      <c r="M4188" s="28" t="s">
        <v>9992</v>
      </c>
      <c r="N4188" s="28" t="s">
        <v>9993</v>
      </c>
      <c r="O4188" s="24">
        <v>0</v>
      </c>
      <c r="P4188" s="28" t="s">
        <v>22</v>
      </c>
    </row>
    <row r="4189" spans="1:28" s="24" customFormat="1" ht="20" customHeight="1" x14ac:dyDescent="0.15">
      <c r="A4189" s="26">
        <v>4177</v>
      </c>
      <c r="B4189" s="27">
        <v>1072</v>
      </c>
      <c r="C4189" s="28" t="s">
        <v>9994</v>
      </c>
      <c r="D4189" s="24">
        <v>-1</v>
      </c>
      <c r="E4189" s="24">
        <v>-1</v>
      </c>
      <c r="F4189" s="24">
        <v>0</v>
      </c>
      <c r="G4189" s="24">
        <v>0</v>
      </c>
      <c r="H4189" s="24">
        <v>0</v>
      </c>
      <c r="I4189" s="24">
        <v>0</v>
      </c>
      <c r="K4189" s="28" t="s">
        <v>9995</v>
      </c>
      <c r="L4189" s="28" t="s">
        <v>22</v>
      </c>
    </row>
    <row r="4190" spans="1:28" s="24" customFormat="1" ht="44" customHeight="1" x14ac:dyDescent="0.15">
      <c r="A4190" s="26">
        <v>4178</v>
      </c>
      <c r="B4190" s="27">
        <v>1072</v>
      </c>
      <c r="C4190" s="28" t="s">
        <v>5629</v>
      </c>
      <c r="D4190" s="24">
        <v>3</v>
      </c>
      <c r="E4190" s="24">
        <v>42</v>
      </c>
      <c r="F4190" s="24">
        <v>6</v>
      </c>
      <c r="G4190" s="24">
        <v>0</v>
      </c>
      <c r="H4190" s="24">
        <v>0</v>
      </c>
      <c r="I4190" s="24">
        <v>0</v>
      </c>
      <c r="K4190" s="29" t="s">
        <v>9996</v>
      </c>
      <c r="L4190" s="28" t="s">
        <v>22</v>
      </c>
    </row>
    <row r="4191" spans="1:28" s="24" customFormat="1" ht="44" customHeight="1" x14ac:dyDescent="0.15">
      <c r="A4191" s="26">
        <v>4179</v>
      </c>
      <c r="B4191" s="27">
        <v>1072</v>
      </c>
      <c r="C4191" s="28" t="s">
        <v>9997</v>
      </c>
      <c r="D4191" s="24">
        <v>3</v>
      </c>
      <c r="E4191" s="24">
        <v>38</v>
      </c>
      <c r="F4191" s="24">
        <v>6</v>
      </c>
      <c r="G4191" s="24">
        <v>0</v>
      </c>
      <c r="H4191" s="24">
        <v>0</v>
      </c>
      <c r="I4191" s="24">
        <v>0</v>
      </c>
      <c r="K4191" s="29" t="s">
        <v>9998</v>
      </c>
      <c r="L4191" s="28" t="s">
        <v>22</v>
      </c>
    </row>
    <row r="4192" spans="1:28" s="24" customFormat="1" ht="44" customHeight="1" x14ac:dyDescent="0.15">
      <c r="A4192" s="26">
        <v>4180</v>
      </c>
      <c r="B4192" s="27">
        <v>1072</v>
      </c>
      <c r="C4192" s="28" t="s">
        <v>9999</v>
      </c>
      <c r="D4192" s="24">
        <v>11</v>
      </c>
      <c r="E4192" s="24">
        <v>113</v>
      </c>
      <c r="F4192" s="28" t="s">
        <v>5705</v>
      </c>
      <c r="G4192" s="24">
        <v>0</v>
      </c>
      <c r="H4192" s="24">
        <v>0</v>
      </c>
      <c r="I4192" s="24">
        <v>0</v>
      </c>
      <c r="K4192" s="29" t="s">
        <v>10000</v>
      </c>
      <c r="L4192" s="28" t="s">
        <v>22</v>
      </c>
    </row>
    <row r="4193" spans="1:25" s="24" customFormat="1" ht="20" customHeight="1" x14ac:dyDescent="0.15">
      <c r="A4193" s="26">
        <v>4181</v>
      </c>
      <c r="B4193" s="27">
        <v>1072</v>
      </c>
      <c r="C4193" s="28" t="s">
        <v>10001</v>
      </c>
      <c r="D4193" s="24">
        <v>3</v>
      </c>
      <c r="E4193" s="24">
        <v>32</v>
      </c>
      <c r="F4193" s="28" t="s">
        <v>5790</v>
      </c>
      <c r="G4193" s="24">
        <v>0</v>
      </c>
      <c r="H4193" s="24">
        <v>0</v>
      </c>
      <c r="I4193" s="24">
        <v>0</v>
      </c>
      <c r="K4193" s="28" t="s">
        <v>10002</v>
      </c>
      <c r="L4193" s="28" t="s">
        <v>22</v>
      </c>
    </row>
    <row r="4194" spans="1:25" s="24" customFormat="1" ht="20" customHeight="1" x14ac:dyDescent="0.15">
      <c r="A4194" s="26">
        <v>4182</v>
      </c>
      <c r="B4194" s="27">
        <v>1072</v>
      </c>
      <c r="C4194" s="28" t="s">
        <v>10003</v>
      </c>
      <c r="D4194" s="24">
        <v>11</v>
      </c>
      <c r="E4194" s="24">
        <v>126</v>
      </c>
      <c r="F4194" s="28" t="s">
        <v>5888</v>
      </c>
      <c r="G4194" s="24">
        <v>0</v>
      </c>
      <c r="H4194" s="24">
        <v>0</v>
      </c>
      <c r="I4194" s="24">
        <v>0</v>
      </c>
      <c r="K4194" s="28" t="s">
        <v>10004</v>
      </c>
      <c r="L4194" s="28" t="s">
        <v>22</v>
      </c>
    </row>
    <row r="4195" spans="1:25" s="24" customFormat="1" ht="44" customHeight="1" x14ac:dyDescent="0.15">
      <c r="A4195" s="26">
        <v>4183</v>
      </c>
      <c r="B4195" s="27">
        <v>1072</v>
      </c>
      <c r="C4195" s="28" t="s">
        <v>10005</v>
      </c>
      <c r="D4195" s="24">
        <v>5</v>
      </c>
      <c r="E4195" s="24">
        <v>67</v>
      </c>
      <c r="F4195" s="28" t="s">
        <v>5658</v>
      </c>
      <c r="G4195" s="24">
        <v>0</v>
      </c>
      <c r="H4195" s="24">
        <v>0</v>
      </c>
      <c r="I4195" s="24">
        <v>0</v>
      </c>
      <c r="K4195" s="29" t="s">
        <v>10006</v>
      </c>
      <c r="L4195" s="28" t="s">
        <v>22</v>
      </c>
    </row>
    <row r="4196" spans="1:25" s="24" customFormat="1" ht="20" customHeight="1" x14ac:dyDescent="0.15">
      <c r="A4196" s="26">
        <v>4184</v>
      </c>
      <c r="B4196" s="27">
        <v>1072</v>
      </c>
      <c r="C4196" s="28" t="s">
        <v>10007</v>
      </c>
      <c r="D4196" s="24">
        <v>2</v>
      </c>
      <c r="E4196" s="24">
        <v>25</v>
      </c>
      <c r="F4196" s="28" t="s">
        <v>5888</v>
      </c>
      <c r="G4196" s="24">
        <v>0</v>
      </c>
      <c r="H4196" s="24">
        <v>0</v>
      </c>
      <c r="I4196" s="24">
        <v>0</v>
      </c>
      <c r="K4196" s="28" t="s">
        <v>10008</v>
      </c>
      <c r="L4196" s="28" t="s">
        <v>10009</v>
      </c>
      <c r="M4196" s="28" t="s">
        <v>10010</v>
      </c>
      <c r="N4196" s="28" t="s">
        <v>10011</v>
      </c>
      <c r="O4196" s="28" t="s">
        <v>10012</v>
      </c>
      <c r="P4196" s="28" t="s">
        <v>10013</v>
      </c>
      <c r="Q4196" s="28" t="s">
        <v>10014</v>
      </c>
      <c r="R4196" s="28" t="s">
        <v>9968</v>
      </c>
      <c r="S4196" s="24">
        <v>0</v>
      </c>
      <c r="T4196" s="28" t="s">
        <v>22</v>
      </c>
    </row>
    <row r="4197" spans="1:25" s="24" customFormat="1" ht="32" customHeight="1" x14ac:dyDescent="0.15">
      <c r="A4197" s="26">
        <v>4185</v>
      </c>
      <c r="B4197" s="27">
        <v>1072</v>
      </c>
      <c r="C4197" s="28" t="s">
        <v>10015</v>
      </c>
      <c r="D4197" s="24">
        <v>-1</v>
      </c>
      <c r="E4197" s="24">
        <v>-1</v>
      </c>
      <c r="F4197" s="28" t="s">
        <v>10016</v>
      </c>
      <c r="G4197" s="24">
        <v>0</v>
      </c>
      <c r="H4197" s="24">
        <v>0</v>
      </c>
      <c r="I4197" s="24">
        <v>0</v>
      </c>
      <c r="K4197" s="28" t="s">
        <v>10017</v>
      </c>
      <c r="L4197" s="28" t="s">
        <v>10018</v>
      </c>
      <c r="M4197" s="28" t="s">
        <v>10019</v>
      </c>
      <c r="N4197" s="28" t="s">
        <v>10020</v>
      </c>
      <c r="O4197" s="28" t="s">
        <v>10021</v>
      </c>
      <c r="P4197" s="29" t="s">
        <v>10022</v>
      </c>
      <c r="Q4197" s="28" t="s">
        <v>10023</v>
      </c>
      <c r="R4197" s="28" t="s">
        <v>10024</v>
      </c>
      <c r="S4197" s="28" t="s">
        <v>10025</v>
      </c>
      <c r="T4197" s="28" t="s">
        <v>10026</v>
      </c>
      <c r="U4197" s="28" t="s">
        <v>10027</v>
      </c>
      <c r="V4197" s="24">
        <v>0</v>
      </c>
      <c r="W4197" s="28" t="s">
        <v>22</v>
      </c>
    </row>
    <row r="4198" spans="1:25" s="24" customFormat="1" ht="20" customHeight="1" x14ac:dyDescent="0.15">
      <c r="A4198" s="26">
        <v>4186</v>
      </c>
      <c r="B4198" s="27">
        <v>1072</v>
      </c>
      <c r="C4198" s="28" t="s">
        <v>10028</v>
      </c>
      <c r="D4198" s="24">
        <v>3</v>
      </c>
      <c r="E4198" s="24">
        <v>38</v>
      </c>
      <c r="F4198" s="28" t="s">
        <v>6370</v>
      </c>
      <c r="G4198" s="24">
        <v>0</v>
      </c>
      <c r="H4198" s="24">
        <v>0</v>
      </c>
      <c r="I4198" s="24">
        <v>0</v>
      </c>
      <c r="K4198" s="28" t="s">
        <v>10029</v>
      </c>
    </row>
    <row r="4199" spans="1:25" s="24" customFormat="1" ht="20" customHeight="1" x14ac:dyDescent="0.15">
      <c r="A4199" s="32" t="s">
        <v>10030</v>
      </c>
      <c r="B4199" s="33" t="s">
        <v>10031</v>
      </c>
      <c r="C4199" s="28" t="s">
        <v>10032</v>
      </c>
      <c r="D4199" s="28" t="s">
        <v>10033</v>
      </c>
      <c r="E4199" s="28" t="s">
        <v>10034</v>
      </c>
    </row>
    <row r="4200" spans="1:25" s="24" customFormat="1" ht="20" customHeight="1" x14ac:dyDescent="0.15">
      <c r="A4200" s="30"/>
      <c r="B4200" s="31"/>
    </row>
    <row r="4201" spans="1:25" s="24" customFormat="1" ht="20" customHeight="1" x14ac:dyDescent="0.15">
      <c r="A4201" s="32" t="s">
        <v>10035</v>
      </c>
      <c r="B4201" s="33" t="s">
        <v>10036</v>
      </c>
      <c r="C4201" s="28" t="s">
        <v>10037</v>
      </c>
      <c r="D4201" s="28" t="s">
        <v>10038</v>
      </c>
      <c r="E4201" s="28" t="s">
        <v>10039</v>
      </c>
      <c r="F4201" s="28" t="s">
        <v>10024</v>
      </c>
      <c r="G4201" s="28" t="s">
        <v>10023</v>
      </c>
      <c r="H4201" s="28" t="s">
        <v>10040</v>
      </c>
      <c r="I4201" s="28" t="s">
        <v>10041</v>
      </c>
      <c r="J4201" s="28" t="s">
        <v>10042</v>
      </c>
      <c r="K4201" s="24">
        <v>0</v>
      </c>
    </row>
    <row r="4202" spans="1:25" s="24" customFormat="1" ht="56" customHeight="1" x14ac:dyDescent="0.15">
      <c r="A4202" s="26">
        <v>4187</v>
      </c>
      <c r="B4202" s="27">
        <v>1072</v>
      </c>
      <c r="C4202" s="28" t="s">
        <v>10043</v>
      </c>
      <c r="D4202" s="24">
        <v>11</v>
      </c>
      <c r="E4202" s="24">
        <v>121</v>
      </c>
      <c r="F4202" s="24">
        <v>0</v>
      </c>
      <c r="G4202" s="24">
        <v>0</v>
      </c>
      <c r="H4202" s="24">
        <v>0</v>
      </c>
      <c r="I4202" s="24">
        <v>0</v>
      </c>
      <c r="K4202" s="29" t="s">
        <v>10044</v>
      </c>
      <c r="L4202" s="28" t="s">
        <v>22</v>
      </c>
    </row>
    <row r="4203" spans="1:25" s="24" customFormat="1" ht="56" customHeight="1" x14ac:dyDescent="0.15">
      <c r="A4203" s="26">
        <v>4188</v>
      </c>
      <c r="B4203" s="27">
        <v>1072</v>
      </c>
      <c r="C4203" s="28" t="s">
        <v>10045</v>
      </c>
      <c r="D4203" s="24">
        <v>-1</v>
      </c>
      <c r="E4203" s="24">
        <v>-1</v>
      </c>
      <c r="F4203" s="28" t="s">
        <v>7035</v>
      </c>
      <c r="G4203" s="24">
        <v>0</v>
      </c>
      <c r="H4203" s="24">
        <v>0</v>
      </c>
      <c r="I4203" s="24">
        <v>0</v>
      </c>
      <c r="K4203" s="29" t="s">
        <v>10046</v>
      </c>
      <c r="L4203" s="28" t="s">
        <v>22</v>
      </c>
    </row>
    <row r="4204" spans="1:25" s="24" customFormat="1" ht="44" customHeight="1" x14ac:dyDescent="0.15">
      <c r="A4204" s="26">
        <v>4189</v>
      </c>
      <c r="B4204" s="27">
        <v>1072</v>
      </c>
      <c r="C4204" s="28" t="s">
        <v>10047</v>
      </c>
      <c r="D4204" s="24">
        <v>3</v>
      </c>
      <c r="E4204" s="24">
        <v>35</v>
      </c>
      <c r="F4204" s="28" t="s">
        <v>5754</v>
      </c>
      <c r="G4204" s="24">
        <v>0</v>
      </c>
      <c r="H4204" s="24">
        <v>0</v>
      </c>
      <c r="I4204" s="24">
        <v>0</v>
      </c>
      <c r="K4204" s="28" t="s">
        <v>10048</v>
      </c>
      <c r="L4204" s="28" t="s">
        <v>10049</v>
      </c>
      <c r="M4204" s="28" t="s">
        <v>10050</v>
      </c>
      <c r="N4204" s="29" t="s">
        <v>10051</v>
      </c>
      <c r="O4204" s="28" t="s">
        <v>10052</v>
      </c>
      <c r="P4204" s="28" t="s">
        <v>9964</v>
      </c>
      <c r="Q4204" s="28" t="s">
        <v>10053</v>
      </c>
      <c r="R4204" s="28" t="s">
        <v>10054</v>
      </c>
      <c r="S4204" s="28" t="s">
        <v>10055</v>
      </c>
      <c r="T4204" s="24">
        <v>0</v>
      </c>
      <c r="U4204" s="28" t="s">
        <v>22</v>
      </c>
    </row>
    <row r="4205" spans="1:25" s="24" customFormat="1" ht="80" customHeight="1" x14ac:dyDescent="0.15">
      <c r="A4205" s="26">
        <v>4190</v>
      </c>
      <c r="B4205" s="27">
        <v>1072</v>
      </c>
      <c r="C4205" s="28" t="s">
        <v>10056</v>
      </c>
      <c r="D4205" s="24">
        <v>11</v>
      </c>
      <c r="E4205" s="24">
        <v>121</v>
      </c>
      <c r="F4205" s="24">
        <v>0</v>
      </c>
      <c r="G4205" s="24">
        <v>0</v>
      </c>
      <c r="H4205" s="24">
        <v>0</v>
      </c>
      <c r="I4205" s="24">
        <v>0</v>
      </c>
      <c r="K4205" s="29" t="s">
        <v>10057</v>
      </c>
      <c r="L4205" s="28" t="s">
        <v>22</v>
      </c>
    </row>
    <row r="4206" spans="1:25" s="24" customFormat="1" ht="20" customHeight="1" x14ac:dyDescent="0.15">
      <c r="A4206" s="26">
        <v>4191</v>
      </c>
      <c r="B4206" s="27">
        <v>1072</v>
      </c>
      <c r="C4206" s="28" t="s">
        <v>10058</v>
      </c>
      <c r="D4206" s="24">
        <v>3</v>
      </c>
      <c r="E4206" s="24">
        <v>37</v>
      </c>
      <c r="F4206" s="24">
        <v>0</v>
      </c>
      <c r="G4206" s="24">
        <v>0</v>
      </c>
      <c r="H4206" s="24">
        <v>0</v>
      </c>
      <c r="I4206" s="24">
        <v>0</v>
      </c>
      <c r="K4206" s="28" t="s">
        <v>10059</v>
      </c>
      <c r="L4206" s="28" t="s">
        <v>22</v>
      </c>
    </row>
    <row r="4207" spans="1:25" s="24" customFormat="1" ht="20" customHeight="1" x14ac:dyDescent="0.15">
      <c r="A4207" s="26">
        <v>4192</v>
      </c>
      <c r="B4207" s="27">
        <v>1072</v>
      </c>
      <c r="C4207" s="28" t="s">
        <v>10060</v>
      </c>
      <c r="D4207" s="24">
        <v>3</v>
      </c>
      <c r="E4207" s="24">
        <v>33</v>
      </c>
      <c r="F4207" s="24">
        <v>6</v>
      </c>
      <c r="G4207" s="24">
        <v>0</v>
      </c>
      <c r="H4207" s="24">
        <v>0</v>
      </c>
      <c r="I4207" s="24">
        <v>0</v>
      </c>
      <c r="K4207" s="28" t="s">
        <v>10061</v>
      </c>
      <c r="L4207" s="28" t="s">
        <v>9956</v>
      </c>
      <c r="M4207" s="28" t="s">
        <v>10062</v>
      </c>
      <c r="N4207" s="28" t="s">
        <v>10063</v>
      </c>
      <c r="O4207" s="28" t="s">
        <v>10064</v>
      </c>
      <c r="P4207" s="28" t="s">
        <v>10065</v>
      </c>
      <c r="Q4207" s="28" t="s">
        <v>10066</v>
      </c>
      <c r="R4207" s="24">
        <v>0</v>
      </c>
      <c r="S4207" s="28" t="s">
        <v>22</v>
      </c>
    </row>
    <row r="4208" spans="1:25" s="24" customFormat="1" ht="44" customHeight="1" x14ac:dyDescent="0.15">
      <c r="A4208" s="26">
        <v>4193</v>
      </c>
      <c r="B4208" s="27">
        <v>1072</v>
      </c>
      <c r="C4208" s="28" t="s">
        <v>10067</v>
      </c>
      <c r="D4208" s="24">
        <v>3</v>
      </c>
      <c r="E4208" s="24">
        <v>42</v>
      </c>
      <c r="F4208" s="24">
        <v>6</v>
      </c>
      <c r="G4208" s="24">
        <v>0</v>
      </c>
      <c r="H4208" s="24">
        <v>0</v>
      </c>
      <c r="I4208" s="24">
        <v>0</v>
      </c>
      <c r="K4208" s="28" t="s">
        <v>10068</v>
      </c>
      <c r="L4208" s="28" t="s">
        <v>10069</v>
      </c>
      <c r="M4208" s="29" t="s">
        <v>10070</v>
      </c>
      <c r="N4208" s="28" t="s">
        <v>10071</v>
      </c>
      <c r="O4208" s="28" t="s">
        <v>10072</v>
      </c>
      <c r="P4208" s="29" t="s">
        <v>10073</v>
      </c>
      <c r="Q4208" s="28" t="s">
        <v>10074</v>
      </c>
      <c r="R4208" s="28" t="s">
        <v>10075</v>
      </c>
      <c r="S4208" s="28" t="s">
        <v>10076</v>
      </c>
      <c r="T4208" s="28" t="s">
        <v>10077</v>
      </c>
      <c r="U4208" s="28" t="s">
        <v>10078</v>
      </c>
      <c r="V4208" s="28" t="s">
        <v>10079</v>
      </c>
      <c r="W4208" s="28" t="s">
        <v>9968</v>
      </c>
      <c r="X4208" s="24">
        <v>0</v>
      </c>
      <c r="Y4208" s="28" t="s">
        <v>22</v>
      </c>
    </row>
    <row r="4209" spans="1:24" s="24" customFormat="1" ht="20" customHeight="1" x14ac:dyDescent="0.15">
      <c r="A4209" s="26">
        <v>4194</v>
      </c>
      <c r="B4209" s="27">
        <v>1072</v>
      </c>
      <c r="C4209" s="28" t="s">
        <v>10080</v>
      </c>
      <c r="D4209" s="24">
        <v>3</v>
      </c>
      <c r="E4209" s="24">
        <v>33</v>
      </c>
      <c r="F4209" s="24">
        <v>0</v>
      </c>
      <c r="G4209" s="24">
        <v>0</v>
      </c>
      <c r="H4209" s="24">
        <v>0</v>
      </c>
      <c r="I4209" s="24">
        <v>0</v>
      </c>
      <c r="L4209" s="28" t="s">
        <v>22</v>
      </c>
    </row>
    <row r="4210" spans="1:24" s="24" customFormat="1" ht="20" customHeight="1" x14ac:dyDescent="0.15">
      <c r="A4210" s="26">
        <v>4195</v>
      </c>
      <c r="B4210" s="27">
        <v>1072</v>
      </c>
      <c r="C4210" s="28" t="s">
        <v>10081</v>
      </c>
      <c r="D4210" s="24">
        <v>3</v>
      </c>
      <c r="E4210" s="24">
        <v>26</v>
      </c>
      <c r="F4210" s="24">
        <v>0</v>
      </c>
      <c r="G4210" s="24">
        <v>0</v>
      </c>
      <c r="H4210" s="24">
        <v>0</v>
      </c>
      <c r="I4210" s="24">
        <v>0</v>
      </c>
      <c r="K4210" s="28" t="s">
        <v>10082</v>
      </c>
      <c r="L4210" s="28" t="s">
        <v>22</v>
      </c>
    </row>
    <row r="4211" spans="1:24" s="24" customFormat="1" ht="68" customHeight="1" x14ac:dyDescent="0.15">
      <c r="A4211" s="26">
        <v>4196</v>
      </c>
      <c r="B4211" s="27">
        <v>1072</v>
      </c>
      <c r="C4211" s="28" t="s">
        <v>10083</v>
      </c>
      <c r="D4211" s="24">
        <v>3</v>
      </c>
      <c r="E4211" s="24">
        <v>32</v>
      </c>
      <c r="F4211" s="24">
        <v>10</v>
      </c>
      <c r="G4211" s="24">
        <v>0</v>
      </c>
      <c r="H4211" s="24">
        <v>0</v>
      </c>
      <c r="I4211" s="24">
        <v>0</v>
      </c>
      <c r="K4211" s="29" t="s">
        <v>10084</v>
      </c>
      <c r="L4211" s="28" t="s">
        <v>22</v>
      </c>
    </row>
    <row r="4212" spans="1:24" s="24" customFormat="1" ht="20" customHeight="1" x14ac:dyDescent="0.15">
      <c r="A4212" s="26">
        <v>4197</v>
      </c>
      <c r="B4212" s="27">
        <v>1072</v>
      </c>
      <c r="C4212" s="28" t="s">
        <v>10085</v>
      </c>
      <c r="D4212" s="24">
        <v>3</v>
      </c>
      <c r="E4212" s="24">
        <v>42</v>
      </c>
      <c r="F4212" s="24">
        <v>10</v>
      </c>
      <c r="G4212" s="24">
        <v>0</v>
      </c>
      <c r="H4212" s="24">
        <v>0</v>
      </c>
      <c r="I4212" s="24">
        <v>0</v>
      </c>
      <c r="K4212" s="28" t="s">
        <v>10086</v>
      </c>
      <c r="L4212" s="28" t="s">
        <v>10087</v>
      </c>
      <c r="M4212" s="28" t="s">
        <v>10088</v>
      </c>
      <c r="N4212" s="28" t="s">
        <v>10089</v>
      </c>
      <c r="O4212" s="28" t="s">
        <v>10090</v>
      </c>
      <c r="P4212" s="28" t="s">
        <v>10012</v>
      </c>
      <c r="Q4212" s="28" t="s">
        <v>10091</v>
      </c>
      <c r="R4212" s="28" t="s">
        <v>10092</v>
      </c>
      <c r="S4212" s="28" t="s">
        <v>10093</v>
      </c>
      <c r="T4212" s="24">
        <v>0</v>
      </c>
      <c r="U4212" s="28" t="s">
        <v>22</v>
      </c>
    </row>
    <row r="4213" spans="1:24" s="24" customFormat="1" ht="20" customHeight="1" x14ac:dyDescent="0.15">
      <c r="A4213" s="26">
        <v>4198</v>
      </c>
      <c r="B4213" s="27">
        <v>1072</v>
      </c>
      <c r="C4213" s="28" t="s">
        <v>10094</v>
      </c>
      <c r="D4213" s="24">
        <v>7</v>
      </c>
      <c r="E4213" s="24">
        <v>77</v>
      </c>
      <c r="F4213" s="28" t="s">
        <v>5625</v>
      </c>
      <c r="G4213" s="24">
        <v>0</v>
      </c>
      <c r="H4213" s="24">
        <v>0</v>
      </c>
      <c r="I4213" s="24">
        <v>0</v>
      </c>
      <c r="K4213" s="28" t="s">
        <v>10095</v>
      </c>
      <c r="L4213" s="28" t="s">
        <v>22</v>
      </c>
    </row>
    <row r="4214" spans="1:24" s="24" customFormat="1" ht="44" customHeight="1" x14ac:dyDescent="0.15">
      <c r="A4214" s="26">
        <v>4199</v>
      </c>
      <c r="B4214" s="27">
        <v>1072</v>
      </c>
      <c r="C4214" s="28" t="s">
        <v>10096</v>
      </c>
      <c r="D4214" s="24">
        <v>11</v>
      </c>
      <c r="E4214" s="24">
        <v>116</v>
      </c>
      <c r="F4214" s="24">
        <v>0</v>
      </c>
      <c r="G4214" s="24">
        <v>0</v>
      </c>
      <c r="H4214" s="24">
        <v>0</v>
      </c>
      <c r="I4214" s="24">
        <v>0</v>
      </c>
      <c r="K4214" s="29" t="s">
        <v>10097</v>
      </c>
      <c r="L4214" s="28" t="s">
        <v>22</v>
      </c>
    </row>
    <row r="4215" spans="1:24" s="24" customFormat="1" ht="44" customHeight="1" x14ac:dyDescent="0.15">
      <c r="A4215" s="26">
        <v>4200</v>
      </c>
      <c r="B4215" s="27">
        <v>1072</v>
      </c>
      <c r="C4215" s="28" t="s">
        <v>10098</v>
      </c>
      <c r="D4215" s="24">
        <v>3</v>
      </c>
      <c r="E4215" s="24">
        <v>26</v>
      </c>
      <c r="F4215" s="24">
        <v>0</v>
      </c>
      <c r="G4215" s="24">
        <v>0</v>
      </c>
      <c r="H4215" s="24">
        <v>0</v>
      </c>
      <c r="I4215" s="24">
        <v>0</v>
      </c>
      <c r="K4215" s="29" t="s">
        <v>10099</v>
      </c>
      <c r="L4215" s="28" t="s">
        <v>22</v>
      </c>
    </row>
    <row r="4216" spans="1:24" s="24" customFormat="1" ht="32" customHeight="1" x14ac:dyDescent="0.15">
      <c r="A4216" s="26">
        <v>4201</v>
      </c>
      <c r="B4216" s="27">
        <v>1072</v>
      </c>
      <c r="C4216" s="28" t="s">
        <v>10100</v>
      </c>
      <c r="D4216" s="24">
        <v>-1</v>
      </c>
      <c r="E4216" s="24">
        <v>-1</v>
      </c>
      <c r="F4216" s="24">
        <v>0</v>
      </c>
      <c r="G4216" s="24">
        <v>0</v>
      </c>
      <c r="H4216" s="24">
        <v>0</v>
      </c>
      <c r="I4216" s="24">
        <v>0</v>
      </c>
      <c r="K4216" s="29" t="s">
        <v>10101</v>
      </c>
      <c r="L4216" s="28" t="s">
        <v>10102</v>
      </c>
      <c r="M4216" s="28" t="s">
        <v>10103</v>
      </c>
      <c r="N4216" s="28" t="s">
        <v>10104</v>
      </c>
      <c r="O4216" s="28" t="s">
        <v>10105</v>
      </c>
      <c r="P4216" s="28" t="s">
        <v>10106</v>
      </c>
      <c r="Q4216" s="28" t="s">
        <v>10107</v>
      </c>
      <c r="R4216" s="29" t="s">
        <v>10108</v>
      </c>
      <c r="S4216" s="28" t="s">
        <v>10109</v>
      </c>
      <c r="T4216" s="28" t="s">
        <v>10110</v>
      </c>
      <c r="U4216" s="28" t="s">
        <v>10111</v>
      </c>
      <c r="V4216" s="28" t="s">
        <v>10112</v>
      </c>
      <c r="W4216" s="24">
        <v>0</v>
      </c>
      <c r="X4216" s="28" t="s">
        <v>22</v>
      </c>
    </row>
    <row r="4217" spans="1:24" s="24" customFormat="1" ht="32" customHeight="1" x14ac:dyDescent="0.15">
      <c r="A4217" s="26">
        <v>4202</v>
      </c>
      <c r="B4217" s="27">
        <v>1072</v>
      </c>
      <c r="C4217" s="28" t="s">
        <v>6473</v>
      </c>
      <c r="D4217" s="24">
        <v>11</v>
      </c>
      <c r="E4217" s="24">
        <v>141</v>
      </c>
      <c r="F4217" s="24">
        <v>9</v>
      </c>
      <c r="G4217" s="24">
        <v>0</v>
      </c>
      <c r="H4217" s="24">
        <v>0</v>
      </c>
      <c r="I4217" s="24">
        <v>0</v>
      </c>
      <c r="K4217" s="29" t="s">
        <v>10113</v>
      </c>
      <c r="L4217" s="28" t="s">
        <v>22</v>
      </c>
    </row>
    <row r="4218" spans="1:24" s="24" customFormat="1" ht="32" customHeight="1" x14ac:dyDescent="0.15">
      <c r="A4218" s="26">
        <v>4203</v>
      </c>
      <c r="B4218" s="27">
        <v>1072</v>
      </c>
      <c r="C4218" s="28" t="s">
        <v>10114</v>
      </c>
      <c r="D4218" s="24">
        <v>5</v>
      </c>
      <c r="E4218" s="24">
        <v>72</v>
      </c>
      <c r="F4218" s="24">
        <v>6</v>
      </c>
      <c r="G4218" s="24">
        <v>0</v>
      </c>
      <c r="H4218" s="24">
        <v>0</v>
      </c>
      <c r="I4218" s="24">
        <v>0</v>
      </c>
      <c r="K4218" s="29" t="s">
        <v>10115</v>
      </c>
      <c r="L4218" s="28" t="s">
        <v>22</v>
      </c>
    </row>
    <row r="4219" spans="1:24" s="24" customFormat="1" ht="20" customHeight="1" x14ac:dyDescent="0.15">
      <c r="A4219" s="26">
        <v>4204</v>
      </c>
      <c r="B4219" s="27">
        <v>1072</v>
      </c>
      <c r="C4219" s="28" t="s">
        <v>10116</v>
      </c>
      <c r="D4219" s="24">
        <v>11</v>
      </c>
      <c r="E4219" s="24">
        <v>116</v>
      </c>
      <c r="F4219" s="24">
        <v>0</v>
      </c>
      <c r="G4219" s="24">
        <v>0</v>
      </c>
      <c r="H4219" s="24">
        <v>0</v>
      </c>
      <c r="I4219" s="24">
        <v>0</v>
      </c>
      <c r="K4219" s="28" t="s">
        <v>10117</v>
      </c>
      <c r="L4219" s="28" t="s">
        <v>22</v>
      </c>
    </row>
    <row r="4220" spans="1:24" s="24" customFormat="1" ht="20" customHeight="1" x14ac:dyDescent="0.15">
      <c r="A4220" s="26">
        <v>4205</v>
      </c>
      <c r="B4220" s="27">
        <v>1072</v>
      </c>
      <c r="C4220" s="28" t="s">
        <v>10118</v>
      </c>
      <c r="D4220" s="24">
        <v>3</v>
      </c>
      <c r="E4220" s="24">
        <v>31</v>
      </c>
      <c r="F4220" s="28" t="s">
        <v>5721</v>
      </c>
      <c r="G4220" s="24">
        <v>0</v>
      </c>
      <c r="H4220" s="24">
        <v>0</v>
      </c>
      <c r="I4220" s="24">
        <v>0</v>
      </c>
      <c r="K4220" s="28" t="s">
        <v>10119</v>
      </c>
      <c r="L4220" s="28" t="s">
        <v>22</v>
      </c>
    </row>
    <row r="4221" spans="1:24" s="24" customFormat="1" ht="68" customHeight="1" x14ac:dyDescent="0.15">
      <c r="A4221" s="26">
        <v>4206</v>
      </c>
      <c r="B4221" s="27">
        <v>1072</v>
      </c>
      <c r="C4221" s="28" t="s">
        <v>10120</v>
      </c>
      <c r="D4221" s="24">
        <v>3</v>
      </c>
      <c r="E4221" s="24">
        <v>33</v>
      </c>
      <c r="F4221" s="24">
        <v>9</v>
      </c>
      <c r="G4221" s="24">
        <v>0</v>
      </c>
      <c r="H4221" s="24">
        <v>0</v>
      </c>
      <c r="I4221" s="24">
        <v>0</v>
      </c>
      <c r="K4221" s="29" t="s">
        <v>10121</v>
      </c>
      <c r="L4221" s="28" t="s">
        <v>22</v>
      </c>
    </row>
    <row r="4222" spans="1:24" s="24" customFormat="1" ht="32" customHeight="1" x14ac:dyDescent="0.15">
      <c r="A4222" s="26">
        <v>4207</v>
      </c>
      <c r="B4222" s="27">
        <v>1072</v>
      </c>
      <c r="C4222" s="28" t="s">
        <v>10122</v>
      </c>
      <c r="D4222" s="24">
        <v>-1</v>
      </c>
      <c r="E4222" s="24">
        <v>-1</v>
      </c>
      <c r="F4222" s="24">
        <v>6</v>
      </c>
      <c r="G4222" s="24">
        <v>0</v>
      </c>
      <c r="H4222" s="24">
        <v>0</v>
      </c>
      <c r="I4222" s="24">
        <v>0</v>
      </c>
      <c r="K4222" s="29" t="s">
        <v>10123</v>
      </c>
      <c r="L4222" s="28" t="s">
        <v>22</v>
      </c>
    </row>
    <row r="4223" spans="1:24" s="24" customFormat="1" ht="164" customHeight="1" x14ac:dyDescent="0.15">
      <c r="A4223" s="26">
        <v>4208</v>
      </c>
      <c r="B4223" s="27">
        <v>1072</v>
      </c>
      <c r="C4223" s="28" t="s">
        <v>10124</v>
      </c>
      <c r="D4223" s="24">
        <v>8</v>
      </c>
      <c r="E4223" s="24">
        <v>95</v>
      </c>
      <c r="F4223" s="24">
        <v>5</v>
      </c>
      <c r="G4223" s="24">
        <v>0</v>
      </c>
      <c r="H4223" s="24">
        <v>0</v>
      </c>
      <c r="I4223" s="24">
        <v>0</v>
      </c>
      <c r="K4223" s="29" t="s">
        <v>10125</v>
      </c>
      <c r="L4223" s="28" t="s">
        <v>22</v>
      </c>
    </row>
    <row r="4224" spans="1:24" s="24" customFormat="1" ht="20" customHeight="1" x14ac:dyDescent="0.15">
      <c r="A4224" s="26">
        <v>4209</v>
      </c>
      <c r="B4224" s="27">
        <v>1072</v>
      </c>
      <c r="C4224" s="28" t="s">
        <v>10126</v>
      </c>
      <c r="D4224" s="24">
        <v>5</v>
      </c>
      <c r="E4224" s="24">
        <v>61</v>
      </c>
      <c r="F4224" s="24">
        <v>9</v>
      </c>
      <c r="G4224" s="24">
        <v>0</v>
      </c>
      <c r="H4224" s="24">
        <v>0</v>
      </c>
      <c r="I4224" s="24">
        <v>0</v>
      </c>
      <c r="K4224" s="28" t="s">
        <v>10127</v>
      </c>
      <c r="L4224" s="28" t="s">
        <v>22</v>
      </c>
    </row>
    <row r="4225" spans="1:207" s="24" customFormat="1" ht="44" customHeight="1" x14ac:dyDescent="0.15">
      <c r="A4225" s="26">
        <v>4210</v>
      </c>
      <c r="B4225" s="27">
        <v>1072</v>
      </c>
      <c r="C4225" s="28" t="s">
        <v>10128</v>
      </c>
      <c r="D4225" s="24">
        <v>-1</v>
      </c>
      <c r="E4225" s="24">
        <v>-1</v>
      </c>
      <c r="F4225" s="24">
        <v>6</v>
      </c>
      <c r="G4225" s="24">
        <v>0</v>
      </c>
      <c r="H4225" s="24">
        <v>0</v>
      </c>
      <c r="I4225" s="24">
        <v>0</v>
      </c>
      <c r="K4225" s="29" t="s">
        <v>10129</v>
      </c>
      <c r="L4225" s="28" t="s">
        <v>10130</v>
      </c>
      <c r="M4225" s="28" t="s">
        <v>10131</v>
      </c>
      <c r="N4225" s="28" t="s">
        <v>10132</v>
      </c>
      <c r="O4225" s="28" t="s">
        <v>10133</v>
      </c>
      <c r="P4225" s="28" t="s">
        <v>10134</v>
      </c>
      <c r="Q4225" s="28" t="s">
        <v>10135</v>
      </c>
      <c r="R4225" s="28" t="s">
        <v>10136</v>
      </c>
      <c r="S4225" s="28" t="s">
        <v>10137</v>
      </c>
      <c r="T4225" s="28" t="s">
        <v>10138</v>
      </c>
      <c r="U4225" s="29" t="s">
        <v>10139</v>
      </c>
      <c r="V4225" s="28" t="s">
        <v>9964</v>
      </c>
      <c r="W4225" s="28" t="s">
        <v>10019</v>
      </c>
      <c r="X4225" s="28" t="s">
        <v>10140</v>
      </c>
      <c r="Y4225" s="28" t="s">
        <v>10141</v>
      </c>
      <c r="Z4225" s="28" t="s">
        <v>10142</v>
      </c>
      <c r="AA4225" s="24">
        <v>0</v>
      </c>
      <c r="AB4225" s="28" t="s">
        <v>22</v>
      </c>
    </row>
    <row r="4226" spans="1:207" s="24" customFormat="1" ht="20" customHeight="1" x14ac:dyDescent="0.15">
      <c r="A4226" s="26">
        <v>4211</v>
      </c>
      <c r="B4226" s="27">
        <v>1072</v>
      </c>
      <c r="C4226" s="28" t="s">
        <v>10143</v>
      </c>
      <c r="D4226" s="24">
        <v>3</v>
      </c>
      <c r="E4226" s="24">
        <v>31</v>
      </c>
      <c r="F4226" s="24">
        <v>7</v>
      </c>
      <c r="G4226" s="24">
        <v>0</v>
      </c>
      <c r="H4226" s="24">
        <v>0</v>
      </c>
      <c r="I4226" s="24">
        <v>0</v>
      </c>
      <c r="K4226" s="28" t="s">
        <v>10144</v>
      </c>
      <c r="L4226" s="28" t="s">
        <v>22</v>
      </c>
    </row>
    <row r="4227" spans="1:207" s="24" customFormat="1" ht="44" customHeight="1" x14ac:dyDescent="0.15">
      <c r="A4227" s="26">
        <v>4212</v>
      </c>
      <c r="B4227" s="27">
        <v>1072</v>
      </c>
      <c r="C4227" s="28" t="s">
        <v>7536</v>
      </c>
      <c r="D4227" s="24">
        <v>3</v>
      </c>
      <c r="E4227" s="24">
        <v>31</v>
      </c>
      <c r="F4227" s="24">
        <v>0</v>
      </c>
      <c r="G4227" s="24">
        <v>0</v>
      </c>
      <c r="H4227" s="24">
        <v>0</v>
      </c>
      <c r="I4227" s="24">
        <v>0</v>
      </c>
      <c r="K4227" s="29" t="s">
        <v>10145</v>
      </c>
      <c r="L4227" s="24">
        <v>0</v>
      </c>
      <c r="M4227" s="28" t="s">
        <v>22</v>
      </c>
    </row>
    <row r="4228" spans="1:207" s="24" customFormat="1" ht="44" customHeight="1" x14ac:dyDescent="0.15">
      <c r="A4228" s="26">
        <v>4213</v>
      </c>
      <c r="B4228" s="27">
        <v>1072</v>
      </c>
      <c r="C4228" s="28" t="s">
        <v>10146</v>
      </c>
      <c r="D4228" s="24">
        <v>1</v>
      </c>
      <c r="E4228" s="24">
        <v>5</v>
      </c>
      <c r="F4228" s="24">
        <v>0</v>
      </c>
      <c r="G4228" s="24">
        <v>0</v>
      </c>
      <c r="H4228" s="24">
        <v>0</v>
      </c>
      <c r="I4228" s="24">
        <v>0</v>
      </c>
      <c r="K4228" s="28" t="s">
        <v>10147</v>
      </c>
      <c r="L4228" s="28" t="s">
        <v>10148</v>
      </c>
      <c r="M4228" s="28" t="s">
        <v>10149</v>
      </c>
      <c r="N4228" s="28" t="s">
        <v>10150</v>
      </c>
      <c r="O4228" s="28" t="s">
        <v>10151</v>
      </c>
      <c r="P4228" s="29" t="s">
        <v>10152</v>
      </c>
      <c r="Q4228" s="28" t="s">
        <v>10153</v>
      </c>
      <c r="R4228" s="28" t="s">
        <v>9968</v>
      </c>
      <c r="S4228" s="24">
        <v>0</v>
      </c>
      <c r="T4228" s="28" t="s">
        <v>22</v>
      </c>
    </row>
    <row r="4229" spans="1:207" s="24" customFormat="1" ht="20" customHeight="1" x14ac:dyDescent="0.15">
      <c r="A4229" s="26">
        <v>4214</v>
      </c>
      <c r="B4229" s="27">
        <v>247</v>
      </c>
      <c r="C4229" s="28" t="s">
        <v>10154</v>
      </c>
      <c r="D4229" s="24">
        <v>1</v>
      </c>
      <c r="E4229" s="24">
        <v>10</v>
      </c>
      <c r="F4229" s="28" t="s">
        <v>5998</v>
      </c>
      <c r="G4229" s="24">
        <v>0</v>
      </c>
      <c r="H4229" s="24">
        <v>0</v>
      </c>
      <c r="I4229" s="24">
        <v>0</v>
      </c>
      <c r="K4229" s="28" t="s">
        <v>10155</v>
      </c>
      <c r="L4229" s="28" t="s">
        <v>10156</v>
      </c>
      <c r="M4229" s="28" t="s">
        <v>10157</v>
      </c>
      <c r="N4229" s="28" t="s">
        <v>10158</v>
      </c>
      <c r="O4229" s="24">
        <v>0</v>
      </c>
      <c r="P4229" s="28" t="s">
        <v>22</v>
      </c>
    </row>
    <row r="4230" spans="1:207" s="24" customFormat="1" ht="32" customHeight="1" x14ac:dyDescent="0.15">
      <c r="A4230" s="26">
        <v>4215</v>
      </c>
      <c r="B4230" s="27">
        <v>247</v>
      </c>
      <c r="C4230" s="28" t="s">
        <v>6416</v>
      </c>
      <c r="D4230" s="24">
        <v>3</v>
      </c>
      <c r="E4230" s="24">
        <v>42</v>
      </c>
      <c r="F4230" s="24">
        <v>0</v>
      </c>
      <c r="G4230" s="24">
        <v>0</v>
      </c>
      <c r="H4230" s="24">
        <v>0</v>
      </c>
      <c r="I4230" s="24">
        <v>0</v>
      </c>
      <c r="K4230" s="28" t="s">
        <v>10159</v>
      </c>
      <c r="L4230" s="28" t="s">
        <v>10160</v>
      </c>
      <c r="M4230" s="28" t="s">
        <v>10161</v>
      </c>
      <c r="N4230" s="28" t="s">
        <v>10162</v>
      </c>
      <c r="O4230" s="24">
        <v>0</v>
      </c>
      <c r="P4230" s="29" t="s">
        <v>10163</v>
      </c>
      <c r="Q4230" s="24">
        <v>1255</v>
      </c>
      <c r="R4230" s="28" t="s">
        <v>10164</v>
      </c>
      <c r="S4230" s="24">
        <v>3</v>
      </c>
      <c r="T4230" s="24">
        <v>37</v>
      </c>
      <c r="U4230" s="24">
        <v>0</v>
      </c>
      <c r="V4230" s="24">
        <v>0</v>
      </c>
      <c r="W4230" s="24">
        <v>0</v>
      </c>
      <c r="X4230" s="24">
        <v>0</v>
      </c>
      <c r="Z4230" s="28" t="s">
        <v>10165</v>
      </c>
      <c r="AA4230" s="24">
        <v>0</v>
      </c>
      <c r="AB4230" s="29" t="s">
        <v>10166</v>
      </c>
      <c r="AC4230" s="24">
        <v>1255</v>
      </c>
      <c r="AD4230" s="28" t="s">
        <v>10167</v>
      </c>
      <c r="AE4230" s="24">
        <v>3</v>
      </c>
      <c r="AF4230" s="24">
        <v>33</v>
      </c>
      <c r="AG4230" s="24">
        <v>0</v>
      </c>
      <c r="AH4230" s="24">
        <v>0</v>
      </c>
      <c r="AI4230" s="24">
        <v>0</v>
      </c>
      <c r="AJ4230" s="24">
        <v>0</v>
      </c>
      <c r="AL4230" s="28" t="s">
        <v>10168</v>
      </c>
      <c r="AM4230" s="24">
        <v>0</v>
      </c>
      <c r="AN4230" s="29" t="s">
        <v>10169</v>
      </c>
      <c r="AO4230" s="24">
        <v>1255</v>
      </c>
      <c r="AP4230" s="28" t="s">
        <v>10170</v>
      </c>
      <c r="AQ4230" s="24">
        <v>3</v>
      </c>
      <c r="AR4230" s="24">
        <v>43</v>
      </c>
      <c r="AS4230" s="28" t="s">
        <v>5664</v>
      </c>
      <c r="AT4230" s="24">
        <v>0</v>
      </c>
      <c r="AU4230" s="24">
        <v>0</v>
      </c>
      <c r="AV4230" s="24">
        <v>0</v>
      </c>
      <c r="AX4230" s="28" t="s">
        <v>10171</v>
      </c>
      <c r="AY4230" s="28" t="s">
        <v>10172</v>
      </c>
      <c r="AZ4230" s="24">
        <v>0</v>
      </c>
      <c r="BA4230" s="29" t="s">
        <v>10173</v>
      </c>
      <c r="BB4230" s="24">
        <v>1255</v>
      </c>
      <c r="BC4230" s="28" t="s">
        <v>10174</v>
      </c>
      <c r="BD4230" s="24">
        <v>2</v>
      </c>
      <c r="BE4230" s="24">
        <v>25</v>
      </c>
      <c r="BF4230" s="24">
        <v>0</v>
      </c>
      <c r="BG4230" s="24">
        <v>0</v>
      </c>
      <c r="BH4230" s="24">
        <v>0</v>
      </c>
      <c r="BI4230" s="24">
        <v>0</v>
      </c>
      <c r="BK4230" s="28" t="s">
        <v>10175</v>
      </c>
      <c r="BL4230" s="24">
        <v>0</v>
      </c>
      <c r="BM4230" s="29" t="s">
        <v>10176</v>
      </c>
      <c r="BN4230" s="24">
        <v>1255</v>
      </c>
      <c r="BO4230" s="28" t="s">
        <v>10177</v>
      </c>
      <c r="BP4230" s="24">
        <v>11</v>
      </c>
      <c r="BQ4230" s="24">
        <v>121</v>
      </c>
      <c r="BR4230" s="28" t="s">
        <v>5924</v>
      </c>
      <c r="BS4230" s="24">
        <v>0</v>
      </c>
      <c r="BT4230" s="24">
        <v>0</v>
      </c>
      <c r="BU4230" s="24">
        <v>0</v>
      </c>
      <c r="BW4230" s="28" t="s">
        <v>10178</v>
      </c>
      <c r="BX4230" s="24">
        <v>0</v>
      </c>
      <c r="BY4230" s="29" t="s">
        <v>10179</v>
      </c>
      <c r="BZ4230" s="24">
        <v>1255</v>
      </c>
      <c r="CA4230" s="28" t="s">
        <v>10180</v>
      </c>
      <c r="CB4230" s="24">
        <v>1</v>
      </c>
      <c r="CC4230" s="24">
        <v>15</v>
      </c>
      <c r="CD4230" s="24">
        <v>5</v>
      </c>
      <c r="CE4230" s="24">
        <v>0</v>
      </c>
      <c r="CF4230" s="24">
        <v>0</v>
      </c>
      <c r="CG4230" s="24">
        <v>0</v>
      </c>
      <c r="CI4230" s="28" t="s">
        <v>10181</v>
      </c>
      <c r="CJ4230" s="24">
        <v>0</v>
      </c>
      <c r="CK4230" s="29" t="s">
        <v>10182</v>
      </c>
      <c r="CL4230" s="24">
        <v>1255</v>
      </c>
      <c r="CM4230" s="28" t="s">
        <v>10183</v>
      </c>
      <c r="CN4230" s="24">
        <v>5</v>
      </c>
      <c r="CO4230" s="24">
        <v>61</v>
      </c>
      <c r="CP4230" s="24">
        <v>10</v>
      </c>
      <c r="CQ4230" s="24">
        <v>0</v>
      </c>
      <c r="CR4230" s="24">
        <v>0</v>
      </c>
      <c r="CS4230" s="24">
        <v>0</v>
      </c>
      <c r="CU4230" s="28" t="s">
        <v>10184</v>
      </c>
      <c r="CV4230" s="24">
        <v>0</v>
      </c>
      <c r="CW4230" s="29" t="s">
        <v>10185</v>
      </c>
      <c r="CX4230" s="24">
        <v>1255</v>
      </c>
      <c r="CY4230" s="28" t="s">
        <v>10186</v>
      </c>
      <c r="CZ4230" s="24">
        <v>5</v>
      </c>
      <c r="DA4230" s="24">
        <v>60</v>
      </c>
      <c r="DB4230" s="24">
        <v>7</v>
      </c>
      <c r="DC4230" s="24">
        <v>0</v>
      </c>
      <c r="DD4230" s="24">
        <v>0</v>
      </c>
      <c r="DE4230" s="24">
        <v>0</v>
      </c>
      <c r="DG4230" s="28" t="s">
        <v>10187</v>
      </c>
      <c r="DH4230" s="24">
        <v>0</v>
      </c>
      <c r="DI4230" s="29" t="s">
        <v>10188</v>
      </c>
      <c r="DJ4230" s="24">
        <v>1255</v>
      </c>
      <c r="DK4230" s="28" t="s">
        <v>10189</v>
      </c>
      <c r="DL4230" s="24">
        <v>8</v>
      </c>
      <c r="DM4230" s="24">
        <v>95</v>
      </c>
      <c r="DN4230" s="24">
        <v>6</v>
      </c>
      <c r="DO4230" s="24">
        <v>0</v>
      </c>
      <c r="DP4230" s="24">
        <v>0</v>
      </c>
      <c r="DQ4230" s="24">
        <v>0</v>
      </c>
      <c r="DS4230" s="28" t="s">
        <v>10190</v>
      </c>
      <c r="DT4230" s="24">
        <v>0</v>
      </c>
      <c r="DU4230" s="29" t="s">
        <v>10191</v>
      </c>
      <c r="DV4230" s="24">
        <v>1255</v>
      </c>
      <c r="DW4230" s="28" t="s">
        <v>10192</v>
      </c>
      <c r="DX4230" s="24">
        <v>3</v>
      </c>
      <c r="DY4230" s="24">
        <v>42</v>
      </c>
      <c r="DZ4230" s="28" t="s">
        <v>10193</v>
      </c>
      <c r="EA4230" s="24">
        <v>0</v>
      </c>
      <c r="EB4230" s="24">
        <v>0</v>
      </c>
      <c r="EC4230" s="24">
        <v>0</v>
      </c>
      <c r="EE4230" s="28" t="s">
        <v>10194</v>
      </c>
      <c r="EF4230" s="24">
        <v>0</v>
      </c>
      <c r="EG4230" s="29" t="s">
        <v>10195</v>
      </c>
      <c r="EH4230" s="24">
        <v>1255</v>
      </c>
      <c r="EI4230" s="28" t="s">
        <v>10196</v>
      </c>
      <c r="EJ4230" s="24">
        <v>7</v>
      </c>
      <c r="EK4230" s="24">
        <v>91</v>
      </c>
      <c r="EL4230" s="28" t="s">
        <v>5721</v>
      </c>
      <c r="EM4230" s="24">
        <v>0</v>
      </c>
      <c r="EN4230" s="24">
        <v>0</v>
      </c>
      <c r="EO4230" s="24">
        <v>0</v>
      </c>
      <c r="EQ4230" s="28" t="s">
        <v>10197</v>
      </c>
      <c r="ER4230" s="24">
        <v>0</v>
      </c>
      <c r="ES4230" s="29" t="s">
        <v>10198</v>
      </c>
      <c r="ET4230" s="24">
        <v>1255</v>
      </c>
      <c r="EU4230" s="28" t="s">
        <v>10199</v>
      </c>
      <c r="EV4230" s="24">
        <v>7</v>
      </c>
      <c r="EW4230" s="24">
        <v>84</v>
      </c>
      <c r="EX4230" s="24">
        <v>6</v>
      </c>
      <c r="EY4230" s="24">
        <v>0</v>
      </c>
      <c r="EZ4230" s="24">
        <v>0</v>
      </c>
      <c r="FA4230" s="24">
        <v>0</v>
      </c>
      <c r="FC4230" s="28" t="s">
        <v>10200</v>
      </c>
      <c r="FD4230" s="24">
        <v>0</v>
      </c>
      <c r="FE4230" s="29" t="s">
        <v>10201</v>
      </c>
      <c r="FF4230" s="24">
        <v>1255</v>
      </c>
      <c r="FG4230" s="28" t="s">
        <v>10202</v>
      </c>
      <c r="FH4230" s="24">
        <v>11</v>
      </c>
      <c r="FI4230" s="24">
        <v>123</v>
      </c>
      <c r="FJ4230" s="24">
        <v>5</v>
      </c>
      <c r="FK4230" s="24">
        <v>0</v>
      </c>
      <c r="FL4230" s="24">
        <v>0</v>
      </c>
      <c r="FM4230" s="24">
        <v>0</v>
      </c>
      <c r="FO4230" s="28" t="s">
        <v>10203</v>
      </c>
      <c r="FP4230" s="24">
        <v>0</v>
      </c>
      <c r="FQ4230" s="29" t="s">
        <v>10204</v>
      </c>
      <c r="FR4230" s="24">
        <v>1255</v>
      </c>
      <c r="FS4230" s="28" t="s">
        <v>10205</v>
      </c>
      <c r="FT4230" s="24">
        <v>-1</v>
      </c>
      <c r="FU4230" s="24">
        <v>-1</v>
      </c>
      <c r="FV4230" s="28" t="s">
        <v>5796</v>
      </c>
      <c r="FW4230" s="24">
        <v>0</v>
      </c>
      <c r="FX4230" s="24">
        <v>0</v>
      </c>
      <c r="FY4230" s="24">
        <v>0</v>
      </c>
      <c r="GA4230" s="28" t="s">
        <v>10206</v>
      </c>
      <c r="GB4230" s="24">
        <v>0</v>
      </c>
      <c r="GC4230" s="29" t="s">
        <v>10207</v>
      </c>
      <c r="GD4230" s="24">
        <v>643</v>
      </c>
      <c r="GE4230" s="28" t="s">
        <v>10208</v>
      </c>
      <c r="GF4230" s="24">
        <v>1</v>
      </c>
      <c r="GG4230" s="24">
        <v>21</v>
      </c>
      <c r="GH4230" s="24">
        <v>6</v>
      </c>
      <c r="GI4230" s="24">
        <v>0</v>
      </c>
      <c r="GJ4230" s="24">
        <v>0</v>
      </c>
      <c r="GK4230" s="24">
        <v>0</v>
      </c>
      <c r="GM4230" s="28" t="s">
        <v>10209</v>
      </c>
      <c r="GN4230" s="24">
        <v>0</v>
      </c>
      <c r="GO4230" s="29" t="s">
        <v>10210</v>
      </c>
      <c r="GP4230" s="24">
        <v>905</v>
      </c>
      <c r="GQ4230" s="28" t="s">
        <v>10211</v>
      </c>
      <c r="GR4230" s="24">
        <v>3</v>
      </c>
      <c r="GS4230" s="24">
        <v>33</v>
      </c>
      <c r="GT4230" s="24">
        <v>0</v>
      </c>
      <c r="GU4230" s="24">
        <v>0</v>
      </c>
      <c r="GV4230" s="24">
        <v>0</v>
      </c>
      <c r="GW4230" s="24">
        <v>0</v>
      </c>
      <c r="GY4230" s="28" t="s">
        <v>10212</v>
      </c>
    </row>
    <row r="4231" spans="1:207" s="24" customFormat="1" ht="20" customHeight="1" x14ac:dyDescent="0.15">
      <c r="A4231" s="30"/>
      <c r="B4231" s="31"/>
    </row>
    <row r="4232" spans="1:207" s="24" customFormat="1" ht="20" customHeight="1" x14ac:dyDescent="0.15">
      <c r="A4232" s="32" t="s">
        <v>10213</v>
      </c>
      <c r="B4232" s="33" t="s">
        <v>10214</v>
      </c>
      <c r="C4232" s="28" t="s">
        <v>10215</v>
      </c>
      <c r="D4232" s="28" t="s">
        <v>10216</v>
      </c>
      <c r="E4232" s="28" t="s">
        <v>10217</v>
      </c>
      <c r="F4232" s="28" t="s">
        <v>10218</v>
      </c>
    </row>
    <row r="4233" spans="1:207" s="24" customFormat="1" ht="20" customHeight="1" x14ac:dyDescent="0.15">
      <c r="A4233" s="30"/>
      <c r="B4233" s="31"/>
    </row>
    <row r="4234" spans="1:207" s="24" customFormat="1" ht="20" customHeight="1" x14ac:dyDescent="0.15">
      <c r="A4234" s="32" t="s">
        <v>10219</v>
      </c>
      <c r="B4234" s="33" t="s">
        <v>10220</v>
      </c>
      <c r="C4234" s="24">
        <v>0</v>
      </c>
      <c r="D4234" s="28" t="s">
        <v>22</v>
      </c>
    </row>
    <row r="4235" spans="1:207" s="24" customFormat="1" ht="92" customHeight="1" x14ac:dyDescent="0.15">
      <c r="A4235" s="26">
        <v>4232</v>
      </c>
      <c r="B4235" s="27">
        <v>5</v>
      </c>
      <c r="C4235" s="28" t="s">
        <v>10221</v>
      </c>
      <c r="D4235" s="24">
        <v>-1</v>
      </c>
      <c r="E4235" s="24">
        <v>-1</v>
      </c>
      <c r="F4235" s="28" t="s">
        <v>5772</v>
      </c>
      <c r="G4235" s="24">
        <v>0</v>
      </c>
      <c r="H4235" s="24">
        <v>0</v>
      </c>
      <c r="I4235" s="24">
        <v>0</v>
      </c>
      <c r="K4235" s="29" t="s">
        <v>10222</v>
      </c>
      <c r="L4235" s="28" t="s">
        <v>22</v>
      </c>
    </row>
    <row r="4236" spans="1:207" s="24" customFormat="1" ht="20" customHeight="1" x14ac:dyDescent="0.15">
      <c r="A4236" s="26">
        <v>4233</v>
      </c>
      <c r="B4236" s="27">
        <v>1313</v>
      </c>
      <c r="C4236" s="28" t="s">
        <v>10223</v>
      </c>
      <c r="D4236" s="24">
        <v>11</v>
      </c>
      <c r="E4236" s="24">
        <v>116</v>
      </c>
      <c r="F4236" s="28" t="s">
        <v>5615</v>
      </c>
      <c r="G4236" s="24">
        <v>0</v>
      </c>
      <c r="H4236" s="24">
        <v>0</v>
      </c>
      <c r="I4236" s="24">
        <v>0</v>
      </c>
      <c r="L4236" s="28" t="s">
        <v>22</v>
      </c>
    </row>
    <row r="4237" spans="1:207" s="24" customFormat="1" ht="44" customHeight="1" x14ac:dyDescent="0.15">
      <c r="A4237" s="26">
        <v>4234</v>
      </c>
      <c r="B4237" s="27">
        <v>343</v>
      </c>
      <c r="C4237" s="28" t="s">
        <v>10224</v>
      </c>
      <c r="D4237" s="24">
        <v>3</v>
      </c>
      <c r="E4237" s="24">
        <v>42</v>
      </c>
      <c r="F4237" s="28" t="s">
        <v>5977</v>
      </c>
      <c r="G4237" s="24">
        <v>0</v>
      </c>
      <c r="H4237" s="24">
        <v>0</v>
      </c>
      <c r="I4237" s="24">
        <v>0</v>
      </c>
      <c r="K4237" s="29" t="s">
        <v>10225</v>
      </c>
      <c r="L4237" s="28" t="s">
        <v>22</v>
      </c>
    </row>
    <row r="4238" spans="1:207" s="24" customFormat="1" ht="20" customHeight="1" x14ac:dyDescent="0.15">
      <c r="A4238" s="26">
        <v>4235</v>
      </c>
      <c r="B4238" s="27">
        <v>289</v>
      </c>
      <c r="C4238" s="28" t="s">
        <v>10226</v>
      </c>
      <c r="D4238" s="24">
        <v>7</v>
      </c>
      <c r="E4238" s="24">
        <v>77</v>
      </c>
      <c r="F4238" s="24">
        <v>5</v>
      </c>
      <c r="G4238" s="24">
        <v>0</v>
      </c>
      <c r="H4238" s="24">
        <v>0</v>
      </c>
      <c r="I4238" s="24">
        <v>0</v>
      </c>
      <c r="L4238" s="28" t="s">
        <v>22</v>
      </c>
    </row>
    <row r="4239" spans="1:207" s="24" customFormat="1" ht="20" customHeight="1" x14ac:dyDescent="0.15">
      <c r="A4239" s="26">
        <v>4236</v>
      </c>
      <c r="B4239" s="27">
        <v>339</v>
      </c>
      <c r="C4239" s="28" t="s">
        <v>10227</v>
      </c>
      <c r="D4239" s="24">
        <v>4</v>
      </c>
      <c r="E4239" s="24">
        <v>57</v>
      </c>
      <c r="F4239" s="24">
        <v>0</v>
      </c>
      <c r="G4239" s="24">
        <v>0</v>
      </c>
      <c r="H4239" s="24">
        <v>0</v>
      </c>
      <c r="I4239" s="24">
        <v>0</v>
      </c>
      <c r="L4239" s="28" t="s">
        <v>22</v>
      </c>
    </row>
    <row r="4240" spans="1:207" s="24" customFormat="1" ht="20" customHeight="1" x14ac:dyDescent="0.15">
      <c r="A4240" s="26">
        <v>4237</v>
      </c>
      <c r="B4240" s="27">
        <v>968</v>
      </c>
      <c r="C4240" s="28" t="s">
        <v>5802</v>
      </c>
      <c r="D4240" s="24">
        <v>3</v>
      </c>
      <c r="E4240" s="24">
        <v>26</v>
      </c>
      <c r="F4240" s="24">
        <v>0</v>
      </c>
      <c r="G4240" s="24">
        <v>0</v>
      </c>
      <c r="H4240" s="24">
        <v>0</v>
      </c>
      <c r="I4240" s="24">
        <v>0</v>
      </c>
      <c r="L4240" s="28" t="s">
        <v>22</v>
      </c>
    </row>
    <row r="4241" spans="1:15" s="24" customFormat="1" ht="32" customHeight="1" x14ac:dyDescent="0.15">
      <c r="A4241" s="26">
        <v>4238</v>
      </c>
      <c r="B4241" s="27">
        <v>1357</v>
      </c>
      <c r="C4241" s="28" t="s">
        <v>10228</v>
      </c>
      <c r="D4241" s="24">
        <v>3</v>
      </c>
      <c r="E4241" s="24">
        <v>26</v>
      </c>
      <c r="F4241" s="28" t="s">
        <v>6131</v>
      </c>
      <c r="G4241" s="24">
        <v>0</v>
      </c>
      <c r="H4241" s="24">
        <v>0</v>
      </c>
      <c r="I4241" s="24">
        <v>0</v>
      </c>
      <c r="K4241" s="29" t="s">
        <v>10229</v>
      </c>
      <c r="L4241" s="28" t="s">
        <v>22</v>
      </c>
    </row>
    <row r="4242" spans="1:15" s="24" customFormat="1" ht="20" customHeight="1" x14ac:dyDescent="0.15">
      <c r="A4242" s="26">
        <v>4239</v>
      </c>
      <c r="B4242" s="27">
        <v>544</v>
      </c>
      <c r="C4242" s="28" t="s">
        <v>10230</v>
      </c>
      <c r="D4242" s="24">
        <v>3</v>
      </c>
      <c r="E4242" s="24">
        <v>33</v>
      </c>
      <c r="F4242" s="24">
        <v>0</v>
      </c>
      <c r="G4242" s="24">
        <v>0</v>
      </c>
      <c r="H4242" s="24">
        <v>0</v>
      </c>
      <c r="I4242" s="24">
        <v>0</v>
      </c>
      <c r="L4242" s="28" t="s">
        <v>22</v>
      </c>
    </row>
    <row r="4243" spans="1:15" s="24" customFormat="1" ht="20" customHeight="1" x14ac:dyDescent="0.15">
      <c r="A4243" s="26">
        <v>4240</v>
      </c>
      <c r="B4243" s="27">
        <v>423</v>
      </c>
      <c r="C4243" s="28" t="s">
        <v>10231</v>
      </c>
      <c r="D4243" s="24">
        <v>1</v>
      </c>
      <c r="E4243" s="24">
        <v>4</v>
      </c>
      <c r="F4243" s="28" t="s">
        <v>5615</v>
      </c>
      <c r="G4243" s="24">
        <v>0</v>
      </c>
      <c r="H4243" s="24">
        <v>0</v>
      </c>
      <c r="I4243" s="24">
        <v>0</v>
      </c>
      <c r="K4243" s="28" t="s">
        <v>10232</v>
      </c>
      <c r="L4243" s="28" t="s">
        <v>10233</v>
      </c>
      <c r="M4243" s="24">
        <v>0</v>
      </c>
      <c r="N4243" s="28" t="s">
        <v>22</v>
      </c>
    </row>
    <row r="4244" spans="1:15" s="24" customFormat="1" ht="20" customHeight="1" x14ac:dyDescent="0.15">
      <c r="A4244" s="26">
        <v>4241</v>
      </c>
      <c r="B4244" s="27">
        <v>650</v>
      </c>
      <c r="C4244" s="28" t="s">
        <v>10234</v>
      </c>
      <c r="D4244" s="24">
        <v>7</v>
      </c>
      <c r="E4244" s="24">
        <v>90</v>
      </c>
      <c r="F4244" s="24">
        <v>6</v>
      </c>
      <c r="G4244" s="24">
        <v>0</v>
      </c>
      <c r="H4244" s="24">
        <v>0</v>
      </c>
      <c r="I4244" s="24">
        <v>0</v>
      </c>
      <c r="K4244" s="28" t="s">
        <v>10235</v>
      </c>
      <c r="L4244" s="28" t="s">
        <v>22</v>
      </c>
    </row>
    <row r="4245" spans="1:15" s="24" customFormat="1" ht="20" customHeight="1" x14ac:dyDescent="0.15">
      <c r="A4245" s="26">
        <v>4242</v>
      </c>
      <c r="B4245" s="27">
        <v>616</v>
      </c>
      <c r="C4245" s="28" t="s">
        <v>10236</v>
      </c>
      <c r="D4245" s="24">
        <v>4</v>
      </c>
      <c r="E4245" s="24">
        <v>57</v>
      </c>
      <c r="F4245" s="28" t="s">
        <v>5888</v>
      </c>
      <c r="G4245" s="24">
        <v>0</v>
      </c>
      <c r="H4245" s="24">
        <v>0</v>
      </c>
      <c r="I4245" s="24">
        <v>0</v>
      </c>
      <c r="L4245" s="28" t="s">
        <v>22</v>
      </c>
    </row>
    <row r="4246" spans="1:15" s="24" customFormat="1" ht="32" customHeight="1" x14ac:dyDescent="0.15">
      <c r="A4246" s="26">
        <v>4243</v>
      </c>
      <c r="B4246" s="27">
        <v>616</v>
      </c>
      <c r="C4246" s="28" t="s">
        <v>10237</v>
      </c>
      <c r="D4246" s="24">
        <v>11</v>
      </c>
      <c r="E4246" s="24">
        <v>116</v>
      </c>
      <c r="F4246" s="28" t="s">
        <v>5705</v>
      </c>
      <c r="G4246" s="24">
        <v>0</v>
      </c>
      <c r="H4246" s="24">
        <v>0</v>
      </c>
      <c r="I4246" s="24">
        <v>0</v>
      </c>
      <c r="K4246" s="29" t="s">
        <v>10238</v>
      </c>
      <c r="L4246" s="28" t="s">
        <v>10239</v>
      </c>
      <c r="M4246" s="28" t="s">
        <v>10240</v>
      </c>
      <c r="N4246" s="24">
        <v>0</v>
      </c>
      <c r="O4246" s="28" t="s">
        <v>22</v>
      </c>
    </row>
    <row r="4247" spans="1:15" s="24" customFormat="1" ht="20" customHeight="1" x14ac:dyDescent="0.15">
      <c r="A4247" s="26">
        <v>4244</v>
      </c>
      <c r="B4247" s="27">
        <v>616</v>
      </c>
      <c r="C4247" s="28" t="s">
        <v>10241</v>
      </c>
      <c r="D4247" s="24">
        <v>11</v>
      </c>
      <c r="E4247" s="24">
        <v>116</v>
      </c>
      <c r="F4247" s="28" t="s">
        <v>5705</v>
      </c>
      <c r="G4247" s="24">
        <v>0</v>
      </c>
      <c r="H4247" s="24">
        <v>0</v>
      </c>
      <c r="I4247" s="24">
        <v>0</v>
      </c>
      <c r="K4247" s="28" t="s">
        <v>10242</v>
      </c>
      <c r="L4247" s="28" t="s">
        <v>22</v>
      </c>
    </row>
    <row r="4248" spans="1:15" s="24" customFormat="1" ht="20" customHeight="1" x14ac:dyDescent="0.15">
      <c r="A4248" s="26">
        <v>4245</v>
      </c>
      <c r="B4248" s="27">
        <v>616</v>
      </c>
      <c r="C4248" s="28" t="s">
        <v>10243</v>
      </c>
      <c r="D4248" s="24">
        <v>7</v>
      </c>
      <c r="E4248" s="24">
        <v>77</v>
      </c>
      <c r="F4248" s="28" t="s">
        <v>5705</v>
      </c>
      <c r="G4248" s="24">
        <v>0</v>
      </c>
      <c r="H4248" s="24">
        <v>0</v>
      </c>
      <c r="I4248" s="24">
        <v>0</v>
      </c>
      <c r="K4248" s="28" t="s">
        <v>10244</v>
      </c>
      <c r="L4248" s="28" t="s">
        <v>22</v>
      </c>
    </row>
    <row r="4249" spans="1:15" s="24" customFormat="1" ht="20" customHeight="1" x14ac:dyDescent="0.15">
      <c r="A4249" s="26">
        <v>4246</v>
      </c>
      <c r="B4249" s="27">
        <v>616</v>
      </c>
      <c r="C4249" s="28" t="s">
        <v>10245</v>
      </c>
      <c r="D4249" s="24">
        <v>7</v>
      </c>
      <c r="E4249" s="24">
        <v>77</v>
      </c>
      <c r="F4249" s="24">
        <v>5</v>
      </c>
      <c r="G4249" s="24">
        <v>0</v>
      </c>
      <c r="H4249" s="24">
        <v>0</v>
      </c>
      <c r="I4249" s="24">
        <v>0</v>
      </c>
      <c r="K4249" s="28" t="s">
        <v>10246</v>
      </c>
      <c r="L4249" s="28" t="s">
        <v>22</v>
      </c>
    </row>
    <row r="4250" spans="1:15" s="24" customFormat="1" ht="44" customHeight="1" x14ac:dyDescent="0.15">
      <c r="A4250" s="26">
        <v>4247</v>
      </c>
      <c r="B4250" s="27">
        <v>713</v>
      </c>
      <c r="C4250" s="28" t="s">
        <v>10247</v>
      </c>
      <c r="D4250" s="24">
        <v>3</v>
      </c>
      <c r="E4250" s="24">
        <v>29</v>
      </c>
      <c r="F4250" s="28" t="s">
        <v>5695</v>
      </c>
      <c r="G4250" s="24">
        <v>0</v>
      </c>
      <c r="H4250" s="24">
        <v>0</v>
      </c>
      <c r="I4250" s="24">
        <v>0</v>
      </c>
      <c r="K4250" s="29" t="s">
        <v>10248</v>
      </c>
      <c r="L4250" s="28" t="s">
        <v>22</v>
      </c>
    </row>
    <row r="4251" spans="1:15" s="24" customFormat="1" ht="92" customHeight="1" x14ac:dyDescent="0.15">
      <c r="A4251" s="26">
        <v>4248</v>
      </c>
      <c r="B4251" s="27">
        <v>378</v>
      </c>
      <c r="C4251" s="28" t="s">
        <v>10249</v>
      </c>
      <c r="D4251" s="24">
        <v>-1</v>
      </c>
      <c r="E4251" s="24">
        <v>-1</v>
      </c>
      <c r="F4251" s="24">
        <v>9</v>
      </c>
      <c r="G4251" s="24">
        <v>0</v>
      </c>
      <c r="H4251" s="24">
        <v>0</v>
      </c>
      <c r="I4251" s="24">
        <v>0</v>
      </c>
      <c r="K4251" s="29" t="s">
        <v>10250</v>
      </c>
      <c r="L4251" s="28" t="s">
        <v>22</v>
      </c>
    </row>
    <row r="4252" spans="1:15" s="24" customFormat="1" ht="20" customHeight="1" x14ac:dyDescent="0.15">
      <c r="A4252" s="26">
        <v>4249</v>
      </c>
      <c r="B4252" s="27">
        <v>110</v>
      </c>
      <c r="C4252" s="28" t="s">
        <v>10251</v>
      </c>
      <c r="D4252" s="24">
        <v>3</v>
      </c>
      <c r="E4252" s="24">
        <v>37</v>
      </c>
      <c r="F4252" s="28" t="s">
        <v>5721</v>
      </c>
      <c r="G4252" s="24">
        <v>0</v>
      </c>
      <c r="H4252" s="24">
        <v>0</v>
      </c>
      <c r="I4252" s="24">
        <v>0</v>
      </c>
      <c r="L4252" s="28" t="s">
        <v>22</v>
      </c>
    </row>
    <row r="4253" spans="1:15" s="24" customFormat="1" ht="20" customHeight="1" x14ac:dyDescent="0.15">
      <c r="A4253" s="26">
        <v>4250</v>
      </c>
      <c r="B4253" s="27">
        <v>110</v>
      </c>
      <c r="C4253" s="28" t="s">
        <v>10252</v>
      </c>
      <c r="D4253" s="24">
        <v>5</v>
      </c>
      <c r="E4253" s="24">
        <v>60</v>
      </c>
      <c r="F4253" s="28" t="s">
        <v>5721</v>
      </c>
      <c r="G4253" s="24">
        <v>0</v>
      </c>
      <c r="H4253" s="24">
        <v>0</v>
      </c>
      <c r="I4253" s="24">
        <v>0</v>
      </c>
      <c r="L4253" s="28" t="s">
        <v>22</v>
      </c>
    </row>
    <row r="4254" spans="1:15" s="24" customFormat="1" ht="20" customHeight="1" x14ac:dyDescent="0.15">
      <c r="A4254" s="26">
        <v>4251</v>
      </c>
      <c r="B4254" s="27">
        <v>291</v>
      </c>
      <c r="C4254" s="28" t="s">
        <v>10253</v>
      </c>
      <c r="D4254" s="24">
        <v>-1</v>
      </c>
      <c r="E4254" s="24">
        <v>-1</v>
      </c>
      <c r="F4254" s="28" t="s">
        <v>5695</v>
      </c>
      <c r="G4254" s="24">
        <v>0</v>
      </c>
      <c r="H4254" s="24">
        <v>0</v>
      </c>
      <c r="I4254" s="24">
        <v>0</v>
      </c>
      <c r="L4254" s="28" t="s">
        <v>22</v>
      </c>
    </row>
    <row r="4255" spans="1:15" s="24" customFormat="1" ht="20" customHeight="1" x14ac:dyDescent="0.15">
      <c r="A4255" s="26">
        <v>4252</v>
      </c>
      <c r="B4255" s="27">
        <v>291</v>
      </c>
      <c r="C4255" s="28" t="s">
        <v>5728</v>
      </c>
      <c r="D4255" s="24">
        <v>-1</v>
      </c>
      <c r="E4255" s="24">
        <v>-1</v>
      </c>
      <c r="F4255" s="24">
        <v>6</v>
      </c>
      <c r="G4255" s="24">
        <v>0</v>
      </c>
      <c r="H4255" s="24">
        <v>0</v>
      </c>
      <c r="I4255" s="24">
        <v>0</v>
      </c>
      <c r="L4255" s="28" t="s">
        <v>22</v>
      </c>
    </row>
    <row r="4256" spans="1:15" s="24" customFormat="1" ht="20" customHeight="1" x14ac:dyDescent="0.15">
      <c r="A4256" s="26">
        <v>4253</v>
      </c>
      <c r="B4256" s="27">
        <v>5</v>
      </c>
      <c r="C4256" s="28" t="s">
        <v>10254</v>
      </c>
      <c r="D4256" s="24">
        <v>3</v>
      </c>
      <c r="E4256" s="24">
        <v>37</v>
      </c>
      <c r="F4256" s="28" t="s">
        <v>5682</v>
      </c>
      <c r="G4256" s="24">
        <v>0</v>
      </c>
      <c r="H4256" s="24">
        <v>0</v>
      </c>
      <c r="I4256" s="24">
        <v>0</v>
      </c>
      <c r="L4256" s="28" t="s">
        <v>22</v>
      </c>
    </row>
    <row r="4257" spans="1:16" s="24" customFormat="1" ht="20" customHeight="1" x14ac:dyDescent="0.15">
      <c r="A4257" s="26">
        <v>4254</v>
      </c>
      <c r="B4257" s="27">
        <v>1122</v>
      </c>
      <c r="C4257" s="28" t="s">
        <v>10255</v>
      </c>
      <c r="D4257" s="24">
        <v>3</v>
      </c>
      <c r="E4257" s="24">
        <v>38</v>
      </c>
      <c r="F4257" s="28" t="s">
        <v>5903</v>
      </c>
      <c r="G4257" s="24">
        <v>0</v>
      </c>
      <c r="H4257" s="24">
        <v>0</v>
      </c>
      <c r="I4257" s="24">
        <v>0</v>
      </c>
      <c r="L4257" s="28" t="s">
        <v>22</v>
      </c>
    </row>
    <row r="4258" spans="1:16" s="24" customFormat="1" ht="20" customHeight="1" x14ac:dyDescent="0.15">
      <c r="A4258" s="26">
        <v>4255</v>
      </c>
      <c r="B4258" s="27">
        <v>249</v>
      </c>
      <c r="C4258" s="28" t="s">
        <v>10256</v>
      </c>
      <c r="D4258" s="24">
        <v>5</v>
      </c>
      <c r="E4258" s="24">
        <v>60</v>
      </c>
      <c r="F4258" s="28" t="s">
        <v>5622</v>
      </c>
      <c r="G4258" s="24">
        <v>0</v>
      </c>
      <c r="H4258" s="24">
        <v>0</v>
      </c>
      <c r="I4258" s="24">
        <v>0</v>
      </c>
      <c r="L4258" s="28" t="s">
        <v>22</v>
      </c>
    </row>
    <row r="4259" spans="1:16" s="24" customFormat="1" ht="20" customHeight="1" x14ac:dyDescent="0.15">
      <c r="A4259" s="26">
        <v>4256</v>
      </c>
      <c r="B4259" s="27">
        <v>1298</v>
      </c>
      <c r="C4259" s="28" t="s">
        <v>10257</v>
      </c>
      <c r="D4259" s="24">
        <v>5</v>
      </c>
      <c r="E4259" s="24">
        <v>74</v>
      </c>
      <c r="F4259" s="28" t="s">
        <v>5649</v>
      </c>
      <c r="G4259" s="24">
        <v>0</v>
      </c>
      <c r="H4259" s="24">
        <v>0</v>
      </c>
      <c r="I4259" s="24">
        <v>0</v>
      </c>
      <c r="K4259" s="28" t="s">
        <v>10258</v>
      </c>
      <c r="L4259" s="28" t="s">
        <v>22</v>
      </c>
    </row>
    <row r="4260" spans="1:16" s="24" customFormat="1" ht="20" customHeight="1" x14ac:dyDescent="0.15">
      <c r="A4260" s="26">
        <v>4257</v>
      </c>
      <c r="B4260" s="27">
        <v>1298</v>
      </c>
      <c r="C4260" s="28" t="s">
        <v>10259</v>
      </c>
      <c r="D4260" s="24">
        <v>3</v>
      </c>
      <c r="E4260" s="24">
        <v>26</v>
      </c>
      <c r="F4260" s="28" t="s">
        <v>5695</v>
      </c>
      <c r="G4260" s="24">
        <v>0</v>
      </c>
      <c r="H4260" s="24">
        <v>0</v>
      </c>
      <c r="I4260" s="24">
        <v>0</v>
      </c>
      <c r="K4260" s="28" t="s">
        <v>10260</v>
      </c>
      <c r="L4260" s="28" t="s">
        <v>22</v>
      </c>
    </row>
    <row r="4261" spans="1:16" s="24" customFormat="1" ht="20" customHeight="1" x14ac:dyDescent="0.15">
      <c r="A4261" s="26">
        <v>4258</v>
      </c>
      <c r="B4261" s="27">
        <v>765</v>
      </c>
      <c r="C4261" s="28" t="s">
        <v>10261</v>
      </c>
      <c r="D4261" s="24">
        <v>3</v>
      </c>
      <c r="E4261" s="24">
        <v>31</v>
      </c>
      <c r="F4261" s="28" t="s">
        <v>5869</v>
      </c>
      <c r="G4261" s="24">
        <v>0</v>
      </c>
      <c r="H4261" s="24">
        <v>0</v>
      </c>
      <c r="I4261" s="24">
        <v>0</v>
      </c>
      <c r="L4261" s="28" t="s">
        <v>22</v>
      </c>
    </row>
    <row r="4262" spans="1:16" s="24" customFormat="1" ht="68" customHeight="1" x14ac:dyDescent="0.15">
      <c r="A4262" s="26">
        <v>4259</v>
      </c>
      <c r="B4262" s="27">
        <v>55</v>
      </c>
      <c r="C4262" s="28" t="s">
        <v>10262</v>
      </c>
      <c r="D4262" s="24">
        <v>-1</v>
      </c>
      <c r="E4262" s="24">
        <v>-1</v>
      </c>
      <c r="F4262" s="28" t="s">
        <v>5625</v>
      </c>
      <c r="G4262" s="24">
        <v>0</v>
      </c>
      <c r="H4262" s="24">
        <v>0</v>
      </c>
      <c r="I4262" s="24">
        <v>0</v>
      </c>
      <c r="K4262" s="29" t="s">
        <v>10263</v>
      </c>
      <c r="L4262" s="28" t="s">
        <v>22</v>
      </c>
    </row>
    <row r="4263" spans="1:16" s="24" customFormat="1" ht="32" customHeight="1" x14ac:dyDescent="0.15">
      <c r="A4263" s="26">
        <v>4260</v>
      </c>
      <c r="B4263" s="27">
        <v>656</v>
      </c>
      <c r="C4263" s="28" t="s">
        <v>6349</v>
      </c>
      <c r="D4263" s="24">
        <v>8</v>
      </c>
      <c r="E4263" s="24">
        <v>95</v>
      </c>
      <c r="F4263" s="28" t="s">
        <v>5615</v>
      </c>
      <c r="G4263" s="24">
        <v>0</v>
      </c>
      <c r="H4263" s="24">
        <v>0</v>
      </c>
      <c r="I4263" s="24">
        <v>0</v>
      </c>
      <c r="K4263" s="29" t="s">
        <v>10264</v>
      </c>
      <c r="L4263" s="28" t="s">
        <v>10265</v>
      </c>
      <c r="M4263" s="28" t="s">
        <v>10266</v>
      </c>
      <c r="N4263" s="24">
        <v>0</v>
      </c>
      <c r="O4263" s="28" t="s">
        <v>22</v>
      </c>
    </row>
    <row r="4264" spans="1:16" s="24" customFormat="1" ht="152" customHeight="1" x14ac:dyDescent="0.15">
      <c r="A4264" s="26">
        <v>4261</v>
      </c>
      <c r="B4264" s="27">
        <v>1031</v>
      </c>
      <c r="C4264" s="28" t="s">
        <v>10267</v>
      </c>
      <c r="D4264" s="24">
        <v>4</v>
      </c>
      <c r="E4264" s="24">
        <v>50</v>
      </c>
      <c r="F4264" s="28" t="s">
        <v>5695</v>
      </c>
      <c r="G4264" s="24">
        <v>0</v>
      </c>
      <c r="H4264" s="24">
        <v>0</v>
      </c>
      <c r="I4264" s="24">
        <v>0</v>
      </c>
      <c r="K4264" s="29" t="s">
        <v>10268</v>
      </c>
      <c r="L4264" s="28" t="s">
        <v>10269</v>
      </c>
      <c r="M4264" s="28" t="s">
        <v>10270</v>
      </c>
      <c r="N4264" s="28" t="s">
        <v>10271</v>
      </c>
      <c r="O4264" s="24">
        <v>0</v>
      </c>
      <c r="P4264" s="28" t="s">
        <v>22</v>
      </c>
    </row>
    <row r="4265" spans="1:16" s="24" customFormat="1" ht="20" customHeight="1" x14ac:dyDescent="0.15">
      <c r="A4265" s="26">
        <v>4262</v>
      </c>
      <c r="B4265" s="27">
        <v>198</v>
      </c>
      <c r="C4265" s="28" t="s">
        <v>10272</v>
      </c>
      <c r="D4265" s="24">
        <v>1</v>
      </c>
      <c r="E4265" s="24">
        <v>21</v>
      </c>
      <c r="F4265" s="24">
        <v>5</v>
      </c>
      <c r="G4265" s="24">
        <v>0</v>
      </c>
      <c r="H4265" s="24">
        <v>0</v>
      </c>
      <c r="I4265" s="24">
        <v>0</v>
      </c>
      <c r="L4265" s="28" t="s">
        <v>22</v>
      </c>
    </row>
    <row r="4266" spans="1:16" s="24" customFormat="1" ht="44" customHeight="1" x14ac:dyDescent="0.15">
      <c r="A4266" s="26">
        <v>4263</v>
      </c>
      <c r="B4266" s="27">
        <v>198</v>
      </c>
      <c r="C4266" s="28" t="s">
        <v>10273</v>
      </c>
      <c r="D4266" s="24">
        <v>11</v>
      </c>
      <c r="E4266" s="24">
        <v>116</v>
      </c>
      <c r="F4266" s="24">
        <v>5</v>
      </c>
      <c r="G4266" s="24">
        <v>0</v>
      </c>
      <c r="H4266" s="24">
        <v>0</v>
      </c>
      <c r="I4266" s="24">
        <v>0</v>
      </c>
      <c r="K4266" s="29" t="s">
        <v>10274</v>
      </c>
      <c r="L4266" s="28" t="s">
        <v>22</v>
      </c>
    </row>
    <row r="4267" spans="1:16" s="24" customFormat="1" ht="20" customHeight="1" x14ac:dyDescent="0.15">
      <c r="A4267" s="26">
        <v>4264</v>
      </c>
      <c r="B4267" s="27">
        <v>360</v>
      </c>
      <c r="C4267" s="28" t="s">
        <v>10275</v>
      </c>
      <c r="D4267" s="24">
        <v>8</v>
      </c>
      <c r="E4267" s="24">
        <v>95</v>
      </c>
      <c r="F4267" s="24">
        <v>0</v>
      </c>
      <c r="G4267" s="24">
        <v>0</v>
      </c>
      <c r="H4267" s="24">
        <v>0</v>
      </c>
      <c r="I4267" s="24">
        <v>0</v>
      </c>
      <c r="L4267" s="28" t="s">
        <v>22</v>
      </c>
    </row>
    <row r="4268" spans="1:16" s="24" customFormat="1" ht="20" customHeight="1" x14ac:dyDescent="0.15">
      <c r="A4268" s="26">
        <v>4265</v>
      </c>
      <c r="B4268" s="27">
        <v>618</v>
      </c>
      <c r="C4268" s="28" t="s">
        <v>10276</v>
      </c>
      <c r="D4268" s="24">
        <v>8</v>
      </c>
      <c r="E4268" s="24">
        <v>95</v>
      </c>
      <c r="F4268" s="28" t="s">
        <v>5930</v>
      </c>
      <c r="G4268" s="24">
        <v>0</v>
      </c>
      <c r="H4268" s="24">
        <v>0</v>
      </c>
      <c r="I4268" s="24">
        <v>0</v>
      </c>
      <c r="L4268" s="28" t="s">
        <v>22</v>
      </c>
    </row>
    <row r="4269" spans="1:16" s="24" customFormat="1" ht="20" customHeight="1" x14ac:dyDescent="0.15">
      <c r="A4269" s="26">
        <v>4266</v>
      </c>
      <c r="B4269" s="27">
        <v>86</v>
      </c>
      <c r="C4269" s="28" t="s">
        <v>10277</v>
      </c>
      <c r="D4269" s="24">
        <v>-1</v>
      </c>
      <c r="E4269" s="24">
        <v>-1</v>
      </c>
      <c r="F4269" s="28" t="s">
        <v>5903</v>
      </c>
      <c r="G4269" s="24">
        <v>0</v>
      </c>
      <c r="H4269" s="24">
        <v>0</v>
      </c>
      <c r="I4269" s="24">
        <v>0</v>
      </c>
      <c r="K4269" s="28" t="s">
        <v>10278</v>
      </c>
      <c r="L4269" s="28" t="s">
        <v>22</v>
      </c>
    </row>
    <row r="4270" spans="1:16" s="24" customFormat="1" ht="20" customHeight="1" x14ac:dyDescent="0.15">
      <c r="A4270" s="26">
        <v>4267</v>
      </c>
      <c r="B4270" s="27">
        <v>226</v>
      </c>
      <c r="C4270" s="28" t="s">
        <v>10279</v>
      </c>
      <c r="D4270" s="24">
        <v>7</v>
      </c>
      <c r="E4270" s="24">
        <v>86</v>
      </c>
      <c r="F4270" s="24">
        <v>5</v>
      </c>
      <c r="G4270" s="24">
        <v>0</v>
      </c>
      <c r="H4270" s="24">
        <v>0</v>
      </c>
      <c r="I4270" s="24">
        <v>0</v>
      </c>
      <c r="K4270" s="28" t="s">
        <v>10280</v>
      </c>
      <c r="L4270" s="28" t="s">
        <v>22</v>
      </c>
    </row>
    <row r="4271" spans="1:16" s="24" customFormat="1" ht="20" customHeight="1" x14ac:dyDescent="0.15">
      <c r="A4271" s="26">
        <v>4268</v>
      </c>
      <c r="B4271" s="27">
        <v>161</v>
      </c>
      <c r="C4271" s="28" t="s">
        <v>10281</v>
      </c>
      <c r="D4271" s="24">
        <v>11</v>
      </c>
      <c r="E4271" s="24">
        <v>116</v>
      </c>
      <c r="F4271" s="28" t="s">
        <v>5615</v>
      </c>
      <c r="G4271" s="24">
        <v>0</v>
      </c>
      <c r="H4271" s="24">
        <v>0</v>
      </c>
      <c r="I4271" s="24">
        <v>0</v>
      </c>
      <c r="K4271" s="28" t="s">
        <v>10282</v>
      </c>
      <c r="L4271" s="28" t="s">
        <v>22</v>
      </c>
    </row>
    <row r="4272" spans="1:16" s="24" customFormat="1" ht="20" customHeight="1" x14ac:dyDescent="0.15">
      <c r="A4272" s="26">
        <v>4269</v>
      </c>
      <c r="B4272" s="27">
        <v>130</v>
      </c>
      <c r="C4272" s="28" t="s">
        <v>10283</v>
      </c>
      <c r="D4272" s="24">
        <v>-1</v>
      </c>
      <c r="E4272" s="24">
        <v>-1</v>
      </c>
      <c r="F4272" s="24">
        <v>0</v>
      </c>
      <c r="G4272" s="24">
        <v>0</v>
      </c>
      <c r="H4272" s="24">
        <v>0</v>
      </c>
      <c r="I4272" s="24">
        <v>0</v>
      </c>
      <c r="K4272" s="28" t="s">
        <v>10284</v>
      </c>
      <c r="L4272" s="28" t="s">
        <v>10285</v>
      </c>
      <c r="M4272" s="24">
        <v>0</v>
      </c>
      <c r="N4272" s="28" t="s">
        <v>22</v>
      </c>
    </row>
    <row r="4273" spans="1:12" s="24" customFormat="1" ht="152" customHeight="1" x14ac:dyDescent="0.15">
      <c r="A4273" s="26">
        <v>4270</v>
      </c>
      <c r="B4273" s="27">
        <v>1142</v>
      </c>
      <c r="C4273" s="28" t="s">
        <v>5679</v>
      </c>
      <c r="D4273" s="24">
        <v>2</v>
      </c>
      <c r="E4273" s="24">
        <v>25</v>
      </c>
      <c r="F4273" s="28" t="s">
        <v>5651</v>
      </c>
      <c r="G4273" s="24">
        <v>0</v>
      </c>
      <c r="H4273" s="24">
        <v>0</v>
      </c>
      <c r="I4273" s="24">
        <v>0</v>
      </c>
      <c r="K4273" s="29" t="s">
        <v>10286</v>
      </c>
      <c r="L4273" s="28" t="s">
        <v>22</v>
      </c>
    </row>
    <row r="4274" spans="1:12" s="24" customFormat="1" ht="152" customHeight="1" x14ac:dyDescent="0.15">
      <c r="A4274" s="26">
        <v>4271</v>
      </c>
      <c r="B4274" s="27">
        <v>1142</v>
      </c>
      <c r="C4274" s="28" t="s">
        <v>10287</v>
      </c>
      <c r="D4274" s="24">
        <v>3</v>
      </c>
      <c r="E4274" s="24">
        <v>26</v>
      </c>
      <c r="F4274" s="28" t="s">
        <v>5651</v>
      </c>
      <c r="G4274" s="24">
        <v>0</v>
      </c>
      <c r="H4274" s="24">
        <v>0</v>
      </c>
      <c r="I4274" s="24">
        <v>0</v>
      </c>
      <c r="K4274" s="29" t="s">
        <v>10288</v>
      </c>
      <c r="L4274" s="28" t="s">
        <v>22</v>
      </c>
    </row>
    <row r="4275" spans="1:12" s="24" customFormat="1" ht="116" customHeight="1" x14ac:dyDescent="0.15">
      <c r="A4275" s="26">
        <v>4272</v>
      </c>
      <c r="B4275" s="27">
        <v>1142</v>
      </c>
      <c r="C4275" s="28" t="s">
        <v>10289</v>
      </c>
      <c r="D4275" s="24">
        <v>11</v>
      </c>
      <c r="E4275" s="24">
        <v>116</v>
      </c>
      <c r="F4275" s="28" t="s">
        <v>5804</v>
      </c>
      <c r="G4275" s="24">
        <v>0</v>
      </c>
      <c r="H4275" s="24">
        <v>0</v>
      </c>
      <c r="I4275" s="24">
        <v>0</v>
      </c>
      <c r="K4275" s="29" t="s">
        <v>10290</v>
      </c>
      <c r="L4275" s="28" t="s">
        <v>22</v>
      </c>
    </row>
    <row r="4276" spans="1:12" s="24" customFormat="1" ht="128" customHeight="1" x14ac:dyDescent="0.15">
      <c r="A4276" s="26">
        <v>4273</v>
      </c>
      <c r="B4276" s="27">
        <v>1142</v>
      </c>
      <c r="C4276" s="28" t="s">
        <v>6011</v>
      </c>
      <c r="D4276" s="24">
        <v>3</v>
      </c>
      <c r="E4276" s="24">
        <v>42</v>
      </c>
      <c r="F4276" s="28" t="s">
        <v>5828</v>
      </c>
      <c r="G4276" s="24">
        <v>0</v>
      </c>
      <c r="H4276" s="24">
        <v>0</v>
      </c>
      <c r="I4276" s="24">
        <v>0</v>
      </c>
      <c r="K4276" s="29" t="s">
        <v>10291</v>
      </c>
      <c r="L4276" s="28" t="s">
        <v>22</v>
      </c>
    </row>
    <row r="4277" spans="1:12" s="24" customFormat="1" ht="32" customHeight="1" x14ac:dyDescent="0.15">
      <c r="A4277" s="26">
        <v>4274</v>
      </c>
      <c r="B4277" s="27">
        <v>1142</v>
      </c>
      <c r="C4277" s="28" t="s">
        <v>10292</v>
      </c>
      <c r="D4277" s="24">
        <v>3</v>
      </c>
      <c r="E4277" s="24">
        <v>26</v>
      </c>
      <c r="F4277" s="28" t="s">
        <v>5649</v>
      </c>
      <c r="G4277" s="24">
        <v>0</v>
      </c>
      <c r="H4277" s="24">
        <v>0</v>
      </c>
      <c r="I4277" s="24">
        <v>0</v>
      </c>
      <c r="K4277" s="29" t="s">
        <v>10293</v>
      </c>
      <c r="L4277" s="28" t="s">
        <v>22</v>
      </c>
    </row>
    <row r="4278" spans="1:12" s="24" customFormat="1" ht="68" customHeight="1" x14ac:dyDescent="0.15">
      <c r="A4278" s="26">
        <v>4275</v>
      </c>
      <c r="B4278" s="27">
        <v>1142</v>
      </c>
      <c r="C4278" s="28" t="s">
        <v>10294</v>
      </c>
      <c r="D4278" s="24">
        <v>7</v>
      </c>
      <c r="E4278" s="24">
        <v>77</v>
      </c>
      <c r="F4278" s="24">
        <v>5</v>
      </c>
      <c r="G4278" s="24">
        <v>0</v>
      </c>
      <c r="H4278" s="24">
        <v>0</v>
      </c>
      <c r="I4278" s="24">
        <v>0</v>
      </c>
      <c r="K4278" s="29" t="s">
        <v>10295</v>
      </c>
      <c r="L4278" s="28" t="s">
        <v>22</v>
      </c>
    </row>
    <row r="4279" spans="1:12" s="24" customFormat="1" ht="56" customHeight="1" x14ac:dyDescent="0.15">
      <c r="A4279" s="26">
        <v>4276</v>
      </c>
      <c r="B4279" s="27">
        <v>1142</v>
      </c>
      <c r="C4279" s="28" t="s">
        <v>10296</v>
      </c>
      <c r="D4279" s="24">
        <v>3</v>
      </c>
      <c r="E4279" s="24">
        <v>31</v>
      </c>
      <c r="F4279" s="28" t="s">
        <v>5649</v>
      </c>
      <c r="G4279" s="24">
        <v>0</v>
      </c>
      <c r="H4279" s="24">
        <v>0</v>
      </c>
      <c r="I4279" s="24">
        <v>0</v>
      </c>
      <c r="K4279" s="29" t="s">
        <v>10297</v>
      </c>
      <c r="L4279" s="28" t="s">
        <v>22</v>
      </c>
    </row>
    <row r="4280" spans="1:12" s="24" customFormat="1" ht="56" customHeight="1" x14ac:dyDescent="0.15">
      <c r="A4280" s="26">
        <v>4277</v>
      </c>
      <c r="B4280" s="27">
        <v>1142</v>
      </c>
      <c r="C4280" s="28" t="s">
        <v>10298</v>
      </c>
      <c r="D4280" s="24">
        <v>3</v>
      </c>
      <c r="E4280" s="24">
        <v>31</v>
      </c>
      <c r="F4280" s="28" t="s">
        <v>5772</v>
      </c>
      <c r="G4280" s="24">
        <v>0</v>
      </c>
      <c r="H4280" s="24">
        <v>0</v>
      </c>
      <c r="I4280" s="24">
        <v>0</v>
      </c>
      <c r="K4280" s="29" t="s">
        <v>10299</v>
      </c>
      <c r="L4280" s="28" t="s">
        <v>22</v>
      </c>
    </row>
    <row r="4281" spans="1:12" s="24" customFormat="1" ht="32" customHeight="1" x14ac:dyDescent="0.15">
      <c r="A4281" s="26">
        <v>4278</v>
      </c>
      <c r="B4281" s="27">
        <v>1142</v>
      </c>
      <c r="C4281" s="28" t="s">
        <v>10300</v>
      </c>
      <c r="D4281" s="24">
        <v>3</v>
      </c>
      <c r="E4281" s="24">
        <v>35</v>
      </c>
      <c r="F4281" s="28" t="s">
        <v>5643</v>
      </c>
      <c r="G4281" s="24">
        <v>0</v>
      </c>
      <c r="H4281" s="24">
        <v>0</v>
      </c>
      <c r="I4281" s="24">
        <v>0</v>
      </c>
      <c r="K4281" s="29" t="s">
        <v>10301</v>
      </c>
      <c r="L4281" s="28" t="s">
        <v>22</v>
      </c>
    </row>
    <row r="4282" spans="1:12" s="24" customFormat="1" ht="20" customHeight="1" x14ac:dyDescent="0.15">
      <c r="A4282" s="26">
        <v>4279</v>
      </c>
      <c r="B4282" s="27">
        <v>1117</v>
      </c>
      <c r="C4282" s="28" t="s">
        <v>10302</v>
      </c>
      <c r="D4282" s="24">
        <v>4</v>
      </c>
      <c r="E4282" s="24">
        <v>50</v>
      </c>
      <c r="F4282" s="24">
        <v>0</v>
      </c>
      <c r="G4282" s="24">
        <v>0</v>
      </c>
      <c r="H4282" s="24">
        <v>0</v>
      </c>
      <c r="I4282" s="24">
        <v>0</v>
      </c>
      <c r="K4282" s="28" t="s">
        <v>10303</v>
      </c>
      <c r="L4282" s="28" t="s">
        <v>22</v>
      </c>
    </row>
    <row r="4283" spans="1:12" s="24" customFormat="1" ht="20" customHeight="1" x14ac:dyDescent="0.15">
      <c r="A4283" s="26">
        <v>4280</v>
      </c>
      <c r="B4283" s="27">
        <v>1117</v>
      </c>
      <c r="C4283" s="28" t="s">
        <v>10304</v>
      </c>
      <c r="D4283" s="24">
        <v>4</v>
      </c>
      <c r="E4283" s="24">
        <v>50</v>
      </c>
      <c r="F4283" s="24">
        <v>5</v>
      </c>
      <c r="G4283" s="24">
        <v>0</v>
      </c>
      <c r="H4283" s="24">
        <v>0</v>
      </c>
      <c r="I4283" s="24">
        <v>0</v>
      </c>
      <c r="K4283" s="28" t="s">
        <v>10305</v>
      </c>
      <c r="L4283" s="28" t="s">
        <v>22</v>
      </c>
    </row>
    <row r="4284" spans="1:12" s="24" customFormat="1" ht="20" customHeight="1" x14ac:dyDescent="0.15">
      <c r="A4284" s="26">
        <v>4281</v>
      </c>
      <c r="B4284" s="27">
        <v>1009</v>
      </c>
      <c r="C4284" s="28" t="s">
        <v>10306</v>
      </c>
      <c r="D4284" s="24">
        <v>3</v>
      </c>
      <c r="E4284" s="24">
        <v>33</v>
      </c>
      <c r="F4284" s="24">
        <v>0</v>
      </c>
      <c r="G4284" s="24">
        <v>0</v>
      </c>
      <c r="H4284" s="24">
        <v>0</v>
      </c>
      <c r="I4284" s="24">
        <v>0</v>
      </c>
      <c r="K4284" s="28" t="s">
        <v>10307</v>
      </c>
      <c r="L4284" s="28" t="s">
        <v>22</v>
      </c>
    </row>
    <row r="4285" spans="1:12" s="24" customFormat="1" ht="104" customHeight="1" x14ac:dyDescent="0.15">
      <c r="A4285" s="26">
        <v>4282</v>
      </c>
      <c r="B4285" s="27">
        <v>23</v>
      </c>
      <c r="C4285" s="28" t="s">
        <v>10308</v>
      </c>
      <c r="D4285" s="24">
        <v>5</v>
      </c>
      <c r="E4285" s="24">
        <v>67</v>
      </c>
      <c r="F4285" s="24">
        <v>5</v>
      </c>
      <c r="G4285" s="24">
        <v>0</v>
      </c>
      <c r="H4285" s="24">
        <v>0</v>
      </c>
      <c r="I4285" s="24">
        <v>0</v>
      </c>
      <c r="K4285" s="29" t="s">
        <v>10309</v>
      </c>
      <c r="L4285" s="28" t="s">
        <v>22</v>
      </c>
    </row>
    <row r="4286" spans="1:12" s="24" customFormat="1" ht="20" customHeight="1" x14ac:dyDescent="0.15">
      <c r="A4286" s="26">
        <v>4283</v>
      </c>
      <c r="B4286" s="27">
        <v>1349</v>
      </c>
      <c r="C4286" s="28" t="s">
        <v>10310</v>
      </c>
      <c r="D4286" s="24">
        <v>7</v>
      </c>
      <c r="E4286" s="24">
        <v>77</v>
      </c>
      <c r="F4286" s="28" t="s">
        <v>5884</v>
      </c>
      <c r="G4286" s="24">
        <v>0</v>
      </c>
      <c r="H4286" s="24">
        <v>0</v>
      </c>
      <c r="I4286" s="24">
        <v>0</v>
      </c>
      <c r="L4286" s="28" t="s">
        <v>22</v>
      </c>
    </row>
    <row r="4287" spans="1:12" s="24" customFormat="1" ht="20" customHeight="1" x14ac:dyDescent="0.15">
      <c r="A4287" s="26">
        <v>4284</v>
      </c>
      <c r="B4287" s="27">
        <v>459</v>
      </c>
      <c r="C4287" s="28" t="s">
        <v>10311</v>
      </c>
      <c r="D4287" s="24">
        <v>3</v>
      </c>
      <c r="E4287" s="24">
        <v>26</v>
      </c>
      <c r="F4287" s="24">
        <v>10</v>
      </c>
      <c r="G4287" s="24">
        <v>0</v>
      </c>
      <c r="H4287" s="24">
        <v>0</v>
      </c>
      <c r="I4287" s="24">
        <v>0</v>
      </c>
      <c r="L4287" s="28" t="s">
        <v>22</v>
      </c>
    </row>
    <row r="4288" spans="1:12" s="24" customFormat="1" ht="20" customHeight="1" x14ac:dyDescent="0.15">
      <c r="A4288" s="26">
        <v>4285</v>
      </c>
      <c r="B4288" s="27">
        <v>459</v>
      </c>
      <c r="C4288" s="28" t="s">
        <v>10312</v>
      </c>
      <c r="D4288" s="24">
        <v>-1</v>
      </c>
      <c r="E4288" s="24">
        <v>-1</v>
      </c>
      <c r="F4288" s="24">
        <v>18</v>
      </c>
      <c r="G4288" s="24">
        <v>0</v>
      </c>
      <c r="H4288" s="24">
        <v>0</v>
      </c>
      <c r="I4288" s="24">
        <v>0</v>
      </c>
      <c r="K4288" s="28" t="s">
        <v>10313</v>
      </c>
      <c r="L4288" s="28" t="s">
        <v>22</v>
      </c>
    </row>
    <row r="4289" spans="1:12" s="24" customFormat="1" ht="20" customHeight="1" x14ac:dyDescent="0.15">
      <c r="A4289" s="26">
        <v>4286</v>
      </c>
      <c r="B4289" s="27">
        <v>259</v>
      </c>
      <c r="C4289" s="28" t="s">
        <v>10314</v>
      </c>
      <c r="D4289" s="24">
        <v>3</v>
      </c>
      <c r="E4289" s="24">
        <v>42</v>
      </c>
      <c r="F4289" s="24">
        <v>10</v>
      </c>
      <c r="G4289" s="24">
        <v>0</v>
      </c>
      <c r="H4289" s="24">
        <v>0</v>
      </c>
      <c r="I4289" s="24">
        <v>0</v>
      </c>
      <c r="L4289" s="28" t="s">
        <v>22</v>
      </c>
    </row>
    <row r="4290" spans="1:12" s="24" customFormat="1" ht="20" customHeight="1" x14ac:dyDescent="0.15">
      <c r="A4290" s="26">
        <v>4287</v>
      </c>
      <c r="B4290" s="27">
        <v>1204</v>
      </c>
      <c r="C4290" s="28" t="s">
        <v>10315</v>
      </c>
      <c r="D4290" s="24">
        <v>-1</v>
      </c>
      <c r="E4290" s="24">
        <v>-1</v>
      </c>
      <c r="F4290" s="24">
        <v>0</v>
      </c>
      <c r="G4290" s="24">
        <v>0</v>
      </c>
      <c r="H4290" s="24">
        <v>0</v>
      </c>
      <c r="I4290" s="24">
        <v>0</v>
      </c>
      <c r="L4290" s="28" t="s">
        <v>22</v>
      </c>
    </row>
    <row r="4291" spans="1:12" s="24" customFormat="1" ht="20" customHeight="1" x14ac:dyDescent="0.15">
      <c r="A4291" s="26">
        <v>4288</v>
      </c>
      <c r="B4291" s="27">
        <v>328</v>
      </c>
      <c r="C4291" s="28" t="s">
        <v>10316</v>
      </c>
      <c r="D4291" s="24">
        <v>7</v>
      </c>
      <c r="E4291" s="24">
        <v>77</v>
      </c>
      <c r="F4291" s="24">
        <v>5</v>
      </c>
      <c r="G4291" s="24">
        <v>0</v>
      </c>
      <c r="H4291" s="24">
        <v>0</v>
      </c>
      <c r="I4291" s="24">
        <v>0</v>
      </c>
      <c r="K4291" s="28" t="s">
        <v>10317</v>
      </c>
      <c r="L4291" s="28" t="s">
        <v>22</v>
      </c>
    </row>
    <row r="4292" spans="1:12" s="24" customFormat="1" ht="20" customHeight="1" x14ac:dyDescent="0.15">
      <c r="A4292" s="26">
        <v>4289</v>
      </c>
      <c r="B4292" s="27">
        <v>328</v>
      </c>
      <c r="C4292" s="28" t="s">
        <v>10318</v>
      </c>
      <c r="D4292" s="24">
        <v>3</v>
      </c>
      <c r="E4292" s="24">
        <v>31</v>
      </c>
      <c r="F4292" s="28" t="s">
        <v>5778</v>
      </c>
      <c r="G4292" s="24">
        <v>0</v>
      </c>
      <c r="H4292" s="24">
        <v>0</v>
      </c>
      <c r="I4292" s="24">
        <v>0</v>
      </c>
      <c r="K4292" s="28" t="s">
        <v>10319</v>
      </c>
      <c r="L4292" s="28" t="s">
        <v>22</v>
      </c>
    </row>
    <row r="4293" spans="1:12" s="24" customFormat="1" ht="20" customHeight="1" x14ac:dyDescent="0.15">
      <c r="A4293" s="26">
        <v>4290</v>
      </c>
      <c r="B4293" s="27">
        <v>328</v>
      </c>
      <c r="C4293" s="28" t="s">
        <v>10320</v>
      </c>
      <c r="D4293" s="24">
        <v>-1</v>
      </c>
      <c r="E4293" s="24">
        <v>-1</v>
      </c>
      <c r="F4293" s="28" t="s">
        <v>5784</v>
      </c>
      <c r="G4293" s="24">
        <v>0</v>
      </c>
      <c r="H4293" s="24">
        <v>0</v>
      </c>
      <c r="I4293" s="24">
        <v>0</v>
      </c>
      <c r="K4293" s="28" t="s">
        <v>10321</v>
      </c>
      <c r="L4293" s="28" t="s">
        <v>22</v>
      </c>
    </row>
    <row r="4294" spans="1:12" s="24" customFormat="1" ht="20" customHeight="1" x14ac:dyDescent="0.15">
      <c r="A4294" s="26">
        <v>4291</v>
      </c>
      <c r="B4294" s="27">
        <v>328</v>
      </c>
      <c r="C4294" s="28" t="s">
        <v>10322</v>
      </c>
      <c r="D4294" s="24">
        <v>3</v>
      </c>
      <c r="E4294" s="24">
        <v>33</v>
      </c>
      <c r="F4294" s="28" t="s">
        <v>5705</v>
      </c>
      <c r="G4294" s="24">
        <v>0</v>
      </c>
      <c r="H4294" s="24">
        <v>0</v>
      </c>
      <c r="I4294" s="24">
        <v>0</v>
      </c>
      <c r="K4294" s="28" t="s">
        <v>10323</v>
      </c>
      <c r="L4294" s="28" t="s">
        <v>22</v>
      </c>
    </row>
    <row r="4295" spans="1:12" s="24" customFormat="1" ht="20" customHeight="1" x14ac:dyDescent="0.15">
      <c r="A4295" s="26">
        <v>4292</v>
      </c>
      <c r="B4295" s="27">
        <v>328</v>
      </c>
      <c r="C4295" s="28" t="s">
        <v>10324</v>
      </c>
      <c r="D4295" s="24">
        <v>-1</v>
      </c>
      <c r="E4295" s="24">
        <v>-1</v>
      </c>
      <c r="F4295" s="28" t="s">
        <v>5767</v>
      </c>
      <c r="G4295" s="24">
        <v>0</v>
      </c>
      <c r="H4295" s="24">
        <v>0</v>
      </c>
      <c r="I4295" s="24">
        <v>0</v>
      </c>
      <c r="K4295" s="28" t="s">
        <v>10325</v>
      </c>
      <c r="L4295" s="28" t="s">
        <v>22</v>
      </c>
    </row>
    <row r="4296" spans="1:12" s="24" customFormat="1" ht="20" customHeight="1" x14ac:dyDescent="0.15">
      <c r="A4296" s="26">
        <v>4293</v>
      </c>
      <c r="B4296" s="27">
        <v>328</v>
      </c>
      <c r="C4296" s="28" t="s">
        <v>10326</v>
      </c>
      <c r="D4296" s="24">
        <v>2</v>
      </c>
      <c r="E4296" s="24">
        <v>25</v>
      </c>
      <c r="F4296" s="24">
        <v>6</v>
      </c>
      <c r="G4296" s="24">
        <v>0</v>
      </c>
      <c r="H4296" s="24">
        <v>0</v>
      </c>
      <c r="I4296" s="24">
        <v>0</v>
      </c>
      <c r="K4296" s="28" t="s">
        <v>10327</v>
      </c>
      <c r="L4296" s="28" t="s">
        <v>22</v>
      </c>
    </row>
    <row r="4297" spans="1:12" s="24" customFormat="1" ht="20" customHeight="1" x14ac:dyDescent="0.15">
      <c r="A4297" s="26">
        <v>4294</v>
      </c>
      <c r="B4297" s="27">
        <v>328</v>
      </c>
      <c r="C4297" s="28" t="s">
        <v>6373</v>
      </c>
      <c r="D4297" s="24">
        <v>8</v>
      </c>
      <c r="E4297" s="24">
        <v>95</v>
      </c>
      <c r="F4297" s="28" t="s">
        <v>5778</v>
      </c>
      <c r="G4297" s="24">
        <v>0</v>
      </c>
      <c r="H4297" s="24">
        <v>0</v>
      </c>
      <c r="I4297" s="24">
        <v>0</v>
      </c>
      <c r="K4297" s="28" t="s">
        <v>10328</v>
      </c>
      <c r="L4297" s="28" t="s">
        <v>22</v>
      </c>
    </row>
    <row r="4298" spans="1:12" s="24" customFormat="1" ht="20" customHeight="1" x14ac:dyDescent="0.15">
      <c r="A4298" s="26">
        <v>4295</v>
      </c>
      <c r="B4298" s="27">
        <v>328</v>
      </c>
      <c r="C4298" s="28" t="s">
        <v>5802</v>
      </c>
      <c r="D4298" s="24">
        <v>3</v>
      </c>
      <c r="E4298" s="24">
        <v>26</v>
      </c>
      <c r="F4298" s="28" t="s">
        <v>5784</v>
      </c>
      <c r="G4298" s="24">
        <v>0</v>
      </c>
      <c r="H4298" s="24">
        <v>0</v>
      </c>
      <c r="I4298" s="24">
        <v>0</v>
      </c>
      <c r="K4298" s="28" t="s">
        <v>10329</v>
      </c>
      <c r="L4298" s="28" t="s">
        <v>22</v>
      </c>
    </row>
    <row r="4299" spans="1:12" s="24" customFormat="1" ht="20" customHeight="1" x14ac:dyDescent="0.15">
      <c r="A4299" s="26">
        <v>4296</v>
      </c>
      <c r="B4299" s="27">
        <v>360</v>
      </c>
      <c r="C4299" s="28" t="s">
        <v>10330</v>
      </c>
      <c r="D4299" s="24">
        <v>8</v>
      </c>
      <c r="E4299" s="24">
        <v>95</v>
      </c>
      <c r="F4299" s="28" t="s">
        <v>5615</v>
      </c>
      <c r="G4299" s="24">
        <v>0</v>
      </c>
      <c r="H4299" s="24">
        <v>0</v>
      </c>
      <c r="I4299" s="24">
        <v>0</v>
      </c>
      <c r="L4299" s="28" t="s">
        <v>22</v>
      </c>
    </row>
    <row r="4300" spans="1:12" s="24" customFormat="1" ht="20" customHeight="1" x14ac:dyDescent="0.15">
      <c r="A4300" s="26">
        <v>4297</v>
      </c>
      <c r="B4300" s="27">
        <v>10</v>
      </c>
      <c r="C4300" s="28" t="s">
        <v>10331</v>
      </c>
      <c r="D4300" s="24">
        <v>11</v>
      </c>
      <c r="E4300" s="24">
        <v>116</v>
      </c>
      <c r="F4300" s="24">
        <v>0</v>
      </c>
      <c r="G4300" s="24">
        <v>0</v>
      </c>
      <c r="H4300" s="24">
        <v>0</v>
      </c>
      <c r="I4300" s="24">
        <v>0</v>
      </c>
      <c r="K4300" s="28" t="s">
        <v>10332</v>
      </c>
      <c r="L4300" s="28" t="s">
        <v>22</v>
      </c>
    </row>
    <row r="4301" spans="1:12" s="24" customFormat="1" ht="20" customHeight="1" x14ac:dyDescent="0.15">
      <c r="A4301" s="26">
        <v>4298</v>
      </c>
      <c r="B4301" s="27">
        <v>1220</v>
      </c>
      <c r="C4301" s="28" t="s">
        <v>10333</v>
      </c>
      <c r="D4301" s="24">
        <v>2</v>
      </c>
      <c r="E4301" s="24">
        <v>25</v>
      </c>
      <c r="F4301" s="28" t="s">
        <v>5651</v>
      </c>
      <c r="G4301" s="24">
        <v>0</v>
      </c>
      <c r="H4301" s="24">
        <v>0</v>
      </c>
      <c r="I4301" s="24">
        <v>0</v>
      </c>
      <c r="L4301" s="28" t="s">
        <v>22</v>
      </c>
    </row>
    <row r="4302" spans="1:12" s="24" customFormat="1" ht="20" customHeight="1" x14ac:dyDescent="0.15">
      <c r="A4302" s="26">
        <v>4299</v>
      </c>
      <c r="B4302" s="27">
        <v>1048</v>
      </c>
      <c r="C4302" s="28" t="s">
        <v>10334</v>
      </c>
      <c r="D4302" s="24">
        <v>8</v>
      </c>
      <c r="E4302" s="24">
        <v>95</v>
      </c>
      <c r="F4302" s="24">
        <v>0</v>
      </c>
      <c r="G4302" s="24">
        <v>0</v>
      </c>
      <c r="H4302" s="24">
        <v>0</v>
      </c>
      <c r="I4302" s="24">
        <v>0</v>
      </c>
      <c r="K4302" s="28" t="s">
        <v>10335</v>
      </c>
      <c r="L4302" s="28" t="s">
        <v>22</v>
      </c>
    </row>
    <row r="4303" spans="1:12" s="24" customFormat="1" ht="20" customHeight="1" x14ac:dyDescent="0.15">
      <c r="A4303" s="26">
        <v>4300</v>
      </c>
      <c r="B4303" s="27">
        <v>1048</v>
      </c>
      <c r="C4303" s="28" t="s">
        <v>10336</v>
      </c>
      <c r="D4303" s="24">
        <v>7</v>
      </c>
      <c r="E4303" s="24">
        <v>90</v>
      </c>
      <c r="F4303" s="24">
        <v>0</v>
      </c>
      <c r="G4303" s="24">
        <v>0</v>
      </c>
      <c r="H4303" s="24">
        <v>0</v>
      </c>
      <c r="I4303" s="24">
        <v>0</v>
      </c>
      <c r="K4303" s="28" t="s">
        <v>10337</v>
      </c>
      <c r="L4303" s="28" t="s">
        <v>22</v>
      </c>
    </row>
    <row r="4304" spans="1:12" s="24" customFormat="1" ht="20" customHeight="1" x14ac:dyDescent="0.15">
      <c r="A4304" s="26">
        <v>4301</v>
      </c>
      <c r="B4304" s="27">
        <v>1048</v>
      </c>
      <c r="C4304" s="28" t="s">
        <v>10338</v>
      </c>
      <c r="D4304" s="24">
        <v>8</v>
      </c>
      <c r="E4304" s="24">
        <v>96</v>
      </c>
      <c r="F4304" s="24">
        <v>0</v>
      </c>
      <c r="G4304" s="24">
        <v>0</v>
      </c>
      <c r="H4304" s="24">
        <v>0</v>
      </c>
      <c r="I4304" s="24">
        <v>0</v>
      </c>
      <c r="K4304" s="28" t="s">
        <v>10339</v>
      </c>
      <c r="L4304" s="28" t="s">
        <v>22</v>
      </c>
    </row>
    <row r="4305" spans="1:16" s="24" customFormat="1" ht="20" customHeight="1" x14ac:dyDescent="0.15">
      <c r="A4305" s="26">
        <v>4302</v>
      </c>
      <c r="B4305" s="27">
        <v>369</v>
      </c>
      <c r="C4305" s="28" t="s">
        <v>10340</v>
      </c>
      <c r="D4305" s="24">
        <v>4</v>
      </c>
      <c r="E4305" s="24">
        <v>55</v>
      </c>
      <c r="F4305" s="24">
        <v>8</v>
      </c>
      <c r="G4305" s="24">
        <v>0</v>
      </c>
      <c r="H4305" s="24">
        <v>0</v>
      </c>
      <c r="I4305" s="24">
        <v>0</v>
      </c>
      <c r="L4305" s="28" t="s">
        <v>22</v>
      </c>
    </row>
    <row r="4306" spans="1:16" s="24" customFormat="1" ht="20" customHeight="1" x14ac:dyDescent="0.15">
      <c r="A4306" s="26">
        <v>4303</v>
      </c>
      <c r="B4306" s="27">
        <v>465</v>
      </c>
      <c r="C4306" s="28" t="s">
        <v>10341</v>
      </c>
      <c r="D4306" s="24">
        <v>7</v>
      </c>
      <c r="E4306" s="24">
        <v>77</v>
      </c>
      <c r="F4306" s="24">
        <v>5</v>
      </c>
      <c r="G4306" s="24">
        <v>0</v>
      </c>
      <c r="H4306" s="24">
        <v>0</v>
      </c>
      <c r="I4306" s="24">
        <v>0</v>
      </c>
      <c r="L4306" s="28" t="s">
        <v>22</v>
      </c>
    </row>
    <row r="4307" spans="1:16" s="24" customFormat="1" ht="20" customHeight="1" x14ac:dyDescent="0.15">
      <c r="A4307" s="26">
        <v>4304</v>
      </c>
      <c r="B4307" s="27">
        <v>646</v>
      </c>
      <c r="C4307" s="28" t="s">
        <v>10342</v>
      </c>
      <c r="D4307" s="24">
        <v>7</v>
      </c>
      <c r="E4307" s="24">
        <v>77</v>
      </c>
      <c r="F4307" s="24">
        <v>5</v>
      </c>
      <c r="G4307" s="24">
        <v>0</v>
      </c>
      <c r="H4307" s="24">
        <v>0</v>
      </c>
      <c r="I4307" s="24">
        <v>0</v>
      </c>
      <c r="L4307" s="28" t="s">
        <v>22</v>
      </c>
    </row>
    <row r="4308" spans="1:16" s="24" customFormat="1" ht="20" customHeight="1" x14ac:dyDescent="0.15">
      <c r="A4308" s="26">
        <v>4305</v>
      </c>
      <c r="B4308" s="27">
        <v>154</v>
      </c>
      <c r="C4308" s="28" t="s">
        <v>10343</v>
      </c>
      <c r="D4308" s="24">
        <v>7</v>
      </c>
      <c r="E4308" s="24">
        <v>77</v>
      </c>
      <c r="F4308" s="24">
        <v>5</v>
      </c>
      <c r="G4308" s="24">
        <v>0</v>
      </c>
      <c r="H4308" s="24">
        <v>0</v>
      </c>
      <c r="I4308" s="24">
        <v>0</v>
      </c>
      <c r="L4308" s="28" t="s">
        <v>22</v>
      </c>
    </row>
    <row r="4309" spans="1:16" s="24" customFormat="1" ht="20" customHeight="1" x14ac:dyDescent="0.15">
      <c r="A4309" s="26">
        <v>4306</v>
      </c>
      <c r="B4309" s="27">
        <v>205</v>
      </c>
      <c r="C4309" s="28" t="s">
        <v>10344</v>
      </c>
      <c r="D4309" s="24">
        <v>7</v>
      </c>
      <c r="E4309" s="24">
        <v>92</v>
      </c>
      <c r="F4309" s="28" t="s">
        <v>5618</v>
      </c>
      <c r="G4309" s="24">
        <v>0</v>
      </c>
      <c r="H4309" s="24">
        <v>0</v>
      </c>
      <c r="I4309" s="24">
        <v>0</v>
      </c>
      <c r="K4309" s="28" t="s">
        <v>10345</v>
      </c>
      <c r="L4309" s="28" t="s">
        <v>22</v>
      </c>
    </row>
    <row r="4310" spans="1:16" s="24" customFormat="1" ht="20" customHeight="1" x14ac:dyDescent="0.15">
      <c r="A4310" s="26">
        <v>4307</v>
      </c>
      <c r="B4310" s="27">
        <v>360</v>
      </c>
      <c r="C4310" s="28" t="s">
        <v>10346</v>
      </c>
      <c r="D4310" s="24">
        <v>8</v>
      </c>
      <c r="E4310" s="24">
        <v>95</v>
      </c>
      <c r="F4310" s="24">
        <v>0</v>
      </c>
      <c r="G4310" s="24">
        <v>0</v>
      </c>
      <c r="H4310" s="24">
        <v>0</v>
      </c>
      <c r="I4310" s="24">
        <v>0</v>
      </c>
      <c r="L4310" s="28" t="s">
        <v>22</v>
      </c>
    </row>
    <row r="4311" spans="1:16" s="24" customFormat="1" ht="20" customHeight="1" x14ac:dyDescent="0.15">
      <c r="A4311" s="26">
        <v>4308</v>
      </c>
      <c r="B4311" s="27">
        <v>360</v>
      </c>
      <c r="C4311" s="28" t="s">
        <v>10347</v>
      </c>
      <c r="D4311" s="24">
        <v>8</v>
      </c>
      <c r="E4311" s="24">
        <v>95</v>
      </c>
      <c r="F4311" s="24">
        <v>0</v>
      </c>
      <c r="G4311" s="24">
        <v>0</v>
      </c>
      <c r="H4311" s="24">
        <v>0</v>
      </c>
      <c r="I4311" s="24">
        <v>0</v>
      </c>
      <c r="L4311" s="28" t="s">
        <v>22</v>
      </c>
    </row>
    <row r="4312" spans="1:16" s="24" customFormat="1" ht="44" customHeight="1" x14ac:dyDescent="0.15">
      <c r="A4312" s="26">
        <v>4309</v>
      </c>
      <c r="B4312" s="27">
        <v>698</v>
      </c>
      <c r="C4312" s="28" t="s">
        <v>10348</v>
      </c>
      <c r="D4312" s="24">
        <v>8</v>
      </c>
      <c r="E4312" s="24">
        <v>95</v>
      </c>
      <c r="F4312" s="28" t="s">
        <v>5615</v>
      </c>
      <c r="G4312" s="24">
        <v>0</v>
      </c>
      <c r="H4312" s="24">
        <v>0</v>
      </c>
      <c r="I4312" s="24">
        <v>0</v>
      </c>
      <c r="K4312" s="29" t="s">
        <v>10349</v>
      </c>
      <c r="L4312" s="28" t="s">
        <v>22</v>
      </c>
    </row>
    <row r="4313" spans="1:16" s="24" customFormat="1" ht="20" customHeight="1" x14ac:dyDescent="0.15">
      <c r="A4313" s="26">
        <v>4310</v>
      </c>
      <c r="B4313" s="27">
        <v>1176</v>
      </c>
      <c r="C4313" s="28" t="s">
        <v>10350</v>
      </c>
      <c r="D4313" s="24">
        <v>7</v>
      </c>
      <c r="E4313" s="24">
        <v>92</v>
      </c>
      <c r="F4313" s="28" t="s">
        <v>6043</v>
      </c>
      <c r="G4313" s="24">
        <v>0</v>
      </c>
      <c r="H4313" s="24">
        <v>0</v>
      </c>
      <c r="I4313" s="24">
        <v>0</v>
      </c>
      <c r="L4313" s="28" t="s">
        <v>22</v>
      </c>
    </row>
    <row r="4314" spans="1:16" s="24" customFormat="1" ht="20" customHeight="1" x14ac:dyDescent="0.15">
      <c r="A4314" s="26">
        <v>4311</v>
      </c>
      <c r="B4314" s="27">
        <v>1005</v>
      </c>
      <c r="C4314" s="28" t="s">
        <v>10351</v>
      </c>
      <c r="D4314" s="24">
        <v>7</v>
      </c>
      <c r="E4314" s="24">
        <v>77</v>
      </c>
      <c r="F4314" s="28" t="s">
        <v>5804</v>
      </c>
      <c r="G4314" s="24">
        <v>0</v>
      </c>
      <c r="H4314" s="24">
        <v>0</v>
      </c>
      <c r="I4314" s="24">
        <v>0</v>
      </c>
      <c r="L4314" s="28" t="s">
        <v>22</v>
      </c>
    </row>
    <row r="4315" spans="1:16" s="24" customFormat="1" ht="20" customHeight="1" x14ac:dyDescent="0.15">
      <c r="A4315" s="26">
        <v>4312</v>
      </c>
      <c r="B4315" s="27">
        <v>1361</v>
      </c>
      <c r="C4315" s="28" t="s">
        <v>10352</v>
      </c>
      <c r="D4315" s="24">
        <v>4</v>
      </c>
      <c r="E4315" s="24">
        <v>50</v>
      </c>
      <c r="F4315" s="28" t="s">
        <v>5884</v>
      </c>
      <c r="G4315" s="24">
        <v>0</v>
      </c>
      <c r="H4315" s="24">
        <v>0</v>
      </c>
      <c r="I4315" s="24">
        <v>0</v>
      </c>
      <c r="K4315" s="28" t="s">
        <v>10353</v>
      </c>
    </row>
    <row r="4316" spans="1:16" s="24" customFormat="1" ht="20" customHeight="1" x14ac:dyDescent="0.15">
      <c r="A4316" s="32" t="s">
        <v>10354</v>
      </c>
    </row>
    <row r="4317" spans="1:16" s="24" customFormat="1" ht="20" customHeight="1" x14ac:dyDescent="0.15">
      <c r="A4317" s="32" t="s">
        <v>10355</v>
      </c>
    </row>
    <row r="4318" spans="1:16" s="24" customFormat="1" ht="20" customHeight="1" x14ac:dyDescent="0.15">
      <c r="A4318" s="32" t="s">
        <v>10356</v>
      </c>
      <c r="B4318" s="27">
        <v>0</v>
      </c>
      <c r="C4318" s="28" t="s">
        <v>22</v>
      </c>
    </row>
    <row r="4319" spans="1:16" s="24" customFormat="1" ht="32" customHeight="1" x14ac:dyDescent="0.15">
      <c r="A4319" s="26">
        <v>4313</v>
      </c>
      <c r="B4319" s="27">
        <v>1361</v>
      </c>
      <c r="C4319" s="28" t="s">
        <v>10357</v>
      </c>
      <c r="D4319" s="24">
        <v>3</v>
      </c>
      <c r="E4319" s="24">
        <v>31</v>
      </c>
      <c r="F4319" s="24">
        <v>6</v>
      </c>
      <c r="G4319" s="24">
        <v>0</v>
      </c>
      <c r="H4319" s="24">
        <v>0</v>
      </c>
      <c r="I4319" s="24">
        <v>0</v>
      </c>
      <c r="K4319" s="28" t="s">
        <v>10358</v>
      </c>
      <c r="L4319" s="28" t="s">
        <v>10359</v>
      </c>
      <c r="M4319" s="28" t="s">
        <v>10360</v>
      </c>
      <c r="N4319" s="29" t="s">
        <v>10361</v>
      </c>
      <c r="O4319" s="24">
        <v>0</v>
      </c>
      <c r="P4319" s="28" t="s">
        <v>22</v>
      </c>
    </row>
    <row r="4320" spans="1:16" s="24" customFormat="1" ht="32" customHeight="1" x14ac:dyDescent="0.15">
      <c r="A4320" s="26">
        <v>4314</v>
      </c>
      <c r="B4320" s="27">
        <v>1361</v>
      </c>
      <c r="C4320" s="28" t="s">
        <v>10362</v>
      </c>
      <c r="D4320" s="24">
        <v>3</v>
      </c>
      <c r="E4320" s="24">
        <v>33</v>
      </c>
      <c r="F4320" s="24">
        <v>5</v>
      </c>
      <c r="G4320" s="24">
        <v>0</v>
      </c>
      <c r="H4320" s="24">
        <v>0</v>
      </c>
      <c r="I4320" s="24">
        <v>0</v>
      </c>
      <c r="K4320" s="28" t="s">
        <v>10363</v>
      </c>
      <c r="L4320" s="28" t="s">
        <v>10364</v>
      </c>
      <c r="M4320" s="29" t="s">
        <v>10365</v>
      </c>
      <c r="N4320" s="24">
        <v>0</v>
      </c>
      <c r="O4320" s="28" t="s">
        <v>22</v>
      </c>
    </row>
    <row r="4321" spans="1:14" s="24" customFormat="1" ht="20" customHeight="1" x14ac:dyDescent="0.15">
      <c r="A4321" s="26">
        <v>4315</v>
      </c>
      <c r="B4321" s="27">
        <v>121</v>
      </c>
      <c r="C4321" s="28" t="s">
        <v>10366</v>
      </c>
      <c r="D4321" s="24">
        <v>11</v>
      </c>
      <c r="E4321" s="24">
        <v>116</v>
      </c>
      <c r="F4321" s="24">
        <v>0</v>
      </c>
      <c r="G4321" s="24">
        <v>0</v>
      </c>
      <c r="H4321" s="24">
        <v>0</v>
      </c>
      <c r="I4321" s="24">
        <v>0</v>
      </c>
      <c r="L4321" s="28" t="s">
        <v>22</v>
      </c>
    </row>
    <row r="4322" spans="1:14" s="24" customFormat="1" ht="32" customHeight="1" x14ac:dyDescent="0.15">
      <c r="A4322" s="26">
        <v>4316</v>
      </c>
      <c r="B4322" s="27">
        <v>1361</v>
      </c>
      <c r="C4322" s="28" t="s">
        <v>10367</v>
      </c>
      <c r="D4322" s="24">
        <v>11</v>
      </c>
      <c r="E4322" s="24">
        <v>116</v>
      </c>
      <c r="F4322" s="28" t="s">
        <v>5884</v>
      </c>
      <c r="G4322" s="24">
        <v>0</v>
      </c>
      <c r="H4322" s="24">
        <v>0</v>
      </c>
      <c r="I4322" s="24">
        <v>0</v>
      </c>
      <c r="K4322" s="28" t="s">
        <v>10368</v>
      </c>
      <c r="L4322" s="29" t="s">
        <v>10369</v>
      </c>
      <c r="M4322" s="24">
        <v>0</v>
      </c>
      <c r="N4322" s="28" t="s">
        <v>22</v>
      </c>
    </row>
    <row r="4323" spans="1:14" s="24" customFormat="1" ht="20" customHeight="1" x14ac:dyDescent="0.15">
      <c r="A4323" s="26">
        <v>4317</v>
      </c>
      <c r="B4323" s="27">
        <v>1325</v>
      </c>
      <c r="C4323" s="28" t="s">
        <v>10370</v>
      </c>
      <c r="D4323" s="24">
        <v>-1</v>
      </c>
      <c r="E4323" s="24">
        <v>-1</v>
      </c>
      <c r="F4323" s="24">
        <v>37</v>
      </c>
      <c r="G4323" s="24">
        <v>0</v>
      </c>
      <c r="H4323" s="24">
        <v>0</v>
      </c>
      <c r="I4323" s="24">
        <v>0</v>
      </c>
      <c r="L4323" s="28" t="s">
        <v>22</v>
      </c>
    </row>
    <row r="4324" spans="1:14" s="24" customFormat="1" ht="20" customHeight="1" x14ac:dyDescent="0.15">
      <c r="A4324" s="26">
        <v>4318</v>
      </c>
      <c r="B4324" s="27">
        <v>83</v>
      </c>
      <c r="C4324" s="28" t="s">
        <v>10371</v>
      </c>
      <c r="D4324" s="24">
        <v>8</v>
      </c>
      <c r="E4324" s="24">
        <v>95</v>
      </c>
      <c r="F4324" s="28" t="s">
        <v>5615</v>
      </c>
      <c r="G4324" s="24">
        <v>0</v>
      </c>
      <c r="H4324" s="24">
        <v>0</v>
      </c>
      <c r="I4324" s="24">
        <v>0</v>
      </c>
      <c r="K4324" s="28" t="s">
        <v>10372</v>
      </c>
      <c r="L4324" s="28" t="s">
        <v>22</v>
      </c>
    </row>
    <row r="4325" spans="1:14" s="24" customFormat="1" ht="20" customHeight="1" x14ac:dyDescent="0.15">
      <c r="A4325" s="26">
        <v>4319</v>
      </c>
      <c r="B4325" s="27">
        <v>83</v>
      </c>
      <c r="C4325" s="28" t="s">
        <v>10373</v>
      </c>
      <c r="D4325" s="24">
        <v>3</v>
      </c>
      <c r="E4325" s="24">
        <v>26</v>
      </c>
      <c r="F4325" s="28" t="s">
        <v>5930</v>
      </c>
      <c r="G4325" s="24">
        <v>0</v>
      </c>
      <c r="H4325" s="24">
        <v>0</v>
      </c>
      <c r="I4325" s="24">
        <v>0</v>
      </c>
      <c r="K4325" s="28" t="s">
        <v>10374</v>
      </c>
      <c r="L4325" s="28" t="s">
        <v>22</v>
      </c>
    </row>
    <row r="4326" spans="1:14" s="24" customFormat="1" ht="20" customHeight="1" x14ac:dyDescent="0.15">
      <c r="A4326" s="26">
        <v>4320</v>
      </c>
      <c r="B4326" s="27">
        <v>83</v>
      </c>
      <c r="C4326" s="28" t="s">
        <v>10375</v>
      </c>
      <c r="D4326" s="24">
        <v>3</v>
      </c>
      <c r="E4326" s="24">
        <v>33</v>
      </c>
      <c r="F4326" s="28" t="s">
        <v>5884</v>
      </c>
      <c r="G4326" s="24">
        <v>0</v>
      </c>
      <c r="H4326" s="24">
        <v>0</v>
      </c>
      <c r="I4326" s="24">
        <v>0</v>
      </c>
      <c r="K4326" s="28" t="s">
        <v>10376</v>
      </c>
      <c r="L4326" s="28" t="s">
        <v>22</v>
      </c>
    </row>
    <row r="4327" spans="1:14" s="24" customFormat="1" ht="92" customHeight="1" x14ac:dyDescent="0.15">
      <c r="A4327" s="26">
        <v>4321</v>
      </c>
      <c r="B4327" s="27">
        <v>1140</v>
      </c>
      <c r="C4327" s="28" t="s">
        <v>10377</v>
      </c>
      <c r="D4327" s="24">
        <v>-1</v>
      </c>
      <c r="E4327" s="24">
        <v>-1</v>
      </c>
      <c r="F4327" s="24">
        <v>0</v>
      </c>
      <c r="G4327" s="24">
        <v>0</v>
      </c>
      <c r="H4327" s="24">
        <v>0</v>
      </c>
      <c r="I4327" s="24">
        <v>0</v>
      </c>
      <c r="K4327" s="29" t="s">
        <v>10378</v>
      </c>
      <c r="L4327" s="28" t="s">
        <v>22</v>
      </c>
    </row>
    <row r="4328" spans="1:14" s="24" customFormat="1" ht="20" customHeight="1" x14ac:dyDescent="0.15">
      <c r="A4328" s="26">
        <v>4322</v>
      </c>
      <c r="B4328" s="27">
        <v>1332</v>
      </c>
      <c r="C4328" s="28" t="s">
        <v>10379</v>
      </c>
      <c r="D4328" s="24">
        <v>3</v>
      </c>
      <c r="E4328" s="24">
        <v>31</v>
      </c>
      <c r="F4328" s="24">
        <v>0</v>
      </c>
      <c r="G4328" s="24">
        <v>0</v>
      </c>
      <c r="H4328" s="24">
        <v>0</v>
      </c>
      <c r="I4328" s="24">
        <v>0</v>
      </c>
      <c r="K4328" s="28" t="s">
        <v>10380</v>
      </c>
      <c r="L4328" s="28" t="s">
        <v>22</v>
      </c>
    </row>
    <row r="4329" spans="1:14" s="24" customFormat="1" ht="20" customHeight="1" x14ac:dyDescent="0.15">
      <c r="A4329" s="26">
        <v>4323</v>
      </c>
      <c r="B4329" s="27">
        <v>1252</v>
      </c>
      <c r="C4329" s="28" t="s">
        <v>10381</v>
      </c>
      <c r="D4329" s="24">
        <v>8</v>
      </c>
      <c r="E4329" s="24">
        <v>95</v>
      </c>
      <c r="F4329" s="24">
        <v>0</v>
      </c>
      <c r="G4329" s="24">
        <v>0</v>
      </c>
      <c r="H4329" s="24">
        <v>0</v>
      </c>
      <c r="I4329" s="24">
        <v>0</v>
      </c>
      <c r="K4329" s="28" t="s">
        <v>10382</v>
      </c>
      <c r="L4329" s="28" t="s">
        <v>22</v>
      </c>
    </row>
    <row r="4330" spans="1:14" s="24" customFormat="1" ht="20" customHeight="1" x14ac:dyDescent="0.15">
      <c r="A4330" s="26">
        <v>4325</v>
      </c>
      <c r="B4330" s="27">
        <v>588</v>
      </c>
      <c r="C4330" s="28" t="s">
        <v>10383</v>
      </c>
      <c r="D4330" s="24">
        <v>-1</v>
      </c>
      <c r="E4330" s="24">
        <v>-1</v>
      </c>
      <c r="F4330" s="28" t="s">
        <v>5767</v>
      </c>
      <c r="G4330" s="24">
        <v>0</v>
      </c>
      <c r="H4330" s="24">
        <v>0</v>
      </c>
      <c r="I4330" s="24">
        <v>0</v>
      </c>
      <c r="L4330" s="28" t="s">
        <v>22</v>
      </c>
    </row>
    <row r="4331" spans="1:14" s="24" customFormat="1" ht="20" customHeight="1" x14ac:dyDescent="0.15">
      <c r="A4331" s="26">
        <v>4326</v>
      </c>
      <c r="B4331" s="27">
        <v>473</v>
      </c>
      <c r="C4331" s="28" t="s">
        <v>10384</v>
      </c>
      <c r="D4331" s="24">
        <v>5</v>
      </c>
      <c r="E4331" s="24">
        <v>72</v>
      </c>
      <c r="F4331" s="28" t="s">
        <v>5622</v>
      </c>
      <c r="G4331" s="24">
        <v>0</v>
      </c>
      <c r="H4331" s="24">
        <v>0</v>
      </c>
      <c r="I4331" s="24">
        <v>0</v>
      </c>
      <c r="L4331" s="28" t="s">
        <v>22</v>
      </c>
    </row>
    <row r="4332" spans="1:14" s="24" customFormat="1" ht="20" customHeight="1" x14ac:dyDescent="0.15">
      <c r="A4332" s="26">
        <v>4327</v>
      </c>
      <c r="B4332" s="27">
        <v>1102</v>
      </c>
      <c r="C4332" s="28" t="s">
        <v>10385</v>
      </c>
      <c r="D4332" s="24">
        <v>-1</v>
      </c>
      <c r="E4332" s="24">
        <v>-1</v>
      </c>
      <c r="F4332" s="28" t="s">
        <v>5909</v>
      </c>
      <c r="G4332" s="24">
        <v>0</v>
      </c>
      <c r="H4332" s="24">
        <v>0</v>
      </c>
      <c r="I4332" s="24">
        <v>0</v>
      </c>
      <c r="L4332" s="28" t="s">
        <v>22</v>
      </c>
    </row>
    <row r="4333" spans="1:14" s="24" customFormat="1" ht="20" customHeight="1" x14ac:dyDescent="0.15">
      <c r="A4333" s="26">
        <v>4328</v>
      </c>
      <c r="B4333" s="27">
        <v>1204</v>
      </c>
      <c r="C4333" s="28" t="s">
        <v>10386</v>
      </c>
      <c r="D4333" s="24">
        <v>3</v>
      </c>
      <c r="E4333" s="24">
        <v>26</v>
      </c>
      <c r="F4333" s="28" t="s">
        <v>6043</v>
      </c>
      <c r="G4333" s="24">
        <v>0</v>
      </c>
      <c r="H4333" s="24">
        <v>0</v>
      </c>
      <c r="I4333" s="24">
        <v>0</v>
      </c>
      <c r="L4333" s="28" t="s">
        <v>22</v>
      </c>
    </row>
    <row r="4334" spans="1:14" s="24" customFormat="1" ht="152" customHeight="1" x14ac:dyDescent="0.15">
      <c r="A4334" s="26">
        <v>4329</v>
      </c>
      <c r="B4334" s="27">
        <v>281</v>
      </c>
      <c r="C4334" s="28" t="s">
        <v>10387</v>
      </c>
      <c r="D4334" s="24">
        <v>5</v>
      </c>
      <c r="E4334" s="24">
        <v>72</v>
      </c>
      <c r="F4334" s="24">
        <v>10</v>
      </c>
      <c r="G4334" s="24">
        <v>0</v>
      </c>
      <c r="H4334" s="24">
        <v>0</v>
      </c>
      <c r="I4334" s="24">
        <v>0</v>
      </c>
      <c r="K4334" s="29" t="s">
        <v>10388</v>
      </c>
      <c r="L4334" s="28" t="s">
        <v>22</v>
      </c>
    </row>
    <row r="4335" spans="1:14" s="24" customFormat="1" ht="20" customHeight="1" x14ac:dyDescent="0.15">
      <c r="A4335" s="26">
        <v>4330</v>
      </c>
      <c r="B4335" s="27">
        <v>1044</v>
      </c>
      <c r="C4335" s="28" t="s">
        <v>10389</v>
      </c>
      <c r="D4335" s="24">
        <v>3</v>
      </c>
      <c r="E4335" s="24">
        <v>37</v>
      </c>
      <c r="F4335" s="28" t="s">
        <v>5695</v>
      </c>
      <c r="G4335" s="24">
        <v>0</v>
      </c>
      <c r="H4335" s="24">
        <v>0</v>
      </c>
      <c r="I4335" s="24">
        <v>0</v>
      </c>
      <c r="K4335" s="28" t="s">
        <v>10390</v>
      </c>
      <c r="L4335" s="28" t="s">
        <v>22</v>
      </c>
    </row>
    <row r="4336" spans="1:14" s="24" customFormat="1" ht="20" customHeight="1" x14ac:dyDescent="0.15">
      <c r="A4336" s="26">
        <v>4331</v>
      </c>
      <c r="B4336" s="27">
        <v>1187</v>
      </c>
      <c r="C4336" s="28" t="s">
        <v>10391</v>
      </c>
      <c r="D4336" s="24">
        <v>2</v>
      </c>
      <c r="E4336" s="24">
        <v>22</v>
      </c>
      <c r="F4336" s="28" t="s">
        <v>5615</v>
      </c>
      <c r="G4336" s="24">
        <v>0</v>
      </c>
      <c r="H4336" s="24">
        <v>0</v>
      </c>
      <c r="I4336" s="24">
        <v>0</v>
      </c>
      <c r="L4336" s="28" t="s">
        <v>22</v>
      </c>
    </row>
    <row r="4337" spans="1:22" s="24" customFormat="1" ht="20" customHeight="1" x14ac:dyDescent="0.15">
      <c r="A4337" s="26">
        <v>4332</v>
      </c>
      <c r="B4337" s="27">
        <v>49</v>
      </c>
      <c r="C4337" s="28" t="s">
        <v>10392</v>
      </c>
      <c r="D4337" s="24">
        <v>3</v>
      </c>
      <c r="E4337" s="24">
        <v>42</v>
      </c>
      <c r="F4337" s="24">
        <v>5</v>
      </c>
      <c r="G4337" s="24">
        <v>0</v>
      </c>
      <c r="H4337" s="24">
        <v>0</v>
      </c>
      <c r="I4337" s="24">
        <v>0</v>
      </c>
      <c r="K4337" s="28" t="s">
        <v>10393</v>
      </c>
      <c r="L4337" s="28" t="s">
        <v>22</v>
      </c>
    </row>
    <row r="4338" spans="1:22" s="24" customFormat="1" ht="20" customHeight="1" x14ac:dyDescent="0.15">
      <c r="A4338" s="26">
        <v>4333</v>
      </c>
      <c r="B4338" s="27">
        <v>708</v>
      </c>
      <c r="C4338" s="28" t="s">
        <v>10394</v>
      </c>
      <c r="D4338" s="24">
        <v>5</v>
      </c>
      <c r="E4338" s="24">
        <v>67</v>
      </c>
      <c r="F4338" s="28" t="s">
        <v>5884</v>
      </c>
      <c r="G4338" s="24">
        <v>0</v>
      </c>
      <c r="H4338" s="24">
        <v>0</v>
      </c>
      <c r="I4338" s="24">
        <v>0</v>
      </c>
      <c r="L4338" s="28" t="s">
        <v>22</v>
      </c>
    </row>
    <row r="4339" spans="1:22" s="24" customFormat="1" ht="20" customHeight="1" x14ac:dyDescent="0.15">
      <c r="A4339" s="26">
        <v>4334</v>
      </c>
      <c r="B4339" s="27">
        <v>708</v>
      </c>
      <c r="C4339" s="28" t="s">
        <v>10395</v>
      </c>
      <c r="D4339" s="24">
        <v>8</v>
      </c>
      <c r="E4339" s="24">
        <v>95</v>
      </c>
      <c r="F4339" s="28" t="s">
        <v>5884</v>
      </c>
      <c r="G4339" s="24">
        <v>0</v>
      </c>
      <c r="H4339" s="24">
        <v>0</v>
      </c>
      <c r="I4339" s="24">
        <v>0</v>
      </c>
      <c r="K4339" s="28" t="s">
        <v>10396</v>
      </c>
      <c r="L4339" s="28" t="s">
        <v>22</v>
      </c>
    </row>
    <row r="4340" spans="1:22" s="24" customFormat="1" ht="20" customHeight="1" x14ac:dyDescent="0.15">
      <c r="A4340" s="26">
        <v>4335</v>
      </c>
      <c r="B4340" s="27">
        <v>708</v>
      </c>
      <c r="C4340" s="28" t="s">
        <v>10397</v>
      </c>
      <c r="D4340" s="24">
        <v>11</v>
      </c>
      <c r="E4340" s="24">
        <v>121</v>
      </c>
      <c r="F4340" s="28" t="s">
        <v>5903</v>
      </c>
      <c r="G4340" s="24">
        <v>0</v>
      </c>
      <c r="H4340" s="24">
        <v>0</v>
      </c>
      <c r="I4340" s="24">
        <v>0</v>
      </c>
      <c r="L4340" s="28" t="s">
        <v>22</v>
      </c>
    </row>
    <row r="4341" spans="1:22" s="24" customFormat="1" ht="20" customHeight="1" x14ac:dyDescent="0.15">
      <c r="A4341" s="26">
        <v>4336</v>
      </c>
      <c r="B4341" s="27">
        <v>708</v>
      </c>
      <c r="C4341" s="28" t="s">
        <v>10398</v>
      </c>
      <c r="D4341" s="24">
        <v>11</v>
      </c>
      <c r="E4341" s="24">
        <v>116</v>
      </c>
      <c r="F4341" s="28" t="s">
        <v>5909</v>
      </c>
      <c r="G4341" s="24">
        <v>0</v>
      </c>
      <c r="H4341" s="24">
        <v>0</v>
      </c>
      <c r="I4341" s="24">
        <v>0</v>
      </c>
      <c r="K4341" s="28" t="s">
        <v>10399</v>
      </c>
      <c r="L4341" s="28" t="s">
        <v>22</v>
      </c>
    </row>
    <row r="4342" spans="1:22" s="24" customFormat="1" ht="20" customHeight="1" x14ac:dyDescent="0.15">
      <c r="A4342" s="26">
        <v>4337</v>
      </c>
      <c r="B4342" s="27">
        <v>399</v>
      </c>
      <c r="C4342" s="28" t="s">
        <v>10400</v>
      </c>
      <c r="D4342" s="24">
        <v>8</v>
      </c>
      <c r="E4342" s="24">
        <v>96</v>
      </c>
      <c r="F4342" s="28" t="s">
        <v>5909</v>
      </c>
      <c r="G4342" s="24">
        <v>0</v>
      </c>
      <c r="H4342" s="24">
        <v>0</v>
      </c>
      <c r="I4342" s="24">
        <v>0</v>
      </c>
      <c r="L4342" s="28" t="s">
        <v>22</v>
      </c>
    </row>
    <row r="4343" spans="1:22" s="24" customFormat="1" ht="20" customHeight="1" x14ac:dyDescent="0.15">
      <c r="A4343" s="26">
        <v>4338</v>
      </c>
      <c r="B4343" s="27">
        <v>847</v>
      </c>
      <c r="C4343" s="28" t="s">
        <v>10401</v>
      </c>
      <c r="D4343" s="24">
        <v>1</v>
      </c>
      <c r="E4343" s="24">
        <v>13</v>
      </c>
      <c r="F4343" s="24">
        <v>8</v>
      </c>
      <c r="G4343" s="24">
        <v>0</v>
      </c>
      <c r="H4343" s="24">
        <v>0</v>
      </c>
      <c r="I4343" s="24">
        <v>0</v>
      </c>
      <c r="L4343" s="28" t="s">
        <v>22</v>
      </c>
    </row>
    <row r="4344" spans="1:22" s="24" customFormat="1" ht="20" customHeight="1" x14ac:dyDescent="0.15">
      <c r="A4344" s="26">
        <v>4339</v>
      </c>
      <c r="B4344" s="27">
        <v>647</v>
      </c>
      <c r="C4344" s="28" t="s">
        <v>10402</v>
      </c>
      <c r="D4344" s="24">
        <v>8</v>
      </c>
      <c r="E4344" s="24">
        <v>95</v>
      </c>
      <c r="F4344" s="24">
        <v>5</v>
      </c>
      <c r="G4344" s="24">
        <v>0</v>
      </c>
      <c r="H4344" s="24">
        <v>0</v>
      </c>
      <c r="I4344" s="24">
        <v>0</v>
      </c>
      <c r="L4344" s="28" t="s">
        <v>22</v>
      </c>
    </row>
    <row r="4345" spans="1:22" s="24" customFormat="1" ht="20" customHeight="1" x14ac:dyDescent="0.15">
      <c r="A4345" s="26">
        <v>4340</v>
      </c>
      <c r="B4345" s="27">
        <v>1376</v>
      </c>
      <c r="C4345" s="28" t="s">
        <v>10403</v>
      </c>
      <c r="D4345" s="24">
        <v>1</v>
      </c>
      <c r="E4345" s="24">
        <v>5</v>
      </c>
      <c r="F4345" s="24">
        <v>5</v>
      </c>
      <c r="G4345" s="24">
        <v>0</v>
      </c>
      <c r="H4345" s="24">
        <v>0</v>
      </c>
      <c r="I4345" s="24">
        <v>0</v>
      </c>
      <c r="L4345" s="28" t="s">
        <v>22</v>
      </c>
    </row>
    <row r="4346" spans="1:22" s="24" customFormat="1" ht="20" customHeight="1" x14ac:dyDescent="0.15">
      <c r="A4346" s="26">
        <v>4341</v>
      </c>
      <c r="B4346" s="27">
        <v>588</v>
      </c>
      <c r="C4346" s="28" t="s">
        <v>10404</v>
      </c>
      <c r="D4346" s="24">
        <v>7</v>
      </c>
      <c r="E4346" s="24">
        <v>86</v>
      </c>
      <c r="F4346" s="28" t="s">
        <v>5977</v>
      </c>
      <c r="G4346" s="24">
        <v>0</v>
      </c>
      <c r="H4346" s="24">
        <v>0</v>
      </c>
      <c r="I4346" s="24">
        <v>0</v>
      </c>
      <c r="L4346" s="28" t="s">
        <v>22</v>
      </c>
    </row>
    <row r="4347" spans="1:22" s="24" customFormat="1" ht="20" customHeight="1" x14ac:dyDescent="0.15">
      <c r="A4347" s="26">
        <v>4342</v>
      </c>
      <c r="B4347" s="27">
        <v>588</v>
      </c>
      <c r="C4347" s="28" t="s">
        <v>10405</v>
      </c>
      <c r="D4347" s="24">
        <v>7</v>
      </c>
      <c r="E4347" s="24">
        <v>77</v>
      </c>
      <c r="F4347" s="28" t="s">
        <v>5651</v>
      </c>
      <c r="G4347" s="24">
        <v>0</v>
      </c>
      <c r="H4347" s="24">
        <v>0</v>
      </c>
      <c r="I4347" s="24">
        <v>0</v>
      </c>
      <c r="L4347" s="28" t="s">
        <v>22</v>
      </c>
    </row>
    <row r="4348" spans="1:22" s="24" customFormat="1" ht="20" customHeight="1" x14ac:dyDescent="0.15">
      <c r="A4348" s="26">
        <v>4343</v>
      </c>
      <c r="B4348" s="27">
        <v>588</v>
      </c>
      <c r="C4348" s="28" t="s">
        <v>10406</v>
      </c>
      <c r="D4348" s="24">
        <v>4</v>
      </c>
      <c r="E4348" s="24">
        <v>50</v>
      </c>
      <c r="F4348" s="28" t="s">
        <v>5705</v>
      </c>
      <c r="G4348" s="24">
        <v>0</v>
      </c>
      <c r="H4348" s="24">
        <v>0</v>
      </c>
      <c r="I4348" s="24">
        <v>0</v>
      </c>
      <c r="L4348" s="28" t="s">
        <v>22</v>
      </c>
    </row>
    <row r="4349" spans="1:22" s="24" customFormat="1" ht="20" customHeight="1" x14ac:dyDescent="0.15">
      <c r="A4349" s="26">
        <v>4344</v>
      </c>
      <c r="B4349" s="27">
        <v>988</v>
      </c>
      <c r="C4349" s="28" t="s">
        <v>10407</v>
      </c>
      <c r="D4349" s="24">
        <v>8</v>
      </c>
      <c r="E4349" s="24">
        <v>95</v>
      </c>
      <c r="F4349" s="24">
        <v>5</v>
      </c>
      <c r="G4349" s="24">
        <v>0</v>
      </c>
      <c r="H4349" s="24">
        <v>0</v>
      </c>
      <c r="I4349" s="24">
        <v>0</v>
      </c>
      <c r="L4349" s="28" t="s">
        <v>22</v>
      </c>
    </row>
    <row r="4350" spans="1:22" s="24" customFormat="1" ht="20" customHeight="1" x14ac:dyDescent="0.15">
      <c r="A4350" s="26">
        <v>4345</v>
      </c>
      <c r="B4350" s="27">
        <v>959</v>
      </c>
      <c r="C4350" s="28" t="s">
        <v>10408</v>
      </c>
      <c r="D4350" s="24">
        <v>3</v>
      </c>
      <c r="E4350" s="24">
        <v>38</v>
      </c>
      <c r="F4350" s="24">
        <v>0</v>
      </c>
      <c r="G4350" s="24">
        <v>0</v>
      </c>
      <c r="H4350" s="24">
        <v>0</v>
      </c>
      <c r="I4350" s="24">
        <v>0</v>
      </c>
      <c r="K4350" s="28" t="s">
        <v>10409</v>
      </c>
      <c r="L4350" s="28" t="s">
        <v>22</v>
      </c>
    </row>
    <row r="4351" spans="1:22" s="24" customFormat="1" ht="20" customHeight="1" x14ac:dyDescent="0.15">
      <c r="A4351" s="26">
        <v>4346</v>
      </c>
      <c r="B4351" s="27">
        <v>959</v>
      </c>
      <c r="C4351" s="28" t="s">
        <v>6284</v>
      </c>
      <c r="D4351" s="24">
        <v>7</v>
      </c>
      <c r="E4351" s="24">
        <v>84</v>
      </c>
      <c r="F4351" s="24">
        <v>0</v>
      </c>
      <c r="G4351" s="24">
        <v>0</v>
      </c>
      <c r="H4351" s="24">
        <v>0</v>
      </c>
      <c r="I4351" s="24">
        <v>0</v>
      </c>
      <c r="K4351" s="28" t="s">
        <v>10410</v>
      </c>
      <c r="L4351" s="28" t="s">
        <v>22</v>
      </c>
    </row>
    <row r="4352" spans="1:22" s="24" customFormat="1" ht="44" customHeight="1" x14ac:dyDescent="0.15">
      <c r="A4352" s="26">
        <v>4347</v>
      </c>
      <c r="B4352" s="27">
        <v>41</v>
      </c>
      <c r="C4352" s="28" t="s">
        <v>10411</v>
      </c>
      <c r="D4352" s="24">
        <v>3</v>
      </c>
      <c r="E4352" s="24">
        <v>42</v>
      </c>
      <c r="F4352" s="28" t="s">
        <v>5767</v>
      </c>
      <c r="G4352" s="24">
        <v>0</v>
      </c>
      <c r="H4352" s="24">
        <v>0</v>
      </c>
      <c r="I4352" s="24">
        <v>0</v>
      </c>
      <c r="K4352" s="28" t="s">
        <v>10412</v>
      </c>
      <c r="L4352" s="28" t="s">
        <v>10413</v>
      </c>
      <c r="M4352" s="28" t="s">
        <v>10414</v>
      </c>
      <c r="N4352" s="28" t="s">
        <v>10415</v>
      </c>
      <c r="O4352" s="29" t="s">
        <v>10416</v>
      </c>
      <c r="P4352" s="29" t="s">
        <v>10417</v>
      </c>
      <c r="Q4352" s="28" t="s">
        <v>10418</v>
      </c>
      <c r="R4352" s="28" t="s">
        <v>10419</v>
      </c>
      <c r="S4352" s="28" t="s">
        <v>10420</v>
      </c>
      <c r="T4352" s="28" t="s">
        <v>10421</v>
      </c>
      <c r="U4352" s="24">
        <v>0</v>
      </c>
      <c r="V4352" s="28" t="s">
        <v>22</v>
      </c>
    </row>
    <row r="4353" spans="1:14" s="24" customFormat="1" ht="20" customHeight="1" x14ac:dyDescent="0.15">
      <c r="A4353" s="26">
        <v>4348</v>
      </c>
      <c r="B4353" s="27">
        <v>959</v>
      </c>
      <c r="C4353" s="28" t="s">
        <v>5802</v>
      </c>
      <c r="D4353" s="24">
        <v>3</v>
      </c>
      <c r="E4353" s="24">
        <v>33</v>
      </c>
      <c r="F4353" s="24">
        <v>0</v>
      </c>
      <c r="G4353" s="24">
        <v>0</v>
      </c>
      <c r="H4353" s="24">
        <v>0</v>
      </c>
      <c r="I4353" s="24">
        <v>0</v>
      </c>
      <c r="K4353" s="28" t="s">
        <v>10422</v>
      </c>
      <c r="L4353" s="28" t="s">
        <v>22</v>
      </c>
    </row>
    <row r="4354" spans="1:14" s="24" customFormat="1" ht="20" customHeight="1" x14ac:dyDescent="0.15">
      <c r="A4354" s="26">
        <v>4349</v>
      </c>
      <c r="B4354" s="27">
        <v>959</v>
      </c>
      <c r="C4354" s="28" t="s">
        <v>10423</v>
      </c>
      <c r="D4354" s="24">
        <v>2</v>
      </c>
      <c r="E4354" s="24">
        <v>25</v>
      </c>
      <c r="F4354" s="24">
        <v>0</v>
      </c>
      <c r="G4354" s="24">
        <v>0</v>
      </c>
      <c r="H4354" s="24">
        <v>0</v>
      </c>
      <c r="I4354" s="24">
        <v>0</v>
      </c>
      <c r="K4354" s="28" t="s">
        <v>10424</v>
      </c>
      <c r="L4354" s="28" t="s">
        <v>22</v>
      </c>
    </row>
    <row r="4355" spans="1:14" s="24" customFormat="1" ht="20" customHeight="1" x14ac:dyDescent="0.15">
      <c r="A4355" s="26">
        <v>4350</v>
      </c>
      <c r="B4355" s="27">
        <v>959</v>
      </c>
      <c r="C4355" s="28" t="s">
        <v>10425</v>
      </c>
      <c r="D4355" s="24">
        <v>5</v>
      </c>
      <c r="E4355" s="24">
        <v>67</v>
      </c>
      <c r="F4355" s="24">
        <v>0</v>
      </c>
      <c r="G4355" s="24">
        <v>0</v>
      </c>
      <c r="H4355" s="24">
        <v>0</v>
      </c>
      <c r="I4355" s="24">
        <v>0</v>
      </c>
      <c r="K4355" s="28" t="s">
        <v>10426</v>
      </c>
      <c r="L4355" s="28" t="s">
        <v>22</v>
      </c>
    </row>
    <row r="4356" spans="1:14" s="24" customFormat="1" ht="20" customHeight="1" x14ac:dyDescent="0.15">
      <c r="A4356" s="26">
        <v>4351</v>
      </c>
      <c r="B4356" s="27">
        <v>959</v>
      </c>
      <c r="C4356" s="28" t="s">
        <v>10427</v>
      </c>
      <c r="D4356" s="24">
        <v>8</v>
      </c>
      <c r="E4356" s="24">
        <v>95</v>
      </c>
      <c r="F4356" s="24">
        <v>0</v>
      </c>
      <c r="G4356" s="24">
        <v>0</v>
      </c>
      <c r="H4356" s="24">
        <v>0</v>
      </c>
      <c r="I4356" s="24">
        <v>0</v>
      </c>
      <c r="K4356" s="28" t="s">
        <v>10428</v>
      </c>
      <c r="L4356" s="28" t="s">
        <v>22</v>
      </c>
    </row>
    <row r="4357" spans="1:14" s="24" customFormat="1" ht="20" customHeight="1" x14ac:dyDescent="0.15">
      <c r="A4357" s="26">
        <v>4352</v>
      </c>
      <c r="B4357" s="27">
        <v>801</v>
      </c>
      <c r="C4357" s="28" t="s">
        <v>10429</v>
      </c>
      <c r="D4357" s="24">
        <v>4</v>
      </c>
      <c r="E4357" s="24">
        <v>57</v>
      </c>
      <c r="F4357" s="28" t="s">
        <v>5930</v>
      </c>
      <c r="G4357" s="24">
        <v>0</v>
      </c>
      <c r="H4357" s="24">
        <v>0</v>
      </c>
      <c r="I4357" s="24">
        <v>0</v>
      </c>
      <c r="K4357" s="28" t="s">
        <v>10430</v>
      </c>
      <c r="L4357" s="24">
        <v>0</v>
      </c>
      <c r="M4357" s="28" t="s">
        <v>22</v>
      </c>
    </row>
    <row r="4358" spans="1:14" s="24" customFormat="1" ht="20" customHeight="1" x14ac:dyDescent="0.15">
      <c r="A4358" s="26">
        <v>4353</v>
      </c>
      <c r="B4358" s="27">
        <v>801</v>
      </c>
      <c r="C4358" s="28" t="s">
        <v>10431</v>
      </c>
      <c r="D4358" s="24">
        <v>3</v>
      </c>
      <c r="E4358" s="24">
        <v>31</v>
      </c>
      <c r="F4358" s="28" t="s">
        <v>5649</v>
      </c>
      <c r="G4358" s="24">
        <v>0</v>
      </c>
      <c r="H4358" s="24">
        <v>0</v>
      </c>
      <c r="I4358" s="24">
        <v>0</v>
      </c>
      <c r="K4358" s="28" t="s">
        <v>10432</v>
      </c>
      <c r="L4358" s="28" t="s">
        <v>22</v>
      </c>
    </row>
    <row r="4359" spans="1:14" s="24" customFormat="1" ht="20" customHeight="1" x14ac:dyDescent="0.15">
      <c r="A4359" s="26">
        <v>4354</v>
      </c>
      <c r="B4359" s="27">
        <v>801</v>
      </c>
      <c r="C4359" s="28" t="s">
        <v>10433</v>
      </c>
      <c r="D4359" s="24">
        <v>5</v>
      </c>
      <c r="E4359" s="24">
        <v>60</v>
      </c>
      <c r="F4359" s="28" t="s">
        <v>6043</v>
      </c>
      <c r="G4359" s="24">
        <v>0</v>
      </c>
      <c r="H4359" s="24">
        <v>0</v>
      </c>
      <c r="I4359" s="24">
        <v>0</v>
      </c>
      <c r="K4359" s="28" t="s">
        <v>10434</v>
      </c>
      <c r="L4359" s="28" t="s">
        <v>22</v>
      </c>
    </row>
    <row r="4360" spans="1:14" s="24" customFormat="1" ht="20" customHeight="1" x14ac:dyDescent="0.15">
      <c r="A4360" s="26">
        <v>4355</v>
      </c>
      <c r="B4360" s="27">
        <v>801</v>
      </c>
      <c r="C4360" s="28" t="s">
        <v>10435</v>
      </c>
      <c r="D4360" s="24">
        <v>4</v>
      </c>
      <c r="E4360" s="24">
        <v>50</v>
      </c>
      <c r="F4360" s="24">
        <v>5</v>
      </c>
      <c r="G4360" s="24">
        <v>0</v>
      </c>
      <c r="H4360" s="24">
        <v>0</v>
      </c>
      <c r="I4360" s="24">
        <v>0</v>
      </c>
      <c r="K4360" s="28" t="s">
        <v>10436</v>
      </c>
      <c r="L4360" s="28" t="s">
        <v>10437</v>
      </c>
      <c r="M4360" s="24">
        <v>0</v>
      </c>
      <c r="N4360" s="28" t="s">
        <v>22</v>
      </c>
    </row>
    <row r="4361" spans="1:14" s="24" customFormat="1" ht="20" customHeight="1" x14ac:dyDescent="0.15">
      <c r="A4361" s="26">
        <v>4356</v>
      </c>
      <c r="B4361" s="27">
        <v>801</v>
      </c>
      <c r="C4361" s="28" t="s">
        <v>10438</v>
      </c>
      <c r="D4361" s="24">
        <v>3</v>
      </c>
      <c r="E4361" s="24">
        <v>38</v>
      </c>
      <c r="F4361" s="28" t="s">
        <v>5804</v>
      </c>
      <c r="G4361" s="24">
        <v>0</v>
      </c>
      <c r="H4361" s="24">
        <v>0</v>
      </c>
      <c r="I4361" s="24">
        <v>0</v>
      </c>
      <c r="K4361" s="28" t="s">
        <v>10439</v>
      </c>
      <c r="L4361" s="28" t="s">
        <v>22</v>
      </c>
    </row>
    <row r="4362" spans="1:14" s="24" customFormat="1" ht="20" customHeight="1" x14ac:dyDescent="0.15">
      <c r="A4362" s="26">
        <v>4357</v>
      </c>
      <c r="B4362" s="27">
        <v>801</v>
      </c>
      <c r="C4362" s="28" t="s">
        <v>10440</v>
      </c>
      <c r="D4362" s="24">
        <v>1</v>
      </c>
      <c r="E4362" s="24">
        <v>15</v>
      </c>
      <c r="F4362" s="24">
        <v>6</v>
      </c>
      <c r="G4362" s="24">
        <v>0</v>
      </c>
      <c r="H4362" s="24">
        <v>0</v>
      </c>
      <c r="I4362" s="24">
        <v>0</v>
      </c>
      <c r="K4362" s="28" t="s">
        <v>10441</v>
      </c>
      <c r="L4362" s="28" t="s">
        <v>22</v>
      </c>
    </row>
    <row r="4363" spans="1:14" s="24" customFormat="1" ht="20" customHeight="1" x14ac:dyDescent="0.15">
      <c r="A4363" s="26">
        <v>4358</v>
      </c>
      <c r="B4363" s="27">
        <v>801</v>
      </c>
      <c r="C4363" s="28" t="s">
        <v>10442</v>
      </c>
      <c r="D4363" s="24">
        <v>11</v>
      </c>
      <c r="E4363" s="24">
        <v>116</v>
      </c>
      <c r="F4363" s="24">
        <v>4</v>
      </c>
      <c r="G4363" s="24">
        <v>0</v>
      </c>
      <c r="H4363" s="24">
        <v>0</v>
      </c>
      <c r="I4363" s="24">
        <v>0</v>
      </c>
      <c r="K4363" s="28" t="s">
        <v>10443</v>
      </c>
      <c r="L4363" s="28" t="s">
        <v>22</v>
      </c>
    </row>
    <row r="4364" spans="1:14" s="24" customFormat="1" ht="20" customHeight="1" x14ac:dyDescent="0.15">
      <c r="A4364" s="26">
        <v>4359</v>
      </c>
      <c r="B4364" s="27">
        <v>1194</v>
      </c>
      <c r="C4364" s="28" t="s">
        <v>10444</v>
      </c>
      <c r="D4364" s="24">
        <v>8</v>
      </c>
      <c r="E4364" s="24">
        <v>95</v>
      </c>
      <c r="F4364" s="24">
        <v>5</v>
      </c>
      <c r="G4364" s="24">
        <v>0</v>
      </c>
      <c r="H4364" s="24">
        <v>0</v>
      </c>
      <c r="I4364" s="24">
        <v>0</v>
      </c>
      <c r="K4364" s="28" t="s">
        <v>10445</v>
      </c>
      <c r="L4364" s="28" t="s">
        <v>22</v>
      </c>
    </row>
    <row r="4365" spans="1:14" s="24" customFormat="1" ht="20" customHeight="1" x14ac:dyDescent="0.15">
      <c r="A4365" s="26">
        <v>4360</v>
      </c>
      <c r="B4365" s="27">
        <v>801</v>
      </c>
      <c r="C4365" s="28" t="s">
        <v>6450</v>
      </c>
      <c r="D4365" s="24">
        <v>5</v>
      </c>
      <c r="E4365" s="24">
        <v>67</v>
      </c>
      <c r="F4365" s="28" t="s">
        <v>5903</v>
      </c>
      <c r="G4365" s="24">
        <v>0</v>
      </c>
      <c r="H4365" s="24">
        <v>0</v>
      </c>
      <c r="I4365" s="24">
        <v>0</v>
      </c>
      <c r="K4365" s="28" t="s">
        <v>10446</v>
      </c>
      <c r="L4365" s="28" t="s">
        <v>22</v>
      </c>
    </row>
    <row r="4366" spans="1:14" s="24" customFormat="1" ht="32" customHeight="1" x14ac:dyDescent="0.15">
      <c r="A4366" s="26">
        <v>4361</v>
      </c>
      <c r="B4366" s="27">
        <v>1307</v>
      </c>
      <c r="C4366" s="28" t="s">
        <v>10447</v>
      </c>
      <c r="D4366" s="24">
        <v>5</v>
      </c>
      <c r="E4366" s="24">
        <v>61</v>
      </c>
      <c r="F4366" s="24">
        <v>9</v>
      </c>
      <c r="G4366" s="24">
        <v>0</v>
      </c>
      <c r="H4366" s="24">
        <v>0</v>
      </c>
      <c r="I4366" s="24">
        <v>0</v>
      </c>
      <c r="K4366" s="29" t="s">
        <v>10448</v>
      </c>
      <c r="L4366" s="28" t="s">
        <v>22</v>
      </c>
    </row>
    <row r="4367" spans="1:14" s="24" customFormat="1" ht="20" customHeight="1" x14ac:dyDescent="0.15">
      <c r="A4367" s="26">
        <v>4362</v>
      </c>
      <c r="B4367" s="27">
        <v>963</v>
      </c>
      <c r="C4367" s="28" t="s">
        <v>10449</v>
      </c>
      <c r="D4367" s="24">
        <v>8</v>
      </c>
      <c r="E4367" s="24">
        <v>96</v>
      </c>
      <c r="F4367" s="28" t="s">
        <v>10450</v>
      </c>
      <c r="G4367" s="24">
        <v>0</v>
      </c>
      <c r="H4367" s="24">
        <v>0</v>
      </c>
      <c r="I4367" s="24">
        <v>0</v>
      </c>
      <c r="K4367" s="28" t="s">
        <v>10451</v>
      </c>
      <c r="L4367" s="28" t="s">
        <v>10452</v>
      </c>
      <c r="M4367" s="24">
        <v>0</v>
      </c>
      <c r="N4367" s="28" t="s">
        <v>22</v>
      </c>
    </row>
    <row r="4368" spans="1:14" s="24" customFormat="1" ht="20" customHeight="1" x14ac:dyDescent="0.15">
      <c r="A4368" s="26">
        <v>4363</v>
      </c>
      <c r="B4368" s="27">
        <v>605</v>
      </c>
      <c r="C4368" s="28" t="s">
        <v>10453</v>
      </c>
      <c r="D4368" s="24">
        <v>3</v>
      </c>
      <c r="E4368" s="24">
        <v>31</v>
      </c>
      <c r="F4368" s="28" t="s">
        <v>5664</v>
      </c>
      <c r="G4368" s="24">
        <v>0</v>
      </c>
      <c r="H4368" s="24">
        <v>0</v>
      </c>
      <c r="I4368" s="24">
        <v>0</v>
      </c>
      <c r="K4368" s="28" t="s">
        <v>10454</v>
      </c>
      <c r="L4368" s="28" t="s">
        <v>22</v>
      </c>
    </row>
    <row r="4369" spans="1:17" s="24" customFormat="1" ht="20" customHeight="1" x14ac:dyDescent="0.15">
      <c r="A4369" s="26">
        <v>4364</v>
      </c>
      <c r="B4369" s="27">
        <v>605</v>
      </c>
      <c r="C4369" s="28" t="s">
        <v>10455</v>
      </c>
      <c r="D4369" s="24">
        <v>-1</v>
      </c>
      <c r="E4369" s="24">
        <v>-1</v>
      </c>
      <c r="F4369" s="28" t="s">
        <v>5828</v>
      </c>
      <c r="G4369" s="24">
        <v>0</v>
      </c>
      <c r="H4369" s="24">
        <v>0</v>
      </c>
      <c r="I4369" s="24">
        <v>0</v>
      </c>
      <c r="K4369" s="28" t="s">
        <v>10456</v>
      </c>
      <c r="L4369" s="28" t="s">
        <v>22</v>
      </c>
    </row>
    <row r="4370" spans="1:17" s="24" customFormat="1" ht="20" customHeight="1" x14ac:dyDescent="0.15">
      <c r="A4370" s="26">
        <v>4365</v>
      </c>
      <c r="B4370" s="27">
        <v>605</v>
      </c>
      <c r="C4370" s="28" t="s">
        <v>10457</v>
      </c>
      <c r="D4370" s="24">
        <v>2</v>
      </c>
      <c r="E4370" s="24">
        <v>25</v>
      </c>
      <c r="F4370" s="28" t="s">
        <v>5828</v>
      </c>
      <c r="G4370" s="24">
        <v>0</v>
      </c>
      <c r="H4370" s="24">
        <v>0</v>
      </c>
      <c r="I4370" s="24">
        <v>0</v>
      </c>
      <c r="L4370" s="28" t="s">
        <v>22</v>
      </c>
    </row>
    <row r="4371" spans="1:17" s="24" customFormat="1" ht="20" customHeight="1" x14ac:dyDescent="0.15">
      <c r="A4371" s="26">
        <v>4366</v>
      </c>
      <c r="B4371" s="27">
        <v>605</v>
      </c>
      <c r="C4371" s="28" t="s">
        <v>10458</v>
      </c>
      <c r="D4371" s="24">
        <v>8</v>
      </c>
      <c r="E4371" s="24">
        <v>95</v>
      </c>
      <c r="F4371" s="28" t="s">
        <v>5637</v>
      </c>
      <c r="G4371" s="24">
        <v>0</v>
      </c>
      <c r="H4371" s="24">
        <v>0</v>
      </c>
      <c r="I4371" s="24">
        <v>0</v>
      </c>
      <c r="K4371" s="28" t="s">
        <v>10459</v>
      </c>
      <c r="L4371" s="28" t="s">
        <v>22</v>
      </c>
    </row>
    <row r="4372" spans="1:17" s="24" customFormat="1" ht="20" customHeight="1" x14ac:dyDescent="0.15">
      <c r="A4372" s="26">
        <v>4367</v>
      </c>
      <c r="B4372" s="27">
        <v>605</v>
      </c>
      <c r="C4372" s="28" t="s">
        <v>10460</v>
      </c>
      <c r="D4372" s="24">
        <v>3</v>
      </c>
      <c r="E4372" s="24">
        <v>26</v>
      </c>
      <c r="F4372" s="24">
        <v>6</v>
      </c>
      <c r="G4372" s="24">
        <v>0</v>
      </c>
      <c r="H4372" s="24">
        <v>0</v>
      </c>
      <c r="I4372" s="24">
        <v>0</v>
      </c>
      <c r="K4372" s="28" t="s">
        <v>10461</v>
      </c>
      <c r="L4372" s="28" t="s">
        <v>22</v>
      </c>
    </row>
    <row r="4373" spans="1:17" s="24" customFormat="1" ht="20" customHeight="1" x14ac:dyDescent="0.15">
      <c r="A4373" s="26">
        <v>4368</v>
      </c>
      <c r="B4373" s="27">
        <v>605</v>
      </c>
      <c r="C4373" s="28" t="s">
        <v>10462</v>
      </c>
      <c r="D4373" s="24">
        <v>5</v>
      </c>
      <c r="E4373" s="24">
        <v>72</v>
      </c>
      <c r="F4373" s="28" t="s">
        <v>5784</v>
      </c>
      <c r="G4373" s="24">
        <v>0</v>
      </c>
      <c r="H4373" s="24">
        <v>0</v>
      </c>
      <c r="I4373" s="24">
        <v>0</v>
      </c>
      <c r="K4373" s="28" t="s">
        <v>10463</v>
      </c>
      <c r="L4373" s="28" t="s">
        <v>22</v>
      </c>
    </row>
    <row r="4374" spans="1:17" s="24" customFormat="1" ht="20" customHeight="1" x14ac:dyDescent="0.15">
      <c r="A4374" s="26">
        <v>4369</v>
      </c>
      <c r="B4374" s="27">
        <v>605</v>
      </c>
      <c r="C4374" s="28" t="s">
        <v>6759</v>
      </c>
      <c r="D4374" s="24">
        <v>-1</v>
      </c>
      <c r="E4374" s="24">
        <v>-1</v>
      </c>
      <c r="F4374" s="28" t="s">
        <v>5664</v>
      </c>
      <c r="G4374" s="24">
        <v>0</v>
      </c>
      <c r="H4374" s="24">
        <v>0</v>
      </c>
      <c r="I4374" s="24">
        <v>0</v>
      </c>
      <c r="K4374" s="28" t="s">
        <v>10464</v>
      </c>
      <c r="L4374" s="28" t="s">
        <v>22</v>
      </c>
    </row>
    <row r="4375" spans="1:17" s="24" customFormat="1" ht="20" customHeight="1" x14ac:dyDescent="0.15">
      <c r="A4375" s="26">
        <v>4370</v>
      </c>
      <c r="B4375" s="27">
        <v>605</v>
      </c>
      <c r="C4375" s="28" t="s">
        <v>10465</v>
      </c>
      <c r="D4375" s="24">
        <v>3</v>
      </c>
      <c r="E4375" s="24">
        <v>42</v>
      </c>
      <c r="F4375" s="28" t="s">
        <v>5658</v>
      </c>
      <c r="G4375" s="24">
        <v>0</v>
      </c>
      <c r="H4375" s="24">
        <v>0</v>
      </c>
      <c r="I4375" s="24">
        <v>0</v>
      </c>
      <c r="K4375" s="28" t="s">
        <v>10466</v>
      </c>
      <c r="L4375" s="28" t="s">
        <v>22</v>
      </c>
    </row>
    <row r="4376" spans="1:17" s="24" customFormat="1" ht="56" customHeight="1" x14ac:dyDescent="0.15">
      <c r="A4376" s="26">
        <v>4371</v>
      </c>
      <c r="B4376" s="27">
        <v>618</v>
      </c>
      <c r="C4376" s="28" t="s">
        <v>10467</v>
      </c>
      <c r="D4376" s="24">
        <v>8</v>
      </c>
      <c r="E4376" s="24">
        <v>95</v>
      </c>
      <c r="F4376" s="24">
        <v>6</v>
      </c>
      <c r="G4376" s="24">
        <v>0</v>
      </c>
      <c r="H4376" s="24">
        <v>0</v>
      </c>
      <c r="I4376" s="24">
        <v>0</v>
      </c>
      <c r="K4376" s="29" t="s">
        <v>10468</v>
      </c>
      <c r="L4376" s="28" t="s">
        <v>22</v>
      </c>
    </row>
    <row r="4377" spans="1:17" s="24" customFormat="1" ht="20" customHeight="1" x14ac:dyDescent="0.15">
      <c r="A4377" s="26">
        <v>4372</v>
      </c>
      <c r="B4377" s="27">
        <v>127</v>
      </c>
      <c r="C4377" s="28" t="s">
        <v>10469</v>
      </c>
      <c r="D4377" s="24">
        <v>7</v>
      </c>
      <c r="E4377" s="24">
        <v>90</v>
      </c>
      <c r="F4377" s="28" t="s">
        <v>6043</v>
      </c>
      <c r="G4377" s="24">
        <v>0</v>
      </c>
      <c r="H4377" s="24">
        <v>0</v>
      </c>
      <c r="I4377" s="24">
        <v>0</v>
      </c>
      <c r="K4377" s="28" t="s">
        <v>10470</v>
      </c>
      <c r="L4377" s="28" t="s">
        <v>22</v>
      </c>
    </row>
    <row r="4378" spans="1:17" s="24" customFormat="1" ht="20" customHeight="1" x14ac:dyDescent="0.15">
      <c r="A4378" s="26">
        <v>4373</v>
      </c>
      <c r="B4378" s="27">
        <v>586</v>
      </c>
      <c r="C4378" s="28" t="s">
        <v>10471</v>
      </c>
      <c r="D4378" s="24">
        <v>1</v>
      </c>
      <c r="E4378" s="24">
        <v>21</v>
      </c>
      <c r="F4378" s="24">
        <v>6</v>
      </c>
      <c r="G4378" s="24">
        <v>0</v>
      </c>
      <c r="H4378" s="24">
        <v>0</v>
      </c>
      <c r="I4378" s="24">
        <v>0</v>
      </c>
      <c r="L4378" s="28" t="s">
        <v>22</v>
      </c>
    </row>
    <row r="4379" spans="1:17" s="24" customFormat="1" ht="32" customHeight="1" x14ac:dyDescent="0.15">
      <c r="A4379" s="26">
        <v>4374</v>
      </c>
      <c r="B4379" s="27">
        <v>963</v>
      </c>
      <c r="C4379" s="28" t="s">
        <v>8860</v>
      </c>
      <c r="D4379" s="24">
        <v>8</v>
      </c>
      <c r="E4379" s="24">
        <v>95</v>
      </c>
      <c r="F4379" s="28" t="s">
        <v>10472</v>
      </c>
      <c r="G4379" s="24">
        <v>0</v>
      </c>
      <c r="H4379" s="24">
        <v>0</v>
      </c>
      <c r="I4379" s="24">
        <v>0</v>
      </c>
      <c r="K4379" s="29" t="s">
        <v>10473</v>
      </c>
      <c r="L4379" s="28" t="s">
        <v>10474</v>
      </c>
      <c r="M4379" s="29" t="s">
        <v>10475</v>
      </c>
      <c r="N4379" s="28" t="s">
        <v>10476</v>
      </c>
      <c r="O4379" s="28" t="s">
        <v>10477</v>
      </c>
      <c r="P4379" s="24">
        <v>0</v>
      </c>
      <c r="Q4379" s="28" t="s">
        <v>22</v>
      </c>
    </row>
    <row r="4380" spans="1:17" s="24" customFormat="1" ht="32" customHeight="1" x14ac:dyDescent="0.15">
      <c r="A4380" s="26">
        <v>4375</v>
      </c>
      <c r="B4380" s="27">
        <v>1258</v>
      </c>
      <c r="C4380" s="28" t="s">
        <v>10478</v>
      </c>
      <c r="D4380" s="24">
        <v>2</v>
      </c>
      <c r="E4380" s="24">
        <v>22</v>
      </c>
      <c r="F4380" s="28" t="s">
        <v>5888</v>
      </c>
      <c r="G4380" s="24">
        <v>0</v>
      </c>
      <c r="H4380" s="24">
        <v>0</v>
      </c>
      <c r="I4380" s="24">
        <v>0</v>
      </c>
      <c r="K4380" s="29" t="s">
        <v>10479</v>
      </c>
      <c r="L4380" s="28" t="s">
        <v>22</v>
      </c>
    </row>
    <row r="4381" spans="1:17" s="24" customFormat="1" ht="20" customHeight="1" x14ac:dyDescent="0.15">
      <c r="A4381" s="26">
        <v>4376</v>
      </c>
      <c r="B4381" s="27">
        <v>44</v>
      </c>
      <c r="C4381" s="28" t="s">
        <v>10480</v>
      </c>
      <c r="D4381" s="24">
        <v>-1</v>
      </c>
      <c r="E4381" s="24">
        <v>-1</v>
      </c>
      <c r="F4381" s="28" t="s">
        <v>5682</v>
      </c>
      <c r="G4381" s="24">
        <v>0</v>
      </c>
      <c r="H4381" s="24">
        <v>0</v>
      </c>
      <c r="I4381" s="24">
        <v>0</v>
      </c>
      <c r="K4381" s="28" t="s">
        <v>10481</v>
      </c>
      <c r="L4381" s="28" t="s">
        <v>22</v>
      </c>
    </row>
    <row r="4382" spans="1:17" s="24" customFormat="1" ht="20" customHeight="1" x14ac:dyDescent="0.15">
      <c r="A4382" s="26">
        <v>4377</v>
      </c>
      <c r="B4382" s="27">
        <v>44</v>
      </c>
      <c r="C4382" s="28" t="s">
        <v>10482</v>
      </c>
      <c r="D4382" s="24">
        <v>8</v>
      </c>
      <c r="E4382" s="24">
        <v>96</v>
      </c>
      <c r="F4382" s="24">
        <v>5</v>
      </c>
      <c r="G4382" s="24">
        <v>0</v>
      </c>
      <c r="H4382" s="24">
        <v>0</v>
      </c>
      <c r="I4382" s="24">
        <v>0</v>
      </c>
      <c r="K4382" s="28" t="s">
        <v>10483</v>
      </c>
      <c r="L4382" s="28" t="s">
        <v>22</v>
      </c>
    </row>
    <row r="4383" spans="1:17" s="24" customFormat="1" ht="20" customHeight="1" x14ac:dyDescent="0.15">
      <c r="A4383" s="26">
        <v>4378</v>
      </c>
      <c r="B4383" s="27">
        <v>1337</v>
      </c>
      <c r="C4383" s="28" t="s">
        <v>10484</v>
      </c>
      <c r="D4383" s="24">
        <v>7</v>
      </c>
      <c r="E4383" s="24">
        <v>77</v>
      </c>
      <c r="F4383" s="28" t="s">
        <v>5658</v>
      </c>
      <c r="G4383" s="24">
        <v>0</v>
      </c>
      <c r="H4383" s="24">
        <v>0</v>
      </c>
      <c r="I4383" s="24">
        <v>0</v>
      </c>
      <c r="L4383" s="28" t="s">
        <v>22</v>
      </c>
    </row>
    <row r="4384" spans="1:17" s="24" customFormat="1" ht="20" customHeight="1" x14ac:dyDescent="0.15">
      <c r="A4384" s="26">
        <v>4379</v>
      </c>
      <c r="B4384" s="27">
        <v>44</v>
      </c>
      <c r="C4384" s="28" t="s">
        <v>10485</v>
      </c>
      <c r="D4384" s="24">
        <v>8</v>
      </c>
      <c r="E4384" s="24">
        <v>96</v>
      </c>
      <c r="F4384" s="28" t="s">
        <v>5909</v>
      </c>
      <c r="G4384" s="24">
        <v>0</v>
      </c>
      <c r="H4384" s="24">
        <v>0</v>
      </c>
      <c r="I4384" s="24">
        <v>0</v>
      </c>
      <c r="K4384" s="28" t="s">
        <v>10486</v>
      </c>
      <c r="L4384" s="28" t="s">
        <v>22</v>
      </c>
    </row>
    <row r="4385" spans="1:254" s="24" customFormat="1" ht="20" customHeight="1" x14ac:dyDescent="0.15">
      <c r="A4385" s="26">
        <v>4380</v>
      </c>
      <c r="B4385" s="27">
        <v>1337</v>
      </c>
      <c r="C4385" s="28" t="s">
        <v>10487</v>
      </c>
      <c r="D4385" s="24">
        <v>-1</v>
      </c>
      <c r="E4385" s="24">
        <v>-1</v>
      </c>
      <c r="F4385" s="28" t="s">
        <v>5658</v>
      </c>
      <c r="G4385" s="24">
        <v>0</v>
      </c>
      <c r="H4385" s="24">
        <v>0</v>
      </c>
      <c r="I4385" s="24">
        <v>0</v>
      </c>
      <c r="L4385" s="28" t="s">
        <v>22</v>
      </c>
    </row>
    <row r="4386" spans="1:254" s="24" customFormat="1" ht="20" customHeight="1" x14ac:dyDescent="0.15">
      <c r="A4386" s="26">
        <v>4381</v>
      </c>
      <c r="B4386" s="27">
        <v>44</v>
      </c>
      <c r="C4386" s="28" t="s">
        <v>10488</v>
      </c>
      <c r="D4386" s="24">
        <v>3</v>
      </c>
      <c r="E4386" s="24">
        <v>42</v>
      </c>
      <c r="F4386" s="24">
        <v>0</v>
      </c>
      <c r="G4386" s="24">
        <v>0</v>
      </c>
      <c r="H4386" s="24">
        <v>0</v>
      </c>
      <c r="I4386" s="24">
        <v>0</v>
      </c>
      <c r="L4386" s="28" t="s">
        <v>22</v>
      </c>
    </row>
    <row r="4387" spans="1:254" s="24" customFormat="1" ht="20" customHeight="1" x14ac:dyDescent="0.15">
      <c r="A4387" s="26">
        <v>4382</v>
      </c>
      <c r="B4387" s="27">
        <v>366</v>
      </c>
      <c r="C4387" s="28" t="s">
        <v>10489</v>
      </c>
      <c r="D4387" s="24">
        <v>7</v>
      </c>
      <c r="E4387" s="24">
        <v>77</v>
      </c>
      <c r="F4387" s="28" t="s">
        <v>5924</v>
      </c>
      <c r="G4387" s="24">
        <v>0</v>
      </c>
      <c r="H4387" s="24">
        <v>0</v>
      </c>
      <c r="I4387" s="24">
        <v>0</v>
      </c>
      <c r="L4387" s="28" t="s">
        <v>22</v>
      </c>
    </row>
    <row r="4388" spans="1:254" s="24" customFormat="1" ht="20" customHeight="1" x14ac:dyDescent="0.15">
      <c r="A4388" s="26">
        <v>4383</v>
      </c>
      <c r="B4388" s="27">
        <v>44</v>
      </c>
      <c r="C4388" s="28" t="s">
        <v>10490</v>
      </c>
      <c r="D4388" s="24">
        <v>8</v>
      </c>
      <c r="E4388" s="24">
        <v>95</v>
      </c>
      <c r="F4388" s="28" t="s">
        <v>5705</v>
      </c>
      <c r="G4388" s="24">
        <v>0</v>
      </c>
      <c r="H4388" s="24">
        <v>0</v>
      </c>
      <c r="I4388" s="24">
        <v>0</v>
      </c>
      <c r="K4388" s="28" t="s">
        <v>10491</v>
      </c>
      <c r="L4388" s="28" t="s">
        <v>22</v>
      </c>
    </row>
    <row r="4389" spans="1:254" s="24" customFormat="1" ht="20" customHeight="1" x14ac:dyDescent="0.15">
      <c r="A4389" s="26">
        <v>4384</v>
      </c>
      <c r="B4389" s="27">
        <v>44</v>
      </c>
      <c r="C4389" s="28" t="s">
        <v>10492</v>
      </c>
      <c r="D4389" s="24">
        <v>8</v>
      </c>
      <c r="E4389" s="24">
        <v>95</v>
      </c>
      <c r="F4389" s="28" t="s">
        <v>6131</v>
      </c>
      <c r="G4389" s="24">
        <v>0</v>
      </c>
      <c r="H4389" s="24">
        <v>0</v>
      </c>
      <c r="I4389" s="24">
        <v>0</v>
      </c>
      <c r="K4389" s="28" t="s">
        <v>10493</v>
      </c>
      <c r="L4389" s="28" t="s">
        <v>22</v>
      </c>
    </row>
    <row r="4390" spans="1:254" s="24" customFormat="1" ht="32" customHeight="1" x14ac:dyDescent="0.15">
      <c r="A4390" s="26">
        <v>4385</v>
      </c>
      <c r="B4390" s="27">
        <v>44</v>
      </c>
      <c r="C4390" s="28" t="s">
        <v>10494</v>
      </c>
      <c r="D4390" s="24">
        <v>8</v>
      </c>
      <c r="E4390" s="24">
        <v>95</v>
      </c>
      <c r="F4390" s="28" t="s">
        <v>5625</v>
      </c>
      <c r="G4390" s="24">
        <v>0</v>
      </c>
      <c r="H4390" s="24">
        <v>0</v>
      </c>
      <c r="I4390" s="24">
        <v>0</v>
      </c>
      <c r="K4390" s="28" t="s">
        <v>10495</v>
      </c>
      <c r="L4390" s="28" t="s">
        <v>10496</v>
      </c>
      <c r="M4390" s="24">
        <v>0</v>
      </c>
      <c r="N4390" s="29" t="s">
        <v>10497</v>
      </c>
      <c r="O4390" s="24">
        <v>44</v>
      </c>
      <c r="P4390" s="28" t="s">
        <v>10498</v>
      </c>
      <c r="Q4390" s="24">
        <v>8</v>
      </c>
      <c r="R4390" s="24">
        <v>95</v>
      </c>
      <c r="S4390" s="24">
        <v>5</v>
      </c>
      <c r="T4390" s="24">
        <v>0</v>
      </c>
      <c r="U4390" s="24">
        <v>0</v>
      </c>
      <c r="V4390" s="24">
        <v>0</v>
      </c>
      <c r="X4390" s="28" t="s">
        <v>10499</v>
      </c>
      <c r="Y4390" s="24">
        <v>0</v>
      </c>
      <c r="Z4390" s="29" t="s">
        <v>10500</v>
      </c>
      <c r="AA4390" s="24">
        <v>44</v>
      </c>
      <c r="AB4390" s="28" t="s">
        <v>10501</v>
      </c>
      <c r="AC4390" s="24">
        <v>8</v>
      </c>
      <c r="AD4390" s="24">
        <v>95</v>
      </c>
      <c r="AE4390" s="24">
        <v>5</v>
      </c>
      <c r="AF4390" s="24">
        <v>0</v>
      </c>
      <c r="AG4390" s="24">
        <v>0</v>
      </c>
      <c r="AH4390" s="24">
        <v>0</v>
      </c>
      <c r="AJ4390" s="28" t="s">
        <v>10502</v>
      </c>
      <c r="AK4390" s="24">
        <v>0</v>
      </c>
      <c r="AL4390" s="29" t="s">
        <v>10503</v>
      </c>
      <c r="AM4390" s="24">
        <v>618</v>
      </c>
      <c r="AN4390" s="28" t="s">
        <v>10504</v>
      </c>
      <c r="AO4390" s="24">
        <v>8</v>
      </c>
      <c r="AP4390" s="24">
        <v>95</v>
      </c>
      <c r="AQ4390" s="28" t="s">
        <v>5615</v>
      </c>
      <c r="AR4390" s="24">
        <v>0</v>
      </c>
      <c r="AS4390" s="24">
        <v>0</v>
      </c>
      <c r="AT4390" s="24">
        <v>0</v>
      </c>
      <c r="AW4390" s="24">
        <v>0</v>
      </c>
      <c r="AX4390" s="29" t="s">
        <v>10505</v>
      </c>
      <c r="AY4390" s="24">
        <v>44</v>
      </c>
      <c r="AZ4390" s="28" t="s">
        <v>10506</v>
      </c>
      <c r="BA4390" s="24">
        <v>8</v>
      </c>
      <c r="BB4390" s="24">
        <v>95</v>
      </c>
      <c r="BC4390" s="24">
        <v>5</v>
      </c>
      <c r="BD4390" s="24">
        <v>0</v>
      </c>
      <c r="BE4390" s="24">
        <v>0</v>
      </c>
      <c r="BF4390" s="24">
        <v>0</v>
      </c>
      <c r="BI4390" s="24">
        <v>0</v>
      </c>
      <c r="BJ4390" s="29" t="s">
        <v>10507</v>
      </c>
      <c r="BK4390" s="24">
        <v>44</v>
      </c>
      <c r="BL4390" s="28" t="s">
        <v>10508</v>
      </c>
      <c r="BM4390" s="24">
        <v>8</v>
      </c>
      <c r="BN4390" s="24">
        <v>96</v>
      </c>
      <c r="BO4390" s="28" t="s">
        <v>5977</v>
      </c>
      <c r="BP4390" s="24">
        <v>0</v>
      </c>
      <c r="BQ4390" s="24">
        <v>0</v>
      </c>
      <c r="BR4390" s="24">
        <v>0</v>
      </c>
      <c r="BT4390" s="28" t="s">
        <v>10509</v>
      </c>
      <c r="BU4390" s="24">
        <v>0</v>
      </c>
      <c r="BV4390" s="29" t="s">
        <v>10510</v>
      </c>
      <c r="BW4390" s="24">
        <v>44</v>
      </c>
      <c r="BX4390" s="28" t="s">
        <v>10511</v>
      </c>
      <c r="BY4390" s="24">
        <v>7</v>
      </c>
      <c r="BZ4390" s="24">
        <v>77</v>
      </c>
      <c r="CA4390" s="24">
        <v>0</v>
      </c>
      <c r="CB4390" s="24">
        <v>0</v>
      </c>
      <c r="CC4390" s="24">
        <v>0</v>
      </c>
      <c r="CD4390" s="24">
        <v>0</v>
      </c>
      <c r="CG4390" s="24">
        <v>0</v>
      </c>
      <c r="CH4390" s="29" t="s">
        <v>10512</v>
      </c>
      <c r="CI4390" s="24">
        <v>44</v>
      </c>
      <c r="CJ4390" s="28" t="s">
        <v>10513</v>
      </c>
      <c r="CK4390" s="24">
        <v>8</v>
      </c>
      <c r="CL4390" s="24">
        <v>95</v>
      </c>
      <c r="CM4390" s="28" t="s">
        <v>5884</v>
      </c>
      <c r="CN4390" s="24">
        <v>0</v>
      </c>
      <c r="CO4390" s="24">
        <v>0</v>
      </c>
      <c r="CP4390" s="24">
        <v>0</v>
      </c>
      <c r="CS4390" s="24">
        <v>0</v>
      </c>
      <c r="CT4390" s="29" t="s">
        <v>10514</v>
      </c>
      <c r="CU4390" s="24">
        <v>44</v>
      </c>
      <c r="CV4390" s="28" t="s">
        <v>10515</v>
      </c>
      <c r="CW4390" s="24">
        <v>8</v>
      </c>
      <c r="CX4390" s="24">
        <v>95</v>
      </c>
      <c r="CY4390" s="28" t="s">
        <v>5909</v>
      </c>
      <c r="CZ4390" s="24">
        <v>0</v>
      </c>
      <c r="DA4390" s="24">
        <v>0</v>
      </c>
      <c r="DB4390" s="24">
        <v>0</v>
      </c>
      <c r="DE4390" s="24">
        <v>0</v>
      </c>
      <c r="DF4390" s="29" t="s">
        <v>10516</v>
      </c>
      <c r="DG4390" s="24">
        <v>1051</v>
      </c>
      <c r="DH4390" s="28" t="s">
        <v>10517</v>
      </c>
      <c r="DI4390" s="24">
        <v>3</v>
      </c>
      <c r="DJ4390" s="24">
        <v>31</v>
      </c>
      <c r="DK4390" s="28" t="s">
        <v>5721</v>
      </c>
      <c r="DL4390" s="24">
        <v>0</v>
      </c>
      <c r="DM4390" s="24">
        <v>0</v>
      </c>
      <c r="DN4390" s="24">
        <v>0</v>
      </c>
      <c r="DQ4390" s="24">
        <v>0</v>
      </c>
      <c r="DR4390" s="29" t="s">
        <v>10518</v>
      </c>
      <c r="DS4390" s="24">
        <v>304</v>
      </c>
      <c r="DT4390" s="28" t="s">
        <v>10519</v>
      </c>
      <c r="DU4390" s="24">
        <v>-1</v>
      </c>
      <c r="DV4390" s="24">
        <v>-1</v>
      </c>
      <c r="DW4390" s="28" t="s">
        <v>5834</v>
      </c>
      <c r="DX4390" s="24">
        <v>0</v>
      </c>
      <c r="DY4390" s="24">
        <v>0</v>
      </c>
      <c r="DZ4390" s="24">
        <v>0</v>
      </c>
      <c r="EB4390" s="28" t="s">
        <v>10520</v>
      </c>
      <c r="EC4390" s="24">
        <v>0</v>
      </c>
      <c r="ED4390" s="29" t="s">
        <v>10521</v>
      </c>
      <c r="EE4390" s="24">
        <v>50</v>
      </c>
      <c r="EF4390" s="28" t="s">
        <v>10522</v>
      </c>
      <c r="EG4390" s="24">
        <v>8</v>
      </c>
      <c r="EH4390" s="24">
        <v>95</v>
      </c>
      <c r="EI4390" s="24">
        <v>0</v>
      </c>
      <c r="EJ4390" s="24">
        <v>0</v>
      </c>
      <c r="EK4390" s="24">
        <v>0</v>
      </c>
      <c r="EL4390" s="24">
        <v>0</v>
      </c>
      <c r="EO4390" s="24">
        <v>0</v>
      </c>
      <c r="EP4390" s="29" t="s">
        <v>10523</v>
      </c>
      <c r="EQ4390" s="24">
        <v>39</v>
      </c>
      <c r="ER4390" s="28" t="s">
        <v>10524</v>
      </c>
      <c r="ES4390" s="24">
        <v>-1</v>
      </c>
      <c r="ET4390" s="24">
        <v>-1</v>
      </c>
      <c r="EU4390" s="28" t="s">
        <v>5884</v>
      </c>
      <c r="EV4390" s="24">
        <v>0</v>
      </c>
      <c r="EW4390" s="24">
        <v>0</v>
      </c>
      <c r="EX4390" s="24">
        <v>0</v>
      </c>
      <c r="FA4390" s="24">
        <v>0</v>
      </c>
      <c r="FB4390" s="29" t="s">
        <v>10525</v>
      </c>
      <c r="FC4390" s="24">
        <v>1239</v>
      </c>
      <c r="FD4390" s="28" t="s">
        <v>10526</v>
      </c>
      <c r="FE4390" s="24">
        <v>-1</v>
      </c>
      <c r="FF4390" s="24">
        <v>-1</v>
      </c>
      <c r="FG4390" s="28" t="s">
        <v>5884</v>
      </c>
      <c r="FH4390" s="24">
        <v>0</v>
      </c>
      <c r="FI4390" s="24">
        <v>0</v>
      </c>
      <c r="FJ4390" s="24">
        <v>0</v>
      </c>
      <c r="FL4390" s="28" t="s">
        <v>10527</v>
      </c>
      <c r="FM4390" s="24">
        <v>0</v>
      </c>
      <c r="FN4390" s="29" t="s">
        <v>10528</v>
      </c>
      <c r="FO4390" s="24">
        <v>486</v>
      </c>
      <c r="FP4390" s="28" t="s">
        <v>10529</v>
      </c>
      <c r="FQ4390" s="24">
        <v>-1</v>
      </c>
      <c r="FR4390" s="24">
        <v>-1</v>
      </c>
      <c r="FS4390" s="28" t="s">
        <v>5615</v>
      </c>
      <c r="FT4390" s="24">
        <v>0</v>
      </c>
      <c r="FU4390" s="24">
        <v>0</v>
      </c>
      <c r="FV4390" s="24">
        <v>0</v>
      </c>
      <c r="FX4390" s="28" t="s">
        <v>10530</v>
      </c>
      <c r="FY4390" s="24">
        <v>0</v>
      </c>
      <c r="FZ4390" s="29" t="s">
        <v>10531</v>
      </c>
      <c r="GA4390" s="24">
        <v>1322</v>
      </c>
      <c r="GB4390" s="28" t="s">
        <v>10532</v>
      </c>
      <c r="GC4390" s="24">
        <v>3</v>
      </c>
      <c r="GD4390" s="24">
        <v>37</v>
      </c>
      <c r="GE4390" s="24">
        <v>11</v>
      </c>
      <c r="GF4390" s="24">
        <v>0</v>
      </c>
      <c r="GG4390" s="24">
        <v>0</v>
      </c>
      <c r="GH4390" s="24">
        <v>0</v>
      </c>
      <c r="GJ4390" s="28" t="s">
        <v>10533</v>
      </c>
      <c r="GK4390" s="24">
        <v>0</v>
      </c>
      <c r="GL4390" s="29" t="s">
        <v>10534</v>
      </c>
      <c r="GM4390" s="24">
        <v>1092</v>
      </c>
      <c r="GN4390" s="28" t="s">
        <v>10535</v>
      </c>
      <c r="GO4390" s="24">
        <v>3</v>
      </c>
      <c r="GP4390" s="24">
        <v>35</v>
      </c>
      <c r="GQ4390" s="24">
        <v>11</v>
      </c>
      <c r="GR4390" s="24">
        <v>0</v>
      </c>
      <c r="GS4390" s="24">
        <v>0</v>
      </c>
      <c r="GT4390" s="24">
        <v>0</v>
      </c>
      <c r="GW4390" s="24">
        <v>0</v>
      </c>
      <c r="GX4390" s="29" t="s">
        <v>10536</v>
      </c>
      <c r="GY4390" s="24">
        <v>252</v>
      </c>
      <c r="GZ4390" s="28" t="s">
        <v>10537</v>
      </c>
      <c r="HA4390" s="24">
        <v>3</v>
      </c>
      <c r="HB4390" s="24">
        <v>29</v>
      </c>
      <c r="HC4390" s="28" t="s">
        <v>10538</v>
      </c>
      <c r="HD4390" s="24">
        <v>0</v>
      </c>
      <c r="HE4390" s="24">
        <v>0</v>
      </c>
      <c r="HF4390" s="24">
        <v>0</v>
      </c>
      <c r="HH4390" s="28" t="s">
        <v>10539</v>
      </c>
      <c r="HI4390" s="24">
        <v>0</v>
      </c>
      <c r="HJ4390" s="29" t="s">
        <v>10540</v>
      </c>
      <c r="HK4390" s="24">
        <v>1375</v>
      </c>
      <c r="HL4390" s="28" t="s">
        <v>10541</v>
      </c>
      <c r="HM4390" s="24">
        <v>3</v>
      </c>
      <c r="HN4390" s="24">
        <v>29</v>
      </c>
      <c r="HO4390" s="28" t="s">
        <v>5705</v>
      </c>
      <c r="HP4390" s="24">
        <v>0</v>
      </c>
      <c r="HQ4390" s="24">
        <v>0</v>
      </c>
      <c r="HR4390" s="24">
        <v>0</v>
      </c>
      <c r="HU4390" s="24">
        <v>0</v>
      </c>
      <c r="HV4390" s="29" t="s">
        <v>10542</v>
      </c>
      <c r="HW4390" s="24">
        <v>304</v>
      </c>
      <c r="HX4390" s="28" t="s">
        <v>10543</v>
      </c>
      <c r="HY4390" s="24">
        <v>3</v>
      </c>
      <c r="HZ4390" s="24">
        <v>37</v>
      </c>
      <c r="IA4390" s="28" t="s">
        <v>5834</v>
      </c>
      <c r="IB4390" s="24">
        <v>0</v>
      </c>
      <c r="IC4390" s="24">
        <v>0</v>
      </c>
      <c r="ID4390" s="24">
        <v>0</v>
      </c>
      <c r="IF4390" s="28" t="s">
        <v>10544</v>
      </c>
      <c r="IG4390" s="28" t="s">
        <v>10545</v>
      </c>
      <c r="IH4390" s="28" t="s">
        <v>10546</v>
      </c>
      <c r="II4390" s="28" t="s">
        <v>10547</v>
      </c>
      <c r="IJ4390" s="28" t="s">
        <v>10548</v>
      </c>
      <c r="IK4390" s="24">
        <v>0</v>
      </c>
      <c r="IL4390" s="29" t="s">
        <v>10549</v>
      </c>
      <c r="IM4390" s="24">
        <v>1308</v>
      </c>
      <c r="IN4390" s="28" t="s">
        <v>10550</v>
      </c>
      <c r="IO4390" s="24">
        <v>7</v>
      </c>
      <c r="IP4390" s="24">
        <v>90</v>
      </c>
      <c r="IQ4390" s="24">
        <v>5</v>
      </c>
      <c r="IR4390" s="24">
        <v>0</v>
      </c>
      <c r="IS4390" s="24">
        <v>0</v>
      </c>
      <c r="IT4390" s="24">
        <v>0</v>
      </c>
    </row>
    <row r="4391" spans="1:254" s="24" customFormat="1" ht="44" customHeight="1" x14ac:dyDescent="0.15">
      <c r="A4391" s="26">
        <v>4406</v>
      </c>
      <c r="B4391" s="27">
        <v>144</v>
      </c>
      <c r="C4391" s="28" t="s">
        <v>10551</v>
      </c>
      <c r="D4391" s="24">
        <v>8</v>
      </c>
      <c r="E4391" s="24">
        <v>95</v>
      </c>
      <c r="F4391" s="28" t="s">
        <v>5888</v>
      </c>
      <c r="G4391" s="24">
        <v>0</v>
      </c>
      <c r="H4391" s="24">
        <v>0</v>
      </c>
      <c r="I4391" s="24">
        <v>0</v>
      </c>
      <c r="K4391" s="29" t="s">
        <v>10552</v>
      </c>
      <c r="L4391" s="28" t="s">
        <v>22</v>
      </c>
    </row>
    <row r="4392" spans="1:254" s="24" customFormat="1" ht="44" customHeight="1" x14ac:dyDescent="0.15">
      <c r="A4392" s="26">
        <v>4407</v>
      </c>
      <c r="B4392" s="27">
        <v>586</v>
      </c>
      <c r="C4392" s="28" t="s">
        <v>10553</v>
      </c>
      <c r="D4392" s="24">
        <v>3</v>
      </c>
      <c r="E4392" s="24">
        <v>31</v>
      </c>
      <c r="F4392" s="28" t="s">
        <v>5649</v>
      </c>
      <c r="G4392" s="24">
        <v>0</v>
      </c>
      <c r="H4392" s="24">
        <v>0</v>
      </c>
      <c r="I4392" s="24">
        <v>0</v>
      </c>
      <c r="K4392" s="29" t="s">
        <v>10554</v>
      </c>
      <c r="L4392" s="28" t="s">
        <v>10555</v>
      </c>
      <c r="M4392" s="28" t="s">
        <v>10556</v>
      </c>
      <c r="N4392" s="24">
        <v>0</v>
      </c>
      <c r="O4392" s="28" t="s">
        <v>22</v>
      </c>
    </row>
    <row r="4393" spans="1:254" s="24" customFormat="1" ht="20" customHeight="1" x14ac:dyDescent="0.15">
      <c r="A4393" s="26">
        <v>4408</v>
      </c>
      <c r="B4393" s="27">
        <v>95</v>
      </c>
      <c r="C4393" s="28" t="s">
        <v>10557</v>
      </c>
      <c r="D4393" s="24">
        <v>7</v>
      </c>
      <c r="E4393" s="24">
        <v>77</v>
      </c>
      <c r="F4393" s="28" t="s">
        <v>5615</v>
      </c>
      <c r="G4393" s="24">
        <v>0</v>
      </c>
      <c r="H4393" s="24">
        <v>0</v>
      </c>
      <c r="I4393" s="24">
        <v>0</v>
      </c>
      <c r="K4393" s="28" t="s">
        <v>10558</v>
      </c>
      <c r="L4393" s="28" t="s">
        <v>22</v>
      </c>
    </row>
    <row r="4394" spans="1:254" s="24" customFormat="1" ht="128" customHeight="1" x14ac:dyDescent="0.15">
      <c r="A4394" s="26">
        <v>4409</v>
      </c>
      <c r="B4394" s="27">
        <v>480</v>
      </c>
      <c r="C4394" s="28" t="s">
        <v>10559</v>
      </c>
      <c r="D4394" s="24">
        <v>8</v>
      </c>
      <c r="E4394" s="24">
        <v>95</v>
      </c>
      <c r="F4394" s="28" t="s">
        <v>5705</v>
      </c>
      <c r="G4394" s="24">
        <v>0</v>
      </c>
      <c r="H4394" s="24">
        <v>0</v>
      </c>
      <c r="I4394" s="24">
        <v>0</v>
      </c>
      <c r="K4394" s="29" t="s">
        <v>10560</v>
      </c>
      <c r="L4394" s="28" t="s">
        <v>22</v>
      </c>
    </row>
    <row r="4395" spans="1:254" s="24" customFormat="1" ht="20" customHeight="1" x14ac:dyDescent="0.15">
      <c r="A4395" s="26">
        <v>4410</v>
      </c>
      <c r="B4395" s="27">
        <v>203</v>
      </c>
      <c r="C4395" s="24">
        <v>1664</v>
      </c>
      <c r="D4395" s="24">
        <v>-1</v>
      </c>
      <c r="E4395" s="24">
        <v>-1</v>
      </c>
      <c r="F4395" s="24">
        <v>0</v>
      </c>
      <c r="G4395" s="24">
        <v>0</v>
      </c>
      <c r="H4395" s="24">
        <v>0</v>
      </c>
      <c r="I4395" s="24">
        <v>0</v>
      </c>
      <c r="L4395" s="28" t="s">
        <v>22</v>
      </c>
    </row>
    <row r="4396" spans="1:254" s="24" customFormat="1" ht="20" customHeight="1" x14ac:dyDescent="0.15">
      <c r="A4396" s="26">
        <v>4411</v>
      </c>
      <c r="B4396" s="27">
        <v>60</v>
      </c>
      <c r="C4396" s="28" t="s">
        <v>10561</v>
      </c>
      <c r="D4396" s="24">
        <v>11</v>
      </c>
      <c r="E4396" s="24">
        <v>116</v>
      </c>
      <c r="F4396" s="24">
        <v>0</v>
      </c>
      <c r="G4396" s="24">
        <v>0</v>
      </c>
      <c r="H4396" s="24">
        <v>0</v>
      </c>
      <c r="I4396" s="24">
        <v>0</v>
      </c>
      <c r="L4396" s="28" t="s">
        <v>22</v>
      </c>
    </row>
    <row r="4397" spans="1:254" s="24" customFormat="1" ht="20" customHeight="1" x14ac:dyDescent="0.15">
      <c r="A4397" s="26">
        <v>4412</v>
      </c>
      <c r="B4397" s="27">
        <v>520</v>
      </c>
      <c r="C4397" s="28" t="s">
        <v>10562</v>
      </c>
      <c r="D4397" s="24">
        <v>3</v>
      </c>
      <c r="E4397" s="24">
        <v>31</v>
      </c>
      <c r="F4397" s="28" t="s">
        <v>5618</v>
      </c>
      <c r="G4397" s="24">
        <v>0</v>
      </c>
      <c r="H4397" s="24">
        <v>0</v>
      </c>
      <c r="I4397" s="24">
        <v>0</v>
      </c>
      <c r="K4397" s="28" t="s">
        <v>10563</v>
      </c>
      <c r="L4397" s="28" t="s">
        <v>22</v>
      </c>
    </row>
    <row r="4398" spans="1:254" s="24" customFormat="1" ht="20" customHeight="1" x14ac:dyDescent="0.15">
      <c r="A4398" s="26">
        <v>4413</v>
      </c>
      <c r="B4398" s="27">
        <v>1224</v>
      </c>
      <c r="C4398" s="28" t="s">
        <v>10564</v>
      </c>
      <c r="D4398" s="24">
        <v>3</v>
      </c>
      <c r="E4398" s="24">
        <v>26</v>
      </c>
      <c r="F4398" s="28" t="s">
        <v>5784</v>
      </c>
      <c r="G4398" s="24">
        <v>0</v>
      </c>
      <c r="H4398" s="24">
        <v>0</v>
      </c>
      <c r="I4398" s="24">
        <v>0</v>
      </c>
      <c r="L4398" s="28" t="s">
        <v>22</v>
      </c>
    </row>
    <row r="4399" spans="1:254" s="24" customFormat="1" ht="20" customHeight="1" x14ac:dyDescent="0.15">
      <c r="A4399" s="26">
        <v>4414</v>
      </c>
      <c r="B4399" s="27">
        <v>769</v>
      </c>
      <c r="C4399" s="28" t="s">
        <v>10565</v>
      </c>
      <c r="D4399" s="24">
        <v>8</v>
      </c>
      <c r="E4399" s="24">
        <v>95</v>
      </c>
      <c r="F4399" s="24">
        <v>0</v>
      </c>
      <c r="G4399" s="24">
        <v>0</v>
      </c>
      <c r="H4399" s="24">
        <v>0</v>
      </c>
      <c r="I4399" s="24">
        <v>0</v>
      </c>
      <c r="K4399" s="28" t="s">
        <v>10566</v>
      </c>
      <c r="L4399" s="28" t="s">
        <v>22</v>
      </c>
    </row>
    <row r="4400" spans="1:254" s="24" customFormat="1" ht="20" customHeight="1" x14ac:dyDescent="0.15">
      <c r="A4400" s="26">
        <v>4415</v>
      </c>
      <c r="B4400" s="27">
        <v>1026</v>
      </c>
      <c r="C4400" s="28" t="s">
        <v>10567</v>
      </c>
      <c r="D4400" s="24">
        <v>3</v>
      </c>
      <c r="E4400" s="24">
        <v>31</v>
      </c>
      <c r="F4400" s="24">
        <v>0</v>
      </c>
      <c r="G4400" s="24">
        <v>0</v>
      </c>
      <c r="H4400" s="24">
        <v>0</v>
      </c>
      <c r="I4400" s="24">
        <v>0</v>
      </c>
      <c r="K4400" s="28" t="s">
        <v>10568</v>
      </c>
      <c r="L4400" s="28" t="s">
        <v>22</v>
      </c>
    </row>
    <row r="4401" spans="1:15" s="24" customFormat="1" ht="20" customHeight="1" x14ac:dyDescent="0.15">
      <c r="A4401" s="26">
        <v>4416</v>
      </c>
      <c r="B4401" s="27">
        <v>10</v>
      </c>
      <c r="C4401" s="28" t="s">
        <v>10569</v>
      </c>
      <c r="D4401" s="24">
        <v>3</v>
      </c>
      <c r="E4401" s="24">
        <v>31</v>
      </c>
      <c r="F4401" s="28" t="s">
        <v>5721</v>
      </c>
      <c r="G4401" s="24">
        <v>0</v>
      </c>
      <c r="H4401" s="24">
        <v>0</v>
      </c>
      <c r="I4401" s="24">
        <v>0</v>
      </c>
      <c r="L4401" s="28" t="s">
        <v>22</v>
      </c>
    </row>
    <row r="4402" spans="1:15" s="24" customFormat="1" ht="20" customHeight="1" x14ac:dyDescent="0.15">
      <c r="A4402" s="26">
        <v>4417</v>
      </c>
      <c r="B4402" s="27">
        <v>85</v>
      </c>
      <c r="C4402" s="28" t="s">
        <v>10570</v>
      </c>
      <c r="D4402" s="24">
        <v>1</v>
      </c>
      <c r="E4402" s="24">
        <v>1</v>
      </c>
      <c r="F4402" s="24">
        <v>5</v>
      </c>
      <c r="G4402" s="24">
        <v>0</v>
      </c>
      <c r="H4402" s="24">
        <v>0</v>
      </c>
      <c r="I4402" s="24">
        <v>0</v>
      </c>
      <c r="L4402" s="28" t="s">
        <v>22</v>
      </c>
    </row>
    <row r="4403" spans="1:15" s="24" customFormat="1" ht="20" customHeight="1" x14ac:dyDescent="0.15">
      <c r="A4403" s="26">
        <v>4418</v>
      </c>
      <c r="B4403" s="27">
        <v>249</v>
      </c>
      <c r="C4403" s="28" t="s">
        <v>10571</v>
      </c>
      <c r="D4403" s="24">
        <v>5</v>
      </c>
      <c r="E4403" s="24">
        <v>62</v>
      </c>
      <c r="F4403" s="28" t="s">
        <v>6789</v>
      </c>
      <c r="G4403" s="24">
        <v>0</v>
      </c>
      <c r="H4403" s="24">
        <v>0</v>
      </c>
      <c r="I4403" s="24">
        <v>0</v>
      </c>
      <c r="L4403" s="28" t="s">
        <v>22</v>
      </c>
    </row>
    <row r="4404" spans="1:15" s="24" customFormat="1" ht="92" customHeight="1" x14ac:dyDescent="0.15">
      <c r="A4404" s="26">
        <v>4419</v>
      </c>
      <c r="B4404" s="27">
        <v>635</v>
      </c>
      <c r="C4404" s="28" t="s">
        <v>10572</v>
      </c>
      <c r="D4404" s="24">
        <v>3</v>
      </c>
      <c r="E4404" s="24">
        <v>31</v>
      </c>
      <c r="F4404" s="28" t="s">
        <v>5649</v>
      </c>
      <c r="G4404" s="24">
        <v>0</v>
      </c>
      <c r="H4404" s="24">
        <v>0</v>
      </c>
      <c r="I4404" s="24">
        <v>0</v>
      </c>
      <c r="K4404" s="29" t="s">
        <v>10573</v>
      </c>
      <c r="L4404" s="28" t="s">
        <v>10574</v>
      </c>
      <c r="M4404" s="28" t="s">
        <v>10575</v>
      </c>
    </row>
    <row r="4405" spans="1:15" s="24" customFormat="1" ht="20" customHeight="1" x14ac:dyDescent="0.15">
      <c r="A4405" s="30"/>
      <c r="B4405" s="31"/>
    </row>
    <row r="4406" spans="1:15" s="24" customFormat="1" ht="20" customHeight="1" x14ac:dyDescent="0.15">
      <c r="A4406" s="32" t="s">
        <v>10576</v>
      </c>
      <c r="B4406" s="33" t="s">
        <v>10577</v>
      </c>
      <c r="C4406" s="28" t="s">
        <v>10578</v>
      </c>
    </row>
    <row r="4407" spans="1:15" s="24" customFormat="1" ht="20" customHeight="1" x14ac:dyDescent="0.15">
      <c r="A4407" s="30"/>
      <c r="B4407" s="31"/>
    </row>
    <row r="4408" spans="1:15" s="24" customFormat="1" ht="20" customHeight="1" x14ac:dyDescent="0.15">
      <c r="A4408" s="32" t="s">
        <v>10579</v>
      </c>
    </row>
    <row r="4409" spans="1:15" s="24" customFormat="1" ht="20" customHeight="1" x14ac:dyDescent="0.15">
      <c r="A4409" s="30"/>
      <c r="B4409" s="31"/>
    </row>
    <row r="4410" spans="1:15" s="24" customFormat="1" ht="20" customHeight="1" x14ac:dyDescent="0.15">
      <c r="A4410" s="32" t="s">
        <v>10580</v>
      </c>
      <c r="B4410" s="33" t="s">
        <v>10581</v>
      </c>
      <c r="C4410" s="28" t="s">
        <v>10582</v>
      </c>
      <c r="D4410" s="28" t="s">
        <v>10583</v>
      </c>
      <c r="E4410" s="24">
        <v>0</v>
      </c>
      <c r="F4410" s="28" t="s">
        <v>22</v>
      </c>
    </row>
    <row r="4411" spans="1:15" s="24" customFormat="1" ht="44" customHeight="1" x14ac:dyDescent="0.15">
      <c r="A4411" s="26">
        <v>4420</v>
      </c>
      <c r="B4411" s="27">
        <v>634</v>
      </c>
      <c r="C4411" s="28" t="s">
        <v>10584</v>
      </c>
      <c r="D4411" s="24">
        <v>4</v>
      </c>
      <c r="E4411" s="24">
        <v>50</v>
      </c>
      <c r="F4411" s="28" t="s">
        <v>5658</v>
      </c>
      <c r="G4411" s="24">
        <v>0</v>
      </c>
      <c r="H4411" s="24">
        <v>0</v>
      </c>
      <c r="I4411" s="24">
        <v>0</v>
      </c>
      <c r="K4411" s="29" t="s">
        <v>10585</v>
      </c>
      <c r="L4411" s="28" t="s">
        <v>10586</v>
      </c>
      <c r="M4411" s="28" t="s">
        <v>10587</v>
      </c>
      <c r="N4411" s="28" t="s">
        <v>10588</v>
      </c>
      <c r="O4411" s="28" t="s">
        <v>10589</v>
      </c>
    </row>
    <row r="4412" spans="1:15" s="24" customFormat="1" ht="20" customHeight="1" x14ac:dyDescent="0.15">
      <c r="A4412" s="30"/>
      <c r="B4412" s="31"/>
    </row>
    <row r="4413" spans="1:15" s="24" customFormat="1" ht="20" customHeight="1" x14ac:dyDescent="0.15">
      <c r="A4413" s="32" t="s">
        <v>10590</v>
      </c>
      <c r="B4413" s="33" t="s">
        <v>10591</v>
      </c>
      <c r="C4413" s="28" t="s">
        <v>10592</v>
      </c>
      <c r="D4413" s="28" t="s">
        <v>10593</v>
      </c>
      <c r="E4413" s="28" t="s">
        <v>10594</v>
      </c>
      <c r="F4413" s="28" t="s">
        <v>10595</v>
      </c>
    </row>
    <row r="4414" spans="1:15" s="24" customFormat="1" ht="20" customHeight="1" x14ac:dyDescent="0.15">
      <c r="A4414" s="30"/>
      <c r="B4414" s="31"/>
    </row>
    <row r="4415" spans="1:15" s="24" customFormat="1" ht="20" customHeight="1" x14ac:dyDescent="0.15">
      <c r="A4415" s="32" t="s">
        <v>10596</v>
      </c>
      <c r="B4415" s="33" t="s">
        <v>10597</v>
      </c>
      <c r="C4415" s="28" t="s">
        <v>10598</v>
      </c>
      <c r="D4415" s="24">
        <v>0</v>
      </c>
      <c r="E4415" s="28" t="s">
        <v>22</v>
      </c>
    </row>
    <row r="4416" spans="1:15" s="24" customFormat="1" ht="44" customHeight="1" x14ac:dyDescent="0.15">
      <c r="A4416" s="26">
        <v>4421</v>
      </c>
      <c r="B4416" s="27">
        <v>634</v>
      </c>
      <c r="C4416" s="28" t="s">
        <v>10599</v>
      </c>
      <c r="D4416" s="24">
        <v>3</v>
      </c>
      <c r="E4416" s="24">
        <v>26</v>
      </c>
      <c r="F4416" s="24">
        <v>5</v>
      </c>
      <c r="G4416" s="24">
        <v>0</v>
      </c>
      <c r="H4416" s="24">
        <v>0</v>
      </c>
      <c r="I4416" s="24">
        <v>0</v>
      </c>
      <c r="K4416" s="29" t="s">
        <v>10600</v>
      </c>
      <c r="L4416" s="28" t="s">
        <v>10601</v>
      </c>
      <c r="M4416" s="28" t="s">
        <v>10602</v>
      </c>
      <c r="N4416" s="28" t="s">
        <v>10603</v>
      </c>
      <c r="O4416" s="28" t="s">
        <v>10604</v>
      </c>
    </row>
    <row r="4417" spans="1:18" s="24" customFormat="1" ht="20" customHeight="1" x14ac:dyDescent="0.15">
      <c r="A4417" s="30"/>
      <c r="B4417" s="31"/>
    </row>
    <row r="4418" spans="1:18" s="24" customFormat="1" ht="20" customHeight="1" x14ac:dyDescent="0.15">
      <c r="A4418" s="30"/>
      <c r="B4418" s="31"/>
    </row>
    <row r="4419" spans="1:18" s="24" customFormat="1" ht="20" customHeight="1" x14ac:dyDescent="0.15">
      <c r="A4419" s="32" t="s">
        <v>10605</v>
      </c>
      <c r="B4419" s="33" t="s">
        <v>10606</v>
      </c>
      <c r="C4419" s="28" t="s">
        <v>10607</v>
      </c>
      <c r="D4419" s="24">
        <v>0</v>
      </c>
      <c r="E4419" s="28" t="s">
        <v>22</v>
      </c>
    </row>
    <row r="4420" spans="1:18" s="24" customFormat="1" ht="20" customHeight="1" x14ac:dyDescent="0.15">
      <c r="A4420" s="26">
        <v>4422</v>
      </c>
      <c r="B4420" s="27">
        <v>302</v>
      </c>
      <c r="C4420" s="28" t="s">
        <v>1329</v>
      </c>
      <c r="D4420" s="24">
        <v>11</v>
      </c>
      <c r="E4420" s="24">
        <v>116</v>
      </c>
      <c r="F4420" s="28" t="s">
        <v>5884</v>
      </c>
      <c r="G4420" s="24">
        <v>0</v>
      </c>
      <c r="H4420" s="24">
        <v>0</v>
      </c>
      <c r="I4420" s="24">
        <v>0</v>
      </c>
      <c r="K4420" s="28" t="s">
        <v>10608</v>
      </c>
      <c r="L4420" s="28" t="s">
        <v>22</v>
      </c>
    </row>
    <row r="4421" spans="1:18" s="24" customFormat="1" ht="20" customHeight="1" x14ac:dyDescent="0.15">
      <c r="A4421" s="26">
        <v>4423</v>
      </c>
      <c r="B4421" s="27">
        <v>1204</v>
      </c>
      <c r="C4421" s="28" t="s">
        <v>10609</v>
      </c>
      <c r="D4421" s="24">
        <v>3</v>
      </c>
      <c r="E4421" s="24">
        <v>29</v>
      </c>
      <c r="F4421" s="28" t="s">
        <v>5641</v>
      </c>
      <c r="G4421" s="24">
        <v>0</v>
      </c>
      <c r="H4421" s="24">
        <v>0</v>
      </c>
      <c r="I4421" s="24">
        <v>0</v>
      </c>
      <c r="K4421" s="28" t="s">
        <v>10610</v>
      </c>
      <c r="L4421" s="28" t="s">
        <v>10611</v>
      </c>
      <c r="M4421" s="28" t="s">
        <v>10612</v>
      </c>
      <c r="N4421" s="28" t="s">
        <v>10613</v>
      </c>
      <c r="O4421" s="28" t="s">
        <v>10614</v>
      </c>
      <c r="P4421" s="24">
        <v>0</v>
      </c>
      <c r="Q4421" s="28" t="s">
        <v>22</v>
      </c>
    </row>
    <row r="4422" spans="1:18" s="24" customFormat="1" ht="20" customHeight="1" x14ac:dyDescent="0.15">
      <c r="A4422" s="26">
        <v>4424</v>
      </c>
      <c r="B4422" s="27">
        <v>1260</v>
      </c>
      <c r="C4422" s="28" t="s">
        <v>10615</v>
      </c>
      <c r="D4422" s="24">
        <v>11</v>
      </c>
      <c r="E4422" s="24">
        <v>116</v>
      </c>
      <c r="F4422" s="28" t="s">
        <v>5658</v>
      </c>
      <c r="G4422" s="24">
        <v>0</v>
      </c>
      <c r="H4422" s="24">
        <v>0</v>
      </c>
      <c r="I4422" s="24">
        <v>0</v>
      </c>
      <c r="K4422" s="28" t="s">
        <v>10616</v>
      </c>
      <c r="L4422" s="28" t="s">
        <v>22</v>
      </c>
    </row>
    <row r="4423" spans="1:18" s="24" customFormat="1" ht="20" customHeight="1" x14ac:dyDescent="0.15">
      <c r="A4423" s="26">
        <v>4425</v>
      </c>
      <c r="B4423" s="27">
        <v>585</v>
      </c>
      <c r="C4423" s="28" t="s">
        <v>10617</v>
      </c>
      <c r="D4423" s="24">
        <v>1</v>
      </c>
      <c r="E4423" s="24">
        <v>4</v>
      </c>
      <c r="F4423" s="24">
        <v>0</v>
      </c>
      <c r="G4423" s="24">
        <v>0</v>
      </c>
      <c r="H4423" s="24">
        <v>0</v>
      </c>
      <c r="I4423" s="24">
        <v>0</v>
      </c>
      <c r="K4423" s="28" t="s">
        <v>10618</v>
      </c>
      <c r="L4423" s="28" t="s">
        <v>22</v>
      </c>
    </row>
    <row r="4424" spans="1:18" s="24" customFormat="1" ht="20" customHeight="1" x14ac:dyDescent="0.15">
      <c r="A4424" s="26">
        <v>4426</v>
      </c>
      <c r="B4424" s="27">
        <v>1374</v>
      </c>
      <c r="C4424" s="28" t="s">
        <v>10619</v>
      </c>
      <c r="D4424" s="24">
        <v>4</v>
      </c>
      <c r="E4424" s="24">
        <v>50</v>
      </c>
      <c r="F4424" s="24">
        <v>0</v>
      </c>
      <c r="G4424" s="24">
        <v>0</v>
      </c>
      <c r="H4424" s="24">
        <v>0</v>
      </c>
      <c r="I4424" s="24">
        <v>0</v>
      </c>
      <c r="L4424" s="28" t="s">
        <v>22</v>
      </c>
    </row>
    <row r="4425" spans="1:18" s="24" customFormat="1" ht="20" customHeight="1" x14ac:dyDescent="0.15">
      <c r="A4425" s="26">
        <v>4427</v>
      </c>
      <c r="B4425" s="27">
        <v>963</v>
      </c>
      <c r="C4425" s="28" t="s">
        <v>10620</v>
      </c>
      <c r="D4425" s="24">
        <v>8</v>
      </c>
      <c r="E4425" s="24">
        <v>95</v>
      </c>
      <c r="F4425" s="24">
        <v>0</v>
      </c>
      <c r="G4425" s="24">
        <v>0</v>
      </c>
      <c r="H4425" s="24">
        <v>0</v>
      </c>
      <c r="I4425" s="24">
        <v>0</v>
      </c>
      <c r="K4425" s="28" t="s">
        <v>10621</v>
      </c>
      <c r="L4425" s="28" t="s">
        <v>22</v>
      </c>
    </row>
    <row r="4426" spans="1:18" s="24" customFormat="1" ht="44" customHeight="1" x14ac:dyDescent="0.15">
      <c r="A4426" s="26">
        <v>4428</v>
      </c>
      <c r="B4426" s="27">
        <v>39</v>
      </c>
      <c r="C4426" s="28" t="s">
        <v>10622</v>
      </c>
      <c r="D4426" s="24">
        <v>11</v>
      </c>
      <c r="E4426" s="24">
        <v>116</v>
      </c>
      <c r="F4426" s="28" t="s">
        <v>5930</v>
      </c>
      <c r="G4426" s="24">
        <v>0</v>
      </c>
      <c r="H4426" s="24">
        <v>0</v>
      </c>
      <c r="I4426" s="24">
        <v>0</v>
      </c>
      <c r="K4426" s="29" t="s">
        <v>10623</v>
      </c>
      <c r="L4426" s="29" t="s">
        <v>10624</v>
      </c>
      <c r="M4426" s="28" t="s">
        <v>10625</v>
      </c>
      <c r="N4426" s="28" t="s">
        <v>10626</v>
      </c>
      <c r="O4426" s="28" t="s">
        <v>10627</v>
      </c>
      <c r="P4426" s="29" t="s">
        <v>10628</v>
      </c>
      <c r="Q4426" s="24">
        <v>0</v>
      </c>
      <c r="R4426" s="28" t="s">
        <v>22</v>
      </c>
    </row>
    <row r="4427" spans="1:18" s="24" customFormat="1" ht="20" customHeight="1" x14ac:dyDescent="0.15">
      <c r="A4427" s="26">
        <v>4429</v>
      </c>
      <c r="B4427" s="27">
        <v>1385</v>
      </c>
      <c r="C4427" s="28" t="s">
        <v>7958</v>
      </c>
      <c r="D4427" s="24">
        <v>1</v>
      </c>
      <c r="E4427" s="24">
        <v>20</v>
      </c>
      <c r="F4427" s="28" t="s">
        <v>5625</v>
      </c>
      <c r="G4427" s="24">
        <v>0</v>
      </c>
      <c r="H4427" s="24">
        <v>0</v>
      </c>
      <c r="I4427" s="24">
        <v>0</v>
      </c>
      <c r="K4427" s="28" t="s">
        <v>10629</v>
      </c>
      <c r="L4427" s="28" t="s">
        <v>22</v>
      </c>
    </row>
    <row r="4428" spans="1:18" s="24" customFormat="1" ht="20" customHeight="1" x14ac:dyDescent="0.15">
      <c r="A4428" s="26">
        <v>4430</v>
      </c>
      <c r="B4428" s="27">
        <v>813</v>
      </c>
      <c r="C4428" s="28" t="s">
        <v>10630</v>
      </c>
      <c r="D4428" s="24">
        <v>1</v>
      </c>
      <c r="E4428" s="24">
        <v>4</v>
      </c>
      <c r="F4428" s="28" t="s">
        <v>5784</v>
      </c>
      <c r="G4428" s="24">
        <v>0</v>
      </c>
      <c r="H4428" s="24">
        <v>0</v>
      </c>
      <c r="I4428" s="24">
        <v>0</v>
      </c>
      <c r="K4428" s="28" t="s">
        <v>10631</v>
      </c>
      <c r="L4428" s="28" t="s">
        <v>22</v>
      </c>
    </row>
    <row r="4429" spans="1:18" s="24" customFormat="1" ht="20" customHeight="1" x14ac:dyDescent="0.15">
      <c r="A4429" s="26">
        <v>4431</v>
      </c>
      <c r="B4429" s="27">
        <v>509</v>
      </c>
      <c r="C4429" s="28" t="s">
        <v>10632</v>
      </c>
      <c r="D4429" s="24">
        <v>8</v>
      </c>
      <c r="E4429" s="24">
        <v>95</v>
      </c>
      <c r="F4429" s="28" t="s">
        <v>5615</v>
      </c>
      <c r="G4429" s="24">
        <v>0</v>
      </c>
      <c r="H4429" s="24">
        <v>0</v>
      </c>
      <c r="I4429" s="24">
        <v>0</v>
      </c>
      <c r="L4429" s="28" t="s">
        <v>22</v>
      </c>
    </row>
    <row r="4430" spans="1:18" s="24" customFormat="1" ht="20" customHeight="1" x14ac:dyDescent="0.15">
      <c r="A4430" s="26">
        <v>4432</v>
      </c>
      <c r="B4430" s="27">
        <v>1195</v>
      </c>
      <c r="C4430" s="28" t="s">
        <v>10633</v>
      </c>
      <c r="D4430" s="24">
        <v>8</v>
      </c>
      <c r="E4430" s="24">
        <v>95</v>
      </c>
      <c r="F4430" s="24">
        <v>0</v>
      </c>
      <c r="G4430" s="24">
        <v>0</v>
      </c>
      <c r="H4430" s="24">
        <v>0</v>
      </c>
      <c r="I4430" s="24">
        <v>0</v>
      </c>
      <c r="K4430" s="28" t="s">
        <v>10634</v>
      </c>
      <c r="L4430" s="28" t="s">
        <v>22</v>
      </c>
    </row>
    <row r="4431" spans="1:18" s="24" customFormat="1" ht="20" customHeight="1" x14ac:dyDescent="0.15">
      <c r="A4431" s="26">
        <v>4433</v>
      </c>
      <c r="B4431" s="27">
        <v>1195</v>
      </c>
      <c r="C4431" s="28" t="s">
        <v>10635</v>
      </c>
      <c r="D4431" s="24">
        <v>8</v>
      </c>
      <c r="E4431" s="24">
        <v>95</v>
      </c>
      <c r="F4431" s="24">
        <v>0</v>
      </c>
      <c r="G4431" s="24">
        <v>0</v>
      </c>
      <c r="H4431" s="24">
        <v>0</v>
      </c>
      <c r="I4431" s="24">
        <v>0</v>
      </c>
      <c r="K4431" s="28" t="s">
        <v>10636</v>
      </c>
      <c r="L4431" s="28" t="s">
        <v>22</v>
      </c>
    </row>
    <row r="4432" spans="1:18" s="24" customFormat="1" ht="20" customHeight="1" x14ac:dyDescent="0.15">
      <c r="A4432" s="26">
        <v>4434</v>
      </c>
      <c r="B4432" s="27">
        <v>1195</v>
      </c>
      <c r="C4432" s="28" t="s">
        <v>10637</v>
      </c>
      <c r="D4432" s="24">
        <v>3</v>
      </c>
      <c r="E4432" s="24">
        <v>33</v>
      </c>
      <c r="F4432" s="24">
        <v>0</v>
      </c>
      <c r="G4432" s="24">
        <v>0</v>
      </c>
      <c r="H4432" s="24">
        <v>0</v>
      </c>
      <c r="I4432" s="24">
        <v>0</v>
      </c>
      <c r="K4432" s="28" t="s">
        <v>10638</v>
      </c>
      <c r="L4432" s="28" t="s">
        <v>10639</v>
      </c>
      <c r="M4432" s="28" t="s">
        <v>10640</v>
      </c>
      <c r="N4432" s="28" t="s">
        <v>10641</v>
      </c>
      <c r="O4432" s="24">
        <v>0</v>
      </c>
      <c r="P4432" s="28" t="s">
        <v>22</v>
      </c>
    </row>
    <row r="4433" spans="1:17" s="24" customFormat="1" ht="20" customHeight="1" x14ac:dyDescent="0.15">
      <c r="A4433" s="26">
        <v>4435</v>
      </c>
      <c r="B4433" s="27">
        <v>1195</v>
      </c>
      <c r="C4433" s="28" t="s">
        <v>10642</v>
      </c>
      <c r="D4433" s="24">
        <v>-1</v>
      </c>
      <c r="E4433" s="24">
        <v>-1</v>
      </c>
      <c r="F4433" s="24">
        <v>0</v>
      </c>
      <c r="G4433" s="24">
        <v>0</v>
      </c>
      <c r="H4433" s="24">
        <v>0</v>
      </c>
      <c r="I4433" s="24">
        <v>0</v>
      </c>
      <c r="K4433" s="28" t="s">
        <v>10643</v>
      </c>
      <c r="L4433" s="28" t="s">
        <v>22</v>
      </c>
    </row>
    <row r="4434" spans="1:17" s="24" customFormat="1" ht="20" customHeight="1" x14ac:dyDescent="0.15">
      <c r="A4434" s="26">
        <v>4436</v>
      </c>
      <c r="B4434" s="27">
        <v>1195</v>
      </c>
      <c r="C4434" s="28" t="s">
        <v>10644</v>
      </c>
      <c r="D4434" s="24">
        <v>3</v>
      </c>
      <c r="E4434" s="24">
        <v>32</v>
      </c>
      <c r="F4434" s="24">
        <v>0</v>
      </c>
      <c r="G4434" s="24">
        <v>0</v>
      </c>
      <c r="H4434" s="24">
        <v>0</v>
      </c>
      <c r="I4434" s="24">
        <v>0</v>
      </c>
      <c r="K4434" s="28" t="s">
        <v>10645</v>
      </c>
      <c r="L4434" s="28" t="s">
        <v>22</v>
      </c>
    </row>
    <row r="4435" spans="1:17" s="24" customFormat="1" ht="20" customHeight="1" x14ac:dyDescent="0.15">
      <c r="A4435" s="26">
        <v>4437</v>
      </c>
      <c r="B4435" s="27">
        <v>1195</v>
      </c>
      <c r="C4435" s="28" t="s">
        <v>10646</v>
      </c>
      <c r="D4435" s="24">
        <v>1</v>
      </c>
      <c r="E4435" s="24">
        <v>21</v>
      </c>
      <c r="F4435" s="24">
        <v>0</v>
      </c>
      <c r="G4435" s="24">
        <v>0</v>
      </c>
      <c r="H4435" s="24">
        <v>0</v>
      </c>
      <c r="I4435" s="24">
        <v>0</v>
      </c>
      <c r="K4435" s="28" t="s">
        <v>10647</v>
      </c>
      <c r="L4435" s="28" t="s">
        <v>22</v>
      </c>
    </row>
    <row r="4436" spans="1:17" s="24" customFormat="1" ht="20" customHeight="1" x14ac:dyDescent="0.15">
      <c r="A4436" s="26">
        <v>4438</v>
      </c>
      <c r="B4436" s="27">
        <v>1195</v>
      </c>
      <c r="C4436" s="28" t="s">
        <v>5981</v>
      </c>
      <c r="D4436" s="24">
        <v>7</v>
      </c>
      <c r="E4436" s="24">
        <v>77</v>
      </c>
      <c r="F4436" s="24">
        <v>0</v>
      </c>
      <c r="G4436" s="24">
        <v>0</v>
      </c>
      <c r="H4436" s="24">
        <v>0</v>
      </c>
      <c r="I4436" s="24">
        <v>0</v>
      </c>
      <c r="K4436" s="28" t="s">
        <v>10648</v>
      </c>
      <c r="L4436" s="28" t="s">
        <v>22</v>
      </c>
    </row>
    <row r="4437" spans="1:17" s="24" customFormat="1" ht="20" customHeight="1" x14ac:dyDescent="0.15">
      <c r="A4437" s="26">
        <v>4439</v>
      </c>
      <c r="B4437" s="27">
        <v>1195</v>
      </c>
      <c r="C4437" s="28" t="s">
        <v>10649</v>
      </c>
      <c r="D4437" s="24">
        <v>4</v>
      </c>
      <c r="E4437" s="24">
        <v>50</v>
      </c>
      <c r="F4437" s="24">
        <v>0</v>
      </c>
      <c r="G4437" s="24">
        <v>0</v>
      </c>
      <c r="H4437" s="24">
        <v>0</v>
      </c>
      <c r="I4437" s="24">
        <v>0</v>
      </c>
      <c r="K4437" s="28" t="s">
        <v>10650</v>
      </c>
      <c r="L4437" s="28" t="s">
        <v>22</v>
      </c>
    </row>
    <row r="4438" spans="1:17" s="24" customFormat="1" ht="20" customHeight="1" x14ac:dyDescent="0.15">
      <c r="A4438" s="26">
        <v>4440</v>
      </c>
      <c r="B4438" s="27">
        <v>1195</v>
      </c>
      <c r="C4438" s="28" t="s">
        <v>8662</v>
      </c>
      <c r="D4438" s="24">
        <v>2</v>
      </c>
      <c r="E4438" s="24">
        <v>25</v>
      </c>
      <c r="F4438" s="24">
        <v>0</v>
      </c>
      <c r="G4438" s="24">
        <v>0</v>
      </c>
      <c r="H4438" s="24">
        <v>0</v>
      </c>
      <c r="I4438" s="24">
        <v>0</v>
      </c>
      <c r="K4438" s="28" t="s">
        <v>10651</v>
      </c>
      <c r="L4438" s="28" t="s">
        <v>22</v>
      </c>
    </row>
    <row r="4439" spans="1:17" s="24" customFormat="1" ht="44" customHeight="1" x14ac:dyDescent="0.15">
      <c r="A4439" s="26">
        <v>4441</v>
      </c>
      <c r="B4439" s="27">
        <v>1195</v>
      </c>
      <c r="C4439" s="28" t="s">
        <v>10652</v>
      </c>
      <c r="D4439" s="24">
        <v>11</v>
      </c>
      <c r="E4439" s="24">
        <v>123</v>
      </c>
      <c r="F4439" s="24">
        <v>0</v>
      </c>
      <c r="G4439" s="24">
        <v>0</v>
      </c>
      <c r="H4439" s="24">
        <v>0</v>
      </c>
      <c r="I4439" s="24">
        <v>0</v>
      </c>
      <c r="K4439" s="29" t="s">
        <v>10653</v>
      </c>
      <c r="L4439" s="28" t="s">
        <v>22</v>
      </c>
    </row>
    <row r="4440" spans="1:17" s="24" customFormat="1" ht="44" customHeight="1" x14ac:dyDescent="0.15">
      <c r="A4440" s="26">
        <v>4442</v>
      </c>
      <c r="B4440" s="27">
        <v>1195</v>
      </c>
      <c r="C4440" s="28" t="s">
        <v>10654</v>
      </c>
      <c r="D4440" s="24">
        <v>11</v>
      </c>
      <c r="E4440" s="24">
        <v>121</v>
      </c>
      <c r="F4440" s="24">
        <v>0</v>
      </c>
      <c r="G4440" s="24">
        <v>0</v>
      </c>
      <c r="H4440" s="24">
        <v>0</v>
      </c>
      <c r="I4440" s="24">
        <v>0</v>
      </c>
      <c r="K4440" s="29" t="s">
        <v>10655</v>
      </c>
      <c r="L4440" s="28" t="s">
        <v>22</v>
      </c>
    </row>
    <row r="4441" spans="1:17" s="24" customFormat="1" ht="44" customHeight="1" x14ac:dyDescent="0.15">
      <c r="A4441" s="26">
        <v>4443</v>
      </c>
      <c r="B4441" s="27">
        <v>1195</v>
      </c>
      <c r="C4441" s="28" t="s">
        <v>10656</v>
      </c>
      <c r="D4441" s="24">
        <v>5</v>
      </c>
      <c r="E4441" s="24">
        <v>67</v>
      </c>
      <c r="F4441" s="24">
        <v>0</v>
      </c>
      <c r="G4441" s="24">
        <v>0</v>
      </c>
      <c r="H4441" s="24">
        <v>0</v>
      </c>
      <c r="I4441" s="24">
        <v>0</v>
      </c>
      <c r="K4441" s="29" t="s">
        <v>10657</v>
      </c>
      <c r="L4441" s="28" t="s">
        <v>10658</v>
      </c>
      <c r="M4441" s="28" t="s">
        <v>10659</v>
      </c>
      <c r="N4441" s="28" t="s">
        <v>10660</v>
      </c>
      <c r="O4441" s="28" t="s">
        <v>10661</v>
      </c>
      <c r="P4441" s="24">
        <v>0</v>
      </c>
      <c r="Q4441" s="28" t="s">
        <v>22</v>
      </c>
    </row>
    <row r="4442" spans="1:17" s="24" customFormat="1" ht="44" customHeight="1" x14ac:dyDescent="0.15">
      <c r="A4442" s="26">
        <v>4444</v>
      </c>
      <c r="B4442" s="27">
        <v>1195</v>
      </c>
      <c r="C4442" s="28" t="s">
        <v>8727</v>
      </c>
      <c r="D4442" s="24">
        <v>11</v>
      </c>
      <c r="E4442" s="24">
        <v>121</v>
      </c>
      <c r="F4442" s="24">
        <v>0</v>
      </c>
      <c r="G4442" s="24">
        <v>0</v>
      </c>
      <c r="H4442" s="24">
        <v>0</v>
      </c>
      <c r="I4442" s="24">
        <v>0</v>
      </c>
      <c r="K4442" s="29" t="s">
        <v>10662</v>
      </c>
      <c r="L4442" s="28" t="s">
        <v>22</v>
      </c>
    </row>
    <row r="4443" spans="1:17" s="24" customFormat="1" ht="44" customHeight="1" x14ac:dyDescent="0.15">
      <c r="A4443" s="26">
        <v>4445</v>
      </c>
      <c r="B4443" s="27">
        <v>1195</v>
      </c>
      <c r="C4443" s="28" t="s">
        <v>10663</v>
      </c>
      <c r="D4443" s="24">
        <v>11</v>
      </c>
      <c r="E4443" s="24">
        <v>121</v>
      </c>
      <c r="F4443" s="28" t="s">
        <v>5622</v>
      </c>
      <c r="G4443" s="24">
        <v>0</v>
      </c>
      <c r="H4443" s="24">
        <v>0</v>
      </c>
      <c r="I4443" s="24">
        <v>0</v>
      </c>
      <c r="K4443" s="29" t="s">
        <v>10664</v>
      </c>
      <c r="L4443" s="28" t="s">
        <v>22</v>
      </c>
    </row>
    <row r="4444" spans="1:17" s="24" customFormat="1" ht="44" customHeight="1" x14ac:dyDescent="0.15">
      <c r="A4444" s="26">
        <v>4446</v>
      </c>
      <c r="B4444" s="27">
        <v>1210</v>
      </c>
      <c r="C4444" s="28" t="s">
        <v>10665</v>
      </c>
      <c r="D4444" s="24">
        <v>3</v>
      </c>
      <c r="E4444" s="24">
        <v>31</v>
      </c>
      <c r="F4444" s="24">
        <v>0</v>
      </c>
      <c r="G4444" s="24">
        <v>0</v>
      </c>
      <c r="H4444" s="24">
        <v>0</v>
      </c>
      <c r="I4444" s="24">
        <v>0</v>
      </c>
      <c r="K4444" s="29" t="s">
        <v>10666</v>
      </c>
      <c r="L4444" s="28" t="s">
        <v>22</v>
      </c>
    </row>
    <row r="4445" spans="1:17" s="24" customFormat="1" ht="20" customHeight="1" x14ac:dyDescent="0.15">
      <c r="A4445" s="26">
        <v>4447</v>
      </c>
      <c r="B4445" s="27">
        <v>1210</v>
      </c>
      <c r="C4445" s="28" t="s">
        <v>10667</v>
      </c>
      <c r="D4445" s="24">
        <v>3</v>
      </c>
      <c r="E4445" s="24">
        <v>42</v>
      </c>
      <c r="F4445" s="24">
        <v>0</v>
      </c>
      <c r="G4445" s="24">
        <v>0</v>
      </c>
      <c r="H4445" s="24">
        <v>0</v>
      </c>
      <c r="I4445" s="24">
        <v>0</v>
      </c>
      <c r="K4445" s="28" t="s">
        <v>10668</v>
      </c>
      <c r="L4445" s="28" t="s">
        <v>22</v>
      </c>
    </row>
    <row r="4446" spans="1:17" s="24" customFormat="1" ht="20" customHeight="1" x14ac:dyDescent="0.15">
      <c r="A4446" s="26">
        <v>4448</v>
      </c>
      <c r="B4446" s="27">
        <v>1210</v>
      </c>
      <c r="C4446" s="28" t="s">
        <v>10669</v>
      </c>
      <c r="D4446" s="24">
        <v>1</v>
      </c>
      <c r="E4446" s="24">
        <v>15</v>
      </c>
      <c r="F4446" s="24">
        <v>0</v>
      </c>
      <c r="G4446" s="24">
        <v>0</v>
      </c>
      <c r="H4446" s="24">
        <v>0</v>
      </c>
      <c r="I4446" s="24">
        <v>0</v>
      </c>
      <c r="K4446" s="28" t="s">
        <v>10670</v>
      </c>
      <c r="L4446" s="28" t="s">
        <v>22</v>
      </c>
    </row>
    <row r="4447" spans="1:17" s="24" customFormat="1" ht="20" customHeight="1" x14ac:dyDescent="0.15">
      <c r="A4447" s="26">
        <v>4449</v>
      </c>
      <c r="B4447" s="27">
        <v>1210</v>
      </c>
      <c r="C4447" s="28" t="s">
        <v>10671</v>
      </c>
      <c r="D4447" s="24">
        <v>7</v>
      </c>
      <c r="E4447" s="24">
        <v>77</v>
      </c>
      <c r="F4447" s="24">
        <v>0</v>
      </c>
      <c r="G4447" s="24">
        <v>0</v>
      </c>
      <c r="H4447" s="24">
        <v>0</v>
      </c>
      <c r="I4447" s="24">
        <v>0</v>
      </c>
      <c r="K4447" s="28" t="s">
        <v>10672</v>
      </c>
      <c r="L4447" s="28" t="s">
        <v>22</v>
      </c>
    </row>
    <row r="4448" spans="1:17" s="24" customFormat="1" ht="20" customHeight="1" x14ac:dyDescent="0.15">
      <c r="A4448" s="26">
        <v>4450</v>
      </c>
      <c r="B4448" s="27">
        <v>1210</v>
      </c>
      <c r="C4448" s="28" t="s">
        <v>10673</v>
      </c>
      <c r="D4448" s="24">
        <v>11</v>
      </c>
      <c r="E4448" s="24">
        <v>121</v>
      </c>
      <c r="F4448" s="24">
        <v>0</v>
      </c>
      <c r="G4448" s="24">
        <v>0</v>
      </c>
      <c r="H4448" s="24">
        <v>0</v>
      </c>
      <c r="I4448" s="24">
        <v>0</v>
      </c>
      <c r="K4448" s="28" t="s">
        <v>10674</v>
      </c>
      <c r="L4448" s="28" t="s">
        <v>22</v>
      </c>
    </row>
    <row r="4449" spans="1:12" s="24" customFormat="1" ht="20" customHeight="1" x14ac:dyDescent="0.15">
      <c r="A4449" s="26">
        <v>4451</v>
      </c>
      <c r="B4449" s="27">
        <v>1211</v>
      </c>
      <c r="C4449" s="28" t="s">
        <v>10675</v>
      </c>
      <c r="D4449" s="24">
        <v>1</v>
      </c>
      <c r="E4449" s="24">
        <v>21</v>
      </c>
      <c r="F4449" s="24">
        <v>9</v>
      </c>
      <c r="G4449" s="24">
        <v>0</v>
      </c>
      <c r="H4449" s="24">
        <v>0</v>
      </c>
      <c r="I4449" s="24">
        <v>0</v>
      </c>
      <c r="L4449" s="28" t="s">
        <v>22</v>
      </c>
    </row>
    <row r="4450" spans="1:12" s="24" customFormat="1" ht="20" customHeight="1" x14ac:dyDescent="0.15">
      <c r="A4450" s="26">
        <v>4452</v>
      </c>
      <c r="B4450" s="27">
        <v>1211</v>
      </c>
      <c r="C4450" s="28" t="s">
        <v>10676</v>
      </c>
      <c r="D4450" s="24">
        <v>3</v>
      </c>
      <c r="E4450" s="24">
        <v>32</v>
      </c>
      <c r="F4450" s="24">
        <v>10</v>
      </c>
      <c r="G4450" s="24">
        <v>0</v>
      </c>
      <c r="H4450" s="24">
        <v>0</v>
      </c>
      <c r="I4450" s="24">
        <v>0</v>
      </c>
      <c r="K4450" s="28" t="s">
        <v>10677</v>
      </c>
      <c r="L4450" s="28" t="s">
        <v>22</v>
      </c>
    </row>
    <row r="4451" spans="1:12" s="24" customFormat="1" ht="152" customHeight="1" x14ac:dyDescent="0.15">
      <c r="A4451" s="26">
        <v>4453</v>
      </c>
      <c r="B4451" s="27">
        <v>1307</v>
      </c>
      <c r="C4451" s="28" t="s">
        <v>10678</v>
      </c>
      <c r="D4451" s="24">
        <v>5</v>
      </c>
      <c r="E4451" s="24">
        <v>67</v>
      </c>
      <c r="F4451" s="24">
        <v>5</v>
      </c>
      <c r="G4451" s="24">
        <v>0</v>
      </c>
      <c r="H4451" s="24">
        <v>0</v>
      </c>
      <c r="I4451" s="24">
        <v>0</v>
      </c>
      <c r="K4451" s="29" t="s">
        <v>10679</v>
      </c>
      <c r="L4451" s="28" t="s">
        <v>22</v>
      </c>
    </row>
    <row r="4452" spans="1:12" s="24" customFormat="1" ht="368" customHeight="1" x14ac:dyDescent="0.15">
      <c r="A4452" s="26">
        <v>4454</v>
      </c>
      <c r="B4452" s="27">
        <v>1307</v>
      </c>
      <c r="C4452" s="28" t="s">
        <v>10680</v>
      </c>
      <c r="D4452" s="24">
        <v>5</v>
      </c>
      <c r="E4452" s="24">
        <v>67</v>
      </c>
      <c r="F4452" s="28" t="s">
        <v>5705</v>
      </c>
      <c r="G4452" s="24">
        <v>0</v>
      </c>
      <c r="H4452" s="24">
        <v>0</v>
      </c>
      <c r="I4452" s="24">
        <v>0</v>
      </c>
      <c r="K4452" s="29" t="s">
        <v>10681</v>
      </c>
      <c r="L4452" s="28" t="s">
        <v>22</v>
      </c>
    </row>
    <row r="4453" spans="1:12" s="24" customFormat="1" ht="140" customHeight="1" x14ac:dyDescent="0.15">
      <c r="A4453" s="26">
        <v>4455</v>
      </c>
      <c r="B4453" s="27">
        <v>1307</v>
      </c>
      <c r="C4453" s="28" t="s">
        <v>10682</v>
      </c>
      <c r="D4453" s="24">
        <v>3</v>
      </c>
      <c r="E4453" s="24">
        <v>33</v>
      </c>
      <c r="F4453" s="28" t="s">
        <v>5664</v>
      </c>
      <c r="G4453" s="24">
        <v>0</v>
      </c>
      <c r="H4453" s="24">
        <v>0</v>
      </c>
      <c r="I4453" s="24">
        <v>0</v>
      </c>
      <c r="K4453" s="29" t="s">
        <v>10683</v>
      </c>
      <c r="L4453" s="28" t="s">
        <v>22</v>
      </c>
    </row>
    <row r="4454" spans="1:12" s="24" customFormat="1" ht="128" customHeight="1" x14ac:dyDescent="0.15">
      <c r="A4454" s="26">
        <v>4456</v>
      </c>
      <c r="B4454" s="27">
        <v>1307</v>
      </c>
      <c r="C4454" s="28" t="s">
        <v>10684</v>
      </c>
      <c r="D4454" s="24">
        <v>3</v>
      </c>
      <c r="E4454" s="24">
        <v>29</v>
      </c>
      <c r="F4454" s="28" t="s">
        <v>5637</v>
      </c>
      <c r="G4454" s="24">
        <v>0</v>
      </c>
      <c r="H4454" s="24">
        <v>0</v>
      </c>
      <c r="I4454" s="24">
        <v>0</v>
      </c>
      <c r="K4454" s="29" t="s">
        <v>10685</v>
      </c>
      <c r="L4454" s="28" t="s">
        <v>22</v>
      </c>
    </row>
    <row r="4455" spans="1:12" s="24" customFormat="1" ht="116" customHeight="1" x14ac:dyDescent="0.15">
      <c r="A4455" s="26">
        <v>4457</v>
      </c>
      <c r="B4455" s="27">
        <v>1391</v>
      </c>
      <c r="C4455" s="28" t="s">
        <v>10686</v>
      </c>
      <c r="D4455" s="24">
        <v>3</v>
      </c>
      <c r="E4455" s="24">
        <v>29</v>
      </c>
      <c r="F4455" s="28" t="s">
        <v>5998</v>
      </c>
      <c r="G4455" s="24">
        <v>0</v>
      </c>
      <c r="H4455" s="24">
        <v>0</v>
      </c>
      <c r="I4455" s="24">
        <v>0</v>
      </c>
      <c r="K4455" s="29" t="s">
        <v>10687</v>
      </c>
      <c r="L4455" s="28" t="s">
        <v>22</v>
      </c>
    </row>
    <row r="4456" spans="1:12" s="24" customFormat="1" ht="116" customHeight="1" x14ac:dyDescent="0.15">
      <c r="A4456" s="26">
        <v>4458</v>
      </c>
      <c r="B4456" s="27">
        <v>1391</v>
      </c>
      <c r="C4456" s="28" t="s">
        <v>10688</v>
      </c>
      <c r="D4456" s="24">
        <v>2</v>
      </c>
      <c r="E4456" s="24">
        <v>25</v>
      </c>
      <c r="F4456" s="28" t="s">
        <v>5767</v>
      </c>
      <c r="G4456" s="24">
        <v>0</v>
      </c>
      <c r="H4456" s="24">
        <v>0</v>
      </c>
      <c r="I4456" s="24">
        <v>0</v>
      </c>
      <c r="K4456" s="29" t="s">
        <v>10689</v>
      </c>
      <c r="L4456" s="28" t="s">
        <v>22</v>
      </c>
    </row>
    <row r="4457" spans="1:12" s="24" customFormat="1" ht="128" customHeight="1" x14ac:dyDescent="0.15">
      <c r="A4457" s="26">
        <v>4459</v>
      </c>
      <c r="B4457" s="27">
        <v>1391</v>
      </c>
      <c r="C4457" s="28" t="s">
        <v>5802</v>
      </c>
      <c r="D4457" s="24">
        <v>3</v>
      </c>
      <c r="E4457" s="24">
        <v>26</v>
      </c>
      <c r="F4457" s="28" t="s">
        <v>5828</v>
      </c>
      <c r="G4457" s="24">
        <v>0</v>
      </c>
      <c r="H4457" s="24">
        <v>0</v>
      </c>
      <c r="I4457" s="24">
        <v>0</v>
      </c>
      <c r="K4457" s="29" t="s">
        <v>10690</v>
      </c>
      <c r="L4457" s="28" t="s">
        <v>22</v>
      </c>
    </row>
    <row r="4458" spans="1:12" s="24" customFormat="1" ht="116" customHeight="1" x14ac:dyDescent="0.15">
      <c r="A4458" s="26">
        <v>4460</v>
      </c>
      <c r="B4458" s="27">
        <v>1391</v>
      </c>
      <c r="C4458" s="28" t="s">
        <v>10691</v>
      </c>
      <c r="D4458" s="24">
        <v>3</v>
      </c>
      <c r="E4458" s="24">
        <v>42</v>
      </c>
      <c r="F4458" s="28" t="s">
        <v>5990</v>
      </c>
      <c r="G4458" s="24">
        <v>0</v>
      </c>
      <c r="H4458" s="24">
        <v>0</v>
      </c>
      <c r="I4458" s="24">
        <v>0</v>
      </c>
      <c r="K4458" s="29" t="s">
        <v>10692</v>
      </c>
      <c r="L4458" s="28" t="s">
        <v>22</v>
      </c>
    </row>
    <row r="4459" spans="1:12" s="24" customFormat="1" ht="20" customHeight="1" x14ac:dyDescent="0.15">
      <c r="A4459" s="26">
        <v>4461</v>
      </c>
      <c r="B4459" s="27">
        <v>1391</v>
      </c>
      <c r="C4459" s="28" t="s">
        <v>5984</v>
      </c>
      <c r="D4459" s="24">
        <v>1</v>
      </c>
      <c r="E4459" s="24">
        <v>5</v>
      </c>
      <c r="F4459" s="24">
        <v>0</v>
      </c>
      <c r="G4459" s="24">
        <v>0</v>
      </c>
      <c r="H4459" s="24">
        <v>0</v>
      </c>
      <c r="I4459" s="24">
        <v>0</v>
      </c>
      <c r="L4459" s="28" t="s">
        <v>22</v>
      </c>
    </row>
    <row r="4460" spans="1:12" s="24" customFormat="1" ht="116" customHeight="1" x14ac:dyDescent="0.15">
      <c r="A4460" s="26">
        <v>4462</v>
      </c>
      <c r="B4460" s="27">
        <v>1391</v>
      </c>
      <c r="C4460" s="28" t="s">
        <v>5993</v>
      </c>
      <c r="D4460" s="24">
        <v>4</v>
      </c>
      <c r="E4460" s="24">
        <v>50</v>
      </c>
      <c r="F4460" s="24">
        <v>5</v>
      </c>
      <c r="G4460" s="24">
        <v>0</v>
      </c>
      <c r="H4460" s="24">
        <v>0</v>
      </c>
      <c r="I4460" s="24">
        <v>0</v>
      </c>
      <c r="K4460" s="29" t="s">
        <v>10693</v>
      </c>
      <c r="L4460" s="28" t="s">
        <v>22</v>
      </c>
    </row>
    <row r="4461" spans="1:12" s="24" customFormat="1" ht="104" customHeight="1" x14ac:dyDescent="0.15">
      <c r="A4461" s="26">
        <v>4463</v>
      </c>
      <c r="B4461" s="27">
        <v>658</v>
      </c>
      <c r="C4461" s="28" t="s">
        <v>10694</v>
      </c>
      <c r="D4461" s="24">
        <v>3</v>
      </c>
      <c r="E4461" s="24">
        <v>33</v>
      </c>
      <c r="F4461" s="28" t="s">
        <v>5828</v>
      </c>
      <c r="G4461" s="24">
        <v>0</v>
      </c>
      <c r="H4461" s="24">
        <v>0</v>
      </c>
      <c r="I4461" s="24">
        <v>0</v>
      </c>
      <c r="K4461" s="29" t="s">
        <v>10695</v>
      </c>
      <c r="L4461" s="28" t="s">
        <v>22</v>
      </c>
    </row>
    <row r="4462" spans="1:12" s="24" customFormat="1" ht="104" customHeight="1" x14ac:dyDescent="0.15">
      <c r="A4462" s="26">
        <v>4464</v>
      </c>
      <c r="B4462" s="27">
        <v>658</v>
      </c>
      <c r="C4462" s="28" t="s">
        <v>10696</v>
      </c>
      <c r="D4462" s="24">
        <v>2</v>
      </c>
      <c r="E4462" s="24">
        <v>25</v>
      </c>
      <c r="F4462" s="28" t="s">
        <v>5828</v>
      </c>
      <c r="G4462" s="24">
        <v>0</v>
      </c>
      <c r="H4462" s="24">
        <v>0</v>
      </c>
      <c r="I4462" s="24">
        <v>0</v>
      </c>
      <c r="K4462" s="29" t="s">
        <v>10697</v>
      </c>
      <c r="L4462" s="28" t="s">
        <v>22</v>
      </c>
    </row>
    <row r="4463" spans="1:12" s="24" customFormat="1" ht="104" customHeight="1" x14ac:dyDescent="0.15">
      <c r="A4463" s="26">
        <v>4465</v>
      </c>
      <c r="B4463" s="27">
        <v>658</v>
      </c>
      <c r="C4463" s="28" t="s">
        <v>10698</v>
      </c>
      <c r="D4463" s="24">
        <v>3</v>
      </c>
      <c r="E4463" s="24">
        <v>26</v>
      </c>
      <c r="F4463" s="28" t="s">
        <v>5625</v>
      </c>
      <c r="G4463" s="24">
        <v>0</v>
      </c>
      <c r="H4463" s="24">
        <v>0</v>
      </c>
      <c r="I4463" s="24">
        <v>0</v>
      </c>
      <c r="K4463" s="29" t="s">
        <v>10699</v>
      </c>
      <c r="L4463" s="28" t="s">
        <v>22</v>
      </c>
    </row>
    <row r="4464" spans="1:12" s="24" customFormat="1" ht="128" customHeight="1" x14ac:dyDescent="0.15">
      <c r="A4464" s="26">
        <v>4466</v>
      </c>
      <c r="B4464" s="27">
        <v>658</v>
      </c>
      <c r="C4464" s="28" t="s">
        <v>10700</v>
      </c>
      <c r="D4464" s="24">
        <v>3</v>
      </c>
      <c r="E4464" s="24">
        <v>31</v>
      </c>
      <c r="F4464" s="28" t="s">
        <v>5651</v>
      </c>
      <c r="G4464" s="24">
        <v>0</v>
      </c>
      <c r="H4464" s="24">
        <v>0</v>
      </c>
      <c r="I4464" s="24">
        <v>0</v>
      </c>
      <c r="K4464" s="29" t="s">
        <v>10701</v>
      </c>
      <c r="L4464" s="28" t="s">
        <v>22</v>
      </c>
    </row>
    <row r="4465" spans="1:18" s="24" customFormat="1" ht="128" customHeight="1" x14ac:dyDescent="0.15">
      <c r="A4465" s="26">
        <v>4467</v>
      </c>
      <c r="B4465" s="27">
        <v>658</v>
      </c>
      <c r="C4465" s="28" t="s">
        <v>10702</v>
      </c>
      <c r="D4465" s="24">
        <v>3</v>
      </c>
      <c r="E4465" s="24">
        <v>42</v>
      </c>
      <c r="F4465" s="28" t="s">
        <v>5888</v>
      </c>
      <c r="G4465" s="24">
        <v>0</v>
      </c>
      <c r="H4465" s="24">
        <v>0</v>
      </c>
      <c r="I4465" s="24">
        <v>0</v>
      </c>
      <c r="K4465" s="29" t="s">
        <v>10703</v>
      </c>
      <c r="L4465" s="28" t="s">
        <v>22</v>
      </c>
    </row>
    <row r="4466" spans="1:18" s="24" customFormat="1" ht="20" customHeight="1" x14ac:dyDescent="0.15">
      <c r="A4466" s="26">
        <v>4468</v>
      </c>
      <c r="B4466" s="27">
        <v>658</v>
      </c>
      <c r="C4466" s="28" t="s">
        <v>10704</v>
      </c>
      <c r="D4466" s="24">
        <v>11</v>
      </c>
      <c r="E4466" s="24">
        <v>141</v>
      </c>
      <c r="F4466" s="24">
        <v>0</v>
      </c>
      <c r="G4466" s="24">
        <v>0</v>
      </c>
      <c r="H4466" s="24">
        <v>0</v>
      </c>
      <c r="I4466" s="24">
        <v>0</v>
      </c>
      <c r="K4466" s="28" t="s">
        <v>10705</v>
      </c>
      <c r="L4466" s="28" t="s">
        <v>22</v>
      </c>
    </row>
    <row r="4467" spans="1:18" s="24" customFormat="1" ht="56" customHeight="1" x14ac:dyDescent="0.15">
      <c r="A4467" s="26">
        <v>4469</v>
      </c>
      <c r="B4467" s="27">
        <v>972</v>
      </c>
      <c r="C4467" s="28" t="s">
        <v>10706</v>
      </c>
      <c r="D4467" s="24">
        <v>7</v>
      </c>
      <c r="E4467" s="24">
        <v>92</v>
      </c>
      <c r="F4467" s="28" t="s">
        <v>7155</v>
      </c>
      <c r="G4467" s="24">
        <v>0</v>
      </c>
      <c r="H4467" s="24">
        <v>0</v>
      </c>
      <c r="I4467" s="24">
        <v>0</v>
      </c>
      <c r="K4467" s="28" t="s">
        <v>10707</v>
      </c>
      <c r="L4467" s="29" t="s">
        <v>10708</v>
      </c>
      <c r="M4467" s="24">
        <v>0</v>
      </c>
      <c r="N4467" s="28" t="s">
        <v>22</v>
      </c>
    </row>
    <row r="4468" spans="1:18" s="24" customFormat="1" ht="20" customHeight="1" x14ac:dyDescent="0.15">
      <c r="A4468" s="26">
        <v>4470</v>
      </c>
      <c r="B4468" s="27">
        <v>972</v>
      </c>
      <c r="C4468" s="28" t="s">
        <v>10709</v>
      </c>
      <c r="D4468" s="24">
        <v>7</v>
      </c>
      <c r="E4468" s="24">
        <v>84</v>
      </c>
      <c r="F4468" s="24">
        <v>6</v>
      </c>
      <c r="G4468" s="24">
        <v>0</v>
      </c>
      <c r="H4468" s="24">
        <v>0</v>
      </c>
      <c r="I4468" s="24">
        <v>0</v>
      </c>
      <c r="K4468" s="28" t="s">
        <v>10710</v>
      </c>
      <c r="L4468" s="24">
        <v>0</v>
      </c>
      <c r="M4468" s="28" t="s">
        <v>22</v>
      </c>
    </row>
    <row r="4469" spans="1:18" s="24" customFormat="1" ht="56" customHeight="1" x14ac:dyDescent="0.15">
      <c r="A4469" s="26">
        <v>4471</v>
      </c>
      <c r="B4469" s="27">
        <v>972</v>
      </c>
      <c r="C4469" s="28" t="s">
        <v>5993</v>
      </c>
      <c r="D4469" s="24">
        <v>4</v>
      </c>
      <c r="E4469" s="24">
        <v>50</v>
      </c>
      <c r="F4469" s="28" t="s">
        <v>5705</v>
      </c>
      <c r="G4469" s="24">
        <v>0</v>
      </c>
      <c r="H4469" s="24">
        <v>0</v>
      </c>
      <c r="I4469" s="24">
        <v>0</v>
      </c>
      <c r="K4469" s="29" t="s">
        <v>10711</v>
      </c>
      <c r="L4469" s="28" t="s">
        <v>22</v>
      </c>
    </row>
    <row r="4470" spans="1:18" s="24" customFormat="1" ht="20" customHeight="1" x14ac:dyDescent="0.15">
      <c r="A4470" s="26">
        <v>4472</v>
      </c>
      <c r="B4470" s="27">
        <v>765</v>
      </c>
      <c r="C4470" s="28" t="s">
        <v>10712</v>
      </c>
      <c r="D4470" s="24">
        <v>3</v>
      </c>
      <c r="E4470" s="24">
        <v>42</v>
      </c>
      <c r="F4470" s="28" t="s">
        <v>5836</v>
      </c>
      <c r="G4470" s="24">
        <v>0</v>
      </c>
      <c r="H4470" s="24">
        <v>0</v>
      </c>
      <c r="I4470" s="24">
        <v>0</v>
      </c>
      <c r="K4470" s="28" t="s">
        <v>10713</v>
      </c>
      <c r="L4470" s="28" t="s">
        <v>22</v>
      </c>
    </row>
    <row r="4471" spans="1:18" s="24" customFormat="1" ht="20" customHeight="1" x14ac:dyDescent="0.15">
      <c r="A4471" s="26">
        <v>4473</v>
      </c>
      <c r="B4471" s="27">
        <v>49</v>
      </c>
      <c r="C4471" s="28" t="s">
        <v>10714</v>
      </c>
      <c r="D4471" s="24">
        <v>3</v>
      </c>
      <c r="E4471" s="24">
        <v>42</v>
      </c>
      <c r="F4471" s="28" t="s">
        <v>5977</v>
      </c>
      <c r="G4471" s="24">
        <v>0</v>
      </c>
      <c r="H4471" s="24">
        <v>0</v>
      </c>
      <c r="I4471" s="24">
        <v>0</v>
      </c>
      <c r="K4471" s="28" t="s">
        <v>10715</v>
      </c>
      <c r="L4471" s="28" t="s">
        <v>22</v>
      </c>
    </row>
    <row r="4472" spans="1:18" s="24" customFormat="1" ht="20" customHeight="1" x14ac:dyDescent="0.15">
      <c r="A4472" s="26">
        <v>4474</v>
      </c>
      <c r="B4472" s="27">
        <v>47</v>
      </c>
      <c r="C4472" s="28" t="s">
        <v>10716</v>
      </c>
      <c r="D4472" s="24">
        <v>3</v>
      </c>
      <c r="E4472" s="24">
        <v>43</v>
      </c>
      <c r="F4472" s="24">
        <v>7</v>
      </c>
      <c r="G4472" s="24">
        <v>0</v>
      </c>
      <c r="H4472" s="24">
        <v>0</v>
      </c>
      <c r="I4472" s="24">
        <v>0</v>
      </c>
      <c r="K4472" s="28" t="s">
        <v>10717</v>
      </c>
      <c r="L4472" s="28" t="s">
        <v>22</v>
      </c>
    </row>
    <row r="4473" spans="1:18" s="24" customFormat="1" ht="68" customHeight="1" x14ac:dyDescent="0.15">
      <c r="A4473" s="26">
        <v>4475</v>
      </c>
      <c r="B4473" s="27">
        <v>10</v>
      </c>
      <c r="C4473" s="28" t="s">
        <v>8021</v>
      </c>
      <c r="D4473" s="24">
        <v>7</v>
      </c>
      <c r="E4473" s="24">
        <v>84</v>
      </c>
      <c r="F4473" s="24">
        <v>0</v>
      </c>
      <c r="G4473" s="24">
        <v>0</v>
      </c>
      <c r="H4473" s="24">
        <v>0</v>
      </c>
      <c r="I4473" s="24">
        <v>0</v>
      </c>
      <c r="K4473" s="29" t="s">
        <v>10718</v>
      </c>
      <c r="L4473" s="28" t="s">
        <v>22</v>
      </c>
    </row>
    <row r="4474" spans="1:18" s="24" customFormat="1" ht="20" customHeight="1" x14ac:dyDescent="0.15">
      <c r="A4474" s="26">
        <v>4476</v>
      </c>
      <c r="B4474" s="27">
        <v>10</v>
      </c>
      <c r="C4474" s="28" t="s">
        <v>10719</v>
      </c>
      <c r="D4474" s="24">
        <v>11</v>
      </c>
      <c r="E4474" s="24">
        <v>121</v>
      </c>
      <c r="F4474" s="24">
        <v>0</v>
      </c>
      <c r="G4474" s="24">
        <v>0</v>
      </c>
      <c r="H4474" s="24">
        <v>0</v>
      </c>
      <c r="I4474" s="24">
        <v>0</v>
      </c>
      <c r="L4474" s="28" t="s">
        <v>22</v>
      </c>
    </row>
    <row r="4475" spans="1:18" s="24" customFormat="1" ht="20" customHeight="1" x14ac:dyDescent="0.15">
      <c r="A4475" s="26">
        <v>4477</v>
      </c>
      <c r="B4475" s="27">
        <v>765</v>
      </c>
      <c r="C4475" s="28" t="s">
        <v>10720</v>
      </c>
      <c r="D4475" s="24">
        <v>2</v>
      </c>
      <c r="E4475" s="24">
        <v>22</v>
      </c>
      <c r="F4475" s="28" t="s">
        <v>5836</v>
      </c>
      <c r="G4475" s="24">
        <v>0</v>
      </c>
      <c r="H4475" s="24">
        <v>0</v>
      </c>
      <c r="I4475" s="24">
        <v>0</v>
      </c>
      <c r="L4475" s="28" t="s">
        <v>22</v>
      </c>
    </row>
    <row r="4476" spans="1:18" s="24" customFormat="1" ht="20" customHeight="1" x14ac:dyDescent="0.15">
      <c r="A4476" s="26">
        <v>4478</v>
      </c>
      <c r="B4476" s="27">
        <v>530</v>
      </c>
      <c r="C4476" s="28" t="s">
        <v>10721</v>
      </c>
      <c r="D4476" s="24">
        <v>3</v>
      </c>
      <c r="E4476" s="24">
        <v>26</v>
      </c>
      <c r="F4476" s="28" t="s">
        <v>5625</v>
      </c>
      <c r="G4476" s="24">
        <v>0</v>
      </c>
      <c r="H4476" s="24">
        <v>0</v>
      </c>
      <c r="I4476" s="24">
        <v>0</v>
      </c>
      <c r="K4476" s="28" t="s">
        <v>10722</v>
      </c>
      <c r="L4476" s="28" t="s">
        <v>22</v>
      </c>
    </row>
    <row r="4477" spans="1:18" s="24" customFormat="1" ht="20" customHeight="1" x14ac:dyDescent="0.15">
      <c r="A4477" s="26">
        <v>4479</v>
      </c>
      <c r="B4477" s="27">
        <v>530</v>
      </c>
      <c r="C4477" s="28" t="s">
        <v>10723</v>
      </c>
      <c r="D4477" s="24">
        <v>1</v>
      </c>
      <c r="E4477" s="24">
        <v>21</v>
      </c>
      <c r="F4477" s="24">
        <v>0</v>
      </c>
      <c r="G4477" s="24">
        <v>0</v>
      </c>
      <c r="H4477" s="24">
        <v>0</v>
      </c>
      <c r="I4477" s="24">
        <v>0</v>
      </c>
      <c r="K4477" s="28" t="s">
        <v>10724</v>
      </c>
      <c r="L4477" s="28" t="s">
        <v>22</v>
      </c>
    </row>
    <row r="4478" spans="1:18" s="24" customFormat="1" ht="20" customHeight="1" x14ac:dyDescent="0.15">
      <c r="A4478" s="26">
        <v>4480</v>
      </c>
      <c r="B4478" s="27">
        <v>56</v>
      </c>
      <c r="C4478" s="28" t="s">
        <v>6149</v>
      </c>
      <c r="D4478" s="24">
        <v>8</v>
      </c>
      <c r="E4478" s="24">
        <v>95</v>
      </c>
      <c r="F4478" s="24">
        <v>5</v>
      </c>
      <c r="G4478" s="24">
        <v>0</v>
      </c>
      <c r="H4478" s="24">
        <v>0</v>
      </c>
      <c r="I4478" s="24">
        <v>0</v>
      </c>
      <c r="K4478" s="28" t="s">
        <v>10725</v>
      </c>
      <c r="L4478" s="28" t="s">
        <v>22</v>
      </c>
    </row>
    <row r="4479" spans="1:18" s="24" customFormat="1" ht="20" customHeight="1" x14ac:dyDescent="0.15">
      <c r="A4479" s="26">
        <v>4481</v>
      </c>
      <c r="B4479" s="27">
        <v>41</v>
      </c>
      <c r="C4479" s="28" t="s">
        <v>10726</v>
      </c>
      <c r="D4479" s="24">
        <v>3</v>
      </c>
      <c r="E4479" s="24">
        <v>33</v>
      </c>
      <c r="F4479" s="28" t="s">
        <v>5828</v>
      </c>
      <c r="G4479" s="24">
        <v>0</v>
      </c>
      <c r="H4479" s="24">
        <v>0</v>
      </c>
      <c r="I4479" s="24">
        <v>0</v>
      </c>
      <c r="L4479" s="28" t="s">
        <v>22</v>
      </c>
    </row>
    <row r="4480" spans="1:18" s="24" customFormat="1" ht="20" customHeight="1" x14ac:dyDescent="0.15">
      <c r="A4480" s="26">
        <v>4482</v>
      </c>
      <c r="B4480" s="27">
        <v>41</v>
      </c>
      <c r="C4480" s="28" t="s">
        <v>10727</v>
      </c>
      <c r="D4480" s="24">
        <v>3</v>
      </c>
      <c r="E4480" s="24">
        <v>31</v>
      </c>
      <c r="F4480" s="24">
        <v>7</v>
      </c>
      <c r="G4480" s="24">
        <v>0</v>
      </c>
      <c r="H4480" s="24">
        <v>0</v>
      </c>
      <c r="I4480" s="24">
        <v>0</v>
      </c>
      <c r="K4480" s="28" t="s">
        <v>10728</v>
      </c>
      <c r="L4480" s="28" t="s">
        <v>10729</v>
      </c>
      <c r="M4480" s="28" t="s">
        <v>10730</v>
      </c>
      <c r="N4480" s="28" t="s">
        <v>10731</v>
      </c>
      <c r="O4480" s="28" t="s">
        <v>10732</v>
      </c>
      <c r="P4480" s="28" t="s">
        <v>10733</v>
      </c>
      <c r="Q4480" s="24">
        <v>0</v>
      </c>
      <c r="R4480" s="28" t="s">
        <v>22</v>
      </c>
    </row>
    <row r="4481" spans="1:18" s="24" customFormat="1" ht="20" customHeight="1" x14ac:dyDescent="0.15">
      <c r="A4481" s="26">
        <v>4483</v>
      </c>
      <c r="B4481" s="27">
        <v>611</v>
      </c>
      <c r="C4481" s="28" t="s">
        <v>10734</v>
      </c>
      <c r="D4481" s="24">
        <v>11</v>
      </c>
      <c r="E4481" s="24">
        <v>121</v>
      </c>
      <c r="F4481" s="24">
        <v>5</v>
      </c>
      <c r="G4481" s="24">
        <v>0</v>
      </c>
      <c r="H4481" s="24">
        <v>0</v>
      </c>
      <c r="I4481" s="24">
        <v>0</v>
      </c>
      <c r="K4481" s="28" t="s">
        <v>10735</v>
      </c>
      <c r="L4481" s="28" t="s">
        <v>22</v>
      </c>
    </row>
    <row r="4482" spans="1:18" s="24" customFormat="1" ht="20" customHeight="1" x14ac:dyDescent="0.15">
      <c r="A4482" s="26">
        <v>4484</v>
      </c>
      <c r="B4482" s="27">
        <v>611</v>
      </c>
      <c r="C4482" s="28" t="s">
        <v>10736</v>
      </c>
      <c r="D4482" s="24">
        <v>11</v>
      </c>
      <c r="E4482" s="24">
        <v>121</v>
      </c>
      <c r="F4482" s="24">
        <v>5</v>
      </c>
      <c r="G4482" s="24">
        <v>0</v>
      </c>
      <c r="H4482" s="24">
        <v>0</v>
      </c>
      <c r="I4482" s="24">
        <v>0</v>
      </c>
      <c r="K4482" s="28" t="s">
        <v>10737</v>
      </c>
      <c r="L4482" s="28" t="s">
        <v>22</v>
      </c>
    </row>
    <row r="4483" spans="1:18" s="24" customFormat="1" ht="20" customHeight="1" x14ac:dyDescent="0.15">
      <c r="A4483" s="26">
        <v>4485</v>
      </c>
      <c r="B4483" s="27">
        <v>285</v>
      </c>
      <c r="C4483" s="28" t="s">
        <v>10738</v>
      </c>
      <c r="D4483" s="24">
        <v>5</v>
      </c>
      <c r="E4483" s="24">
        <v>65</v>
      </c>
      <c r="F4483" s="28" t="s">
        <v>5622</v>
      </c>
      <c r="G4483" s="24">
        <v>0</v>
      </c>
      <c r="H4483" s="24">
        <v>0</v>
      </c>
      <c r="I4483" s="24">
        <v>0</v>
      </c>
      <c r="K4483" s="28" t="s">
        <v>10739</v>
      </c>
      <c r="L4483" s="28" t="s">
        <v>10740</v>
      </c>
      <c r="M4483" s="24">
        <v>0</v>
      </c>
      <c r="N4483" s="28" t="s">
        <v>22</v>
      </c>
    </row>
    <row r="4484" spans="1:18" s="24" customFormat="1" ht="20" customHeight="1" x14ac:dyDescent="0.15">
      <c r="A4484" s="26">
        <v>4486</v>
      </c>
      <c r="B4484" s="27">
        <v>285</v>
      </c>
      <c r="C4484" s="28" t="s">
        <v>10741</v>
      </c>
      <c r="D4484" s="24">
        <v>5</v>
      </c>
      <c r="E4484" s="24">
        <v>66</v>
      </c>
      <c r="F4484" s="24">
        <v>9</v>
      </c>
      <c r="G4484" s="24">
        <v>0</v>
      </c>
      <c r="H4484" s="24">
        <v>0</v>
      </c>
      <c r="I4484" s="24">
        <v>0</v>
      </c>
      <c r="L4484" s="28" t="s">
        <v>22</v>
      </c>
    </row>
    <row r="4485" spans="1:18" s="24" customFormat="1" ht="68" customHeight="1" x14ac:dyDescent="0.15">
      <c r="A4485" s="26">
        <v>4487</v>
      </c>
      <c r="B4485" s="27">
        <v>459</v>
      </c>
      <c r="C4485" s="28" t="s">
        <v>10742</v>
      </c>
      <c r="D4485" s="24">
        <v>3</v>
      </c>
      <c r="E4485" s="24">
        <v>38</v>
      </c>
      <c r="F4485" s="24">
        <v>12</v>
      </c>
      <c r="G4485" s="24">
        <v>0</v>
      </c>
      <c r="H4485" s="24">
        <v>0</v>
      </c>
      <c r="I4485" s="24">
        <v>0</v>
      </c>
      <c r="K4485" s="29" t="s">
        <v>10743</v>
      </c>
      <c r="L4485" s="28" t="s">
        <v>10744</v>
      </c>
      <c r="M4485" s="29" t="s">
        <v>10745</v>
      </c>
      <c r="N4485" s="28" t="s">
        <v>10746</v>
      </c>
      <c r="O4485" s="29" t="s">
        <v>10747</v>
      </c>
      <c r="P4485" s="29" t="s">
        <v>10748</v>
      </c>
      <c r="Q4485" s="24">
        <v>0</v>
      </c>
      <c r="R4485" s="28" t="s">
        <v>22</v>
      </c>
    </row>
    <row r="4486" spans="1:18" s="24" customFormat="1" ht="20" customHeight="1" x14ac:dyDescent="0.15">
      <c r="A4486" s="26">
        <v>4488</v>
      </c>
      <c r="B4486" s="27">
        <v>1179</v>
      </c>
      <c r="C4486" s="28" t="s">
        <v>10749</v>
      </c>
      <c r="D4486" s="24">
        <v>8</v>
      </c>
      <c r="E4486" s="24">
        <v>95</v>
      </c>
      <c r="F4486" s="28" t="s">
        <v>5804</v>
      </c>
      <c r="G4486" s="24">
        <v>0</v>
      </c>
      <c r="H4486" s="24">
        <v>0</v>
      </c>
      <c r="I4486" s="24">
        <v>0</v>
      </c>
      <c r="L4486" s="28" t="s">
        <v>22</v>
      </c>
    </row>
    <row r="4487" spans="1:18" s="24" customFormat="1" ht="20" customHeight="1" x14ac:dyDescent="0.15">
      <c r="A4487" s="26">
        <v>4489</v>
      </c>
      <c r="B4487" s="27">
        <v>470</v>
      </c>
      <c r="C4487" s="28" t="s">
        <v>10750</v>
      </c>
      <c r="D4487" s="24">
        <v>3</v>
      </c>
      <c r="E4487" s="24">
        <v>33</v>
      </c>
      <c r="F4487" s="28" t="s">
        <v>5695</v>
      </c>
      <c r="G4487" s="24">
        <v>0</v>
      </c>
      <c r="H4487" s="24">
        <v>0</v>
      </c>
      <c r="I4487" s="24">
        <v>0</v>
      </c>
      <c r="K4487" s="28" t="s">
        <v>10751</v>
      </c>
      <c r="L4487" s="28" t="s">
        <v>22</v>
      </c>
    </row>
    <row r="4488" spans="1:18" s="24" customFormat="1" ht="20" customHeight="1" x14ac:dyDescent="0.15">
      <c r="A4488" s="26">
        <v>4490</v>
      </c>
      <c r="B4488" s="27">
        <v>470</v>
      </c>
      <c r="C4488" s="28" t="s">
        <v>10752</v>
      </c>
      <c r="D4488" s="24">
        <v>3</v>
      </c>
      <c r="E4488" s="24">
        <v>31</v>
      </c>
      <c r="F4488" s="28" t="s">
        <v>5637</v>
      </c>
      <c r="G4488" s="24">
        <v>0</v>
      </c>
      <c r="H4488" s="24">
        <v>0</v>
      </c>
      <c r="I4488" s="24">
        <v>0</v>
      </c>
      <c r="K4488" s="28" t="s">
        <v>10753</v>
      </c>
      <c r="L4488" s="28" t="s">
        <v>22</v>
      </c>
    </row>
    <row r="4489" spans="1:18" s="24" customFormat="1" ht="20" customHeight="1" x14ac:dyDescent="0.15">
      <c r="A4489" s="26">
        <v>4491</v>
      </c>
      <c r="B4489" s="27">
        <v>470</v>
      </c>
      <c r="C4489" s="28" t="s">
        <v>10754</v>
      </c>
      <c r="D4489" s="24">
        <v>2</v>
      </c>
      <c r="E4489" s="24">
        <v>25</v>
      </c>
      <c r="F4489" s="28" t="s">
        <v>5695</v>
      </c>
      <c r="G4489" s="24">
        <v>0</v>
      </c>
      <c r="H4489" s="24">
        <v>0</v>
      </c>
      <c r="I4489" s="24">
        <v>0</v>
      </c>
      <c r="K4489" s="28" t="s">
        <v>10755</v>
      </c>
      <c r="L4489" s="28" t="s">
        <v>22</v>
      </c>
    </row>
    <row r="4490" spans="1:18" s="24" customFormat="1" ht="20" customHeight="1" x14ac:dyDescent="0.15">
      <c r="A4490" s="26">
        <v>4492</v>
      </c>
      <c r="B4490" s="27">
        <v>470</v>
      </c>
      <c r="C4490" s="28" t="s">
        <v>10756</v>
      </c>
      <c r="D4490" s="24">
        <v>7</v>
      </c>
      <c r="E4490" s="24">
        <v>86</v>
      </c>
      <c r="F4490" s="24">
        <v>5</v>
      </c>
      <c r="G4490" s="24">
        <v>0</v>
      </c>
      <c r="H4490" s="24">
        <v>0</v>
      </c>
      <c r="I4490" s="24">
        <v>0</v>
      </c>
      <c r="K4490" s="28" t="s">
        <v>10757</v>
      </c>
      <c r="L4490" s="28" t="s">
        <v>22</v>
      </c>
    </row>
    <row r="4491" spans="1:18" s="24" customFormat="1" ht="20" customHeight="1" x14ac:dyDescent="0.15">
      <c r="A4491" s="26">
        <v>4493</v>
      </c>
      <c r="B4491" s="27">
        <v>470</v>
      </c>
      <c r="C4491" s="28" t="s">
        <v>10758</v>
      </c>
      <c r="D4491" s="24">
        <v>-1</v>
      </c>
      <c r="E4491" s="24">
        <v>-1</v>
      </c>
      <c r="F4491" s="24">
        <v>7</v>
      </c>
      <c r="G4491" s="24">
        <v>0</v>
      </c>
      <c r="H4491" s="24">
        <v>0</v>
      </c>
      <c r="I4491" s="24">
        <v>0</v>
      </c>
      <c r="K4491" s="28" t="s">
        <v>10759</v>
      </c>
      <c r="L4491" s="28" t="s">
        <v>22</v>
      </c>
    </row>
    <row r="4492" spans="1:18" s="24" customFormat="1" ht="20" customHeight="1" x14ac:dyDescent="0.15">
      <c r="A4492" s="26">
        <v>4494</v>
      </c>
      <c r="B4492" s="27">
        <v>470</v>
      </c>
      <c r="C4492" s="28" t="s">
        <v>10760</v>
      </c>
      <c r="D4492" s="24">
        <v>3</v>
      </c>
      <c r="E4492" s="24">
        <v>26</v>
      </c>
      <c r="F4492" s="28" t="s">
        <v>5651</v>
      </c>
      <c r="G4492" s="24">
        <v>0</v>
      </c>
      <c r="H4492" s="24">
        <v>0</v>
      </c>
      <c r="I4492" s="24">
        <v>0</v>
      </c>
      <c r="K4492" s="28" t="s">
        <v>10761</v>
      </c>
      <c r="L4492" s="28" t="s">
        <v>22</v>
      </c>
    </row>
    <row r="4493" spans="1:18" s="24" customFormat="1" ht="20" customHeight="1" x14ac:dyDescent="0.15">
      <c r="A4493" s="26">
        <v>4495</v>
      </c>
      <c r="B4493" s="27">
        <v>242</v>
      </c>
      <c r="C4493" s="28" t="s">
        <v>10762</v>
      </c>
      <c r="D4493" s="24">
        <v>5</v>
      </c>
      <c r="E4493" s="24">
        <v>72</v>
      </c>
      <c r="F4493" s="28" t="s">
        <v>5965</v>
      </c>
      <c r="G4493" s="24">
        <v>0</v>
      </c>
      <c r="H4493" s="24">
        <v>0</v>
      </c>
      <c r="I4493" s="24">
        <v>0</v>
      </c>
      <c r="K4493" s="28" t="s">
        <v>10763</v>
      </c>
      <c r="L4493" s="28" t="s">
        <v>10764</v>
      </c>
      <c r="M4493" s="28" t="s">
        <v>10765</v>
      </c>
      <c r="N4493" s="24">
        <v>0</v>
      </c>
      <c r="O4493" s="28" t="s">
        <v>22</v>
      </c>
    </row>
    <row r="4494" spans="1:18" s="24" customFormat="1" ht="20" customHeight="1" x14ac:dyDescent="0.15">
      <c r="A4494" s="26">
        <v>4496</v>
      </c>
      <c r="B4494" s="27">
        <v>242</v>
      </c>
      <c r="C4494" s="28" t="s">
        <v>10766</v>
      </c>
      <c r="D4494" s="24">
        <v>5</v>
      </c>
      <c r="E4494" s="24">
        <v>60</v>
      </c>
      <c r="F4494" s="24">
        <v>7</v>
      </c>
      <c r="G4494" s="24">
        <v>0</v>
      </c>
      <c r="H4494" s="24">
        <v>0</v>
      </c>
      <c r="I4494" s="24">
        <v>0</v>
      </c>
      <c r="K4494" s="28" t="s">
        <v>10767</v>
      </c>
      <c r="L4494" s="28" t="s">
        <v>10768</v>
      </c>
      <c r="M4494" s="24">
        <v>0</v>
      </c>
      <c r="N4494" s="28" t="s">
        <v>22</v>
      </c>
    </row>
    <row r="4495" spans="1:18" s="24" customFormat="1" ht="20" customHeight="1" x14ac:dyDescent="0.15">
      <c r="A4495" s="26">
        <v>4497</v>
      </c>
      <c r="B4495" s="27">
        <v>242</v>
      </c>
      <c r="C4495" s="28" t="s">
        <v>10769</v>
      </c>
      <c r="D4495" s="24">
        <v>-1</v>
      </c>
      <c r="E4495" s="24">
        <v>-1</v>
      </c>
      <c r="F4495" s="24">
        <v>5</v>
      </c>
      <c r="G4495" s="24">
        <v>0</v>
      </c>
      <c r="H4495" s="24">
        <v>0</v>
      </c>
      <c r="I4495" s="24">
        <v>0</v>
      </c>
      <c r="K4495" s="28" t="s">
        <v>10770</v>
      </c>
      <c r="L4495" s="28" t="s">
        <v>22</v>
      </c>
    </row>
    <row r="4496" spans="1:18" s="24" customFormat="1" ht="20" customHeight="1" x14ac:dyDescent="0.15">
      <c r="A4496" s="26">
        <v>4498</v>
      </c>
      <c r="B4496" s="27">
        <v>1086</v>
      </c>
      <c r="C4496" s="28" t="s">
        <v>10771</v>
      </c>
      <c r="D4496" s="24">
        <v>5</v>
      </c>
      <c r="E4496" s="24">
        <v>72</v>
      </c>
      <c r="F4496" s="24">
        <v>7</v>
      </c>
      <c r="G4496" s="24">
        <v>0</v>
      </c>
      <c r="H4496" s="24">
        <v>0</v>
      </c>
      <c r="I4496" s="24">
        <v>0</v>
      </c>
      <c r="K4496" s="28" t="s">
        <v>10772</v>
      </c>
      <c r="L4496" s="28" t="s">
        <v>22</v>
      </c>
    </row>
    <row r="4497" spans="1:20" s="24" customFormat="1" ht="20" customHeight="1" x14ac:dyDescent="0.15">
      <c r="A4497" s="26">
        <v>4499</v>
      </c>
      <c r="B4497" s="27">
        <v>1086</v>
      </c>
      <c r="C4497" s="28" t="s">
        <v>10773</v>
      </c>
      <c r="D4497" s="24">
        <v>3</v>
      </c>
      <c r="E4497" s="24">
        <v>32</v>
      </c>
      <c r="F4497" s="24">
        <v>8</v>
      </c>
      <c r="G4497" s="24">
        <v>0</v>
      </c>
      <c r="H4497" s="24">
        <v>0</v>
      </c>
      <c r="I4497" s="24">
        <v>0</v>
      </c>
      <c r="K4497" s="28" t="s">
        <v>10774</v>
      </c>
      <c r="L4497" s="28" t="s">
        <v>22</v>
      </c>
    </row>
    <row r="4498" spans="1:20" s="24" customFormat="1" ht="20" customHeight="1" x14ac:dyDescent="0.15">
      <c r="A4498" s="26">
        <v>4500</v>
      </c>
      <c r="B4498" s="27">
        <v>1086</v>
      </c>
      <c r="C4498" s="28" t="s">
        <v>10775</v>
      </c>
      <c r="D4498" s="24">
        <v>3</v>
      </c>
      <c r="E4498" s="24">
        <v>32</v>
      </c>
      <c r="F4498" s="24">
        <v>11</v>
      </c>
      <c r="G4498" s="24">
        <v>0</v>
      </c>
      <c r="H4498" s="24">
        <v>0</v>
      </c>
      <c r="I4498" s="24">
        <v>0</v>
      </c>
      <c r="K4498" s="28" t="s">
        <v>10776</v>
      </c>
      <c r="L4498" s="24">
        <v>0</v>
      </c>
      <c r="M4498" s="28" t="s">
        <v>22</v>
      </c>
    </row>
    <row r="4499" spans="1:20" s="24" customFormat="1" ht="20" customHeight="1" x14ac:dyDescent="0.15">
      <c r="A4499" s="26">
        <v>4501</v>
      </c>
      <c r="B4499" s="27">
        <v>1086</v>
      </c>
      <c r="C4499" s="28" t="s">
        <v>10777</v>
      </c>
      <c r="D4499" s="24">
        <v>-1</v>
      </c>
      <c r="E4499" s="24">
        <v>-1</v>
      </c>
      <c r="F4499" s="24">
        <v>4</v>
      </c>
      <c r="G4499" s="24">
        <v>0</v>
      </c>
      <c r="H4499" s="24">
        <v>0</v>
      </c>
      <c r="I4499" s="24">
        <v>0</v>
      </c>
      <c r="K4499" s="28" t="s">
        <v>10778</v>
      </c>
      <c r="L4499" s="28" t="s">
        <v>22</v>
      </c>
    </row>
    <row r="4500" spans="1:20" s="24" customFormat="1" ht="20" customHeight="1" x14ac:dyDescent="0.15">
      <c r="A4500" s="26">
        <v>4502</v>
      </c>
      <c r="B4500" s="27">
        <v>1086</v>
      </c>
      <c r="C4500" s="28" t="s">
        <v>10779</v>
      </c>
      <c r="D4500" s="24">
        <v>3</v>
      </c>
      <c r="E4500" s="24">
        <v>37</v>
      </c>
      <c r="F4500" s="28" t="s">
        <v>5615</v>
      </c>
      <c r="G4500" s="24">
        <v>0</v>
      </c>
      <c r="H4500" s="24">
        <v>0</v>
      </c>
      <c r="I4500" s="24">
        <v>0</v>
      </c>
      <c r="K4500" s="28" t="s">
        <v>10780</v>
      </c>
      <c r="L4500" s="28" t="s">
        <v>22</v>
      </c>
    </row>
    <row r="4501" spans="1:20" s="24" customFormat="1" ht="20" customHeight="1" x14ac:dyDescent="0.15">
      <c r="A4501" s="26">
        <v>4503</v>
      </c>
      <c r="B4501" s="27">
        <v>1354</v>
      </c>
      <c r="C4501" s="28" t="s">
        <v>10781</v>
      </c>
      <c r="D4501" s="24">
        <v>1</v>
      </c>
      <c r="E4501" s="24">
        <v>5</v>
      </c>
      <c r="F4501" s="24">
        <v>0</v>
      </c>
      <c r="G4501" s="24">
        <v>0</v>
      </c>
      <c r="H4501" s="24">
        <v>0</v>
      </c>
      <c r="I4501" s="24">
        <v>0</v>
      </c>
      <c r="L4501" s="28" t="s">
        <v>22</v>
      </c>
    </row>
    <row r="4502" spans="1:20" s="24" customFormat="1" ht="20" customHeight="1" x14ac:dyDescent="0.15">
      <c r="A4502" s="26">
        <v>4504</v>
      </c>
      <c r="B4502" s="27">
        <v>1354</v>
      </c>
      <c r="C4502" s="28" t="s">
        <v>10782</v>
      </c>
      <c r="D4502" s="24">
        <v>2</v>
      </c>
      <c r="E4502" s="24">
        <v>22</v>
      </c>
      <c r="F4502" s="24">
        <v>0</v>
      </c>
      <c r="G4502" s="24">
        <v>0</v>
      </c>
      <c r="H4502" s="24">
        <v>0</v>
      </c>
      <c r="I4502" s="24">
        <v>0</v>
      </c>
      <c r="L4502" s="28" t="s">
        <v>22</v>
      </c>
    </row>
    <row r="4503" spans="1:20" s="24" customFormat="1" ht="20" customHeight="1" x14ac:dyDescent="0.15">
      <c r="A4503" s="26">
        <v>4505</v>
      </c>
      <c r="B4503" s="27">
        <v>1354</v>
      </c>
      <c r="C4503" s="28" t="s">
        <v>10783</v>
      </c>
      <c r="D4503" s="24">
        <v>2</v>
      </c>
      <c r="E4503" s="24">
        <v>25</v>
      </c>
      <c r="F4503" s="24">
        <v>0</v>
      </c>
      <c r="G4503" s="24">
        <v>0</v>
      </c>
      <c r="H4503" s="24">
        <v>0</v>
      </c>
      <c r="I4503" s="24">
        <v>0</v>
      </c>
      <c r="L4503" s="28" t="s">
        <v>22</v>
      </c>
    </row>
    <row r="4504" spans="1:20" s="24" customFormat="1" ht="20" customHeight="1" x14ac:dyDescent="0.15">
      <c r="A4504" s="26">
        <v>4506</v>
      </c>
      <c r="B4504" s="27">
        <v>1262</v>
      </c>
      <c r="C4504" s="28" t="s">
        <v>10784</v>
      </c>
      <c r="D4504" s="24">
        <v>3</v>
      </c>
      <c r="E4504" s="24">
        <v>31</v>
      </c>
      <c r="F4504" s="28" t="s">
        <v>5828</v>
      </c>
      <c r="G4504" s="24">
        <v>0</v>
      </c>
      <c r="H4504" s="24">
        <v>0</v>
      </c>
      <c r="I4504" s="24">
        <v>0</v>
      </c>
      <c r="K4504" s="28" t="s">
        <v>10785</v>
      </c>
      <c r="L4504" s="28" t="s">
        <v>22</v>
      </c>
    </row>
    <row r="4505" spans="1:20" s="24" customFormat="1" ht="20" customHeight="1" x14ac:dyDescent="0.15">
      <c r="A4505" s="26">
        <v>4507</v>
      </c>
      <c r="B4505" s="27">
        <v>320</v>
      </c>
      <c r="C4505" s="28" t="s">
        <v>10786</v>
      </c>
      <c r="D4505" s="24">
        <v>11</v>
      </c>
      <c r="E4505" s="24">
        <v>121</v>
      </c>
      <c r="F4505" s="28" t="s">
        <v>5888</v>
      </c>
      <c r="G4505" s="24">
        <v>0</v>
      </c>
      <c r="H4505" s="24">
        <v>0</v>
      </c>
      <c r="I4505" s="24">
        <v>0</v>
      </c>
      <c r="K4505" s="28" t="s">
        <v>10787</v>
      </c>
      <c r="L4505" s="28" t="s">
        <v>22</v>
      </c>
    </row>
    <row r="4506" spans="1:20" s="24" customFormat="1" ht="20" customHeight="1" x14ac:dyDescent="0.15">
      <c r="A4506" s="26">
        <v>4508</v>
      </c>
      <c r="B4506" s="27">
        <v>41</v>
      </c>
      <c r="C4506" s="28" t="s">
        <v>10788</v>
      </c>
      <c r="D4506" s="24">
        <v>11</v>
      </c>
      <c r="E4506" s="24">
        <v>113</v>
      </c>
      <c r="F4506" s="28" t="s">
        <v>5651</v>
      </c>
      <c r="G4506" s="24">
        <v>0</v>
      </c>
      <c r="H4506" s="24">
        <v>0</v>
      </c>
      <c r="I4506" s="24">
        <v>0</v>
      </c>
      <c r="K4506" s="28" t="s">
        <v>10789</v>
      </c>
      <c r="L4506" s="28" t="s">
        <v>10790</v>
      </c>
      <c r="M4506" s="28" t="s">
        <v>10791</v>
      </c>
      <c r="N4506" s="28" t="s">
        <v>10792</v>
      </c>
      <c r="O4506" s="28" t="s">
        <v>10793</v>
      </c>
      <c r="P4506" s="28" t="s">
        <v>10794</v>
      </c>
      <c r="Q4506" s="24">
        <v>0</v>
      </c>
      <c r="R4506" s="28" t="s">
        <v>22</v>
      </c>
    </row>
    <row r="4507" spans="1:20" s="24" customFormat="1" ht="20" customHeight="1" x14ac:dyDescent="0.15">
      <c r="A4507" s="26">
        <v>4509</v>
      </c>
      <c r="B4507" s="27">
        <v>765</v>
      </c>
      <c r="C4507" s="28" t="s">
        <v>5917</v>
      </c>
      <c r="D4507" s="24">
        <v>3</v>
      </c>
      <c r="E4507" s="24">
        <v>31</v>
      </c>
      <c r="F4507" s="24">
        <v>0</v>
      </c>
      <c r="G4507" s="24">
        <v>0</v>
      </c>
      <c r="H4507" s="24">
        <v>0</v>
      </c>
      <c r="I4507" s="24">
        <v>0</v>
      </c>
      <c r="K4507" s="28" t="s">
        <v>10795</v>
      </c>
      <c r="L4507" s="28" t="s">
        <v>10796</v>
      </c>
      <c r="M4507" s="28" t="s">
        <v>10797</v>
      </c>
      <c r="N4507" s="28" t="s">
        <v>10798</v>
      </c>
      <c r="O4507" s="28" t="s">
        <v>10799</v>
      </c>
      <c r="P4507" s="28" t="s">
        <v>10800</v>
      </c>
      <c r="Q4507" s="28" t="s">
        <v>10801</v>
      </c>
      <c r="R4507" s="28" t="s">
        <v>10802</v>
      </c>
      <c r="S4507" s="24">
        <v>0</v>
      </c>
      <c r="T4507" s="28" t="s">
        <v>22</v>
      </c>
    </row>
    <row r="4508" spans="1:20" s="24" customFormat="1" ht="20" customHeight="1" x14ac:dyDescent="0.15">
      <c r="A4508" s="26">
        <v>4510</v>
      </c>
      <c r="B4508" s="27">
        <v>520</v>
      </c>
      <c r="C4508" s="28" t="s">
        <v>7631</v>
      </c>
      <c r="D4508" s="24">
        <v>3</v>
      </c>
      <c r="E4508" s="24">
        <v>43</v>
      </c>
      <c r="F4508" s="28" t="s">
        <v>5790</v>
      </c>
      <c r="G4508" s="24">
        <v>0</v>
      </c>
      <c r="H4508" s="24">
        <v>0</v>
      </c>
      <c r="I4508" s="24">
        <v>0</v>
      </c>
      <c r="L4508" s="28" t="s">
        <v>22</v>
      </c>
    </row>
    <row r="4509" spans="1:20" s="24" customFormat="1" ht="20" customHeight="1" x14ac:dyDescent="0.15">
      <c r="A4509" s="26">
        <v>4511</v>
      </c>
      <c r="B4509" s="27">
        <v>1224</v>
      </c>
      <c r="C4509" s="28" t="s">
        <v>10803</v>
      </c>
      <c r="D4509" s="24">
        <v>11</v>
      </c>
      <c r="E4509" s="24">
        <v>121</v>
      </c>
      <c r="F4509" s="28" t="s">
        <v>5884</v>
      </c>
      <c r="G4509" s="24">
        <v>0</v>
      </c>
      <c r="H4509" s="24">
        <v>0</v>
      </c>
      <c r="I4509" s="24">
        <v>0</v>
      </c>
      <c r="K4509" s="28" t="s">
        <v>10804</v>
      </c>
      <c r="L4509" s="28" t="s">
        <v>22</v>
      </c>
    </row>
    <row r="4510" spans="1:20" s="24" customFormat="1" ht="44" customHeight="1" x14ac:dyDescent="0.15">
      <c r="A4510" s="26">
        <v>4512</v>
      </c>
      <c r="B4510" s="27">
        <v>1224</v>
      </c>
      <c r="C4510" s="28" t="s">
        <v>10805</v>
      </c>
      <c r="D4510" s="24">
        <v>3</v>
      </c>
      <c r="E4510" s="24">
        <v>38</v>
      </c>
      <c r="F4510" s="28" t="s">
        <v>5695</v>
      </c>
      <c r="G4510" s="24">
        <v>0</v>
      </c>
      <c r="H4510" s="24">
        <v>0</v>
      </c>
      <c r="I4510" s="24">
        <v>0</v>
      </c>
      <c r="K4510" s="29" t="s">
        <v>10806</v>
      </c>
      <c r="L4510" s="28" t="s">
        <v>22</v>
      </c>
    </row>
    <row r="4511" spans="1:20" s="24" customFormat="1" ht="20" customHeight="1" x14ac:dyDescent="0.15">
      <c r="A4511" s="26">
        <v>4513</v>
      </c>
      <c r="B4511" s="27">
        <v>1224</v>
      </c>
      <c r="C4511" s="28" t="s">
        <v>10807</v>
      </c>
      <c r="D4511" s="24">
        <v>5</v>
      </c>
      <c r="E4511" s="24">
        <v>67</v>
      </c>
      <c r="F4511" s="28" t="s">
        <v>5695</v>
      </c>
      <c r="G4511" s="24">
        <v>0</v>
      </c>
      <c r="H4511" s="24">
        <v>0</v>
      </c>
      <c r="I4511" s="24">
        <v>0</v>
      </c>
      <c r="K4511" s="28" t="s">
        <v>10808</v>
      </c>
      <c r="L4511" s="28" t="s">
        <v>22</v>
      </c>
    </row>
    <row r="4512" spans="1:20" s="24" customFormat="1" ht="20" customHeight="1" x14ac:dyDescent="0.15">
      <c r="A4512" s="26">
        <v>4514</v>
      </c>
      <c r="B4512" s="27">
        <v>44</v>
      </c>
      <c r="C4512" s="28" t="s">
        <v>10809</v>
      </c>
      <c r="D4512" s="24">
        <v>7</v>
      </c>
      <c r="E4512" s="24">
        <v>90</v>
      </c>
      <c r="F4512" s="24">
        <v>0</v>
      </c>
      <c r="G4512" s="24">
        <v>0</v>
      </c>
      <c r="H4512" s="24">
        <v>0</v>
      </c>
      <c r="I4512" s="24">
        <v>0</v>
      </c>
      <c r="L4512" s="28" t="s">
        <v>22</v>
      </c>
    </row>
    <row r="4513" spans="1:16" s="24" customFormat="1" ht="164" customHeight="1" x14ac:dyDescent="0.15">
      <c r="A4513" s="26">
        <v>4515</v>
      </c>
      <c r="B4513" s="27">
        <v>62</v>
      </c>
      <c r="C4513" s="28" t="s">
        <v>10810</v>
      </c>
      <c r="D4513" s="24">
        <v>3</v>
      </c>
      <c r="E4513" s="24">
        <v>32</v>
      </c>
      <c r="F4513" s="28" t="s">
        <v>5834</v>
      </c>
      <c r="G4513" s="24">
        <v>0</v>
      </c>
      <c r="H4513" s="24">
        <v>0</v>
      </c>
      <c r="I4513" s="24">
        <v>0</v>
      </c>
      <c r="K4513" s="29" t="s">
        <v>10811</v>
      </c>
      <c r="L4513" s="28" t="s">
        <v>10812</v>
      </c>
      <c r="M4513" s="28" t="s">
        <v>10813</v>
      </c>
      <c r="N4513" s="29" t="s">
        <v>10814</v>
      </c>
      <c r="O4513" s="24">
        <v>0</v>
      </c>
      <c r="P4513" s="28" t="s">
        <v>22</v>
      </c>
    </row>
    <row r="4514" spans="1:16" s="24" customFormat="1" ht="20" customHeight="1" x14ac:dyDescent="0.15">
      <c r="A4514" s="26">
        <v>4516</v>
      </c>
      <c r="B4514" s="27">
        <v>62</v>
      </c>
      <c r="C4514" s="28" t="s">
        <v>10815</v>
      </c>
      <c r="D4514" s="24">
        <v>5</v>
      </c>
      <c r="E4514" s="24">
        <v>62</v>
      </c>
      <c r="F4514" s="24">
        <v>10</v>
      </c>
      <c r="G4514" s="24">
        <v>0</v>
      </c>
      <c r="H4514" s="24">
        <v>0</v>
      </c>
      <c r="I4514" s="24">
        <v>0</v>
      </c>
      <c r="K4514" s="28" t="s">
        <v>10816</v>
      </c>
      <c r="L4514" s="28" t="s">
        <v>22</v>
      </c>
    </row>
    <row r="4515" spans="1:16" s="24" customFormat="1" ht="20" customHeight="1" x14ac:dyDescent="0.15">
      <c r="A4515" s="26">
        <v>4517</v>
      </c>
      <c r="B4515" s="27">
        <v>304</v>
      </c>
      <c r="C4515" s="28" t="s">
        <v>10817</v>
      </c>
      <c r="D4515" s="24">
        <v>-1</v>
      </c>
      <c r="E4515" s="24">
        <v>-1</v>
      </c>
      <c r="F4515" s="28" t="s">
        <v>5705</v>
      </c>
      <c r="G4515" s="24">
        <v>0</v>
      </c>
      <c r="H4515" s="24">
        <v>0</v>
      </c>
      <c r="I4515" s="24">
        <v>0</v>
      </c>
      <c r="K4515" s="28" t="s">
        <v>10818</v>
      </c>
      <c r="L4515" s="28" t="s">
        <v>22</v>
      </c>
    </row>
    <row r="4516" spans="1:16" s="24" customFormat="1" ht="68" customHeight="1" x14ac:dyDescent="0.15">
      <c r="A4516" s="26">
        <v>4518</v>
      </c>
      <c r="B4516" s="27">
        <v>1019</v>
      </c>
      <c r="C4516" s="28" t="s">
        <v>10819</v>
      </c>
      <c r="D4516" s="24">
        <v>11</v>
      </c>
      <c r="E4516" s="24">
        <v>116</v>
      </c>
      <c r="F4516" s="28" t="s">
        <v>5888</v>
      </c>
      <c r="G4516" s="24">
        <v>0</v>
      </c>
      <c r="H4516" s="24">
        <v>0</v>
      </c>
      <c r="I4516" s="24">
        <v>0</v>
      </c>
      <c r="K4516" s="29" t="s">
        <v>10820</v>
      </c>
      <c r="L4516" s="28" t="s">
        <v>10821</v>
      </c>
      <c r="M4516" s="24">
        <v>0</v>
      </c>
      <c r="N4516" s="28" t="s">
        <v>22</v>
      </c>
    </row>
    <row r="4517" spans="1:16" s="24" customFormat="1" ht="44" customHeight="1" x14ac:dyDescent="0.15">
      <c r="A4517" s="26">
        <v>4519</v>
      </c>
      <c r="B4517" s="27">
        <v>1176</v>
      </c>
      <c r="C4517" s="28" t="s">
        <v>10822</v>
      </c>
      <c r="D4517" s="24">
        <v>-1</v>
      </c>
      <c r="E4517" s="24">
        <v>-1</v>
      </c>
      <c r="F4517" s="24">
        <v>5</v>
      </c>
      <c r="G4517" s="24">
        <v>0</v>
      </c>
      <c r="H4517" s="24">
        <v>0</v>
      </c>
      <c r="I4517" s="24">
        <v>0</v>
      </c>
      <c r="K4517" s="29" t="s">
        <v>10823</v>
      </c>
      <c r="L4517" s="28" t="s">
        <v>22</v>
      </c>
    </row>
    <row r="4518" spans="1:16" s="24" customFormat="1" ht="68" customHeight="1" x14ac:dyDescent="0.15">
      <c r="A4518" s="26">
        <v>4520</v>
      </c>
      <c r="B4518" s="27">
        <v>459</v>
      </c>
      <c r="C4518" s="28" t="s">
        <v>10824</v>
      </c>
      <c r="D4518" s="24">
        <v>3</v>
      </c>
      <c r="E4518" s="24">
        <v>29</v>
      </c>
      <c r="F4518" s="24">
        <v>20</v>
      </c>
      <c r="G4518" s="24">
        <v>0</v>
      </c>
      <c r="H4518" s="24">
        <v>0</v>
      </c>
      <c r="I4518" s="24">
        <v>0</v>
      </c>
      <c r="K4518" s="29" t="s">
        <v>10825</v>
      </c>
      <c r="L4518" s="28" t="s">
        <v>22</v>
      </c>
    </row>
    <row r="4519" spans="1:16" s="24" customFormat="1" ht="20" customHeight="1" x14ac:dyDescent="0.15">
      <c r="A4519" s="26">
        <v>4521</v>
      </c>
      <c r="B4519" s="27">
        <v>955</v>
      </c>
      <c r="C4519" s="28" t="s">
        <v>10826</v>
      </c>
      <c r="D4519" s="24">
        <v>3</v>
      </c>
      <c r="E4519" s="24">
        <v>31</v>
      </c>
      <c r="F4519" s="28" t="s">
        <v>5784</v>
      </c>
      <c r="G4519" s="24">
        <v>0</v>
      </c>
      <c r="H4519" s="24">
        <v>0</v>
      </c>
      <c r="I4519" s="24">
        <v>0</v>
      </c>
      <c r="K4519" s="28" t="s">
        <v>10827</v>
      </c>
      <c r="L4519" s="28" t="s">
        <v>22</v>
      </c>
    </row>
    <row r="4520" spans="1:16" s="24" customFormat="1" ht="20" customHeight="1" x14ac:dyDescent="0.15">
      <c r="A4520" s="26">
        <v>4522</v>
      </c>
      <c r="B4520" s="27">
        <v>955</v>
      </c>
      <c r="C4520" s="28" t="s">
        <v>10828</v>
      </c>
      <c r="D4520" s="24">
        <v>-1</v>
      </c>
      <c r="E4520" s="24">
        <v>-1</v>
      </c>
      <c r="F4520" s="24">
        <v>5</v>
      </c>
      <c r="G4520" s="24">
        <v>0</v>
      </c>
      <c r="H4520" s="24">
        <v>0</v>
      </c>
      <c r="I4520" s="24">
        <v>0</v>
      </c>
      <c r="K4520" s="28" t="s">
        <v>10829</v>
      </c>
      <c r="L4520" s="28" t="s">
        <v>22</v>
      </c>
    </row>
    <row r="4521" spans="1:16" s="24" customFormat="1" ht="20" customHeight="1" x14ac:dyDescent="0.15">
      <c r="A4521" s="26">
        <v>4523</v>
      </c>
      <c r="B4521" s="27">
        <v>955</v>
      </c>
      <c r="C4521" s="28" t="s">
        <v>10830</v>
      </c>
      <c r="D4521" s="24">
        <v>7</v>
      </c>
      <c r="E4521" s="24">
        <v>86</v>
      </c>
      <c r="F4521" s="28" t="s">
        <v>5615</v>
      </c>
      <c r="G4521" s="24">
        <v>0</v>
      </c>
      <c r="H4521" s="24">
        <v>0</v>
      </c>
      <c r="I4521" s="24">
        <v>0</v>
      </c>
      <c r="K4521" s="28" t="s">
        <v>10831</v>
      </c>
      <c r="L4521" s="28" t="s">
        <v>22</v>
      </c>
    </row>
    <row r="4522" spans="1:16" s="24" customFormat="1" ht="20" customHeight="1" x14ac:dyDescent="0.15">
      <c r="A4522" s="26">
        <v>4524</v>
      </c>
      <c r="B4522" s="27">
        <v>611</v>
      </c>
      <c r="C4522" s="28" t="s">
        <v>10832</v>
      </c>
      <c r="D4522" s="24">
        <v>11</v>
      </c>
      <c r="E4522" s="24">
        <v>121</v>
      </c>
      <c r="F4522" s="24">
        <v>5</v>
      </c>
      <c r="G4522" s="24">
        <v>0</v>
      </c>
      <c r="H4522" s="24">
        <v>0</v>
      </c>
      <c r="I4522" s="24">
        <v>0</v>
      </c>
      <c r="L4522" s="28" t="s">
        <v>22</v>
      </c>
    </row>
    <row r="4523" spans="1:16" s="24" customFormat="1" ht="20" customHeight="1" x14ac:dyDescent="0.15">
      <c r="A4523" s="26">
        <v>4525</v>
      </c>
      <c r="B4523" s="27">
        <v>611</v>
      </c>
      <c r="C4523" s="28" t="s">
        <v>10833</v>
      </c>
      <c r="D4523" s="24">
        <v>11</v>
      </c>
      <c r="E4523" s="24">
        <v>121</v>
      </c>
      <c r="F4523" s="24">
        <v>0</v>
      </c>
      <c r="G4523" s="24">
        <v>0</v>
      </c>
      <c r="H4523" s="24">
        <v>0</v>
      </c>
      <c r="I4523" s="24">
        <v>0</v>
      </c>
      <c r="L4523" s="28" t="s">
        <v>22</v>
      </c>
    </row>
    <row r="4524" spans="1:16" s="24" customFormat="1" ht="20" customHeight="1" x14ac:dyDescent="0.15">
      <c r="A4524" s="26">
        <v>4526</v>
      </c>
      <c r="B4524" s="27">
        <v>920</v>
      </c>
      <c r="C4524" s="28" t="s">
        <v>10834</v>
      </c>
      <c r="D4524" s="24">
        <v>11</v>
      </c>
      <c r="E4524" s="24">
        <v>113</v>
      </c>
      <c r="F4524" s="24">
        <v>0</v>
      </c>
      <c r="G4524" s="24">
        <v>0</v>
      </c>
      <c r="H4524" s="24">
        <v>0</v>
      </c>
      <c r="I4524" s="24">
        <v>0</v>
      </c>
      <c r="K4524" s="28" t="s">
        <v>10835</v>
      </c>
      <c r="L4524" s="28" t="s">
        <v>22</v>
      </c>
    </row>
    <row r="4525" spans="1:16" s="24" customFormat="1" ht="20" customHeight="1" x14ac:dyDescent="0.15">
      <c r="A4525" s="26">
        <v>4527</v>
      </c>
      <c r="B4525" s="27">
        <v>920</v>
      </c>
      <c r="C4525" s="28" t="s">
        <v>10836</v>
      </c>
      <c r="D4525" s="24">
        <v>3</v>
      </c>
      <c r="E4525" s="24">
        <v>38</v>
      </c>
      <c r="F4525" s="24">
        <v>0</v>
      </c>
      <c r="G4525" s="24">
        <v>0</v>
      </c>
      <c r="H4525" s="24">
        <v>0</v>
      </c>
      <c r="I4525" s="24">
        <v>0</v>
      </c>
      <c r="K4525" s="28" t="s">
        <v>10837</v>
      </c>
      <c r="L4525" s="28" t="s">
        <v>22</v>
      </c>
    </row>
    <row r="4526" spans="1:16" s="24" customFormat="1" ht="20" customHeight="1" x14ac:dyDescent="0.15">
      <c r="A4526" s="26">
        <v>4528</v>
      </c>
      <c r="B4526" s="27">
        <v>920</v>
      </c>
      <c r="C4526" s="28" t="s">
        <v>10838</v>
      </c>
      <c r="D4526" s="24">
        <v>2</v>
      </c>
      <c r="E4526" s="24">
        <v>22</v>
      </c>
      <c r="F4526" s="24">
        <v>0</v>
      </c>
      <c r="G4526" s="24">
        <v>0</v>
      </c>
      <c r="H4526" s="24">
        <v>0</v>
      </c>
      <c r="I4526" s="24">
        <v>0</v>
      </c>
      <c r="K4526" s="28" t="s">
        <v>10839</v>
      </c>
      <c r="L4526" s="28" t="s">
        <v>22</v>
      </c>
    </row>
    <row r="4527" spans="1:16" s="24" customFormat="1" ht="20" customHeight="1" x14ac:dyDescent="0.15">
      <c r="A4527" s="26">
        <v>4529</v>
      </c>
      <c r="B4527" s="27">
        <v>920</v>
      </c>
      <c r="C4527" s="28" t="s">
        <v>10840</v>
      </c>
      <c r="D4527" s="24">
        <v>2</v>
      </c>
      <c r="E4527" s="24">
        <v>22</v>
      </c>
      <c r="F4527" s="24">
        <v>0</v>
      </c>
      <c r="G4527" s="24">
        <v>0</v>
      </c>
      <c r="H4527" s="24">
        <v>0</v>
      </c>
      <c r="I4527" s="24">
        <v>0</v>
      </c>
      <c r="K4527" s="28" t="s">
        <v>10841</v>
      </c>
      <c r="L4527" s="28" t="s">
        <v>22</v>
      </c>
    </row>
    <row r="4528" spans="1:16" s="24" customFormat="1" ht="20" customHeight="1" x14ac:dyDescent="0.15">
      <c r="A4528" s="26">
        <v>4530</v>
      </c>
      <c r="B4528" s="27">
        <v>920</v>
      </c>
      <c r="C4528" s="28" t="s">
        <v>10842</v>
      </c>
      <c r="D4528" s="24">
        <v>3</v>
      </c>
      <c r="E4528" s="24">
        <v>33</v>
      </c>
      <c r="F4528" s="24">
        <v>0</v>
      </c>
      <c r="G4528" s="24">
        <v>0</v>
      </c>
      <c r="H4528" s="24">
        <v>0</v>
      </c>
      <c r="I4528" s="24">
        <v>0</v>
      </c>
      <c r="K4528" s="28" t="s">
        <v>10843</v>
      </c>
      <c r="L4528" s="28" t="s">
        <v>22</v>
      </c>
    </row>
    <row r="4529" spans="1:15" s="24" customFormat="1" ht="20" customHeight="1" x14ac:dyDescent="0.15">
      <c r="A4529" s="26">
        <v>4531</v>
      </c>
      <c r="B4529" s="27">
        <v>920</v>
      </c>
      <c r="C4529" s="28" t="s">
        <v>10844</v>
      </c>
      <c r="D4529" s="24">
        <v>3</v>
      </c>
      <c r="E4529" s="24">
        <v>26</v>
      </c>
      <c r="F4529" s="24">
        <v>0</v>
      </c>
      <c r="G4529" s="24">
        <v>0</v>
      </c>
      <c r="H4529" s="24">
        <v>0</v>
      </c>
      <c r="I4529" s="24">
        <v>0</v>
      </c>
      <c r="K4529" s="28" t="s">
        <v>10845</v>
      </c>
      <c r="L4529" s="28" t="s">
        <v>22</v>
      </c>
    </row>
    <row r="4530" spans="1:15" s="24" customFormat="1" ht="20" customHeight="1" x14ac:dyDescent="0.15">
      <c r="A4530" s="26">
        <v>4532</v>
      </c>
      <c r="B4530" s="27">
        <v>920</v>
      </c>
      <c r="C4530" s="28" t="s">
        <v>10846</v>
      </c>
      <c r="D4530" s="24">
        <v>3</v>
      </c>
      <c r="E4530" s="24">
        <v>31</v>
      </c>
      <c r="F4530" s="24">
        <v>0</v>
      </c>
      <c r="G4530" s="24">
        <v>0</v>
      </c>
      <c r="H4530" s="24">
        <v>0</v>
      </c>
      <c r="I4530" s="24">
        <v>0</v>
      </c>
      <c r="K4530" s="28" t="s">
        <v>10847</v>
      </c>
      <c r="L4530" s="28" t="s">
        <v>22</v>
      </c>
    </row>
    <row r="4531" spans="1:15" s="24" customFormat="1" ht="20" customHeight="1" x14ac:dyDescent="0.15">
      <c r="A4531" s="26">
        <v>4533</v>
      </c>
      <c r="B4531" s="27">
        <v>920</v>
      </c>
      <c r="C4531" s="28" t="s">
        <v>10848</v>
      </c>
      <c r="D4531" s="24">
        <v>3</v>
      </c>
      <c r="E4531" s="24">
        <v>31</v>
      </c>
      <c r="F4531" s="24">
        <v>0</v>
      </c>
      <c r="G4531" s="24">
        <v>0</v>
      </c>
      <c r="H4531" s="24">
        <v>0</v>
      </c>
      <c r="I4531" s="24">
        <v>0</v>
      </c>
      <c r="K4531" s="28" t="s">
        <v>10849</v>
      </c>
      <c r="L4531" s="28" t="s">
        <v>22</v>
      </c>
    </row>
    <row r="4532" spans="1:15" s="24" customFormat="1" ht="20" customHeight="1" x14ac:dyDescent="0.15">
      <c r="A4532" s="26">
        <v>4534</v>
      </c>
      <c r="B4532" s="27">
        <v>920</v>
      </c>
      <c r="C4532" s="28" t="s">
        <v>10850</v>
      </c>
      <c r="D4532" s="24">
        <v>2</v>
      </c>
      <c r="E4532" s="24">
        <v>25</v>
      </c>
      <c r="F4532" s="24">
        <v>0</v>
      </c>
      <c r="G4532" s="24">
        <v>0</v>
      </c>
      <c r="H4532" s="24">
        <v>0</v>
      </c>
      <c r="I4532" s="24">
        <v>0</v>
      </c>
      <c r="K4532" s="28" t="s">
        <v>10851</v>
      </c>
      <c r="L4532" s="28" t="s">
        <v>22</v>
      </c>
    </row>
    <row r="4533" spans="1:15" s="24" customFormat="1" ht="20" customHeight="1" x14ac:dyDescent="0.15">
      <c r="A4533" s="26">
        <v>4535</v>
      </c>
      <c r="B4533" s="27">
        <v>920</v>
      </c>
      <c r="C4533" s="28" t="s">
        <v>10852</v>
      </c>
      <c r="D4533" s="24">
        <v>1</v>
      </c>
      <c r="E4533" s="24">
        <v>21</v>
      </c>
      <c r="F4533" s="24">
        <v>0</v>
      </c>
      <c r="G4533" s="24">
        <v>0</v>
      </c>
      <c r="H4533" s="24">
        <v>0</v>
      </c>
      <c r="I4533" s="24">
        <v>0</v>
      </c>
      <c r="K4533" s="28" t="s">
        <v>10853</v>
      </c>
      <c r="L4533" s="28" t="s">
        <v>22</v>
      </c>
    </row>
    <row r="4534" spans="1:15" s="24" customFormat="1" ht="20" customHeight="1" x14ac:dyDescent="0.15">
      <c r="A4534" s="26">
        <v>4536</v>
      </c>
      <c r="B4534" s="27">
        <v>920</v>
      </c>
      <c r="C4534" s="28" t="s">
        <v>10854</v>
      </c>
      <c r="D4534" s="24">
        <v>4</v>
      </c>
      <c r="E4534" s="24">
        <v>50</v>
      </c>
      <c r="F4534" s="24">
        <v>0</v>
      </c>
      <c r="G4534" s="24">
        <v>0</v>
      </c>
      <c r="H4534" s="24">
        <v>0</v>
      </c>
      <c r="I4534" s="24">
        <v>0</v>
      </c>
      <c r="K4534" s="28" t="s">
        <v>10855</v>
      </c>
      <c r="L4534" s="28" t="s">
        <v>22</v>
      </c>
    </row>
    <row r="4535" spans="1:15" s="24" customFormat="1" ht="32" customHeight="1" x14ac:dyDescent="0.15">
      <c r="A4535" s="26">
        <v>4537</v>
      </c>
      <c r="B4535" s="27">
        <v>426</v>
      </c>
      <c r="C4535" s="28" t="s">
        <v>10856</v>
      </c>
      <c r="D4535" s="24">
        <v>3</v>
      </c>
      <c r="E4535" s="24">
        <v>32</v>
      </c>
      <c r="F4535" s="28" t="s">
        <v>10857</v>
      </c>
      <c r="G4535" s="24">
        <v>0</v>
      </c>
      <c r="H4535" s="24">
        <v>0</v>
      </c>
      <c r="I4535" s="24">
        <v>0</v>
      </c>
      <c r="K4535" s="29" t="s">
        <v>10858</v>
      </c>
      <c r="L4535" s="28" t="s">
        <v>10859</v>
      </c>
      <c r="M4535" s="28" t="s">
        <v>10860</v>
      </c>
      <c r="N4535" s="24">
        <v>0</v>
      </c>
      <c r="O4535" s="28" t="s">
        <v>22</v>
      </c>
    </row>
    <row r="4536" spans="1:15" s="24" customFormat="1" ht="44" customHeight="1" x14ac:dyDescent="0.15">
      <c r="A4536" s="26">
        <v>4538</v>
      </c>
      <c r="B4536" s="27">
        <v>47</v>
      </c>
      <c r="C4536" s="28" t="s">
        <v>10861</v>
      </c>
      <c r="D4536" s="24">
        <v>3</v>
      </c>
      <c r="E4536" s="24">
        <v>32</v>
      </c>
      <c r="F4536" s="24">
        <v>8</v>
      </c>
      <c r="G4536" s="24">
        <v>0</v>
      </c>
      <c r="H4536" s="24">
        <v>0</v>
      </c>
      <c r="I4536" s="24">
        <v>0</v>
      </c>
      <c r="K4536" s="29" t="s">
        <v>10862</v>
      </c>
      <c r="L4536" s="28" t="s">
        <v>22</v>
      </c>
    </row>
    <row r="4537" spans="1:15" s="24" customFormat="1" ht="20" customHeight="1" x14ac:dyDescent="0.15">
      <c r="A4537" s="26">
        <v>4539</v>
      </c>
      <c r="B4537" s="27">
        <v>863</v>
      </c>
      <c r="C4537" s="28" t="s">
        <v>10863</v>
      </c>
      <c r="D4537" s="24">
        <v>8</v>
      </c>
      <c r="E4537" s="24">
        <v>96</v>
      </c>
      <c r="F4537" s="24">
        <v>5</v>
      </c>
      <c r="G4537" s="24">
        <v>0</v>
      </c>
      <c r="H4537" s="24">
        <v>0</v>
      </c>
      <c r="I4537" s="24">
        <v>0</v>
      </c>
      <c r="L4537" s="28" t="s">
        <v>22</v>
      </c>
    </row>
    <row r="4538" spans="1:15" s="24" customFormat="1" ht="20" customHeight="1" x14ac:dyDescent="0.15">
      <c r="A4538" s="26">
        <v>4540</v>
      </c>
      <c r="B4538" s="27">
        <v>863</v>
      </c>
      <c r="C4538" s="28" t="s">
        <v>10864</v>
      </c>
      <c r="D4538" s="24">
        <v>8</v>
      </c>
      <c r="E4538" s="24">
        <v>96</v>
      </c>
      <c r="F4538" s="28" t="s">
        <v>5828</v>
      </c>
      <c r="G4538" s="24">
        <v>0</v>
      </c>
      <c r="H4538" s="24">
        <v>0</v>
      </c>
      <c r="I4538" s="24">
        <v>0</v>
      </c>
      <c r="L4538" s="28" t="s">
        <v>22</v>
      </c>
    </row>
    <row r="4539" spans="1:15" s="24" customFormat="1" ht="20" customHeight="1" x14ac:dyDescent="0.15">
      <c r="A4539" s="26">
        <v>4541</v>
      </c>
      <c r="B4539" s="27">
        <v>37</v>
      </c>
      <c r="C4539" s="28" t="s">
        <v>10865</v>
      </c>
      <c r="D4539" s="24">
        <v>8</v>
      </c>
      <c r="E4539" s="24">
        <v>96</v>
      </c>
      <c r="F4539" s="28" t="s">
        <v>5998</v>
      </c>
      <c r="G4539" s="24">
        <v>0</v>
      </c>
      <c r="H4539" s="24">
        <v>0</v>
      </c>
      <c r="I4539" s="24">
        <v>0</v>
      </c>
      <c r="L4539" s="28" t="s">
        <v>22</v>
      </c>
    </row>
    <row r="4540" spans="1:15" s="24" customFormat="1" ht="20" customHeight="1" x14ac:dyDescent="0.15">
      <c r="A4540" s="26">
        <v>4542</v>
      </c>
      <c r="B4540" s="27">
        <v>863</v>
      </c>
      <c r="C4540" s="28" t="s">
        <v>10866</v>
      </c>
      <c r="D4540" s="24">
        <v>-1</v>
      </c>
      <c r="E4540" s="24">
        <v>-1</v>
      </c>
      <c r="F4540" s="24">
        <v>0</v>
      </c>
      <c r="G4540" s="24">
        <v>0</v>
      </c>
      <c r="H4540" s="24">
        <v>0</v>
      </c>
      <c r="I4540" s="24">
        <v>0</v>
      </c>
      <c r="L4540" s="28" t="s">
        <v>22</v>
      </c>
    </row>
    <row r="4541" spans="1:15" s="24" customFormat="1" ht="20" customHeight="1" x14ac:dyDescent="0.15">
      <c r="A4541" s="26">
        <v>4543</v>
      </c>
      <c r="B4541" s="27">
        <v>1247</v>
      </c>
      <c r="C4541" s="28" t="s">
        <v>10867</v>
      </c>
      <c r="D4541" s="24">
        <v>-1</v>
      </c>
      <c r="E4541" s="24">
        <v>-1</v>
      </c>
      <c r="F4541" s="28" t="s">
        <v>5695</v>
      </c>
      <c r="G4541" s="24">
        <v>0</v>
      </c>
      <c r="H4541" s="24">
        <v>0</v>
      </c>
      <c r="I4541" s="24">
        <v>0</v>
      </c>
      <c r="K4541" s="28" t="s">
        <v>10868</v>
      </c>
      <c r="L4541" s="28" t="s">
        <v>22</v>
      </c>
    </row>
    <row r="4542" spans="1:15" s="24" customFormat="1" ht="20" customHeight="1" x14ac:dyDescent="0.15">
      <c r="A4542" s="26">
        <v>4544</v>
      </c>
      <c r="B4542" s="27">
        <v>1247</v>
      </c>
      <c r="C4542" s="28" t="s">
        <v>10869</v>
      </c>
      <c r="D4542" s="24">
        <v>3</v>
      </c>
      <c r="E4542" s="24">
        <v>31</v>
      </c>
      <c r="F4542" s="28" t="s">
        <v>5772</v>
      </c>
      <c r="G4542" s="24">
        <v>0</v>
      </c>
      <c r="H4542" s="24">
        <v>0</v>
      </c>
      <c r="I4542" s="24">
        <v>0</v>
      </c>
      <c r="K4542" s="28" t="s">
        <v>10870</v>
      </c>
      <c r="L4542" s="28" t="s">
        <v>22</v>
      </c>
    </row>
    <row r="4543" spans="1:15" s="24" customFormat="1" ht="20" customHeight="1" x14ac:dyDescent="0.15">
      <c r="A4543" s="26">
        <v>4545</v>
      </c>
      <c r="B4543" s="27">
        <v>1247</v>
      </c>
      <c r="C4543" s="28" t="s">
        <v>6559</v>
      </c>
      <c r="D4543" s="24">
        <v>4</v>
      </c>
      <c r="E4543" s="24">
        <v>57</v>
      </c>
      <c r="F4543" s="28" t="s">
        <v>5767</v>
      </c>
      <c r="G4543" s="24">
        <v>0</v>
      </c>
      <c r="H4543" s="24">
        <v>0</v>
      </c>
      <c r="I4543" s="24">
        <v>0</v>
      </c>
      <c r="K4543" s="28" t="s">
        <v>10871</v>
      </c>
      <c r="L4543" s="28" t="s">
        <v>10872</v>
      </c>
      <c r="M4543" s="24">
        <v>0</v>
      </c>
      <c r="N4543" s="28" t="s">
        <v>22</v>
      </c>
    </row>
    <row r="4544" spans="1:15" s="24" customFormat="1" ht="20" customHeight="1" x14ac:dyDescent="0.15">
      <c r="A4544" s="26">
        <v>4546</v>
      </c>
      <c r="B4544" s="27">
        <v>1247</v>
      </c>
      <c r="C4544" s="28" t="s">
        <v>10873</v>
      </c>
      <c r="D4544" s="24">
        <v>1</v>
      </c>
      <c r="E4544" s="24">
        <v>5</v>
      </c>
      <c r="F4544" s="28" t="s">
        <v>5721</v>
      </c>
      <c r="G4544" s="24">
        <v>0</v>
      </c>
      <c r="H4544" s="24">
        <v>0</v>
      </c>
      <c r="I4544" s="24">
        <v>0</v>
      </c>
      <c r="K4544" s="28" t="s">
        <v>10874</v>
      </c>
      <c r="L4544" s="28" t="s">
        <v>22</v>
      </c>
    </row>
    <row r="4545" spans="1:14" s="24" customFormat="1" ht="20" customHeight="1" x14ac:dyDescent="0.15">
      <c r="A4545" s="26">
        <v>4547</v>
      </c>
      <c r="B4545" s="27">
        <v>1247</v>
      </c>
      <c r="C4545" s="28" t="s">
        <v>10875</v>
      </c>
      <c r="D4545" s="24">
        <v>3</v>
      </c>
      <c r="E4545" s="24">
        <v>42</v>
      </c>
      <c r="F4545" s="28" t="s">
        <v>5888</v>
      </c>
      <c r="G4545" s="24">
        <v>0</v>
      </c>
      <c r="H4545" s="24">
        <v>0</v>
      </c>
      <c r="I4545" s="24">
        <v>0</v>
      </c>
      <c r="K4545" s="28" t="s">
        <v>10876</v>
      </c>
      <c r="L4545" s="28" t="s">
        <v>22</v>
      </c>
    </row>
    <row r="4546" spans="1:14" s="24" customFormat="1" ht="20" customHeight="1" x14ac:dyDescent="0.15">
      <c r="A4546" s="26">
        <v>4548</v>
      </c>
      <c r="B4546" s="27">
        <v>35</v>
      </c>
      <c r="C4546" s="28" t="s">
        <v>10877</v>
      </c>
      <c r="D4546" s="24">
        <v>3</v>
      </c>
      <c r="E4546" s="24">
        <v>26</v>
      </c>
      <c r="F4546" s="28" t="s">
        <v>9542</v>
      </c>
      <c r="G4546" s="24">
        <v>0</v>
      </c>
      <c r="H4546" s="24">
        <v>0</v>
      </c>
      <c r="I4546" s="24">
        <v>0</v>
      </c>
      <c r="K4546" s="28" t="s">
        <v>10878</v>
      </c>
      <c r="L4546" s="28" t="s">
        <v>22</v>
      </c>
    </row>
    <row r="4547" spans="1:14" s="24" customFormat="1" ht="20" customHeight="1" x14ac:dyDescent="0.15">
      <c r="A4547" s="26">
        <v>4549</v>
      </c>
      <c r="B4547" s="27">
        <v>35</v>
      </c>
      <c r="C4547" s="28" t="s">
        <v>10879</v>
      </c>
      <c r="D4547" s="24">
        <v>3</v>
      </c>
      <c r="E4547" s="24">
        <v>38</v>
      </c>
      <c r="F4547" s="28" t="s">
        <v>9542</v>
      </c>
      <c r="G4547" s="24">
        <v>0</v>
      </c>
      <c r="H4547" s="24">
        <v>0</v>
      </c>
      <c r="I4547" s="24">
        <v>0</v>
      </c>
      <c r="K4547" s="28" t="s">
        <v>10880</v>
      </c>
      <c r="L4547" s="28" t="s">
        <v>22</v>
      </c>
    </row>
    <row r="4548" spans="1:14" s="24" customFormat="1" ht="20" customHeight="1" x14ac:dyDescent="0.15">
      <c r="A4548" s="26">
        <v>4550</v>
      </c>
      <c r="B4548" s="27">
        <v>35</v>
      </c>
      <c r="C4548" s="28" t="s">
        <v>10881</v>
      </c>
      <c r="D4548" s="24">
        <v>3</v>
      </c>
      <c r="E4548" s="24">
        <v>43</v>
      </c>
      <c r="F4548" s="28" t="s">
        <v>5618</v>
      </c>
      <c r="G4548" s="24">
        <v>0</v>
      </c>
      <c r="H4548" s="24">
        <v>0</v>
      </c>
      <c r="I4548" s="24">
        <v>0</v>
      </c>
      <c r="K4548" s="28" t="s">
        <v>10882</v>
      </c>
      <c r="L4548" s="28" t="s">
        <v>22</v>
      </c>
    </row>
    <row r="4549" spans="1:14" s="24" customFormat="1" ht="20" customHeight="1" x14ac:dyDescent="0.15">
      <c r="A4549" s="26">
        <v>4551</v>
      </c>
      <c r="B4549" s="27">
        <v>35</v>
      </c>
      <c r="C4549" s="28" t="s">
        <v>10883</v>
      </c>
      <c r="D4549" s="24">
        <v>11</v>
      </c>
      <c r="E4549" s="24">
        <v>126</v>
      </c>
      <c r="F4549" s="28" t="s">
        <v>5784</v>
      </c>
      <c r="G4549" s="24">
        <v>0</v>
      </c>
      <c r="H4549" s="24">
        <v>0</v>
      </c>
      <c r="I4549" s="24">
        <v>0</v>
      </c>
      <c r="K4549" s="28" t="s">
        <v>10884</v>
      </c>
      <c r="L4549" s="28" t="s">
        <v>22</v>
      </c>
    </row>
    <row r="4550" spans="1:14" s="24" customFormat="1" ht="20" customHeight="1" x14ac:dyDescent="0.15">
      <c r="A4550" s="26">
        <v>4552</v>
      </c>
      <c r="B4550" s="27">
        <v>35</v>
      </c>
      <c r="C4550" s="28" t="s">
        <v>10885</v>
      </c>
      <c r="D4550" s="24">
        <v>7</v>
      </c>
      <c r="E4550" s="24">
        <v>84</v>
      </c>
      <c r="F4550" s="28" t="s">
        <v>5784</v>
      </c>
      <c r="G4550" s="24">
        <v>0</v>
      </c>
      <c r="H4550" s="24">
        <v>0</v>
      </c>
      <c r="I4550" s="24">
        <v>0</v>
      </c>
      <c r="K4550" s="28" t="s">
        <v>10886</v>
      </c>
      <c r="L4550" s="28" t="s">
        <v>10887</v>
      </c>
      <c r="M4550" s="24">
        <v>0</v>
      </c>
      <c r="N4550" s="28" t="s">
        <v>22</v>
      </c>
    </row>
    <row r="4551" spans="1:14" s="24" customFormat="1" ht="20" customHeight="1" x14ac:dyDescent="0.15">
      <c r="A4551" s="26">
        <v>4553</v>
      </c>
      <c r="B4551" s="27">
        <v>35</v>
      </c>
      <c r="C4551" s="28" t="s">
        <v>10888</v>
      </c>
      <c r="D4551" s="24">
        <v>3</v>
      </c>
      <c r="E4551" s="24">
        <v>38</v>
      </c>
      <c r="F4551" s="28" t="s">
        <v>5884</v>
      </c>
      <c r="G4551" s="24">
        <v>0</v>
      </c>
      <c r="H4551" s="24">
        <v>0</v>
      </c>
      <c r="I4551" s="24">
        <v>0</v>
      </c>
      <c r="K4551" s="28" t="s">
        <v>10889</v>
      </c>
      <c r="L4551" s="28" t="s">
        <v>22</v>
      </c>
    </row>
    <row r="4552" spans="1:14" s="24" customFormat="1" ht="20" customHeight="1" x14ac:dyDescent="0.15">
      <c r="A4552" s="26">
        <v>4554</v>
      </c>
      <c r="B4552" s="27">
        <v>35</v>
      </c>
      <c r="C4552" s="28" t="s">
        <v>10890</v>
      </c>
      <c r="D4552" s="24">
        <v>4</v>
      </c>
      <c r="E4552" s="24">
        <v>50</v>
      </c>
      <c r="F4552" s="28" t="s">
        <v>5884</v>
      </c>
      <c r="G4552" s="24">
        <v>0</v>
      </c>
      <c r="H4552" s="24">
        <v>0</v>
      </c>
      <c r="I4552" s="24">
        <v>0</v>
      </c>
      <c r="K4552" s="28" t="s">
        <v>10891</v>
      </c>
      <c r="L4552" s="28" t="s">
        <v>22</v>
      </c>
    </row>
    <row r="4553" spans="1:14" s="24" customFormat="1" ht="20" customHeight="1" x14ac:dyDescent="0.15">
      <c r="A4553" s="26">
        <v>4555</v>
      </c>
      <c r="B4553" s="27">
        <v>35</v>
      </c>
      <c r="C4553" s="28" t="s">
        <v>10892</v>
      </c>
      <c r="D4553" s="24">
        <v>3</v>
      </c>
      <c r="E4553" s="24">
        <v>33</v>
      </c>
      <c r="F4553" s="28" t="s">
        <v>5930</v>
      </c>
      <c r="G4553" s="24">
        <v>0</v>
      </c>
      <c r="H4553" s="24">
        <v>0</v>
      </c>
      <c r="I4553" s="24">
        <v>0</v>
      </c>
      <c r="K4553" s="28" t="s">
        <v>10893</v>
      </c>
      <c r="L4553" s="28" t="s">
        <v>22</v>
      </c>
    </row>
    <row r="4554" spans="1:14" s="24" customFormat="1" ht="20" customHeight="1" x14ac:dyDescent="0.15">
      <c r="A4554" s="26">
        <v>4556</v>
      </c>
      <c r="B4554" s="27">
        <v>35</v>
      </c>
      <c r="C4554" s="28" t="s">
        <v>10894</v>
      </c>
      <c r="D4554" s="24">
        <v>3</v>
      </c>
      <c r="E4554" s="24">
        <v>26</v>
      </c>
      <c r="F4554" s="28" t="s">
        <v>5705</v>
      </c>
      <c r="G4554" s="24">
        <v>0</v>
      </c>
      <c r="H4554" s="24">
        <v>0</v>
      </c>
      <c r="I4554" s="24">
        <v>0</v>
      </c>
      <c r="K4554" s="28" t="s">
        <v>10895</v>
      </c>
      <c r="L4554" s="28" t="s">
        <v>22</v>
      </c>
    </row>
    <row r="4555" spans="1:14" s="24" customFormat="1" ht="20" customHeight="1" x14ac:dyDescent="0.15">
      <c r="A4555" s="26">
        <v>4557</v>
      </c>
      <c r="B4555" s="27">
        <v>35</v>
      </c>
      <c r="C4555" s="28" t="s">
        <v>10896</v>
      </c>
      <c r="D4555" s="24">
        <v>7</v>
      </c>
      <c r="E4555" s="24">
        <v>77</v>
      </c>
      <c r="F4555" s="28" t="s">
        <v>5658</v>
      </c>
      <c r="G4555" s="24">
        <v>0</v>
      </c>
      <c r="H4555" s="24">
        <v>0</v>
      </c>
      <c r="I4555" s="24">
        <v>0</v>
      </c>
      <c r="K4555" s="28" t="s">
        <v>10897</v>
      </c>
      <c r="L4555" s="28" t="s">
        <v>22</v>
      </c>
    </row>
    <row r="4556" spans="1:14" s="24" customFormat="1" ht="20" customHeight="1" x14ac:dyDescent="0.15">
      <c r="A4556" s="26">
        <v>4558</v>
      </c>
      <c r="B4556" s="27">
        <v>35</v>
      </c>
      <c r="C4556" s="28" t="s">
        <v>10898</v>
      </c>
      <c r="D4556" s="24">
        <v>1</v>
      </c>
      <c r="E4556" s="24">
        <v>5</v>
      </c>
      <c r="F4556" s="28" t="s">
        <v>9758</v>
      </c>
      <c r="G4556" s="24">
        <v>0</v>
      </c>
      <c r="H4556" s="24">
        <v>0</v>
      </c>
      <c r="I4556" s="24">
        <v>0</v>
      </c>
      <c r="K4556" s="28" t="s">
        <v>10899</v>
      </c>
      <c r="L4556" s="28" t="s">
        <v>22</v>
      </c>
    </row>
    <row r="4557" spans="1:14" s="24" customFormat="1" ht="20" customHeight="1" x14ac:dyDescent="0.15">
      <c r="A4557" s="26">
        <v>4559</v>
      </c>
      <c r="B4557" s="27">
        <v>35</v>
      </c>
      <c r="C4557" s="28" t="s">
        <v>6756</v>
      </c>
      <c r="D4557" s="24">
        <v>7</v>
      </c>
      <c r="E4557" s="24">
        <v>77</v>
      </c>
      <c r="F4557" s="28" t="s">
        <v>5625</v>
      </c>
      <c r="G4557" s="24">
        <v>0</v>
      </c>
      <c r="H4557" s="24">
        <v>0</v>
      </c>
      <c r="I4557" s="24">
        <v>0</v>
      </c>
      <c r="K4557" s="28" t="s">
        <v>10900</v>
      </c>
      <c r="L4557" s="28" t="s">
        <v>22</v>
      </c>
    </row>
    <row r="4558" spans="1:14" s="24" customFormat="1" ht="20" customHeight="1" x14ac:dyDescent="0.15">
      <c r="A4558" s="26">
        <v>4560</v>
      </c>
      <c r="B4558" s="27">
        <v>35</v>
      </c>
      <c r="C4558" s="28" t="s">
        <v>10901</v>
      </c>
      <c r="D4558" s="24">
        <v>2</v>
      </c>
      <c r="E4558" s="24">
        <v>25</v>
      </c>
      <c r="F4558" s="28" t="s">
        <v>5930</v>
      </c>
      <c r="G4558" s="24">
        <v>0</v>
      </c>
      <c r="H4558" s="24">
        <v>0</v>
      </c>
      <c r="I4558" s="24">
        <v>0</v>
      </c>
      <c r="K4558" s="28" t="s">
        <v>10902</v>
      </c>
      <c r="L4558" s="28" t="s">
        <v>22</v>
      </c>
    </row>
    <row r="4559" spans="1:14" s="24" customFormat="1" ht="20" customHeight="1" x14ac:dyDescent="0.15">
      <c r="A4559" s="26">
        <v>4561</v>
      </c>
      <c r="B4559" s="27">
        <v>35</v>
      </c>
      <c r="C4559" s="28" t="s">
        <v>10903</v>
      </c>
      <c r="D4559" s="24">
        <v>7</v>
      </c>
      <c r="E4559" s="24">
        <v>90</v>
      </c>
      <c r="F4559" s="28" t="s">
        <v>5767</v>
      </c>
      <c r="G4559" s="24">
        <v>0</v>
      </c>
      <c r="H4559" s="24">
        <v>0</v>
      </c>
      <c r="I4559" s="24">
        <v>0</v>
      </c>
      <c r="K4559" s="28" t="s">
        <v>10904</v>
      </c>
      <c r="L4559" s="28" t="s">
        <v>22</v>
      </c>
    </row>
    <row r="4560" spans="1:14" s="24" customFormat="1" ht="20" customHeight="1" x14ac:dyDescent="0.15">
      <c r="A4560" s="26">
        <v>4562</v>
      </c>
      <c r="B4560" s="27">
        <v>35</v>
      </c>
      <c r="C4560" s="28" t="s">
        <v>10905</v>
      </c>
      <c r="D4560" s="24">
        <v>3</v>
      </c>
      <c r="E4560" s="24">
        <v>37</v>
      </c>
      <c r="F4560" s="28" t="s">
        <v>5930</v>
      </c>
      <c r="G4560" s="24">
        <v>0</v>
      </c>
      <c r="H4560" s="24">
        <v>0</v>
      </c>
      <c r="I4560" s="24">
        <v>0</v>
      </c>
      <c r="K4560" s="28" t="s">
        <v>10906</v>
      </c>
      <c r="L4560" s="28" t="s">
        <v>22</v>
      </c>
    </row>
    <row r="4561" spans="1:12" s="24" customFormat="1" ht="20" customHeight="1" x14ac:dyDescent="0.15">
      <c r="A4561" s="26">
        <v>4563</v>
      </c>
      <c r="B4561" s="27">
        <v>35</v>
      </c>
      <c r="C4561" s="28" t="s">
        <v>10907</v>
      </c>
      <c r="D4561" s="24">
        <v>1</v>
      </c>
      <c r="E4561" s="24">
        <v>15</v>
      </c>
      <c r="F4561" s="28" t="s">
        <v>6043</v>
      </c>
      <c r="G4561" s="24">
        <v>0</v>
      </c>
      <c r="H4561" s="24">
        <v>0</v>
      </c>
      <c r="I4561" s="24">
        <v>0</v>
      </c>
      <c r="K4561" s="28" t="s">
        <v>10908</v>
      </c>
      <c r="L4561" s="28" t="s">
        <v>22</v>
      </c>
    </row>
    <row r="4562" spans="1:12" s="24" customFormat="1" ht="20" customHeight="1" x14ac:dyDescent="0.15">
      <c r="A4562" s="26">
        <v>4564</v>
      </c>
      <c r="B4562" s="27">
        <v>35</v>
      </c>
      <c r="C4562" s="28" t="s">
        <v>10909</v>
      </c>
      <c r="D4562" s="24">
        <v>3</v>
      </c>
      <c r="E4562" s="24">
        <v>31</v>
      </c>
      <c r="F4562" s="28" t="s">
        <v>5888</v>
      </c>
      <c r="G4562" s="24">
        <v>0</v>
      </c>
      <c r="H4562" s="24">
        <v>0</v>
      </c>
      <c r="I4562" s="24">
        <v>0</v>
      </c>
      <c r="K4562" s="28" t="s">
        <v>10910</v>
      </c>
      <c r="L4562" s="28" t="s">
        <v>22</v>
      </c>
    </row>
    <row r="4563" spans="1:12" s="24" customFormat="1" ht="20" customHeight="1" x14ac:dyDescent="0.15">
      <c r="A4563" s="26">
        <v>4565</v>
      </c>
      <c r="B4563" s="27">
        <v>35</v>
      </c>
      <c r="C4563" s="28" t="s">
        <v>10911</v>
      </c>
      <c r="D4563" s="24">
        <v>4</v>
      </c>
      <c r="E4563" s="24">
        <v>57</v>
      </c>
      <c r="F4563" s="28" t="s">
        <v>10912</v>
      </c>
      <c r="G4563" s="24">
        <v>0</v>
      </c>
      <c r="H4563" s="24">
        <v>0</v>
      </c>
      <c r="I4563" s="24">
        <v>0</v>
      </c>
      <c r="K4563" s="28" t="s">
        <v>10913</v>
      </c>
      <c r="L4563" s="28" t="s">
        <v>22</v>
      </c>
    </row>
    <row r="4564" spans="1:12" s="24" customFormat="1" ht="44" customHeight="1" x14ac:dyDescent="0.15">
      <c r="A4564" s="26">
        <v>4566</v>
      </c>
      <c r="B4564" s="27">
        <v>131</v>
      </c>
      <c r="C4564" s="28" t="s">
        <v>10914</v>
      </c>
      <c r="D4564" s="24">
        <v>7</v>
      </c>
      <c r="E4564" s="24">
        <v>77</v>
      </c>
      <c r="F4564" s="28" t="s">
        <v>5658</v>
      </c>
      <c r="G4564" s="24">
        <v>0</v>
      </c>
      <c r="H4564" s="24">
        <v>0</v>
      </c>
      <c r="I4564" s="24">
        <v>0</v>
      </c>
      <c r="K4564" s="29" t="s">
        <v>10915</v>
      </c>
      <c r="L4564" s="28" t="s">
        <v>22</v>
      </c>
    </row>
    <row r="4565" spans="1:12" s="24" customFormat="1" ht="20" customHeight="1" x14ac:dyDescent="0.15">
      <c r="A4565" s="26">
        <v>4567</v>
      </c>
      <c r="B4565" s="27">
        <v>113</v>
      </c>
      <c r="C4565" s="28" t="s">
        <v>10916</v>
      </c>
      <c r="D4565" s="24">
        <v>5</v>
      </c>
      <c r="E4565" s="24">
        <v>72</v>
      </c>
      <c r="F4565" s="24">
        <v>7</v>
      </c>
      <c r="G4565" s="24">
        <v>0</v>
      </c>
      <c r="H4565" s="24">
        <v>0</v>
      </c>
      <c r="I4565" s="24">
        <v>0</v>
      </c>
      <c r="K4565" s="28" t="s">
        <v>10917</v>
      </c>
      <c r="L4565" s="28" t="s">
        <v>22</v>
      </c>
    </row>
    <row r="4566" spans="1:12" s="24" customFormat="1" ht="20" customHeight="1" x14ac:dyDescent="0.15">
      <c r="A4566" s="26">
        <v>4568</v>
      </c>
      <c r="B4566" s="27">
        <v>546</v>
      </c>
      <c r="C4566" s="28" t="s">
        <v>10918</v>
      </c>
      <c r="D4566" s="24">
        <v>1</v>
      </c>
      <c r="E4566" s="24">
        <v>3</v>
      </c>
      <c r="F4566" s="28" t="s">
        <v>5705</v>
      </c>
      <c r="G4566" s="24">
        <v>0</v>
      </c>
      <c r="H4566" s="24">
        <v>0</v>
      </c>
      <c r="I4566" s="24">
        <v>0</v>
      </c>
      <c r="K4566" s="28" t="s">
        <v>10919</v>
      </c>
      <c r="L4566" s="28" t="s">
        <v>22</v>
      </c>
    </row>
    <row r="4567" spans="1:12" s="24" customFormat="1" ht="20" customHeight="1" x14ac:dyDescent="0.15">
      <c r="A4567" s="26">
        <v>4569</v>
      </c>
      <c r="B4567" s="27">
        <v>48</v>
      </c>
      <c r="C4567" s="28" t="s">
        <v>10920</v>
      </c>
      <c r="D4567" s="24">
        <v>-1</v>
      </c>
      <c r="E4567" s="24">
        <v>-1</v>
      </c>
      <c r="F4567" s="24">
        <v>0</v>
      </c>
      <c r="G4567" s="24">
        <v>0</v>
      </c>
      <c r="H4567" s="24">
        <v>0</v>
      </c>
      <c r="I4567" s="24">
        <v>0</v>
      </c>
      <c r="L4567" s="28" t="s">
        <v>22</v>
      </c>
    </row>
    <row r="4568" spans="1:12" s="24" customFormat="1" ht="20" customHeight="1" x14ac:dyDescent="0.15">
      <c r="A4568" s="26">
        <v>4570</v>
      </c>
      <c r="B4568" s="27">
        <v>399</v>
      </c>
      <c r="C4568" s="28" t="s">
        <v>10921</v>
      </c>
      <c r="D4568" s="24">
        <v>11</v>
      </c>
      <c r="E4568" s="24">
        <v>116</v>
      </c>
      <c r="F4568" s="28" t="s">
        <v>5651</v>
      </c>
      <c r="G4568" s="24">
        <v>0</v>
      </c>
      <c r="H4568" s="24">
        <v>0</v>
      </c>
      <c r="I4568" s="24">
        <v>0</v>
      </c>
      <c r="K4568" s="28" t="s">
        <v>10922</v>
      </c>
      <c r="L4568" s="28" t="s">
        <v>22</v>
      </c>
    </row>
    <row r="4569" spans="1:12" s="24" customFormat="1" ht="20" customHeight="1" x14ac:dyDescent="0.15">
      <c r="A4569" s="26">
        <v>4571</v>
      </c>
      <c r="B4569" s="27">
        <v>998</v>
      </c>
      <c r="C4569" s="28" t="s">
        <v>10923</v>
      </c>
      <c r="D4569" s="24">
        <v>7</v>
      </c>
      <c r="E4569" s="24">
        <v>77</v>
      </c>
      <c r="F4569" s="24">
        <v>5</v>
      </c>
      <c r="G4569" s="24">
        <v>0</v>
      </c>
      <c r="H4569" s="24">
        <v>0</v>
      </c>
      <c r="I4569" s="24">
        <v>0</v>
      </c>
      <c r="K4569" s="28" t="s">
        <v>10924</v>
      </c>
      <c r="L4569" s="28" t="s">
        <v>22</v>
      </c>
    </row>
    <row r="4570" spans="1:12" s="24" customFormat="1" ht="20" customHeight="1" x14ac:dyDescent="0.15">
      <c r="A4570" s="26">
        <v>4572</v>
      </c>
      <c r="B4570" s="27">
        <v>113</v>
      </c>
      <c r="C4570" s="28" t="s">
        <v>10925</v>
      </c>
      <c r="D4570" s="24">
        <v>3</v>
      </c>
      <c r="E4570" s="24">
        <v>38</v>
      </c>
      <c r="F4570" s="28" t="s">
        <v>5705</v>
      </c>
      <c r="G4570" s="24">
        <v>0</v>
      </c>
      <c r="H4570" s="24">
        <v>0</v>
      </c>
      <c r="I4570" s="24">
        <v>0</v>
      </c>
      <c r="K4570" s="28" t="s">
        <v>10926</v>
      </c>
      <c r="L4570" s="28" t="s">
        <v>22</v>
      </c>
    </row>
    <row r="4571" spans="1:12" s="24" customFormat="1" ht="20" customHeight="1" x14ac:dyDescent="0.15">
      <c r="A4571" s="26">
        <v>4573</v>
      </c>
      <c r="B4571" s="27">
        <v>113</v>
      </c>
      <c r="C4571" s="28" t="s">
        <v>10927</v>
      </c>
      <c r="D4571" s="24">
        <v>-1</v>
      </c>
      <c r="E4571" s="24">
        <v>-1</v>
      </c>
      <c r="F4571" s="28" t="s">
        <v>5615</v>
      </c>
      <c r="G4571" s="24">
        <v>0</v>
      </c>
      <c r="H4571" s="24">
        <v>0</v>
      </c>
      <c r="I4571" s="24">
        <v>0</v>
      </c>
      <c r="K4571" s="28" t="s">
        <v>10928</v>
      </c>
      <c r="L4571" s="28" t="s">
        <v>22</v>
      </c>
    </row>
    <row r="4572" spans="1:12" s="24" customFormat="1" ht="20" customHeight="1" x14ac:dyDescent="0.15">
      <c r="A4572" s="26">
        <v>4574</v>
      </c>
      <c r="B4572" s="27">
        <v>76</v>
      </c>
      <c r="C4572" s="28" t="s">
        <v>10929</v>
      </c>
      <c r="D4572" s="24">
        <v>3</v>
      </c>
      <c r="E4572" s="24">
        <v>38</v>
      </c>
      <c r="F4572" s="28" t="s">
        <v>5658</v>
      </c>
      <c r="G4572" s="24">
        <v>0</v>
      </c>
      <c r="H4572" s="24">
        <v>0</v>
      </c>
      <c r="I4572" s="24">
        <v>0</v>
      </c>
      <c r="K4572" s="28" t="s">
        <v>10930</v>
      </c>
      <c r="L4572" s="28" t="s">
        <v>22</v>
      </c>
    </row>
    <row r="4573" spans="1:12" s="24" customFormat="1" ht="20" customHeight="1" x14ac:dyDescent="0.15">
      <c r="A4573" s="26">
        <v>4575</v>
      </c>
      <c r="B4573" s="27">
        <v>76</v>
      </c>
      <c r="C4573" s="28" t="s">
        <v>10931</v>
      </c>
      <c r="D4573" s="24">
        <v>3</v>
      </c>
      <c r="E4573" s="24">
        <v>37</v>
      </c>
      <c r="F4573" s="24">
        <v>0</v>
      </c>
      <c r="G4573" s="24">
        <v>0</v>
      </c>
      <c r="H4573" s="24">
        <v>0</v>
      </c>
      <c r="I4573" s="24">
        <v>0</v>
      </c>
      <c r="K4573" s="28" t="s">
        <v>10932</v>
      </c>
      <c r="L4573" s="28" t="s">
        <v>22</v>
      </c>
    </row>
    <row r="4574" spans="1:12" s="24" customFormat="1" ht="20" customHeight="1" x14ac:dyDescent="0.15">
      <c r="A4574" s="26">
        <v>4576</v>
      </c>
      <c r="B4574" s="27">
        <v>76</v>
      </c>
      <c r="C4574" s="28" t="s">
        <v>10933</v>
      </c>
      <c r="D4574" s="24">
        <v>8</v>
      </c>
      <c r="E4574" s="24">
        <v>96</v>
      </c>
      <c r="F4574" s="28" t="s">
        <v>10934</v>
      </c>
      <c r="G4574" s="24">
        <v>0</v>
      </c>
      <c r="H4574" s="24">
        <v>0</v>
      </c>
      <c r="I4574" s="24">
        <v>0</v>
      </c>
      <c r="K4574" s="28" t="s">
        <v>10935</v>
      </c>
      <c r="L4574" s="28" t="s">
        <v>22</v>
      </c>
    </row>
    <row r="4575" spans="1:12" s="24" customFormat="1" ht="20" customHeight="1" x14ac:dyDescent="0.15">
      <c r="A4575" s="26">
        <v>4577</v>
      </c>
      <c r="B4575" s="27">
        <v>76</v>
      </c>
      <c r="C4575" s="28" t="s">
        <v>10936</v>
      </c>
      <c r="D4575" s="24">
        <v>7</v>
      </c>
      <c r="E4575" s="24">
        <v>86</v>
      </c>
      <c r="F4575" s="24">
        <v>0</v>
      </c>
      <c r="G4575" s="24">
        <v>0</v>
      </c>
      <c r="H4575" s="24">
        <v>0</v>
      </c>
      <c r="I4575" s="24">
        <v>0</v>
      </c>
      <c r="K4575" s="28" t="s">
        <v>10937</v>
      </c>
      <c r="L4575" s="28" t="s">
        <v>22</v>
      </c>
    </row>
    <row r="4576" spans="1:12" s="24" customFormat="1" ht="20" customHeight="1" x14ac:dyDescent="0.15">
      <c r="A4576" s="26">
        <v>4578</v>
      </c>
      <c r="B4576" s="27">
        <v>76</v>
      </c>
      <c r="C4576" s="28" t="s">
        <v>10938</v>
      </c>
      <c r="D4576" s="24">
        <v>3</v>
      </c>
      <c r="E4576" s="24">
        <v>31</v>
      </c>
      <c r="F4576" s="24">
        <v>0</v>
      </c>
      <c r="G4576" s="24">
        <v>0</v>
      </c>
      <c r="H4576" s="24">
        <v>0</v>
      </c>
      <c r="I4576" s="24">
        <v>0</v>
      </c>
      <c r="K4576" s="28" t="s">
        <v>10939</v>
      </c>
      <c r="L4576" s="28" t="s">
        <v>22</v>
      </c>
    </row>
    <row r="4577" spans="1:12" s="24" customFormat="1" ht="20" customHeight="1" x14ac:dyDescent="0.15">
      <c r="A4577" s="26">
        <v>4579</v>
      </c>
      <c r="B4577" s="27">
        <v>76</v>
      </c>
      <c r="C4577" s="28" t="s">
        <v>10940</v>
      </c>
      <c r="D4577" s="24">
        <v>5</v>
      </c>
      <c r="E4577" s="24">
        <v>67</v>
      </c>
      <c r="F4577" s="24">
        <v>0</v>
      </c>
      <c r="G4577" s="24">
        <v>0</v>
      </c>
      <c r="H4577" s="24">
        <v>0</v>
      </c>
      <c r="I4577" s="24">
        <v>0</v>
      </c>
      <c r="K4577" s="28" t="s">
        <v>10941</v>
      </c>
      <c r="L4577" s="28" t="s">
        <v>22</v>
      </c>
    </row>
    <row r="4578" spans="1:12" s="24" customFormat="1" ht="20" customHeight="1" x14ac:dyDescent="0.15">
      <c r="A4578" s="26">
        <v>4580</v>
      </c>
      <c r="B4578" s="27">
        <v>76</v>
      </c>
      <c r="C4578" s="28" t="s">
        <v>10942</v>
      </c>
      <c r="D4578" s="24">
        <v>7</v>
      </c>
      <c r="E4578" s="24">
        <v>91</v>
      </c>
      <c r="F4578" s="24">
        <v>0</v>
      </c>
      <c r="G4578" s="24">
        <v>0</v>
      </c>
      <c r="H4578" s="24">
        <v>0</v>
      </c>
      <c r="I4578" s="24">
        <v>0</v>
      </c>
      <c r="K4578" s="28" t="s">
        <v>10943</v>
      </c>
      <c r="L4578" s="28" t="s">
        <v>22</v>
      </c>
    </row>
    <row r="4579" spans="1:12" s="24" customFormat="1" ht="20" customHeight="1" x14ac:dyDescent="0.15">
      <c r="A4579" s="26">
        <v>4581</v>
      </c>
      <c r="B4579" s="27">
        <v>76</v>
      </c>
      <c r="C4579" s="28" t="s">
        <v>10944</v>
      </c>
      <c r="D4579" s="24">
        <v>3</v>
      </c>
      <c r="E4579" s="24">
        <v>35</v>
      </c>
      <c r="F4579" s="24">
        <v>11</v>
      </c>
      <c r="G4579" s="24">
        <v>0</v>
      </c>
      <c r="H4579" s="24">
        <v>0</v>
      </c>
      <c r="I4579" s="24">
        <v>0</v>
      </c>
      <c r="K4579" s="28" t="s">
        <v>10945</v>
      </c>
      <c r="L4579" s="28" t="s">
        <v>22</v>
      </c>
    </row>
    <row r="4580" spans="1:12" s="24" customFormat="1" ht="20" customHeight="1" x14ac:dyDescent="0.15">
      <c r="A4580" s="26">
        <v>4582</v>
      </c>
      <c r="B4580" s="27">
        <v>209</v>
      </c>
      <c r="C4580" s="28" t="s">
        <v>10946</v>
      </c>
      <c r="D4580" s="24">
        <v>5</v>
      </c>
      <c r="E4580" s="24">
        <v>67</v>
      </c>
      <c r="F4580" s="28" t="s">
        <v>5695</v>
      </c>
      <c r="G4580" s="24">
        <v>0</v>
      </c>
      <c r="H4580" s="24">
        <v>0</v>
      </c>
      <c r="I4580" s="24">
        <v>0</v>
      </c>
      <c r="L4580" s="28" t="s">
        <v>22</v>
      </c>
    </row>
    <row r="4581" spans="1:12" s="24" customFormat="1" ht="20" customHeight="1" x14ac:dyDescent="0.15">
      <c r="A4581" s="26">
        <v>4583</v>
      </c>
      <c r="B4581" s="27">
        <v>1023</v>
      </c>
      <c r="C4581" s="28" t="s">
        <v>10947</v>
      </c>
      <c r="D4581" s="24">
        <v>11</v>
      </c>
      <c r="E4581" s="24">
        <v>116</v>
      </c>
      <c r="F4581" s="28" t="s">
        <v>5784</v>
      </c>
      <c r="G4581" s="24">
        <v>0</v>
      </c>
      <c r="H4581" s="24">
        <v>0</v>
      </c>
      <c r="I4581" s="24">
        <v>0</v>
      </c>
      <c r="L4581" s="28" t="s">
        <v>22</v>
      </c>
    </row>
    <row r="4582" spans="1:12" s="24" customFormat="1" ht="20" customHeight="1" x14ac:dyDescent="0.15">
      <c r="A4582" s="26">
        <v>4584</v>
      </c>
      <c r="B4582" s="27">
        <v>512</v>
      </c>
      <c r="C4582" s="28" t="s">
        <v>10948</v>
      </c>
      <c r="D4582" s="24">
        <v>8</v>
      </c>
      <c r="E4582" s="24">
        <v>95</v>
      </c>
      <c r="F4582" s="28" t="s">
        <v>5705</v>
      </c>
      <c r="G4582" s="24">
        <v>0</v>
      </c>
      <c r="H4582" s="24">
        <v>0</v>
      </c>
      <c r="I4582" s="24">
        <v>0</v>
      </c>
      <c r="K4582" s="28" t="s">
        <v>10949</v>
      </c>
      <c r="L4582" s="28" t="s">
        <v>22</v>
      </c>
    </row>
    <row r="4583" spans="1:12" s="24" customFormat="1" ht="20" customHeight="1" x14ac:dyDescent="0.15">
      <c r="A4583" s="26">
        <v>4585</v>
      </c>
      <c r="B4583" s="27">
        <v>1099</v>
      </c>
      <c r="C4583" s="28" t="s">
        <v>10950</v>
      </c>
      <c r="D4583" s="24">
        <v>3</v>
      </c>
      <c r="E4583" s="24">
        <v>37</v>
      </c>
      <c r="F4583" s="24">
        <v>5</v>
      </c>
      <c r="G4583" s="24">
        <v>0</v>
      </c>
      <c r="H4583" s="24">
        <v>0</v>
      </c>
      <c r="I4583" s="24">
        <v>0</v>
      </c>
      <c r="K4583" s="28" t="s">
        <v>10951</v>
      </c>
      <c r="L4583" s="28" t="s">
        <v>22</v>
      </c>
    </row>
    <row r="4584" spans="1:12" s="24" customFormat="1" ht="20" customHeight="1" x14ac:dyDescent="0.15">
      <c r="A4584" s="26">
        <v>4586</v>
      </c>
      <c r="B4584" s="27">
        <v>549</v>
      </c>
      <c r="C4584" s="28" t="s">
        <v>10952</v>
      </c>
      <c r="D4584" s="24">
        <v>3</v>
      </c>
      <c r="E4584" s="24">
        <v>43</v>
      </c>
      <c r="F4584" s="24">
        <v>10</v>
      </c>
      <c r="G4584" s="24">
        <v>0</v>
      </c>
      <c r="H4584" s="24">
        <v>0</v>
      </c>
      <c r="I4584" s="24">
        <v>0</v>
      </c>
      <c r="K4584" s="28" t="s">
        <v>10953</v>
      </c>
      <c r="L4584" s="28" t="s">
        <v>22</v>
      </c>
    </row>
    <row r="4585" spans="1:12" s="24" customFormat="1" ht="20" customHeight="1" x14ac:dyDescent="0.15">
      <c r="A4585" s="26">
        <v>4587</v>
      </c>
      <c r="B4585" s="27">
        <v>549</v>
      </c>
      <c r="C4585" s="28" t="s">
        <v>10954</v>
      </c>
      <c r="D4585" s="24">
        <v>3</v>
      </c>
      <c r="E4585" s="24">
        <v>26</v>
      </c>
      <c r="F4585" s="28" t="s">
        <v>5625</v>
      </c>
      <c r="G4585" s="24">
        <v>0</v>
      </c>
      <c r="H4585" s="24">
        <v>0</v>
      </c>
      <c r="I4585" s="24">
        <v>0</v>
      </c>
      <c r="K4585" s="28" t="s">
        <v>10955</v>
      </c>
      <c r="L4585" s="28" t="s">
        <v>22</v>
      </c>
    </row>
    <row r="4586" spans="1:12" s="24" customFormat="1" ht="20" customHeight="1" x14ac:dyDescent="0.15">
      <c r="A4586" s="26">
        <v>4588</v>
      </c>
      <c r="B4586" s="27">
        <v>549</v>
      </c>
      <c r="C4586" s="28" t="s">
        <v>10956</v>
      </c>
      <c r="D4586" s="24">
        <v>11</v>
      </c>
      <c r="E4586" s="24">
        <v>119</v>
      </c>
      <c r="F4586" s="28" t="s">
        <v>5787</v>
      </c>
      <c r="G4586" s="24">
        <v>0</v>
      </c>
      <c r="H4586" s="24">
        <v>0</v>
      </c>
      <c r="I4586" s="24">
        <v>0</v>
      </c>
      <c r="K4586" s="28" t="s">
        <v>10957</v>
      </c>
      <c r="L4586" s="28" t="s">
        <v>22</v>
      </c>
    </row>
    <row r="4587" spans="1:12" s="24" customFormat="1" ht="20" customHeight="1" x14ac:dyDescent="0.15">
      <c r="A4587" s="26">
        <v>4589</v>
      </c>
      <c r="B4587" s="27">
        <v>549</v>
      </c>
      <c r="C4587" s="28" t="s">
        <v>10958</v>
      </c>
      <c r="D4587" s="24">
        <v>3</v>
      </c>
      <c r="E4587" s="24">
        <v>43</v>
      </c>
      <c r="F4587" s="28" t="s">
        <v>5836</v>
      </c>
      <c r="G4587" s="24">
        <v>0</v>
      </c>
      <c r="H4587" s="24">
        <v>0</v>
      </c>
      <c r="I4587" s="24">
        <v>0</v>
      </c>
      <c r="K4587" s="28" t="s">
        <v>10959</v>
      </c>
      <c r="L4587" s="28" t="s">
        <v>22</v>
      </c>
    </row>
    <row r="4588" spans="1:12" s="24" customFormat="1" ht="20" customHeight="1" x14ac:dyDescent="0.15">
      <c r="A4588" s="26">
        <v>4590</v>
      </c>
      <c r="B4588" s="27">
        <v>549</v>
      </c>
      <c r="C4588" s="28" t="s">
        <v>10960</v>
      </c>
      <c r="D4588" s="24">
        <v>11</v>
      </c>
      <c r="E4588" s="24">
        <v>121</v>
      </c>
      <c r="F4588" s="24">
        <v>7</v>
      </c>
      <c r="G4588" s="24">
        <v>0</v>
      </c>
      <c r="H4588" s="24">
        <v>0</v>
      </c>
      <c r="I4588" s="24">
        <v>0</v>
      </c>
      <c r="K4588" s="28" t="s">
        <v>10961</v>
      </c>
      <c r="L4588" s="28" t="s">
        <v>22</v>
      </c>
    </row>
    <row r="4589" spans="1:12" s="24" customFormat="1" ht="20" customHeight="1" x14ac:dyDescent="0.15">
      <c r="A4589" s="26">
        <v>4591</v>
      </c>
      <c r="B4589" s="27">
        <v>549</v>
      </c>
      <c r="C4589" s="28" t="s">
        <v>10962</v>
      </c>
      <c r="D4589" s="24">
        <v>1</v>
      </c>
      <c r="E4589" s="24">
        <v>13</v>
      </c>
      <c r="F4589" s="28" t="s">
        <v>9426</v>
      </c>
      <c r="G4589" s="24">
        <v>0</v>
      </c>
      <c r="H4589" s="24">
        <v>0</v>
      </c>
      <c r="I4589" s="24">
        <v>0</v>
      </c>
      <c r="K4589" s="28" t="s">
        <v>10963</v>
      </c>
      <c r="L4589" s="28" t="s">
        <v>22</v>
      </c>
    </row>
    <row r="4590" spans="1:12" s="24" customFormat="1" ht="20" customHeight="1" x14ac:dyDescent="0.15">
      <c r="A4590" s="26">
        <v>4592</v>
      </c>
      <c r="B4590" s="27">
        <v>549</v>
      </c>
      <c r="C4590" s="28" t="s">
        <v>10964</v>
      </c>
      <c r="D4590" s="24">
        <v>3</v>
      </c>
      <c r="E4590" s="24">
        <v>43</v>
      </c>
      <c r="F4590" s="24">
        <v>10</v>
      </c>
      <c r="G4590" s="24">
        <v>0</v>
      </c>
      <c r="H4590" s="24">
        <v>0</v>
      </c>
      <c r="I4590" s="24">
        <v>0</v>
      </c>
      <c r="K4590" s="28" t="s">
        <v>10965</v>
      </c>
      <c r="L4590" s="28" t="s">
        <v>22</v>
      </c>
    </row>
    <row r="4591" spans="1:12" s="24" customFormat="1" ht="20" customHeight="1" x14ac:dyDescent="0.15">
      <c r="A4591" s="26">
        <v>4593</v>
      </c>
      <c r="B4591" s="27">
        <v>549</v>
      </c>
      <c r="C4591" s="28" t="s">
        <v>10966</v>
      </c>
      <c r="D4591" s="24">
        <v>3</v>
      </c>
      <c r="E4591" s="24">
        <v>32</v>
      </c>
      <c r="F4591" s="24">
        <v>13</v>
      </c>
      <c r="G4591" s="24">
        <v>0</v>
      </c>
      <c r="H4591" s="24">
        <v>0</v>
      </c>
      <c r="I4591" s="24">
        <v>0</v>
      </c>
      <c r="K4591" s="28" t="s">
        <v>10967</v>
      </c>
      <c r="L4591" s="28" t="s">
        <v>22</v>
      </c>
    </row>
    <row r="4592" spans="1:12" s="24" customFormat="1" ht="20" customHeight="1" x14ac:dyDescent="0.15">
      <c r="A4592" s="26">
        <v>4594</v>
      </c>
      <c r="B4592" s="27">
        <v>549</v>
      </c>
      <c r="C4592" s="28" t="s">
        <v>10968</v>
      </c>
      <c r="D4592" s="24">
        <v>11</v>
      </c>
      <c r="E4592" s="24">
        <v>119</v>
      </c>
      <c r="F4592" s="28" t="s">
        <v>5787</v>
      </c>
      <c r="G4592" s="24">
        <v>0</v>
      </c>
      <c r="H4592" s="24">
        <v>0</v>
      </c>
      <c r="I4592" s="24">
        <v>0</v>
      </c>
      <c r="K4592" s="28" t="s">
        <v>10969</v>
      </c>
      <c r="L4592" s="28" t="s">
        <v>22</v>
      </c>
    </row>
    <row r="4593" spans="1:13" s="24" customFormat="1" ht="20" customHeight="1" x14ac:dyDescent="0.15">
      <c r="A4593" s="26">
        <v>4595</v>
      </c>
      <c r="B4593" s="27">
        <v>512</v>
      </c>
      <c r="C4593" s="28" t="s">
        <v>10970</v>
      </c>
      <c r="D4593" s="24">
        <v>3</v>
      </c>
      <c r="E4593" s="24">
        <v>26</v>
      </c>
      <c r="F4593" s="28" t="s">
        <v>5705</v>
      </c>
      <c r="G4593" s="24">
        <v>0</v>
      </c>
      <c r="H4593" s="24">
        <v>0</v>
      </c>
      <c r="I4593" s="24">
        <v>0</v>
      </c>
      <c r="K4593" s="28" t="s">
        <v>10971</v>
      </c>
      <c r="L4593" s="28" t="s">
        <v>22</v>
      </c>
    </row>
    <row r="4594" spans="1:13" s="24" customFormat="1" ht="20" customHeight="1" x14ac:dyDescent="0.15">
      <c r="A4594" s="26">
        <v>4596</v>
      </c>
      <c r="B4594" s="27">
        <v>512</v>
      </c>
      <c r="C4594" s="28" t="s">
        <v>10972</v>
      </c>
      <c r="D4594" s="24">
        <v>3</v>
      </c>
      <c r="E4594" s="24">
        <v>38</v>
      </c>
      <c r="F4594" s="24">
        <v>6</v>
      </c>
      <c r="G4594" s="24">
        <v>0</v>
      </c>
      <c r="H4594" s="24">
        <v>0</v>
      </c>
      <c r="I4594" s="24">
        <v>0</v>
      </c>
      <c r="K4594" s="28" t="s">
        <v>10973</v>
      </c>
      <c r="L4594" s="28" t="s">
        <v>22</v>
      </c>
    </row>
    <row r="4595" spans="1:13" s="24" customFormat="1" ht="20" customHeight="1" x14ac:dyDescent="0.15">
      <c r="A4595" s="26">
        <v>4597</v>
      </c>
      <c r="B4595" s="27">
        <v>512</v>
      </c>
      <c r="C4595" s="28" t="s">
        <v>10974</v>
      </c>
      <c r="D4595" s="24">
        <v>3</v>
      </c>
      <c r="E4595" s="24">
        <v>31</v>
      </c>
      <c r="F4595" s="28" t="s">
        <v>5828</v>
      </c>
      <c r="G4595" s="24">
        <v>0</v>
      </c>
      <c r="H4595" s="24">
        <v>0</v>
      </c>
      <c r="I4595" s="24">
        <v>0</v>
      </c>
      <c r="K4595" s="28" t="s">
        <v>10975</v>
      </c>
      <c r="L4595" s="28" t="s">
        <v>22</v>
      </c>
    </row>
    <row r="4596" spans="1:13" s="24" customFormat="1" ht="20" customHeight="1" x14ac:dyDescent="0.15">
      <c r="A4596" s="26">
        <v>4598</v>
      </c>
      <c r="B4596" s="27">
        <v>512</v>
      </c>
      <c r="C4596" s="28" t="s">
        <v>10976</v>
      </c>
      <c r="D4596" s="24">
        <v>7</v>
      </c>
      <c r="E4596" s="24">
        <v>86</v>
      </c>
      <c r="F4596" s="28" t="s">
        <v>5888</v>
      </c>
      <c r="G4596" s="24">
        <v>0</v>
      </c>
      <c r="H4596" s="24">
        <v>0</v>
      </c>
      <c r="I4596" s="24">
        <v>0</v>
      </c>
      <c r="K4596" s="28" t="s">
        <v>10977</v>
      </c>
      <c r="L4596" s="28" t="s">
        <v>22</v>
      </c>
    </row>
    <row r="4597" spans="1:13" s="24" customFormat="1" ht="20" customHeight="1" x14ac:dyDescent="0.15">
      <c r="A4597" s="26">
        <v>4599</v>
      </c>
      <c r="B4597" s="27">
        <v>512</v>
      </c>
      <c r="C4597" s="28" t="s">
        <v>10978</v>
      </c>
      <c r="D4597" s="24">
        <v>-1</v>
      </c>
      <c r="E4597" s="24">
        <v>-1</v>
      </c>
      <c r="F4597" s="28" t="s">
        <v>5695</v>
      </c>
      <c r="G4597" s="24">
        <v>0</v>
      </c>
      <c r="H4597" s="24">
        <v>0</v>
      </c>
      <c r="I4597" s="24">
        <v>0</v>
      </c>
      <c r="K4597" s="28" t="s">
        <v>10979</v>
      </c>
      <c r="L4597" s="28" t="s">
        <v>22</v>
      </c>
    </row>
    <row r="4598" spans="1:13" s="24" customFormat="1" ht="20" customHeight="1" x14ac:dyDescent="0.15">
      <c r="A4598" s="26">
        <v>4600</v>
      </c>
      <c r="B4598" s="27">
        <v>512</v>
      </c>
      <c r="C4598" s="28" t="s">
        <v>10980</v>
      </c>
      <c r="D4598" s="24">
        <v>8</v>
      </c>
      <c r="E4598" s="24">
        <v>95</v>
      </c>
      <c r="F4598" s="28" t="s">
        <v>5658</v>
      </c>
      <c r="G4598" s="24">
        <v>0</v>
      </c>
      <c r="H4598" s="24">
        <v>0</v>
      </c>
      <c r="I4598" s="24">
        <v>0</v>
      </c>
      <c r="K4598" s="28" t="s">
        <v>10981</v>
      </c>
      <c r="L4598" s="28" t="s">
        <v>22</v>
      </c>
    </row>
    <row r="4599" spans="1:13" s="24" customFormat="1" ht="20" customHeight="1" x14ac:dyDescent="0.15">
      <c r="A4599" s="26">
        <v>4601</v>
      </c>
      <c r="B4599" s="27">
        <v>512</v>
      </c>
      <c r="C4599" s="28" t="s">
        <v>10982</v>
      </c>
      <c r="D4599" s="24">
        <v>11</v>
      </c>
      <c r="E4599" s="24">
        <v>121</v>
      </c>
      <c r="F4599" s="28" t="s">
        <v>5903</v>
      </c>
      <c r="G4599" s="24">
        <v>0</v>
      </c>
      <c r="H4599" s="24">
        <v>0</v>
      </c>
      <c r="I4599" s="24">
        <v>0</v>
      </c>
      <c r="K4599" s="28" t="s">
        <v>10983</v>
      </c>
      <c r="L4599" s="28" t="s">
        <v>22</v>
      </c>
    </row>
    <row r="4600" spans="1:13" s="24" customFormat="1" ht="20" customHeight="1" x14ac:dyDescent="0.15">
      <c r="A4600" s="26">
        <v>4602</v>
      </c>
      <c r="B4600" s="27">
        <v>512</v>
      </c>
      <c r="C4600" s="28" t="s">
        <v>10984</v>
      </c>
      <c r="D4600" s="24">
        <v>-1</v>
      </c>
      <c r="E4600" s="24">
        <v>-1</v>
      </c>
      <c r="F4600" s="24">
        <v>5</v>
      </c>
      <c r="G4600" s="24">
        <v>0</v>
      </c>
      <c r="H4600" s="24">
        <v>0</v>
      </c>
      <c r="I4600" s="24">
        <v>0</v>
      </c>
      <c r="K4600" s="28" t="s">
        <v>10985</v>
      </c>
      <c r="L4600" s="28" t="s">
        <v>22</v>
      </c>
    </row>
    <row r="4601" spans="1:13" s="24" customFormat="1" ht="20" customHeight="1" x14ac:dyDescent="0.15">
      <c r="A4601" s="26">
        <v>4603</v>
      </c>
      <c r="B4601" s="27">
        <v>512</v>
      </c>
      <c r="C4601" s="28" t="s">
        <v>10986</v>
      </c>
      <c r="D4601" s="24">
        <v>5</v>
      </c>
      <c r="E4601" s="24">
        <v>67</v>
      </c>
      <c r="F4601" s="28" t="s">
        <v>5888</v>
      </c>
      <c r="G4601" s="24">
        <v>0</v>
      </c>
      <c r="H4601" s="24">
        <v>0</v>
      </c>
      <c r="I4601" s="24">
        <v>0</v>
      </c>
      <c r="K4601" s="28" t="s">
        <v>10987</v>
      </c>
      <c r="L4601" s="28" t="s">
        <v>22</v>
      </c>
    </row>
    <row r="4602" spans="1:13" s="24" customFormat="1" ht="20" customHeight="1" x14ac:dyDescent="0.15">
      <c r="A4602" s="26">
        <v>4604</v>
      </c>
      <c r="B4602" s="27">
        <v>512</v>
      </c>
      <c r="C4602" s="28" t="s">
        <v>10988</v>
      </c>
      <c r="D4602" s="24">
        <v>11</v>
      </c>
      <c r="E4602" s="24">
        <v>116</v>
      </c>
      <c r="F4602" s="28" t="s">
        <v>5903</v>
      </c>
      <c r="G4602" s="24">
        <v>0</v>
      </c>
      <c r="H4602" s="24">
        <v>0</v>
      </c>
      <c r="I4602" s="24">
        <v>0</v>
      </c>
      <c r="K4602" s="28" t="s">
        <v>10989</v>
      </c>
      <c r="L4602" s="28" t="s">
        <v>22</v>
      </c>
    </row>
    <row r="4603" spans="1:13" s="24" customFormat="1" ht="20" customHeight="1" x14ac:dyDescent="0.15">
      <c r="A4603" s="26">
        <v>4605</v>
      </c>
      <c r="B4603" s="27">
        <v>512</v>
      </c>
      <c r="C4603" s="28" t="s">
        <v>10990</v>
      </c>
      <c r="D4603" s="24">
        <v>7</v>
      </c>
      <c r="E4603" s="24">
        <v>77</v>
      </c>
      <c r="F4603" s="28" t="s">
        <v>5695</v>
      </c>
      <c r="G4603" s="24">
        <v>0</v>
      </c>
      <c r="H4603" s="24">
        <v>0</v>
      </c>
      <c r="I4603" s="24">
        <v>0</v>
      </c>
      <c r="K4603" s="28" t="s">
        <v>10991</v>
      </c>
      <c r="L4603" s="24">
        <v>0</v>
      </c>
      <c r="M4603" s="28" t="s">
        <v>22</v>
      </c>
    </row>
    <row r="4604" spans="1:13" s="24" customFormat="1" ht="20" customHeight="1" x14ac:dyDescent="0.15">
      <c r="A4604" s="26">
        <v>4606</v>
      </c>
      <c r="B4604" s="27">
        <v>512</v>
      </c>
      <c r="C4604" s="28" t="s">
        <v>10992</v>
      </c>
      <c r="D4604" s="24">
        <v>7</v>
      </c>
      <c r="E4604" s="24">
        <v>84</v>
      </c>
      <c r="F4604" s="28" t="s">
        <v>5784</v>
      </c>
      <c r="G4604" s="24">
        <v>0</v>
      </c>
      <c r="H4604" s="24">
        <v>0</v>
      </c>
      <c r="I4604" s="24">
        <v>0</v>
      </c>
      <c r="K4604" s="28" t="s">
        <v>10993</v>
      </c>
      <c r="L4604" s="28" t="s">
        <v>22</v>
      </c>
    </row>
    <row r="4605" spans="1:13" s="24" customFormat="1" ht="20" customHeight="1" x14ac:dyDescent="0.15">
      <c r="A4605" s="26">
        <v>4607</v>
      </c>
      <c r="B4605" s="27">
        <v>512</v>
      </c>
      <c r="C4605" s="28" t="s">
        <v>10994</v>
      </c>
      <c r="D4605" s="24">
        <v>11</v>
      </c>
      <c r="E4605" s="24">
        <v>123</v>
      </c>
      <c r="F4605" s="28" t="s">
        <v>5784</v>
      </c>
      <c r="G4605" s="24">
        <v>0</v>
      </c>
      <c r="H4605" s="24">
        <v>0</v>
      </c>
      <c r="I4605" s="24">
        <v>0</v>
      </c>
      <c r="K4605" s="28" t="s">
        <v>10995</v>
      </c>
      <c r="L4605" s="28" t="s">
        <v>22</v>
      </c>
    </row>
    <row r="4606" spans="1:13" s="24" customFormat="1" ht="20" customHeight="1" x14ac:dyDescent="0.15">
      <c r="A4606" s="26">
        <v>4608</v>
      </c>
      <c r="B4606" s="27">
        <v>512</v>
      </c>
      <c r="C4606" s="28" t="s">
        <v>10996</v>
      </c>
      <c r="D4606" s="24">
        <v>8</v>
      </c>
      <c r="E4606" s="24">
        <v>95</v>
      </c>
      <c r="F4606" s="28" t="s">
        <v>5888</v>
      </c>
      <c r="G4606" s="24">
        <v>0</v>
      </c>
      <c r="H4606" s="24">
        <v>0</v>
      </c>
      <c r="I4606" s="24">
        <v>0</v>
      </c>
      <c r="K4606" s="28" t="s">
        <v>10997</v>
      </c>
      <c r="L4606" s="28" t="s">
        <v>22</v>
      </c>
    </row>
    <row r="4607" spans="1:13" s="24" customFormat="1" ht="20" customHeight="1" x14ac:dyDescent="0.15">
      <c r="A4607" s="26">
        <v>4609</v>
      </c>
      <c r="B4607" s="27">
        <v>512</v>
      </c>
      <c r="C4607" s="28" t="s">
        <v>10998</v>
      </c>
      <c r="D4607" s="24">
        <v>2</v>
      </c>
      <c r="E4607" s="24">
        <v>25</v>
      </c>
      <c r="F4607" s="28" t="s">
        <v>5784</v>
      </c>
      <c r="G4607" s="24">
        <v>0</v>
      </c>
      <c r="H4607" s="24">
        <v>0</v>
      </c>
      <c r="I4607" s="24">
        <v>0</v>
      </c>
      <c r="K4607" s="28" t="s">
        <v>10999</v>
      </c>
      <c r="L4607" s="28" t="s">
        <v>22</v>
      </c>
    </row>
    <row r="4608" spans="1:13" s="24" customFormat="1" ht="20" customHeight="1" x14ac:dyDescent="0.15">
      <c r="A4608" s="26">
        <v>4610</v>
      </c>
      <c r="B4608" s="27">
        <v>512</v>
      </c>
      <c r="C4608" s="28" t="s">
        <v>11000</v>
      </c>
      <c r="D4608" s="24">
        <v>7</v>
      </c>
      <c r="E4608" s="24">
        <v>90</v>
      </c>
      <c r="F4608" s="24">
        <v>6</v>
      </c>
      <c r="G4608" s="24">
        <v>0</v>
      </c>
      <c r="H4608" s="24">
        <v>0</v>
      </c>
      <c r="I4608" s="24">
        <v>0</v>
      </c>
      <c r="K4608" s="28" t="s">
        <v>11001</v>
      </c>
      <c r="L4608" s="28" t="s">
        <v>22</v>
      </c>
    </row>
    <row r="4609" spans="1:14" s="24" customFormat="1" ht="20" customHeight="1" x14ac:dyDescent="0.15">
      <c r="A4609" s="26">
        <v>4611</v>
      </c>
      <c r="B4609" s="27">
        <v>512</v>
      </c>
      <c r="C4609" s="28" t="s">
        <v>11002</v>
      </c>
      <c r="D4609" s="24">
        <v>1</v>
      </c>
      <c r="E4609" s="24">
        <v>21</v>
      </c>
      <c r="F4609" s="28" t="s">
        <v>5977</v>
      </c>
      <c r="G4609" s="24">
        <v>0</v>
      </c>
      <c r="H4609" s="24">
        <v>0</v>
      </c>
      <c r="I4609" s="24">
        <v>0</v>
      </c>
      <c r="K4609" s="28" t="s">
        <v>11003</v>
      </c>
      <c r="L4609" s="28" t="s">
        <v>22</v>
      </c>
    </row>
    <row r="4610" spans="1:14" s="24" customFormat="1" ht="20" customHeight="1" x14ac:dyDescent="0.15">
      <c r="A4610" s="26">
        <v>4612</v>
      </c>
      <c r="B4610" s="27">
        <v>512</v>
      </c>
      <c r="C4610" s="28" t="s">
        <v>11004</v>
      </c>
      <c r="D4610" s="24">
        <v>7</v>
      </c>
      <c r="E4610" s="24">
        <v>90</v>
      </c>
      <c r="F4610" s="28" t="s">
        <v>5705</v>
      </c>
      <c r="G4610" s="24">
        <v>0</v>
      </c>
      <c r="H4610" s="24">
        <v>0</v>
      </c>
      <c r="I4610" s="24">
        <v>0</v>
      </c>
      <c r="K4610" s="28" t="s">
        <v>11005</v>
      </c>
      <c r="L4610" s="28" t="s">
        <v>22</v>
      </c>
    </row>
    <row r="4611" spans="1:14" s="24" customFormat="1" ht="20" customHeight="1" x14ac:dyDescent="0.15">
      <c r="A4611" s="26">
        <v>4613</v>
      </c>
      <c r="B4611" s="27">
        <v>512</v>
      </c>
      <c r="C4611" s="28" t="s">
        <v>11006</v>
      </c>
      <c r="D4611" s="24">
        <v>-1</v>
      </c>
      <c r="E4611" s="24">
        <v>-1</v>
      </c>
      <c r="F4611" s="28" t="s">
        <v>5651</v>
      </c>
      <c r="G4611" s="24">
        <v>0</v>
      </c>
      <c r="H4611" s="24">
        <v>0</v>
      </c>
      <c r="I4611" s="24">
        <v>0</v>
      </c>
      <c r="K4611" s="28" t="s">
        <v>11007</v>
      </c>
      <c r="L4611" s="28" t="s">
        <v>22</v>
      </c>
    </row>
    <row r="4612" spans="1:14" s="24" customFormat="1" ht="20" customHeight="1" x14ac:dyDescent="0.15">
      <c r="A4612" s="26">
        <v>4614</v>
      </c>
      <c r="B4612" s="27">
        <v>512</v>
      </c>
      <c r="C4612" s="28" t="s">
        <v>11008</v>
      </c>
      <c r="D4612" s="24">
        <v>3</v>
      </c>
      <c r="E4612" s="24">
        <v>38</v>
      </c>
      <c r="F4612" s="28" t="s">
        <v>5784</v>
      </c>
      <c r="G4612" s="24">
        <v>0</v>
      </c>
      <c r="H4612" s="24">
        <v>0</v>
      </c>
      <c r="I4612" s="24">
        <v>0</v>
      </c>
      <c r="K4612" s="28" t="s">
        <v>11009</v>
      </c>
      <c r="L4612" s="28" t="s">
        <v>22</v>
      </c>
    </row>
    <row r="4613" spans="1:14" s="24" customFormat="1" ht="20" customHeight="1" x14ac:dyDescent="0.15">
      <c r="A4613" s="26">
        <v>4615</v>
      </c>
      <c r="B4613" s="27">
        <v>512</v>
      </c>
      <c r="C4613" s="28" t="s">
        <v>11010</v>
      </c>
      <c r="D4613" s="24">
        <v>3</v>
      </c>
      <c r="E4613" s="24">
        <v>42</v>
      </c>
      <c r="F4613" s="24">
        <v>5</v>
      </c>
      <c r="G4613" s="24">
        <v>0</v>
      </c>
      <c r="H4613" s="24">
        <v>0</v>
      </c>
      <c r="I4613" s="24">
        <v>0</v>
      </c>
      <c r="K4613" s="28" t="s">
        <v>11011</v>
      </c>
      <c r="L4613" s="28" t="s">
        <v>22</v>
      </c>
    </row>
    <row r="4614" spans="1:14" s="24" customFormat="1" ht="20" customHeight="1" x14ac:dyDescent="0.15">
      <c r="A4614" s="26">
        <v>4616</v>
      </c>
      <c r="B4614" s="27">
        <v>512</v>
      </c>
      <c r="C4614" s="28" t="s">
        <v>11012</v>
      </c>
      <c r="D4614" s="24">
        <v>1</v>
      </c>
      <c r="E4614" s="24">
        <v>15</v>
      </c>
      <c r="F4614" s="28" t="s">
        <v>5705</v>
      </c>
      <c r="G4614" s="24">
        <v>0</v>
      </c>
      <c r="H4614" s="24">
        <v>0</v>
      </c>
      <c r="I4614" s="24">
        <v>0</v>
      </c>
      <c r="K4614" s="28" t="s">
        <v>11013</v>
      </c>
      <c r="L4614" s="28" t="s">
        <v>22</v>
      </c>
    </row>
    <row r="4615" spans="1:14" s="24" customFormat="1" ht="20" customHeight="1" x14ac:dyDescent="0.15">
      <c r="A4615" s="26">
        <v>4617</v>
      </c>
      <c r="B4615" s="27">
        <v>512</v>
      </c>
      <c r="C4615" s="28" t="s">
        <v>11014</v>
      </c>
      <c r="D4615" s="24">
        <v>5</v>
      </c>
      <c r="E4615" s="24">
        <v>72</v>
      </c>
      <c r="F4615" s="28" t="s">
        <v>5649</v>
      </c>
      <c r="G4615" s="24">
        <v>0</v>
      </c>
      <c r="H4615" s="24">
        <v>0</v>
      </c>
      <c r="I4615" s="24">
        <v>0</v>
      </c>
      <c r="K4615" s="28" t="s">
        <v>11015</v>
      </c>
      <c r="L4615" s="28" t="s">
        <v>22</v>
      </c>
    </row>
    <row r="4616" spans="1:14" s="24" customFormat="1" ht="20" customHeight="1" x14ac:dyDescent="0.15">
      <c r="A4616" s="26">
        <v>4618</v>
      </c>
      <c r="B4616" s="27">
        <v>512</v>
      </c>
      <c r="C4616" s="28" t="s">
        <v>11016</v>
      </c>
      <c r="D4616" s="24">
        <v>11</v>
      </c>
      <c r="E4616" s="24">
        <v>121</v>
      </c>
      <c r="F4616" s="24">
        <v>5</v>
      </c>
      <c r="G4616" s="24">
        <v>0</v>
      </c>
      <c r="H4616" s="24">
        <v>0</v>
      </c>
      <c r="I4616" s="24">
        <v>0</v>
      </c>
      <c r="K4616" s="28" t="s">
        <v>11017</v>
      </c>
      <c r="L4616" s="28" t="s">
        <v>22</v>
      </c>
    </row>
    <row r="4617" spans="1:14" s="24" customFormat="1" ht="20" customHeight="1" x14ac:dyDescent="0.15">
      <c r="A4617" s="26">
        <v>4619</v>
      </c>
      <c r="B4617" s="27">
        <v>512</v>
      </c>
      <c r="C4617" s="28" t="s">
        <v>11018</v>
      </c>
      <c r="D4617" s="24">
        <v>-1</v>
      </c>
      <c r="E4617" s="24">
        <v>-1</v>
      </c>
      <c r="F4617" s="28" t="s">
        <v>5705</v>
      </c>
      <c r="G4617" s="24">
        <v>0</v>
      </c>
      <c r="H4617" s="24">
        <v>0</v>
      </c>
      <c r="I4617" s="24">
        <v>0</v>
      </c>
      <c r="K4617" s="28" t="s">
        <v>11019</v>
      </c>
      <c r="L4617" s="28" t="s">
        <v>22</v>
      </c>
    </row>
    <row r="4618" spans="1:14" s="24" customFormat="1" ht="20" customHeight="1" x14ac:dyDescent="0.15">
      <c r="A4618" s="26">
        <v>4620</v>
      </c>
      <c r="B4618" s="27">
        <v>512</v>
      </c>
      <c r="C4618" s="28" t="s">
        <v>11020</v>
      </c>
      <c r="D4618" s="24">
        <v>7</v>
      </c>
      <c r="E4618" s="24">
        <v>90</v>
      </c>
      <c r="F4618" s="24">
        <v>6</v>
      </c>
      <c r="G4618" s="24">
        <v>0</v>
      </c>
      <c r="H4618" s="24">
        <v>0</v>
      </c>
      <c r="I4618" s="24">
        <v>0</v>
      </c>
      <c r="K4618" s="28" t="s">
        <v>11021</v>
      </c>
      <c r="L4618" s="28" t="s">
        <v>22</v>
      </c>
    </row>
    <row r="4619" spans="1:14" s="24" customFormat="1" ht="20" customHeight="1" x14ac:dyDescent="0.15">
      <c r="A4619" s="26">
        <v>4621</v>
      </c>
      <c r="B4619" s="27">
        <v>512</v>
      </c>
      <c r="C4619" s="28" t="s">
        <v>11022</v>
      </c>
      <c r="D4619" s="24">
        <v>-1</v>
      </c>
      <c r="E4619" s="24">
        <v>-1</v>
      </c>
      <c r="F4619" s="28" t="s">
        <v>5651</v>
      </c>
      <c r="G4619" s="24">
        <v>0</v>
      </c>
      <c r="H4619" s="24">
        <v>0</v>
      </c>
      <c r="I4619" s="24">
        <v>0</v>
      </c>
      <c r="K4619" s="28" t="s">
        <v>11023</v>
      </c>
      <c r="L4619" s="28" t="s">
        <v>22</v>
      </c>
    </row>
    <row r="4620" spans="1:14" s="24" customFormat="1" ht="20" customHeight="1" x14ac:dyDescent="0.15">
      <c r="A4620" s="26">
        <v>4622</v>
      </c>
      <c r="B4620" s="27">
        <v>512</v>
      </c>
      <c r="C4620" s="28" t="s">
        <v>11024</v>
      </c>
      <c r="D4620" s="24">
        <v>1</v>
      </c>
      <c r="E4620" s="24">
        <v>5</v>
      </c>
      <c r="F4620" s="28" t="s">
        <v>5705</v>
      </c>
      <c r="G4620" s="24">
        <v>0</v>
      </c>
      <c r="H4620" s="24">
        <v>0</v>
      </c>
      <c r="I4620" s="24">
        <v>0</v>
      </c>
      <c r="K4620" s="28" t="s">
        <v>11025</v>
      </c>
      <c r="L4620" s="28" t="s">
        <v>22</v>
      </c>
    </row>
    <row r="4621" spans="1:14" s="24" customFormat="1" ht="20" customHeight="1" x14ac:dyDescent="0.15">
      <c r="A4621" s="26">
        <v>4623</v>
      </c>
      <c r="B4621" s="27">
        <v>512</v>
      </c>
      <c r="C4621" s="28" t="s">
        <v>11026</v>
      </c>
      <c r="D4621" s="24">
        <v>3</v>
      </c>
      <c r="E4621" s="24">
        <v>32</v>
      </c>
      <c r="F4621" s="28" t="s">
        <v>5622</v>
      </c>
      <c r="G4621" s="24">
        <v>0</v>
      </c>
      <c r="H4621" s="24">
        <v>0</v>
      </c>
      <c r="I4621" s="24">
        <v>0</v>
      </c>
      <c r="K4621" s="28" t="s">
        <v>11027</v>
      </c>
      <c r="L4621" s="28" t="s">
        <v>22</v>
      </c>
    </row>
    <row r="4622" spans="1:14" s="24" customFormat="1" ht="20" customHeight="1" x14ac:dyDescent="0.15">
      <c r="A4622" s="26">
        <v>4624</v>
      </c>
      <c r="B4622" s="27">
        <v>512</v>
      </c>
      <c r="C4622" s="28" t="s">
        <v>11028</v>
      </c>
      <c r="D4622" s="24">
        <v>3</v>
      </c>
      <c r="E4622" s="24">
        <v>43</v>
      </c>
      <c r="F4622" s="24">
        <v>9</v>
      </c>
      <c r="G4622" s="24">
        <v>0</v>
      </c>
      <c r="H4622" s="24">
        <v>0</v>
      </c>
      <c r="I4622" s="24">
        <v>0</v>
      </c>
      <c r="K4622" s="28" t="s">
        <v>11029</v>
      </c>
      <c r="L4622" s="28" t="s">
        <v>11030</v>
      </c>
      <c r="M4622" s="24">
        <v>0</v>
      </c>
      <c r="N4622" s="28" t="s">
        <v>22</v>
      </c>
    </row>
    <row r="4623" spans="1:14" s="24" customFormat="1" ht="20" customHeight="1" x14ac:dyDescent="0.15">
      <c r="A4623" s="26">
        <v>4625</v>
      </c>
      <c r="B4623" s="27">
        <v>512</v>
      </c>
      <c r="C4623" s="28" t="s">
        <v>11031</v>
      </c>
      <c r="D4623" s="24">
        <v>1</v>
      </c>
      <c r="E4623" s="24">
        <v>15</v>
      </c>
      <c r="F4623" s="24">
        <v>6</v>
      </c>
      <c r="G4623" s="24">
        <v>0</v>
      </c>
      <c r="H4623" s="24">
        <v>0</v>
      </c>
      <c r="I4623" s="24">
        <v>0</v>
      </c>
      <c r="K4623" s="28" t="s">
        <v>11032</v>
      </c>
      <c r="L4623" s="28" t="s">
        <v>22</v>
      </c>
    </row>
    <row r="4624" spans="1:14" s="24" customFormat="1" ht="20" customHeight="1" x14ac:dyDescent="0.15">
      <c r="A4624" s="26">
        <v>4626</v>
      </c>
      <c r="B4624" s="27">
        <v>674</v>
      </c>
      <c r="C4624" s="28" t="s">
        <v>11033</v>
      </c>
      <c r="D4624" s="24">
        <v>3</v>
      </c>
      <c r="E4624" s="24">
        <v>33</v>
      </c>
      <c r="F4624" s="28" t="s">
        <v>5651</v>
      </c>
      <c r="G4624" s="24">
        <v>0</v>
      </c>
      <c r="H4624" s="24">
        <v>0</v>
      </c>
      <c r="I4624" s="24">
        <v>0</v>
      </c>
      <c r="K4624" s="28" t="s">
        <v>11034</v>
      </c>
      <c r="L4624" s="28" t="s">
        <v>22</v>
      </c>
    </row>
    <row r="4625" spans="1:12" s="24" customFormat="1" ht="20" customHeight="1" x14ac:dyDescent="0.15">
      <c r="A4625" s="26">
        <v>4627</v>
      </c>
      <c r="B4625" s="27">
        <v>538</v>
      </c>
      <c r="C4625" s="28" t="s">
        <v>11035</v>
      </c>
      <c r="D4625" s="24">
        <v>3</v>
      </c>
      <c r="E4625" s="24">
        <v>37</v>
      </c>
      <c r="F4625" s="28" t="s">
        <v>5998</v>
      </c>
      <c r="G4625" s="24">
        <v>0</v>
      </c>
      <c r="H4625" s="24">
        <v>0</v>
      </c>
      <c r="I4625" s="24">
        <v>0</v>
      </c>
      <c r="K4625" s="28" t="s">
        <v>11036</v>
      </c>
      <c r="L4625" s="28" t="s">
        <v>22</v>
      </c>
    </row>
    <row r="4626" spans="1:12" s="24" customFormat="1" ht="20" customHeight="1" x14ac:dyDescent="0.15">
      <c r="A4626" s="26">
        <v>4628</v>
      </c>
      <c r="B4626" s="27">
        <v>538</v>
      </c>
      <c r="C4626" s="28" t="s">
        <v>11037</v>
      </c>
      <c r="D4626" s="24">
        <v>4</v>
      </c>
      <c r="E4626" s="24">
        <v>50</v>
      </c>
      <c r="F4626" s="24">
        <v>4</v>
      </c>
      <c r="G4626" s="24">
        <v>0</v>
      </c>
      <c r="H4626" s="24">
        <v>0</v>
      </c>
      <c r="I4626" s="24">
        <v>0</v>
      </c>
      <c r="K4626" s="28" t="s">
        <v>11038</v>
      </c>
      <c r="L4626" s="28" t="s">
        <v>22</v>
      </c>
    </row>
    <row r="4627" spans="1:12" s="24" customFormat="1" ht="20" customHeight="1" x14ac:dyDescent="0.15">
      <c r="A4627" s="26">
        <v>4629</v>
      </c>
      <c r="B4627" s="27">
        <v>538</v>
      </c>
      <c r="C4627" s="28" t="s">
        <v>11039</v>
      </c>
      <c r="D4627" s="24">
        <v>8</v>
      </c>
      <c r="E4627" s="24">
        <v>95</v>
      </c>
      <c r="F4627" s="24">
        <v>4</v>
      </c>
      <c r="G4627" s="24">
        <v>0</v>
      </c>
      <c r="H4627" s="24">
        <v>0</v>
      </c>
      <c r="I4627" s="24">
        <v>0</v>
      </c>
      <c r="K4627" s="28" t="s">
        <v>11040</v>
      </c>
      <c r="L4627" s="28" t="s">
        <v>22</v>
      </c>
    </row>
    <row r="4628" spans="1:12" s="24" customFormat="1" ht="20" customHeight="1" x14ac:dyDescent="0.15">
      <c r="A4628" s="26">
        <v>4630</v>
      </c>
      <c r="B4628" s="27">
        <v>538</v>
      </c>
      <c r="C4628" s="28" t="s">
        <v>11041</v>
      </c>
      <c r="D4628" s="24">
        <v>1</v>
      </c>
      <c r="E4628" s="24">
        <v>3</v>
      </c>
      <c r="F4628" s="24">
        <v>4</v>
      </c>
      <c r="G4628" s="24">
        <v>0</v>
      </c>
      <c r="H4628" s="24">
        <v>0</v>
      </c>
      <c r="I4628" s="24">
        <v>0</v>
      </c>
      <c r="K4628" s="28" t="s">
        <v>11042</v>
      </c>
      <c r="L4628" s="28" t="s">
        <v>22</v>
      </c>
    </row>
    <row r="4629" spans="1:12" s="24" customFormat="1" ht="20" customHeight="1" x14ac:dyDescent="0.15">
      <c r="A4629" s="26">
        <v>4631</v>
      </c>
      <c r="B4629" s="27">
        <v>538</v>
      </c>
      <c r="C4629" s="28" t="s">
        <v>11043</v>
      </c>
      <c r="D4629" s="24">
        <v>3</v>
      </c>
      <c r="E4629" s="24">
        <v>31</v>
      </c>
      <c r="F4629" s="24">
        <v>6</v>
      </c>
      <c r="G4629" s="24">
        <v>0</v>
      </c>
      <c r="H4629" s="24">
        <v>0</v>
      </c>
      <c r="I4629" s="24">
        <v>0</v>
      </c>
      <c r="K4629" s="28" t="s">
        <v>11044</v>
      </c>
      <c r="L4629" s="28" t="s">
        <v>22</v>
      </c>
    </row>
    <row r="4630" spans="1:12" s="24" customFormat="1" ht="409.6" customHeight="1" x14ac:dyDescent="0.15">
      <c r="A4630" s="26">
        <v>4632</v>
      </c>
      <c r="B4630" s="27">
        <v>441</v>
      </c>
      <c r="C4630" s="28" t="s">
        <v>11045</v>
      </c>
      <c r="D4630" s="24">
        <v>3</v>
      </c>
      <c r="E4630" s="24">
        <v>32</v>
      </c>
      <c r="F4630" s="28" t="s">
        <v>6839</v>
      </c>
      <c r="G4630" s="24">
        <v>0</v>
      </c>
      <c r="H4630" s="24">
        <v>0</v>
      </c>
      <c r="I4630" s="24">
        <v>0</v>
      </c>
      <c r="K4630" s="29" t="s">
        <v>11046</v>
      </c>
      <c r="L4630" s="28" t="s">
        <v>22</v>
      </c>
    </row>
    <row r="4631" spans="1:12" s="24" customFormat="1" ht="20" customHeight="1" x14ac:dyDescent="0.15">
      <c r="A4631" s="26">
        <v>4633</v>
      </c>
      <c r="B4631" s="27">
        <v>538</v>
      </c>
      <c r="C4631" s="28" t="s">
        <v>11047</v>
      </c>
      <c r="D4631" s="24">
        <v>3</v>
      </c>
      <c r="E4631" s="24">
        <v>33</v>
      </c>
      <c r="F4631" s="28" t="s">
        <v>5615</v>
      </c>
      <c r="G4631" s="24">
        <v>0</v>
      </c>
      <c r="H4631" s="24">
        <v>0</v>
      </c>
      <c r="I4631" s="24">
        <v>0</v>
      </c>
      <c r="K4631" s="28" t="s">
        <v>11048</v>
      </c>
      <c r="L4631" s="28" t="s">
        <v>22</v>
      </c>
    </row>
    <row r="4632" spans="1:12" s="24" customFormat="1" ht="20" customHeight="1" x14ac:dyDescent="0.15">
      <c r="A4632" s="26">
        <v>4634</v>
      </c>
      <c r="B4632" s="27">
        <v>538</v>
      </c>
      <c r="C4632" s="28" t="s">
        <v>11049</v>
      </c>
      <c r="D4632" s="24">
        <v>3</v>
      </c>
      <c r="E4632" s="24">
        <v>38</v>
      </c>
      <c r="F4632" s="24">
        <v>5</v>
      </c>
      <c r="G4632" s="24">
        <v>0</v>
      </c>
      <c r="H4632" s="24">
        <v>0</v>
      </c>
      <c r="I4632" s="24">
        <v>0</v>
      </c>
      <c r="K4632" s="28" t="s">
        <v>11050</v>
      </c>
      <c r="L4632" s="28" t="s">
        <v>22</v>
      </c>
    </row>
    <row r="4633" spans="1:12" s="24" customFormat="1" ht="20" customHeight="1" x14ac:dyDescent="0.15">
      <c r="A4633" s="26">
        <v>4635</v>
      </c>
      <c r="B4633" s="27">
        <v>538</v>
      </c>
      <c r="C4633" s="28" t="s">
        <v>11051</v>
      </c>
      <c r="D4633" s="24">
        <v>2</v>
      </c>
      <c r="E4633" s="24">
        <v>25</v>
      </c>
      <c r="F4633" s="28" t="s">
        <v>5705</v>
      </c>
      <c r="G4633" s="24">
        <v>0</v>
      </c>
      <c r="H4633" s="24">
        <v>0</v>
      </c>
      <c r="I4633" s="24">
        <v>0</v>
      </c>
      <c r="K4633" s="28" t="s">
        <v>11052</v>
      </c>
      <c r="L4633" s="28" t="s">
        <v>22</v>
      </c>
    </row>
    <row r="4634" spans="1:12" s="24" customFormat="1" ht="20" customHeight="1" x14ac:dyDescent="0.15">
      <c r="A4634" s="26">
        <v>4636</v>
      </c>
      <c r="B4634" s="27">
        <v>538</v>
      </c>
      <c r="C4634" s="28" t="s">
        <v>11053</v>
      </c>
      <c r="D4634" s="24">
        <v>3</v>
      </c>
      <c r="E4634" s="24">
        <v>43</v>
      </c>
      <c r="F4634" s="24">
        <v>10</v>
      </c>
      <c r="G4634" s="24">
        <v>0</v>
      </c>
      <c r="H4634" s="24">
        <v>0</v>
      </c>
      <c r="I4634" s="24">
        <v>0</v>
      </c>
      <c r="K4634" s="28" t="s">
        <v>11054</v>
      </c>
      <c r="L4634" s="28" t="s">
        <v>22</v>
      </c>
    </row>
    <row r="4635" spans="1:12" s="24" customFormat="1" ht="20" customHeight="1" x14ac:dyDescent="0.15">
      <c r="A4635" s="26">
        <v>4637</v>
      </c>
      <c r="B4635" s="27">
        <v>314</v>
      </c>
      <c r="C4635" s="28" t="s">
        <v>11055</v>
      </c>
      <c r="D4635" s="24">
        <v>-1</v>
      </c>
      <c r="E4635" s="24">
        <v>-1</v>
      </c>
      <c r="F4635" s="24">
        <v>0</v>
      </c>
      <c r="G4635" s="24">
        <v>0</v>
      </c>
      <c r="H4635" s="24">
        <v>0</v>
      </c>
      <c r="I4635" s="24">
        <v>0</v>
      </c>
      <c r="K4635" s="28" t="s">
        <v>11056</v>
      </c>
      <c r="L4635" s="28" t="s">
        <v>22</v>
      </c>
    </row>
    <row r="4636" spans="1:12" s="24" customFormat="1" ht="140" customHeight="1" x14ac:dyDescent="0.15">
      <c r="A4636" s="26">
        <v>4638</v>
      </c>
      <c r="B4636" s="27">
        <v>459</v>
      </c>
      <c r="C4636" s="28" t="s">
        <v>11057</v>
      </c>
      <c r="D4636" s="24">
        <v>-1</v>
      </c>
      <c r="E4636" s="24">
        <v>-1</v>
      </c>
      <c r="F4636" s="24">
        <v>7</v>
      </c>
      <c r="G4636" s="24">
        <v>0</v>
      </c>
      <c r="H4636" s="24">
        <v>0</v>
      </c>
      <c r="I4636" s="24">
        <v>0</v>
      </c>
      <c r="K4636" s="29" t="s">
        <v>11058</v>
      </c>
      <c r="L4636" s="28" t="s">
        <v>22</v>
      </c>
    </row>
    <row r="4637" spans="1:12" s="24" customFormat="1" ht="20" customHeight="1" x14ac:dyDescent="0.15">
      <c r="A4637" s="26">
        <v>4639</v>
      </c>
      <c r="B4637" s="27">
        <v>314</v>
      </c>
      <c r="C4637" s="28" t="s">
        <v>11059</v>
      </c>
      <c r="D4637" s="24">
        <v>3</v>
      </c>
      <c r="E4637" s="24">
        <v>33</v>
      </c>
      <c r="F4637" s="24">
        <v>0</v>
      </c>
      <c r="G4637" s="24">
        <v>0</v>
      </c>
      <c r="H4637" s="24">
        <v>0</v>
      </c>
      <c r="I4637" s="24">
        <v>0</v>
      </c>
      <c r="K4637" s="28" t="s">
        <v>11060</v>
      </c>
      <c r="L4637" s="28" t="s">
        <v>22</v>
      </c>
    </row>
    <row r="4638" spans="1:12" s="24" customFormat="1" ht="20" customHeight="1" x14ac:dyDescent="0.15">
      <c r="A4638" s="26">
        <v>4640</v>
      </c>
      <c r="B4638" s="27">
        <v>314</v>
      </c>
      <c r="C4638" s="28" t="s">
        <v>11061</v>
      </c>
      <c r="D4638" s="24">
        <v>3</v>
      </c>
      <c r="E4638" s="24">
        <v>42</v>
      </c>
      <c r="F4638" s="24">
        <v>0</v>
      </c>
      <c r="G4638" s="24">
        <v>0</v>
      </c>
      <c r="H4638" s="24">
        <v>0</v>
      </c>
      <c r="I4638" s="24">
        <v>0</v>
      </c>
      <c r="K4638" s="28" t="s">
        <v>11062</v>
      </c>
      <c r="L4638" s="28" t="s">
        <v>22</v>
      </c>
    </row>
    <row r="4639" spans="1:12" s="24" customFormat="1" ht="20" customHeight="1" x14ac:dyDescent="0.15">
      <c r="A4639" s="26">
        <v>4641</v>
      </c>
      <c r="B4639" s="27">
        <v>314</v>
      </c>
      <c r="C4639" s="28" t="s">
        <v>11063</v>
      </c>
      <c r="D4639" s="24">
        <v>11</v>
      </c>
      <c r="E4639" s="24">
        <v>121</v>
      </c>
      <c r="F4639" s="24">
        <v>0</v>
      </c>
      <c r="G4639" s="24">
        <v>0</v>
      </c>
      <c r="H4639" s="24">
        <v>0</v>
      </c>
      <c r="I4639" s="24">
        <v>0</v>
      </c>
      <c r="K4639" s="28" t="s">
        <v>11064</v>
      </c>
      <c r="L4639" s="28" t="s">
        <v>22</v>
      </c>
    </row>
    <row r="4640" spans="1:12" s="24" customFormat="1" ht="20" customHeight="1" x14ac:dyDescent="0.15">
      <c r="A4640" s="26">
        <v>4642</v>
      </c>
      <c r="B4640" s="27">
        <v>314</v>
      </c>
      <c r="C4640" s="28" t="s">
        <v>11065</v>
      </c>
      <c r="D4640" s="24">
        <v>3</v>
      </c>
      <c r="E4640" s="24">
        <v>38</v>
      </c>
      <c r="F4640" s="24">
        <v>0</v>
      </c>
      <c r="G4640" s="24">
        <v>0</v>
      </c>
      <c r="H4640" s="24">
        <v>0</v>
      </c>
      <c r="I4640" s="24">
        <v>0</v>
      </c>
      <c r="K4640" s="28" t="s">
        <v>11066</v>
      </c>
      <c r="L4640" s="28" t="s">
        <v>22</v>
      </c>
    </row>
    <row r="4641" spans="1:12" s="24" customFormat="1" ht="20" customHeight="1" x14ac:dyDescent="0.15">
      <c r="A4641" s="26">
        <v>4643</v>
      </c>
      <c r="B4641" s="27">
        <v>314</v>
      </c>
      <c r="C4641" s="28" t="s">
        <v>11067</v>
      </c>
      <c r="D4641" s="24">
        <v>4</v>
      </c>
      <c r="E4641" s="24">
        <v>50</v>
      </c>
      <c r="F4641" s="24">
        <v>0</v>
      </c>
      <c r="G4641" s="24">
        <v>0</v>
      </c>
      <c r="H4641" s="24">
        <v>0</v>
      </c>
      <c r="I4641" s="24">
        <v>0</v>
      </c>
      <c r="K4641" s="28" t="s">
        <v>11068</v>
      </c>
      <c r="L4641" s="28" t="s">
        <v>22</v>
      </c>
    </row>
    <row r="4642" spans="1:12" s="24" customFormat="1" ht="20" customHeight="1" x14ac:dyDescent="0.15">
      <c r="A4642" s="26">
        <v>4644</v>
      </c>
      <c r="B4642" s="27">
        <v>314</v>
      </c>
      <c r="C4642" s="28" t="s">
        <v>11069</v>
      </c>
      <c r="D4642" s="24">
        <v>3</v>
      </c>
      <c r="E4642" s="24">
        <v>31</v>
      </c>
      <c r="F4642" s="24">
        <v>0</v>
      </c>
      <c r="G4642" s="24">
        <v>0</v>
      </c>
      <c r="H4642" s="24">
        <v>0</v>
      </c>
      <c r="I4642" s="24">
        <v>0</v>
      </c>
      <c r="K4642" s="28" t="s">
        <v>11070</v>
      </c>
      <c r="L4642" s="28" t="s">
        <v>22</v>
      </c>
    </row>
    <row r="4643" spans="1:12" s="24" customFormat="1" ht="20" customHeight="1" x14ac:dyDescent="0.15">
      <c r="A4643" s="26">
        <v>4645</v>
      </c>
      <c r="B4643" s="27">
        <v>1286</v>
      </c>
      <c r="C4643" s="28" t="s">
        <v>11071</v>
      </c>
      <c r="D4643" s="24">
        <v>4</v>
      </c>
      <c r="E4643" s="24">
        <v>55</v>
      </c>
      <c r="F4643" s="28" t="s">
        <v>7155</v>
      </c>
      <c r="G4643" s="24">
        <v>0</v>
      </c>
      <c r="H4643" s="24">
        <v>0</v>
      </c>
      <c r="I4643" s="24">
        <v>0</v>
      </c>
      <c r="K4643" s="28" t="s">
        <v>11072</v>
      </c>
      <c r="L4643" s="28" t="s">
        <v>22</v>
      </c>
    </row>
    <row r="4644" spans="1:12" s="24" customFormat="1" ht="68" customHeight="1" x14ac:dyDescent="0.15">
      <c r="A4644" s="26">
        <v>4646</v>
      </c>
      <c r="B4644" s="27">
        <v>1286</v>
      </c>
      <c r="C4644" s="28" t="s">
        <v>11073</v>
      </c>
      <c r="D4644" s="24">
        <v>1</v>
      </c>
      <c r="E4644" s="24">
        <v>3</v>
      </c>
      <c r="F4644" s="28" t="s">
        <v>5884</v>
      </c>
      <c r="G4644" s="24">
        <v>0</v>
      </c>
      <c r="H4644" s="24">
        <v>0</v>
      </c>
      <c r="I4644" s="24">
        <v>0</v>
      </c>
      <c r="K4644" s="29" t="s">
        <v>11074</v>
      </c>
      <c r="L4644" s="28" t="s">
        <v>22</v>
      </c>
    </row>
    <row r="4645" spans="1:12" s="24" customFormat="1" ht="68" customHeight="1" x14ac:dyDescent="0.15">
      <c r="A4645" s="26">
        <v>4647</v>
      </c>
      <c r="B4645" s="27">
        <v>1286</v>
      </c>
      <c r="C4645" s="28" t="s">
        <v>11075</v>
      </c>
      <c r="D4645" s="24">
        <v>5</v>
      </c>
      <c r="E4645" s="24">
        <v>61</v>
      </c>
      <c r="F4645" s="28" t="s">
        <v>6101</v>
      </c>
      <c r="G4645" s="24">
        <v>0</v>
      </c>
      <c r="H4645" s="24">
        <v>0</v>
      </c>
      <c r="I4645" s="24">
        <v>0</v>
      </c>
      <c r="K4645" s="29" t="s">
        <v>11076</v>
      </c>
      <c r="L4645" s="28" t="s">
        <v>22</v>
      </c>
    </row>
    <row r="4646" spans="1:12" s="24" customFormat="1" ht="44" customHeight="1" x14ac:dyDescent="0.15">
      <c r="A4646" s="26">
        <v>4648</v>
      </c>
      <c r="B4646" s="27">
        <v>1286</v>
      </c>
      <c r="C4646" s="28" t="s">
        <v>11077</v>
      </c>
      <c r="D4646" s="24">
        <v>5</v>
      </c>
      <c r="E4646" s="24">
        <v>61</v>
      </c>
      <c r="F4646" s="28" t="s">
        <v>7415</v>
      </c>
      <c r="G4646" s="24">
        <v>0</v>
      </c>
      <c r="H4646" s="24">
        <v>0</v>
      </c>
      <c r="I4646" s="24">
        <v>0</v>
      </c>
      <c r="K4646" s="29" t="s">
        <v>11078</v>
      </c>
      <c r="L4646" s="28" t="s">
        <v>22</v>
      </c>
    </row>
    <row r="4647" spans="1:12" s="24" customFormat="1" ht="80" customHeight="1" x14ac:dyDescent="0.15">
      <c r="A4647" s="26">
        <v>4649</v>
      </c>
      <c r="B4647" s="27">
        <v>1286</v>
      </c>
      <c r="C4647" s="28" t="s">
        <v>11079</v>
      </c>
      <c r="D4647" s="24">
        <v>8</v>
      </c>
      <c r="E4647" s="24">
        <v>95</v>
      </c>
      <c r="F4647" s="28" t="s">
        <v>5695</v>
      </c>
      <c r="G4647" s="24">
        <v>0</v>
      </c>
      <c r="H4647" s="24">
        <v>0</v>
      </c>
      <c r="I4647" s="24">
        <v>0</v>
      </c>
      <c r="K4647" s="29" t="s">
        <v>11080</v>
      </c>
      <c r="L4647" s="28" t="s">
        <v>22</v>
      </c>
    </row>
    <row r="4648" spans="1:12" s="24" customFormat="1" ht="20" customHeight="1" x14ac:dyDescent="0.15">
      <c r="A4648" s="26">
        <v>4650</v>
      </c>
      <c r="B4648" s="27">
        <v>831</v>
      </c>
      <c r="C4648" s="28" t="s">
        <v>11081</v>
      </c>
      <c r="D4648" s="24">
        <v>1</v>
      </c>
      <c r="E4648" s="24">
        <v>4</v>
      </c>
      <c r="F4648" s="24">
        <v>0</v>
      </c>
      <c r="G4648" s="24">
        <v>0</v>
      </c>
      <c r="H4648" s="24">
        <v>0</v>
      </c>
      <c r="I4648" s="24">
        <v>0</v>
      </c>
      <c r="L4648" s="28" t="s">
        <v>22</v>
      </c>
    </row>
    <row r="4649" spans="1:12" s="24" customFormat="1" ht="20" customHeight="1" x14ac:dyDescent="0.15">
      <c r="A4649" s="26">
        <v>4651</v>
      </c>
      <c r="B4649" s="27">
        <v>831</v>
      </c>
      <c r="C4649" s="28" t="s">
        <v>11082</v>
      </c>
      <c r="D4649" s="24">
        <v>11</v>
      </c>
      <c r="E4649" s="24">
        <v>116</v>
      </c>
      <c r="F4649" s="24">
        <v>0</v>
      </c>
      <c r="G4649" s="24">
        <v>0</v>
      </c>
      <c r="H4649" s="24">
        <v>0</v>
      </c>
      <c r="I4649" s="24">
        <v>0</v>
      </c>
      <c r="L4649" s="28" t="s">
        <v>22</v>
      </c>
    </row>
    <row r="4650" spans="1:12" s="24" customFormat="1" ht="20" customHeight="1" x14ac:dyDescent="0.15">
      <c r="A4650" s="26">
        <v>4652</v>
      </c>
      <c r="B4650" s="27">
        <v>831</v>
      </c>
      <c r="C4650" s="28" t="s">
        <v>11083</v>
      </c>
      <c r="D4650" s="24">
        <v>3</v>
      </c>
      <c r="E4650" s="24">
        <v>31</v>
      </c>
      <c r="F4650" s="24">
        <v>0</v>
      </c>
      <c r="G4650" s="24">
        <v>0</v>
      </c>
      <c r="H4650" s="24">
        <v>0</v>
      </c>
      <c r="I4650" s="24">
        <v>0</v>
      </c>
      <c r="L4650" s="28" t="s">
        <v>22</v>
      </c>
    </row>
    <row r="4651" spans="1:12" s="24" customFormat="1" ht="20" customHeight="1" x14ac:dyDescent="0.15">
      <c r="A4651" s="26">
        <v>4653</v>
      </c>
      <c r="B4651" s="27">
        <v>1204</v>
      </c>
      <c r="C4651" s="28" t="s">
        <v>11084</v>
      </c>
      <c r="D4651" s="24">
        <v>3</v>
      </c>
      <c r="E4651" s="24">
        <v>30</v>
      </c>
      <c r="F4651" s="28" t="s">
        <v>6043</v>
      </c>
      <c r="G4651" s="24">
        <v>0</v>
      </c>
      <c r="H4651" s="24">
        <v>0</v>
      </c>
      <c r="I4651" s="24">
        <v>0</v>
      </c>
      <c r="K4651" s="28" t="s">
        <v>11085</v>
      </c>
      <c r="L4651" s="28" t="s">
        <v>22</v>
      </c>
    </row>
    <row r="4652" spans="1:12" s="24" customFormat="1" ht="20" customHeight="1" x14ac:dyDescent="0.15">
      <c r="A4652" s="26">
        <v>4654</v>
      </c>
      <c r="B4652" s="27">
        <v>460</v>
      </c>
      <c r="C4652" s="28" t="s">
        <v>11086</v>
      </c>
      <c r="D4652" s="24">
        <v>8</v>
      </c>
      <c r="E4652" s="24">
        <v>95</v>
      </c>
      <c r="F4652" s="28" t="s">
        <v>5658</v>
      </c>
      <c r="G4652" s="24">
        <v>0</v>
      </c>
      <c r="H4652" s="24">
        <v>0</v>
      </c>
      <c r="I4652" s="24">
        <v>0</v>
      </c>
      <c r="K4652" s="28" t="s">
        <v>11087</v>
      </c>
      <c r="L4652" s="28" t="s">
        <v>22</v>
      </c>
    </row>
    <row r="4653" spans="1:12" s="24" customFormat="1" ht="20" customHeight="1" x14ac:dyDescent="0.15">
      <c r="A4653" s="26">
        <v>4655</v>
      </c>
      <c r="B4653" s="27">
        <v>90</v>
      </c>
      <c r="C4653" s="28" t="s">
        <v>11088</v>
      </c>
      <c r="D4653" s="24">
        <v>4</v>
      </c>
      <c r="E4653" s="24">
        <v>50</v>
      </c>
      <c r="F4653" s="24">
        <v>0</v>
      </c>
      <c r="G4653" s="24">
        <v>0</v>
      </c>
      <c r="H4653" s="24">
        <v>0</v>
      </c>
      <c r="I4653" s="24">
        <v>0</v>
      </c>
      <c r="K4653" s="28" t="s">
        <v>11089</v>
      </c>
      <c r="L4653" s="28" t="s">
        <v>22</v>
      </c>
    </row>
    <row r="4654" spans="1:12" s="24" customFormat="1" ht="20" customHeight="1" x14ac:dyDescent="0.15">
      <c r="A4654" s="26">
        <v>4656</v>
      </c>
      <c r="B4654" s="27">
        <v>90</v>
      </c>
      <c r="C4654" s="28" t="s">
        <v>11090</v>
      </c>
      <c r="D4654" s="24">
        <v>2</v>
      </c>
      <c r="E4654" s="24">
        <v>25</v>
      </c>
      <c r="F4654" s="24">
        <v>0</v>
      </c>
      <c r="G4654" s="24">
        <v>0</v>
      </c>
      <c r="H4654" s="24">
        <v>0</v>
      </c>
      <c r="I4654" s="24">
        <v>0</v>
      </c>
      <c r="K4654" s="28" t="s">
        <v>11091</v>
      </c>
      <c r="L4654" s="28" t="s">
        <v>22</v>
      </c>
    </row>
    <row r="4655" spans="1:12" s="24" customFormat="1" ht="20" customHeight="1" x14ac:dyDescent="0.15">
      <c r="A4655" s="26">
        <v>4657</v>
      </c>
      <c r="B4655" s="27">
        <v>55</v>
      </c>
      <c r="C4655" s="28" t="s">
        <v>11092</v>
      </c>
      <c r="D4655" s="24">
        <v>-1</v>
      </c>
      <c r="E4655" s="24">
        <v>-1</v>
      </c>
      <c r="F4655" s="24">
        <v>0</v>
      </c>
      <c r="G4655" s="24">
        <v>0</v>
      </c>
      <c r="H4655" s="24">
        <v>0</v>
      </c>
      <c r="I4655" s="24">
        <v>0</v>
      </c>
      <c r="K4655" s="28" t="s">
        <v>11093</v>
      </c>
      <c r="L4655" s="28" t="s">
        <v>22</v>
      </c>
    </row>
    <row r="4656" spans="1:12" s="24" customFormat="1" ht="20" customHeight="1" x14ac:dyDescent="0.15">
      <c r="A4656" s="26">
        <v>4658</v>
      </c>
      <c r="B4656" s="27">
        <v>90</v>
      </c>
      <c r="C4656" s="28" t="s">
        <v>11094</v>
      </c>
      <c r="D4656" s="24">
        <v>4</v>
      </c>
      <c r="E4656" s="24">
        <v>50</v>
      </c>
      <c r="F4656" s="24">
        <v>0</v>
      </c>
      <c r="G4656" s="24">
        <v>0</v>
      </c>
      <c r="H4656" s="24">
        <v>0</v>
      </c>
      <c r="I4656" s="24">
        <v>0</v>
      </c>
      <c r="K4656" s="28" t="s">
        <v>11095</v>
      </c>
      <c r="L4656" s="28" t="s">
        <v>22</v>
      </c>
    </row>
    <row r="4657" spans="1:16" s="24" customFormat="1" ht="20" customHeight="1" x14ac:dyDescent="0.15">
      <c r="A4657" s="26">
        <v>4659</v>
      </c>
      <c r="B4657" s="27">
        <v>459</v>
      </c>
      <c r="C4657" s="28" t="s">
        <v>11096</v>
      </c>
      <c r="D4657" s="24">
        <v>3</v>
      </c>
      <c r="E4657" s="24">
        <v>29</v>
      </c>
      <c r="F4657" s="24">
        <v>8</v>
      </c>
      <c r="G4657" s="24">
        <v>0</v>
      </c>
      <c r="H4657" s="24">
        <v>0</v>
      </c>
      <c r="I4657" s="24">
        <v>0</v>
      </c>
      <c r="K4657" s="28" t="s">
        <v>11097</v>
      </c>
      <c r="L4657" s="28" t="s">
        <v>22</v>
      </c>
    </row>
    <row r="4658" spans="1:16" s="24" customFormat="1" ht="20" customHeight="1" x14ac:dyDescent="0.15">
      <c r="A4658" s="26">
        <v>4660</v>
      </c>
      <c r="B4658" s="27">
        <v>459</v>
      </c>
      <c r="C4658" s="28" t="s">
        <v>11098</v>
      </c>
      <c r="D4658" s="24">
        <v>11</v>
      </c>
      <c r="E4658" s="24">
        <v>121</v>
      </c>
      <c r="F4658" s="24">
        <v>18</v>
      </c>
      <c r="G4658" s="24">
        <v>0</v>
      </c>
      <c r="H4658" s="24">
        <v>0</v>
      </c>
      <c r="I4658" s="24">
        <v>0</v>
      </c>
      <c r="K4658" s="28" t="s">
        <v>11099</v>
      </c>
      <c r="L4658" s="28" t="s">
        <v>22</v>
      </c>
    </row>
    <row r="4659" spans="1:16" s="24" customFormat="1" ht="68" customHeight="1" x14ac:dyDescent="0.15">
      <c r="A4659" s="26">
        <v>4661</v>
      </c>
      <c r="B4659" s="27">
        <v>459</v>
      </c>
      <c r="C4659" s="28" t="s">
        <v>11100</v>
      </c>
      <c r="D4659" s="24">
        <v>3</v>
      </c>
      <c r="E4659" s="24">
        <v>26</v>
      </c>
      <c r="F4659" s="24">
        <v>4</v>
      </c>
      <c r="G4659" s="24">
        <v>0</v>
      </c>
      <c r="H4659" s="24">
        <v>0</v>
      </c>
      <c r="I4659" s="24">
        <v>0</v>
      </c>
      <c r="K4659" s="29" t="s">
        <v>11101</v>
      </c>
      <c r="L4659" s="28" t="s">
        <v>22</v>
      </c>
    </row>
    <row r="4660" spans="1:16" s="24" customFormat="1" ht="20" customHeight="1" x14ac:dyDescent="0.15">
      <c r="A4660" s="26">
        <v>4662</v>
      </c>
      <c r="B4660" s="27">
        <v>459</v>
      </c>
      <c r="C4660" s="28" t="s">
        <v>11102</v>
      </c>
      <c r="D4660" s="24">
        <v>-1</v>
      </c>
      <c r="E4660" s="24">
        <v>-1</v>
      </c>
      <c r="F4660" s="24">
        <v>9</v>
      </c>
      <c r="G4660" s="24">
        <v>0</v>
      </c>
      <c r="H4660" s="24">
        <v>0</v>
      </c>
      <c r="I4660" s="24">
        <v>0</v>
      </c>
      <c r="K4660" s="28" t="s">
        <v>11103</v>
      </c>
      <c r="L4660" s="28" t="s">
        <v>22</v>
      </c>
    </row>
    <row r="4661" spans="1:16" s="24" customFormat="1" ht="20" customHeight="1" x14ac:dyDescent="0.15">
      <c r="A4661" s="26">
        <v>4663</v>
      </c>
      <c r="B4661" s="27">
        <v>459</v>
      </c>
      <c r="C4661" s="28" t="s">
        <v>11104</v>
      </c>
      <c r="D4661" s="24">
        <v>11</v>
      </c>
      <c r="E4661" s="24">
        <v>121</v>
      </c>
      <c r="F4661" s="24">
        <v>10</v>
      </c>
      <c r="G4661" s="24">
        <v>0</v>
      </c>
      <c r="H4661" s="24">
        <v>0</v>
      </c>
      <c r="I4661" s="24">
        <v>0</v>
      </c>
      <c r="K4661" s="28" t="s">
        <v>11105</v>
      </c>
      <c r="L4661" s="28" t="s">
        <v>22</v>
      </c>
    </row>
    <row r="4662" spans="1:16" s="24" customFormat="1" ht="44" customHeight="1" x14ac:dyDescent="0.15">
      <c r="A4662" s="26">
        <v>4664</v>
      </c>
      <c r="B4662" s="27">
        <v>459</v>
      </c>
      <c r="C4662" s="28" t="s">
        <v>11106</v>
      </c>
      <c r="D4662" s="24">
        <v>5</v>
      </c>
      <c r="E4662" s="24">
        <v>67</v>
      </c>
      <c r="F4662" s="24">
        <v>10</v>
      </c>
      <c r="G4662" s="24">
        <v>0</v>
      </c>
      <c r="H4662" s="24">
        <v>0</v>
      </c>
      <c r="I4662" s="24">
        <v>0</v>
      </c>
      <c r="K4662" s="29" t="s">
        <v>11107</v>
      </c>
      <c r="L4662" s="28" t="s">
        <v>22</v>
      </c>
    </row>
    <row r="4663" spans="1:16" s="24" customFormat="1" ht="20" customHeight="1" x14ac:dyDescent="0.15">
      <c r="A4663" s="26">
        <v>4665</v>
      </c>
      <c r="B4663" s="27">
        <v>459</v>
      </c>
      <c r="C4663" s="28" t="s">
        <v>11108</v>
      </c>
      <c r="D4663" s="24">
        <v>11</v>
      </c>
      <c r="E4663" s="24">
        <v>121</v>
      </c>
      <c r="F4663" s="24">
        <v>7</v>
      </c>
      <c r="G4663" s="24">
        <v>0</v>
      </c>
      <c r="H4663" s="24">
        <v>0</v>
      </c>
      <c r="I4663" s="24">
        <v>0</v>
      </c>
      <c r="K4663" s="28" t="s">
        <v>11109</v>
      </c>
      <c r="L4663" s="28" t="s">
        <v>22</v>
      </c>
    </row>
    <row r="4664" spans="1:16" s="24" customFormat="1" ht="20" customHeight="1" x14ac:dyDescent="0.15">
      <c r="A4664" s="26">
        <v>4666</v>
      </c>
      <c r="B4664" s="27">
        <v>1235</v>
      </c>
      <c r="C4664" s="28" t="s">
        <v>11110</v>
      </c>
      <c r="D4664" s="24">
        <v>3</v>
      </c>
      <c r="E4664" s="24">
        <v>33</v>
      </c>
      <c r="F4664" s="28" t="s">
        <v>5767</v>
      </c>
      <c r="G4664" s="24">
        <v>0</v>
      </c>
      <c r="H4664" s="24">
        <v>0</v>
      </c>
      <c r="I4664" s="24">
        <v>0</v>
      </c>
      <c r="L4664" s="28" t="s">
        <v>22</v>
      </c>
    </row>
    <row r="4665" spans="1:16" s="24" customFormat="1" ht="68" customHeight="1" x14ac:dyDescent="0.15">
      <c r="A4665" s="26">
        <v>4667</v>
      </c>
      <c r="B4665" s="27">
        <v>741</v>
      </c>
      <c r="C4665" s="28" t="s">
        <v>11111</v>
      </c>
      <c r="D4665" s="24">
        <v>-1</v>
      </c>
      <c r="E4665" s="24">
        <v>-1</v>
      </c>
      <c r="F4665" s="28" t="s">
        <v>6834</v>
      </c>
      <c r="G4665" s="24">
        <v>0</v>
      </c>
      <c r="H4665" s="24">
        <v>0</v>
      </c>
      <c r="I4665" s="24">
        <v>0</v>
      </c>
      <c r="K4665" s="29" t="s">
        <v>11112</v>
      </c>
      <c r="L4665" s="28" t="s">
        <v>11113</v>
      </c>
      <c r="M4665" s="28" t="s">
        <v>11114</v>
      </c>
      <c r="N4665" s="28" t="s">
        <v>11115</v>
      </c>
      <c r="O4665" s="24">
        <v>0</v>
      </c>
      <c r="P4665" s="28" t="s">
        <v>22</v>
      </c>
    </row>
    <row r="4666" spans="1:16" s="24" customFormat="1" ht="104" customHeight="1" x14ac:dyDescent="0.15">
      <c r="A4666" s="26">
        <v>4668</v>
      </c>
      <c r="B4666" s="27">
        <v>741</v>
      </c>
      <c r="C4666" s="28" t="s">
        <v>11116</v>
      </c>
      <c r="D4666" s="24">
        <v>8</v>
      </c>
      <c r="E4666" s="24">
        <v>96</v>
      </c>
      <c r="F4666" s="28" t="s">
        <v>11117</v>
      </c>
      <c r="G4666" s="24">
        <v>0</v>
      </c>
      <c r="H4666" s="24">
        <v>0</v>
      </c>
      <c r="I4666" s="24">
        <v>0</v>
      </c>
      <c r="K4666" s="29" t="s">
        <v>11118</v>
      </c>
      <c r="L4666" s="28" t="s">
        <v>22</v>
      </c>
    </row>
    <row r="4667" spans="1:16" s="24" customFormat="1" ht="20" customHeight="1" x14ac:dyDescent="0.15">
      <c r="A4667" s="26">
        <v>4669</v>
      </c>
      <c r="B4667" s="27">
        <v>459</v>
      </c>
      <c r="C4667" s="28" t="s">
        <v>11119</v>
      </c>
      <c r="D4667" s="24">
        <v>11</v>
      </c>
      <c r="E4667" s="24">
        <v>126</v>
      </c>
      <c r="F4667" s="28" t="s">
        <v>5790</v>
      </c>
      <c r="G4667" s="24">
        <v>0</v>
      </c>
      <c r="H4667" s="24">
        <v>0</v>
      </c>
      <c r="I4667" s="24">
        <v>0</v>
      </c>
      <c r="K4667" s="28" t="s">
        <v>11120</v>
      </c>
      <c r="L4667" s="28" t="s">
        <v>11121</v>
      </c>
      <c r="M4667" s="24">
        <v>0</v>
      </c>
      <c r="N4667" s="28" t="s">
        <v>22</v>
      </c>
    </row>
    <row r="4668" spans="1:16" s="24" customFormat="1" ht="20" customHeight="1" x14ac:dyDescent="0.15">
      <c r="A4668" s="26">
        <v>4670</v>
      </c>
      <c r="B4668" s="27">
        <v>1248</v>
      </c>
      <c r="C4668" s="28" t="s">
        <v>11122</v>
      </c>
      <c r="D4668" s="24">
        <v>3</v>
      </c>
      <c r="E4668" s="24">
        <v>26</v>
      </c>
      <c r="F4668" s="28" t="s">
        <v>5884</v>
      </c>
      <c r="G4668" s="24">
        <v>0</v>
      </c>
      <c r="H4668" s="24">
        <v>0</v>
      </c>
      <c r="I4668" s="24">
        <v>0</v>
      </c>
      <c r="K4668" s="28" t="s">
        <v>11123</v>
      </c>
      <c r="L4668" s="28" t="s">
        <v>22</v>
      </c>
    </row>
    <row r="4669" spans="1:16" s="24" customFormat="1" ht="20" customHeight="1" x14ac:dyDescent="0.15">
      <c r="A4669" s="26">
        <v>4671</v>
      </c>
      <c r="B4669" s="27">
        <v>1248</v>
      </c>
      <c r="C4669" s="28" t="s">
        <v>11124</v>
      </c>
      <c r="D4669" s="24">
        <v>-1</v>
      </c>
      <c r="E4669" s="24">
        <v>-1</v>
      </c>
      <c r="F4669" s="28" t="s">
        <v>5625</v>
      </c>
      <c r="G4669" s="24">
        <v>0</v>
      </c>
      <c r="H4669" s="24">
        <v>0</v>
      </c>
      <c r="I4669" s="24">
        <v>0</v>
      </c>
      <c r="K4669" s="28" t="s">
        <v>11125</v>
      </c>
      <c r="L4669" s="28" t="s">
        <v>22</v>
      </c>
    </row>
    <row r="4670" spans="1:16" s="24" customFormat="1" ht="20" customHeight="1" x14ac:dyDescent="0.15">
      <c r="A4670" s="26">
        <v>4672</v>
      </c>
      <c r="B4670" s="27">
        <v>1248</v>
      </c>
      <c r="C4670" s="28" t="s">
        <v>11126</v>
      </c>
      <c r="D4670" s="24">
        <v>5</v>
      </c>
      <c r="E4670" s="24">
        <v>61</v>
      </c>
      <c r="F4670" s="24">
        <v>9</v>
      </c>
      <c r="G4670" s="24">
        <v>0</v>
      </c>
      <c r="H4670" s="24">
        <v>0</v>
      </c>
      <c r="I4670" s="24">
        <v>0</v>
      </c>
      <c r="K4670" s="28" t="s">
        <v>11127</v>
      </c>
      <c r="L4670" s="28" t="s">
        <v>22</v>
      </c>
    </row>
    <row r="4671" spans="1:16" s="24" customFormat="1" ht="20" customHeight="1" x14ac:dyDescent="0.15">
      <c r="A4671" s="26">
        <v>4673</v>
      </c>
      <c r="B4671" s="27">
        <v>1248</v>
      </c>
      <c r="C4671" s="28" t="s">
        <v>11128</v>
      </c>
      <c r="D4671" s="24">
        <v>7</v>
      </c>
      <c r="E4671" s="24">
        <v>77</v>
      </c>
      <c r="F4671" s="28" t="s">
        <v>6131</v>
      </c>
      <c r="G4671" s="24">
        <v>0</v>
      </c>
      <c r="H4671" s="24">
        <v>0</v>
      </c>
      <c r="I4671" s="24">
        <v>0</v>
      </c>
      <c r="K4671" s="28" t="s">
        <v>11129</v>
      </c>
      <c r="L4671" s="28" t="s">
        <v>22</v>
      </c>
    </row>
    <row r="4672" spans="1:16" s="24" customFormat="1" ht="92" customHeight="1" x14ac:dyDescent="0.15">
      <c r="A4672" s="26">
        <v>4674</v>
      </c>
      <c r="B4672" s="27">
        <v>1248</v>
      </c>
      <c r="C4672" s="28" t="s">
        <v>11130</v>
      </c>
      <c r="D4672" s="24">
        <v>1</v>
      </c>
      <c r="E4672" s="24">
        <v>21</v>
      </c>
      <c r="F4672" s="28" t="s">
        <v>5658</v>
      </c>
      <c r="G4672" s="24">
        <v>0</v>
      </c>
      <c r="H4672" s="24">
        <v>0</v>
      </c>
      <c r="I4672" s="24">
        <v>0</v>
      </c>
      <c r="K4672" s="29" t="s">
        <v>11131</v>
      </c>
      <c r="L4672" s="28" t="s">
        <v>22</v>
      </c>
    </row>
    <row r="4673" spans="1:12" s="24" customFormat="1" ht="20" customHeight="1" x14ac:dyDescent="0.15">
      <c r="A4673" s="26">
        <v>4675</v>
      </c>
      <c r="B4673" s="27">
        <v>1248</v>
      </c>
      <c r="C4673" s="28" t="s">
        <v>11132</v>
      </c>
      <c r="D4673" s="24">
        <v>7</v>
      </c>
      <c r="E4673" s="24">
        <v>84</v>
      </c>
      <c r="F4673" s="28" t="s">
        <v>5625</v>
      </c>
      <c r="G4673" s="24">
        <v>0</v>
      </c>
      <c r="H4673" s="24">
        <v>0</v>
      </c>
      <c r="I4673" s="24">
        <v>0</v>
      </c>
      <c r="K4673" s="28" t="s">
        <v>11133</v>
      </c>
      <c r="L4673" s="28" t="s">
        <v>22</v>
      </c>
    </row>
    <row r="4674" spans="1:12" s="24" customFormat="1" ht="20" customHeight="1" x14ac:dyDescent="0.15">
      <c r="A4674" s="26">
        <v>4676</v>
      </c>
      <c r="B4674" s="27">
        <v>1248</v>
      </c>
      <c r="C4674" s="28" t="s">
        <v>11134</v>
      </c>
      <c r="D4674" s="24">
        <v>7</v>
      </c>
      <c r="E4674" s="24">
        <v>91</v>
      </c>
      <c r="F4674" s="24">
        <v>7</v>
      </c>
      <c r="G4674" s="24">
        <v>0</v>
      </c>
      <c r="H4674" s="24">
        <v>0</v>
      </c>
      <c r="I4674" s="24">
        <v>0</v>
      </c>
      <c r="K4674" s="28" t="s">
        <v>11135</v>
      </c>
      <c r="L4674" s="28" t="s">
        <v>22</v>
      </c>
    </row>
    <row r="4675" spans="1:12" s="24" customFormat="1" ht="20" customHeight="1" x14ac:dyDescent="0.15">
      <c r="A4675" s="26">
        <v>4677</v>
      </c>
      <c r="B4675" s="27">
        <v>1248</v>
      </c>
      <c r="C4675" s="28" t="s">
        <v>8012</v>
      </c>
      <c r="D4675" s="24">
        <v>4</v>
      </c>
      <c r="E4675" s="24">
        <v>50</v>
      </c>
      <c r="F4675" s="28" t="s">
        <v>5615</v>
      </c>
      <c r="G4675" s="24">
        <v>0</v>
      </c>
      <c r="H4675" s="24">
        <v>0</v>
      </c>
      <c r="I4675" s="24">
        <v>0</v>
      </c>
      <c r="K4675" s="28" t="s">
        <v>11136</v>
      </c>
      <c r="L4675" s="28" t="s">
        <v>22</v>
      </c>
    </row>
    <row r="4676" spans="1:12" s="24" customFormat="1" ht="68" customHeight="1" x14ac:dyDescent="0.15">
      <c r="A4676" s="26">
        <v>4678</v>
      </c>
      <c r="B4676" s="27">
        <v>1286</v>
      </c>
      <c r="C4676" s="28" t="s">
        <v>11137</v>
      </c>
      <c r="D4676" s="24">
        <v>3</v>
      </c>
      <c r="E4676" s="24">
        <v>31</v>
      </c>
      <c r="F4676" s="28" t="s">
        <v>5721</v>
      </c>
      <c r="G4676" s="24">
        <v>0</v>
      </c>
      <c r="H4676" s="24">
        <v>0</v>
      </c>
      <c r="I4676" s="24">
        <v>0</v>
      </c>
      <c r="K4676" s="29" t="s">
        <v>11138</v>
      </c>
      <c r="L4676" s="28" t="s">
        <v>22</v>
      </c>
    </row>
    <row r="4677" spans="1:12" s="24" customFormat="1" ht="68" customHeight="1" x14ac:dyDescent="0.15">
      <c r="A4677" s="26">
        <v>4679</v>
      </c>
      <c r="B4677" s="27">
        <v>690</v>
      </c>
      <c r="C4677" s="28" t="s">
        <v>11139</v>
      </c>
      <c r="D4677" s="24">
        <v>7</v>
      </c>
      <c r="E4677" s="24">
        <v>77</v>
      </c>
      <c r="F4677" s="28" t="s">
        <v>5625</v>
      </c>
      <c r="G4677" s="24">
        <v>0</v>
      </c>
      <c r="H4677" s="24">
        <v>0</v>
      </c>
      <c r="I4677" s="24">
        <v>0</v>
      </c>
      <c r="K4677" s="29" t="s">
        <v>11140</v>
      </c>
      <c r="L4677" s="28" t="s">
        <v>22</v>
      </c>
    </row>
    <row r="4678" spans="1:12" s="24" customFormat="1" ht="20" customHeight="1" x14ac:dyDescent="0.15">
      <c r="A4678" s="26">
        <v>4680</v>
      </c>
      <c r="B4678" s="27">
        <v>263</v>
      </c>
      <c r="C4678" s="28" t="s">
        <v>11141</v>
      </c>
      <c r="D4678" s="24">
        <v>5</v>
      </c>
      <c r="E4678" s="24">
        <v>62</v>
      </c>
      <c r="F4678" s="28" t="s">
        <v>11142</v>
      </c>
      <c r="G4678" s="24">
        <v>0</v>
      </c>
      <c r="H4678" s="24">
        <v>0</v>
      </c>
      <c r="I4678" s="24">
        <v>0</v>
      </c>
      <c r="K4678" s="28" t="s">
        <v>11143</v>
      </c>
      <c r="L4678" s="28" t="s">
        <v>22</v>
      </c>
    </row>
    <row r="4679" spans="1:12" s="24" customFormat="1" ht="20" customHeight="1" x14ac:dyDescent="0.15">
      <c r="A4679" s="26">
        <v>4681</v>
      </c>
      <c r="B4679" s="27">
        <v>263</v>
      </c>
      <c r="C4679" s="28" t="s">
        <v>11144</v>
      </c>
      <c r="D4679" s="24">
        <v>5</v>
      </c>
      <c r="E4679" s="24">
        <v>72</v>
      </c>
      <c r="F4679" s="28" t="s">
        <v>5828</v>
      </c>
      <c r="G4679" s="24">
        <v>0</v>
      </c>
      <c r="H4679" s="24">
        <v>0</v>
      </c>
      <c r="I4679" s="24">
        <v>0</v>
      </c>
      <c r="L4679" s="28" t="s">
        <v>22</v>
      </c>
    </row>
    <row r="4680" spans="1:12" s="24" customFormat="1" ht="20" customHeight="1" x14ac:dyDescent="0.15">
      <c r="A4680" s="26">
        <v>4682</v>
      </c>
      <c r="B4680" s="27">
        <v>1013</v>
      </c>
      <c r="C4680" s="28" t="s">
        <v>11145</v>
      </c>
      <c r="D4680" s="24">
        <v>3</v>
      </c>
      <c r="E4680" s="24">
        <v>43</v>
      </c>
      <c r="F4680" s="28" t="s">
        <v>5790</v>
      </c>
      <c r="G4680" s="24">
        <v>0</v>
      </c>
      <c r="H4680" s="24">
        <v>0</v>
      </c>
      <c r="I4680" s="24">
        <v>0</v>
      </c>
      <c r="K4680" s="28" t="s">
        <v>11146</v>
      </c>
      <c r="L4680" s="28" t="s">
        <v>22</v>
      </c>
    </row>
    <row r="4681" spans="1:12" s="24" customFormat="1" ht="20" customHeight="1" x14ac:dyDescent="0.15">
      <c r="A4681" s="26">
        <v>4683</v>
      </c>
      <c r="B4681" s="27">
        <v>1260</v>
      </c>
      <c r="C4681" s="28" t="s">
        <v>11147</v>
      </c>
      <c r="D4681" s="24">
        <v>3</v>
      </c>
      <c r="E4681" s="24">
        <v>43</v>
      </c>
      <c r="F4681" s="24">
        <v>13</v>
      </c>
      <c r="G4681" s="24">
        <v>0</v>
      </c>
      <c r="H4681" s="24">
        <v>0</v>
      </c>
      <c r="I4681" s="24">
        <v>0</v>
      </c>
      <c r="K4681" s="28" t="s">
        <v>11148</v>
      </c>
      <c r="L4681" s="28" t="s">
        <v>22</v>
      </c>
    </row>
    <row r="4682" spans="1:12" s="24" customFormat="1" ht="20" customHeight="1" x14ac:dyDescent="0.15">
      <c r="A4682" s="26">
        <v>4684</v>
      </c>
      <c r="B4682" s="27">
        <v>1244</v>
      </c>
      <c r="C4682" s="28" t="s">
        <v>11149</v>
      </c>
      <c r="D4682" s="24">
        <v>3</v>
      </c>
      <c r="E4682" s="24">
        <v>37</v>
      </c>
      <c r="F4682" s="28" t="s">
        <v>9301</v>
      </c>
      <c r="G4682" s="24">
        <v>0</v>
      </c>
      <c r="H4682" s="24">
        <v>0</v>
      </c>
      <c r="I4682" s="24">
        <v>0</v>
      </c>
      <c r="K4682" s="28" t="s">
        <v>11150</v>
      </c>
      <c r="L4682" s="28" t="s">
        <v>22</v>
      </c>
    </row>
    <row r="4683" spans="1:12" s="24" customFormat="1" ht="20" customHeight="1" x14ac:dyDescent="0.15">
      <c r="A4683" s="26">
        <v>4685</v>
      </c>
      <c r="B4683" s="27">
        <v>1244</v>
      </c>
      <c r="C4683" s="28" t="s">
        <v>11151</v>
      </c>
      <c r="D4683" s="24">
        <v>3</v>
      </c>
      <c r="E4683" s="24">
        <v>33</v>
      </c>
      <c r="F4683" s="28" t="s">
        <v>11152</v>
      </c>
      <c r="G4683" s="24">
        <v>0</v>
      </c>
      <c r="H4683" s="24">
        <v>0</v>
      </c>
      <c r="I4683" s="24">
        <v>0</v>
      </c>
      <c r="K4683" s="28" t="s">
        <v>11153</v>
      </c>
      <c r="L4683" s="28" t="s">
        <v>22</v>
      </c>
    </row>
    <row r="4684" spans="1:12" s="24" customFormat="1" ht="20" customHeight="1" x14ac:dyDescent="0.15">
      <c r="A4684" s="26">
        <v>4686</v>
      </c>
      <c r="B4684" s="27">
        <v>1244</v>
      </c>
      <c r="C4684" s="28" t="s">
        <v>11154</v>
      </c>
      <c r="D4684" s="24">
        <v>2</v>
      </c>
      <c r="E4684" s="24">
        <v>25</v>
      </c>
      <c r="F4684" s="28" t="s">
        <v>11155</v>
      </c>
      <c r="G4684" s="24">
        <v>0</v>
      </c>
      <c r="H4684" s="24">
        <v>0</v>
      </c>
      <c r="I4684" s="24">
        <v>0</v>
      </c>
      <c r="K4684" s="28" t="s">
        <v>11156</v>
      </c>
      <c r="L4684" s="28" t="s">
        <v>22</v>
      </c>
    </row>
    <row r="4685" spans="1:12" s="24" customFormat="1" ht="20" customHeight="1" x14ac:dyDescent="0.15">
      <c r="A4685" s="26">
        <v>4687</v>
      </c>
      <c r="B4685" s="27">
        <v>1244</v>
      </c>
      <c r="C4685" s="28" t="s">
        <v>11157</v>
      </c>
      <c r="D4685" s="24">
        <v>3</v>
      </c>
      <c r="E4685" s="24">
        <v>31</v>
      </c>
      <c r="F4685" s="28" t="s">
        <v>11152</v>
      </c>
      <c r="G4685" s="24">
        <v>0</v>
      </c>
      <c r="H4685" s="24">
        <v>0</v>
      </c>
      <c r="I4685" s="24">
        <v>0</v>
      </c>
      <c r="K4685" s="28" t="s">
        <v>11158</v>
      </c>
      <c r="L4685" s="28" t="s">
        <v>22</v>
      </c>
    </row>
    <row r="4686" spans="1:12" s="24" customFormat="1" ht="20" customHeight="1" x14ac:dyDescent="0.15">
      <c r="A4686" s="26">
        <v>4688</v>
      </c>
      <c r="B4686" s="27">
        <v>1244</v>
      </c>
      <c r="C4686" s="28" t="s">
        <v>11159</v>
      </c>
      <c r="D4686" s="24">
        <v>3</v>
      </c>
      <c r="E4686" s="24">
        <v>32</v>
      </c>
      <c r="F4686" s="28" t="s">
        <v>5721</v>
      </c>
      <c r="G4686" s="24">
        <v>0</v>
      </c>
      <c r="H4686" s="24">
        <v>0</v>
      </c>
      <c r="I4686" s="24">
        <v>0</v>
      </c>
      <c r="L4686" s="28" t="s">
        <v>22</v>
      </c>
    </row>
    <row r="4687" spans="1:12" s="24" customFormat="1" ht="20" customHeight="1" x14ac:dyDescent="0.15">
      <c r="A4687" s="26">
        <v>4689</v>
      </c>
      <c r="B4687" s="27">
        <v>1244</v>
      </c>
      <c r="C4687" s="28" t="s">
        <v>11160</v>
      </c>
      <c r="D4687" s="24">
        <v>3</v>
      </c>
      <c r="E4687" s="24">
        <v>26</v>
      </c>
      <c r="F4687" s="24">
        <v>5</v>
      </c>
      <c r="G4687" s="24">
        <v>0</v>
      </c>
      <c r="H4687" s="24">
        <v>0</v>
      </c>
      <c r="I4687" s="24">
        <v>0</v>
      </c>
      <c r="K4687" s="28" t="s">
        <v>11161</v>
      </c>
      <c r="L4687" s="28" t="s">
        <v>22</v>
      </c>
    </row>
    <row r="4688" spans="1:12" s="24" customFormat="1" ht="20" customHeight="1" x14ac:dyDescent="0.15">
      <c r="A4688" s="26">
        <v>4690</v>
      </c>
      <c r="B4688" s="27">
        <v>1244</v>
      </c>
      <c r="C4688" s="28" t="s">
        <v>11162</v>
      </c>
      <c r="D4688" s="24">
        <v>3</v>
      </c>
      <c r="E4688" s="24">
        <v>31</v>
      </c>
      <c r="F4688" s="28" t="s">
        <v>5767</v>
      </c>
      <c r="G4688" s="24">
        <v>0</v>
      </c>
      <c r="H4688" s="24">
        <v>0</v>
      </c>
      <c r="I4688" s="24">
        <v>0</v>
      </c>
      <c r="K4688" s="28" t="s">
        <v>11163</v>
      </c>
      <c r="L4688" s="28" t="s">
        <v>22</v>
      </c>
    </row>
    <row r="4689" spans="1:12" s="24" customFormat="1" ht="20" customHeight="1" x14ac:dyDescent="0.15">
      <c r="A4689" s="26">
        <v>4691</v>
      </c>
      <c r="B4689" s="27">
        <v>1244</v>
      </c>
      <c r="C4689" s="28" t="s">
        <v>11164</v>
      </c>
      <c r="D4689" s="24">
        <v>3</v>
      </c>
      <c r="E4689" s="24">
        <v>32</v>
      </c>
      <c r="F4689" s="24">
        <v>8</v>
      </c>
      <c r="G4689" s="24">
        <v>0</v>
      </c>
      <c r="H4689" s="24">
        <v>0</v>
      </c>
      <c r="I4689" s="24">
        <v>0</v>
      </c>
      <c r="K4689" s="28" t="s">
        <v>11165</v>
      </c>
      <c r="L4689" s="28" t="s">
        <v>22</v>
      </c>
    </row>
    <row r="4690" spans="1:12" s="24" customFormat="1" ht="20" customHeight="1" x14ac:dyDescent="0.15">
      <c r="A4690" s="26">
        <v>4692</v>
      </c>
      <c r="B4690" s="27">
        <v>1244</v>
      </c>
      <c r="C4690" s="28" t="s">
        <v>11166</v>
      </c>
      <c r="D4690" s="24">
        <v>3</v>
      </c>
      <c r="E4690" s="24">
        <v>31</v>
      </c>
      <c r="F4690" s="28" t="s">
        <v>6516</v>
      </c>
      <c r="G4690" s="24">
        <v>0</v>
      </c>
      <c r="H4690" s="24">
        <v>0</v>
      </c>
      <c r="I4690" s="24">
        <v>0</v>
      </c>
      <c r="K4690" s="28" t="s">
        <v>11167</v>
      </c>
      <c r="L4690" s="28" t="s">
        <v>22</v>
      </c>
    </row>
    <row r="4691" spans="1:12" s="24" customFormat="1" ht="20" customHeight="1" x14ac:dyDescent="0.15">
      <c r="A4691" s="26">
        <v>4693</v>
      </c>
      <c r="B4691" s="27">
        <v>1244</v>
      </c>
      <c r="C4691" s="28" t="s">
        <v>11168</v>
      </c>
      <c r="D4691" s="24">
        <v>3</v>
      </c>
      <c r="E4691" s="24">
        <v>33</v>
      </c>
      <c r="F4691" s="24">
        <v>8</v>
      </c>
      <c r="G4691" s="24">
        <v>0</v>
      </c>
      <c r="H4691" s="24">
        <v>0</v>
      </c>
      <c r="I4691" s="24">
        <v>0</v>
      </c>
      <c r="K4691" s="28" t="s">
        <v>11169</v>
      </c>
      <c r="L4691" s="28" t="s">
        <v>22</v>
      </c>
    </row>
    <row r="4692" spans="1:12" s="24" customFormat="1" ht="20" customHeight="1" x14ac:dyDescent="0.15">
      <c r="A4692" s="26">
        <v>4694</v>
      </c>
      <c r="B4692" s="27">
        <v>1244</v>
      </c>
      <c r="C4692" s="28" t="s">
        <v>11170</v>
      </c>
      <c r="D4692" s="24">
        <v>3</v>
      </c>
      <c r="E4692" s="24">
        <v>32</v>
      </c>
      <c r="F4692" s="28" t="s">
        <v>5796</v>
      </c>
      <c r="G4692" s="24">
        <v>0</v>
      </c>
      <c r="H4692" s="24">
        <v>0</v>
      </c>
      <c r="I4692" s="24">
        <v>0</v>
      </c>
      <c r="L4692" s="28" t="s">
        <v>22</v>
      </c>
    </row>
    <row r="4693" spans="1:12" s="24" customFormat="1" ht="20" customHeight="1" x14ac:dyDescent="0.15">
      <c r="A4693" s="26">
        <v>4695</v>
      </c>
      <c r="B4693" s="27">
        <v>1244</v>
      </c>
      <c r="C4693" s="28" t="s">
        <v>11171</v>
      </c>
      <c r="D4693" s="24">
        <v>3</v>
      </c>
      <c r="E4693" s="24">
        <v>31</v>
      </c>
      <c r="F4693" s="28" t="s">
        <v>11172</v>
      </c>
      <c r="G4693" s="24">
        <v>0</v>
      </c>
      <c r="H4693" s="24">
        <v>0</v>
      </c>
      <c r="I4693" s="24">
        <v>0</v>
      </c>
      <c r="K4693" s="28" t="s">
        <v>11173</v>
      </c>
      <c r="L4693" s="28" t="s">
        <v>22</v>
      </c>
    </row>
    <row r="4694" spans="1:12" s="24" customFormat="1" ht="20" customHeight="1" x14ac:dyDescent="0.15">
      <c r="A4694" s="26">
        <v>4696</v>
      </c>
      <c r="B4694" s="27">
        <v>1244</v>
      </c>
      <c r="C4694" s="28" t="s">
        <v>11174</v>
      </c>
      <c r="D4694" s="24">
        <v>1</v>
      </c>
      <c r="E4694" s="24">
        <v>5</v>
      </c>
      <c r="F4694" s="24">
        <v>5</v>
      </c>
      <c r="G4694" s="24">
        <v>0</v>
      </c>
      <c r="H4694" s="24">
        <v>0</v>
      </c>
      <c r="I4694" s="24">
        <v>0</v>
      </c>
      <c r="K4694" s="28" t="s">
        <v>11175</v>
      </c>
      <c r="L4694" s="28" t="s">
        <v>22</v>
      </c>
    </row>
    <row r="4695" spans="1:12" s="24" customFormat="1" ht="20" customHeight="1" x14ac:dyDescent="0.15">
      <c r="A4695" s="26">
        <v>4697</v>
      </c>
      <c r="B4695" s="27">
        <v>1244</v>
      </c>
      <c r="C4695" s="28" t="s">
        <v>11176</v>
      </c>
      <c r="D4695" s="24">
        <v>-1</v>
      </c>
      <c r="E4695" s="24">
        <v>-1</v>
      </c>
      <c r="F4695" s="24">
        <v>0</v>
      </c>
      <c r="G4695" s="24">
        <v>0</v>
      </c>
      <c r="H4695" s="24">
        <v>0</v>
      </c>
      <c r="I4695" s="24">
        <v>0</v>
      </c>
      <c r="L4695" s="28" t="s">
        <v>22</v>
      </c>
    </row>
    <row r="4696" spans="1:12" s="24" customFormat="1" ht="20" customHeight="1" x14ac:dyDescent="0.15">
      <c r="A4696" s="26">
        <v>4698</v>
      </c>
      <c r="B4696" s="27">
        <v>1244</v>
      </c>
      <c r="C4696" s="28" t="s">
        <v>11177</v>
      </c>
      <c r="D4696" s="24">
        <v>11</v>
      </c>
      <c r="E4696" s="24">
        <v>119</v>
      </c>
      <c r="F4696" s="28" t="s">
        <v>5721</v>
      </c>
      <c r="G4696" s="24">
        <v>0</v>
      </c>
      <c r="H4696" s="24">
        <v>0</v>
      </c>
      <c r="I4696" s="24">
        <v>0</v>
      </c>
      <c r="K4696" s="28" t="s">
        <v>11178</v>
      </c>
      <c r="L4696" s="28" t="s">
        <v>22</v>
      </c>
    </row>
    <row r="4697" spans="1:12" s="24" customFormat="1" ht="20" customHeight="1" x14ac:dyDescent="0.15">
      <c r="A4697" s="26">
        <v>4699</v>
      </c>
      <c r="B4697" s="27">
        <v>1244</v>
      </c>
      <c r="C4697" s="28" t="s">
        <v>11179</v>
      </c>
      <c r="D4697" s="24">
        <v>1</v>
      </c>
      <c r="E4697" s="24">
        <v>10</v>
      </c>
      <c r="F4697" s="28" t="s">
        <v>8070</v>
      </c>
      <c r="G4697" s="24">
        <v>0</v>
      </c>
      <c r="H4697" s="24">
        <v>0</v>
      </c>
      <c r="I4697" s="24">
        <v>0</v>
      </c>
      <c r="K4697" s="28" t="s">
        <v>11180</v>
      </c>
      <c r="L4697" s="28" t="s">
        <v>22</v>
      </c>
    </row>
    <row r="4698" spans="1:12" s="24" customFormat="1" ht="44" customHeight="1" x14ac:dyDescent="0.15">
      <c r="A4698" s="26">
        <v>4700</v>
      </c>
      <c r="B4698" s="27">
        <v>296</v>
      </c>
      <c r="C4698" s="28" t="s">
        <v>11181</v>
      </c>
      <c r="D4698" s="24">
        <v>5</v>
      </c>
      <c r="E4698" s="24">
        <v>67</v>
      </c>
      <c r="F4698" s="28" t="s">
        <v>5705</v>
      </c>
      <c r="G4698" s="24">
        <v>0</v>
      </c>
      <c r="H4698" s="24">
        <v>0</v>
      </c>
      <c r="I4698" s="24">
        <v>0</v>
      </c>
      <c r="K4698" s="29" t="s">
        <v>11182</v>
      </c>
      <c r="L4698" s="28" t="s">
        <v>22</v>
      </c>
    </row>
    <row r="4699" spans="1:12" s="24" customFormat="1" ht="20" customHeight="1" x14ac:dyDescent="0.15">
      <c r="A4699" s="26">
        <v>4701</v>
      </c>
      <c r="B4699" s="27">
        <v>169</v>
      </c>
      <c r="C4699" s="28" t="s">
        <v>11183</v>
      </c>
      <c r="D4699" s="24">
        <v>5</v>
      </c>
      <c r="E4699" s="24">
        <v>72</v>
      </c>
      <c r="F4699" s="28" t="s">
        <v>5998</v>
      </c>
      <c r="G4699" s="24">
        <v>0</v>
      </c>
      <c r="H4699" s="24">
        <v>0</v>
      </c>
      <c r="I4699" s="24">
        <v>0</v>
      </c>
      <c r="L4699" s="28" t="s">
        <v>22</v>
      </c>
    </row>
    <row r="4700" spans="1:12" s="24" customFormat="1" ht="20" customHeight="1" x14ac:dyDescent="0.15">
      <c r="A4700" s="26">
        <v>4702</v>
      </c>
      <c r="B4700" s="27">
        <v>378</v>
      </c>
      <c r="C4700" s="28" t="s">
        <v>11184</v>
      </c>
      <c r="D4700" s="24">
        <v>5</v>
      </c>
      <c r="E4700" s="24">
        <v>72</v>
      </c>
      <c r="F4700" s="28" t="s">
        <v>5658</v>
      </c>
      <c r="G4700" s="24">
        <v>0</v>
      </c>
      <c r="H4700" s="24">
        <v>0</v>
      </c>
      <c r="I4700" s="24">
        <v>0</v>
      </c>
      <c r="K4700" s="28" t="s">
        <v>11185</v>
      </c>
      <c r="L4700" s="28" t="s">
        <v>22</v>
      </c>
    </row>
    <row r="4701" spans="1:12" s="24" customFormat="1" ht="20" customHeight="1" x14ac:dyDescent="0.15">
      <c r="A4701" s="26">
        <v>4703</v>
      </c>
      <c r="B4701" s="27">
        <v>280</v>
      </c>
      <c r="C4701" s="28" t="s">
        <v>11186</v>
      </c>
      <c r="D4701" s="24">
        <v>5</v>
      </c>
      <c r="E4701" s="24">
        <v>72</v>
      </c>
      <c r="F4701" s="24">
        <v>5</v>
      </c>
      <c r="G4701" s="24">
        <v>0</v>
      </c>
      <c r="H4701" s="24">
        <v>0</v>
      </c>
      <c r="I4701" s="24">
        <v>0</v>
      </c>
      <c r="L4701" s="28" t="s">
        <v>22</v>
      </c>
    </row>
    <row r="4702" spans="1:12" s="24" customFormat="1" ht="20" customHeight="1" x14ac:dyDescent="0.15">
      <c r="A4702" s="26">
        <v>4704</v>
      </c>
      <c r="B4702" s="27">
        <v>280</v>
      </c>
      <c r="C4702" s="28" t="s">
        <v>11187</v>
      </c>
      <c r="D4702" s="24">
        <v>3</v>
      </c>
      <c r="E4702" s="24">
        <v>29</v>
      </c>
      <c r="F4702" s="24">
        <v>5</v>
      </c>
      <c r="G4702" s="24">
        <v>0</v>
      </c>
      <c r="H4702" s="24">
        <v>0</v>
      </c>
      <c r="I4702" s="24">
        <v>0</v>
      </c>
      <c r="L4702" s="28" t="s">
        <v>22</v>
      </c>
    </row>
    <row r="4703" spans="1:12" s="24" customFormat="1" ht="20" customHeight="1" x14ac:dyDescent="0.15">
      <c r="A4703" s="26">
        <v>4705</v>
      </c>
      <c r="B4703" s="27">
        <v>280</v>
      </c>
      <c r="C4703" s="28" t="s">
        <v>11188</v>
      </c>
      <c r="D4703" s="24">
        <v>5</v>
      </c>
      <c r="E4703" s="24">
        <v>61</v>
      </c>
      <c r="F4703" s="24">
        <v>8</v>
      </c>
      <c r="G4703" s="24">
        <v>0</v>
      </c>
      <c r="H4703" s="24">
        <v>0</v>
      </c>
      <c r="I4703" s="24">
        <v>0</v>
      </c>
      <c r="L4703" s="28" t="s">
        <v>22</v>
      </c>
    </row>
    <row r="4704" spans="1:12" s="24" customFormat="1" ht="20" customHeight="1" x14ac:dyDescent="0.15">
      <c r="A4704" s="26">
        <v>4706</v>
      </c>
      <c r="B4704" s="27">
        <v>280</v>
      </c>
      <c r="C4704" s="28" t="s">
        <v>11189</v>
      </c>
      <c r="D4704" s="24">
        <v>5</v>
      </c>
      <c r="E4704" s="24">
        <v>60</v>
      </c>
      <c r="F4704" s="24">
        <v>8</v>
      </c>
      <c r="G4704" s="24">
        <v>0</v>
      </c>
      <c r="H4704" s="24">
        <v>0</v>
      </c>
      <c r="I4704" s="24">
        <v>0</v>
      </c>
      <c r="L4704" s="28" t="s">
        <v>22</v>
      </c>
    </row>
    <row r="4705" spans="1:17" s="24" customFormat="1" ht="20" customHeight="1" x14ac:dyDescent="0.15">
      <c r="A4705" s="26">
        <v>4707</v>
      </c>
      <c r="B4705" s="27">
        <v>280</v>
      </c>
      <c r="C4705" s="28" t="s">
        <v>11190</v>
      </c>
      <c r="D4705" s="24">
        <v>-1</v>
      </c>
      <c r="E4705" s="24">
        <v>-1</v>
      </c>
      <c r="F4705" s="28" t="s">
        <v>5790</v>
      </c>
      <c r="G4705" s="24">
        <v>0</v>
      </c>
      <c r="H4705" s="24">
        <v>0</v>
      </c>
      <c r="I4705" s="24">
        <v>0</v>
      </c>
      <c r="L4705" s="28" t="s">
        <v>22</v>
      </c>
    </row>
    <row r="4706" spans="1:17" s="24" customFormat="1" ht="68" customHeight="1" x14ac:dyDescent="0.15">
      <c r="A4706" s="26">
        <v>4708</v>
      </c>
      <c r="B4706" s="27">
        <v>441</v>
      </c>
      <c r="C4706" s="28" t="s">
        <v>11191</v>
      </c>
      <c r="D4706" s="24">
        <v>3</v>
      </c>
      <c r="E4706" s="24">
        <v>43</v>
      </c>
      <c r="F4706" s="24">
        <v>11</v>
      </c>
      <c r="G4706" s="24">
        <v>0</v>
      </c>
      <c r="H4706" s="24">
        <v>0</v>
      </c>
      <c r="I4706" s="24">
        <v>0</v>
      </c>
      <c r="K4706" s="29" t="s">
        <v>11192</v>
      </c>
      <c r="L4706" s="28" t="s">
        <v>22</v>
      </c>
    </row>
    <row r="4707" spans="1:17" s="24" customFormat="1" ht="68" customHeight="1" x14ac:dyDescent="0.15">
      <c r="A4707" s="26">
        <v>4709</v>
      </c>
      <c r="B4707" s="27">
        <v>441</v>
      </c>
      <c r="C4707" s="28" t="s">
        <v>11193</v>
      </c>
      <c r="D4707" s="24">
        <v>3</v>
      </c>
      <c r="E4707" s="24">
        <v>33</v>
      </c>
      <c r="F4707" s="28" t="s">
        <v>5625</v>
      </c>
      <c r="G4707" s="24">
        <v>0</v>
      </c>
      <c r="H4707" s="24">
        <v>0</v>
      </c>
      <c r="I4707" s="24">
        <v>0</v>
      </c>
      <c r="K4707" s="29" t="s">
        <v>11194</v>
      </c>
      <c r="L4707" s="28" t="s">
        <v>22</v>
      </c>
    </row>
    <row r="4708" spans="1:17" s="24" customFormat="1" ht="44" customHeight="1" x14ac:dyDescent="0.15">
      <c r="A4708" s="26">
        <v>4710</v>
      </c>
      <c r="B4708" s="27">
        <v>441</v>
      </c>
      <c r="C4708" s="28" t="s">
        <v>11195</v>
      </c>
      <c r="D4708" s="24">
        <v>1</v>
      </c>
      <c r="E4708" s="24">
        <v>3</v>
      </c>
      <c r="F4708" s="28" t="s">
        <v>5784</v>
      </c>
      <c r="G4708" s="24">
        <v>0</v>
      </c>
      <c r="H4708" s="24">
        <v>0</v>
      </c>
      <c r="I4708" s="24">
        <v>0</v>
      </c>
      <c r="K4708" s="28" t="s">
        <v>11196</v>
      </c>
      <c r="L4708" s="28" t="s">
        <v>11197</v>
      </c>
      <c r="M4708" s="28" t="s">
        <v>11198</v>
      </c>
      <c r="N4708" s="28" t="s">
        <v>11199</v>
      </c>
      <c r="O4708" s="29" t="s">
        <v>11200</v>
      </c>
      <c r="P4708" s="24">
        <v>0</v>
      </c>
      <c r="Q4708" s="28" t="s">
        <v>22</v>
      </c>
    </row>
    <row r="4709" spans="1:17" s="24" customFormat="1" ht="44" customHeight="1" x14ac:dyDescent="0.15">
      <c r="A4709" s="26">
        <v>4711</v>
      </c>
      <c r="B4709" s="27">
        <v>441</v>
      </c>
      <c r="C4709" s="28" t="s">
        <v>11201</v>
      </c>
      <c r="D4709" s="24">
        <v>3</v>
      </c>
      <c r="E4709" s="24">
        <v>26</v>
      </c>
      <c r="F4709" s="24">
        <v>5</v>
      </c>
      <c r="G4709" s="24">
        <v>0</v>
      </c>
      <c r="H4709" s="24">
        <v>0</v>
      </c>
      <c r="I4709" s="24">
        <v>0</v>
      </c>
      <c r="K4709" s="29" t="s">
        <v>11202</v>
      </c>
      <c r="L4709" s="28" t="s">
        <v>22</v>
      </c>
    </row>
    <row r="4710" spans="1:17" s="24" customFormat="1" ht="20" customHeight="1" x14ac:dyDescent="0.15">
      <c r="A4710" s="26">
        <v>4712</v>
      </c>
      <c r="B4710" s="27">
        <v>441</v>
      </c>
      <c r="C4710" s="28" t="s">
        <v>11203</v>
      </c>
      <c r="D4710" s="24">
        <v>7</v>
      </c>
      <c r="E4710" s="24">
        <v>90</v>
      </c>
      <c r="F4710" s="24">
        <v>6</v>
      </c>
      <c r="G4710" s="24">
        <v>0</v>
      </c>
      <c r="H4710" s="24">
        <v>0</v>
      </c>
      <c r="I4710" s="24">
        <v>0</v>
      </c>
      <c r="K4710" s="28" t="s">
        <v>11204</v>
      </c>
      <c r="L4710" s="28" t="s">
        <v>22</v>
      </c>
    </row>
    <row r="4711" spans="1:17" s="24" customFormat="1" ht="44" customHeight="1" x14ac:dyDescent="0.15">
      <c r="A4711" s="26">
        <v>4713</v>
      </c>
      <c r="B4711" s="27">
        <v>430</v>
      </c>
      <c r="C4711" s="28" t="s">
        <v>11205</v>
      </c>
      <c r="D4711" s="24">
        <v>5</v>
      </c>
      <c r="E4711" s="24">
        <v>72</v>
      </c>
      <c r="F4711" s="24">
        <v>6</v>
      </c>
      <c r="G4711" s="24">
        <v>0</v>
      </c>
      <c r="H4711" s="24">
        <v>0</v>
      </c>
      <c r="I4711" s="24">
        <v>0</v>
      </c>
      <c r="K4711" s="29" t="s">
        <v>11206</v>
      </c>
      <c r="L4711" s="28" t="s">
        <v>22</v>
      </c>
    </row>
    <row r="4712" spans="1:17" s="24" customFormat="1" ht="20" customHeight="1" x14ac:dyDescent="0.15">
      <c r="A4712" s="26">
        <v>4714</v>
      </c>
      <c r="B4712" s="27">
        <v>430</v>
      </c>
      <c r="C4712" s="28" t="s">
        <v>11207</v>
      </c>
      <c r="D4712" s="24">
        <v>5</v>
      </c>
      <c r="E4712" s="24">
        <v>72</v>
      </c>
      <c r="F4712" s="24">
        <v>7</v>
      </c>
      <c r="G4712" s="24">
        <v>0</v>
      </c>
      <c r="H4712" s="24">
        <v>0</v>
      </c>
      <c r="I4712" s="24">
        <v>0</v>
      </c>
      <c r="K4712" s="28" t="s">
        <v>11208</v>
      </c>
      <c r="L4712" s="28" t="s">
        <v>22</v>
      </c>
    </row>
    <row r="4713" spans="1:17" s="24" customFormat="1" ht="32" customHeight="1" x14ac:dyDescent="0.15">
      <c r="A4713" s="26">
        <v>4715</v>
      </c>
      <c r="B4713" s="27">
        <v>1273</v>
      </c>
      <c r="C4713" s="28" t="s">
        <v>11209</v>
      </c>
      <c r="D4713" s="24">
        <v>5</v>
      </c>
      <c r="E4713" s="24">
        <v>72</v>
      </c>
      <c r="F4713" s="24">
        <v>6</v>
      </c>
      <c r="G4713" s="24">
        <v>0</v>
      </c>
      <c r="H4713" s="24">
        <v>0</v>
      </c>
      <c r="I4713" s="24">
        <v>0</v>
      </c>
      <c r="K4713" s="29" t="s">
        <v>11210</v>
      </c>
      <c r="L4713" s="28" t="s">
        <v>22</v>
      </c>
    </row>
    <row r="4714" spans="1:17" s="24" customFormat="1" ht="32" customHeight="1" x14ac:dyDescent="0.15">
      <c r="A4714" s="26">
        <v>4716</v>
      </c>
      <c r="B4714" s="27">
        <v>1273</v>
      </c>
      <c r="C4714" s="28" t="s">
        <v>11211</v>
      </c>
      <c r="D4714" s="24">
        <v>5</v>
      </c>
      <c r="E4714" s="24">
        <v>72</v>
      </c>
      <c r="F4714" s="24">
        <v>6</v>
      </c>
      <c r="G4714" s="24">
        <v>0</v>
      </c>
      <c r="H4714" s="24">
        <v>0</v>
      </c>
      <c r="I4714" s="24">
        <v>0</v>
      </c>
      <c r="K4714" s="29" t="s">
        <v>11212</v>
      </c>
      <c r="L4714" s="28" t="s">
        <v>22</v>
      </c>
    </row>
    <row r="4715" spans="1:17" s="24" customFormat="1" ht="20" customHeight="1" x14ac:dyDescent="0.15">
      <c r="A4715" s="26">
        <v>4717</v>
      </c>
      <c r="B4715" s="27">
        <v>1273</v>
      </c>
      <c r="C4715" s="28" t="s">
        <v>11213</v>
      </c>
      <c r="D4715" s="24">
        <v>5</v>
      </c>
      <c r="E4715" s="24">
        <v>61</v>
      </c>
      <c r="F4715" s="24">
        <v>8</v>
      </c>
      <c r="G4715" s="24">
        <v>0</v>
      </c>
      <c r="H4715" s="24">
        <v>0</v>
      </c>
      <c r="I4715" s="24">
        <v>0</v>
      </c>
      <c r="K4715" s="28" t="s">
        <v>11214</v>
      </c>
      <c r="L4715" s="28" t="s">
        <v>22</v>
      </c>
    </row>
    <row r="4716" spans="1:17" s="24" customFormat="1" ht="32" customHeight="1" x14ac:dyDescent="0.15">
      <c r="A4716" s="26">
        <v>4718</v>
      </c>
      <c r="B4716" s="27">
        <v>1273</v>
      </c>
      <c r="C4716" s="28" t="s">
        <v>11215</v>
      </c>
      <c r="D4716" s="24">
        <v>5</v>
      </c>
      <c r="E4716" s="24">
        <v>72</v>
      </c>
      <c r="F4716" s="28" t="s">
        <v>5721</v>
      </c>
      <c r="G4716" s="24">
        <v>0</v>
      </c>
      <c r="H4716" s="24">
        <v>0</v>
      </c>
      <c r="I4716" s="24">
        <v>0</v>
      </c>
      <c r="K4716" s="29" t="s">
        <v>11216</v>
      </c>
      <c r="L4716" s="28" t="s">
        <v>22</v>
      </c>
    </row>
    <row r="4717" spans="1:17" s="24" customFormat="1" ht="20" customHeight="1" x14ac:dyDescent="0.15">
      <c r="A4717" s="26">
        <v>4719</v>
      </c>
      <c r="B4717" s="27">
        <v>433</v>
      </c>
      <c r="C4717" s="28" t="s">
        <v>11217</v>
      </c>
      <c r="D4717" s="24">
        <v>3</v>
      </c>
      <c r="E4717" s="24">
        <v>43</v>
      </c>
      <c r="F4717" s="24">
        <v>13</v>
      </c>
      <c r="G4717" s="24">
        <v>0</v>
      </c>
      <c r="H4717" s="24">
        <v>0</v>
      </c>
      <c r="I4717" s="24">
        <v>0</v>
      </c>
      <c r="L4717" s="28" t="s">
        <v>22</v>
      </c>
    </row>
    <row r="4718" spans="1:17" s="24" customFormat="1" ht="20" customHeight="1" x14ac:dyDescent="0.15">
      <c r="A4718" s="26">
        <v>4720</v>
      </c>
      <c r="B4718" s="27">
        <v>353</v>
      </c>
      <c r="C4718" s="28" t="s">
        <v>11218</v>
      </c>
      <c r="D4718" s="24">
        <v>11</v>
      </c>
      <c r="E4718" s="24">
        <v>116</v>
      </c>
      <c r="F4718" s="28" t="s">
        <v>6104</v>
      </c>
      <c r="G4718" s="24">
        <v>0</v>
      </c>
      <c r="H4718" s="24">
        <v>0</v>
      </c>
      <c r="I4718" s="24">
        <v>0</v>
      </c>
      <c r="K4718" s="28" t="s">
        <v>11219</v>
      </c>
      <c r="L4718" s="28" t="s">
        <v>22</v>
      </c>
    </row>
    <row r="4719" spans="1:17" s="24" customFormat="1" ht="20" customHeight="1" x14ac:dyDescent="0.15">
      <c r="A4719" s="26">
        <v>4721</v>
      </c>
      <c r="B4719" s="27">
        <v>826</v>
      </c>
      <c r="C4719" s="28" t="s">
        <v>11220</v>
      </c>
      <c r="D4719" s="24">
        <v>8</v>
      </c>
      <c r="E4719" s="24">
        <v>96</v>
      </c>
      <c r="F4719" s="28" t="s">
        <v>5903</v>
      </c>
      <c r="G4719" s="24">
        <v>0</v>
      </c>
      <c r="H4719" s="24">
        <v>0</v>
      </c>
      <c r="I4719" s="24">
        <v>0</v>
      </c>
      <c r="L4719" s="28" t="s">
        <v>22</v>
      </c>
    </row>
    <row r="4720" spans="1:17" s="24" customFormat="1" ht="20" customHeight="1" x14ac:dyDescent="0.15">
      <c r="A4720" s="26">
        <v>4722</v>
      </c>
      <c r="B4720" s="27">
        <v>857</v>
      </c>
      <c r="C4720" s="28" t="s">
        <v>11221</v>
      </c>
      <c r="D4720" s="24">
        <v>11</v>
      </c>
      <c r="E4720" s="24">
        <v>121</v>
      </c>
      <c r="F4720" s="28" t="s">
        <v>5615</v>
      </c>
      <c r="G4720" s="24">
        <v>0</v>
      </c>
      <c r="H4720" s="24">
        <v>0</v>
      </c>
      <c r="I4720" s="24">
        <v>0</v>
      </c>
      <c r="K4720" s="28" t="s">
        <v>11222</v>
      </c>
      <c r="L4720" s="28" t="s">
        <v>22</v>
      </c>
    </row>
    <row r="4721" spans="1:13" s="24" customFormat="1" ht="20" customHeight="1" x14ac:dyDescent="0.15">
      <c r="A4721" s="26">
        <v>4723</v>
      </c>
      <c r="B4721" s="27">
        <v>857</v>
      </c>
      <c r="C4721" s="28" t="s">
        <v>11223</v>
      </c>
      <c r="D4721" s="24">
        <v>3</v>
      </c>
      <c r="E4721" s="24">
        <v>42</v>
      </c>
      <c r="F4721" s="28" t="s">
        <v>5682</v>
      </c>
      <c r="G4721" s="24">
        <v>0</v>
      </c>
      <c r="H4721" s="24">
        <v>0</v>
      </c>
      <c r="I4721" s="24">
        <v>0</v>
      </c>
      <c r="K4721" s="28" t="s">
        <v>11224</v>
      </c>
      <c r="L4721" s="28" t="s">
        <v>22</v>
      </c>
    </row>
    <row r="4722" spans="1:13" s="24" customFormat="1" ht="20" customHeight="1" x14ac:dyDescent="0.15">
      <c r="A4722" s="26">
        <v>4724</v>
      </c>
      <c r="B4722" s="27">
        <v>857</v>
      </c>
      <c r="C4722" s="28" t="s">
        <v>11225</v>
      </c>
      <c r="D4722" s="24">
        <v>3</v>
      </c>
      <c r="E4722" s="24">
        <v>35</v>
      </c>
      <c r="F4722" s="28" t="s">
        <v>5790</v>
      </c>
      <c r="G4722" s="24">
        <v>0</v>
      </c>
      <c r="H4722" s="24">
        <v>0</v>
      </c>
      <c r="I4722" s="24">
        <v>0</v>
      </c>
      <c r="K4722" s="28" t="s">
        <v>11226</v>
      </c>
      <c r="L4722" s="28" t="s">
        <v>22</v>
      </c>
    </row>
    <row r="4723" spans="1:13" s="24" customFormat="1" ht="20" customHeight="1" x14ac:dyDescent="0.15">
      <c r="A4723" s="26">
        <v>4725</v>
      </c>
      <c r="B4723" s="27">
        <v>857</v>
      </c>
      <c r="C4723" s="28" t="s">
        <v>11227</v>
      </c>
      <c r="D4723" s="24">
        <v>1</v>
      </c>
      <c r="E4723" s="24">
        <v>15</v>
      </c>
      <c r="F4723" s="24">
        <v>5</v>
      </c>
      <c r="G4723" s="24">
        <v>0</v>
      </c>
      <c r="H4723" s="24">
        <v>0</v>
      </c>
      <c r="I4723" s="24">
        <v>0</v>
      </c>
      <c r="K4723" s="28" t="s">
        <v>11228</v>
      </c>
      <c r="L4723" s="28" t="s">
        <v>22</v>
      </c>
    </row>
    <row r="4724" spans="1:13" s="24" customFormat="1" ht="20" customHeight="1" x14ac:dyDescent="0.15">
      <c r="A4724" s="26">
        <v>4726</v>
      </c>
      <c r="B4724" s="27">
        <v>857</v>
      </c>
      <c r="C4724" s="28" t="s">
        <v>11229</v>
      </c>
      <c r="D4724" s="24">
        <v>1</v>
      </c>
      <c r="E4724" s="24">
        <v>15</v>
      </c>
      <c r="F4724" s="24">
        <v>9</v>
      </c>
      <c r="G4724" s="24">
        <v>0</v>
      </c>
      <c r="H4724" s="24">
        <v>0</v>
      </c>
      <c r="I4724" s="24">
        <v>0</v>
      </c>
      <c r="K4724" s="28" t="s">
        <v>11230</v>
      </c>
      <c r="L4724" s="24">
        <v>0</v>
      </c>
      <c r="M4724" s="28" t="s">
        <v>22</v>
      </c>
    </row>
    <row r="4725" spans="1:13" s="24" customFormat="1" ht="20" customHeight="1" x14ac:dyDescent="0.15">
      <c r="A4725" s="26">
        <v>4727</v>
      </c>
      <c r="B4725" s="27">
        <v>857</v>
      </c>
      <c r="C4725" s="28" t="s">
        <v>11231</v>
      </c>
      <c r="D4725" s="24">
        <v>1</v>
      </c>
      <c r="E4725" s="24">
        <v>5</v>
      </c>
      <c r="F4725" s="28" t="s">
        <v>5682</v>
      </c>
      <c r="G4725" s="24">
        <v>0</v>
      </c>
      <c r="H4725" s="24">
        <v>0</v>
      </c>
      <c r="I4725" s="24">
        <v>0</v>
      </c>
      <c r="K4725" s="28" t="s">
        <v>11232</v>
      </c>
      <c r="L4725" s="28" t="s">
        <v>22</v>
      </c>
    </row>
    <row r="4726" spans="1:13" s="24" customFormat="1" ht="20" customHeight="1" x14ac:dyDescent="0.15">
      <c r="A4726" s="26">
        <v>4728</v>
      </c>
      <c r="B4726" s="27">
        <v>857</v>
      </c>
      <c r="C4726" s="28" t="s">
        <v>11233</v>
      </c>
      <c r="D4726" s="24">
        <v>11</v>
      </c>
      <c r="E4726" s="24">
        <v>121</v>
      </c>
      <c r="F4726" s="28" t="s">
        <v>5930</v>
      </c>
      <c r="G4726" s="24">
        <v>0</v>
      </c>
      <c r="H4726" s="24">
        <v>0</v>
      </c>
      <c r="I4726" s="24">
        <v>0</v>
      </c>
      <c r="K4726" s="28" t="s">
        <v>11234</v>
      </c>
      <c r="L4726" s="28" t="s">
        <v>22</v>
      </c>
    </row>
    <row r="4727" spans="1:13" s="24" customFormat="1" ht="20" customHeight="1" x14ac:dyDescent="0.15">
      <c r="A4727" s="26">
        <v>4729</v>
      </c>
      <c r="B4727" s="27">
        <v>857</v>
      </c>
      <c r="C4727" s="28" t="s">
        <v>11235</v>
      </c>
      <c r="D4727" s="24">
        <v>5</v>
      </c>
      <c r="E4727" s="24">
        <v>67</v>
      </c>
      <c r="F4727" s="28" t="s">
        <v>5658</v>
      </c>
      <c r="G4727" s="24">
        <v>0</v>
      </c>
      <c r="H4727" s="24">
        <v>0</v>
      </c>
      <c r="I4727" s="24">
        <v>0</v>
      </c>
      <c r="K4727" s="28" t="s">
        <v>11236</v>
      </c>
      <c r="L4727" s="28" t="s">
        <v>22</v>
      </c>
    </row>
    <row r="4728" spans="1:13" s="24" customFormat="1" ht="20" customHeight="1" x14ac:dyDescent="0.15">
      <c r="A4728" s="26">
        <v>4730</v>
      </c>
      <c r="B4728" s="27">
        <v>857</v>
      </c>
      <c r="C4728" s="28" t="s">
        <v>11237</v>
      </c>
      <c r="D4728" s="24">
        <v>3</v>
      </c>
      <c r="E4728" s="24">
        <v>26</v>
      </c>
      <c r="F4728" s="24">
        <v>5</v>
      </c>
      <c r="G4728" s="24">
        <v>0</v>
      </c>
      <c r="H4728" s="24">
        <v>0</v>
      </c>
      <c r="I4728" s="24">
        <v>0</v>
      </c>
      <c r="K4728" s="28" t="s">
        <v>11238</v>
      </c>
      <c r="L4728" s="28" t="s">
        <v>22</v>
      </c>
    </row>
    <row r="4729" spans="1:13" s="24" customFormat="1" ht="20" customHeight="1" x14ac:dyDescent="0.15">
      <c r="A4729" s="26">
        <v>4731</v>
      </c>
      <c r="B4729" s="27">
        <v>857</v>
      </c>
      <c r="C4729" s="28" t="s">
        <v>11239</v>
      </c>
      <c r="D4729" s="24">
        <v>3</v>
      </c>
      <c r="E4729" s="24">
        <v>32</v>
      </c>
      <c r="F4729" s="24">
        <v>10</v>
      </c>
      <c r="G4729" s="24">
        <v>0</v>
      </c>
      <c r="H4729" s="24">
        <v>0</v>
      </c>
      <c r="I4729" s="24">
        <v>0</v>
      </c>
      <c r="K4729" s="28" t="s">
        <v>11240</v>
      </c>
      <c r="L4729" s="28" t="s">
        <v>22</v>
      </c>
    </row>
    <row r="4730" spans="1:13" s="24" customFormat="1" ht="20" customHeight="1" x14ac:dyDescent="0.15">
      <c r="A4730" s="26">
        <v>4732</v>
      </c>
      <c r="B4730" s="27">
        <v>857</v>
      </c>
      <c r="C4730" s="28" t="s">
        <v>11241</v>
      </c>
      <c r="D4730" s="24">
        <v>1</v>
      </c>
      <c r="E4730" s="24">
        <v>15</v>
      </c>
      <c r="F4730" s="28" t="s">
        <v>5721</v>
      </c>
      <c r="G4730" s="24">
        <v>0</v>
      </c>
      <c r="H4730" s="24">
        <v>0</v>
      </c>
      <c r="I4730" s="24">
        <v>0</v>
      </c>
      <c r="K4730" s="28" t="s">
        <v>11242</v>
      </c>
      <c r="L4730" s="28" t="s">
        <v>22</v>
      </c>
    </row>
    <row r="4731" spans="1:13" s="24" customFormat="1" ht="20" customHeight="1" x14ac:dyDescent="0.15">
      <c r="A4731" s="26">
        <v>4733</v>
      </c>
      <c r="B4731" s="27">
        <v>857</v>
      </c>
      <c r="C4731" s="28" t="s">
        <v>11243</v>
      </c>
      <c r="D4731" s="24">
        <v>-1</v>
      </c>
      <c r="E4731" s="24">
        <v>-1</v>
      </c>
      <c r="F4731" s="24">
        <v>8</v>
      </c>
      <c r="G4731" s="24">
        <v>0</v>
      </c>
      <c r="H4731" s="24">
        <v>0</v>
      </c>
      <c r="I4731" s="24">
        <v>0</v>
      </c>
      <c r="K4731" s="28" t="s">
        <v>11244</v>
      </c>
      <c r="L4731" s="28" t="s">
        <v>22</v>
      </c>
    </row>
    <row r="4732" spans="1:13" s="24" customFormat="1" ht="20" customHeight="1" x14ac:dyDescent="0.15">
      <c r="A4732" s="26">
        <v>4734</v>
      </c>
      <c r="B4732" s="27">
        <v>857</v>
      </c>
      <c r="C4732" s="28" t="s">
        <v>6950</v>
      </c>
      <c r="D4732" s="24">
        <v>11</v>
      </c>
      <c r="E4732" s="24">
        <v>116</v>
      </c>
      <c r="F4732" s="28" t="s">
        <v>5745</v>
      </c>
      <c r="G4732" s="24">
        <v>0</v>
      </c>
      <c r="H4732" s="24">
        <v>0</v>
      </c>
      <c r="I4732" s="24">
        <v>0</v>
      </c>
      <c r="K4732" s="28" t="s">
        <v>11245</v>
      </c>
      <c r="L4732" s="28" t="s">
        <v>22</v>
      </c>
    </row>
    <row r="4733" spans="1:13" s="24" customFormat="1" ht="20" customHeight="1" x14ac:dyDescent="0.15">
      <c r="A4733" s="26">
        <v>4735</v>
      </c>
      <c r="B4733" s="27">
        <v>857</v>
      </c>
      <c r="C4733" s="28" t="s">
        <v>11246</v>
      </c>
      <c r="D4733" s="24">
        <v>11</v>
      </c>
      <c r="E4733" s="24">
        <v>141</v>
      </c>
      <c r="F4733" s="28" t="s">
        <v>5772</v>
      </c>
      <c r="G4733" s="24">
        <v>0</v>
      </c>
      <c r="H4733" s="24">
        <v>0</v>
      </c>
      <c r="I4733" s="24">
        <v>0</v>
      </c>
      <c r="K4733" s="28" t="s">
        <v>11247</v>
      </c>
      <c r="L4733" s="28" t="s">
        <v>22</v>
      </c>
    </row>
    <row r="4734" spans="1:13" s="24" customFormat="1" ht="20" customHeight="1" x14ac:dyDescent="0.15">
      <c r="A4734" s="26">
        <v>4736</v>
      </c>
      <c r="B4734" s="27">
        <v>415</v>
      </c>
      <c r="C4734" s="28" t="s">
        <v>11248</v>
      </c>
      <c r="D4734" s="24">
        <v>8</v>
      </c>
      <c r="E4734" s="24">
        <v>95</v>
      </c>
      <c r="F4734" s="24">
        <v>0</v>
      </c>
      <c r="G4734" s="24">
        <v>0</v>
      </c>
      <c r="H4734" s="24">
        <v>0</v>
      </c>
      <c r="I4734" s="24">
        <v>0</v>
      </c>
      <c r="K4734" s="28" t="s">
        <v>11249</v>
      </c>
      <c r="L4734" s="28" t="s">
        <v>22</v>
      </c>
    </row>
    <row r="4735" spans="1:13" s="24" customFormat="1" ht="20" customHeight="1" x14ac:dyDescent="0.15">
      <c r="A4735" s="26">
        <v>4737</v>
      </c>
      <c r="B4735" s="27">
        <v>415</v>
      </c>
      <c r="C4735" s="28" t="s">
        <v>11250</v>
      </c>
      <c r="D4735" s="24">
        <v>3</v>
      </c>
      <c r="E4735" s="24">
        <v>33</v>
      </c>
      <c r="F4735" s="24">
        <v>0</v>
      </c>
      <c r="G4735" s="24">
        <v>0</v>
      </c>
      <c r="H4735" s="24">
        <v>0</v>
      </c>
      <c r="I4735" s="24">
        <v>0</v>
      </c>
      <c r="K4735" s="28" t="s">
        <v>11251</v>
      </c>
      <c r="L4735" s="28" t="s">
        <v>22</v>
      </c>
    </row>
    <row r="4736" spans="1:13" s="24" customFormat="1" ht="20" customHeight="1" x14ac:dyDescent="0.15">
      <c r="A4736" s="26">
        <v>4738</v>
      </c>
      <c r="B4736" s="27">
        <v>415</v>
      </c>
      <c r="C4736" s="28" t="s">
        <v>11252</v>
      </c>
      <c r="D4736" s="24">
        <v>3</v>
      </c>
      <c r="E4736" s="24">
        <v>31</v>
      </c>
      <c r="F4736" s="24">
        <v>0</v>
      </c>
      <c r="G4736" s="24">
        <v>0</v>
      </c>
      <c r="H4736" s="24">
        <v>0</v>
      </c>
      <c r="I4736" s="24">
        <v>0</v>
      </c>
      <c r="K4736" s="28" t="s">
        <v>11253</v>
      </c>
      <c r="L4736" s="28" t="s">
        <v>22</v>
      </c>
    </row>
    <row r="4737" spans="1:13" s="24" customFormat="1" ht="20" customHeight="1" x14ac:dyDescent="0.15">
      <c r="A4737" s="26">
        <v>4739</v>
      </c>
      <c r="B4737" s="27">
        <v>144</v>
      </c>
      <c r="C4737" s="28" t="s">
        <v>11254</v>
      </c>
      <c r="D4737" s="24">
        <v>3</v>
      </c>
      <c r="E4737" s="24">
        <v>26</v>
      </c>
      <c r="F4737" s="24">
        <v>6</v>
      </c>
      <c r="G4737" s="24">
        <v>0</v>
      </c>
      <c r="H4737" s="24">
        <v>0</v>
      </c>
      <c r="I4737" s="24">
        <v>0</v>
      </c>
      <c r="L4737" s="28" t="s">
        <v>22</v>
      </c>
    </row>
    <row r="4738" spans="1:13" s="24" customFormat="1" ht="20" customHeight="1" x14ac:dyDescent="0.15">
      <c r="A4738" s="26">
        <v>4740</v>
      </c>
      <c r="B4738" s="27">
        <v>765</v>
      </c>
      <c r="C4738" s="28" t="s">
        <v>11255</v>
      </c>
      <c r="D4738" s="24">
        <v>-1</v>
      </c>
      <c r="E4738" s="24">
        <v>-1</v>
      </c>
      <c r="F4738" s="28" t="s">
        <v>6500</v>
      </c>
      <c r="G4738" s="24">
        <v>0</v>
      </c>
      <c r="H4738" s="24">
        <v>0</v>
      </c>
      <c r="I4738" s="24">
        <v>0</v>
      </c>
      <c r="L4738" s="28" t="s">
        <v>22</v>
      </c>
    </row>
    <row r="4739" spans="1:13" s="24" customFormat="1" ht="116" customHeight="1" x14ac:dyDescent="0.15">
      <c r="A4739" s="26">
        <v>4741</v>
      </c>
      <c r="B4739" s="27">
        <v>956</v>
      </c>
      <c r="C4739" s="28" t="s">
        <v>11256</v>
      </c>
      <c r="D4739" s="24">
        <v>3</v>
      </c>
      <c r="E4739" s="24">
        <v>32</v>
      </c>
      <c r="F4739" s="28" t="s">
        <v>5641</v>
      </c>
      <c r="G4739" s="24">
        <v>0</v>
      </c>
      <c r="H4739" s="24">
        <v>0</v>
      </c>
      <c r="I4739" s="24">
        <v>0</v>
      </c>
      <c r="K4739" s="29" t="s">
        <v>11257</v>
      </c>
      <c r="L4739" s="28" t="s">
        <v>22</v>
      </c>
    </row>
    <row r="4740" spans="1:13" s="24" customFormat="1" ht="68" customHeight="1" x14ac:dyDescent="0.15">
      <c r="A4740" s="26">
        <v>4742</v>
      </c>
      <c r="B4740" s="27">
        <v>956</v>
      </c>
      <c r="C4740" s="28" t="s">
        <v>11258</v>
      </c>
      <c r="D4740" s="24">
        <v>3</v>
      </c>
      <c r="E4740" s="24">
        <v>26</v>
      </c>
      <c r="F4740" s="28" t="s">
        <v>5721</v>
      </c>
      <c r="G4740" s="24">
        <v>0</v>
      </c>
      <c r="H4740" s="24">
        <v>0</v>
      </c>
      <c r="I4740" s="24">
        <v>0</v>
      </c>
      <c r="K4740" s="29" t="s">
        <v>11259</v>
      </c>
      <c r="L4740" s="28" t="s">
        <v>22</v>
      </c>
    </row>
    <row r="4741" spans="1:13" s="24" customFormat="1" ht="20" customHeight="1" x14ac:dyDescent="0.15">
      <c r="A4741" s="26">
        <v>4743</v>
      </c>
      <c r="B4741" s="27">
        <v>956</v>
      </c>
      <c r="C4741" s="28" t="s">
        <v>11260</v>
      </c>
      <c r="D4741" s="24">
        <v>1</v>
      </c>
      <c r="E4741" s="24">
        <v>15</v>
      </c>
      <c r="F4741" s="24">
        <v>8</v>
      </c>
      <c r="G4741" s="24">
        <v>0</v>
      </c>
      <c r="H4741" s="24">
        <v>0</v>
      </c>
      <c r="I4741" s="24">
        <v>0</v>
      </c>
      <c r="K4741" s="28" t="s">
        <v>11261</v>
      </c>
      <c r="L4741" s="24">
        <v>0</v>
      </c>
      <c r="M4741" s="28" t="s">
        <v>22</v>
      </c>
    </row>
    <row r="4742" spans="1:13" s="24" customFormat="1" ht="68" customHeight="1" x14ac:dyDescent="0.15">
      <c r="A4742" s="26">
        <v>4744</v>
      </c>
      <c r="B4742" s="27">
        <v>956</v>
      </c>
      <c r="C4742" s="28" t="s">
        <v>11262</v>
      </c>
      <c r="D4742" s="24">
        <v>3</v>
      </c>
      <c r="E4742" s="24">
        <v>43</v>
      </c>
      <c r="F4742" s="24">
        <v>10</v>
      </c>
      <c r="G4742" s="24">
        <v>0</v>
      </c>
      <c r="H4742" s="24">
        <v>0</v>
      </c>
      <c r="I4742" s="24">
        <v>0</v>
      </c>
      <c r="K4742" s="29" t="s">
        <v>11263</v>
      </c>
      <c r="L4742" s="28" t="s">
        <v>22</v>
      </c>
    </row>
    <row r="4743" spans="1:13" s="24" customFormat="1" ht="20" customHeight="1" x14ac:dyDescent="0.15">
      <c r="A4743" s="26">
        <v>4745</v>
      </c>
      <c r="B4743" s="27">
        <v>956</v>
      </c>
      <c r="C4743" s="28" t="s">
        <v>11264</v>
      </c>
      <c r="D4743" s="24">
        <v>3</v>
      </c>
      <c r="E4743" s="24">
        <v>38</v>
      </c>
      <c r="F4743" s="24">
        <v>5</v>
      </c>
      <c r="G4743" s="24">
        <v>0</v>
      </c>
      <c r="H4743" s="24">
        <v>0</v>
      </c>
      <c r="I4743" s="24">
        <v>0</v>
      </c>
      <c r="K4743" s="28" t="s">
        <v>11265</v>
      </c>
      <c r="L4743" s="28" t="s">
        <v>22</v>
      </c>
    </row>
    <row r="4744" spans="1:13" s="24" customFormat="1" ht="20" customHeight="1" x14ac:dyDescent="0.15">
      <c r="A4744" s="26">
        <v>4746</v>
      </c>
      <c r="B4744" s="27">
        <v>236</v>
      </c>
      <c r="C4744" s="28" t="s">
        <v>11266</v>
      </c>
      <c r="D4744" s="24">
        <v>2</v>
      </c>
      <c r="E4744" s="24">
        <v>25</v>
      </c>
      <c r="F4744" s="24">
        <v>0</v>
      </c>
      <c r="G4744" s="24">
        <v>0</v>
      </c>
      <c r="H4744" s="24">
        <v>0</v>
      </c>
      <c r="I4744" s="24">
        <v>0</v>
      </c>
      <c r="K4744" s="28" t="s">
        <v>11267</v>
      </c>
      <c r="L4744" s="28" t="s">
        <v>22</v>
      </c>
    </row>
    <row r="4745" spans="1:13" s="24" customFormat="1" ht="20" customHeight="1" x14ac:dyDescent="0.15">
      <c r="A4745" s="26">
        <v>4747</v>
      </c>
      <c r="B4745" s="27">
        <v>848</v>
      </c>
      <c r="C4745" s="28" t="s">
        <v>8331</v>
      </c>
      <c r="D4745" s="24">
        <v>5</v>
      </c>
      <c r="E4745" s="24">
        <v>67</v>
      </c>
      <c r="F4745" s="28" t="s">
        <v>5658</v>
      </c>
      <c r="G4745" s="24">
        <v>0</v>
      </c>
      <c r="H4745" s="24">
        <v>0</v>
      </c>
      <c r="I4745" s="24">
        <v>0</v>
      </c>
      <c r="K4745" s="28" t="s">
        <v>11268</v>
      </c>
      <c r="L4745" s="28" t="s">
        <v>22</v>
      </c>
    </row>
    <row r="4746" spans="1:13" s="24" customFormat="1" ht="20" customHeight="1" x14ac:dyDescent="0.15">
      <c r="A4746" s="26">
        <v>4748</v>
      </c>
      <c r="B4746" s="27">
        <v>1115</v>
      </c>
      <c r="C4746" s="28" t="s">
        <v>11269</v>
      </c>
      <c r="D4746" s="24">
        <v>-1</v>
      </c>
      <c r="E4746" s="24">
        <v>-1</v>
      </c>
      <c r="F4746" s="24">
        <v>14</v>
      </c>
      <c r="G4746" s="24">
        <v>0</v>
      </c>
      <c r="H4746" s="24">
        <v>0</v>
      </c>
      <c r="I4746" s="24">
        <v>0</v>
      </c>
      <c r="K4746" s="28" t="s">
        <v>11270</v>
      </c>
      <c r="L4746" s="28" t="s">
        <v>22</v>
      </c>
    </row>
    <row r="4747" spans="1:13" s="24" customFormat="1" ht="20" customHeight="1" x14ac:dyDescent="0.15">
      <c r="A4747" s="26">
        <v>4749</v>
      </c>
      <c r="B4747" s="27">
        <v>100</v>
      </c>
      <c r="C4747" s="28" t="s">
        <v>11271</v>
      </c>
      <c r="D4747" s="24">
        <v>3</v>
      </c>
      <c r="E4747" s="24">
        <v>33</v>
      </c>
      <c r="F4747" s="28" t="s">
        <v>5828</v>
      </c>
      <c r="G4747" s="24">
        <v>0</v>
      </c>
      <c r="H4747" s="24">
        <v>0</v>
      </c>
      <c r="I4747" s="24">
        <v>0</v>
      </c>
      <c r="K4747" s="28" t="s">
        <v>11272</v>
      </c>
      <c r="L4747" s="28" t="s">
        <v>22</v>
      </c>
    </row>
    <row r="4748" spans="1:13" s="24" customFormat="1" ht="20" customHeight="1" x14ac:dyDescent="0.15">
      <c r="A4748" s="26">
        <v>4750</v>
      </c>
      <c r="B4748" s="27">
        <v>967</v>
      </c>
      <c r="C4748" s="28" t="s">
        <v>11273</v>
      </c>
      <c r="D4748" s="24">
        <v>3</v>
      </c>
      <c r="E4748" s="24">
        <v>33</v>
      </c>
      <c r="F4748" s="28" t="s">
        <v>5625</v>
      </c>
      <c r="G4748" s="24">
        <v>0</v>
      </c>
      <c r="H4748" s="24">
        <v>0</v>
      </c>
      <c r="I4748" s="24">
        <v>0</v>
      </c>
      <c r="K4748" s="28" t="s">
        <v>11274</v>
      </c>
      <c r="L4748" s="28" t="s">
        <v>22</v>
      </c>
    </row>
    <row r="4749" spans="1:13" s="24" customFormat="1" ht="32" customHeight="1" x14ac:dyDescent="0.15">
      <c r="A4749" s="26">
        <v>4751</v>
      </c>
      <c r="B4749" s="27">
        <v>960</v>
      </c>
      <c r="C4749" s="28" t="s">
        <v>11275</v>
      </c>
      <c r="D4749" s="24">
        <v>7</v>
      </c>
      <c r="E4749" s="24">
        <v>77</v>
      </c>
      <c r="F4749" s="28" t="s">
        <v>5651</v>
      </c>
      <c r="G4749" s="24">
        <v>0</v>
      </c>
      <c r="H4749" s="24">
        <v>0</v>
      </c>
      <c r="I4749" s="24">
        <v>0</v>
      </c>
      <c r="K4749" s="29" t="s">
        <v>11276</v>
      </c>
      <c r="L4749" s="28" t="s">
        <v>22</v>
      </c>
    </row>
    <row r="4750" spans="1:13" s="24" customFormat="1" ht="20" customHeight="1" x14ac:dyDescent="0.15">
      <c r="A4750" s="26">
        <v>4752</v>
      </c>
      <c r="B4750" s="27">
        <v>960</v>
      </c>
      <c r="C4750" s="28" t="s">
        <v>11277</v>
      </c>
      <c r="D4750" s="24">
        <v>1</v>
      </c>
      <c r="E4750" s="24">
        <v>10</v>
      </c>
      <c r="F4750" s="28" t="s">
        <v>9634</v>
      </c>
      <c r="G4750" s="24">
        <v>0</v>
      </c>
      <c r="H4750" s="24">
        <v>0</v>
      </c>
      <c r="I4750" s="24">
        <v>0</v>
      </c>
      <c r="K4750" s="28" t="s">
        <v>11278</v>
      </c>
      <c r="L4750" s="28" t="s">
        <v>22</v>
      </c>
    </row>
    <row r="4751" spans="1:13" s="24" customFormat="1" ht="20" customHeight="1" x14ac:dyDescent="0.15">
      <c r="A4751" s="26">
        <v>4753</v>
      </c>
      <c r="B4751" s="27">
        <v>960</v>
      </c>
      <c r="C4751" s="28" t="s">
        <v>11279</v>
      </c>
      <c r="D4751" s="24">
        <v>3</v>
      </c>
      <c r="E4751" s="24">
        <v>38</v>
      </c>
      <c r="F4751" s="24">
        <v>0</v>
      </c>
      <c r="G4751" s="24">
        <v>0</v>
      </c>
      <c r="H4751" s="24">
        <v>0</v>
      </c>
      <c r="I4751" s="24">
        <v>0</v>
      </c>
      <c r="K4751" s="28" t="s">
        <v>11280</v>
      </c>
      <c r="L4751" s="28" t="s">
        <v>22</v>
      </c>
    </row>
    <row r="4752" spans="1:13" s="24" customFormat="1" ht="20" customHeight="1" x14ac:dyDescent="0.15">
      <c r="A4752" s="26">
        <v>4754</v>
      </c>
      <c r="B4752" s="27">
        <v>960</v>
      </c>
      <c r="C4752" s="28" t="s">
        <v>11281</v>
      </c>
      <c r="D4752" s="24">
        <v>3</v>
      </c>
      <c r="E4752" s="24">
        <v>35</v>
      </c>
      <c r="F4752" s="28" t="s">
        <v>9441</v>
      </c>
      <c r="G4752" s="24">
        <v>0</v>
      </c>
      <c r="H4752" s="24">
        <v>0</v>
      </c>
      <c r="I4752" s="24">
        <v>0</v>
      </c>
      <c r="K4752" s="28" t="s">
        <v>11282</v>
      </c>
      <c r="L4752" s="28" t="s">
        <v>22</v>
      </c>
    </row>
    <row r="4753" spans="1:255" s="24" customFormat="1" ht="20" customHeight="1" x14ac:dyDescent="0.15">
      <c r="A4753" s="26">
        <v>4755</v>
      </c>
      <c r="B4753" s="27">
        <v>960</v>
      </c>
      <c r="C4753" s="28" t="s">
        <v>11283</v>
      </c>
      <c r="D4753" s="24">
        <v>4</v>
      </c>
      <c r="E4753" s="24">
        <v>50</v>
      </c>
      <c r="F4753" s="28" t="s">
        <v>6074</v>
      </c>
      <c r="G4753" s="24">
        <v>0</v>
      </c>
      <c r="H4753" s="24">
        <v>0</v>
      </c>
      <c r="I4753" s="24">
        <v>0</v>
      </c>
      <c r="K4753" s="28" t="s">
        <v>11284</v>
      </c>
      <c r="L4753" s="28" t="s">
        <v>22</v>
      </c>
    </row>
    <row r="4754" spans="1:255" s="24" customFormat="1" ht="20" customHeight="1" x14ac:dyDescent="0.15">
      <c r="A4754" s="26">
        <v>4756</v>
      </c>
      <c r="B4754" s="27">
        <v>960</v>
      </c>
      <c r="C4754" s="28" t="s">
        <v>11285</v>
      </c>
      <c r="D4754" s="24">
        <v>4</v>
      </c>
      <c r="E4754" s="24">
        <v>55</v>
      </c>
      <c r="F4754" s="28" t="s">
        <v>6043</v>
      </c>
      <c r="G4754" s="24">
        <v>0</v>
      </c>
      <c r="H4754" s="24">
        <v>0</v>
      </c>
      <c r="I4754" s="24">
        <v>0</v>
      </c>
      <c r="K4754" s="28" t="s">
        <v>11286</v>
      </c>
      <c r="L4754" s="28" t="s">
        <v>22</v>
      </c>
    </row>
    <row r="4755" spans="1:255" s="24" customFormat="1" ht="20" customHeight="1" x14ac:dyDescent="0.15">
      <c r="A4755" s="26">
        <v>4757</v>
      </c>
      <c r="B4755" s="27">
        <v>882</v>
      </c>
      <c r="C4755" s="28" t="s">
        <v>11287</v>
      </c>
      <c r="D4755" s="24">
        <v>5</v>
      </c>
      <c r="E4755" s="24">
        <v>61</v>
      </c>
      <c r="F4755" s="24">
        <v>10</v>
      </c>
      <c r="G4755" s="24">
        <v>0</v>
      </c>
      <c r="H4755" s="24">
        <v>0</v>
      </c>
      <c r="I4755" s="24">
        <v>0</v>
      </c>
      <c r="K4755" s="28" t="s">
        <v>11288</v>
      </c>
      <c r="L4755" s="28" t="s">
        <v>22</v>
      </c>
    </row>
    <row r="4756" spans="1:255" s="24" customFormat="1" ht="20" customHeight="1" x14ac:dyDescent="0.15">
      <c r="A4756" s="26">
        <v>4758</v>
      </c>
      <c r="B4756" s="27">
        <v>954</v>
      </c>
      <c r="C4756" s="28" t="s">
        <v>11289</v>
      </c>
      <c r="D4756" s="24">
        <v>11</v>
      </c>
      <c r="E4756" s="24">
        <v>121</v>
      </c>
      <c r="F4756" s="28" t="s">
        <v>5721</v>
      </c>
      <c r="G4756" s="24">
        <v>0</v>
      </c>
      <c r="H4756" s="24">
        <v>0</v>
      </c>
      <c r="I4756" s="24">
        <v>0</v>
      </c>
      <c r="K4756" s="28" t="s">
        <v>11290</v>
      </c>
      <c r="L4756" s="28" t="s">
        <v>22</v>
      </c>
    </row>
    <row r="4757" spans="1:255" s="24" customFormat="1" ht="20" customHeight="1" x14ac:dyDescent="0.15">
      <c r="A4757" s="26">
        <v>4759</v>
      </c>
      <c r="B4757" s="27">
        <v>882</v>
      </c>
      <c r="C4757" s="28" t="s">
        <v>11291</v>
      </c>
      <c r="D4757" s="24">
        <v>11</v>
      </c>
      <c r="E4757" s="24">
        <v>121</v>
      </c>
      <c r="F4757" s="28" t="s">
        <v>5787</v>
      </c>
      <c r="G4757" s="24">
        <v>0</v>
      </c>
      <c r="H4757" s="24">
        <v>0</v>
      </c>
      <c r="I4757" s="24">
        <v>0</v>
      </c>
      <c r="K4757" s="28" t="s">
        <v>11292</v>
      </c>
      <c r="L4757" s="28" t="s">
        <v>22</v>
      </c>
    </row>
    <row r="4758" spans="1:255" s="24" customFormat="1" ht="20" customHeight="1" x14ac:dyDescent="0.15">
      <c r="A4758" s="26">
        <v>4760</v>
      </c>
      <c r="B4758" s="27">
        <v>882</v>
      </c>
      <c r="C4758" s="28" t="s">
        <v>11293</v>
      </c>
      <c r="D4758" s="24">
        <v>5</v>
      </c>
      <c r="E4758" s="24">
        <v>67</v>
      </c>
      <c r="F4758" s="28" t="s">
        <v>5658</v>
      </c>
      <c r="G4758" s="24">
        <v>0</v>
      </c>
      <c r="H4758" s="24">
        <v>0</v>
      </c>
      <c r="I4758" s="24">
        <v>0</v>
      </c>
      <c r="K4758" s="28" t="s">
        <v>11294</v>
      </c>
      <c r="L4758" s="28" t="s">
        <v>22</v>
      </c>
    </row>
    <row r="4759" spans="1:255" s="24" customFormat="1" ht="20" customHeight="1" x14ac:dyDescent="0.15">
      <c r="A4759" s="26">
        <v>4761</v>
      </c>
      <c r="B4759" s="27">
        <v>882</v>
      </c>
      <c r="C4759" s="28" t="s">
        <v>11295</v>
      </c>
      <c r="D4759" s="24">
        <v>7</v>
      </c>
      <c r="E4759" s="24">
        <v>91</v>
      </c>
      <c r="F4759" s="28" t="s">
        <v>5884</v>
      </c>
      <c r="G4759" s="24">
        <v>0</v>
      </c>
      <c r="H4759" s="24">
        <v>0</v>
      </c>
      <c r="I4759" s="24">
        <v>0</v>
      </c>
      <c r="K4759" s="28" t="s">
        <v>11296</v>
      </c>
      <c r="L4759" s="28" t="s">
        <v>22</v>
      </c>
    </row>
    <row r="4760" spans="1:255" s="24" customFormat="1" ht="20" customHeight="1" x14ac:dyDescent="0.15">
      <c r="A4760" s="26">
        <v>4762</v>
      </c>
      <c r="B4760" s="27">
        <v>882</v>
      </c>
      <c r="C4760" s="28" t="s">
        <v>11297</v>
      </c>
      <c r="D4760" s="24">
        <v>3</v>
      </c>
      <c r="E4760" s="24">
        <v>31</v>
      </c>
      <c r="F4760" s="24">
        <v>7</v>
      </c>
      <c r="G4760" s="24">
        <v>0</v>
      </c>
      <c r="H4760" s="24">
        <v>0</v>
      </c>
      <c r="I4760" s="24">
        <v>0</v>
      </c>
      <c r="K4760" s="28" t="s">
        <v>11298</v>
      </c>
      <c r="L4760" s="28" t="s">
        <v>22</v>
      </c>
    </row>
    <row r="4761" spans="1:255" s="24" customFormat="1" ht="20" customHeight="1" x14ac:dyDescent="0.15">
      <c r="A4761" s="26">
        <v>4763</v>
      </c>
      <c r="B4761" s="27">
        <v>882</v>
      </c>
      <c r="C4761" s="28" t="s">
        <v>11299</v>
      </c>
      <c r="D4761" s="24">
        <v>2</v>
      </c>
      <c r="E4761" s="24">
        <v>25</v>
      </c>
      <c r="F4761" s="24">
        <v>6</v>
      </c>
      <c r="G4761" s="24">
        <v>0</v>
      </c>
      <c r="H4761" s="24">
        <v>0</v>
      </c>
      <c r="I4761" s="24">
        <v>0</v>
      </c>
      <c r="K4761" s="28" t="s">
        <v>11300</v>
      </c>
      <c r="L4761" s="28" t="s">
        <v>22</v>
      </c>
    </row>
    <row r="4762" spans="1:255" s="24" customFormat="1" ht="68" customHeight="1" x14ac:dyDescent="0.15">
      <c r="A4762" s="26">
        <v>4764</v>
      </c>
      <c r="B4762" s="27">
        <v>456</v>
      </c>
      <c r="C4762" s="28" t="s">
        <v>11301</v>
      </c>
      <c r="D4762" s="24">
        <v>3</v>
      </c>
      <c r="E4762" s="24">
        <v>33</v>
      </c>
      <c r="F4762" s="24">
        <v>6</v>
      </c>
      <c r="G4762" s="24">
        <v>0</v>
      </c>
      <c r="H4762" s="24">
        <v>0</v>
      </c>
      <c r="I4762" s="24">
        <v>0</v>
      </c>
      <c r="K4762" s="29" t="s">
        <v>11302</v>
      </c>
      <c r="L4762" s="24">
        <v>0</v>
      </c>
      <c r="M4762" s="29" t="s">
        <v>11303</v>
      </c>
      <c r="N4762" s="24">
        <v>456</v>
      </c>
      <c r="O4762" s="28" t="s">
        <v>11304</v>
      </c>
      <c r="P4762" s="24">
        <v>7</v>
      </c>
      <c r="Q4762" s="24">
        <v>77</v>
      </c>
      <c r="R4762" s="28" t="s">
        <v>5658</v>
      </c>
      <c r="S4762" s="24">
        <v>0</v>
      </c>
      <c r="T4762" s="24">
        <v>0</v>
      </c>
      <c r="U4762" s="24">
        <v>0</v>
      </c>
      <c r="W4762" s="28" t="s">
        <v>11305</v>
      </c>
      <c r="X4762" s="24">
        <v>0</v>
      </c>
      <c r="Y4762" s="29" t="s">
        <v>11306</v>
      </c>
      <c r="Z4762" s="24">
        <v>456</v>
      </c>
      <c r="AA4762" s="28" t="s">
        <v>11307</v>
      </c>
      <c r="AB4762" s="24">
        <v>3</v>
      </c>
      <c r="AC4762" s="24">
        <v>31</v>
      </c>
      <c r="AD4762" s="28" t="s">
        <v>5772</v>
      </c>
      <c r="AE4762" s="24">
        <v>0</v>
      </c>
      <c r="AF4762" s="24">
        <v>0</v>
      </c>
      <c r="AG4762" s="24">
        <v>0</v>
      </c>
      <c r="AI4762" s="28" t="s">
        <v>11308</v>
      </c>
      <c r="AJ4762" s="24">
        <v>0</v>
      </c>
      <c r="AK4762" s="29" t="s">
        <v>11309</v>
      </c>
      <c r="AL4762" s="24">
        <v>456</v>
      </c>
      <c r="AM4762" s="28" t="s">
        <v>11310</v>
      </c>
      <c r="AN4762" s="24">
        <v>11</v>
      </c>
      <c r="AO4762" s="24">
        <v>116</v>
      </c>
      <c r="AP4762" s="24">
        <v>5</v>
      </c>
      <c r="AQ4762" s="24">
        <v>0</v>
      </c>
      <c r="AR4762" s="24">
        <v>0</v>
      </c>
      <c r="AS4762" s="24">
        <v>0</v>
      </c>
      <c r="AU4762" s="28" t="s">
        <v>11311</v>
      </c>
      <c r="AV4762" s="24">
        <v>0</v>
      </c>
      <c r="AW4762" s="29" t="s">
        <v>11312</v>
      </c>
      <c r="AX4762" s="24">
        <v>456</v>
      </c>
      <c r="AY4762" s="28" t="s">
        <v>11313</v>
      </c>
      <c r="AZ4762" s="24">
        <v>3</v>
      </c>
      <c r="BA4762" s="24">
        <v>42</v>
      </c>
      <c r="BB4762" s="28" t="s">
        <v>5705</v>
      </c>
      <c r="BC4762" s="24">
        <v>0</v>
      </c>
      <c r="BD4762" s="24">
        <v>0</v>
      </c>
      <c r="BE4762" s="24">
        <v>0</v>
      </c>
      <c r="BG4762" s="28" t="s">
        <v>11314</v>
      </c>
      <c r="BH4762" s="24">
        <v>0</v>
      </c>
      <c r="BI4762" s="29" t="s">
        <v>11315</v>
      </c>
      <c r="BJ4762" s="24">
        <v>456</v>
      </c>
      <c r="BK4762" s="28" t="s">
        <v>11316</v>
      </c>
      <c r="BL4762" s="24">
        <v>5</v>
      </c>
      <c r="BM4762" s="24">
        <v>67</v>
      </c>
      <c r="BN4762" s="28" t="s">
        <v>6074</v>
      </c>
      <c r="BO4762" s="24">
        <v>0</v>
      </c>
      <c r="BP4762" s="24">
        <v>0</v>
      </c>
      <c r="BQ4762" s="24">
        <v>0</v>
      </c>
      <c r="BS4762" s="28" t="s">
        <v>11317</v>
      </c>
      <c r="BT4762" s="24">
        <v>0</v>
      </c>
      <c r="BU4762" s="29" t="s">
        <v>11318</v>
      </c>
      <c r="BV4762" s="24">
        <v>780</v>
      </c>
      <c r="BW4762" s="28" t="s">
        <v>11319</v>
      </c>
      <c r="BX4762" s="24">
        <v>3</v>
      </c>
      <c r="BY4762" s="24">
        <v>33</v>
      </c>
      <c r="BZ4762" s="28" t="s">
        <v>6074</v>
      </c>
      <c r="CA4762" s="24">
        <v>0</v>
      </c>
      <c r="CB4762" s="24">
        <v>0</v>
      </c>
      <c r="CC4762" s="24">
        <v>0</v>
      </c>
      <c r="CE4762" s="28" t="s">
        <v>11320</v>
      </c>
      <c r="CF4762" s="24">
        <v>0</v>
      </c>
      <c r="CG4762" s="29" t="s">
        <v>11321</v>
      </c>
      <c r="CH4762" s="24">
        <v>780</v>
      </c>
      <c r="CI4762" s="28" t="s">
        <v>11322</v>
      </c>
      <c r="CJ4762" s="24">
        <v>5</v>
      </c>
      <c r="CK4762" s="24">
        <v>67</v>
      </c>
      <c r="CL4762" s="28" t="s">
        <v>5658</v>
      </c>
      <c r="CM4762" s="24">
        <v>0</v>
      </c>
      <c r="CN4762" s="24">
        <v>0</v>
      </c>
      <c r="CO4762" s="24">
        <v>0</v>
      </c>
      <c r="CQ4762" s="28" t="s">
        <v>11323</v>
      </c>
      <c r="CR4762" s="24">
        <v>0</v>
      </c>
      <c r="CS4762" s="29" t="s">
        <v>11324</v>
      </c>
      <c r="CT4762" s="24">
        <v>780</v>
      </c>
      <c r="CU4762" s="28" t="s">
        <v>11325</v>
      </c>
      <c r="CV4762" s="24">
        <v>3</v>
      </c>
      <c r="CW4762" s="24">
        <v>32</v>
      </c>
      <c r="CX4762" s="24">
        <v>10</v>
      </c>
      <c r="CY4762" s="24">
        <v>0</v>
      </c>
      <c r="CZ4762" s="24">
        <v>0</v>
      </c>
      <c r="DA4762" s="24">
        <v>0</v>
      </c>
      <c r="DD4762" s="24">
        <v>0</v>
      </c>
      <c r="DE4762" s="29" t="s">
        <v>11326</v>
      </c>
      <c r="DF4762" s="24">
        <v>780</v>
      </c>
      <c r="DG4762" s="28" t="s">
        <v>11327</v>
      </c>
      <c r="DH4762" s="24">
        <v>4</v>
      </c>
      <c r="DI4762" s="24">
        <v>57</v>
      </c>
      <c r="DJ4762" s="28" t="s">
        <v>5615</v>
      </c>
      <c r="DK4762" s="24">
        <v>0</v>
      </c>
      <c r="DL4762" s="24">
        <v>0</v>
      </c>
      <c r="DM4762" s="24">
        <v>0</v>
      </c>
      <c r="DO4762" s="28" t="s">
        <v>11328</v>
      </c>
      <c r="DP4762" s="28" t="s">
        <v>11329</v>
      </c>
      <c r="DQ4762" s="24">
        <v>0</v>
      </c>
      <c r="DR4762" s="29" t="s">
        <v>11330</v>
      </c>
      <c r="DS4762" s="24">
        <v>404</v>
      </c>
      <c r="DT4762" s="28" t="s">
        <v>11331</v>
      </c>
      <c r="DU4762" s="24">
        <v>3</v>
      </c>
      <c r="DV4762" s="24">
        <v>33</v>
      </c>
      <c r="DW4762" s="24">
        <v>0</v>
      </c>
      <c r="DX4762" s="24">
        <v>0</v>
      </c>
      <c r="DY4762" s="24">
        <v>0</v>
      </c>
      <c r="DZ4762" s="24">
        <v>0</v>
      </c>
      <c r="EB4762" s="28" t="s">
        <v>11332</v>
      </c>
      <c r="EC4762" s="24">
        <v>0</v>
      </c>
      <c r="ED4762" s="29" t="s">
        <v>11333</v>
      </c>
      <c r="EE4762" s="24">
        <v>404</v>
      </c>
      <c r="EF4762" s="28" t="s">
        <v>11334</v>
      </c>
      <c r="EG4762" s="24">
        <v>3</v>
      </c>
      <c r="EH4762" s="24">
        <v>38</v>
      </c>
      <c r="EI4762" s="24">
        <v>0</v>
      </c>
      <c r="EJ4762" s="24">
        <v>0</v>
      </c>
      <c r="EK4762" s="24">
        <v>0</v>
      </c>
      <c r="EL4762" s="24">
        <v>0</v>
      </c>
      <c r="EN4762" s="28" t="s">
        <v>11335</v>
      </c>
      <c r="EO4762" s="24">
        <v>0</v>
      </c>
      <c r="EP4762" s="29" t="s">
        <v>11336</v>
      </c>
      <c r="EQ4762" s="24">
        <v>404</v>
      </c>
      <c r="ER4762" s="28" t="s">
        <v>11337</v>
      </c>
      <c r="ES4762" s="24">
        <v>3</v>
      </c>
      <c r="ET4762" s="24">
        <v>42</v>
      </c>
      <c r="EU4762" s="24">
        <v>0</v>
      </c>
      <c r="EV4762" s="24">
        <v>0</v>
      </c>
      <c r="EW4762" s="24">
        <v>0</v>
      </c>
      <c r="EX4762" s="24">
        <v>0</v>
      </c>
      <c r="EZ4762" s="28" t="s">
        <v>11338</v>
      </c>
      <c r="FA4762" s="24">
        <v>0</v>
      </c>
      <c r="FB4762" s="29" t="s">
        <v>11339</v>
      </c>
      <c r="FC4762" s="24">
        <v>404</v>
      </c>
      <c r="FD4762" s="28" t="s">
        <v>11340</v>
      </c>
      <c r="FE4762" s="24">
        <v>3</v>
      </c>
      <c r="FF4762" s="24">
        <v>31</v>
      </c>
      <c r="FG4762" s="28" t="s">
        <v>5622</v>
      </c>
      <c r="FH4762" s="24">
        <v>0</v>
      </c>
      <c r="FI4762" s="24">
        <v>0</v>
      </c>
      <c r="FJ4762" s="24">
        <v>0</v>
      </c>
      <c r="FL4762" s="28" t="s">
        <v>11341</v>
      </c>
      <c r="FM4762" s="24">
        <v>0</v>
      </c>
      <c r="FN4762" s="29" t="s">
        <v>11342</v>
      </c>
      <c r="FO4762" s="24">
        <v>404</v>
      </c>
      <c r="FP4762" s="28" t="s">
        <v>11343</v>
      </c>
      <c r="FQ4762" s="24">
        <v>4</v>
      </c>
      <c r="FR4762" s="24">
        <v>50</v>
      </c>
      <c r="FS4762" s="24">
        <v>0</v>
      </c>
      <c r="FT4762" s="24">
        <v>0</v>
      </c>
      <c r="FU4762" s="24">
        <v>0</v>
      </c>
      <c r="FV4762" s="24">
        <v>0</v>
      </c>
      <c r="FX4762" s="28" t="s">
        <v>11344</v>
      </c>
      <c r="FY4762" s="24">
        <v>0</v>
      </c>
      <c r="FZ4762" s="29" t="s">
        <v>11345</v>
      </c>
      <c r="GA4762" s="24">
        <v>669</v>
      </c>
      <c r="GB4762" s="28" t="s">
        <v>11346</v>
      </c>
      <c r="GC4762" s="24">
        <v>11</v>
      </c>
      <c r="GD4762" s="24">
        <v>116</v>
      </c>
      <c r="GE4762" s="24">
        <v>0</v>
      </c>
      <c r="GF4762" s="24">
        <v>0</v>
      </c>
      <c r="GG4762" s="24">
        <v>0</v>
      </c>
      <c r="GH4762" s="24">
        <v>0</v>
      </c>
      <c r="GJ4762" s="28" t="s">
        <v>11347</v>
      </c>
      <c r="GK4762" s="24">
        <v>0</v>
      </c>
      <c r="GL4762" s="29" t="s">
        <v>11348</v>
      </c>
      <c r="GM4762" s="24">
        <v>669</v>
      </c>
      <c r="GN4762" s="28" t="s">
        <v>11349</v>
      </c>
      <c r="GO4762" s="24">
        <v>3</v>
      </c>
      <c r="GP4762" s="24">
        <v>38</v>
      </c>
      <c r="GQ4762" s="24">
        <v>0</v>
      </c>
      <c r="GR4762" s="24">
        <v>0</v>
      </c>
      <c r="GS4762" s="24">
        <v>0</v>
      </c>
      <c r="GT4762" s="24">
        <v>0</v>
      </c>
      <c r="GV4762" s="28" t="s">
        <v>11350</v>
      </c>
      <c r="GW4762" s="24">
        <v>0</v>
      </c>
      <c r="GX4762" s="29" t="s">
        <v>11351</v>
      </c>
      <c r="GY4762" s="24">
        <v>669</v>
      </c>
      <c r="GZ4762" s="28" t="s">
        <v>11352</v>
      </c>
      <c r="HA4762" s="24">
        <v>8</v>
      </c>
      <c r="HB4762" s="24">
        <v>96</v>
      </c>
      <c r="HC4762" s="24">
        <v>0</v>
      </c>
      <c r="HD4762" s="24">
        <v>0</v>
      </c>
      <c r="HE4762" s="24">
        <v>0</v>
      </c>
      <c r="HF4762" s="24">
        <v>0</v>
      </c>
      <c r="HH4762" s="28" t="s">
        <v>11353</v>
      </c>
      <c r="HI4762" s="24">
        <v>0</v>
      </c>
      <c r="HJ4762" s="29" t="s">
        <v>11354</v>
      </c>
      <c r="HK4762" s="24">
        <v>609</v>
      </c>
      <c r="HL4762" s="28" t="s">
        <v>11355</v>
      </c>
      <c r="HM4762" s="24">
        <v>3</v>
      </c>
      <c r="HN4762" s="24">
        <v>31</v>
      </c>
      <c r="HO4762" s="24">
        <v>7</v>
      </c>
      <c r="HP4762" s="24">
        <v>0</v>
      </c>
      <c r="HQ4762" s="24">
        <v>0</v>
      </c>
      <c r="HR4762" s="24">
        <v>0</v>
      </c>
      <c r="HT4762" s="28" t="s">
        <v>11356</v>
      </c>
      <c r="HU4762" s="24">
        <v>0</v>
      </c>
      <c r="HV4762" s="29" t="s">
        <v>11357</v>
      </c>
      <c r="HW4762" s="24">
        <v>507</v>
      </c>
      <c r="HX4762" s="28" t="s">
        <v>11358</v>
      </c>
      <c r="HY4762" s="24">
        <v>1</v>
      </c>
      <c r="HZ4762" s="24">
        <v>15</v>
      </c>
      <c r="IA4762" s="28" t="s">
        <v>5772</v>
      </c>
      <c r="IB4762" s="24">
        <v>0</v>
      </c>
      <c r="IC4762" s="24">
        <v>0</v>
      </c>
      <c r="ID4762" s="24">
        <v>0</v>
      </c>
      <c r="IF4762" s="28" t="s">
        <v>11359</v>
      </c>
      <c r="IG4762" s="24">
        <v>0</v>
      </c>
      <c r="IH4762" s="29" t="s">
        <v>11360</v>
      </c>
      <c r="II4762" s="24">
        <v>507</v>
      </c>
      <c r="IJ4762" s="28" t="s">
        <v>11361</v>
      </c>
      <c r="IK4762" s="24">
        <v>7</v>
      </c>
      <c r="IL4762" s="24">
        <v>77</v>
      </c>
      <c r="IM4762" s="28" t="s">
        <v>5909</v>
      </c>
      <c r="IN4762" s="24">
        <v>0</v>
      </c>
      <c r="IO4762" s="24">
        <v>0</v>
      </c>
      <c r="IP4762" s="24">
        <v>0</v>
      </c>
      <c r="IR4762" s="28" t="s">
        <v>11362</v>
      </c>
      <c r="IS4762" s="24">
        <v>0</v>
      </c>
      <c r="IT4762" s="29" t="s">
        <v>11363</v>
      </c>
      <c r="IU4762" s="24">
        <v>507</v>
      </c>
    </row>
    <row r="4763" spans="1:255" s="24" customFormat="1" ht="20" customHeight="1" x14ac:dyDescent="0.15">
      <c r="A4763" s="30"/>
      <c r="B4763" s="31"/>
    </row>
    <row r="4764" spans="1:255" s="24" customFormat="1" ht="20" customHeight="1" x14ac:dyDescent="0.15">
      <c r="A4764" s="32" t="s">
        <v>11364</v>
      </c>
      <c r="B4764" s="27">
        <v>0</v>
      </c>
      <c r="C4764" s="28" t="s">
        <v>22</v>
      </c>
    </row>
    <row r="4765" spans="1:255" s="24" customFormat="1" ht="20" customHeight="1" x14ac:dyDescent="0.15">
      <c r="A4765" s="26">
        <v>4809</v>
      </c>
      <c r="B4765" s="27">
        <v>853</v>
      </c>
      <c r="C4765" s="28" t="s">
        <v>6335</v>
      </c>
      <c r="D4765" s="24">
        <v>3</v>
      </c>
      <c r="E4765" s="24">
        <v>38</v>
      </c>
      <c r="F4765" s="24">
        <v>5</v>
      </c>
      <c r="G4765" s="24">
        <v>0</v>
      </c>
      <c r="H4765" s="24">
        <v>0</v>
      </c>
      <c r="I4765" s="24">
        <v>0</v>
      </c>
      <c r="K4765" s="28" t="s">
        <v>11365</v>
      </c>
      <c r="L4765" s="28" t="s">
        <v>22</v>
      </c>
    </row>
    <row r="4766" spans="1:255" s="24" customFormat="1" ht="20" customHeight="1" x14ac:dyDescent="0.15">
      <c r="A4766" s="26">
        <v>4810</v>
      </c>
      <c r="B4766" s="27">
        <v>853</v>
      </c>
      <c r="C4766" s="28" t="s">
        <v>11366</v>
      </c>
      <c r="D4766" s="24">
        <v>8</v>
      </c>
      <c r="E4766" s="24">
        <v>95</v>
      </c>
      <c r="F4766" s="24">
        <v>5</v>
      </c>
      <c r="G4766" s="24">
        <v>0</v>
      </c>
      <c r="H4766" s="24">
        <v>0</v>
      </c>
      <c r="I4766" s="24">
        <v>0</v>
      </c>
      <c r="K4766" s="28" t="s">
        <v>11367</v>
      </c>
      <c r="L4766" s="28" t="s">
        <v>22</v>
      </c>
    </row>
    <row r="4767" spans="1:255" s="24" customFormat="1" ht="20" customHeight="1" x14ac:dyDescent="0.15">
      <c r="A4767" s="26">
        <v>4811</v>
      </c>
      <c r="B4767" s="27">
        <v>853</v>
      </c>
      <c r="C4767" s="28" t="s">
        <v>8091</v>
      </c>
      <c r="D4767" s="24">
        <v>2</v>
      </c>
      <c r="E4767" s="24">
        <v>25</v>
      </c>
      <c r="F4767" s="24">
        <v>5</v>
      </c>
      <c r="G4767" s="24">
        <v>0</v>
      </c>
      <c r="H4767" s="24">
        <v>0</v>
      </c>
      <c r="I4767" s="24">
        <v>0</v>
      </c>
      <c r="K4767" s="28" t="s">
        <v>11368</v>
      </c>
      <c r="L4767" s="28" t="s">
        <v>22</v>
      </c>
    </row>
    <row r="4768" spans="1:255" s="24" customFormat="1" ht="20" customHeight="1" x14ac:dyDescent="0.15">
      <c r="A4768" s="26">
        <v>4812</v>
      </c>
      <c r="B4768" s="27">
        <v>853</v>
      </c>
      <c r="C4768" s="28" t="s">
        <v>11369</v>
      </c>
      <c r="D4768" s="24">
        <v>3</v>
      </c>
      <c r="E4768" s="24">
        <v>26</v>
      </c>
      <c r="F4768" s="24">
        <v>5</v>
      </c>
      <c r="G4768" s="24">
        <v>0</v>
      </c>
      <c r="H4768" s="24">
        <v>0</v>
      </c>
      <c r="I4768" s="24">
        <v>0</v>
      </c>
      <c r="K4768" s="28" t="s">
        <v>11370</v>
      </c>
      <c r="L4768" s="28" t="s">
        <v>22</v>
      </c>
    </row>
    <row r="4769" spans="1:16" s="24" customFormat="1" ht="20" customHeight="1" x14ac:dyDescent="0.15">
      <c r="A4769" s="26">
        <v>4813</v>
      </c>
      <c r="B4769" s="27">
        <v>853</v>
      </c>
      <c r="C4769" s="28" t="s">
        <v>11371</v>
      </c>
      <c r="D4769" s="24">
        <v>5</v>
      </c>
      <c r="E4769" s="24">
        <v>72</v>
      </c>
      <c r="F4769" s="28" t="s">
        <v>5924</v>
      </c>
      <c r="G4769" s="24">
        <v>0</v>
      </c>
      <c r="H4769" s="24">
        <v>0</v>
      </c>
      <c r="I4769" s="24">
        <v>0</v>
      </c>
      <c r="K4769" s="28" t="s">
        <v>11372</v>
      </c>
      <c r="L4769" s="28" t="s">
        <v>22</v>
      </c>
    </row>
    <row r="4770" spans="1:16" s="24" customFormat="1" ht="20" customHeight="1" x14ac:dyDescent="0.15">
      <c r="A4770" s="26">
        <v>4814</v>
      </c>
      <c r="B4770" s="27">
        <v>853</v>
      </c>
      <c r="C4770" s="28" t="s">
        <v>11373</v>
      </c>
      <c r="D4770" s="24">
        <v>5</v>
      </c>
      <c r="E4770" s="24">
        <v>72</v>
      </c>
      <c r="F4770" s="28" t="s">
        <v>5924</v>
      </c>
      <c r="G4770" s="24">
        <v>0</v>
      </c>
      <c r="H4770" s="24">
        <v>0</v>
      </c>
      <c r="I4770" s="24">
        <v>0</v>
      </c>
      <c r="K4770" s="28" t="s">
        <v>11374</v>
      </c>
      <c r="L4770" s="28" t="s">
        <v>22</v>
      </c>
    </row>
    <row r="4771" spans="1:16" s="24" customFormat="1" ht="20" customHeight="1" x14ac:dyDescent="0.15">
      <c r="A4771" s="26">
        <v>4815</v>
      </c>
      <c r="B4771" s="27">
        <v>853</v>
      </c>
      <c r="C4771" s="28" t="s">
        <v>11375</v>
      </c>
      <c r="D4771" s="24">
        <v>5</v>
      </c>
      <c r="E4771" s="24">
        <v>72</v>
      </c>
      <c r="F4771" s="28" t="s">
        <v>7205</v>
      </c>
      <c r="G4771" s="24">
        <v>0</v>
      </c>
      <c r="H4771" s="24">
        <v>0</v>
      </c>
      <c r="I4771" s="24">
        <v>0</v>
      </c>
      <c r="K4771" s="28" t="s">
        <v>11376</v>
      </c>
      <c r="L4771" s="28" t="s">
        <v>22</v>
      </c>
    </row>
    <row r="4772" spans="1:16" s="24" customFormat="1" ht="20" customHeight="1" x14ac:dyDescent="0.15">
      <c r="A4772" s="26">
        <v>4816</v>
      </c>
      <c r="B4772" s="27">
        <v>853</v>
      </c>
      <c r="C4772" s="28" t="s">
        <v>11377</v>
      </c>
      <c r="D4772" s="24">
        <v>8</v>
      </c>
      <c r="E4772" s="24">
        <v>95</v>
      </c>
      <c r="F4772" s="24">
        <v>5</v>
      </c>
      <c r="G4772" s="24">
        <v>0</v>
      </c>
      <c r="H4772" s="24">
        <v>0</v>
      </c>
      <c r="I4772" s="24">
        <v>0</v>
      </c>
      <c r="K4772" s="28" t="s">
        <v>11378</v>
      </c>
      <c r="L4772" s="28" t="s">
        <v>22</v>
      </c>
    </row>
    <row r="4773" spans="1:16" s="24" customFormat="1" ht="20" customHeight="1" x14ac:dyDescent="0.15">
      <c r="A4773" s="26">
        <v>4817</v>
      </c>
      <c r="B4773" s="27">
        <v>853</v>
      </c>
      <c r="C4773" s="28" t="s">
        <v>11379</v>
      </c>
      <c r="D4773" s="24">
        <v>3</v>
      </c>
      <c r="E4773" s="24">
        <v>38</v>
      </c>
      <c r="F4773" s="24">
        <v>4</v>
      </c>
      <c r="G4773" s="24">
        <v>0</v>
      </c>
      <c r="H4773" s="24">
        <v>0</v>
      </c>
      <c r="I4773" s="24">
        <v>0</v>
      </c>
      <c r="K4773" s="28" t="s">
        <v>11380</v>
      </c>
      <c r="L4773" s="28" t="s">
        <v>22</v>
      </c>
    </row>
    <row r="4774" spans="1:16" s="24" customFormat="1" ht="20" customHeight="1" x14ac:dyDescent="0.15">
      <c r="A4774" s="26">
        <v>4818</v>
      </c>
      <c r="B4774" s="27">
        <v>853</v>
      </c>
      <c r="C4774" s="28" t="s">
        <v>11381</v>
      </c>
      <c r="D4774" s="24">
        <v>8</v>
      </c>
      <c r="E4774" s="24">
        <v>95</v>
      </c>
      <c r="F4774" s="24">
        <v>4</v>
      </c>
      <c r="G4774" s="24">
        <v>0</v>
      </c>
      <c r="H4774" s="24">
        <v>0</v>
      </c>
      <c r="I4774" s="24">
        <v>0</v>
      </c>
      <c r="K4774" s="28" t="s">
        <v>11382</v>
      </c>
      <c r="L4774" s="28" t="s">
        <v>22</v>
      </c>
    </row>
    <row r="4775" spans="1:16" s="24" customFormat="1" ht="20" customHeight="1" x14ac:dyDescent="0.15">
      <c r="A4775" s="26">
        <v>4819</v>
      </c>
      <c r="B4775" s="27">
        <v>853</v>
      </c>
      <c r="C4775" s="28" t="s">
        <v>11383</v>
      </c>
      <c r="D4775" s="24">
        <v>3</v>
      </c>
      <c r="E4775" s="24">
        <v>42</v>
      </c>
      <c r="F4775" s="28" t="s">
        <v>5625</v>
      </c>
      <c r="G4775" s="24">
        <v>0</v>
      </c>
      <c r="H4775" s="24">
        <v>0</v>
      </c>
      <c r="I4775" s="24">
        <v>0</v>
      </c>
      <c r="K4775" s="28" t="s">
        <v>11384</v>
      </c>
      <c r="L4775" s="28" t="s">
        <v>22</v>
      </c>
    </row>
    <row r="4776" spans="1:16" s="24" customFormat="1" ht="20" customHeight="1" x14ac:dyDescent="0.15">
      <c r="A4776" s="26">
        <v>4820</v>
      </c>
      <c r="B4776" s="27">
        <v>660</v>
      </c>
      <c r="C4776" s="28" t="s">
        <v>11385</v>
      </c>
      <c r="D4776" s="24">
        <v>8</v>
      </c>
      <c r="E4776" s="24">
        <v>95</v>
      </c>
      <c r="F4776" s="28" t="s">
        <v>5615</v>
      </c>
      <c r="G4776" s="24">
        <v>0</v>
      </c>
      <c r="H4776" s="24">
        <v>0</v>
      </c>
      <c r="I4776" s="24">
        <v>0</v>
      </c>
      <c r="K4776" s="28" t="s">
        <v>11386</v>
      </c>
      <c r="L4776" s="28" t="s">
        <v>22</v>
      </c>
    </row>
    <row r="4777" spans="1:16" s="24" customFormat="1" ht="20" customHeight="1" x14ac:dyDescent="0.15">
      <c r="A4777" s="26">
        <v>4821</v>
      </c>
      <c r="B4777" s="27">
        <v>951</v>
      </c>
      <c r="C4777" s="28" t="s">
        <v>11387</v>
      </c>
      <c r="D4777" s="24">
        <v>8</v>
      </c>
      <c r="E4777" s="24">
        <v>95</v>
      </c>
      <c r="F4777" s="28" t="s">
        <v>5804</v>
      </c>
      <c r="G4777" s="24">
        <v>0</v>
      </c>
      <c r="H4777" s="24">
        <v>0</v>
      </c>
      <c r="I4777" s="24">
        <v>0</v>
      </c>
      <c r="K4777" s="28" t="s">
        <v>11388</v>
      </c>
      <c r="L4777" s="28" t="s">
        <v>22</v>
      </c>
    </row>
    <row r="4778" spans="1:16" s="24" customFormat="1" ht="44" customHeight="1" x14ac:dyDescent="0.15">
      <c r="A4778" s="26">
        <v>4822</v>
      </c>
      <c r="B4778" s="27">
        <v>428</v>
      </c>
      <c r="C4778" s="28" t="s">
        <v>11389</v>
      </c>
      <c r="D4778" s="24">
        <v>3</v>
      </c>
      <c r="E4778" s="24">
        <v>37</v>
      </c>
      <c r="F4778" s="24">
        <v>6</v>
      </c>
      <c r="G4778" s="24">
        <v>0</v>
      </c>
      <c r="H4778" s="24">
        <v>0</v>
      </c>
      <c r="I4778" s="24">
        <v>0</v>
      </c>
      <c r="K4778" s="29" t="s">
        <v>11390</v>
      </c>
      <c r="L4778" s="28" t="s">
        <v>22</v>
      </c>
    </row>
    <row r="4779" spans="1:16" s="24" customFormat="1" ht="20" customHeight="1" x14ac:dyDescent="0.15">
      <c r="A4779" s="26">
        <v>4823</v>
      </c>
      <c r="B4779" s="27">
        <v>428</v>
      </c>
      <c r="C4779" s="28" t="s">
        <v>11391</v>
      </c>
      <c r="D4779" s="24">
        <v>-1</v>
      </c>
      <c r="E4779" s="24">
        <v>-1</v>
      </c>
      <c r="F4779" s="24">
        <v>7</v>
      </c>
      <c r="G4779" s="24">
        <v>0</v>
      </c>
      <c r="H4779" s="24">
        <v>0</v>
      </c>
      <c r="I4779" s="24">
        <v>0</v>
      </c>
      <c r="K4779" s="28" t="s">
        <v>11392</v>
      </c>
      <c r="L4779" s="28" t="s">
        <v>22</v>
      </c>
    </row>
    <row r="4780" spans="1:16" s="24" customFormat="1" ht="20" customHeight="1" x14ac:dyDescent="0.15">
      <c r="A4780" s="26">
        <v>4824</v>
      </c>
      <c r="B4780" s="27">
        <v>1086</v>
      </c>
      <c r="C4780" s="28" t="s">
        <v>11393</v>
      </c>
      <c r="D4780" s="24">
        <v>3</v>
      </c>
      <c r="E4780" s="24">
        <v>31</v>
      </c>
      <c r="F4780" s="28" t="s">
        <v>5721</v>
      </c>
      <c r="G4780" s="24">
        <v>0</v>
      </c>
      <c r="H4780" s="24">
        <v>0</v>
      </c>
      <c r="I4780" s="24">
        <v>0</v>
      </c>
      <c r="K4780" s="28" t="s">
        <v>11394</v>
      </c>
      <c r="L4780" s="28" t="s">
        <v>22</v>
      </c>
    </row>
    <row r="4781" spans="1:16" s="24" customFormat="1" ht="20" customHeight="1" x14ac:dyDescent="0.15">
      <c r="A4781" s="26">
        <v>4825</v>
      </c>
      <c r="B4781" s="27">
        <v>1086</v>
      </c>
      <c r="C4781" s="28" t="s">
        <v>11395</v>
      </c>
      <c r="D4781" s="24">
        <v>1</v>
      </c>
      <c r="E4781" s="24">
        <v>4</v>
      </c>
      <c r="F4781" s="28" t="s">
        <v>11396</v>
      </c>
      <c r="G4781" s="24">
        <v>0</v>
      </c>
      <c r="H4781" s="24">
        <v>0</v>
      </c>
      <c r="I4781" s="24">
        <v>0</v>
      </c>
      <c r="L4781" s="28" t="s">
        <v>22</v>
      </c>
    </row>
    <row r="4782" spans="1:16" s="24" customFormat="1" ht="20" customHeight="1" x14ac:dyDescent="0.15">
      <c r="A4782" s="26">
        <v>4826</v>
      </c>
      <c r="B4782" s="27">
        <v>1086</v>
      </c>
      <c r="C4782" s="28" t="s">
        <v>11397</v>
      </c>
      <c r="D4782" s="24">
        <v>3</v>
      </c>
      <c r="E4782" s="24">
        <v>26</v>
      </c>
      <c r="F4782" s="28" t="s">
        <v>11398</v>
      </c>
      <c r="G4782" s="24">
        <v>0</v>
      </c>
      <c r="H4782" s="24">
        <v>0</v>
      </c>
      <c r="I4782" s="24">
        <v>0</v>
      </c>
      <c r="L4782" s="28" t="s">
        <v>22</v>
      </c>
    </row>
    <row r="4783" spans="1:16" s="24" customFormat="1" ht="20" customHeight="1" x14ac:dyDescent="0.15">
      <c r="A4783" s="26">
        <v>4827</v>
      </c>
      <c r="B4783" s="27">
        <v>1086</v>
      </c>
      <c r="C4783" s="28" t="s">
        <v>11399</v>
      </c>
      <c r="D4783" s="24">
        <v>3</v>
      </c>
      <c r="E4783" s="24">
        <v>26</v>
      </c>
      <c r="F4783" s="28" t="s">
        <v>5651</v>
      </c>
      <c r="G4783" s="24">
        <v>0</v>
      </c>
      <c r="H4783" s="24">
        <v>0</v>
      </c>
      <c r="I4783" s="24">
        <v>0</v>
      </c>
      <c r="K4783" s="28" t="s">
        <v>11400</v>
      </c>
      <c r="L4783" s="28" t="s">
        <v>11401</v>
      </c>
      <c r="M4783" s="28" t="s">
        <v>11402</v>
      </c>
      <c r="N4783" s="24">
        <v>0</v>
      </c>
      <c r="O4783" s="28" t="s">
        <v>22</v>
      </c>
    </row>
    <row r="4784" spans="1:16" s="24" customFormat="1" ht="32" customHeight="1" x14ac:dyDescent="0.15">
      <c r="A4784" s="26">
        <v>4828</v>
      </c>
      <c r="B4784" s="27">
        <v>1086</v>
      </c>
      <c r="C4784" s="28" t="s">
        <v>11403</v>
      </c>
      <c r="D4784" s="24">
        <v>8</v>
      </c>
      <c r="E4784" s="24">
        <v>95</v>
      </c>
      <c r="F4784" s="28" t="s">
        <v>5651</v>
      </c>
      <c r="G4784" s="24">
        <v>0</v>
      </c>
      <c r="H4784" s="24">
        <v>0</v>
      </c>
      <c r="I4784" s="24">
        <v>0</v>
      </c>
      <c r="K4784" s="29" t="s">
        <v>11404</v>
      </c>
      <c r="L4784" s="28" t="s">
        <v>11405</v>
      </c>
      <c r="M4784" s="28" t="s">
        <v>11406</v>
      </c>
      <c r="N4784" s="28" t="s">
        <v>11407</v>
      </c>
      <c r="O4784" s="24">
        <v>0</v>
      </c>
      <c r="P4784" s="28" t="s">
        <v>22</v>
      </c>
    </row>
    <row r="4785" spans="1:12" s="24" customFormat="1" ht="20" customHeight="1" x14ac:dyDescent="0.15">
      <c r="A4785" s="26">
        <v>4829</v>
      </c>
      <c r="B4785" s="27">
        <v>700</v>
      </c>
      <c r="C4785" s="28" t="s">
        <v>11408</v>
      </c>
      <c r="D4785" s="24">
        <v>8</v>
      </c>
      <c r="E4785" s="24">
        <v>95</v>
      </c>
      <c r="F4785" s="24">
        <v>5</v>
      </c>
      <c r="G4785" s="24">
        <v>0</v>
      </c>
      <c r="H4785" s="24">
        <v>0</v>
      </c>
      <c r="I4785" s="24">
        <v>0</v>
      </c>
      <c r="K4785" s="28" t="s">
        <v>11409</v>
      </c>
      <c r="L4785" s="28" t="s">
        <v>22</v>
      </c>
    </row>
    <row r="4786" spans="1:12" s="24" customFormat="1" ht="20" customHeight="1" x14ac:dyDescent="0.15">
      <c r="A4786" s="26">
        <v>4830</v>
      </c>
      <c r="B4786" s="27">
        <v>858</v>
      </c>
      <c r="C4786" s="28" t="s">
        <v>11410</v>
      </c>
      <c r="D4786" s="24">
        <v>3</v>
      </c>
      <c r="E4786" s="24">
        <v>32</v>
      </c>
      <c r="F4786" s="28" t="s">
        <v>5641</v>
      </c>
      <c r="G4786" s="24">
        <v>0</v>
      </c>
      <c r="H4786" s="24">
        <v>0</v>
      </c>
      <c r="I4786" s="24">
        <v>0</v>
      </c>
      <c r="K4786" s="28" t="s">
        <v>11411</v>
      </c>
      <c r="L4786" s="28" t="s">
        <v>22</v>
      </c>
    </row>
    <row r="4787" spans="1:12" s="24" customFormat="1" ht="20" customHeight="1" x14ac:dyDescent="0.15">
      <c r="A4787" s="26">
        <v>4831</v>
      </c>
      <c r="B4787" s="27">
        <v>858</v>
      </c>
      <c r="C4787" s="28" t="s">
        <v>11412</v>
      </c>
      <c r="D4787" s="24">
        <v>1</v>
      </c>
      <c r="E4787" s="24">
        <v>20</v>
      </c>
      <c r="F4787" s="24">
        <v>5</v>
      </c>
      <c r="G4787" s="24">
        <v>0</v>
      </c>
      <c r="H4787" s="24">
        <v>0</v>
      </c>
      <c r="I4787" s="24">
        <v>0</v>
      </c>
      <c r="K4787" s="28" t="s">
        <v>11413</v>
      </c>
      <c r="L4787" s="28" t="s">
        <v>22</v>
      </c>
    </row>
    <row r="4788" spans="1:12" s="24" customFormat="1" ht="20" customHeight="1" x14ac:dyDescent="0.15">
      <c r="A4788" s="26">
        <v>4832</v>
      </c>
      <c r="B4788" s="27">
        <v>858</v>
      </c>
      <c r="C4788" s="28" t="s">
        <v>11414</v>
      </c>
      <c r="D4788" s="24">
        <v>5</v>
      </c>
      <c r="E4788" s="24">
        <v>72</v>
      </c>
      <c r="F4788" s="28" t="s">
        <v>5721</v>
      </c>
      <c r="G4788" s="24">
        <v>0</v>
      </c>
      <c r="H4788" s="24">
        <v>0</v>
      </c>
      <c r="I4788" s="24">
        <v>0</v>
      </c>
      <c r="K4788" s="28" t="s">
        <v>11415</v>
      </c>
      <c r="L4788" s="28" t="s">
        <v>22</v>
      </c>
    </row>
    <row r="4789" spans="1:12" s="24" customFormat="1" ht="68" customHeight="1" x14ac:dyDescent="0.15">
      <c r="A4789" s="26">
        <v>4833</v>
      </c>
      <c r="B4789" s="27">
        <v>858</v>
      </c>
      <c r="C4789" s="28" t="s">
        <v>11416</v>
      </c>
      <c r="D4789" s="24">
        <v>5</v>
      </c>
      <c r="E4789" s="24">
        <v>66</v>
      </c>
      <c r="F4789" s="28" t="s">
        <v>5754</v>
      </c>
      <c r="G4789" s="24">
        <v>0</v>
      </c>
      <c r="H4789" s="24">
        <v>0</v>
      </c>
      <c r="I4789" s="24">
        <v>0</v>
      </c>
      <c r="K4789" s="29" t="s">
        <v>11417</v>
      </c>
      <c r="L4789" s="28" t="s">
        <v>22</v>
      </c>
    </row>
    <row r="4790" spans="1:12" s="24" customFormat="1" ht="44" customHeight="1" x14ac:dyDescent="0.15">
      <c r="A4790" s="26">
        <v>4834</v>
      </c>
      <c r="B4790" s="27">
        <v>858</v>
      </c>
      <c r="C4790" s="28" t="s">
        <v>11418</v>
      </c>
      <c r="D4790" s="24">
        <v>5</v>
      </c>
      <c r="E4790" s="24">
        <v>65</v>
      </c>
      <c r="F4790" s="28" t="s">
        <v>5721</v>
      </c>
      <c r="G4790" s="24">
        <v>0</v>
      </c>
      <c r="H4790" s="24">
        <v>0</v>
      </c>
      <c r="I4790" s="24">
        <v>0</v>
      </c>
      <c r="K4790" s="29" t="s">
        <v>11419</v>
      </c>
      <c r="L4790" s="28" t="s">
        <v>22</v>
      </c>
    </row>
    <row r="4791" spans="1:12" s="24" customFormat="1" ht="68" customHeight="1" x14ac:dyDescent="0.15">
      <c r="A4791" s="26">
        <v>4835</v>
      </c>
      <c r="B4791" s="27">
        <v>858</v>
      </c>
      <c r="C4791" s="28" t="s">
        <v>11420</v>
      </c>
      <c r="D4791" s="24">
        <v>3</v>
      </c>
      <c r="E4791" s="24">
        <v>43</v>
      </c>
      <c r="F4791" s="28" t="s">
        <v>6101</v>
      </c>
      <c r="G4791" s="24">
        <v>0</v>
      </c>
      <c r="H4791" s="24">
        <v>0</v>
      </c>
      <c r="I4791" s="24">
        <v>0</v>
      </c>
      <c r="K4791" s="29" t="s">
        <v>11421</v>
      </c>
      <c r="L4791" s="28" t="s">
        <v>22</v>
      </c>
    </row>
    <row r="4792" spans="1:12" s="24" customFormat="1" ht="44" customHeight="1" x14ac:dyDescent="0.15">
      <c r="A4792" s="26">
        <v>4836</v>
      </c>
      <c r="B4792" s="27">
        <v>858</v>
      </c>
      <c r="C4792" s="28" t="s">
        <v>11422</v>
      </c>
      <c r="D4792" s="24">
        <v>5</v>
      </c>
      <c r="E4792" s="24">
        <v>72</v>
      </c>
      <c r="F4792" s="28" t="s">
        <v>6104</v>
      </c>
      <c r="G4792" s="24">
        <v>0</v>
      </c>
      <c r="H4792" s="24">
        <v>0</v>
      </c>
      <c r="I4792" s="24">
        <v>0</v>
      </c>
      <c r="K4792" s="29" t="s">
        <v>11423</v>
      </c>
      <c r="L4792" s="28" t="s">
        <v>22</v>
      </c>
    </row>
    <row r="4793" spans="1:12" s="24" customFormat="1" ht="44" customHeight="1" x14ac:dyDescent="0.15">
      <c r="A4793" s="26">
        <v>4837</v>
      </c>
      <c r="B4793" s="27">
        <v>858</v>
      </c>
      <c r="C4793" s="28" t="s">
        <v>11424</v>
      </c>
      <c r="D4793" s="24">
        <v>5</v>
      </c>
      <c r="E4793" s="24">
        <v>64</v>
      </c>
      <c r="F4793" s="24">
        <v>5</v>
      </c>
      <c r="G4793" s="24">
        <v>0</v>
      </c>
      <c r="H4793" s="24">
        <v>0</v>
      </c>
      <c r="I4793" s="24">
        <v>0</v>
      </c>
      <c r="K4793" s="29" t="s">
        <v>11425</v>
      </c>
      <c r="L4793" s="28" t="s">
        <v>22</v>
      </c>
    </row>
    <row r="4794" spans="1:12" s="24" customFormat="1" ht="20" customHeight="1" x14ac:dyDescent="0.15">
      <c r="A4794" s="26">
        <v>4838</v>
      </c>
      <c r="B4794" s="27">
        <v>858</v>
      </c>
      <c r="C4794" s="28" t="s">
        <v>11426</v>
      </c>
      <c r="D4794" s="24">
        <v>-1</v>
      </c>
      <c r="E4794" s="24">
        <v>-1</v>
      </c>
      <c r="F4794" s="24">
        <v>7</v>
      </c>
      <c r="G4794" s="24">
        <v>0</v>
      </c>
      <c r="H4794" s="24">
        <v>0</v>
      </c>
      <c r="I4794" s="24">
        <v>0</v>
      </c>
      <c r="K4794" s="28" t="s">
        <v>11427</v>
      </c>
      <c r="L4794" s="28" t="s">
        <v>22</v>
      </c>
    </row>
    <row r="4795" spans="1:12" s="24" customFormat="1" ht="44" customHeight="1" x14ac:dyDescent="0.15">
      <c r="A4795" s="26">
        <v>4839</v>
      </c>
      <c r="B4795" s="27">
        <v>858</v>
      </c>
      <c r="C4795" s="28" t="s">
        <v>11428</v>
      </c>
      <c r="D4795" s="24">
        <v>3</v>
      </c>
      <c r="E4795" s="24">
        <v>32</v>
      </c>
      <c r="F4795" s="28" t="s">
        <v>5834</v>
      </c>
      <c r="G4795" s="24">
        <v>0</v>
      </c>
      <c r="H4795" s="24">
        <v>0</v>
      </c>
      <c r="I4795" s="24">
        <v>0</v>
      </c>
      <c r="K4795" s="29" t="s">
        <v>11429</v>
      </c>
      <c r="L4795" s="28" t="s">
        <v>22</v>
      </c>
    </row>
    <row r="4796" spans="1:12" s="24" customFormat="1" ht="116" customHeight="1" x14ac:dyDescent="0.15">
      <c r="A4796" s="26">
        <v>4840</v>
      </c>
      <c r="B4796" s="27">
        <v>61</v>
      </c>
      <c r="C4796" s="28" t="s">
        <v>11430</v>
      </c>
      <c r="D4796" s="24">
        <v>8</v>
      </c>
      <c r="E4796" s="24">
        <v>96</v>
      </c>
      <c r="F4796" s="28" t="s">
        <v>5625</v>
      </c>
      <c r="G4796" s="24">
        <v>0</v>
      </c>
      <c r="H4796" s="24">
        <v>0</v>
      </c>
      <c r="I4796" s="24">
        <v>0</v>
      </c>
      <c r="K4796" s="29" t="s">
        <v>11431</v>
      </c>
      <c r="L4796" s="28" t="s">
        <v>22</v>
      </c>
    </row>
    <row r="4797" spans="1:12" s="24" customFormat="1" ht="20" customHeight="1" x14ac:dyDescent="0.15">
      <c r="A4797" s="26">
        <v>4841</v>
      </c>
      <c r="B4797" s="27">
        <v>908</v>
      </c>
      <c r="C4797" s="28" t="s">
        <v>11432</v>
      </c>
      <c r="D4797" s="24">
        <v>-1</v>
      </c>
      <c r="E4797" s="24">
        <v>-1</v>
      </c>
      <c r="F4797" s="24">
        <v>0</v>
      </c>
      <c r="G4797" s="24">
        <v>0</v>
      </c>
      <c r="H4797" s="24">
        <v>0</v>
      </c>
      <c r="I4797" s="24">
        <v>0</v>
      </c>
      <c r="K4797" s="28" t="s">
        <v>11433</v>
      </c>
      <c r="L4797" s="28" t="s">
        <v>22</v>
      </c>
    </row>
    <row r="4798" spans="1:12" s="24" customFormat="1" ht="20" customHeight="1" x14ac:dyDescent="0.15">
      <c r="A4798" s="26">
        <v>4842</v>
      </c>
      <c r="B4798" s="27">
        <v>908</v>
      </c>
      <c r="C4798" s="28" t="s">
        <v>11434</v>
      </c>
      <c r="D4798" s="24">
        <v>-1</v>
      </c>
      <c r="E4798" s="24">
        <v>-1</v>
      </c>
      <c r="F4798" s="24">
        <v>9</v>
      </c>
      <c r="G4798" s="24">
        <v>0</v>
      </c>
      <c r="H4798" s="24">
        <v>0</v>
      </c>
      <c r="I4798" s="24">
        <v>0</v>
      </c>
      <c r="K4798" s="28" t="s">
        <v>11435</v>
      </c>
      <c r="L4798" s="28" t="s">
        <v>22</v>
      </c>
    </row>
    <row r="4799" spans="1:12" s="24" customFormat="1" ht="20" customHeight="1" x14ac:dyDescent="0.15">
      <c r="A4799" s="26">
        <v>4843</v>
      </c>
      <c r="B4799" s="27">
        <v>908</v>
      </c>
      <c r="C4799" s="28" t="s">
        <v>11436</v>
      </c>
      <c r="D4799" s="24">
        <v>-1</v>
      </c>
      <c r="E4799" s="24">
        <v>-1</v>
      </c>
      <c r="F4799" s="28" t="s">
        <v>5664</v>
      </c>
      <c r="G4799" s="24">
        <v>0</v>
      </c>
      <c r="H4799" s="24">
        <v>0</v>
      </c>
      <c r="I4799" s="24">
        <v>0</v>
      </c>
      <c r="K4799" s="28" t="s">
        <v>11437</v>
      </c>
      <c r="L4799" s="28" t="s">
        <v>22</v>
      </c>
    </row>
    <row r="4800" spans="1:12" s="24" customFormat="1" ht="20" customHeight="1" x14ac:dyDescent="0.15">
      <c r="A4800" s="26">
        <v>4844</v>
      </c>
      <c r="B4800" s="27">
        <v>908</v>
      </c>
      <c r="C4800" s="28" t="s">
        <v>11438</v>
      </c>
      <c r="D4800" s="24">
        <v>3</v>
      </c>
      <c r="E4800" s="24">
        <v>35</v>
      </c>
      <c r="F4800" s="28" t="s">
        <v>6795</v>
      </c>
      <c r="G4800" s="24">
        <v>0</v>
      </c>
      <c r="H4800" s="24">
        <v>0</v>
      </c>
      <c r="I4800" s="24">
        <v>0</v>
      </c>
      <c r="K4800" s="28" t="s">
        <v>11439</v>
      </c>
      <c r="L4800" s="28" t="s">
        <v>22</v>
      </c>
    </row>
    <row r="4801" spans="1:12" s="24" customFormat="1" ht="20" customHeight="1" x14ac:dyDescent="0.15">
      <c r="A4801" s="26">
        <v>4845</v>
      </c>
      <c r="B4801" s="27">
        <v>908</v>
      </c>
      <c r="C4801" s="28" t="s">
        <v>11440</v>
      </c>
      <c r="D4801" s="24">
        <v>3</v>
      </c>
      <c r="E4801" s="24">
        <v>35</v>
      </c>
      <c r="F4801" s="24">
        <v>10</v>
      </c>
      <c r="G4801" s="24">
        <v>0</v>
      </c>
      <c r="H4801" s="24">
        <v>0</v>
      </c>
      <c r="I4801" s="24">
        <v>0</v>
      </c>
      <c r="K4801" s="28" t="s">
        <v>11441</v>
      </c>
      <c r="L4801" s="28" t="s">
        <v>22</v>
      </c>
    </row>
    <row r="4802" spans="1:12" s="24" customFormat="1" ht="20" customHeight="1" x14ac:dyDescent="0.15">
      <c r="A4802" s="26">
        <v>4846</v>
      </c>
      <c r="B4802" s="27">
        <v>908</v>
      </c>
      <c r="C4802" s="28" t="s">
        <v>11442</v>
      </c>
      <c r="D4802" s="24">
        <v>3</v>
      </c>
      <c r="E4802" s="24">
        <v>38</v>
      </c>
      <c r="F4802" s="24">
        <v>0</v>
      </c>
      <c r="G4802" s="24">
        <v>0</v>
      </c>
      <c r="H4802" s="24">
        <v>0</v>
      </c>
      <c r="I4802" s="24">
        <v>0</v>
      </c>
      <c r="K4802" s="28" t="s">
        <v>11443</v>
      </c>
      <c r="L4802" s="28" t="s">
        <v>22</v>
      </c>
    </row>
    <row r="4803" spans="1:12" s="24" customFormat="1" ht="20" customHeight="1" x14ac:dyDescent="0.15">
      <c r="A4803" s="26">
        <v>4847</v>
      </c>
      <c r="B4803" s="27">
        <v>908</v>
      </c>
      <c r="C4803" s="28" t="s">
        <v>11444</v>
      </c>
      <c r="D4803" s="24">
        <v>3</v>
      </c>
      <c r="E4803" s="24">
        <v>35</v>
      </c>
      <c r="F4803" s="28" t="s">
        <v>5625</v>
      </c>
      <c r="G4803" s="24">
        <v>0</v>
      </c>
      <c r="H4803" s="24">
        <v>0</v>
      </c>
      <c r="I4803" s="24">
        <v>0</v>
      </c>
      <c r="K4803" s="28" t="s">
        <v>11445</v>
      </c>
      <c r="L4803" s="28" t="s">
        <v>22</v>
      </c>
    </row>
    <row r="4804" spans="1:12" s="24" customFormat="1" ht="20" customHeight="1" x14ac:dyDescent="0.15">
      <c r="A4804" s="26">
        <v>4848</v>
      </c>
      <c r="B4804" s="27">
        <v>908</v>
      </c>
      <c r="C4804" s="28" t="s">
        <v>11446</v>
      </c>
      <c r="D4804" s="24">
        <v>11</v>
      </c>
      <c r="E4804" s="24">
        <v>116</v>
      </c>
      <c r="F4804" s="24">
        <v>0</v>
      </c>
      <c r="G4804" s="24">
        <v>0</v>
      </c>
      <c r="H4804" s="24">
        <v>0</v>
      </c>
      <c r="I4804" s="24">
        <v>0</v>
      </c>
      <c r="K4804" s="28" t="s">
        <v>11447</v>
      </c>
      <c r="L4804" s="28" t="s">
        <v>22</v>
      </c>
    </row>
    <row r="4805" spans="1:12" s="24" customFormat="1" ht="20" customHeight="1" x14ac:dyDescent="0.15">
      <c r="A4805" s="26">
        <v>4849</v>
      </c>
      <c r="B4805" s="27">
        <v>908</v>
      </c>
      <c r="C4805" s="28" t="s">
        <v>11448</v>
      </c>
      <c r="D4805" s="24">
        <v>3</v>
      </c>
      <c r="E4805" s="24">
        <v>43</v>
      </c>
      <c r="F4805" s="28" t="s">
        <v>9933</v>
      </c>
      <c r="G4805" s="24">
        <v>0</v>
      </c>
      <c r="H4805" s="24">
        <v>0</v>
      </c>
      <c r="I4805" s="24">
        <v>0</v>
      </c>
      <c r="K4805" s="28" t="s">
        <v>11449</v>
      </c>
      <c r="L4805" s="28" t="s">
        <v>22</v>
      </c>
    </row>
    <row r="4806" spans="1:12" s="24" customFormat="1" ht="20" customHeight="1" x14ac:dyDescent="0.15">
      <c r="A4806" s="26">
        <v>4851</v>
      </c>
      <c r="B4806" s="27">
        <v>1219</v>
      </c>
      <c r="C4806" s="28" t="s">
        <v>11450</v>
      </c>
      <c r="D4806" s="24">
        <v>3</v>
      </c>
      <c r="E4806" s="24">
        <v>26</v>
      </c>
      <c r="F4806" s="28" t="s">
        <v>7713</v>
      </c>
      <c r="G4806" s="24">
        <v>0</v>
      </c>
      <c r="H4806" s="24">
        <v>0</v>
      </c>
      <c r="I4806" s="24">
        <v>0</v>
      </c>
      <c r="K4806" s="28" t="s">
        <v>11451</v>
      </c>
      <c r="L4806" s="28" t="s">
        <v>22</v>
      </c>
    </row>
    <row r="4807" spans="1:12" s="24" customFormat="1" ht="20" customHeight="1" x14ac:dyDescent="0.15">
      <c r="A4807" s="26">
        <v>4852</v>
      </c>
      <c r="B4807" s="27">
        <v>1219</v>
      </c>
      <c r="C4807" s="28" t="s">
        <v>11452</v>
      </c>
      <c r="D4807" s="24">
        <v>3</v>
      </c>
      <c r="E4807" s="24">
        <v>33</v>
      </c>
      <c r="F4807" s="24">
        <v>5</v>
      </c>
      <c r="G4807" s="24">
        <v>0</v>
      </c>
      <c r="H4807" s="24">
        <v>0</v>
      </c>
      <c r="I4807" s="24">
        <v>0</v>
      </c>
      <c r="K4807" s="28" t="s">
        <v>11453</v>
      </c>
      <c r="L4807" s="28" t="s">
        <v>22</v>
      </c>
    </row>
    <row r="4808" spans="1:12" s="24" customFormat="1" ht="20" customHeight="1" x14ac:dyDescent="0.15">
      <c r="A4808" s="26">
        <v>4853</v>
      </c>
      <c r="B4808" s="27">
        <v>1219</v>
      </c>
      <c r="C4808" s="28" t="s">
        <v>11454</v>
      </c>
      <c r="D4808" s="24">
        <v>3</v>
      </c>
      <c r="E4808" s="24">
        <v>31</v>
      </c>
      <c r="F4808" s="24">
        <v>7</v>
      </c>
      <c r="G4808" s="24">
        <v>0</v>
      </c>
      <c r="H4808" s="24">
        <v>0</v>
      </c>
      <c r="I4808" s="24">
        <v>0</v>
      </c>
      <c r="K4808" s="28" t="s">
        <v>11455</v>
      </c>
      <c r="L4808" s="28" t="s">
        <v>22</v>
      </c>
    </row>
    <row r="4809" spans="1:12" s="24" customFormat="1" ht="20" customHeight="1" x14ac:dyDescent="0.15">
      <c r="A4809" s="26">
        <v>4854</v>
      </c>
      <c r="B4809" s="27">
        <v>1219</v>
      </c>
      <c r="C4809" s="28" t="s">
        <v>11456</v>
      </c>
      <c r="D4809" s="24">
        <v>3</v>
      </c>
      <c r="E4809" s="24">
        <v>42</v>
      </c>
      <c r="F4809" s="28" t="s">
        <v>5909</v>
      </c>
      <c r="G4809" s="24">
        <v>0</v>
      </c>
      <c r="H4809" s="24">
        <v>0</v>
      </c>
      <c r="I4809" s="24">
        <v>0</v>
      </c>
      <c r="K4809" s="28" t="s">
        <v>11457</v>
      </c>
      <c r="L4809" s="28" t="s">
        <v>22</v>
      </c>
    </row>
    <row r="4810" spans="1:12" s="24" customFormat="1" ht="20" customHeight="1" x14ac:dyDescent="0.15">
      <c r="A4810" s="26">
        <v>4855</v>
      </c>
      <c r="B4810" s="27">
        <v>1219</v>
      </c>
      <c r="C4810" s="28" t="s">
        <v>11458</v>
      </c>
      <c r="D4810" s="24">
        <v>3</v>
      </c>
      <c r="E4810" s="24">
        <v>29</v>
      </c>
      <c r="F4810" s="28" t="s">
        <v>5888</v>
      </c>
      <c r="G4810" s="24">
        <v>0</v>
      </c>
      <c r="H4810" s="24">
        <v>0</v>
      </c>
      <c r="I4810" s="24">
        <v>0</v>
      </c>
      <c r="K4810" s="28" t="s">
        <v>11459</v>
      </c>
      <c r="L4810" s="28" t="s">
        <v>22</v>
      </c>
    </row>
    <row r="4811" spans="1:12" s="24" customFormat="1" ht="20" customHeight="1" x14ac:dyDescent="0.15">
      <c r="A4811" s="26">
        <v>4856</v>
      </c>
      <c r="B4811" s="27">
        <v>1219</v>
      </c>
      <c r="C4811" s="28" t="s">
        <v>6811</v>
      </c>
      <c r="D4811" s="24">
        <v>8</v>
      </c>
      <c r="E4811" s="24">
        <v>95</v>
      </c>
      <c r="F4811" s="28" t="s">
        <v>5767</v>
      </c>
      <c r="G4811" s="24">
        <v>0</v>
      </c>
      <c r="H4811" s="24">
        <v>0</v>
      </c>
      <c r="I4811" s="24">
        <v>0</v>
      </c>
      <c r="K4811" s="28" t="s">
        <v>11460</v>
      </c>
      <c r="L4811" s="28" t="s">
        <v>22</v>
      </c>
    </row>
    <row r="4812" spans="1:12" s="24" customFormat="1" ht="20" customHeight="1" x14ac:dyDescent="0.15">
      <c r="A4812" s="26">
        <v>4857</v>
      </c>
      <c r="B4812" s="27">
        <v>1219</v>
      </c>
      <c r="C4812" s="28" t="s">
        <v>11461</v>
      </c>
      <c r="D4812" s="24">
        <v>1</v>
      </c>
      <c r="E4812" s="24">
        <v>3</v>
      </c>
      <c r="F4812" s="28" t="s">
        <v>5990</v>
      </c>
      <c r="G4812" s="24">
        <v>0</v>
      </c>
      <c r="H4812" s="24">
        <v>0</v>
      </c>
      <c r="I4812" s="24">
        <v>0</v>
      </c>
      <c r="K4812" s="28" t="s">
        <v>11462</v>
      </c>
      <c r="L4812" s="28" t="s">
        <v>22</v>
      </c>
    </row>
    <row r="4813" spans="1:12" s="24" customFormat="1" ht="20" customHeight="1" x14ac:dyDescent="0.15">
      <c r="A4813" s="26">
        <v>4858</v>
      </c>
      <c r="B4813" s="27">
        <v>1219</v>
      </c>
      <c r="C4813" s="28" t="s">
        <v>11463</v>
      </c>
      <c r="D4813" s="24">
        <v>-1</v>
      </c>
      <c r="E4813" s="24">
        <v>-1</v>
      </c>
      <c r="F4813" s="24">
        <v>9</v>
      </c>
      <c r="G4813" s="24">
        <v>0</v>
      </c>
      <c r="H4813" s="24">
        <v>0</v>
      </c>
      <c r="I4813" s="24">
        <v>0</v>
      </c>
      <c r="K4813" s="28" t="s">
        <v>11464</v>
      </c>
      <c r="L4813" s="28" t="s">
        <v>22</v>
      </c>
    </row>
    <row r="4814" spans="1:12" s="24" customFormat="1" ht="20" customHeight="1" x14ac:dyDescent="0.15">
      <c r="A4814" s="26">
        <v>4859</v>
      </c>
      <c r="B4814" s="27">
        <v>978</v>
      </c>
      <c r="C4814" s="28" t="s">
        <v>11465</v>
      </c>
      <c r="D4814" s="24">
        <v>11</v>
      </c>
      <c r="E4814" s="24">
        <v>121</v>
      </c>
      <c r="F4814" s="24">
        <v>0</v>
      </c>
      <c r="G4814" s="24">
        <v>0</v>
      </c>
      <c r="H4814" s="24">
        <v>0</v>
      </c>
      <c r="I4814" s="24">
        <v>0</v>
      </c>
      <c r="K4814" s="28" t="s">
        <v>11466</v>
      </c>
      <c r="L4814" s="28" t="s">
        <v>22</v>
      </c>
    </row>
    <row r="4815" spans="1:12" s="24" customFormat="1" ht="20" customHeight="1" x14ac:dyDescent="0.15">
      <c r="A4815" s="26">
        <v>4860</v>
      </c>
      <c r="B4815" s="27">
        <v>978</v>
      </c>
      <c r="C4815" s="28" t="s">
        <v>11467</v>
      </c>
      <c r="D4815" s="24">
        <v>11</v>
      </c>
      <c r="E4815" s="24">
        <v>116</v>
      </c>
      <c r="F4815" s="24">
        <v>0</v>
      </c>
      <c r="G4815" s="24">
        <v>0</v>
      </c>
      <c r="H4815" s="24">
        <v>0</v>
      </c>
      <c r="I4815" s="24">
        <v>0</v>
      </c>
      <c r="K4815" s="28" t="s">
        <v>11468</v>
      </c>
      <c r="L4815" s="28" t="s">
        <v>22</v>
      </c>
    </row>
    <row r="4816" spans="1:12" s="24" customFormat="1" ht="20" customHeight="1" x14ac:dyDescent="0.15">
      <c r="A4816" s="26">
        <v>4861</v>
      </c>
      <c r="B4816" s="27">
        <v>978</v>
      </c>
      <c r="C4816" s="28" t="s">
        <v>11469</v>
      </c>
      <c r="D4816" s="24">
        <v>11</v>
      </c>
      <c r="E4816" s="24">
        <v>113</v>
      </c>
      <c r="F4816" s="28" t="s">
        <v>5651</v>
      </c>
      <c r="G4816" s="24">
        <v>0</v>
      </c>
      <c r="H4816" s="24">
        <v>0</v>
      </c>
      <c r="I4816" s="24">
        <v>0</v>
      </c>
      <c r="K4816" s="28" t="s">
        <v>11470</v>
      </c>
      <c r="L4816" s="28" t="s">
        <v>22</v>
      </c>
    </row>
    <row r="4817" spans="1:12" s="24" customFormat="1" ht="20" customHeight="1" x14ac:dyDescent="0.15">
      <c r="A4817" s="26">
        <v>4862</v>
      </c>
      <c r="B4817" s="27">
        <v>609</v>
      </c>
      <c r="C4817" s="28" t="s">
        <v>11471</v>
      </c>
      <c r="D4817" s="24">
        <v>3</v>
      </c>
      <c r="E4817" s="24">
        <v>32</v>
      </c>
      <c r="F4817" s="24">
        <v>9</v>
      </c>
      <c r="G4817" s="24">
        <v>0</v>
      </c>
      <c r="H4817" s="24">
        <v>0</v>
      </c>
      <c r="I4817" s="24">
        <v>0</v>
      </c>
      <c r="L4817" s="28" t="s">
        <v>22</v>
      </c>
    </row>
    <row r="4818" spans="1:12" s="24" customFormat="1" ht="20" customHeight="1" x14ac:dyDescent="0.15">
      <c r="A4818" s="26">
        <v>4863</v>
      </c>
      <c r="B4818" s="27">
        <v>751</v>
      </c>
      <c r="C4818" s="28" t="s">
        <v>11472</v>
      </c>
      <c r="D4818" s="24">
        <v>11</v>
      </c>
      <c r="E4818" s="24">
        <v>116</v>
      </c>
      <c r="F4818" s="24">
        <v>0</v>
      </c>
      <c r="G4818" s="24">
        <v>0</v>
      </c>
      <c r="H4818" s="24">
        <v>0</v>
      </c>
      <c r="I4818" s="24">
        <v>0</v>
      </c>
      <c r="K4818" s="28" t="s">
        <v>11473</v>
      </c>
      <c r="L4818" s="28" t="s">
        <v>22</v>
      </c>
    </row>
    <row r="4819" spans="1:12" s="24" customFormat="1" ht="20" customHeight="1" x14ac:dyDescent="0.15">
      <c r="A4819" s="26">
        <v>4864</v>
      </c>
      <c r="B4819" s="27">
        <v>114</v>
      </c>
      <c r="C4819" s="28" t="s">
        <v>11474</v>
      </c>
      <c r="D4819" s="24">
        <v>8</v>
      </c>
      <c r="E4819" s="24">
        <v>96</v>
      </c>
      <c r="F4819" s="28" t="s">
        <v>9634</v>
      </c>
      <c r="G4819" s="24">
        <v>0</v>
      </c>
      <c r="H4819" s="24">
        <v>0</v>
      </c>
      <c r="I4819" s="24">
        <v>0</v>
      </c>
      <c r="K4819" s="28" t="s">
        <v>11475</v>
      </c>
      <c r="L4819" s="28" t="s">
        <v>22</v>
      </c>
    </row>
    <row r="4820" spans="1:12" s="24" customFormat="1" ht="20" customHeight="1" x14ac:dyDescent="0.15">
      <c r="A4820" s="26">
        <v>4865</v>
      </c>
      <c r="B4820" s="27">
        <v>114</v>
      </c>
      <c r="C4820" s="28" t="s">
        <v>11476</v>
      </c>
      <c r="D4820" s="24">
        <v>3</v>
      </c>
      <c r="E4820" s="24">
        <v>26</v>
      </c>
      <c r="F4820" s="28" t="s">
        <v>5625</v>
      </c>
      <c r="G4820" s="24">
        <v>0</v>
      </c>
      <c r="H4820" s="24">
        <v>0</v>
      </c>
      <c r="I4820" s="24">
        <v>0</v>
      </c>
      <c r="K4820" s="28" t="s">
        <v>11477</v>
      </c>
      <c r="L4820" s="28" t="s">
        <v>22</v>
      </c>
    </row>
    <row r="4821" spans="1:12" s="24" customFormat="1" ht="20" customHeight="1" x14ac:dyDescent="0.15">
      <c r="A4821" s="26">
        <v>4866</v>
      </c>
      <c r="B4821" s="27">
        <v>114</v>
      </c>
      <c r="C4821" s="28" t="s">
        <v>7664</v>
      </c>
      <c r="D4821" s="24">
        <v>11</v>
      </c>
      <c r="E4821" s="24">
        <v>116</v>
      </c>
      <c r="F4821" s="28" t="s">
        <v>5658</v>
      </c>
      <c r="G4821" s="24">
        <v>0</v>
      </c>
      <c r="H4821" s="24">
        <v>0</v>
      </c>
      <c r="I4821" s="24">
        <v>0</v>
      </c>
      <c r="K4821" s="28" t="s">
        <v>11478</v>
      </c>
      <c r="L4821" s="28" t="s">
        <v>22</v>
      </c>
    </row>
    <row r="4822" spans="1:12" s="24" customFormat="1" ht="68" customHeight="1" x14ac:dyDescent="0.15">
      <c r="A4822" s="26">
        <v>4867</v>
      </c>
      <c r="B4822" s="27">
        <v>1243</v>
      </c>
      <c r="C4822" s="28" t="s">
        <v>11479</v>
      </c>
      <c r="D4822" s="24">
        <v>-1</v>
      </c>
      <c r="E4822" s="24">
        <v>-1</v>
      </c>
      <c r="F4822" s="28" t="s">
        <v>5664</v>
      </c>
      <c r="G4822" s="24">
        <v>0</v>
      </c>
      <c r="H4822" s="24">
        <v>0</v>
      </c>
      <c r="I4822" s="24">
        <v>0</v>
      </c>
      <c r="K4822" s="29" t="s">
        <v>11480</v>
      </c>
      <c r="L4822" s="28" t="s">
        <v>22</v>
      </c>
    </row>
    <row r="4823" spans="1:12" s="24" customFormat="1" ht="20" customHeight="1" x14ac:dyDescent="0.15">
      <c r="A4823" s="26">
        <v>4868</v>
      </c>
      <c r="B4823" s="27">
        <v>705</v>
      </c>
      <c r="C4823" s="28" t="s">
        <v>8837</v>
      </c>
      <c r="D4823" s="24">
        <v>11</v>
      </c>
      <c r="E4823" s="24">
        <v>116</v>
      </c>
      <c r="F4823" s="28" t="s">
        <v>5884</v>
      </c>
      <c r="G4823" s="24">
        <v>0</v>
      </c>
      <c r="H4823" s="24">
        <v>0</v>
      </c>
      <c r="I4823" s="24">
        <v>0</v>
      </c>
      <c r="K4823" s="28" t="s">
        <v>11481</v>
      </c>
      <c r="L4823" s="28" t="s">
        <v>22</v>
      </c>
    </row>
    <row r="4824" spans="1:12" s="24" customFormat="1" ht="20" customHeight="1" x14ac:dyDescent="0.15">
      <c r="A4824" s="26">
        <v>4869</v>
      </c>
      <c r="B4824" s="27">
        <v>705</v>
      </c>
      <c r="C4824" s="28" t="s">
        <v>6433</v>
      </c>
      <c r="D4824" s="24">
        <v>3</v>
      </c>
      <c r="E4824" s="24">
        <v>38</v>
      </c>
      <c r="F4824" s="28" t="s">
        <v>5884</v>
      </c>
      <c r="G4824" s="24">
        <v>0</v>
      </c>
      <c r="H4824" s="24">
        <v>0</v>
      </c>
      <c r="I4824" s="24">
        <v>0</v>
      </c>
      <c r="K4824" s="28" t="s">
        <v>11482</v>
      </c>
      <c r="L4824" s="28" t="s">
        <v>22</v>
      </c>
    </row>
    <row r="4825" spans="1:12" s="24" customFormat="1" ht="20" customHeight="1" x14ac:dyDescent="0.15">
      <c r="A4825" s="26">
        <v>4870</v>
      </c>
      <c r="B4825" s="27">
        <v>705</v>
      </c>
      <c r="C4825" s="28" t="s">
        <v>11483</v>
      </c>
      <c r="D4825" s="24">
        <v>3</v>
      </c>
      <c r="E4825" s="24">
        <v>33</v>
      </c>
      <c r="F4825" s="24">
        <v>7</v>
      </c>
      <c r="G4825" s="24">
        <v>0</v>
      </c>
      <c r="H4825" s="24">
        <v>0</v>
      </c>
      <c r="I4825" s="24">
        <v>0</v>
      </c>
      <c r="K4825" s="28" t="s">
        <v>11484</v>
      </c>
      <c r="L4825" s="28" t="s">
        <v>22</v>
      </c>
    </row>
    <row r="4826" spans="1:12" s="24" customFormat="1" ht="20" customHeight="1" x14ac:dyDescent="0.15">
      <c r="A4826" s="26">
        <v>4871</v>
      </c>
      <c r="B4826" s="27">
        <v>705</v>
      </c>
      <c r="C4826" s="28" t="s">
        <v>11485</v>
      </c>
      <c r="D4826" s="24">
        <v>3</v>
      </c>
      <c r="E4826" s="24">
        <v>31</v>
      </c>
      <c r="F4826" s="24">
        <v>8</v>
      </c>
      <c r="G4826" s="24">
        <v>0</v>
      </c>
      <c r="H4826" s="24">
        <v>0</v>
      </c>
      <c r="I4826" s="24">
        <v>0</v>
      </c>
      <c r="K4826" s="28" t="s">
        <v>11486</v>
      </c>
      <c r="L4826" s="28" t="s">
        <v>22</v>
      </c>
    </row>
    <row r="4827" spans="1:12" s="24" customFormat="1" ht="20" customHeight="1" x14ac:dyDescent="0.15">
      <c r="A4827" s="26">
        <v>4872</v>
      </c>
      <c r="B4827" s="27">
        <v>705</v>
      </c>
      <c r="C4827" s="28" t="s">
        <v>11487</v>
      </c>
      <c r="D4827" s="24">
        <v>11</v>
      </c>
      <c r="E4827" s="24">
        <v>116</v>
      </c>
      <c r="F4827" s="24">
        <v>5</v>
      </c>
      <c r="G4827" s="24">
        <v>0</v>
      </c>
      <c r="H4827" s="24">
        <v>0</v>
      </c>
      <c r="I4827" s="24">
        <v>0</v>
      </c>
      <c r="K4827" s="28" t="s">
        <v>11488</v>
      </c>
      <c r="L4827" s="28" t="s">
        <v>22</v>
      </c>
    </row>
    <row r="4828" spans="1:12" s="24" customFormat="1" ht="20" customHeight="1" x14ac:dyDescent="0.15">
      <c r="A4828" s="26">
        <v>4873</v>
      </c>
      <c r="B4828" s="27">
        <v>1243</v>
      </c>
      <c r="C4828" s="28" t="s">
        <v>11489</v>
      </c>
      <c r="D4828" s="24">
        <v>3</v>
      </c>
      <c r="E4828" s="24">
        <v>32</v>
      </c>
      <c r="F4828" s="28" t="s">
        <v>5790</v>
      </c>
      <c r="G4828" s="24">
        <v>0</v>
      </c>
      <c r="H4828" s="24">
        <v>0</v>
      </c>
      <c r="I4828" s="24">
        <v>0</v>
      </c>
      <c r="K4828" s="28" t="s">
        <v>11490</v>
      </c>
      <c r="L4828" s="28" t="s">
        <v>22</v>
      </c>
    </row>
    <row r="4829" spans="1:12" s="24" customFormat="1" ht="44" customHeight="1" x14ac:dyDescent="0.15">
      <c r="A4829" s="26">
        <v>4874</v>
      </c>
      <c r="B4829" s="27">
        <v>1173</v>
      </c>
      <c r="C4829" s="28" t="s">
        <v>11491</v>
      </c>
      <c r="D4829" s="24">
        <v>2</v>
      </c>
      <c r="E4829" s="24">
        <v>25</v>
      </c>
      <c r="F4829" s="28" t="s">
        <v>5625</v>
      </c>
      <c r="G4829" s="24">
        <v>0</v>
      </c>
      <c r="H4829" s="24">
        <v>0</v>
      </c>
      <c r="I4829" s="24">
        <v>0</v>
      </c>
      <c r="K4829" s="29" t="s">
        <v>11492</v>
      </c>
      <c r="L4829" s="28" t="s">
        <v>22</v>
      </c>
    </row>
    <row r="4830" spans="1:12" s="24" customFormat="1" ht="44" customHeight="1" x14ac:dyDescent="0.15">
      <c r="A4830" s="26">
        <v>4875</v>
      </c>
      <c r="B4830" s="27">
        <v>1173</v>
      </c>
      <c r="C4830" s="28" t="s">
        <v>11493</v>
      </c>
      <c r="D4830" s="24">
        <v>5</v>
      </c>
      <c r="E4830" s="24">
        <v>61</v>
      </c>
      <c r="F4830" s="24">
        <v>9</v>
      </c>
      <c r="G4830" s="24">
        <v>0</v>
      </c>
      <c r="H4830" s="24">
        <v>0</v>
      </c>
      <c r="I4830" s="24">
        <v>0</v>
      </c>
      <c r="K4830" s="29" t="s">
        <v>11494</v>
      </c>
      <c r="L4830" s="28" t="s">
        <v>22</v>
      </c>
    </row>
    <row r="4831" spans="1:12" s="24" customFormat="1" ht="20" customHeight="1" x14ac:dyDescent="0.15">
      <c r="A4831" s="26">
        <v>4876</v>
      </c>
      <c r="B4831" s="27">
        <v>1173</v>
      </c>
      <c r="C4831" s="28" t="s">
        <v>11495</v>
      </c>
      <c r="D4831" s="24">
        <v>4</v>
      </c>
      <c r="E4831" s="24">
        <v>57</v>
      </c>
      <c r="F4831" s="24">
        <v>8</v>
      </c>
      <c r="G4831" s="24">
        <v>0</v>
      </c>
      <c r="H4831" s="24">
        <v>0</v>
      </c>
      <c r="I4831" s="24">
        <v>0</v>
      </c>
      <c r="L4831" s="28" t="s">
        <v>22</v>
      </c>
    </row>
    <row r="4832" spans="1:12" s="24" customFormat="1" ht="20" customHeight="1" x14ac:dyDescent="0.15">
      <c r="A4832" s="26">
        <v>4877</v>
      </c>
      <c r="B4832" s="27">
        <v>1173</v>
      </c>
      <c r="C4832" s="28" t="s">
        <v>11496</v>
      </c>
      <c r="D4832" s="24">
        <v>1</v>
      </c>
      <c r="E4832" s="24">
        <v>5</v>
      </c>
      <c r="F4832" s="28" t="s">
        <v>5767</v>
      </c>
      <c r="G4832" s="24">
        <v>0</v>
      </c>
      <c r="H4832" s="24">
        <v>0</v>
      </c>
      <c r="I4832" s="24">
        <v>0</v>
      </c>
      <c r="L4832" s="28" t="s">
        <v>22</v>
      </c>
    </row>
    <row r="4833" spans="1:12" s="24" customFormat="1" ht="20" customHeight="1" x14ac:dyDescent="0.15">
      <c r="A4833" s="26">
        <v>4878</v>
      </c>
      <c r="B4833" s="27">
        <v>1173</v>
      </c>
      <c r="C4833" s="28" t="s">
        <v>11497</v>
      </c>
      <c r="D4833" s="24">
        <v>11</v>
      </c>
      <c r="E4833" s="24">
        <v>116</v>
      </c>
      <c r="F4833" s="28" t="s">
        <v>5615</v>
      </c>
      <c r="G4833" s="24">
        <v>0</v>
      </c>
      <c r="H4833" s="24">
        <v>0</v>
      </c>
      <c r="I4833" s="24">
        <v>0</v>
      </c>
      <c r="K4833" s="28" t="s">
        <v>11498</v>
      </c>
      <c r="L4833" s="28" t="s">
        <v>22</v>
      </c>
    </row>
    <row r="4834" spans="1:12" s="24" customFormat="1" ht="20" customHeight="1" x14ac:dyDescent="0.15">
      <c r="A4834" s="26">
        <v>4879</v>
      </c>
      <c r="B4834" s="27">
        <v>708</v>
      </c>
      <c r="C4834" s="28" t="s">
        <v>6284</v>
      </c>
      <c r="D4834" s="24">
        <v>-1</v>
      </c>
      <c r="E4834" s="24">
        <v>-1</v>
      </c>
      <c r="F4834" s="28" t="s">
        <v>5695</v>
      </c>
      <c r="G4834" s="24">
        <v>0</v>
      </c>
      <c r="H4834" s="24">
        <v>0</v>
      </c>
      <c r="I4834" s="24">
        <v>0</v>
      </c>
      <c r="L4834" s="28" t="s">
        <v>22</v>
      </c>
    </row>
    <row r="4835" spans="1:12" s="24" customFormat="1" ht="20" customHeight="1" x14ac:dyDescent="0.15">
      <c r="A4835" s="26">
        <v>4880</v>
      </c>
      <c r="B4835" s="27">
        <v>1173</v>
      </c>
      <c r="C4835" s="28" t="s">
        <v>11499</v>
      </c>
      <c r="D4835" s="24">
        <v>3</v>
      </c>
      <c r="E4835" s="24">
        <v>33</v>
      </c>
      <c r="F4835" s="28" t="s">
        <v>5884</v>
      </c>
      <c r="G4835" s="24">
        <v>0</v>
      </c>
      <c r="H4835" s="24">
        <v>0</v>
      </c>
      <c r="I4835" s="24">
        <v>0</v>
      </c>
      <c r="L4835" s="28" t="s">
        <v>22</v>
      </c>
    </row>
    <row r="4836" spans="1:12" s="24" customFormat="1" ht="20" customHeight="1" x14ac:dyDescent="0.15">
      <c r="A4836" s="26">
        <v>4881</v>
      </c>
      <c r="B4836" s="27">
        <v>708</v>
      </c>
      <c r="C4836" s="28" t="s">
        <v>11500</v>
      </c>
      <c r="D4836" s="24">
        <v>3</v>
      </c>
      <c r="E4836" s="24">
        <v>38</v>
      </c>
      <c r="F4836" s="28" t="s">
        <v>5884</v>
      </c>
      <c r="G4836" s="24">
        <v>0</v>
      </c>
      <c r="H4836" s="24">
        <v>0</v>
      </c>
      <c r="I4836" s="24">
        <v>0</v>
      </c>
      <c r="L4836" s="28" t="s">
        <v>22</v>
      </c>
    </row>
    <row r="4837" spans="1:12" s="24" customFormat="1" ht="20" customHeight="1" x14ac:dyDescent="0.15">
      <c r="A4837" s="26">
        <v>4882</v>
      </c>
      <c r="B4837" s="27">
        <v>1173</v>
      </c>
      <c r="C4837" s="28" t="s">
        <v>11501</v>
      </c>
      <c r="D4837" s="24">
        <v>4</v>
      </c>
      <c r="E4837" s="24">
        <v>50</v>
      </c>
      <c r="F4837" s="24">
        <v>8</v>
      </c>
      <c r="G4837" s="24">
        <v>0</v>
      </c>
      <c r="H4837" s="24">
        <v>0</v>
      </c>
      <c r="I4837" s="24">
        <v>0</v>
      </c>
      <c r="L4837" s="28" t="s">
        <v>22</v>
      </c>
    </row>
    <row r="4838" spans="1:12" s="24" customFormat="1" ht="20" customHeight="1" x14ac:dyDescent="0.15">
      <c r="A4838" s="26">
        <v>4883</v>
      </c>
      <c r="B4838" s="27">
        <v>1173</v>
      </c>
      <c r="C4838" s="28" t="s">
        <v>11502</v>
      </c>
      <c r="D4838" s="24">
        <v>3</v>
      </c>
      <c r="E4838" s="24">
        <v>33</v>
      </c>
      <c r="F4838" s="28" t="s">
        <v>5790</v>
      </c>
      <c r="G4838" s="24">
        <v>0</v>
      </c>
      <c r="H4838" s="24">
        <v>0</v>
      </c>
      <c r="I4838" s="24">
        <v>0</v>
      </c>
      <c r="L4838" s="28" t="s">
        <v>22</v>
      </c>
    </row>
    <row r="4839" spans="1:12" s="24" customFormat="1" ht="20" customHeight="1" x14ac:dyDescent="0.15">
      <c r="A4839" s="26">
        <v>4884</v>
      </c>
      <c r="B4839" s="27">
        <v>1173</v>
      </c>
      <c r="C4839" s="28" t="s">
        <v>11503</v>
      </c>
      <c r="D4839" s="24">
        <v>3</v>
      </c>
      <c r="E4839" s="24">
        <v>32</v>
      </c>
      <c r="F4839" s="24">
        <v>11</v>
      </c>
      <c r="G4839" s="24">
        <v>0</v>
      </c>
      <c r="H4839" s="24">
        <v>0</v>
      </c>
      <c r="I4839" s="24">
        <v>0</v>
      </c>
      <c r="K4839" s="28" t="s">
        <v>11504</v>
      </c>
      <c r="L4839" s="28" t="s">
        <v>22</v>
      </c>
    </row>
    <row r="4840" spans="1:12" s="24" customFormat="1" ht="20" customHeight="1" x14ac:dyDescent="0.15">
      <c r="A4840" s="26">
        <v>4885</v>
      </c>
      <c r="B4840" s="27">
        <v>1173</v>
      </c>
      <c r="C4840" s="28" t="s">
        <v>11505</v>
      </c>
      <c r="D4840" s="24">
        <v>3</v>
      </c>
      <c r="E4840" s="24">
        <v>43</v>
      </c>
      <c r="F4840" s="24">
        <v>12</v>
      </c>
      <c r="G4840" s="24">
        <v>0</v>
      </c>
      <c r="H4840" s="24">
        <v>0</v>
      </c>
      <c r="I4840" s="24">
        <v>0</v>
      </c>
      <c r="L4840" s="28" t="s">
        <v>22</v>
      </c>
    </row>
    <row r="4841" spans="1:12" s="24" customFormat="1" ht="20" customHeight="1" x14ac:dyDescent="0.15">
      <c r="A4841" s="26">
        <v>4886</v>
      </c>
      <c r="B4841" s="27">
        <v>1173</v>
      </c>
      <c r="C4841" s="28" t="s">
        <v>11506</v>
      </c>
      <c r="D4841" s="24">
        <v>11</v>
      </c>
      <c r="E4841" s="24">
        <v>123</v>
      </c>
      <c r="F4841" s="24">
        <v>9</v>
      </c>
      <c r="G4841" s="24">
        <v>0</v>
      </c>
      <c r="H4841" s="24">
        <v>0</v>
      </c>
      <c r="I4841" s="24">
        <v>0</v>
      </c>
      <c r="K4841" s="28" t="s">
        <v>11507</v>
      </c>
      <c r="L4841" s="28" t="s">
        <v>22</v>
      </c>
    </row>
    <row r="4842" spans="1:12" s="24" customFormat="1" ht="20" customHeight="1" x14ac:dyDescent="0.15">
      <c r="A4842" s="26">
        <v>4887</v>
      </c>
      <c r="B4842" s="27">
        <v>1173</v>
      </c>
      <c r="C4842" s="28" t="s">
        <v>11508</v>
      </c>
      <c r="D4842" s="24">
        <v>1</v>
      </c>
      <c r="E4842" s="24">
        <v>20</v>
      </c>
      <c r="F4842" s="24">
        <v>10</v>
      </c>
      <c r="G4842" s="24">
        <v>0</v>
      </c>
      <c r="H4842" s="24">
        <v>0</v>
      </c>
      <c r="I4842" s="24">
        <v>0</v>
      </c>
      <c r="L4842" s="28" t="s">
        <v>22</v>
      </c>
    </row>
    <row r="4843" spans="1:12" s="24" customFormat="1" ht="68" customHeight="1" x14ac:dyDescent="0.15">
      <c r="A4843" s="26">
        <v>4888</v>
      </c>
      <c r="B4843" s="27">
        <v>1173</v>
      </c>
      <c r="C4843" s="28" t="s">
        <v>11509</v>
      </c>
      <c r="D4843" s="24">
        <v>3</v>
      </c>
      <c r="E4843" s="24">
        <v>43</v>
      </c>
      <c r="F4843" s="24">
        <v>11</v>
      </c>
      <c r="G4843" s="24">
        <v>0</v>
      </c>
      <c r="H4843" s="24">
        <v>0</v>
      </c>
      <c r="I4843" s="24">
        <v>0</v>
      </c>
      <c r="K4843" s="29" t="s">
        <v>11510</v>
      </c>
      <c r="L4843" s="28" t="s">
        <v>22</v>
      </c>
    </row>
    <row r="4844" spans="1:12" s="24" customFormat="1" ht="20" customHeight="1" x14ac:dyDescent="0.15">
      <c r="A4844" s="26">
        <v>4889</v>
      </c>
      <c r="B4844" s="27">
        <v>1173</v>
      </c>
      <c r="C4844" s="28" t="s">
        <v>11511</v>
      </c>
      <c r="D4844" s="24">
        <v>5</v>
      </c>
      <c r="E4844" s="24">
        <v>74</v>
      </c>
      <c r="F4844" s="24">
        <v>8</v>
      </c>
      <c r="G4844" s="24">
        <v>0</v>
      </c>
      <c r="H4844" s="24">
        <v>0</v>
      </c>
      <c r="I4844" s="24">
        <v>0</v>
      </c>
      <c r="L4844" s="28" t="s">
        <v>22</v>
      </c>
    </row>
    <row r="4845" spans="1:12" s="24" customFormat="1" ht="20" customHeight="1" x14ac:dyDescent="0.15">
      <c r="A4845" s="26">
        <v>4890</v>
      </c>
      <c r="B4845" s="27">
        <v>723</v>
      </c>
      <c r="C4845" s="28" t="s">
        <v>11512</v>
      </c>
      <c r="D4845" s="24">
        <v>11</v>
      </c>
      <c r="E4845" s="24">
        <v>116</v>
      </c>
      <c r="F4845" s="28" t="s">
        <v>5615</v>
      </c>
      <c r="G4845" s="24">
        <v>0</v>
      </c>
      <c r="H4845" s="24">
        <v>0</v>
      </c>
      <c r="I4845" s="24">
        <v>0</v>
      </c>
      <c r="K4845" s="28" t="s">
        <v>11513</v>
      </c>
      <c r="L4845" s="28" t="s">
        <v>22</v>
      </c>
    </row>
    <row r="4846" spans="1:12" s="24" customFormat="1" ht="20" customHeight="1" x14ac:dyDescent="0.15">
      <c r="A4846" s="26">
        <v>4891</v>
      </c>
      <c r="B4846" s="27">
        <v>723</v>
      </c>
      <c r="C4846" s="28" t="s">
        <v>11514</v>
      </c>
      <c r="D4846" s="24">
        <v>5</v>
      </c>
      <c r="E4846" s="24">
        <v>74</v>
      </c>
      <c r="F4846" s="28" t="s">
        <v>5903</v>
      </c>
      <c r="G4846" s="24">
        <v>0</v>
      </c>
      <c r="H4846" s="24">
        <v>0</v>
      </c>
      <c r="I4846" s="24">
        <v>0</v>
      </c>
      <c r="K4846" s="28" t="s">
        <v>11515</v>
      </c>
      <c r="L4846" s="28" t="s">
        <v>22</v>
      </c>
    </row>
    <row r="4847" spans="1:12" s="24" customFormat="1" ht="20" customHeight="1" x14ac:dyDescent="0.15">
      <c r="A4847" s="26">
        <v>4892</v>
      </c>
      <c r="B4847" s="27">
        <v>723</v>
      </c>
      <c r="C4847" s="28" t="s">
        <v>11516</v>
      </c>
      <c r="D4847" s="24">
        <v>5</v>
      </c>
      <c r="E4847" s="24">
        <v>74</v>
      </c>
      <c r="F4847" s="28" t="s">
        <v>5977</v>
      </c>
      <c r="G4847" s="24">
        <v>0</v>
      </c>
      <c r="H4847" s="24">
        <v>0</v>
      </c>
      <c r="I4847" s="24">
        <v>0</v>
      </c>
      <c r="K4847" s="28" t="s">
        <v>11517</v>
      </c>
      <c r="L4847" s="28" t="s">
        <v>22</v>
      </c>
    </row>
    <row r="4848" spans="1:12" s="24" customFormat="1" ht="20" customHeight="1" x14ac:dyDescent="0.15">
      <c r="A4848" s="26">
        <v>4893</v>
      </c>
      <c r="B4848" s="27">
        <v>723</v>
      </c>
      <c r="C4848" s="28" t="s">
        <v>11518</v>
      </c>
      <c r="D4848" s="24">
        <v>3</v>
      </c>
      <c r="E4848" s="24">
        <v>42</v>
      </c>
      <c r="F4848" s="28" t="s">
        <v>5820</v>
      </c>
      <c r="G4848" s="24">
        <v>0</v>
      </c>
      <c r="H4848" s="24">
        <v>0</v>
      </c>
      <c r="I4848" s="24">
        <v>0</v>
      </c>
      <c r="K4848" s="28" t="s">
        <v>11519</v>
      </c>
      <c r="L4848" s="28" t="s">
        <v>22</v>
      </c>
    </row>
    <row r="4849" spans="1:12" s="24" customFormat="1" ht="20" customHeight="1" x14ac:dyDescent="0.15">
      <c r="A4849" s="26">
        <v>4894</v>
      </c>
      <c r="B4849" s="27">
        <v>723</v>
      </c>
      <c r="C4849" s="28" t="s">
        <v>11520</v>
      </c>
      <c r="D4849" s="24">
        <v>3</v>
      </c>
      <c r="E4849" s="24">
        <v>33</v>
      </c>
      <c r="F4849" s="28" t="s">
        <v>5778</v>
      </c>
      <c r="G4849" s="24">
        <v>0</v>
      </c>
      <c r="H4849" s="24">
        <v>0</v>
      </c>
      <c r="I4849" s="24">
        <v>0</v>
      </c>
      <c r="K4849" s="28" t="s">
        <v>11521</v>
      </c>
      <c r="L4849" s="28" t="s">
        <v>22</v>
      </c>
    </row>
    <row r="4850" spans="1:12" s="24" customFormat="1" ht="20" customHeight="1" x14ac:dyDescent="0.15">
      <c r="A4850" s="26">
        <v>4895</v>
      </c>
      <c r="B4850" s="27">
        <v>723</v>
      </c>
      <c r="C4850" s="28" t="s">
        <v>11522</v>
      </c>
      <c r="D4850" s="24">
        <v>-1</v>
      </c>
      <c r="E4850" s="24">
        <v>-1</v>
      </c>
      <c r="F4850" s="24">
        <v>9</v>
      </c>
      <c r="G4850" s="24">
        <v>0</v>
      </c>
      <c r="H4850" s="24">
        <v>0</v>
      </c>
      <c r="I4850" s="24">
        <v>0</v>
      </c>
      <c r="K4850" s="28" t="s">
        <v>11523</v>
      </c>
      <c r="L4850" s="28" t="s">
        <v>22</v>
      </c>
    </row>
    <row r="4851" spans="1:12" s="24" customFormat="1" ht="92" customHeight="1" x14ac:dyDescent="0.15">
      <c r="A4851" s="26">
        <v>4896</v>
      </c>
      <c r="B4851" s="27">
        <v>1243</v>
      </c>
      <c r="C4851" s="28" t="s">
        <v>11524</v>
      </c>
      <c r="D4851" s="24">
        <v>5</v>
      </c>
      <c r="E4851" s="24">
        <v>72</v>
      </c>
      <c r="F4851" s="28" t="s">
        <v>6789</v>
      </c>
      <c r="G4851" s="24">
        <v>0</v>
      </c>
      <c r="H4851" s="24">
        <v>0</v>
      </c>
      <c r="I4851" s="24">
        <v>0</v>
      </c>
      <c r="K4851" s="29" t="s">
        <v>11525</v>
      </c>
      <c r="L4851" s="28" t="s">
        <v>22</v>
      </c>
    </row>
    <row r="4852" spans="1:12" s="24" customFormat="1" ht="20" customHeight="1" x14ac:dyDescent="0.15">
      <c r="A4852" s="26">
        <v>4897</v>
      </c>
      <c r="B4852" s="27">
        <v>878</v>
      </c>
      <c r="C4852" s="28" t="s">
        <v>11526</v>
      </c>
      <c r="D4852" s="24">
        <v>8</v>
      </c>
      <c r="E4852" s="24">
        <v>95</v>
      </c>
      <c r="F4852" s="28" t="s">
        <v>6131</v>
      </c>
      <c r="G4852" s="24">
        <v>0</v>
      </c>
      <c r="H4852" s="24">
        <v>0</v>
      </c>
      <c r="I4852" s="24">
        <v>0</v>
      </c>
      <c r="L4852" s="28" t="s">
        <v>22</v>
      </c>
    </row>
    <row r="4853" spans="1:12" s="24" customFormat="1" ht="20" customHeight="1" x14ac:dyDescent="0.15">
      <c r="A4853" s="26">
        <v>4898</v>
      </c>
      <c r="B4853" s="27">
        <v>878</v>
      </c>
      <c r="C4853" s="28" t="s">
        <v>11527</v>
      </c>
      <c r="D4853" s="24">
        <v>5</v>
      </c>
      <c r="E4853" s="24">
        <v>67</v>
      </c>
      <c r="F4853" s="24">
        <v>0</v>
      </c>
      <c r="G4853" s="24">
        <v>0</v>
      </c>
      <c r="H4853" s="24">
        <v>0</v>
      </c>
      <c r="I4853" s="24">
        <v>0</v>
      </c>
      <c r="L4853" s="28" t="s">
        <v>22</v>
      </c>
    </row>
    <row r="4854" spans="1:12" s="24" customFormat="1" ht="20" customHeight="1" x14ac:dyDescent="0.15">
      <c r="A4854" s="26">
        <v>4899</v>
      </c>
      <c r="B4854" s="27">
        <v>878</v>
      </c>
      <c r="C4854" s="28" t="s">
        <v>11528</v>
      </c>
      <c r="D4854" s="24">
        <v>2</v>
      </c>
      <c r="E4854" s="24">
        <v>22</v>
      </c>
      <c r="F4854" s="24">
        <v>0</v>
      </c>
      <c r="G4854" s="24">
        <v>0</v>
      </c>
      <c r="H4854" s="24">
        <v>0</v>
      </c>
      <c r="I4854" s="24">
        <v>0</v>
      </c>
      <c r="L4854" s="28" t="s">
        <v>22</v>
      </c>
    </row>
    <row r="4855" spans="1:12" s="24" customFormat="1" ht="20" customHeight="1" x14ac:dyDescent="0.15">
      <c r="A4855" s="26">
        <v>4900</v>
      </c>
      <c r="B4855" s="27">
        <v>878</v>
      </c>
      <c r="C4855" s="28" t="s">
        <v>11529</v>
      </c>
      <c r="D4855" s="24">
        <v>3</v>
      </c>
      <c r="E4855" s="24">
        <v>31</v>
      </c>
      <c r="F4855" s="24">
        <v>0</v>
      </c>
      <c r="G4855" s="24">
        <v>0</v>
      </c>
      <c r="H4855" s="24">
        <v>0</v>
      </c>
      <c r="I4855" s="24">
        <v>0</v>
      </c>
      <c r="L4855" s="28" t="s">
        <v>22</v>
      </c>
    </row>
    <row r="4856" spans="1:12" s="24" customFormat="1" ht="20" customHeight="1" x14ac:dyDescent="0.15">
      <c r="A4856" s="26">
        <v>4901</v>
      </c>
      <c r="B4856" s="27">
        <v>253</v>
      </c>
      <c r="C4856" s="28" t="s">
        <v>11530</v>
      </c>
      <c r="D4856" s="24">
        <v>8</v>
      </c>
      <c r="E4856" s="24">
        <v>95</v>
      </c>
      <c r="F4856" s="24">
        <v>0</v>
      </c>
      <c r="G4856" s="24">
        <v>0</v>
      </c>
      <c r="H4856" s="24">
        <v>0</v>
      </c>
      <c r="I4856" s="24">
        <v>0</v>
      </c>
      <c r="L4856" s="28" t="s">
        <v>22</v>
      </c>
    </row>
    <row r="4857" spans="1:12" s="24" customFormat="1" ht="20" customHeight="1" x14ac:dyDescent="0.15">
      <c r="A4857" s="26">
        <v>4902</v>
      </c>
      <c r="B4857" s="27">
        <v>56</v>
      </c>
      <c r="C4857" s="28" t="s">
        <v>11531</v>
      </c>
      <c r="D4857" s="24">
        <v>11</v>
      </c>
      <c r="E4857" s="24">
        <v>116</v>
      </c>
      <c r="F4857" s="28" t="s">
        <v>5615</v>
      </c>
      <c r="G4857" s="24">
        <v>0</v>
      </c>
      <c r="H4857" s="24">
        <v>0</v>
      </c>
      <c r="I4857" s="24">
        <v>0</v>
      </c>
      <c r="K4857" s="28" t="s">
        <v>11532</v>
      </c>
      <c r="L4857" s="28" t="s">
        <v>22</v>
      </c>
    </row>
    <row r="4858" spans="1:12" s="24" customFormat="1" ht="20" customHeight="1" x14ac:dyDescent="0.15">
      <c r="A4858" s="26">
        <v>4903</v>
      </c>
      <c r="B4858" s="27">
        <v>56</v>
      </c>
      <c r="C4858" s="28" t="s">
        <v>11533</v>
      </c>
      <c r="D4858" s="24">
        <v>2</v>
      </c>
      <c r="E4858" s="24">
        <v>25</v>
      </c>
      <c r="F4858" s="24">
        <v>6</v>
      </c>
      <c r="G4858" s="24">
        <v>0</v>
      </c>
      <c r="H4858" s="24">
        <v>0</v>
      </c>
      <c r="I4858" s="24">
        <v>0</v>
      </c>
      <c r="K4858" s="28" t="s">
        <v>11534</v>
      </c>
      <c r="L4858" s="28" t="s">
        <v>22</v>
      </c>
    </row>
    <row r="4859" spans="1:12" s="24" customFormat="1" ht="20" customHeight="1" x14ac:dyDescent="0.15">
      <c r="A4859" s="26">
        <v>4904</v>
      </c>
      <c r="B4859" s="27">
        <v>56</v>
      </c>
      <c r="C4859" s="28" t="s">
        <v>11535</v>
      </c>
      <c r="D4859" s="24">
        <v>7</v>
      </c>
      <c r="E4859" s="24">
        <v>92</v>
      </c>
      <c r="F4859" s="28" t="s">
        <v>5790</v>
      </c>
      <c r="G4859" s="24">
        <v>0</v>
      </c>
      <c r="H4859" s="24">
        <v>0</v>
      </c>
      <c r="I4859" s="24">
        <v>0</v>
      </c>
      <c r="K4859" s="28" t="s">
        <v>11536</v>
      </c>
      <c r="L4859" s="28" t="s">
        <v>22</v>
      </c>
    </row>
    <row r="4860" spans="1:12" s="24" customFormat="1" ht="20" customHeight="1" x14ac:dyDescent="0.15">
      <c r="A4860" s="26">
        <v>4905</v>
      </c>
      <c r="B4860" s="27">
        <v>56</v>
      </c>
      <c r="C4860" s="28" t="s">
        <v>7068</v>
      </c>
      <c r="D4860" s="24">
        <v>3</v>
      </c>
      <c r="E4860" s="24">
        <v>31</v>
      </c>
      <c r="F4860" s="24">
        <v>6</v>
      </c>
      <c r="G4860" s="24">
        <v>0</v>
      </c>
      <c r="H4860" s="24">
        <v>0</v>
      </c>
      <c r="I4860" s="24">
        <v>0</v>
      </c>
      <c r="K4860" s="28" t="s">
        <v>11537</v>
      </c>
      <c r="L4860" s="28" t="s">
        <v>22</v>
      </c>
    </row>
    <row r="4861" spans="1:12" s="24" customFormat="1" ht="20" customHeight="1" x14ac:dyDescent="0.15">
      <c r="A4861" s="26">
        <v>4906</v>
      </c>
      <c r="B4861" s="27">
        <v>56</v>
      </c>
      <c r="C4861" s="28" t="s">
        <v>11538</v>
      </c>
      <c r="D4861" s="24">
        <v>3</v>
      </c>
      <c r="E4861" s="24">
        <v>33</v>
      </c>
      <c r="F4861" s="24">
        <v>5</v>
      </c>
      <c r="G4861" s="24">
        <v>0</v>
      </c>
      <c r="H4861" s="24">
        <v>0</v>
      </c>
      <c r="I4861" s="24">
        <v>0</v>
      </c>
      <c r="K4861" s="28" t="s">
        <v>11539</v>
      </c>
      <c r="L4861" s="28" t="s">
        <v>22</v>
      </c>
    </row>
    <row r="4862" spans="1:12" s="24" customFormat="1" ht="20" customHeight="1" x14ac:dyDescent="0.15">
      <c r="A4862" s="26">
        <v>4907</v>
      </c>
      <c r="B4862" s="27">
        <v>56</v>
      </c>
      <c r="C4862" s="28" t="s">
        <v>11540</v>
      </c>
      <c r="D4862" s="24">
        <v>7</v>
      </c>
      <c r="E4862" s="24">
        <v>90</v>
      </c>
      <c r="F4862" s="28" t="s">
        <v>5664</v>
      </c>
      <c r="G4862" s="24">
        <v>0</v>
      </c>
      <c r="H4862" s="24">
        <v>0</v>
      </c>
      <c r="I4862" s="24">
        <v>0</v>
      </c>
      <c r="K4862" s="28" t="s">
        <v>11541</v>
      </c>
      <c r="L4862" s="28" t="s">
        <v>22</v>
      </c>
    </row>
    <row r="4863" spans="1:12" s="24" customFormat="1" ht="20" customHeight="1" x14ac:dyDescent="0.15">
      <c r="A4863" s="26">
        <v>4908</v>
      </c>
      <c r="B4863" s="27">
        <v>463</v>
      </c>
      <c r="C4863" s="28" t="s">
        <v>11542</v>
      </c>
      <c r="D4863" s="24">
        <v>3</v>
      </c>
      <c r="E4863" s="24">
        <v>33</v>
      </c>
      <c r="F4863" s="24">
        <v>5</v>
      </c>
      <c r="G4863" s="24">
        <v>0</v>
      </c>
      <c r="H4863" s="24">
        <v>0</v>
      </c>
      <c r="I4863" s="24">
        <v>0</v>
      </c>
      <c r="K4863" s="28" t="s">
        <v>11543</v>
      </c>
      <c r="L4863" s="28" t="s">
        <v>22</v>
      </c>
    </row>
    <row r="4864" spans="1:12" s="24" customFormat="1" ht="20" customHeight="1" x14ac:dyDescent="0.15">
      <c r="A4864" s="26">
        <v>4909</v>
      </c>
      <c r="B4864" s="27">
        <v>463</v>
      </c>
      <c r="C4864" s="28" t="s">
        <v>11544</v>
      </c>
      <c r="D4864" s="24">
        <v>11</v>
      </c>
      <c r="E4864" s="24">
        <v>116</v>
      </c>
      <c r="F4864" s="28" t="s">
        <v>5695</v>
      </c>
      <c r="G4864" s="24">
        <v>0</v>
      </c>
      <c r="H4864" s="24">
        <v>0</v>
      </c>
      <c r="I4864" s="24">
        <v>0</v>
      </c>
      <c r="K4864" s="28" t="s">
        <v>11545</v>
      </c>
      <c r="L4864" s="28" t="s">
        <v>22</v>
      </c>
    </row>
    <row r="4865" spans="1:13" s="24" customFormat="1" ht="20" customHeight="1" x14ac:dyDescent="0.15">
      <c r="A4865" s="26">
        <v>4910</v>
      </c>
      <c r="B4865" s="27">
        <v>463</v>
      </c>
      <c r="C4865" s="28" t="s">
        <v>11546</v>
      </c>
      <c r="D4865" s="24">
        <v>5</v>
      </c>
      <c r="E4865" s="24">
        <v>72</v>
      </c>
      <c r="F4865" s="28" t="s">
        <v>5622</v>
      </c>
      <c r="G4865" s="24">
        <v>0</v>
      </c>
      <c r="H4865" s="24">
        <v>0</v>
      </c>
      <c r="I4865" s="24">
        <v>0</v>
      </c>
      <c r="K4865" s="28" t="s">
        <v>11547</v>
      </c>
      <c r="L4865" s="28" t="s">
        <v>22</v>
      </c>
    </row>
    <row r="4866" spans="1:13" s="24" customFormat="1" ht="20" customHeight="1" x14ac:dyDescent="0.15">
      <c r="A4866" s="26">
        <v>4911</v>
      </c>
      <c r="B4866" s="27">
        <v>463</v>
      </c>
      <c r="C4866" s="28" t="s">
        <v>11548</v>
      </c>
      <c r="D4866" s="24">
        <v>5</v>
      </c>
      <c r="E4866" s="24">
        <v>72</v>
      </c>
      <c r="F4866" s="28" t="s">
        <v>5880</v>
      </c>
      <c r="G4866" s="24">
        <v>0</v>
      </c>
      <c r="H4866" s="24">
        <v>0</v>
      </c>
      <c r="I4866" s="24">
        <v>0</v>
      </c>
      <c r="K4866" s="28" t="s">
        <v>11549</v>
      </c>
      <c r="L4866" s="24">
        <v>0</v>
      </c>
      <c r="M4866" s="28" t="s">
        <v>22</v>
      </c>
    </row>
    <row r="4867" spans="1:13" s="24" customFormat="1" ht="20" customHeight="1" x14ac:dyDescent="0.15">
      <c r="A4867" s="26">
        <v>4912</v>
      </c>
      <c r="B4867" s="27">
        <v>463</v>
      </c>
      <c r="C4867" s="28" t="s">
        <v>11550</v>
      </c>
      <c r="D4867" s="24">
        <v>5</v>
      </c>
      <c r="E4867" s="24">
        <v>72</v>
      </c>
      <c r="F4867" s="28" t="s">
        <v>5772</v>
      </c>
      <c r="G4867" s="24">
        <v>0</v>
      </c>
      <c r="H4867" s="24">
        <v>0</v>
      </c>
      <c r="I4867" s="24">
        <v>0</v>
      </c>
      <c r="K4867" s="28" t="s">
        <v>11551</v>
      </c>
      <c r="L4867" s="28" t="s">
        <v>22</v>
      </c>
    </row>
    <row r="4868" spans="1:13" s="24" customFormat="1" ht="20" customHeight="1" x14ac:dyDescent="0.15">
      <c r="A4868" s="26">
        <v>4913</v>
      </c>
      <c r="B4868" s="27">
        <v>463</v>
      </c>
      <c r="C4868" s="28" t="s">
        <v>11552</v>
      </c>
      <c r="D4868" s="24">
        <v>5</v>
      </c>
      <c r="E4868" s="24">
        <v>72</v>
      </c>
      <c r="F4868" s="24">
        <v>8</v>
      </c>
      <c r="G4868" s="24">
        <v>0</v>
      </c>
      <c r="H4868" s="24">
        <v>0</v>
      </c>
      <c r="I4868" s="24">
        <v>0</v>
      </c>
      <c r="K4868" s="28" t="s">
        <v>11553</v>
      </c>
      <c r="L4868" s="28" t="s">
        <v>22</v>
      </c>
    </row>
    <row r="4869" spans="1:13" s="24" customFormat="1" ht="20" customHeight="1" x14ac:dyDescent="0.15">
      <c r="A4869" s="26">
        <v>4914</v>
      </c>
      <c r="B4869" s="27">
        <v>463</v>
      </c>
      <c r="C4869" s="28" t="s">
        <v>11554</v>
      </c>
      <c r="D4869" s="24">
        <v>3</v>
      </c>
      <c r="E4869" s="24">
        <v>31</v>
      </c>
      <c r="F4869" s="24">
        <v>6</v>
      </c>
      <c r="G4869" s="24">
        <v>0</v>
      </c>
      <c r="H4869" s="24">
        <v>0</v>
      </c>
      <c r="I4869" s="24">
        <v>0</v>
      </c>
      <c r="K4869" s="28" t="s">
        <v>11555</v>
      </c>
      <c r="L4869" s="28" t="s">
        <v>22</v>
      </c>
    </row>
    <row r="4870" spans="1:13" s="24" customFormat="1" ht="20" customHeight="1" x14ac:dyDescent="0.15">
      <c r="A4870" s="26">
        <v>4915</v>
      </c>
      <c r="B4870" s="27">
        <v>463</v>
      </c>
      <c r="C4870" s="28" t="s">
        <v>11556</v>
      </c>
      <c r="D4870" s="24">
        <v>3</v>
      </c>
      <c r="E4870" s="24">
        <v>33</v>
      </c>
      <c r="F4870" s="24">
        <v>5</v>
      </c>
      <c r="G4870" s="24">
        <v>0</v>
      </c>
      <c r="H4870" s="24">
        <v>0</v>
      </c>
      <c r="I4870" s="24">
        <v>0</v>
      </c>
      <c r="K4870" s="28" t="s">
        <v>11557</v>
      </c>
      <c r="L4870" s="28" t="s">
        <v>22</v>
      </c>
    </row>
    <row r="4871" spans="1:13" s="24" customFormat="1" ht="20" customHeight="1" x14ac:dyDescent="0.15">
      <c r="A4871" s="26">
        <v>4916</v>
      </c>
      <c r="B4871" s="27">
        <v>463</v>
      </c>
      <c r="C4871" s="28" t="s">
        <v>11558</v>
      </c>
      <c r="D4871" s="24">
        <v>-1</v>
      </c>
      <c r="E4871" s="24">
        <v>-1</v>
      </c>
      <c r="F4871" s="24">
        <v>6</v>
      </c>
      <c r="G4871" s="24">
        <v>0</v>
      </c>
      <c r="H4871" s="24">
        <v>0</v>
      </c>
      <c r="I4871" s="24">
        <v>0</v>
      </c>
      <c r="K4871" s="28" t="s">
        <v>11559</v>
      </c>
      <c r="L4871" s="28" t="s">
        <v>22</v>
      </c>
    </row>
    <row r="4872" spans="1:13" s="24" customFormat="1" ht="20" customHeight="1" x14ac:dyDescent="0.15">
      <c r="A4872" s="26">
        <v>4917</v>
      </c>
      <c r="B4872" s="27">
        <v>463</v>
      </c>
      <c r="C4872" s="28" t="s">
        <v>11560</v>
      </c>
      <c r="D4872" s="24">
        <v>1</v>
      </c>
      <c r="E4872" s="24">
        <v>1</v>
      </c>
      <c r="F4872" s="28" t="s">
        <v>5615</v>
      </c>
      <c r="G4872" s="24">
        <v>0</v>
      </c>
      <c r="H4872" s="24">
        <v>0</v>
      </c>
      <c r="I4872" s="24">
        <v>0</v>
      </c>
      <c r="K4872" s="28" t="s">
        <v>11561</v>
      </c>
      <c r="L4872" s="28" t="s">
        <v>22</v>
      </c>
    </row>
    <row r="4873" spans="1:13" s="24" customFormat="1" ht="20" customHeight="1" x14ac:dyDescent="0.15">
      <c r="A4873" s="26">
        <v>4918</v>
      </c>
      <c r="B4873" s="27">
        <v>1149</v>
      </c>
      <c r="C4873" s="28" t="s">
        <v>11562</v>
      </c>
      <c r="D4873" s="24">
        <v>11</v>
      </c>
      <c r="E4873" s="24">
        <v>119</v>
      </c>
      <c r="F4873" s="28" t="s">
        <v>6043</v>
      </c>
      <c r="G4873" s="24">
        <v>0</v>
      </c>
      <c r="H4873" s="24">
        <v>0</v>
      </c>
      <c r="I4873" s="24">
        <v>0</v>
      </c>
      <c r="K4873" s="28" t="s">
        <v>11563</v>
      </c>
      <c r="L4873" s="28" t="s">
        <v>22</v>
      </c>
    </row>
    <row r="4874" spans="1:13" s="24" customFormat="1" ht="20" customHeight="1" x14ac:dyDescent="0.15">
      <c r="A4874" s="26">
        <v>4919</v>
      </c>
      <c r="B4874" s="27">
        <v>784</v>
      </c>
      <c r="C4874" s="28" t="s">
        <v>11564</v>
      </c>
      <c r="D4874" s="24">
        <v>3</v>
      </c>
      <c r="E4874" s="24">
        <v>38</v>
      </c>
      <c r="F4874" s="24">
        <v>0</v>
      </c>
      <c r="G4874" s="24">
        <v>0</v>
      </c>
      <c r="H4874" s="24">
        <v>0</v>
      </c>
      <c r="I4874" s="24">
        <v>0</v>
      </c>
      <c r="K4874" s="28" t="s">
        <v>11565</v>
      </c>
      <c r="L4874" s="28" t="s">
        <v>22</v>
      </c>
    </row>
    <row r="4875" spans="1:13" s="24" customFormat="1" ht="20" customHeight="1" x14ac:dyDescent="0.15">
      <c r="A4875" s="26">
        <v>4920</v>
      </c>
      <c r="B4875" s="27">
        <v>784</v>
      </c>
      <c r="C4875" s="28" t="s">
        <v>11566</v>
      </c>
      <c r="D4875" s="24">
        <v>8</v>
      </c>
      <c r="E4875" s="24">
        <v>95</v>
      </c>
      <c r="F4875" s="24">
        <v>0</v>
      </c>
      <c r="G4875" s="24">
        <v>0</v>
      </c>
      <c r="H4875" s="24">
        <v>0</v>
      </c>
      <c r="I4875" s="24">
        <v>0</v>
      </c>
      <c r="K4875" s="28" t="s">
        <v>11567</v>
      </c>
      <c r="L4875" s="28" t="s">
        <v>22</v>
      </c>
    </row>
    <row r="4876" spans="1:13" s="24" customFormat="1" ht="20" customHeight="1" x14ac:dyDescent="0.15">
      <c r="A4876" s="26">
        <v>4921</v>
      </c>
      <c r="B4876" s="27">
        <v>784</v>
      </c>
      <c r="C4876" s="28" t="s">
        <v>11568</v>
      </c>
      <c r="D4876" s="24">
        <v>11</v>
      </c>
      <c r="E4876" s="24">
        <v>116</v>
      </c>
      <c r="F4876" s="24">
        <v>0</v>
      </c>
      <c r="G4876" s="24">
        <v>0</v>
      </c>
      <c r="H4876" s="24">
        <v>0</v>
      </c>
      <c r="I4876" s="24">
        <v>0</v>
      </c>
      <c r="K4876" s="28" t="s">
        <v>11569</v>
      </c>
      <c r="L4876" s="28" t="s">
        <v>22</v>
      </c>
    </row>
    <row r="4877" spans="1:13" s="24" customFormat="1" ht="20" customHeight="1" x14ac:dyDescent="0.15">
      <c r="A4877" s="26">
        <v>4922</v>
      </c>
      <c r="B4877" s="27">
        <v>784</v>
      </c>
      <c r="C4877" s="28" t="s">
        <v>7890</v>
      </c>
      <c r="D4877" s="24">
        <v>3</v>
      </c>
      <c r="E4877" s="24">
        <v>26</v>
      </c>
      <c r="F4877" s="24">
        <v>0</v>
      </c>
      <c r="G4877" s="24">
        <v>0</v>
      </c>
      <c r="H4877" s="24">
        <v>0</v>
      </c>
      <c r="I4877" s="24">
        <v>0</v>
      </c>
      <c r="K4877" s="28" t="s">
        <v>11570</v>
      </c>
      <c r="L4877" s="28" t="s">
        <v>22</v>
      </c>
    </row>
    <row r="4878" spans="1:13" s="24" customFormat="1" ht="20" customHeight="1" x14ac:dyDescent="0.15">
      <c r="A4878" s="26">
        <v>4923</v>
      </c>
      <c r="B4878" s="27">
        <v>784</v>
      </c>
      <c r="C4878" s="28" t="s">
        <v>11571</v>
      </c>
      <c r="D4878" s="24">
        <v>11</v>
      </c>
      <c r="E4878" s="24">
        <v>121</v>
      </c>
      <c r="F4878" s="24">
        <v>0</v>
      </c>
      <c r="G4878" s="24">
        <v>0</v>
      </c>
      <c r="H4878" s="24">
        <v>0</v>
      </c>
      <c r="I4878" s="24">
        <v>0</v>
      </c>
      <c r="K4878" s="28" t="s">
        <v>11572</v>
      </c>
      <c r="L4878" s="28" t="s">
        <v>22</v>
      </c>
    </row>
    <row r="4879" spans="1:13" s="24" customFormat="1" ht="20" customHeight="1" x14ac:dyDescent="0.15">
      <c r="A4879" s="26">
        <v>4924</v>
      </c>
      <c r="B4879" s="27">
        <v>784</v>
      </c>
      <c r="C4879" s="28" t="s">
        <v>11573</v>
      </c>
      <c r="D4879" s="24">
        <v>2</v>
      </c>
      <c r="E4879" s="24">
        <v>25</v>
      </c>
      <c r="F4879" s="24">
        <v>0</v>
      </c>
      <c r="G4879" s="24">
        <v>0</v>
      </c>
      <c r="H4879" s="24">
        <v>0</v>
      </c>
      <c r="I4879" s="24">
        <v>0</v>
      </c>
      <c r="L4879" s="28" t="s">
        <v>22</v>
      </c>
    </row>
    <row r="4880" spans="1:13" s="24" customFormat="1" ht="20" customHeight="1" x14ac:dyDescent="0.15">
      <c r="A4880" s="26">
        <v>4925</v>
      </c>
      <c r="B4880" s="27">
        <v>784</v>
      </c>
      <c r="C4880" s="28" t="s">
        <v>9913</v>
      </c>
      <c r="D4880" s="24">
        <v>3</v>
      </c>
      <c r="E4880" s="24">
        <v>33</v>
      </c>
      <c r="F4880" s="24">
        <v>0</v>
      </c>
      <c r="G4880" s="24">
        <v>0</v>
      </c>
      <c r="H4880" s="24">
        <v>0</v>
      </c>
      <c r="I4880" s="24">
        <v>0</v>
      </c>
      <c r="L4880" s="28" t="s">
        <v>22</v>
      </c>
    </row>
    <row r="4881" spans="1:12" s="24" customFormat="1" ht="20" customHeight="1" x14ac:dyDescent="0.15">
      <c r="A4881" s="26">
        <v>4926</v>
      </c>
      <c r="B4881" s="27">
        <v>826</v>
      </c>
      <c r="C4881" s="28" t="s">
        <v>11574</v>
      </c>
      <c r="D4881" s="24">
        <v>3</v>
      </c>
      <c r="E4881" s="24">
        <v>38</v>
      </c>
      <c r="F4881" s="24">
        <v>0</v>
      </c>
      <c r="G4881" s="24">
        <v>0</v>
      </c>
      <c r="H4881" s="24">
        <v>0</v>
      </c>
      <c r="I4881" s="24">
        <v>0</v>
      </c>
      <c r="L4881" s="28" t="s">
        <v>22</v>
      </c>
    </row>
    <row r="4882" spans="1:12" s="24" customFormat="1" ht="32" customHeight="1" x14ac:dyDescent="0.15">
      <c r="A4882" s="26">
        <v>4927</v>
      </c>
      <c r="B4882" s="27">
        <v>44</v>
      </c>
      <c r="C4882" s="28" t="s">
        <v>11575</v>
      </c>
      <c r="D4882" s="24">
        <v>3</v>
      </c>
      <c r="E4882" s="24">
        <v>37</v>
      </c>
      <c r="F4882" s="28" t="s">
        <v>5784</v>
      </c>
      <c r="G4882" s="24">
        <v>0</v>
      </c>
      <c r="H4882" s="24">
        <v>0</v>
      </c>
      <c r="I4882" s="24">
        <v>0</v>
      </c>
      <c r="K4882" s="29" t="s">
        <v>11576</v>
      </c>
      <c r="L4882" s="28" t="s">
        <v>22</v>
      </c>
    </row>
    <row r="4883" spans="1:12" s="24" customFormat="1" ht="20" customHeight="1" x14ac:dyDescent="0.15">
      <c r="A4883" s="26">
        <v>4928</v>
      </c>
      <c r="B4883" s="27">
        <v>751</v>
      </c>
      <c r="C4883" s="28" t="s">
        <v>11577</v>
      </c>
      <c r="D4883" s="24">
        <v>8</v>
      </c>
      <c r="E4883" s="24">
        <v>95</v>
      </c>
      <c r="F4883" s="28" t="s">
        <v>5705</v>
      </c>
      <c r="G4883" s="24">
        <v>0</v>
      </c>
      <c r="H4883" s="24">
        <v>0</v>
      </c>
      <c r="I4883" s="24">
        <v>0</v>
      </c>
      <c r="L4883" s="28" t="s">
        <v>22</v>
      </c>
    </row>
    <row r="4884" spans="1:12" s="24" customFormat="1" ht="20" customHeight="1" x14ac:dyDescent="0.15">
      <c r="A4884" s="26">
        <v>4929</v>
      </c>
      <c r="B4884" s="27">
        <v>397</v>
      </c>
      <c r="C4884" s="28" t="s">
        <v>11578</v>
      </c>
      <c r="D4884" s="24">
        <v>8</v>
      </c>
      <c r="E4884" s="24">
        <v>95</v>
      </c>
      <c r="F4884" s="24">
        <v>5</v>
      </c>
      <c r="G4884" s="24">
        <v>0</v>
      </c>
      <c r="H4884" s="24">
        <v>0</v>
      </c>
      <c r="I4884" s="24">
        <v>0</v>
      </c>
      <c r="K4884" s="28" t="s">
        <v>11579</v>
      </c>
      <c r="L4884" s="28" t="s">
        <v>22</v>
      </c>
    </row>
    <row r="4885" spans="1:12" s="24" customFormat="1" ht="68" customHeight="1" x14ac:dyDescent="0.15">
      <c r="A4885" s="26">
        <v>4930</v>
      </c>
      <c r="B4885" s="27">
        <v>397</v>
      </c>
      <c r="C4885" s="28" t="s">
        <v>11580</v>
      </c>
      <c r="D4885" s="24">
        <v>1</v>
      </c>
      <c r="E4885" s="24">
        <v>1</v>
      </c>
      <c r="F4885" s="28" t="s">
        <v>5828</v>
      </c>
      <c r="G4885" s="24">
        <v>0</v>
      </c>
      <c r="H4885" s="24">
        <v>0</v>
      </c>
      <c r="I4885" s="24">
        <v>0</v>
      </c>
      <c r="K4885" s="29" t="s">
        <v>11581</v>
      </c>
      <c r="L4885" s="28" t="s">
        <v>22</v>
      </c>
    </row>
    <row r="4886" spans="1:12" s="24" customFormat="1" ht="68" customHeight="1" x14ac:dyDescent="0.15">
      <c r="A4886" s="26">
        <v>4931</v>
      </c>
      <c r="B4886" s="27">
        <v>397</v>
      </c>
      <c r="C4886" s="28" t="s">
        <v>11582</v>
      </c>
      <c r="D4886" s="24">
        <v>1</v>
      </c>
      <c r="E4886" s="24">
        <v>1</v>
      </c>
      <c r="F4886" s="28" t="s">
        <v>5615</v>
      </c>
      <c r="G4886" s="24">
        <v>0</v>
      </c>
      <c r="H4886" s="24">
        <v>0</v>
      </c>
      <c r="I4886" s="24">
        <v>0</v>
      </c>
      <c r="K4886" s="29" t="s">
        <v>11583</v>
      </c>
      <c r="L4886" s="28" t="s">
        <v>22</v>
      </c>
    </row>
    <row r="4887" spans="1:12" s="24" customFormat="1" ht="20" customHeight="1" x14ac:dyDescent="0.15">
      <c r="A4887" s="26">
        <v>4932</v>
      </c>
      <c r="B4887" s="27">
        <v>397</v>
      </c>
      <c r="C4887" s="28" t="s">
        <v>11584</v>
      </c>
      <c r="D4887" s="24">
        <v>1</v>
      </c>
      <c r="E4887" s="24">
        <v>10</v>
      </c>
      <c r="F4887" s="28" t="s">
        <v>5998</v>
      </c>
      <c r="G4887" s="24">
        <v>0</v>
      </c>
      <c r="H4887" s="24">
        <v>0</v>
      </c>
      <c r="I4887" s="24">
        <v>0</v>
      </c>
      <c r="K4887" s="28" t="s">
        <v>11585</v>
      </c>
      <c r="L4887" s="28" t="s">
        <v>22</v>
      </c>
    </row>
    <row r="4888" spans="1:12" s="24" customFormat="1" ht="92" customHeight="1" x14ac:dyDescent="0.15">
      <c r="A4888" s="26">
        <v>4933</v>
      </c>
      <c r="B4888" s="27">
        <v>397</v>
      </c>
      <c r="C4888" s="28" t="s">
        <v>11586</v>
      </c>
      <c r="D4888" s="24">
        <v>3</v>
      </c>
      <c r="E4888" s="24">
        <v>42</v>
      </c>
      <c r="F4888" s="28" t="s">
        <v>5745</v>
      </c>
      <c r="G4888" s="24">
        <v>0</v>
      </c>
      <c r="H4888" s="24">
        <v>0</v>
      </c>
      <c r="I4888" s="24">
        <v>0</v>
      </c>
      <c r="K4888" s="29" t="s">
        <v>11587</v>
      </c>
      <c r="L4888" s="28" t="s">
        <v>22</v>
      </c>
    </row>
    <row r="4889" spans="1:12" s="24" customFormat="1" ht="20" customHeight="1" x14ac:dyDescent="0.15">
      <c r="A4889" s="26">
        <v>4934</v>
      </c>
      <c r="B4889" s="27">
        <v>397</v>
      </c>
      <c r="C4889" s="28" t="s">
        <v>11588</v>
      </c>
      <c r="D4889" s="24">
        <v>8</v>
      </c>
      <c r="E4889" s="24">
        <v>96</v>
      </c>
      <c r="F4889" s="28" t="s">
        <v>11589</v>
      </c>
      <c r="G4889" s="24">
        <v>0</v>
      </c>
      <c r="H4889" s="24">
        <v>0</v>
      </c>
      <c r="I4889" s="24">
        <v>0</v>
      </c>
      <c r="K4889" s="28" t="s">
        <v>11590</v>
      </c>
      <c r="L4889" s="28" t="s">
        <v>22</v>
      </c>
    </row>
    <row r="4890" spans="1:12" s="24" customFormat="1" ht="68" customHeight="1" x14ac:dyDescent="0.15">
      <c r="A4890" s="26">
        <v>4935</v>
      </c>
      <c r="B4890" s="27">
        <v>397</v>
      </c>
      <c r="C4890" s="28" t="s">
        <v>11591</v>
      </c>
      <c r="D4890" s="24">
        <v>8</v>
      </c>
      <c r="E4890" s="24">
        <v>96</v>
      </c>
      <c r="F4890" s="28" t="s">
        <v>11592</v>
      </c>
      <c r="G4890" s="24">
        <v>0</v>
      </c>
      <c r="H4890" s="24">
        <v>0</v>
      </c>
      <c r="I4890" s="24">
        <v>0</v>
      </c>
      <c r="K4890" s="29" t="s">
        <v>11593</v>
      </c>
      <c r="L4890" s="28" t="s">
        <v>22</v>
      </c>
    </row>
    <row r="4891" spans="1:12" s="24" customFormat="1" ht="20" customHeight="1" x14ac:dyDescent="0.15">
      <c r="A4891" s="26">
        <v>4936</v>
      </c>
      <c r="B4891" s="27">
        <v>1286</v>
      </c>
      <c r="C4891" s="28" t="s">
        <v>11594</v>
      </c>
      <c r="D4891" s="24">
        <v>7</v>
      </c>
      <c r="E4891" s="24">
        <v>84</v>
      </c>
      <c r="F4891" s="28" t="s">
        <v>5884</v>
      </c>
      <c r="G4891" s="24">
        <v>0</v>
      </c>
      <c r="H4891" s="24">
        <v>0</v>
      </c>
      <c r="I4891" s="24">
        <v>0</v>
      </c>
      <c r="L4891" s="28" t="s">
        <v>22</v>
      </c>
    </row>
    <row r="4892" spans="1:12" s="24" customFormat="1" ht="92" customHeight="1" x14ac:dyDescent="0.15">
      <c r="A4892" s="26">
        <v>4937</v>
      </c>
      <c r="B4892" s="27">
        <v>1286</v>
      </c>
      <c r="C4892" s="28" t="s">
        <v>11595</v>
      </c>
      <c r="D4892" s="24">
        <v>5</v>
      </c>
      <c r="E4892" s="24">
        <v>74</v>
      </c>
      <c r="F4892" s="28" t="s">
        <v>5618</v>
      </c>
      <c r="G4892" s="24">
        <v>0</v>
      </c>
      <c r="H4892" s="24">
        <v>0</v>
      </c>
      <c r="I4892" s="24">
        <v>0</v>
      </c>
      <c r="K4892" s="29" t="s">
        <v>11596</v>
      </c>
      <c r="L4892" s="28" t="s">
        <v>22</v>
      </c>
    </row>
    <row r="4893" spans="1:12" s="24" customFormat="1" ht="44" customHeight="1" x14ac:dyDescent="0.15">
      <c r="A4893" s="26">
        <v>4938</v>
      </c>
      <c r="B4893" s="27">
        <v>111</v>
      </c>
      <c r="C4893" s="28" t="s">
        <v>11597</v>
      </c>
      <c r="D4893" s="24">
        <v>3</v>
      </c>
      <c r="E4893" s="24">
        <v>37</v>
      </c>
      <c r="F4893" s="24">
        <v>6</v>
      </c>
      <c r="G4893" s="24">
        <v>0</v>
      </c>
      <c r="H4893" s="24">
        <v>0</v>
      </c>
      <c r="I4893" s="24">
        <v>0</v>
      </c>
      <c r="K4893" s="29" t="s">
        <v>11598</v>
      </c>
      <c r="L4893" s="28" t="s">
        <v>22</v>
      </c>
    </row>
    <row r="4894" spans="1:12" s="24" customFormat="1" ht="20" customHeight="1" x14ac:dyDescent="0.15">
      <c r="A4894" s="26">
        <v>4939</v>
      </c>
      <c r="B4894" s="27">
        <v>853</v>
      </c>
      <c r="C4894" s="28" t="s">
        <v>11599</v>
      </c>
      <c r="D4894" s="24">
        <v>3</v>
      </c>
      <c r="E4894" s="24">
        <v>26</v>
      </c>
      <c r="F4894" s="24">
        <v>5</v>
      </c>
      <c r="G4894" s="24">
        <v>0</v>
      </c>
      <c r="H4894" s="24">
        <v>0</v>
      </c>
      <c r="I4894" s="24">
        <v>0</v>
      </c>
      <c r="K4894" s="28" t="s">
        <v>11600</v>
      </c>
      <c r="L4894" s="28" t="s">
        <v>22</v>
      </c>
    </row>
    <row r="4895" spans="1:12" s="24" customFormat="1" ht="20" customHeight="1" x14ac:dyDescent="0.15">
      <c r="A4895" s="26">
        <v>4940</v>
      </c>
      <c r="B4895" s="27">
        <v>853</v>
      </c>
      <c r="C4895" s="28" t="s">
        <v>7885</v>
      </c>
      <c r="D4895" s="24">
        <v>8</v>
      </c>
      <c r="E4895" s="24">
        <v>95</v>
      </c>
      <c r="F4895" s="24">
        <v>4</v>
      </c>
      <c r="G4895" s="24">
        <v>0</v>
      </c>
      <c r="H4895" s="24">
        <v>0</v>
      </c>
      <c r="I4895" s="24">
        <v>0</v>
      </c>
      <c r="K4895" s="28" t="s">
        <v>11382</v>
      </c>
      <c r="L4895" s="28" t="s">
        <v>22</v>
      </c>
    </row>
    <row r="4896" spans="1:12" s="24" customFormat="1" ht="44" customHeight="1" x14ac:dyDescent="0.15">
      <c r="A4896" s="26">
        <v>4941</v>
      </c>
      <c r="B4896" s="27">
        <v>44</v>
      </c>
      <c r="C4896" s="28" t="s">
        <v>11601</v>
      </c>
      <c r="D4896" s="24">
        <v>3</v>
      </c>
      <c r="E4896" s="24">
        <v>33</v>
      </c>
      <c r="F4896" s="28" t="s">
        <v>5695</v>
      </c>
      <c r="G4896" s="24">
        <v>0</v>
      </c>
      <c r="H4896" s="24">
        <v>0</v>
      </c>
      <c r="I4896" s="24">
        <v>0</v>
      </c>
      <c r="K4896" s="29" t="s">
        <v>11602</v>
      </c>
      <c r="L4896" s="28" t="s">
        <v>22</v>
      </c>
    </row>
    <row r="4897" spans="1:14" s="24" customFormat="1" ht="44" customHeight="1" x14ac:dyDescent="0.15">
      <c r="A4897" s="26">
        <v>4942</v>
      </c>
      <c r="B4897" s="27">
        <v>1031</v>
      </c>
      <c r="C4897" s="28" t="s">
        <v>11603</v>
      </c>
      <c r="D4897" s="24">
        <v>4</v>
      </c>
      <c r="E4897" s="24">
        <v>50</v>
      </c>
      <c r="F4897" s="28" t="s">
        <v>5625</v>
      </c>
      <c r="G4897" s="24">
        <v>0</v>
      </c>
      <c r="H4897" s="24">
        <v>0</v>
      </c>
      <c r="I4897" s="24">
        <v>0</v>
      </c>
      <c r="K4897" s="29" t="s">
        <v>11604</v>
      </c>
      <c r="L4897" s="28" t="s">
        <v>22</v>
      </c>
    </row>
    <row r="4898" spans="1:14" s="24" customFormat="1" ht="20" customHeight="1" x14ac:dyDescent="0.15">
      <c r="A4898" s="26">
        <v>4943</v>
      </c>
      <c r="B4898" s="27">
        <v>1031</v>
      </c>
      <c r="C4898" s="28" t="s">
        <v>6468</v>
      </c>
      <c r="D4898" s="24">
        <v>-1</v>
      </c>
      <c r="E4898" s="24">
        <v>-1</v>
      </c>
      <c r="F4898" s="28" t="s">
        <v>5884</v>
      </c>
      <c r="G4898" s="24">
        <v>0</v>
      </c>
      <c r="H4898" s="24">
        <v>0</v>
      </c>
      <c r="I4898" s="24">
        <v>0</v>
      </c>
      <c r="K4898" s="28" t="s">
        <v>11605</v>
      </c>
      <c r="L4898" s="28" t="s">
        <v>22</v>
      </c>
    </row>
    <row r="4899" spans="1:14" s="24" customFormat="1" ht="44" customHeight="1" x14ac:dyDescent="0.15">
      <c r="A4899" s="26">
        <v>4944</v>
      </c>
      <c r="B4899" s="27">
        <v>1031</v>
      </c>
      <c r="C4899" s="28" t="s">
        <v>11606</v>
      </c>
      <c r="D4899" s="24">
        <v>11</v>
      </c>
      <c r="E4899" s="24">
        <v>121</v>
      </c>
      <c r="F4899" s="28" t="s">
        <v>5695</v>
      </c>
      <c r="G4899" s="24">
        <v>0</v>
      </c>
      <c r="H4899" s="24">
        <v>0</v>
      </c>
      <c r="I4899" s="24">
        <v>0</v>
      </c>
      <c r="K4899" s="29" t="s">
        <v>11607</v>
      </c>
      <c r="L4899" s="28" t="s">
        <v>22</v>
      </c>
    </row>
    <row r="4900" spans="1:14" s="24" customFormat="1" ht="44" customHeight="1" x14ac:dyDescent="0.15">
      <c r="A4900" s="26">
        <v>4945</v>
      </c>
      <c r="B4900" s="27">
        <v>1031</v>
      </c>
      <c r="C4900" s="28" t="s">
        <v>11608</v>
      </c>
      <c r="D4900" s="24">
        <v>11</v>
      </c>
      <c r="E4900" s="24">
        <v>116</v>
      </c>
      <c r="F4900" s="28" t="s">
        <v>5705</v>
      </c>
      <c r="G4900" s="24">
        <v>0</v>
      </c>
      <c r="H4900" s="24">
        <v>0</v>
      </c>
      <c r="I4900" s="24">
        <v>0</v>
      </c>
      <c r="K4900" s="29" t="s">
        <v>11609</v>
      </c>
      <c r="L4900" s="28" t="s">
        <v>22</v>
      </c>
    </row>
    <row r="4901" spans="1:14" s="24" customFormat="1" ht="20" customHeight="1" x14ac:dyDescent="0.15">
      <c r="A4901" s="26">
        <v>4946</v>
      </c>
      <c r="B4901" s="27">
        <v>1031</v>
      </c>
      <c r="C4901" s="28" t="s">
        <v>11610</v>
      </c>
      <c r="D4901" s="24">
        <v>3</v>
      </c>
      <c r="E4901" s="24">
        <v>31</v>
      </c>
      <c r="F4901" s="28" t="s">
        <v>5618</v>
      </c>
      <c r="G4901" s="24">
        <v>0</v>
      </c>
      <c r="H4901" s="24">
        <v>0</v>
      </c>
      <c r="I4901" s="24">
        <v>0</v>
      </c>
      <c r="K4901" s="28" t="s">
        <v>11611</v>
      </c>
      <c r="L4901" s="28" t="s">
        <v>11612</v>
      </c>
      <c r="M4901" s="24">
        <v>0</v>
      </c>
      <c r="N4901" s="28" t="s">
        <v>22</v>
      </c>
    </row>
    <row r="4902" spans="1:14" s="24" customFormat="1" ht="20" customHeight="1" x14ac:dyDescent="0.15">
      <c r="A4902" s="26">
        <v>4947</v>
      </c>
      <c r="B4902" s="27">
        <v>144</v>
      </c>
      <c r="C4902" s="28" t="s">
        <v>11613</v>
      </c>
      <c r="D4902" s="24">
        <v>3</v>
      </c>
      <c r="E4902" s="24">
        <v>31</v>
      </c>
      <c r="F4902" s="28" t="s">
        <v>5772</v>
      </c>
      <c r="G4902" s="24">
        <v>0</v>
      </c>
      <c r="H4902" s="24">
        <v>0</v>
      </c>
      <c r="I4902" s="24">
        <v>0</v>
      </c>
      <c r="L4902" s="28" t="s">
        <v>22</v>
      </c>
    </row>
    <row r="4903" spans="1:14" s="24" customFormat="1" ht="20" customHeight="1" x14ac:dyDescent="0.15">
      <c r="A4903" s="26">
        <v>4948</v>
      </c>
      <c r="B4903" s="27">
        <v>1000</v>
      </c>
      <c r="C4903" s="28" t="s">
        <v>11614</v>
      </c>
      <c r="D4903" s="24">
        <v>11</v>
      </c>
      <c r="E4903" s="24">
        <v>126</v>
      </c>
      <c r="F4903" s="28" t="s">
        <v>5930</v>
      </c>
      <c r="G4903" s="24">
        <v>0</v>
      </c>
      <c r="H4903" s="24">
        <v>0</v>
      </c>
      <c r="I4903" s="24">
        <v>0</v>
      </c>
      <c r="K4903" s="28" t="s">
        <v>11615</v>
      </c>
      <c r="L4903" s="28" t="s">
        <v>22</v>
      </c>
    </row>
    <row r="4904" spans="1:14" s="24" customFormat="1" ht="20" customHeight="1" x14ac:dyDescent="0.15">
      <c r="A4904" s="26">
        <v>4949</v>
      </c>
      <c r="B4904" s="27">
        <v>477</v>
      </c>
      <c r="C4904" s="28" t="s">
        <v>11616</v>
      </c>
      <c r="D4904" s="24">
        <v>3</v>
      </c>
      <c r="E4904" s="24">
        <v>37</v>
      </c>
      <c r="F4904" s="24">
        <v>0</v>
      </c>
      <c r="G4904" s="24">
        <v>0</v>
      </c>
      <c r="H4904" s="24">
        <v>0</v>
      </c>
      <c r="I4904" s="24">
        <v>0</v>
      </c>
      <c r="L4904" s="28" t="s">
        <v>22</v>
      </c>
    </row>
    <row r="4905" spans="1:14" s="24" customFormat="1" ht="20" customHeight="1" x14ac:dyDescent="0.15">
      <c r="A4905" s="26">
        <v>4950</v>
      </c>
      <c r="B4905" s="27">
        <v>477</v>
      </c>
      <c r="C4905" s="28" t="s">
        <v>11617</v>
      </c>
      <c r="D4905" s="24">
        <v>4</v>
      </c>
      <c r="E4905" s="24">
        <v>50</v>
      </c>
      <c r="F4905" s="24">
        <v>0</v>
      </c>
      <c r="G4905" s="24">
        <v>0</v>
      </c>
      <c r="H4905" s="24">
        <v>0</v>
      </c>
      <c r="I4905" s="24">
        <v>0</v>
      </c>
      <c r="L4905" s="28" t="s">
        <v>22</v>
      </c>
    </row>
    <row r="4906" spans="1:14" s="24" customFormat="1" ht="20" customHeight="1" x14ac:dyDescent="0.15">
      <c r="A4906" s="26">
        <v>4951</v>
      </c>
      <c r="B4906" s="27">
        <v>869</v>
      </c>
      <c r="C4906" s="28" t="s">
        <v>11618</v>
      </c>
      <c r="D4906" s="24">
        <v>11</v>
      </c>
      <c r="E4906" s="24">
        <v>116</v>
      </c>
      <c r="F4906" s="24">
        <v>0</v>
      </c>
      <c r="G4906" s="24">
        <v>0</v>
      </c>
      <c r="H4906" s="24">
        <v>0</v>
      </c>
      <c r="I4906" s="24">
        <v>0</v>
      </c>
      <c r="K4906" s="28" t="s">
        <v>11619</v>
      </c>
      <c r="L4906" s="28" t="s">
        <v>22</v>
      </c>
    </row>
    <row r="4907" spans="1:14" s="24" customFormat="1" ht="20" customHeight="1" x14ac:dyDescent="0.15">
      <c r="A4907" s="26">
        <v>4952</v>
      </c>
      <c r="B4907" s="27">
        <v>869</v>
      </c>
      <c r="C4907" s="28" t="s">
        <v>11620</v>
      </c>
      <c r="D4907" s="24">
        <v>8</v>
      </c>
      <c r="E4907" s="24">
        <v>95</v>
      </c>
      <c r="F4907" s="24">
        <v>0</v>
      </c>
      <c r="G4907" s="24">
        <v>0</v>
      </c>
      <c r="H4907" s="24">
        <v>0</v>
      </c>
      <c r="I4907" s="24">
        <v>0</v>
      </c>
      <c r="K4907" s="28" t="s">
        <v>11621</v>
      </c>
      <c r="L4907" s="28" t="s">
        <v>22</v>
      </c>
    </row>
    <row r="4908" spans="1:14" s="24" customFormat="1" ht="20" customHeight="1" x14ac:dyDescent="0.15">
      <c r="A4908" s="26">
        <v>4953</v>
      </c>
      <c r="B4908" s="27">
        <v>44</v>
      </c>
      <c r="C4908" s="28" t="s">
        <v>11622</v>
      </c>
      <c r="D4908" s="24">
        <v>8</v>
      </c>
      <c r="E4908" s="24">
        <v>95</v>
      </c>
      <c r="F4908" s="24">
        <v>0</v>
      </c>
      <c r="G4908" s="24">
        <v>0</v>
      </c>
      <c r="H4908" s="24">
        <v>0</v>
      </c>
      <c r="I4908" s="24">
        <v>0</v>
      </c>
      <c r="K4908" s="28" t="s">
        <v>11623</v>
      </c>
      <c r="L4908" s="28" t="s">
        <v>22</v>
      </c>
    </row>
    <row r="4909" spans="1:14" s="24" customFormat="1" ht="176" customHeight="1" x14ac:dyDescent="0.15">
      <c r="A4909" s="26">
        <v>4954</v>
      </c>
      <c r="B4909" s="27">
        <v>858</v>
      </c>
      <c r="C4909" s="28" t="s">
        <v>11624</v>
      </c>
      <c r="D4909" s="24">
        <v>5</v>
      </c>
      <c r="E4909" s="24">
        <v>66</v>
      </c>
      <c r="F4909" s="24">
        <v>12</v>
      </c>
      <c r="G4909" s="24">
        <v>0</v>
      </c>
      <c r="H4909" s="24">
        <v>0</v>
      </c>
      <c r="I4909" s="24">
        <v>0</v>
      </c>
      <c r="K4909" s="29" t="s">
        <v>11625</v>
      </c>
      <c r="L4909" s="28" t="s">
        <v>22</v>
      </c>
    </row>
    <row r="4910" spans="1:14" s="24" customFormat="1" ht="116" customHeight="1" x14ac:dyDescent="0.15">
      <c r="A4910" s="26">
        <v>4955</v>
      </c>
      <c r="B4910" s="27">
        <v>858</v>
      </c>
      <c r="C4910" s="28" t="s">
        <v>11626</v>
      </c>
      <c r="D4910" s="24">
        <v>5</v>
      </c>
      <c r="E4910" s="24">
        <v>72</v>
      </c>
      <c r="F4910" s="28" t="s">
        <v>5641</v>
      </c>
      <c r="G4910" s="24">
        <v>0</v>
      </c>
      <c r="H4910" s="24">
        <v>0</v>
      </c>
      <c r="I4910" s="24">
        <v>0</v>
      </c>
      <c r="K4910" s="29" t="s">
        <v>11627</v>
      </c>
      <c r="L4910" s="28" t="s">
        <v>22</v>
      </c>
    </row>
    <row r="4911" spans="1:14" s="24" customFormat="1" ht="80" customHeight="1" x14ac:dyDescent="0.15">
      <c r="A4911" s="26">
        <v>4956</v>
      </c>
      <c r="B4911" s="27">
        <v>858</v>
      </c>
      <c r="C4911" s="28" t="s">
        <v>11628</v>
      </c>
      <c r="D4911" s="24">
        <v>-1</v>
      </c>
      <c r="E4911" s="24">
        <v>-1</v>
      </c>
      <c r="F4911" s="24">
        <v>5</v>
      </c>
      <c r="G4911" s="24">
        <v>0</v>
      </c>
      <c r="H4911" s="24">
        <v>0</v>
      </c>
      <c r="I4911" s="24">
        <v>0</v>
      </c>
      <c r="K4911" s="29" t="s">
        <v>11629</v>
      </c>
      <c r="L4911" s="28" t="s">
        <v>22</v>
      </c>
    </row>
    <row r="4912" spans="1:14" s="24" customFormat="1" ht="128" customHeight="1" x14ac:dyDescent="0.15">
      <c r="A4912" s="26">
        <v>4957</v>
      </c>
      <c r="B4912" s="27">
        <v>858</v>
      </c>
      <c r="C4912" s="28" t="s">
        <v>11630</v>
      </c>
      <c r="D4912" s="24">
        <v>3</v>
      </c>
      <c r="E4912" s="24">
        <v>33</v>
      </c>
      <c r="F4912" s="24">
        <v>5</v>
      </c>
      <c r="G4912" s="24">
        <v>0</v>
      </c>
      <c r="H4912" s="24">
        <v>0</v>
      </c>
      <c r="I4912" s="24">
        <v>0</v>
      </c>
      <c r="K4912" s="29" t="s">
        <v>11631</v>
      </c>
      <c r="L4912" s="28" t="s">
        <v>22</v>
      </c>
    </row>
    <row r="4913" spans="1:12" s="24" customFormat="1" ht="20" customHeight="1" x14ac:dyDescent="0.15">
      <c r="A4913" s="26">
        <v>4958</v>
      </c>
      <c r="B4913" s="27">
        <v>858</v>
      </c>
      <c r="C4913" s="28" t="s">
        <v>11632</v>
      </c>
      <c r="D4913" s="24">
        <v>1</v>
      </c>
      <c r="E4913" s="24">
        <v>15</v>
      </c>
      <c r="F4913" s="24">
        <v>6</v>
      </c>
      <c r="G4913" s="24">
        <v>0</v>
      </c>
      <c r="H4913" s="24">
        <v>0</v>
      </c>
      <c r="I4913" s="24">
        <v>0</v>
      </c>
      <c r="K4913" s="28" t="s">
        <v>11633</v>
      </c>
      <c r="L4913" s="28" t="s">
        <v>22</v>
      </c>
    </row>
    <row r="4914" spans="1:12" s="24" customFormat="1" ht="20" customHeight="1" x14ac:dyDescent="0.15">
      <c r="A4914" s="26">
        <v>4959</v>
      </c>
      <c r="B4914" s="27">
        <v>858</v>
      </c>
      <c r="C4914" s="28" t="s">
        <v>11634</v>
      </c>
      <c r="D4914" s="24">
        <v>3</v>
      </c>
      <c r="E4914" s="24">
        <v>42</v>
      </c>
      <c r="F4914" s="24">
        <v>6</v>
      </c>
      <c r="G4914" s="24">
        <v>0</v>
      </c>
      <c r="H4914" s="24">
        <v>0</v>
      </c>
      <c r="I4914" s="24">
        <v>0</v>
      </c>
      <c r="K4914" s="28" t="s">
        <v>11635</v>
      </c>
      <c r="L4914" s="28" t="s">
        <v>22</v>
      </c>
    </row>
    <row r="4915" spans="1:12" s="24" customFormat="1" ht="20" customHeight="1" x14ac:dyDescent="0.15">
      <c r="A4915" s="26">
        <v>4960</v>
      </c>
      <c r="B4915" s="27">
        <v>1149</v>
      </c>
      <c r="C4915" s="28" t="s">
        <v>11636</v>
      </c>
      <c r="D4915" s="24">
        <v>3</v>
      </c>
      <c r="E4915" s="24">
        <v>31</v>
      </c>
      <c r="F4915" s="28" t="s">
        <v>5721</v>
      </c>
      <c r="G4915" s="24">
        <v>0</v>
      </c>
      <c r="H4915" s="24">
        <v>0</v>
      </c>
      <c r="I4915" s="24">
        <v>0</v>
      </c>
      <c r="K4915" s="28" t="s">
        <v>11637</v>
      </c>
      <c r="L4915" s="28" t="s">
        <v>22</v>
      </c>
    </row>
    <row r="4916" spans="1:12" s="24" customFormat="1" ht="44" customHeight="1" x14ac:dyDescent="0.15">
      <c r="A4916" s="26">
        <v>4961</v>
      </c>
      <c r="B4916" s="27">
        <v>604</v>
      </c>
      <c r="C4916" s="28" t="s">
        <v>11638</v>
      </c>
      <c r="D4916" s="24">
        <v>3</v>
      </c>
      <c r="E4916" s="24">
        <v>33</v>
      </c>
      <c r="F4916" s="28" t="s">
        <v>5784</v>
      </c>
      <c r="G4916" s="24">
        <v>0</v>
      </c>
      <c r="H4916" s="24">
        <v>0</v>
      </c>
      <c r="I4916" s="24">
        <v>0</v>
      </c>
      <c r="K4916" s="29" t="s">
        <v>11639</v>
      </c>
      <c r="L4916" s="28" t="s">
        <v>22</v>
      </c>
    </row>
    <row r="4917" spans="1:12" s="24" customFormat="1" ht="44" customHeight="1" x14ac:dyDescent="0.15">
      <c r="A4917" s="26">
        <v>4962</v>
      </c>
      <c r="B4917" s="27">
        <v>604</v>
      </c>
      <c r="C4917" s="28" t="s">
        <v>11640</v>
      </c>
      <c r="D4917" s="24">
        <v>2</v>
      </c>
      <c r="E4917" s="24">
        <v>25</v>
      </c>
      <c r="F4917" s="28" t="s">
        <v>5649</v>
      </c>
      <c r="G4917" s="24">
        <v>0</v>
      </c>
      <c r="H4917" s="24">
        <v>0</v>
      </c>
      <c r="I4917" s="24">
        <v>0</v>
      </c>
      <c r="K4917" s="29" t="s">
        <v>11641</v>
      </c>
      <c r="L4917" s="28" t="s">
        <v>22</v>
      </c>
    </row>
    <row r="4918" spans="1:12" s="24" customFormat="1" ht="44" customHeight="1" x14ac:dyDescent="0.15">
      <c r="A4918" s="26">
        <v>4963</v>
      </c>
      <c r="B4918" s="27">
        <v>604</v>
      </c>
      <c r="C4918" s="28" t="s">
        <v>11642</v>
      </c>
      <c r="D4918" s="24">
        <v>11</v>
      </c>
      <c r="E4918" s="24">
        <v>121</v>
      </c>
      <c r="F4918" s="28" t="s">
        <v>5651</v>
      </c>
      <c r="G4918" s="24">
        <v>0</v>
      </c>
      <c r="H4918" s="24">
        <v>0</v>
      </c>
      <c r="I4918" s="24">
        <v>0</v>
      </c>
      <c r="K4918" s="29" t="s">
        <v>11643</v>
      </c>
      <c r="L4918" s="28" t="s">
        <v>22</v>
      </c>
    </row>
    <row r="4919" spans="1:12" s="24" customFormat="1" ht="20" customHeight="1" x14ac:dyDescent="0.15">
      <c r="A4919" s="26">
        <v>4964</v>
      </c>
      <c r="B4919" s="27">
        <v>604</v>
      </c>
      <c r="C4919" s="28" t="s">
        <v>11644</v>
      </c>
      <c r="D4919" s="24">
        <v>5</v>
      </c>
      <c r="E4919" s="24">
        <v>65</v>
      </c>
      <c r="F4919" s="28" t="s">
        <v>6003</v>
      </c>
      <c r="G4919" s="24">
        <v>0</v>
      </c>
      <c r="H4919" s="24">
        <v>0</v>
      </c>
      <c r="I4919" s="24">
        <v>0</v>
      </c>
      <c r="K4919" s="28" t="s">
        <v>11645</v>
      </c>
      <c r="L4919" s="28" t="s">
        <v>22</v>
      </c>
    </row>
    <row r="4920" spans="1:12" s="24" customFormat="1" ht="20" customHeight="1" x14ac:dyDescent="0.15">
      <c r="A4920" s="26">
        <v>4965</v>
      </c>
      <c r="B4920" s="27">
        <v>609</v>
      </c>
      <c r="C4920" s="28" t="s">
        <v>11646</v>
      </c>
      <c r="D4920" s="24">
        <v>5</v>
      </c>
      <c r="E4920" s="24">
        <v>72</v>
      </c>
      <c r="F4920" s="24">
        <v>9</v>
      </c>
      <c r="G4920" s="24">
        <v>0</v>
      </c>
      <c r="H4920" s="24">
        <v>0</v>
      </c>
      <c r="I4920" s="24">
        <v>0</v>
      </c>
      <c r="K4920" s="28" t="s">
        <v>11647</v>
      </c>
      <c r="L4920" s="28" t="s">
        <v>22</v>
      </c>
    </row>
    <row r="4921" spans="1:12" s="24" customFormat="1" ht="20" customHeight="1" x14ac:dyDescent="0.15">
      <c r="A4921" s="26">
        <v>4966</v>
      </c>
      <c r="B4921" s="27">
        <v>110</v>
      </c>
      <c r="C4921" s="28" t="s">
        <v>11648</v>
      </c>
      <c r="D4921" s="24">
        <v>5</v>
      </c>
      <c r="E4921" s="24">
        <v>72</v>
      </c>
      <c r="F4921" s="24">
        <v>5</v>
      </c>
      <c r="G4921" s="24">
        <v>0</v>
      </c>
      <c r="H4921" s="24">
        <v>0</v>
      </c>
      <c r="I4921" s="24">
        <v>0</v>
      </c>
      <c r="L4921" s="28" t="s">
        <v>22</v>
      </c>
    </row>
    <row r="4922" spans="1:12" s="24" customFormat="1" ht="20" customHeight="1" x14ac:dyDescent="0.15">
      <c r="A4922" s="26">
        <v>4967</v>
      </c>
      <c r="B4922" s="27">
        <v>960</v>
      </c>
      <c r="C4922" s="28" t="s">
        <v>11649</v>
      </c>
      <c r="D4922" s="24">
        <v>1</v>
      </c>
      <c r="E4922" s="24">
        <v>1</v>
      </c>
      <c r="F4922" s="24">
        <v>0</v>
      </c>
      <c r="G4922" s="24">
        <v>0</v>
      </c>
      <c r="H4922" s="24">
        <v>0</v>
      </c>
      <c r="I4922" s="24">
        <v>0</v>
      </c>
      <c r="K4922" s="28" t="s">
        <v>11650</v>
      </c>
      <c r="L4922" s="28" t="s">
        <v>22</v>
      </c>
    </row>
    <row r="4923" spans="1:12" s="24" customFormat="1" ht="20" customHeight="1" x14ac:dyDescent="0.15">
      <c r="A4923" s="26">
        <v>4968</v>
      </c>
      <c r="B4923" s="27">
        <v>259</v>
      </c>
      <c r="C4923" s="28" t="s">
        <v>11651</v>
      </c>
      <c r="D4923" s="24">
        <v>5</v>
      </c>
      <c r="E4923" s="24">
        <v>74</v>
      </c>
      <c r="F4923" s="28" t="s">
        <v>5772</v>
      </c>
      <c r="G4923" s="24">
        <v>0</v>
      </c>
      <c r="H4923" s="24">
        <v>0</v>
      </c>
      <c r="I4923" s="24">
        <v>0</v>
      </c>
      <c r="K4923" s="28" t="s">
        <v>11652</v>
      </c>
      <c r="L4923" s="28" t="s">
        <v>22</v>
      </c>
    </row>
    <row r="4924" spans="1:12" s="24" customFormat="1" ht="20" customHeight="1" x14ac:dyDescent="0.15">
      <c r="A4924" s="26">
        <v>4969</v>
      </c>
      <c r="B4924" s="27">
        <v>1204</v>
      </c>
      <c r="C4924" s="28" t="s">
        <v>11653</v>
      </c>
      <c r="D4924" s="24">
        <v>5</v>
      </c>
      <c r="E4924" s="24">
        <v>72</v>
      </c>
      <c r="F4924" s="28" t="s">
        <v>6516</v>
      </c>
      <c r="G4924" s="24">
        <v>0</v>
      </c>
      <c r="H4924" s="24">
        <v>0</v>
      </c>
      <c r="I4924" s="24">
        <v>0</v>
      </c>
      <c r="L4924" s="28" t="s">
        <v>22</v>
      </c>
    </row>
    <row r="4925" spans="1:12" s="24" customFormat="1" ht="20" customHeight="1" x14ac:dyDescent="0.15">
      <c r="A4925" s="26">
        <v>4970</v>
      </c>
      <c r="B4925" s="27">
        <v>1383</v>
      </c>
      <c r="C4925" s="28" t="s">
        <v>11654</v>
      </c>
      <c r="D4925" s="24">
        <v>1</v>
      </c>
      <c r="E4925" s="24">
        <v>1</v>
      </c>
      <c r="F4925" s="28" t="s">
        <v>5977</v>
      </c>
      <c r="G4925" s="24">
        <v>0</v>
      </c>
      <c r="H4925" s="24">
        <v>0</v>
      </c>
      <c r="I4925" s="24">
        <v>0</v>
      </c>
      <c r="K4925" s="28" t="s">
        <v>11655</v>
      </c>
      <c r="L4925" s="28" t="s">
        <v>22</v>
      </c>
    </row>
    <row r="4926" spans="1:12" s="24" customFormat="1" ht="44" customHeight="1" x14ac:dyDescent="0.15">
      <c r="A4926" s="26">
        <v>4971</v>
      </c>
      <c r="B4926" s="27">
        <v>1383</v>
      </c>
      <c r="C4926" s="28" t="s">
        <v>11656</v>
      </c>
      <c r="D4926" s="24">
        <v>3</v>
      </c>
      <c r="E4926" s="24">
        <v>26</v>
      </c>
      <c r="F4926" s="28" t="s">
        <v>5930</v>
      </c>
      <c r="G4926" s="24">
        <v>0</v>
      </c>
      <c r="H4926" s="24">
        <v>0</v>
      </c>
      <c r="I4926" s="24">
        <v>0</v>
      </c>
      <c r="K4926" s="29" t="s">
        <v>11657</v>
      </c>
      <c r="L4926" s="28" t="s">
        <v>22</v>
      </c>
    </row>
    <row r="4927" spans="1:12" s="24" customFormat="1" ht="20" customHeight="1" x14ac:dyDescent="0.15">
      <c r="A4927" s="26">
        <v>4972</v>
      </c>
      <c r="B4927" s="27">
        <v>1383</v>
      </c>
      <c r="C4927" s="28" t="s">
        <v>11658</v>
      </c>
      <c r="D4927" s="24">
        <v>3</v>
      </c>
      <c r="E4927" s="24">
        <v>33</v>
      </c>
      <c r="F4927" s="24">
        <v>6</v>
      </c>
      <c r="G4927" s="24">
        <v>0</v>
      </c>
      <c r="H4927" s="24">
        <v>0</v>
      </c>
      <c r="I4927" s="24">
        <v>0</v>
      </c>
      <c r="K4927" s="28" t="s">
        <v>11659</v>
      </c>
      <c r="L4927" s="28" t="s">
        <v>22</v>
      </c>
    </row>
    <row r="4928" spans="1:12" s="24" customFormat="1" ht="20" customHeight="1" x14ac:dyDescent="0.15">
      <c r="A4928" s="26">
        <v>4973</v>
      </c>
      <c r="B4928" s="27">
        <v>1383</v>
      </c>
      <c r="C4928" s="28" t="s">
        <v>11660</v>
      </c>
      <c r="D4928" s="24">
        <v>3</v>
      </c>
      <c r="E4928" s="24">
        <v>31</v>
      </c>
      <c r="F4928" s="24">
        <v>7</v>
      </c>
      <c r="G4928" s="24">
        <v>0</v>
      </c>
      <c r="H4928" s="24">
        <v>0</v>
      </c>
      <c r="I4928" s="24">
        <v>0</v>
      </c>
      <c r="K4928" s="28" t="s">
        <v>11661</v>
      </c>
      <c r="L4928" s="28" t="s">
        <v>22</v>
      </c>
    </row>
    <row r="4929" spans="1:18" s="24" customFormat="1" ht="20" customHeight="1" x14ac:dyDescent="0.15">
      <c r="A4929" s="26">
        <v>4974</v>
      </c>
      <c r="B4929" s="27">
        <v>1383</v>
      </c>
      <c r="C4929" s="28" t="s">
        <v>11662</v>
      </c>
      <c r="D4929" s="24">
        <v>3</v>
      </c>
      <c r="E4929" s="24">
        <v>42</v>
      </c>
      <c r="F4929" s="28" t="s">
        <v>5615</v>
      </c>
      <c r="G4929" s="24">
        <v>0</v>
      </c>
      <c r="H4929" s="24">
        <v>0</v>
      </c>
      <c r="I4929" s="24">
        <v>0</v>
      </c>
      <c r="K4929" s="28" t="s">
        <v>11663</v>
      </c>
      <c r="L4929" s="28" t="s">
        <v>22</v>
      </c>
    </row>
    <row r="4930" spans="1:18" s="24" customFormat="1" ht="44" customHeight="1" x14ac:dyDescent="0.15">
      <c r="A4930" s="26">
        <v>4975</v>
      </c>
      <c r="B4930" s="27">
        <v>905</v>
      </c>
      <c r="C4930" s="28" t="s">
        <v>11664</v>
      </c>
      <c r="D4930" s="24">
        <v>3</v>
      </c>
      <c r="E4930" s="24">
        <v>31</v>
      </c>
      <c r="F4930" s="28" t="s">
        <v>5721</v>
      </c>
      <c r="G4930" s="24">
        <v>0</v>
      </c>
      <c r="H4930" s="24">
        <v>0</v>
      </c>
      <c r="I4930" s="24">
        <v>0</v>
      </c>
      <c r="K4930" s="29" t="s">
        <v>11665</v>
      </c>
      <c r="L4930" s="28" t="s">
        <v>22</v>
      </c>
    </row>
    <row r="4931" spans="1:18" s="24" customFormat="1" ht="44" customHeight="1" x14ac:dyDescent="0.15">
      <c r="A4931" s="26">
        <v>4976</v>
      </c>
      <c r="B4931" s="27">
        <v>1383</v>
      </c>
      <c r="C4931" s="28" t="s">
        <v>11666</v>
      </c>
      <c r="D4931" s="24">
        <v>11</v>
      </c>
      <c r="E4931" s="24">
        <v>126</v>
      </c>
      <c r="F4931" s="24">
        <v>5</v>
      </c>
      <c r="G4931" s="24">
        <v>0</v>
      </c>
      <c r="H4931" s="24">
        <v>0</v>
      </c>
      <c r="I4931" s="24">
        <v>0</v>
      </c>
      <c r="K4931" s="29" t="s">
        <v>11667</v>
      </c>
      <c r="L4931" s="28" t="s">
        <v>11668</v>
      </c>
      <c r="M4931" s="28" t="s">
        <v>11669</v>
      </c>
      <c r="N4931" s="29" t="s">
        <v>11670</v>
      </c>
      <c r="O4931" s="28" t="s">
        <v>11671</v>
      </c>
      <c r="P4931" s="24">
        <v>0</v>
      </c>
      <c r="Q4931" s="28" t="s">
        <v>22</v>
      </c>
    </row>
    <row r="4932" spans="1:18" s="24" customFormat="1" ht="92" customHeight="1" x14ac:dyDescent="0.15">
      <c r="A4932" s="26">
        <v>4977</v>
      </c>
      <c r="B4932" s="27">
        <v>1383</v>
      </c>
      <c r="C4932" s="28" t="s">
        <v>11672</v>
      </c>
      <c r="D4932" s="24">
        <v>-1</v>
      </c>
      <c r="E4932" s="24">
        <v>-1</v>
      </c>
      <c r="F4932" s="24">
        <v>8</v>
      </c>
      <c r="G4932" s="24">
        <v>0</v>
      </c>
      <c r="H4932" s="24">
        <v>0</v>
      </c>
      <c r="I4932" s="24">
        <v>0</v>
      </c>
      <c r="K4932" s="29" t="s">
        <v>11673</v>
      </c>
      <c r="L4932" s="28" t="s">
        <v>22</v>
      </c>
    </row>
    <row r="4933" spans="1:18" s="24" customFormat="1" ht="20" customHeight="1" x14ac:dyDescent="0.15">
      <c r="A4933" s="26">
        <v>4978</v>
      </c>
      <c r="B4933" s="27">
        <v>634</v>
      </c>
      <c r="C4933" s="28" t="s">
        <v>11674</v>
      </c>
      <c r="D4933" s="24">
        <v>11</v>
      </c>
      <c r="E4933" s="24">
        <v>121</v>
      </c>
      <c r="F4933" s="28" t="s">
        <v>5658</v>
      </c>
      <c r="G4933" s="24">
        <v>0</v>
      </c>
      <c r="H4933" s="24">
        <v>0</v>
      </c>
      <c r="I4933" s="24">
        <v>0</v>
      </c>
      <c r="K4933" s="28" t="s">
        <v>11675</v>
      </c>
      <c r="L4933" s="28" t="s">
        <v>22</v>
      </c>
    </row>
    <row r="4934" spans="1:18" s="24" customFormat="1" ht="44" customHeight="1" x14ac:dyDescent="0.15">
      <c r="A4934" s="26">
        <v>4979</v>
      </c>
      <c r="B4934" s="27">
        <v>634</v>
      </c>
      <c r="C4934" s="28" t="s">
        <v>11676</v>
      </c>
      <c r="D4934" s="24">
        <v>3</v>
      </c>
      <c r="E4934" s="24">
        <v>38</v>
      </c>
      <c r="F4934" s="28" t="s">
        <v>5977</v>
      </c>
      <c r="G4934" s="24">
        <v>0</v>
      </c>
      <c r="H4934" s="24">
        <v>0</v>
      </c>
      <c r="I4934" s="24">
        <v>0</v>
      </c>
      <c r="K4934" s="29" t="s">
        <v>11677</v>
      </c>
      <c r="L4934" s="29" t="s">
        <v>11678</v>
      </c>
      <c r="M4934" s="28" t="s">
        <v>11679</v>
      </c>
      <c r="N4934" s="28" t="s">
        <v>11680</v>
      </c>
      <c r="O4934" s="28" t="s">
        <v>11681</v>
      </c>
      <c r="P4934" s="28" t="s">
        <v>11682</v>
      </c>
      <c r="Q4934" s="24">
        <v>0</v>
      </c>
      <c r="R4934" s="28" t="s">
        <v>22</v>
      </c>
    </row>
    <row r="4935" spans="1:18" s="24" customFormat="1" ht="20" customHeight="1" x14ac:dyDescent="0.15">
      <c r="A4935" s="26">
        <v>4980</v>
      </c>
      <c r="B4935" s="27">
        <v>1142</v>
      </c>
      <c r="C4935" s="28" t="s">
        <v>11683</v>
      </c>
      <c r="D4935" s="24">
        <v>7</v>
      </c>
      <c r="E4935" s="24">
        <v>91</v>
      </c>
      <c r="F4935" s="28" t="s">
        <v>5787</v>
      </c>
      <c r="G4935" s="24">
        <v>0</v>
      </c>
      <c r="H4935" s="24">
        <v>0</v>
      </c>
      <c r="I4935" s="24">
        <v>0</v>
      </c>
      <c r="K4935" s="28" t="s">
        <v>11684</v>
      </c>
      <c r="L4935" s="28" t="s">
        <v>22</v>
      </c>
    </row>
    <row r="4936" spans="1:18" s="24" customFormat="1" ht="20" customHeight="1" x14ac:dyDescent="0.15">
      <c r="A4936" s="26">
        <v>4981</v>
      </c>
      <c r="B4936" s="27">
        <v>634</v>
      </c>
      <c r="C4936" s="28" t="s">
        <v>11685</v>
      </c>
      <c r="D4936" s="24">
        <v>3</v>
      </c>
      <c r="E4936" s="24">
        <v>38</v>
      </c>
      <c r="F4936" s="28" t="s">
        <v>5705</v>
      </c>
      <c r="G4936" s="24">
        <v>0</v>
      </c>
      <c r="H4936" s="24">
        <v>0</v>
      </c>
      <c r="I4936" s="24">
        <v>0</v>
      </c>
      <c r="K4936" s="28" t="s">
        <v>11686</v>
      </c>
      <c r="L4936" s="28" t="s">
        <v>22</v>
      </c>
    </row>
    <row r="4937" spans="1:18" s="24" customFormat="1" ht="20" customHeight="1" x14ac:dyDescent="0.15">
      <c r="A4937" s="26">
        <v>4982</v>
      </c>
      <c r="B4937" s="27">
        <v>976</v>
      </c>
      <c r="C4937" s="28" t="s">
        <v>11687</v>
      </c>
      <c r="D4937" s="24">
        <v>7</v>
      </c>
      <c r="E4937" s="24">
        <v>77</v>
      </c>
      <c r="F4937" s="28" t="s">
        <v>5695</v>
      </c>
      <c r="G4937" s="24">
        <v>0</v>
      </c>
      <c r="H4937" s="24">
        <v>0</v>
      </c>
      <c r="I4937" s="24">
        <v>0</v>
      </c>
      <c r="L4937" s="28" t="s">
        <v>22</v>
      </c>
    </row>
    <row r="4938" spans="1:18" s="24" customFormat="1" ht="20" customHeight="1" x14ac:dyDescent="0.15">
      <c r="A4938" s="26">
        <v>4983</v>
      </c>
      <c r="B4938" s="27">
        <v>976</v>
      </c>
      <c r="C4938" s="28" t="s">
        <v>11688</v>
      </c>
      <c r="D4938" s="24">
        <v>3</v>
      </c>
      <c r="E4938" s="24">
        <v>26</v>
      </c>
      <c r="F4938" s="24">
        <v>0</v>
      </c>
      <c r="G4938" s="24">
        <v>0</v>
      </c>
      <c r="H4938" s="24">
        <v>0</v>
      </c>
      <c r="I4938" s="24">
        <v>0</v>
      </c>
      <c r="L4938" s="28" t="s">
        <v>22</v>
      </c>
    </row>
    <row r="4939" spans="1:18" s="24" customFormat="1" ht="20" customHeight="1" x14ac:dyDescent="0.15">
      <c r="A4939" s="26">
        <v>4984</v>
      </c>
      <c r="B4939" s="27">
        <v>976</v>
      </c>
      <c r="C4939" s="28" t="s">
        <v>11689</v>
      </c>
      <c r="D4939" s="24">
        <v>3</v>
      </c>
      <c r="E4939" s="24">
        <v>31</v>
      </c>
      <c r="F4939" s="28" t="s">
        <v>5695</v>
      </c>
      <c r="G4939" s="24">
        <v>0</v>
      </c>
      <c r="H4939" s="24">
        <v>0</v>
      </c>
      <c r="I4939" s="24">
        <v>0</v>
      </c>
      <c r="L4939" s="28" t="s">
        <v>22</v>
      </c>
    </row>
    <row r="4940" spans="1:18" s="24" customFormat="1" ht="20" customHeight="1" x14ac:dyDescent="0.15">
      <c r="A4940" s="26">
        <v>4985</v>
      </c>
      <c r="B4940" s="27">
        <v>976</v>
      </c>
      <c r="C4940" s="28" t="s">
        <v>11690</v>
      </c>
      <c r="D4940" s="24">
        <v>7</v>
      </c>
      <c r="E4940" s="24">
        <v>84</v>
      </c>
      <c r="F4940" s="24">
        <v>0</v>
      </c>
      <c r="G4940" s="24">
        <v>0</v>
      </c>
      <c r="H4940" s="24">
        <v>0</v>
      </c>
      <c r="I4940" s="24">
        <v>0</v>
      </c>
      <c r="L4940" s="28" t="s">
        <v>22</v>
      </c>
    </row>
    <row r="4941" spans="1:18" s="24" customFormat="1" ht="20" customHeight="1" x14ac:dyDescent="0.15">
      <c r="A4941" s="26">
        <v>4986</v>
      </c>
      <c r="B4941" s="27">
        <v>976</v>
      </c>
      <c r="C4941" s="28" t="s">
        <v>11691</v>
      </c>
      <c r="D4941" s="24">
        <v>-1</v>
      </c>
      <c r="E4941" s="24">
        <v>-1</v>
      </c>
      <c r="F4941" s="28" t="s">
        <v>11692</v>
      </c>
      <c r="G4941" s="24">
        <v>0</v>
      </c>
      <c r="H4941" s="24">
        <v>0</v>
      </c>
      <c r="I4941" s="24">
        <v>0</v>
      </c>
      <c r="K4941" s="28" t="s">
        <v>11693</v>
      </c>
      <c r="L4941" s="24">
        <v>0</v>
      </c>
      <c r="M4941" s="28" t="s">
        <v>22</v>
      </c>
    </row>
    <row r="4942" spans="1:18" s="24" customFormat="1" ht="20" customHeight="1" x14ac:dyDescent="0.15">
      <c r="A4942" s="26">
        <v>4987</v>
      </c>
      <c r="B4942" s="27">
        <v>976</v>
      </c>
      <c r="C4942" s="28" t="s">
        <v>11694</v>
      </c>
      <c r="D4942" s="24">
        <v>1</v>
      </c>
      <c r="E4942" s="24">
        <v>15</v>
      </c>
      <c r="F4942" s="24">
        <v>9</v>
      </c>
      <c r="G4942" s="24">
        <v>0</v>
      </c>
      <c r="H4942" s="24">
        <v>0</v>
      </c>
      <c r="I4942" s="24">
        <v>0</v>
      </c>
      <c r="L4942" s="28" t="s">
        <v>22</v>
      </c>
    </row>
    <row r="4943" spans="1:18" s="24" customFormat="1" ht="20" customHeight="1" x14ac:dyDescent="0.15">
      <c r="A4943" s="26">
        <v>4988</v>
      </c>
      <c r="B4943" s="27">
        <v>976</v>
      </c>
      <c r="C4943" s="28" t="s">
        <v>11695</v>
      </c>
      <c r="D4943" s="24">
        <v>3</v>
      </c>
      <c r="E4943" s="24">
        <v>33</v>
      </c>
      <c r="F4943" s="24">
        <v>5</v>
      </c>
      <c r="G4943" s="24">
        <v>0</v>
      </c>
      <c r="H4943" s="24">
        <v>0</v>
      </c>
      <c r="I4943" s="24">
        <v>0</v>
      </c>
      <c r="L4943" s="28" t="s">
        <v>22</v>
      </c>
    </row>
    <row r="4944" spans="1:18" s="24" customFormat="1" ht="20" customHeight="1" x14ac:dyDescent="0.15">
      <c r="A4944" s="26">
        <v>4989</v>
      </c>
      <c r="B4944" s="27">
        <v>976</v>
      </c>
      <c r="C4944" s="28" t="s">
        <v>11696</v>
      </c>
      <c r="D4944" s="24">
        <v>3</v>
      </c>
      <c r="E4944" s="24">
        <v>43</v>
      </c>
      <c r="F4944" s="28" t="s">
        <v>5820</v>
      </c>
      <c r="G4944" s="24">
        <v>0</v>
      </c>
      <c r="H4944" s="24">
        <v>0</v>
      </c>
      <c r="I4944" s="24">
        <v>0</v>
      </c>
      <c r="L4944" s="28" t="s">
        <v>22</v>
      </c>
    </row>
    <row r="4945" spans="1:21" s="24" customFormat="1" ht="20" customHeight="1" x14ac:dyDescent="0.15">
      <c r="A4945" s="26">
        <v>4990</v>
      </c>
      <c r="B4945" s="27">
        <v>976</v>
      </c>
      <c r="C4945" s="28" t="s">
        <v>11697</v>
      </c>
      <c r="D4945" s="24">
        <v>7</v>
      </c>
      <c r="E4945" s="24">
        <v>92</v>
      </c>
      <c r="F4945" s="24">
        <v>0</v>
      </c>
      <c r="G4945" s="24">
        <v>0</v>
      </c>
      <c r="H4945" s="24">
        <v>0</v>
      </c>
      <c r="I4945" s="24">
        <v>0</v>
      </c>
      <c r="L4945" s="28" t="s">
        <v>22</v>
      </c>
    </row>
    <row r="4946" spans="1:21" s="24" customFormat="1" ht="20" customHeight="1" x14ac:dyDescent="0.15">
      <c r="A4946" s="26">
        <v>4991</v>
      </c>
      <c r="B4946" s="27">
        <v>976</v>
      </c>
      <c r="C4946" s="28" t="s">
        <v>11698</v>
      </c>
      <c r="D4946" s="24">
        <v>7</v>
      </c>
      <c r="E4946" s="24">
        <v>86</v>
      </c>
      <c r="F4946" s="24">
        <v>5</v>
      </c>
      <c r="G4946" s="24">
        <v>0</v>
      </c>
      <c r="H4946" s="24">
        <v>0</v>
      </c>
      <c r="I4946" s="24">
        <v>0</v>
      </c>
      <c r="L4946" s="28" t="s">
        <v>22</v>
      </c>
    </row>
    <row r="4947" spans="1:21" s="24" customFormat="1" ht="20" customHeight="1" x14ac:dyDescent="0.15">
      <c r="A4947" s="26">
        <v>4992</v>
      </c>
      <c r="B4947" s="27">
        <v>1009</v>
      </c>
      <c r="C4947" s="28" t="s">
        <v>11699</v>
      </c>
      <c r="D4947" s="24">
        <v>3</v>
      </c>
      <c r="E4947" s="24">
        <v>31</v>
      </c>
      <c r="F4947" s="28" t="s">
        <v>5721</v>
      </c>
      <c r="G4947" s="24">
        <v>0</v>
      </c>
      <c r="H4947" s="24">
        <v>0</v>
      </c>
      <c r="I4947" s="24">
        <v>0</v>
      </c>
      <c r="K4947" s="28" t="s">
        <v>11700</v>
      </c>
      <c r="L4947" s="28" t="s">
        <v>11701</v>
      </c>
      <c r="M4947" s="28" t="s">
        <v>11702</v>
      </c>
      <c r="N4947" s="28" t="s">
        <v>11703</v>
      </c>
      <c r="O4947" s="28" t="s">
        <v>11704</v>
      </c>
      <c r="P4947" s="24">
        <v>0</v>
      </c>
      <c r="Q4947" s="28" t="s">
        <v>22</v>
      </c>
    </row>
    <row r="4948" spans="1:21" s="24" customFormat="1" ht="92" customHeight="1" x14ac:dyDescent="0.15">
      <c r="A4948" s="26">
        <v>4993</v>
      </c>
      <c r="B4948" s="27">
        <v>1072</v>
      </c>
      <c r="C4948" s="28" t="s">
        <v>11705</v>
      </c>
      <c r="D4948" s="24">
        <v>3</v>
      </c>
      <c r="E4948" s="24">
        <v>31</v>
      </c>
      <c r="F4948" s="24">
        <v>0</v>
      </c>
      <c r="G4948" s="24">
        <v>0</v>
      </c>
      <c r="H4948" s="24">
        <v>0</v>
      </c>
      <c r="I4948" s="24">
        <v>0</v>
      </c>
      <c r="K4948" s="29" t="s">
        <v>11706</v>
      </c>
      <c r="L4948" s="28" t="s">
        <v>22</v>
      </c>
    </row>
    <row r="4949" spans="1:21" s="24" customFormat="1" ht="20" customHeight="1" x14ac:dyDescent="0.15">
      <c r="A4949" s="26">
        <v>4994</v>
      </c>
      <c r="B4949" s="27">
        <v>1072</v>
      </c>
      <c r="C4949" s="28" t="s">
        <v>11707</v>
      </c>
      <c r="D4949" s="24">
        <v>7</v>
      </c>
      <c r="E4949" s="24">
        <v>92</v>
      </c>
      <c r="F4949" s="24">
        <v>9</v>
      </c>
      <c r="G4949" s="24">
        <v>0</v>
      </c>
      <c r="H4949" s="24">
        <v>0</v>
      </c>
      <c r="I4949" s="24">
        <v>0</v>
      </c>
      <c r="L4949" s="28" t="s">
        <v>22</v>
      </c>
    </row>
    <row r="4950" spans="1:21" s="24" customFormat="1" ht="20" customHeight="1" x14ac:dyDescent="0.15">
      <c r="A4950" s="26">
        <v>4995</v>
      </c>
      <c r="B4950" s="27">
        <v>10</v>
      </c>
      <c r="C4950" s="28" t="s">
        <v>11708</v>
      </c>
      <c r="D4950" s="24">
        <v>11</v>
      </c>
      <c r="E4950" s="24">
        <v>116</v>
      </c>
      <c r="F4950" s="28" t="s">
        <v>9412</v>
      </c>
      <c r="G4950" s="24">
        <v>0</v>
      </c>
      <c r="H4950" s="24">
        <v>0</v>
      </c>
      <c r="I4950" s="24">
        <v>0</v>
      </c>
      <c r="K4950" s="28" t="s">
        <v>10332</v>
      </c>
      <c r="L4950" s="28" t="s">
        <v>22</v>
      </c>
    </row>
    <row r="4951" spans="1:21" s="24" customFormat="1" ht="20" customHeight="1" x14ac:dyDescent="0.15">
      <c r="A4951" s="26">
        <v>4996</v>
      </c>
      <c r="B4951" s="27">
        <v>459</v>
      </c>
      <c r="C4951" s="28" t="s">
        <v>11709</v>
      </c>
      <c r="D4951" s="24">
        <v>11</v>
      </c>
      <c r="E4951" s="24">
        <v>123</v>
      </c>
      <c r="F4951" s="24">
        <v>7</v>
      </c>
      <c r="G4951" s="24">
        <v>0</v>
      </c>
      <c r="H4951" s="24">
        <v>0</v>
      </c>
      <c r="I4951" s="24">
        <v>0</v>
      </c>
      <c r="K4951" s="28" t="s">
        <v>11710</v>
      </c>
      <c r="L4951" s="28" t="s">
        <v>22</v>
      </c>
    </row>
    <row r="4952" spans="1:21" s="24" customFormat="1" ht="44" customHeight="1" x14ac:dyDescent="0.15">
      <c r="A4952" s="26">
        <v>4997</v>
      </c>
      <c r="B4952" s="27">
        <v>1142</v>
      </c>
      <c r="C4952" s="28" t="s">
        <v>11711</v>
      </c>
      <c r="D4952" s="24">
        <v>3</v>
      </c>
      <c r="E4952" s="24">
        <v>31</v>
      </c>
      <c r="F4952" s="28" t="s">
        <v>6043</v>
      </c>
      <c r="G4952" s="24">
        <v>0</v>
      </c>
      <c r="H4952" s="24">
        <v>0</v>
      </c>
      <c r="I4952" s="24">
        <v>0</v>
      </c>
      <c r="K4952" s="29" t="s">
        <v>11712</v>
      </c>
      <c r="L4952" s="28" t="s">
        <v>22</v>
      </c>
    </row>
    <row r="4953" spans="1:21" s="24" customFormat="1" ht="20" customHeight="1" x14ac:dyDescent="0.15">
      <c r="A4953" s="26">
        <v>4998</v>
      </c>
      <c r="B4953" s="27">
        <v>520</v>
      </c>
      <c r="C4953" s="28" t="s">
        <v>11713</v>
      </c>
      <c r="D4953" s="24">
        <v>5</v>
      </c>
      <c r="E4953" s="24">
        <v>67</v>
      </c>
      <c r="F4953" s="28" t="s">
        <v>5888</v>
      </c>
      <c r="G4953" s="24">
        <v>0</v>
      </c>
      <c r="H4953" s="24">
        <v>0</v>
      </c>
      <c r="I4953" s="24">
        <v>0</v>
      </c>
      <c r="K4953" s="28" t="s">
        <v>11714</v>
      </c>
      <c r="L4953" s="28" t="s">
        <v>11715</v>
      </c>
      <c r="M4953" s="28" t="s">
        <v>11716</v>
      </c>
      <c r="N4953" s="28" t="s">
        <v>11717</v>
      </c>
      <c r="O4953" s="28" t="s">
        <v>11718</v>
      </c>
      <c r="P4953" s="28" t="s">
        <v>11719</v>
      </c>
      <c r="Q4953" s="28" t="s">
        <v>11720</v>
      </c>
      <c r="R4953" s="28" t="s">
        <v>11721</v>
      </c>
      <c r="S4953" s="28" t="s">
        <v>11722</v>
      </c>
      <c r="T4953" s="24">
        <v>0</v>
      </c>
      <c r="U4953" s="28" t="s">
        <v>22</v>
      </c>
    </row>
    <row r="4954" spans="1:21" s="24" customFormat="1" ht="20" customHeight="1" x14ac:dyDescent="0.15">
      <c r="A4954" s="26">
        <v>4999</v>
      </c>
      <c r="B4954" s="27">
        <v>1142</v>
      </c>
      <c r="C4954" s="28" t="s">
        <v>11723</v>
      </c>
      <c r="D4954" s="24">
        <v>3</v>
      </c>
      <c r="E4954" s="24">
        <v>43</v>
      </c>
      <c r="F4954" s="28" t="s">
        <v>5834</v>
      </c>
      <c r="G4954" s="24">
        <v>0</v>
      </c>
      <c r="H4954" s="24">
        <v>0</v>
      </c>
      <c r="I4954" s="24">
        <v>0</v>
      </c>
      <c r="L4954" s="28" t="s">
        <v>22</v>
      </c>
    </row>
    <row r="4955" spans="1:21" s="24" customFormat="1" ht="20" customHeight="1" x14ac:dyDescent="0.15">
      <c r="A4955" s="26">
        <v>5000</v>
      </c>
      <c r="B4955" s="27">
        <v>100</v>
      </c>
      <c r="C4955" s="28" t="s">
        <v>11724</v>
      </c>
      <c r="D4955" s="24">
        <v>1</v>
      </c>
      <c r="E4955" s="24">
        <v>15</v>
      </c>
      <c r="F4955" s="24">
        <v>0</v>
      </c>
      <c r="G4955" s="24">
        <v>0</v>
      </c>
      <c r="H4955" s="24">
        <v>0</v>
      </c>
      <c r="I4955" s="24">
        <v>0</v>
      </c>
      <c r="K4955" s="28" t="s">
        <v>11725</v>
      </c>
      <c r="L4955" s="28" t="s">
        <v>22</v>
      </c>
    </row>
    <row r="4956" spans="1:21" s="24" customFormat="1" ht="20" customHeight="1" x14ac:dyDescent="0.15">
      <c r="A4956" s="26">
        <v>5001</v>
      </c>
      <c r="B4956" s="27">
        <v>44</v>
      </c>
      <c r="C4956" s="28" t="s">
        <v>11726</v>
      </c>
      <c r="D4956" s="24">
        <v>11</v>
      </c>
      <c r="E4956" s="24">
        <v>123</v>
      </c>
      <c r="F4956" s="28" t="s">
        <v>5705</v>
      </c>
      <c r="G4956" s="24">
        <v>0</v>
      </c>
      <c r="H4956" s="24">
        <v>0</v>
      </c>
      <c r="I4956" s="24">
        <v>0</v>
      </c>
      <c r="K4956" s="28" t="s">
        <v>11727</v>
      </c>
      <c r="L4956" s="28" t="s">
        <v>22</v>
      </c>
    </row>
    <row r="4957" spans="1:21" s="24" customFormat="1" ht="20" customHeight="1" x14ac:dyDescent="0.15">
      <c r="A4957" s="26">
        <v>5002</v>
      </c>
      <c r="B4957" s="27">
        <v>44</v>
      </c>
      <c r="C4957" s="28" t="s">
        <v>11728</v>
      </c>
      <c r="D4957" s="24">
        <v>11</v>
      </c>
      <c r="E4957" s="24">
        <v>116</v>
      </c>
      <c r="F4957" s="28" t="s">
        <v>5888</v>
      </c>
      <c r="G4957" s="24">
        <v>0</v>
      </c>
      <c r="H4957" s="24">
        <v>0</v>
      </c>
      <c r="I4957" s="24">
        <v>0</v>
      </c>
      <c r="K4957" s="28" t="s">
        <v>11729</v>
      </c>
      <c r="L4957" s="28" t="s">
        <v>22</v>
      </c>
    </row>
    <row r="4958" spans="1:21" s="24" customFormat="1" ht="20" customHeight="1" x14ac:dyDescent="0.15">
      <c r="A4958" s="26">
        <v>5003</v>
      </c>
      <c r="B4958" s="27">
        <v>1173</v>
      </c>
      <c r="C4958" s="28" t="s">
        <v>11730</v>
      </c>
      <c r="D4958" s="24">
        <v>3</v>
      </c>
      <c r="E4958" s="24">
        <v>43</v>
      </c>
      <c r="F4958" s="28" t="s">
        <v>11731</v>
      </c>
      <c r="G4958" s="24">
        <v>0</v>
      </c>
      <c r="H4958" s="24">
        <v>0</v>
      </c>
      <c r="I4958" s="24">
        <v>0</v>
      </c>
      <c r="K4958" s="28" t="s">
        <v>11732</v>
      </c>
      <c r="L4958" s="28" t="s">
        <v>11733</v>
      </c>
      <c r="M4958" s="24">
        <v>0</v>
      </c>
      <c r="N4958" s="28" t="s">
        <v>22</v>
      </c>
    </row>
    <row r="4959" spans="1:21" s="24" customFormat="1" ht="44" customHeight="1" x14ac:dyDescent="0.15">
      <c r="A4959" s="26">
        <v>5004</v>
      </c>
      <c r="B4959" s="27">
        <v>1301</v>
      </c>
      <c r="C4959" s="28" t="s">
        <v>11734</v>
      </c>
      <c r="D4959" s="24">
        <v>3</v>
      </c>
      <c r="E4959" s="24">
        <v>37</v>
      </c>
      <c r="F4959" s="24">
        <v>0</v>
      </c>
      <c r="G4959" s="24">
        <v>0</v>
      </c>
      <c r="H4959" s="24">
        <v>0</v>
      </c>
      <c r="I4959" s="24">
        <v>0</v>
      </c>
      <c r="K4959" s="29" t="s">
        <v>11735</v>
      </c>
      <c r="L4959" s="28" t="s">
        <v>22</v>
      </c>
    </row>
    <row r="4960" spans="1:21" s="24" customFormat="1" ht="44" customHeight="1" x14ac:dyDescent="0.15">
      <c r="A4960" s="26">
        <v>5005</v>
      </c>
      <c r="B4960" s="27">
        <v>1301</v>
      </c>
      <c r="C4960" s="28" t="s">
        <v>11736</v>
      </c>
      <c r="D4960" s="24">
        <v>4</v>
      </c>
      <c r="E4960" s="24">
        <v>57</v>
      </c>
      <c r="F4960" s="24">
        <v>5</v>
      </c>
      <c r="G4960" s="24">
        <v>0</v>
      </c>
      <c r="H4960" s="24">
        <v>0</v>
      </c>
      <c r="I4960" s="24">
        <v>0</v>
      </c>
      <c r="K4960" s="29" t="s">
        <v>11737</v>
      </c>
      <c r="L4960" s="28" t="s">
        <v>22</v>
      </c>
    </row>
    <row r="4961" spans="1:19" s="24" customFormat="1" ht="44" customHeight="1" x14ac:dyDescent="0.15">
      <c r="A4961" s="26">
        <v>5006</v>
      </c>
      <c r="B4961" s="27">
        <v>1301</v>
      </c>
      <c r="C4961" s="28" t="s">
        <v>11738</v>
      </c>
      <c r="D4961" s="24">
        <v>3</v>
      </c>
      <c r="E4961" s="24">
        <v>38</v>
      </c>
      <c r="F4961" s="24">
        <v>6</v>
      </c>
      <c r="G4961" s="24">
        <v>0</v>
      </c>
      <c r="H4961" s="24">
        <v>0</v>
      </c>
      <c r="I4961" s="24">
        <v>0</v>
      </c>
      <c r="K4961" s="29" t="s">
        <v>11739</v>
      </c>
      <c r="L4961" s="28" t="s">
        <v>22</v>
      </c>
    </row>
    <row r="4962" spans="1:19" s="24" customFormat="1" ht="44" customHeight="1" x14ac:dyDescent="0.15">
      <c r="A4962" s="26">
        <v>5007</v>
      </c>
      <c r="B4962" s="27">
        <v>1301</v>
      </c>
      <c r="C4962" s="28" t="s">
        <v>11740</v>
      </c>
      <c r="D4962" s="24">
        <v>4</v>
      </c>
      <c r="E4962" s="24">
        <v>50</v>
      </c>
      <c r="F4962" s="28" t="s">
        <v>9542</v>
      </c>
      <c r="G4962" s="24">
        <v>0</v>
      </c>
      <c r="H4962" s="24">
        <v>0</v>
      </c>
      <c r="I4962" s="24">
        <v>0</v>
      </c>
      <c r="K4962" s="29" t="s">
        <v>11741</v>
      </c>
      <c r="L4962" s="28" t="s">
        <v>22</v>
      </c>
    </row>
    <row r="4963" spans="1:19" s="24" customFormat="1" ht="44" customHeight="1" x14ac:dyDescent="0.15">
      <c r="A4963" s="26">
        <v>5008</v>
      </c>
      <c r="B4963" s="27">
        <v>1301</v>
      </c>
      <c r="C4963" s="28" t="s">
        <v>11742</v>
      </c>
      <c r="D4963" s="24">
        <v>7</v>
      </c>
      <c r="E4963" s="24">
        <v>84</v>
      </c>
      <c r="F4963" s="28" t="s">
        <v>5705</v>
      </c>
      <c r="G4963" s="24">
        <v>0</v>
      </c>
      <c r="H4963" s="24">
        <v>0</v>
      </c>
      <c r="I4963" s="24">
        <v>0</v>
      </c>
      <c r="K4963" s="28" t="s">
        <v>11743</v>
      </c>
      <c r="L4963" s="28" t="s">
        <v>11744</v>
      </c>
      <c r="M4963" s="28" t="s">
        <v>11745</v>
      </c>
      <c r="N4963" s="28" t="s">
        <v>11746</v>
      </c>
      <c r="O4963" s="28" t="s">
        <v>11747</v>
      </c>
      <c r="P4963" s="29" t="s">
        <v>11748</v>
      </c>
      <c r="Q4963" s="28" t="s">
        <v>11749</v>
      </c>
      <c r="R4963" s="24">
        <v>0</v>
      </c>
      <c r="S4963" s="28" t="s">
        <v>22</v>
      </c>
    </row>
    <row r="4964" spans="1:19" s="24" customFormat="1" ht="20" customHeight="1" x14ac:dyDescent="0.15">
      <c r="A4964" s="26">
        <v>5009</v>
      </c>
      <c r="B4964" s="27">
        <v>1301</v>
      </c>
      <c r="C4964" s="28" t="s">
        <v>11750</v>
      </c>
      <c r="D4964" s="24">
        <v>3</v>
      </c>
      <c r="E4964" s="24">
        <v>32</v>
      </c>
      <c r="F4964" s="24">
        <v>0</v>
      </c>
      <c r="G4964" s="24">
        <v>0</v>
      </c>
      <c r="H4964" s="24">
        <v>0</v>
      </c>
      <c r="I4964" s="24">
        <v>0</v>
      </c>
      <c r="L4964" s="28" t="s">
        <v>22</v>
      </c>
    </row>
    <row r="4965" spans="1:19" s="24" customFormat="1" ht="20" customHeight="1" x14ac:dyDescent="0.15">
      <c r="A4965" s="26">
        <v>5010</v>
      </c>
      <c r="B4965" s="27">
        <v>858</v>
      </c>
      <c r="C4965" s="28" t="s">
        <v>11751</v>
      </c>
      <c r="D4965" s="24">
        <v>5</v>
      </c>
      <c r="E4965" s="24">
        <v>72</v>
      </c>
      <c r="F4965" s="24">
        <v>8</v>
      </c>
      <c r="G4965" s="24">
        <v>0</v>
      </c>
      <c r="H4965" s="24">
        <v>0</v>
      </c>
      <c r="I4965" s="24">
        <v>0</v>
      </c>
      <c r="K4965" s="28" t="s">
        <v>11752</v>
      </c>
      <c r="L4965" s="28" t="s">
        <v>22</v>
      </c>
    </row>
    <row r="4966" spans="1:19" s="24" customFormat="1" ht="20" customHeight="1" x14ac:dyDescent="0.15">
      <c r="A4966" s="26">
        <v>5011</v>
      </c>
      <c r="B4966" s="27">
        <v>609</v>
      </c>
      <c r="C4966" s="28" t="s">
        <v>11753</v>
      </c>
      <c r="D4966" s="24">
        <v>3</v>
      </c>
      <c r="E4966" s="24">
        <v>33</v>
      </c>
      <c r="F4966" s="24">
        <v>6</v>
      </c>
      <c r="G4966" s="24">
        <v>0</v>
      </c>
      <c r="H4966" s="24">
        <v>0</v>
      </c>
      <c r="I4966" s="24">
        <v>0</v>
      </c>
      <c r="K4966" s="28" t="s">
        <v>11754</v>
      </c>
      <c r="L4966" s="28" t="s">
        <v>22</v>
      </c>
    </row>
    <row r="4967" spans="1:19" s="24" customFormat="1" ht="20" customHeight="1" x14ac:dyDescent="0.15">
      <c r="A4967" s="26">
        <v>5012</v>
      </c>
      <c r="B4967" s="27">
        <v>686</v>
      </c>
      <c r="C4967" s="28" t="s">
        <v>11755</v>
      </c>
      <c r="D4967" s="24">
        <v>3</v>
      </c>
      <c r="E4967" s="24">
        <v>31</v>
      </c>
      <c r="F4967" s="28" t="s">
        <v>5772</v>
      </c>
      <c r="G4967" s="24">
        <v>0</v>
      </c>
      <c r="H4967" s="24">
        <v>0</v>
      </c>
      <c r="I4967" s="24">
        <v>0</v>
      </c>
      <c r="L4967" s="28" t="s">
        <v>22</v>
      </c>
    </row>
    <row r="4968" spans="1:19" s="24" customFormat="1" ht="20" customHeight="1" x14ac:dyDescent="0.15">
      <c r="A4968" s="26">
        <v>5013</v>
      </c>
      <c r="B4968" s="27">
        <v>476</v>
      </c>
      <c r="C4968" s="28" t="s">
        <v>11756</v>
      </c>
      <c r="D4968" s="24">
        <v>5</v>
      </c>
      <c r="E4968" s="24">
        <v>61</v>
      </c>
      <c r="F4968" s="28" t="s">
        <v>5796</v>
      </c>
      <c r="G4968" s="24">
        <v>0</v>
      </c>
      <c r="H4968" s="24">
        <v>0</v>
      </c>
      <c r="I4968" s="24">
        <v>0</v>
      </c>
      <c r="K4968" s="28" t="s">
        <v>11757</v>
      </c>
      <c r="L4968" s="28" t="s">
        <v>22</v>
      </c>
    </row>
    <row r="4969" spans="1:19" s="24" customFormat="1" ht="20" customHeight="1" x14ac:dyDescent="0.15">
      <c r="A4969" s="26">
        <v>5014</v>
      </c>
      <c r="B4969" s="27">
        <v>476</v>
      </c>
      <c r="C4969" s="28" t="s">
        <v>11758</v>
      </c>
      <c r="D4969" s="24">
        <v>5</v>
      </c>
      <c r="E4969" s="24">
        <v>67</v>
      </c>
      <c r="F4969" s="28" t="s">
        <v>5615</v>
      </c>
      <c r="G4969" s="24">
        <v>0</v>
      </c>
      <c r="H4969" s="24">
        <v>0</v>
      </c>
      <c r="I4969" s="24">
        <v>0</v>
      </c>
      <c r="K4969" s="28" t="s">
        <v>11759</v>
      </c>
      <c r="L4969" s="24">
        <v>0</v>
      </c>
      <c r="M4969" s="28" t="s">
        <v>22</v>
      </c>
    </row>
    <row r="4970" spans="1:19" s="24" customFormat="1" ht="20" customHeight="1" x14ac:dyDescent="0.15">
      <c r="A4970" s="26">
        <v>5015</v>
      </c>
      <c r="B4970" s="27">
        <v>476</v>
      </c>
      <c r="C4970" s="28" t="s">
        <v>11760</v>
      </c>
      <c r="D4970" s="24">
        <v>3</v>
      </c>
      <c r="E4970" s="24">
        <v>31</v>
      </c>
      <c r="F4970" s="28" t="s">
        <v>5828</v>
      </c>
      <c r="G4970" s="24">
        <v>0</v>
      </c>
      <c r="H4970" s="24">
        <v>0</v>
      </c>
      <c r="I4970" s="24">
        <v>0</v>
      </c>
      <c r="L4970" s="28" t="s">
        <v>22</v>
      </c>
    </row>
    <row r="4971" spans="1:19" s="24" customFormat="1" ht="20" customHeight="1" x14ac:dyDescent="0.15">
      <c r="A4971" s="26">
        <v>5016</v>
      </c>
      <c r="B4971" s="27">
        <v>396</v>
      </c>
      <c r="C4971" s="28" t="s">
        <v>11761</v>
      </c>
      <c r="D4971" s="24">
        <v>1</v>
      </c>
      <c r="E4971" s="24">
        <v>3</v>
      </c>
      <c r="F4971" s="24">
        <v>0</v>
      </c>
      <c r="G4971" s="24">
        <v>0</v>
      </c>
      <c r="H4971" s="24">
        <v>0</v>
      </c>
      <c r="I4971" s="24">
        <v>0</v>
      </c>
      <c r="K4971" s="28" t="s">
        <v>11762</v>
      </c>
      <c r="L4971" s="28" t="s">
        <v>22</v>
      </c>
    </row>
    <row r="4972" spans="1:19" s="24" customFormat="1" ht="20" customHeight="1" x14ac:dyDescent="0.15">
      <c r="A4972" s="26">
        <v>5017</v>
      </c>
      <c r="B4972" s="27">
        <v>396</v>
      </c>
      <c r="C4972" s="28" t="s">
        <v>11763</v>
      </c>
      <c r="D4972" s="24">
        <v>3</v>
      </c>
      <c r="E4972" s="24">
        <v>38</v>
      </c>
      <c r="F4972" s="24">
        <v>0</v>
      </c>
      <c r="G4972" s="24">
        <v>0</v>
      </c>
      <c r="H4972" s="24">
        <v>0</v>
      </c>
      <c r="I4972" s="24">
        <v>0</v>
      </c>
      <c r="K4972" s="28" t="s">
        <v>11764</v>
      </c>
      <c r="L4972" s="28" t="s">
        <v>22</v>
      </c>
    </row>
    <row r="4973" spans="1:19" s="24" customFormat="1" ht="20" customHeight="1" x14ac:dyDescent="0.15">
      <c r="A4973" s="26">
        <v>5018</v>
      </c>
      <c r="B4973" s="27">
        <v>396</v>
      </c>
      <c r="C4973" s="28" t="s">
        <v>11765</v>
      </c>
      <c r="D4973" s="24">
        <v>1</v>
      </c>
      <c r="E4973" s="24">
        <v>1</v>
      </c>
      <c r="F4973" s="24">
        <v>0</v>
      </c>
      <c r="G4973" s="24">
        <v>0</v>
      </c>
      <c r="H4973" s="24">
        <v>0</v>
      </c>
      <c r="I4973" s="24">
        <v>0</v>
      </c>
      <c r="K4973" s="28" t="s">
        <v>11766</v>
      </c>
      <c r="L4973" s="28" t="s">
        <v>22</v>
      </c>
    </row>
    <row r="4974" spans="1:19" s="24" customFormat="1" ht="20" customHeight="1" x14ac:dyDescent="0.15">
      <c r="A4974" s="26">
        <v>5019</v>
      </c>
      <c r="B4974" s="27">
        <v>396</v>
      </c>
      <c r="C4974" s="28" t="s">
        <v>11767</v>
      </c>
      <c r="D4974" s="24">
        <v>2</v>
      </c>
      <c r="E4974" s="24">
        <v>25</v>
      </c>
      <c r="F4974" s="24">
        <v>0</v>
      </c>
      <c r="G4974" s="24">
        <v>0</v>
      </c>
      <c r="H4974" s="24">
        <v>0</v>
      </c>
      <c r="I4974" s="24">
        <v>0</v>
      </c>
      <c r="K4974" s="28" t="s">
        <v>11768</v>
      </c>
      <c r="L4974" s="28" t="s">
        <v>22</v>
      </c>
    </row>
    <row r="4975" spans="1:19" s="24" customFormat="1" ht="20" customHeight="1" x14ac:dyDescent="0.15">
      <c r="A4975" s="26">
        <v>5020</v>
      </c>
      <c r="B4975" s="27">
        <v>396</v>
      </c>
      <c r="C4975" s="28" t="s">
        <v>11769</v>
      </c>
      <c r="D4975" s="24">
        <v>2</v>
      </c>
      <c r="E4975" s="24">
        <v>22</v>
      </c>
      <c r="F4975" s="24">
        <v>0</v>
      </c>
      <c r="G4975" s="24">
        <v>0</v>
      </c>
      <c r="H4975" s="24">
        <v>0</v>
      </c>
      <c r="I4975" s="24">
        <v>0</v>
      </c>
      <c r="K4975" s="28" t="s">
        <v>11770</v>
      </c>
      <c r="L4975" s="28" t="s">
        <v>22</v>
      </c>
    </row>
    <row r="4976" spans="1:19" s="24" customFormat="1" ht="20" customHeight="1" x14ac:dyDescent="0.15">
      <c r="A4976" s="26">
        <v>5021</v>
      </c>
      <c r="B4976" s="27">
        <v>396</v>
      </c>
      <c r="C4976" s="28" t="s">
        <v>11771</v>
      </c>
      <c r="D4976" s="24">
        <v>3</v>
      </c>
      <c r="E4976" s="24">
        <v>42</v>
      </c>
      <c r="F4976" s="24">
        <v>0</v>
      </c>
      <c r="G4976" s="24">
        <v>0</v>
      </c>
      <c r="H4976" s="24">
        <v>0</v>
      </c>
      <c r="I4976" s="24">
        <v>0</v>
      </c>
      <c r="K4976" s="28" t="s">
        <v>11772</v>
      </c>
      <c r="L4976" s="28" t="s">
        <v>11773</v>
      </c>
      <c r="M4976" s="24">
        <v>0</v>
      </c>
      <c r="N4976" s="28" t="s">
        <v>22</v>
      </c>
    </row>
    <row r="4977" spans="1:16" s="24" customFormat="1" ht="20" customHeight="1" x14ac:dyDescent="0.15">
      <c r="A4977" s="26">
        <v>5022</v>
      </c>
      <c r="B4977" s="27">
        <v>314</v>
      </c>
      <c r="C4977" s="28" t="s">
        <v>11774</v>
      </c>
      <c r="D4977" s="24">
        <v>3</v>
      </c>
      <c r="E4977" s="24">
        <v>31</v>
      </c>
      <c r="F4977" s="28" t="s">
        <v>5625</v>
      </c>
      <c r="G4977" s="24">
        <v>0</v>
      </c>
      <c r="H4977" s="24">
        <v>0</v>
      </c>
      <c r="I4977" s="24">
        <v>0</v>
      </c>
      <c r="K4977" s="28" t="s">
        <v>11775</v>
      </c>
      <c r="L4977" s="28" t="s">
        <v>22</v>
      </c>
    </row>
    <row r="4978" spans="1:16" s="24" customFormat="1" ht="20" customHeight="1" x14ac:dyDescent="0.15">
      <c r="A4978" s="26">
        <v>5023</v>
      </c>
      <c r="B4978" s="27">
        <v>314</v>
      </c>
      <c r="C4978" s="28" t="s">
        <v>11776</v>
      </c>
      <c r="D4978" s="24">
        <v>8</v>
      </c>
      <c r="E4978" s="24">
        <v>95</v>
      </c>
      <c r="F4978" s="24">
        <v>0</v>
      </c>
      <c r="G4978" s="24">
        <v>0</v>
      </c>
      <c r="H4978" s="24">
        <v>0</v>
      </c>
      <c r="I4978" s="24">
        <v>0</v>
      </c>
      <c r="L4978" s="28" t="s">
        <v>22</v>
      </c>
    </row>
    <row r="4979" spans="1:16" s="24" customFormat="1" ht="20" customHeight="1" x14ac:dyDescent="0.15">
      <c r="A4979" s="26">
        <v>5024</v>
      </c>
      <c r="B4979" s="27">
        <v>1038</v>
      </c>
      <c r="C4979" s="28" t="s">
        <v>11777</v>
      </c>
      <c r="D4979" s="24">
        <v>8</v>
      </c>
      <c r="E4979" s="24">
        <v>95</v>
      </c>
      <c r="F4979" s="28" t="s">
        <v>5615</v>
      </c>
      <c r="G4979" s="24">
        <v>0</v>
      </c>
      <c r="H4979" s="24">
        <v>0</v>
      </c>
      <c r="I4979" s="24">
        <v>0</v>
      </c>
      <c r="K4979" s="28" t="s">
        <v>11778</v>
      </c>
      <c r="L4979" s="28" t="s">
        <v>22</v>
      </c>
    </row>
    <row r="4980" spans="1:16" s="24" customFormat="1" ht="20" customHeight="1" x14ac:dyDescent="0.15">
      <c r="A4980" s="26">
        <v>5025</v>
      </c>
      <c r="B4980" s="27">
        <v>1038</v>
      </c>
      <c r="C4980" s="28" t="s">
        <v>11779</v>
      </c>
      <c r="D4980" s="24">
        <v>3</v>
      </c>
      <c r="E4980" s="24">
        <v>33</v>
      </c>
      <c r="F4980" s="28" t="s">
        <v>5615</v>
      </c>
      <c r="G4980" s="24">
        <v>0</v>
      </c>
      <c r="H4980" s="24">
        <v>0</v>
      </c>
      <c r="I4980" s="24">
        <v>0</v>
      </c>
      <c r="K4980" s="28" t="s">
        <v>11780</v>
      </c>
      <c r="L4980" s="28" t="s">
        <v>22</v>
      </c>
    </row>
    <row r="4981" spans="1:16" s="24" customFormat="1" ht="20" customHeight="1" x14ac:dyDescent="0.15">
      <c r="A4981" s="26">
        <v>5026</v>
      </c>
      <c r="B4981" s="27">
        <v>1038</v>
      </c>
      <c r="C4981" s="28" t="s">
        <v>11781</v>
      </c>
      <c r="D4981" s="24">
        <v>3</v>
      </c>
      <c r="E4981" s="24">
        <v>33</v>
      </c>
      <c r="F4981" s="28" t="s">
        <v>5615</v>
      </c>
      <c r="G4981" s="24">
        <v>0</v>
      </c>
      <c r="H4981" s="24">
        <v>0</v>
      </c>
      <c r="I4981" s="24">
        <v>0</v>
      </c>
      <c r="K4981" s="28" t="s">
        <v>11782</v>
      </c>
      <c r="L4981" s="28" t="s">
        <v>22</v>
      </c>
    </row>
    <row r="4982" spans="1:16" s="24" customFormat="1" ht="20" customHeight="1" x14ac:dyDescent="0.15">
      <c r="A4982" s="26">
        <v>5027</v>
      </c>
      <c r="B4982" s="27">
        <v>1038</v>
      </c>
      <c r="C4982" s="28" t="s">
        <v>11783</v>
      </c>
      <c r="D4982" s="24">
        <v>7</v>
      </c>
      <c r="E4982" s="24">
        <v>86</v>
      </c>
      <c r="F4982" s="28" t="s">
        <v>5615</v>
      </c>
      <c r="G4982" s="24">
        <v>0</v>
      </c>
      <c r="H4982" s="24">
        <v>0</v>
      </c>
      <c r="I4982" s="24">
        <v>0</v>
      </c>
      <c r="K4982" s="28" t="s">
        <v>11784</v>
      </c>
      <c r="L4982" s="28" t="s">
        <v>22</v>
      </c>
    </row>
    <row r="4983" spans="1:16" s="24" customFormat="1" ht="20" customHeight="1" x14ac:dyDescent="0.15">
      <c r="A4983" s="26">
        <v>5028</v>
      </c>
      <c r="B4983" s="27">
        <v>1038</v>
      </c>
      <c r="C4983" s="28" t="s">
        <v>11785</v>
      </c>
      <c r="D4983" s="24">
        <v>3</v>
      </c>
      <c r="E4983" s="24">
        <v>31</v>
      </c>
      <c r="F4983" s="24">
        <v>6</v>
      </c>
      <c r="G4983" s="24">
        <v>0</v>
      </c>
      <c r="H4983" s="24">
        <v>0</v>
      </c>
      <c r="I4983" s="24">
        <v>0</v>
      </c>
      <c r="K4983" s="28" t="s">
        <v>11786</v>
      </c>
      <c r="L4983" s="28" t="s">
        <v>11787</v>
      </c>
      <c r="M4983" s="28" t="s">
        <v>11788</v>
      </c>
      <c r="N4983" s="24">
        <v>0</v>
      </c>
      <c r="O4983" s="28" t="s">
        <v>22</v>
      </c>
    </row>
    <row r="4984" spans="1:16" s="24" customFormat="1" ht="188" customHeight="1" x14ac:dyDescent="0.15">
      <c r="A4984" s="26">
        <v>5029</v>
      </c>
      <c r="B4984" s="27">
        <v>1038</v>
      </c>
      <c r="C4984" s="28" t="s">
        <v>11789</v>
      </c>
      <c r="D4984" s="24">
        <v>3</v>
      </c>
      <c r="E4984" s="24">
        <v>26</v>
      </c>
      <c r="F4984" s="24">
        <v>0</v>
      </c>
      <c r="G4984" s="24">
        <v>0</v>
      </c>
      <c r="H4984" s="24">
        <v>0</v>
      </c>
      <c r="I4984" s="24">
        <v>0</v>
      </c>
      <c r="K4984" s="29" t="s">
        <v>11790</v>
      </c>
      <c r="L4984" s="28" t="s">
        <v>22</v>
      </c>
    </row>
    <row r="4985" spans="1:16" s="24" customFormat="1" ht="20" customHeight="1" x14ac:dyDescent="0.15">
      <c r="A4985" s="26">
        <v>5030</v>
      </c>
      <c r="B4985" s="27">
        <v>1038</v>
      </c>
      <c r="C4985" s="28" t="s">
        <v>11791</v>
      </c>
      <c r="D4985" s="24">
        <v>7</v>
      </c>
      <c r="E4985" s="24">
        <v>91</v>
      </c>
      <c r="F4985" s="24">
        <v>8</v>
      </c>
      <c r="G4985" s="24">
        <v>0</v>
      </c>
      <c r="H4985" s="24">
        <v>0</v>
      </c>
      <c r="I4985" s="24">
        <v>0</v>
      </c>
      <c r="K4985" s="28" t="s">
        <v>11792</v>
      </c>
      <c r="L4985" s="28" t="s">
        <v>22</v>
      </c>
    </row>
    <row r="4986" spans="1:16" s="24" customFormat="1" ht="20" customHeight="1" x14ac:dyDescent="0.15">
      <c r="A4986" s="26">
        <v>5031</v>
      </c>
      <c r="B4986" s="27">
        <v>1038</v>
      </c>
      <c r="C4986" s="28" t="s">
        <v>11793</v>
      </c>
      <c r="D4986" s="24">
        <v>4</v>
      </c>
      <c r="E4986" s="24">
        <v>50</v>
      </c>
      <c r="F4986" s="28" t="s">
        <v>5705</v>
      </c>
      <c r="G4986" s="24">
        <v>0</v>
      </c>
      <c r="H4986" s="24">
        <v>0</v>
      </c>
      <c r="I4986" s="24">
        <v>0</v>
      </c>
      <c r="K4986" s="28" t="s">
        <v>11794</v>
      </c>
      <c r="L4986" s="28" t="s">
        <v>22</v>
      </c>
    </row>
    <row r="4987" spans="1:16" s="24" customFormat="1" ht="20" customHeight="1" x14ac:dyDescent="0.15">
      <c r="A4987" s="26">
        <v>5032</v>
      </c>
      <c r="B4987" s="27">
        <v>1038</v>
      </c>
      <c r="C4987" s="28" t="s">
        <v>11795</v>
      </c>
      <c r="D4987" s="24">
        <v>7</v>
      </c>
      <c r="E4987" s="24">
        <v>84</v>
      </c>
      <c r="F4987" s="28" t="s">
        <v>5705</v>
      </c>
      <c r="G4987" s="24">
        <v>0</v>
      </c>
      <c r="H4987" s="24">
        <v>0</v>
      </c>
      <c r="I4987" s="24">
        <v>0</v>
      </c>
      <c r="K4987" s="28" t="s">
        <v>11796</v>
      </c>
      <c r="L4987" s="28" t="s">
        <v>11797</v>
      </c>
      <c r="M4987" s="28" t="s">
        <v>11798</v>
      </c>
      <c r="N4987" s="28" t="s">
        <v>11799</v>
      </c>
      <c r="O4987" s="24">
        <v>0</v>
      </c>
      <c r="P4987" s="28" t="s">
        <v>22</v>
      </c>
    </row>
    <row r="4988" spans="1:16" s="24" customFormat="1" ht="20" customHeight="1" x14ac:dyDescent="0.15">
      <c r="A4988" s="26">
        <v>5033</v>
      </c>
      <c r="B4988" s="27">
        <v>1038</v>
      </c>
      <c r="C4988" s="28" t="s">
        <v>11800</v>
      </c>
      <c r="D4988" s="24">
        <v>11</v>
      </c>
      <c r="E4988" s="24">
        <v>141</v>
      </c>
      <c r="F4988" s="24">
        <v>9</v>
      </c>
      <c r="G4988" s="24">
        <v>0</v>
      </c>
      <c r="H4988" s="24">
        <v>0</v>
      </c>
      <c r="I4988" s="24">
        <v>0</v>
      </c>
      <c r="K4988" s="28" t="s">
        <v>11801</v>
      </c>
      <c r="L4988" s="28" t="s">
        <v>22</v>
      </c>
    </row>
    <row r="4989" spans="1:16" s="24" customFormat="1" ht="20" customHeight="1" x14ac:dyDescent="0.15">
      <c r="A4989" s="26">
        <v>5034</v>
      </c>
      <c r="B4989" s="27">
        <v>1038</v>
      </c>
      <c r="C4989" s="28" t="s">
        <v>11802</v>
      </c>
      <c r="D4989" s="24">
        <v>11</v>
      </c>
      <c r="E4989" s="24">
        <v>141</v>
      </c>
      <c r="F4989" s="28" t="s">
        <v>5790</v>
      </c>
      <c r="G4989" s="24">
        <v>0</v>
      </c>
      <c r="H4989" s="24">
        <v>0</v>
      </c>
      <c r="I4989" s="24">
        <v>0</v>
      </c>
      <c r="K4989" s="28" t="s">
        <v>11803</v>
      </c>
      <c r="L4989" s="28" t="s">
        <v>22</v>
      </c>
    </row>
    <row r="4990" spans="1:16" s="24" customFormat="1" ht="20" customHeight="1" x14ac:dyDescent="0.15">
      <c r="A4990" s="26">
        <v>5035</v>
      </c>
      <c r="B4990" s="27">
        <v>1038</v>
      </c>
      <c r="C4990" s="28" t="s">
        <v>11804</v>
      </c>
      <c r="D4990" s="24">
        <v>-1</v>
      </c>
      <c r="E4990" s="24">
        <v>-1</v>
      </c>
      <c r="F4990" s="24">
        <v>0</v>
      </c>
      <c r="G4990" s="24">
        <v>0</v>
      </c>
      <c r="H4990" s="24">
        <v>0</v>
      </c>
      <c r="I4990" s="24">
        <v>0</v>
      </c>
      <c r="L4990" s="28" t="s">
        <v>22</v>
      </c>
    </row>
    <row r="4991" spans="1:16" s="24" customFormat="1" ht="20" customHeight="1" x14ac:dyDescent="0.15">
      <c r="A4991" s="26">
        <v>5036</v>
      </c>
      <c r="B4991" s="27">
        <v>1251</v>
      </c>
      <c r="C4991" s="28" t="s">
        <v>11805</v>
      </c>
      <c r="D4991" s="24">
        <v>5</v>
      </c>
      <c r="E4991" s="24">
        <v>74</v>
      </c>
      <c r="F4991" s="24">
        <v>7</v>
      </c>
      <c r="G4991" s="24">
        <v>0</v>
      </c>
      <c r="H4991" s="24">
        <v>0</v>
      </c>
      <c r="I4991" s="24">
        <v>0</v>
      </c>
      <c r="K4991" s="28" t="s">
        <v>11806</v>
      </c>
      <c r="L4991" s="28" t="s">
        <v>22</v>
      </c>
    </row>
    <row r="4992" spans="1:16" s="24" customFormat="1" ht="20" customHeight="1" x14ac:dyDescent="0.15">
      <c r="A4992" s="26">
        <v>5037</v>
      </c>
      <c r="B4992" s="27">
        <v>1251</v>
      </c>
      <c r="C4992" s="28" t="s">
        <v>11807</v>
      </c>
      <c r="D4992" s="24">
        <v>5</v>
      </c>
      <c r="E4992" s="24">
        <v>72</v>
      </c>
      <c r="F4992" s="28" t="s">
        <v>5664</v>
      </c>
      <c r="G4992" s="24">
        <v>0</v>
      </c>
      <c r="H4992" s="24">
        <v>0</v>
      </c>
      <c r="I4992" s="24">
        <v>0</v>
      </c>
      <c r="K4992" s="28" t="s">
        <v>11808</v>
      </c>
      <c r="L4992" s="28" t="s">
        <v>22</v>
      </c>
    </row>
    <row r="4993" spans="1:12" s="24" customFormat="1" ht="20" customHeight="1" x14ac:dyDescent="0.15">
      <c r="A4993" s="26">
        <v>5038</v>
      </c>
      <c r="B4993" s="27">
        <v>1251</v>
      </c>
      <c r="C4993" s="28" t="s">
        <v>11809</v>
      </c>
      <c r="D4993" s="24">
        <v>5</v>
      </c>
      <c r="E4993" s="24">
        <v>74</v>
      </c>
      <c r="F4993" s="28" t="s">
        <v>5618</v>
      </c>
      <c r="G4993" s="24">
        <v>0</v>
      </c>
      <c r="H4993" s="24">
        <v>0</v>
      </c>
      <c r="I4993" s="24">
        <v>0</v>
      </c>
      <c r="K4993" s="28" t="s">
        <v>11810</v>
      </c>
      <c r="L4993" s="28" t="s">
        <v>22</v>
      </c>
    </row>
    <row r="4994" spans="1:12" s="24" customFormat="1" ht="20" customHeight="1" x14ac:dyDescent="0.15">
      <c r="A4994" s="26">
        <v>5039</v>
      </c>
      <c r="B4994" s="27">
        <v>1251</v>
      </c>
      <c r="C4994" s="28" t="s">
        <v>11811</v>
      </c>
      <c r="D4994" s="24">
        <v>5</v>
      </c>
      <c r="E4994" s="24">
        <v>62</v>
      </c>
      <c r="F4994" s="28" t="s">
        <v>5834</v>
      </c>
      <c r="G4994" s="24">
        <v>0</v>
      </c>
      <c r="H4994" s="24">
        <v>0</v>
      </c>
      <c r="I4994" s="24">
        <v>0</v>
      </c>
      <c r="K4994" s="28" t="s">
        <v>11812</v>
      </c>
      <c r="L4994" s="28" t="s">
        <v>22</v>
      </c>
    </row>
    <row r="4995" spans="1:12" s="24" customFormat="1" ht="44" customHeight="1" x14ac:dyDescent="0.15">
      <c r="A4995" s="26">
        <v>5040</v>
      </c>
      <c r="B4995" s="27">
        <v>1251</v>
      </c>
      <c r="C4995" s="28" t="s">
        <v>11813</v>
      </c>
      <c r="D4995" s="24">
        <v>5</v>
      </c>
      <c r="E4995" s="24">
        <v>64</v>
      </c>
      <c r="F4995" s="28" t="s">
        <v>10016</v>
      </c>
      <c r="G4995" s="24">
        <v>0</v>
      </c>
      <c r="H4995" s="24">
        <v>0</v>
      </c>
      <c r="I4995" s="24">
        <v>0</v>
      </c>
      <c r="K4995" s="29" t="s">
        <v>11814</v>
      </c>
      <c r="L4995" s="28" t="s">
        <v>22</v>
      </c>
    </row>
    <row r="4996" spans="1:12" s="24" customFormat="1" ht="20" customHeight="1" x14ac:dyDescent="0.15">
      <c r="A4996" s="26">
        <v>5041</v>
      </c>
      <c r="B4996" s="27">
        <v>1251</v>
      </c>
      <c r="C4996" s="28" t="s">
        <v>11815</v>
      </c>
      <c r="D4996" s="24">
        <v>3</v>
      </c>
      <c r="E4996" s="24">
        <v>43</v>
      </c>
      <c r="F4996" s="28" t="s">
        <v>5834</v>
      </c>
      <c r="G4996" s="24">
        <v>0</v>
      </c>
      <c r="H4996" s="24">
        <v>0</v>
      </c>
      <c r="I4996" s="24">
        <v>0</v>
      </c>
      <c r="K4996" s="28" t="s">
        <v>11816</v>
      </c>
      <c r="L4996" s="28" t="s">
        <v>22</v>
      </c>
    </row>
    <row r="4997" spans="1:12" s="24" customFormat="1" ht="20" customHeight="1" x14ac:dyDescent="0.15">
      <c r="A4997" s="26">
        <v>5042</v>
      </c>
      <c r="B4997" s="27">
        <v>259</v>
      </c>
      <c r="C4997" s="28" t="s">
        <v>6284</v>
      </c>
      <c r="D4997" s="24">
        <v>8</v>
      </c>
      <c r="E4997" s="24">
        <v>95</v>
      </c>
      <c r="F4997" s="28" t="s">
        <v>5705</v>
      </c>
      <c r="G4997" s="24">
        <v>0</v>
      </c>
      <c r="H4997" s="24">
        <v>0</v>
      </c>
      <c r="I4997" s="24">
        <v>0</v>
      </c>
      <c r="K4997" s="28" t="s">
        <v>11817</v>
      </c>
      <c r="L4997" s="28" t="s">
        <v>22</v>
      </c>
    </row>
    <row r="4998" spans="1:12" s="24" customFormat="1" ht="44" customHeight="1" x14ac:dyDescent="0.15">
      <c r="A4998" s="26">
        <v>5043</v>
      </c>
      <c r="B4998" s="27">
        <v>424</v>
      </c>
      <c r="C4998" s="28" t="s">
        <v>11818</v>
      </c>
      <c r="D4998" s="24">
        <v>5</v>
      </c>
      <c r="E4998" s="24">
        <v>72</v>
      </c>
      <c r="F4998" s="28" t="s">
        <v>5721</v>
      </c>
      <c r="G4998" s="24">
        <v>0</v>
      </c>
      <c r="H4998" s="24">
        <v>0</v>
      </c>
      <c r="I4998" s="24">
        <v>0</v>
      </c>
      <c r="K4998" s="29" t="s">
        <v>11819</v>
      </c>
      <c r="L4998" s="28" t="s">
        <v>22</v>
      </c>
    </row>
    <row r="4999" spans="1:12" s="24" customFormat="1" ht="20" customHeight="1" x14ac:dyDescent="0.15">
      <c r="A4999" s="26">
        <v>5044</v>
      </c>
      <c r="B4999" s="27">
        <v>424</v>
      </c>
      <c r="C4999" s="28" t="s">
        <v>11820</v>
      </c>
      <c r="D4999" s="24">
        <v>5</v>
      </c>
      <c r="E4999" s="24">
        <v>67</v>
      </c>
      <c r="F4999" s="24">
        <v>5</v>
      </c>
      <c r="G4999" s="24">
        <v>0</v>
      </c>
      <c r="H4999" s="24">
        <v>0</v>
      </c>
      <c r="I4999" s="24">
        <v>0</v>
      </c>
      <c r="K4999" s="28" t="s">
        <v>11821</v>
      </c>
      <c r="L4999" s="28" t="s">
        <v>22</v>
      </c>
    </row>
    <row r="5000" spans="1:12" s="24" customFormat="1" ht="44" customHeight="1" x14ac:dyDescent="0.15">
      <c r="A5000" s="26">
        <v>5045</v>
      </c>
      <c r="B5000" s="27">
        <v>1093</v>
      </c>
      <c r="C5000" s="28" t="s">
        <v>11822</v>
      </c>
      <c r="D5000" s="24">
        <v>5</v>
      </c>
      <c r="E5000" s="24">
        <v>74</v>
      </c>
      <c r="F5000" s="24">
        <v>0</v>
      </c>
      <c r="G5000" s="24">
        <v>0</v>
      </c>
      <c r="H5000" s="24">
        <v>0</v>
      </c>
      <c r="I5000" s="24">
        <v>0</v>
      </c>
      <c r="K5000" s="29" t="s">
        <v>11823</v>
      </c>
      <c r="L5000" s="28" t="s">
        <v>22</v>
      </c>
    </row>
    <row r="5001" spans="1:12" s="24" customFormat="1" ht="44" customHeight="1" x14ac:dyDescent="0.15">
      <c r="A5001" s="26">
        <v>5046</v>
      </c>
      <c r="B5001" s="27">
        <v>1093</v>
      </c>
      <c r="C5001" s="28" t="s">
        <v>11824</v>
      </c>
      <c r="D5001" s="24">
        <v>5</v>
      </c>
      <c r="E5001" s="24">
        <v>72</v>
      </c>
      <c r="F5001" s="24">
        <v>0</v>
      </c>
      <c r="G5001" s="24">
        <v>0</v>
      </c>
      <c r="H5001" s="24">
        <v>0</v>
      </c>
      <c r="I5001" s="24">
        <v>0</v>
      </c>
      <c r="K5001" s="29" t="s">
        <v>11825</v>
      </c>
      <c r="L5001" s="28" t="s">
        <v>22</v>
      </c>
    </row>
    <row r="5002" spans="1:12" s="24" customFormat="1" ht="68" customHeight="1" x14ac:dyDescent="0.15">
      <c r="A5002" s="26">
        <v>5047</v>
      </c>
      <c r="B5002" s="27">
        <v>10</v>
      </c>
      <c r="C5002" s="28" t="s">
        <v>11826</v>
      </c>
      <c r="D5002" s="24">
        <v>3</v>
      </c>
      <c r="E5002" s="24">
        <v>29</v>
      </c>
      <c r="F5002" s="24">
        <v>0</v>
      </c>
      <c r="G5002" s="24">
        <v>0</v>
      </c>
      <c r="H5002" s="24">
        <v>0</v>
      </c>
      <c r="I5002" s="24">
        <v>0</v>
      </c>
      <c r="K5002" s="29" t="s">
        <v>11827</v>
      </c>
      <c r="L5002" s="28" t="s">
        <v>22</v>
      </c>
    </row>
    <row r="5003" spans="1:12" s="24" customFormat="1" ht="44" customHeight="1" x14ac:dyDescent="0.15">
      <c r="A5003" s="26">
        <v>5048</v>
      </c>
      <c r="B5003" s="27">
        <v>259</v>
      </c>
      <c r="C5003" s="28" t="s">
        <v>11828</v>
      </c>
      <c r="D5003" s="24">
        <v>5</v>
      </c>
      <c r="E5003" s="24">
        <v>65</v>
      </c>
      <c r="F5003" s="24">
        <v>9</v>
      </c>
      <c r="G5003" s="24">
        <v>0</v>
      </c>
      <c r="H5003" s="24">
        <v>0</v>
      </c>
      <c r="I5003" s="24">
        <v>0</v>
      </c>
      <c r="K5003" s="29" t="s">
        <v>11829</v>
      </c>
      <c r="L5003" s="28" t="s">
        <v>22</v>
      </c>
    </row>
    <row r="5004" spans="1:12" s="24" customFormat="1" ht="20" customHeight="1" x14ac:dyDescent="0.15">
      <c r="A5004" s="26">
        <v>5049</v>
      </c>
      <c r="B5004" s="27">
        <v>751</v>
      </c>
      <c r="C5004" s="28" t="s">
        <v>11830</v>
      </c>
      <c r="D5004" s="24">
        <v>2</v>
      </c>
      <c r="E5004" s="24">
        <v>25</v>
      </c>
      <c r="F5004" s="24">
        <v>0</v>
      </c>
      <c r="G5004" s="24">
        <v>0</v>
      </c>
      <c r="H5004" s="24">
        <v>0</v>
      </c>
      <c r="I5004" s="24">
        <v>0</v>
      </c>
      <c r="K5004" s="28" t="s">
        <v>11831</v>
      </c>
      <c r="L5004" s="28" t="s">
        <v>22</v>
      </c>
    </row>
    <row r="5005" spans="1:12" s="24" customFormat="1" ht="20" customHeight="1" x14ac:dyDescent="0.15">
      <c r="A5005" s="26">
        <v>5050</v>
      </c>
      <c r="B5005" s="27">
        <v>923</v>
      </c>
      <c r="C5005" s="28" t="s">
        <v>11832</v>
      </c>
      <c r="D5005" s="24">
        <v>5</v>
      </c>
      <c r="E5005" s="24">
        <v>67</v>
      </c>
      <c r="F5005" s="28" t="s">
        <v>5615</v>
      </c>
      <c r="G5005" s="24">
        <v>0</v>
      </c>
      <c r="H5005" s="24">
        <v>0</v>
      </c>
      <c r="I5005" s="24">
        <v>0</v>
      </c>
      <c r="K5005" s="28" t="s">
        <v>11833</v>
      </c>
      <c r="L5005" s="28" t="s">
        <v>22</v>
      </c>
    </row>
    <row r="5006" spans="1:12" s="24" customFormat="1" ht="20" customHeight="1" x14ac:dyDescent="0.15">
      <c r="A5006" s="26">
        <v>5051</v>
      </c>
      <c r="B5006" s="27">
        <v>923</v>
      </c>
      <c r="C5006" s="28" t="s">
        <v>11834</v>
      </c>
      <c r="D5006" s="24">
        <v>1</v>
      </c>
      <c r="E5006" s="24">
        <v>3</v>
      </c>
      <c r="F5006" s="28" t="s">
        <v>5615</v>
      </c>
      <c r="G5006" s="24">
        <v>0</v>
      </c>
      <c r="H5006" s="24">
        <v>0</v>
      </c>
      <c r="I5006" s="24">
        <v>0</v>
      </c>
      <c r="K5006" s="28" t="s">
        <v>11835</v>
      </c>
      <c r="L5006" s="28" t="s">
        <v>22</v>
      </c>
    </row>
    <row r="5007" spans="1:12" s="24" customFormat="1" ht="20" customHeight="1" x14ac:dyDescent="0.15">
      <c r="A5007" s="26">
        <v>5052</v>
      </c>
      <c r="B5007" s="27">
        <v>923</v>
      </c>
      <c r="C5007" s="28" t="s">
        <v>11836</v>
      </c>
      <c r="D5007" s="24">
        <v>1</v>
      </c>
      <c r="E5007" s="24">
        <v>21</v>
      </c>
      <c r="F5007" s="28" t="s">
        <v>5615</v>
      </c>
      <c r="G5007" s="24">
        <v>0</v>
      </c>
      <c r="H5007" s="24">
        <v>0</v>
      </c>
      <c r="I5007" s="24">
        <v>0</v>
      </c>
      <c r="K5007" s="28" t="s">
        <v>11837</v>
      </c>
      <c r="L5007" s="28" t="s">
        <v>22</v>
      </c>
    </row>
    <row r="5008" spans="1:12" s="24" customFormat="1" ht="20" customHeight="1" x14ac:dyDescent="0.15">
      <c r="A5008" s="26">
        <v>5053</v>
      </c>
      <c r="B5008" s="27">
        <v>923</v>
      </c>
      <c r="C5008" s="28" t="s">
        <v>11838</v>
      </c>
      <c r="D5008" s="24">
        <v>5</v>
      </c>
      <c r="E5008" s="24">
        <v>74</v>
      </c>
      <c r="F5008" s="28" t="s">
        <v>5721</v>
      </c>
      <c r="G5008" s="24">
        <v>0</v>
      </c>
      <c r="H5008" s="24">
        <v>0</v>
      </c>
      <c r="I5008" s="24">
        <v>0</v>
      </c>
      <c r="K5008" s="28" t="s">
        <v>11839</v>
      </c>
      <c r="L5008" s="28" t="s">
        <v>22</v>
      </c>
    </row>
    <row r="5009" spans="1:12" s="24" customFormat="1" ht="20" customHeight="1" x14ac:dyDescent="0.15">
      <c r="A5009" s="26">
        <v>5054</v>
      </c>
      <c r="B5009" s="27">
        <v>923</v>
      </c>
      <c r="C5009" s="28" t="s">
        <v>11840</v>
      </c>
      <c r="D5009" s="24">
        <v>3</v>
      </c>
      <c r="E5009" s="24">
        <v>33</v>
      </c>
      <c r="F5009" s="24">
        <v>6</v>
      </c>
      <c r="G5009" s="24">
        <v>0</v>
      </c>
      <c r="H5009" s="24">
        <v>0</v>
      </c>
      <c r="I5009" s="24">
        <v>0</v>
      </c>
      <c r="K5009" s="28" t="s">
        <v>11841</v>
      </c>
      <c r="L5009" s="28" t="s">
        <v>22</v>
      </c>
    </row>
    <row r="5010" spans="1:12" s="24" customFormat="1" ht="20" customHeight="1" x14ac:dyDescent="0.15">
      <c r="A5010" s="26">
        <v>5055</v>
      </c>
      <c r="B5010" s="27">
        <v>923</v>
      </c>
      <c r="C5010" s="28" t="s">
        <v>11842</v>
      </c>
      <c r="D5010" s="24">
        <v>3</v>
      </c>
      <c r="E5010" s="24">
        <v>38</v>
      </c>
      <c r="F5010" s="28" t="s">
        <v>5664</v>
      </c>
      <c r="G5010" s="24">
        <v>0</v>
      </c>
      <c r="H5010" s="24">
        <v>0</v>
      </c>
      <c r="I5010" s="24">
        <v>0</v>
      </c>
      <c r="K5010" s="28" t="s">
        <v>11843</v>
      </c>
      <c r="L5010" s="28" t="s">
        <v>22</v>
      </c>
    </row>
    <row r="5011" spans="1:12" s="24" customFormat="1" ht="20" customHeight="1" x14ac:dyDescent="0.15">
      <c r="A5011" s="26">
        <v>5056</v>
      </c>
      <c r="B5011" s="27">
        <v>923</v>
      </c>
      <c r="C5011" s="28" t="s">
        <v>11844</v>
      </c>
      <c r="D5011" s="24">
        <v>3</v>
      </c>
      <c r="E5011" s="24">
        <v>31</v>
      </c>
      <c r="F5011" s="28" t="s">
        <v>5721</v>
      </c>
      <c r="G5011" s="24">
        <v>0</v>
      </c>
      <c r="H5011" s="24">
        <v>0</v>
      </c>
      <c r="I5011" s="24">
        <v>0</v>
      </c>
      <c r="K5011" s="28" t="s">
        <v>11845</v>
      </c>
      <c r="L5011" s="28" t="s">
        <v>22</v>
      </c>
    </row>
    <row r="5012" spans="1:12" s="24" customFormat="1" ht="20" customHeight="1" x14ac:dyDescent="0.15">
      <c r="A5012" s="26">
        <v>5057</v>
      </c>
      <c r="B5012" s="27">
        <v>923</v>
      </c>
      <c r="C5012" s="28" t="s">
        <v>11846</v>
      </c>
      <c r="D5012" s="24">
        <v>3</v>
      </c>
      <c r="E5012" s="24">
        <v>35</v>
      </c>
      <c r="F5012" s="24">
        <v>10</v>
      </c>
      <c r="G5012" s="24">
        <v>0</v>
      </c>
      <c r="H5012" s="24">
        <v>0</v>
      </c>
      <c r="I5012" s="24">
        <v>0</v>
      </c>
      <c r="K5012" s="28" t="s">
        <v>11847</v>
      </c>
      <c r="L5012" s="28" t="s">
        <v>22</v>
      </c>
    </row>
    <row r="5013" spans="1:12" s="24" customFormat="1" ht="56" customHeight="1" x14ac:dyDescent="0.15">
      <c r="A5013" s="26">
        <v>5058</v>
      </c>
      <c r="B5013" s="27">
        <v>1173</v>
      </c>
      <c r="C5013" s="28" t="s">
        <v>11848</v>
      </c>
      <c r="D5013" s="24">
        <v>-1</v>
      </c>
      <c r="E5013" s="24">
        <v>-1</v>
      </c>
      <c r="F5013" s="24">
        <v>9</v>
      </c>
      <c r="G5013" s="24">
        <v>0</v>
      </c>
      <c r="H5013" s="24">
        <v>0</v>
      </c>
      <c r="I5013" s="24">
        <v>0</v>
      </c>
      <c r="K5013" s="29" t="s">
        <v>11849</v>
      </c>
      <c r="L5013" s="28" t="s">
        <v>22</v>
      </c>
    </row>
    <row r="5014" spans="1:12" s="24" customFormat="1" ht="20" customHeight="1" x14ac:dyDescent="0.15">
      <c r="A5014" s="26">
        <v>5059</v>
      </c>
      <c r="B5014" s="27">
        <v>960</v>
      </c>
      <c r="C5014" s="28" t="s">
        <v>11850</v>
      </c>
      <c r="D5014" s="24">
        <v>3</v>
      </c>
      <c r="E5014" s="24">
        <v>31</v>
      </c>
      <c r="F5014" s="24">
        <v>5</v>
      </c>
      <c r="G5014" s="24">
        <v>0</v>
      </c>
      <c r="H5014" s="24">
        <v>0</v>
      </c>
      <c r="I5014" s="24">
        <v>0</v>
      </c>
      <c r="K5014" s="28" t="s">
        <v>11851</v>
      </c>
      <c r="L5014" s="28" t="s">
        <v>22</v>
      </c>
    </row>
    <row r="5015" spans="1:12" s="24" customFormat="1" ht="20" customHeight="1" x14ac:dyDescent="0.15">
      <c r="A5015" s="26">
        <v>5060</v>
      </c>
      <c r="B5015" s="27">
        <v>1337</v>
      </c>
      <c r="C5015" s="28" t="s">
        <v>11852</v>
      </c>
      <c r="D5015" s="24">
        <v>7</v>
      </c>
      <c r="E5015" s="24">
        <v>84</v>
      </c>
      <c r="F5015" s="28" t="s">
        <v>5649</v>
      </c>
      <c r="G5015" s="24">
        <v>0</v>
      </c>
      <c r="H5015" s="24">
        <v>0</v>
      </c>
      <c r="I5015" s="24">
        <v>0</v>
      </c>
      <c r="L5015" s="28" t="s">
        <v>22</v>
      </c>
    </row>
    <row r="5016" spans="1:12" s="24" customFormat="1" ht="20" customHeight="1" x14ac:dyDescent="0.15">
      <c r="A5016" s="26">
        <v>5061</v>
      </c>
      <c r="B5016" s="27">
        <v>1179</v>
      </c>
      <c r="C5016" s="28" t="s">
        <v>11853</v>
      </c>
      <c r="D5016" s="24">
        <v>8</v>
      </c>
      <c r="E5016" s="24">
        <v>95</v>
      </c>
      <c r="F5016" s="28" t="s">
        <v>5884</v>
      </c>
      <c r="G5016" s="24">
        <v>0</v>
      </c>
      <c r="H5016" s="24">
        <v>0</v>
      </c>
      <c r="I5016" s="24">
        <v>0</v>
      </c>
      <c r="L5016" s="28" t="s">
        <v>22</v>
      </c>
    </row>
    <row r="5017" spans="1:12" s="24" customFormat="1" ht="20" customHeight="1" x14ac:dyDescent="0.15">
      <c r="A5017" s="26">
        <v>5062</v>
      </c>
      <c r="B5017" s="27">
        <v>960</v>
      </c>
      <c r="C5017" s="28" t="s">
        <v>11854</v>
      </c>
      <c r="D5017" s="24">
        <v>3</v>
      </c>
      <c r="E5017" s="24">
        <v>43</v>
      </c>
      <c r="F5017" s="24">
        <v>9</v>
      </c>
      <c r="G5017" s="24">
        <v>0</v>
      </c>
      <c r="H5017" s="24">
        <v>0</v>
      </c>
      <c r="I5017" s="24">
        <v>0</v>
      </c>
      <c r="L5017" s="28" t="s">
        <v>22</v>
      </c>
    </row>
    <row r="5018" spans="1:12" s="24" customFormat="1" ht="68" customHeight="1" x14ac:dyDescent="0.15">
      <c r="A5018" s="26">
        <v>5063</v>
      </c>
      <c r="B5018" s="27">
        <v>1286</v>
      </c>
      <c r="C5018" s="28" t="s">
        <v>11855</v>
      </c>
      <c r="D5018" s="24">
        <v>1</v>
      </c>
      <c r="E5018" s="24">
        <v>21</v>
      </c>
      <c r="F5018" s="24">
        <v>6</v>
      </c>
      <c r="G5018" s="24">
        <v>0</v>
      </c>
      <c r="H5018" s="24">
        <v>0</v>
      </c>
      <c r="I5018" s="24">
        <v>0</v>
      </c>
      <c r="K5018" s="29" t="s">
        <v>11856</v>
      </c>
      <c r="L5018" s="28" t="s">
        <v>22</v>
      </c>
    </row>
    <row r="5019" spans="1:12" s="24" customFormat="1" ht="20" customHeight="1" x14ac:dyDescent="0.15">
      <c r="A5019" s="26">
        <v>5064</v>
      </c>
      <c r="B5019" s="27">
        <v>1009</v>
      </c>
      <c r="C5019" s="28" t="s">
        <v>11857</v>
      </c>
      <c r="D5019" s="24">
        <v>-1</v>
      </c>
      <c r="E5019" s="24">
        <v>-1</v>
      </c>
      <c r="F5019" s="28" t="s">
        <v>5790</v>
      </c>
      <c r="G5019" s="24">
        <v>0</v>
      </c>
      <c r="H5019" s="24">
        <v>0</v>
      </c>
      <c r="I5019" s="24">
        <v>0</v>
      </c>
      <c r="L5019" s="28" t="s">
        <v>22</v>
      </c>
    </row>
    <row r="5020" spans="1:12" s="24" customFormat="1" ht="44" customHeight="1" x14ac:dyDescent="0.15">
      <c r="A5020" s="26">
        <v>5065</v>
      </c>
      <c r="B5020" s="27">
        <v>1142</v>
      </c>
      <c r="C5020" s="28" t="s">
        <v>11858</v>
      </c>
      <c r="D5020" s="24">
        <v>3</v>
      </c>
      <c r="E5020" s="24">
        <v>31</v>
      </c>
      <c r="F5020" s="28" t="s">
        <v>5618</v>
      </c>
      <c r="G5020" s="24">
        <v>0</v>
      </c>
      <c r="H5020" s="24">
        <v>0</v>
      </c>
      <c r="I5020" s="24">
        <v>0</v>
      </c>
      <c r="K5020" s="29" t="s">
        <v>11859</v>
      </c>
      <c r="L5020" s="28" t="s">
        <v>22</v>
      </c>
    </row>
    <row r="5021" spans="1:12" s="24" customFormat="1" ht="44" customHeight="1" x14ac:dyDescent="0.15">
      <c r="A5021" s="26">
        <v>5066</v>
      </c>
      <c r="B5021" s="27">
        <v>1142</v>
      </c>
      <c r="C5021" s="28" t="s">
        <v>11860</v>
      </c>
      <c r="D5021" s="24">
        <v>3</v>
      </c>
      <c r="E5021" s="24">
        <v>26</v>
      </c>
      <c r="F5021" s="28" t="s">
        <v>5618</v>
      </c>
      <c r="G5021" s="24">
        <v>0</v>
      </c>
      <c r="H5021" s="24">
        <v>0</v>
      </c>
      <c r="I5021" s="24">
        <v>0</v>
      </c>
      <c r="K5021" s="29" t="s">
        <v>11861</v>
      </c>
      <c r="L5021" s="28" t="s">
        <v>22</v>
      </c>
    </row>
    <row r="5022" spans="1:12" s="24" customFormat="1" ht="20" customHeight="1" x14ac:dyDescent="0.15">
      <c r="A5022" s="26">
        <v>5067</v>
      </c>
      <c r="B5022" s="27">
        <v>1093</v>
      </c>
      <c r="C5022" s="28" t="s">
        <v>11862</v>
      </c>
      <c r="D5022" s="24">
        <v>5</v>
      </c>
      <c r="E5022" s="24">
        <v>72</v>
      </c>
      <c r="F5022" s="24">
        <v>8</v>
      </c>
      <c r="G5022" s="24">
        <v>0</v>
      </c>
      <c r="H5022" s="24">
        <v>0</v>
      </c>
      <c r="I5022" s="24">
        <v>0</v>
      </c>
      <c r="K5022" s="28" t="s">
        <v>11863</v>
      </c>
      <c r="L5022" s="28" t="s">
        <v>22</v>
      </c>
    </row>
    <row r="5023" spans="1:12" s="24" customFormat="1" ht="20" customHeight="1" x14ac:dyDescent="0.15">
      <c r="A5023" s="26">
        <v>5068</v>
      </c>
      <c r="B5023" s="27">
        <v>1352</v>
      </c>
      <c r="C5023" s="28" t="s">
        <v>11864</v>
      </c>
      <c r="D5023" s="24">
        <v>5</v>
      </c>
      <c r="E5023" s="24">
        <v>64</v>
      </c>
      <c r="F5023" s="28" t="s">
        <v>5637</v>
      </c>
      <c r="G5023" s="24">
        <v>0</v>
      </c>
      <c r="H5023" s="24">
        <v>0</v>
      </c>
      <c r="I5023" s="24">
        <v>0</v>
      </c>
      <c r="K5023" s="28" t="s">
        <v>11865</v>
      </c>
      <c r="L5023" s="28" t="s">
        <v>22</v>
      </c>
    </row>
    <row r="5024" spans="1:12" s="24" customFormat="1" ht="20" customHeight="1" x14ac:dyDescent="0.15">
      <c r="A5024" s="26">
        <v>5069</v>
      </c>
      <c r="B5024" s="27">
        <v>1352</v>
      </c>
      <c r="C5024" s="28" t="s">
        <v>11866</v>
      </c>
      <c r="D5024" s="24">
        <v>11</v>
      </c>
      <c r="E5024" s="24">
        <v>116</v>
      </c>
      <c r="F5024" s="28" t="s">
        <v>5721</v>
      </c>
      <c r="G5024" s="24">
        <v>0</v>
      </c>
      <c r="H5024" s="24">
        <v>0</v>
      </c>
      <c r="I5024" s="24">
        <v>0</v>
      </c>
      <c r="K5024" s="28" t="s">
        <v>11867</v>
      </c>
      <c r="L5024" s="28" t="s">
        <v>22</v>
      </c>
    </row>
    <row r="5025" spans="1:12" s="24" customFormat="1" ht="20" customHeight="1" x14ac:dyDescent="0.15">
      <c r="A5025" s="26">
        <v>5070</v>
      </c>
      <c r="B5025" s="27">
        <v>1128</v>
      </c>
      <c r="C5025" s="28" t="s">
        <v>11868</v>
      </c>
      <c r="D5025" s="24">
        <v>11</v>
      </c>
      <c r="E5025" s="24">
        <v>113</v>
      </c>
      <c r="F5025" s="24">
        <v>0</v>
      </c>
      <c r="G5025" s="24">
        <v>0</v>
      </c>
      <c r="H5025" s="24">
        <v>0</v>
      </c>
      <c r="I5025" s="24">
        <v>0</v>
      </c>
      <c r="L5025" s="28" t="s">
        <v>22</v>
      </c>
    </row>
    <row r="5026" spans="1:12" s="24" customFormat="1" ht="20" customHeight="1" x14ac:dyDescent="0.15">
      <c r="A5026" s="26">
        <v>5071</v>
      </c>
      <c r="B5026" s="27">
        <v>1128</v>
      </c>
      <c r="C5026" s="28" t="s">
        <v>11869</v>
      </c>
      <c r="D5026" s="24">
        <v>3</v>
      </c>
      <c r="E5026" s="24">
        <v>31</v>
      </c>
      <c r="F5026" s="24">
        <v>0</v>
      </c>
      <c r="G5026" s="24">
        <v>0</v>
      </c>
      <c r="H5026" s="24">
        <v>0</v>
      </c>
      <c r="I5026" s="24">
        <v>0</v>
      </c>
      <c r="L5026" s="28" t="s">
        <v>22</v>
      </c>
    </row>
    <row r="5027" spans="1:12" s="24" customFormat="1" ht="20" customHeight="1" x14ac:dyDescent="0.15">
      <c r="A5027" s="26">
        <v>5072</v>
      </c>
      <c r="B5027" s="27">
        <v>1128</v>
      </c>
      <c r="C5027" s="28" t="s">
        <v>11870</v>
      </c>
      <c r="D5027" s="24">
        <v>1</v>
      </c>
      <c r="E5027" s="24">
        <v>21</v>
      </c>
      <c r="F5027" s="24">
        <v>0</v>
      </c>
      <c r="G5027" s="24">
        <v>0</v>
      </c>
      <c r="H5027" s="24">
        <v>0</v>
      </c>
      <c r="I5027" s="24">
        <v>0</v>
      </c>
      <c r="L5027" s="28" t="s">
        <v>22</v>
      </c>
    </row>
    <row r="5028" spans="1:12" s="24" customFormat="1" ht="20" customHeight="1" x14ac:dyDescent="0.15">
      <c r="A5028" s="26">
        <v>5073</v>
      </c>
      <c r="B5028" s="27">
        <v>97</v>
      </c>
      <c r="C5028" s="28" t="s">
        <v>11871</v>
      </c>
      <c r="D5028" s="24">
        <v>3</v>
      </c>
      <c r="E5028" s="24">
        <v>33</v>
      </c>
      <c r="F5028" s="24">
        <v>0</v>
      </c>
      <c r="G5028" s="24">
        <v>0</v>
      </c>
      <c r="H5028" s="24">
        <v>0</v>
      </c>
      <c r="I5028" s="24">
        <v>0</v>
      </c>
      <c r="L5028" s="28" t="s">
        <v>22</v>
      </c>
    </row>
    <row r="5029" spans="1:12" s="24" customFormat="1" ht="20" customHeight="1" x14ac:dyDescent="0.15">
      <c r="A5029" s="26">
        <v>5074</v>
      </c>
      <c r="B5029" s="27">
        <v>97</v>
      </c>
      <c r="C5029" s="28" t="s">
        <v>11872</v>
      </c>
      <c r="D5029" s="24">
        <v>1</v>
      </c>
      <c r="E5029" s="24">
        <v>21</v>
      </c>
      <c r="F5029" s="24">
        <v>0</v>
      </c>
      <c r="G5029" s="24">
        <v>0</v>
      </c>
      <c r="H5029" s="24">
        <v>0</v>
      </c>
      <c r="I5029" s="24">
        <v>0</v>
      </c>
      <c r="L5029" s="28" t="s">
        <v>22</v>
      </c>
    </row>
    <row r="5030" spans="1:12" s="24" customFormat="1" ht="20" customHeight="1" x14ac:dyDescent="0.15">
      <c r="A5030" s="26">
        <v>5075</v>
      </c>
      <c r="B5030" s="27">
        <v>1125</v>
      </c>
      <c r="C5030" s="28" t="s">
        <v>11873</v>
      </c>
      <c r="D5030" s="24">
        <v>11</v>
      </c>
      <c r="E5030" s="24">
        <v>121</v>
      </c>
      <c r="F5030" s="28" t="s">
        <v>5998</v>
      </c>
      <c r="G5030" s="24">
        <v>0</v>
      </c>
      <c r="H5030" s="24">
        <v>0</v>
      </c>
      <c r="I5030" s="24">
        <v>0</v>
      </c>
      <c r="K5030" s="28" t="s">
        <v>11874</v>
      </c>
      <c r="L5030" s="28" t="s">
        <v>22</v>
      </c>
    </row>
    <row r="5031" spans="1:12" s="24" customFormat="1" ht="20" customHeight="1" x14ac:dyDescent="0.15">
      <c r="A5031" s="26">
        <v>5076</v>
      </c>
      <c r="B5031" s="27">
        <v>1125</v>
      </c>
      <c r="C5031" s="28" t="s">
        <v>11875</v>
      </c>
      <c r="D5031" s="24">
        <v>11</v>
      </c>
      <c r="E5031" s="24">
        <v>121</v>
      </c>
      <c r="F5031" s="28" t="s">
        <v>5998</v>
      </c>
      <c r="G5031" s="24">
        <v>0</v>
      </c>
      <c r="H5031" s="24">
        <v>0</v>
      </c>
      <c r="I5031" s="24">
        <v>0</v>
      </c>
      <c r="K5031" s="28" t="s">
        <v>11876</v>
      </c>
      <c r="L5031" s="28" t="s">
        <v>22</v>
      </c>
    </row>
    <row r="5032" spans="1:12" s="24" customFormat="1" ht="20" customHeight="1" x14ac:dyDescent="0.15">
      <c r="A5032" s="26">
        <v>5077</v>
      </c>
      <c r="B5032" s="27">
        <v>1031</v>
      </c>
      <c r="C5032" s="28" t="s">
        <v>11877</v>
      </c>
      <c r="D5032" s="24">
        <v>3</v>
      </c>
      <c r="E5032" s="24">
        <v>33</v>
      </c>
      <c r="F5032" s="28" t="s">
        <v>5778</v>
      </c>
      <c r="G5032" s="24">
        <v>0</v>
      </c>
      <c r="H5032" s="24">
        <v>0</v>
      </c>
      <c r="I5032" s="24">
        <v>0</v>
      </c>
      <c r="K5032" s="28" t="s">
        <v>11878</v>
      </c>
      <c r="L5032" s="28" t="s">
        <v>22</v>
      </c>
    </row>
    <row r="5033" spans="1:12" s="24" customFormat="1" ht="20" customHeight="1" x14ac:dyDescent="0.15">
      <c r="A5033" s="26">
        <v>5078</v>
      </c>
      <c r="B5033" s="27">
        <v>490</v>
      </c>
      <c r="C5033" s="28" t="s">
        <v>11879</v>
      </c>
      <c r="D5033" s="24">
        <v>3</v>
      </c>
      <c r="E5033" s="24">
        <v>33</v>
      </c>
      <c r="F5033" s="24">
        <v>0</v>
      </c>
      <c r="G5033" s="24">
        <v>0</v>
      </c>
      <c r="H5033" s="24">
        <v>0</v>
      </c>
      <c r="I5033" s="24">
        <v>0</v>
      </c>
      <c r="K5033" s="28" t="s">
        <v>11880</v>
      </c>
      <c r="L5033" s="28" t="s">
        <v>22</v>
      </c>
    </row>
    <row r="5034" spans="1:12" s="24" customFormat="1" ht="20" customHeight="1" x14ac:dyDescent="0.15">
      <c r="A5034" s="26">
        <v>5079</v>
      </c>
      <c r="B5034" s="27">
        <v>490</v>
      </c>
      <c r="C5034" s="28" t="s">
        <v>11881</v>
      </c>
      <c r="D5034" s="24">
        <v>3</v>
      </c>
      <c r="E5034" s="24">
        <v>26</v>
      </c>
      <c r="F5034" s="24">
        <v>0</v>
      </c>
      <c r="G5034" s="24">
        <v>0</v>
      </c>
      <c r="H5034" s="24">
        <v>0</v>
      </c>
      <c r="I5034" s="24">
        <v>0</v>
      </c>
      <c r="K5034" s="28" t="s">
        <v>11882</v>
      </c>
      <c r="L5034" s="28" t="s">
        <v>22</v>
      </c>
    </row>
    <row r="5035" spans="1:12" s="24" customFormat="1" ht="20" customHeight="1" x14ac:dyDescent="0.15">
      <c r="A5035" s="26">
        <v>5080</v>
      </c>
      <c r="B5035" s="27">
        <v>490</v>
      </c>
      <c r="C5035" s="28" t="s">
        <v>11883</v>
      </c>
      <c r="D5035" s="24">
        <v>11</v>
      </c>
      <c r="E5035" s="24">
        <v>116</v>
      </c>
      <c r="F5035" s="24">
        <v>0</v>
      </c>
      <c r="G5035" s="24">
        <v>0</v>
      </c>
      <c r="H5035" s="24">
        <v>0</v>
      </c>
      <c r="I5035" s="24">
        <v>0</v>
      </c>
      <c r="K5035" s="28" t="s">
        <v>11884</v>
      </c>
      <c r="L5035" s="28" t="s">
        <v>22</v>
      </c>
    </row>
    <row r="5036" spans="1:12" s="24" customFormat="1" ht="20" customHeight="1" x14ac:dyDescent="0.15">
      <c r="A5036" s="26">
        <v>5081</v>
      </c>
      <c r="B5036" s="27">
        <v>490</v>
      </c>
      <c r="C5036" s="28" t="s">
        <v>11885</v>
      </c>
      <c r="D5036" s="24">
        <v>3</v>
      </c>
      <c r="E5036" s="24">
        <v>38</v>
      </c>
      <c r="F5036" s="24">
        <v>0</v>
      </c>
      <c r="G5036" s="24">
        <v>0</v>
      </c>
      <c r="H5036" s="24">
        <v>0</v>
      </c>
      <c r="I5036" s="24">
        <v>0</v>
      </c>
      <c r="K5036" s="28" t="s">
        <v>11886</v>
      </c>
      <c r="L5036" s="28" t="s">
        <v>22</v>
      </c>
    </row>
    <row r="5037" spans="1:12" s="24" customFormat="1" ht="20" customHeight="1" x14ac:dyDescent="0.15">
      <c r="A5037" s="26">
        <v>5082</v>
      </c>
      <c r="B5037" s="27">
        <v>490</v>
      </c>
      <c r="C5037" s="28" t="s">
        <v>11887</v>
      </c>
      <c r="D5037" s="24">
        <v>2</v>
      </c>
      <c r="E5037" s="24">
        <v>25</v>
      </c>
      <c r="F5037" s="24">
        <v>0</v>
      </c>
      <c r="G5037" s="24">
        <v>0</v>
      </c>
      <c r="H5037" s="24">
        <v>0</v>
      </c>
      <c r="I5037" s="24">
        <v>0</v>
      </c>
      <c r="K5037" s="28" t="s">
        <v>11888</v>
      </c>
      <c r="L5037" s="28" t="s">
        <v>22</v>
      </c>
    </row>
    <row r="5038" spans="1:12" s="24" customFormat="1" ht="20" customHeight="1" x14ac:dyDescent="0.15">
      <c r="A5038" s="26">
        <v>5083</v>
      </c>
      <c r="B5038" s="27">
        <v>490</v>
      </c>
      <c r="C5038" s="28" t="s">
        <v>11889</v>
      </c>
      <c r="D5038" s="24">
        <v>1</v>
      </c>
      <c r="E5038" s="24">
        <v>2</v>
      </c>
      <c r="F5038" s="24">
        <v>0</v>
      </c>
      <c r="G5038" s="24">
        <v>0</v>
      </c>
      <c r="H5038" s="24">
        <v>0</v>
      </c>
      <c r="I5038" s="24">
        <v>0</v>
      </c>
      <c r="K5038" s="28" t="s">
        <v>11890</v>
      </c>
      <c r="L5038" s="28" t="s">
        <v>22</v>
      </c>
    </row>
    <row r="5039" spans="1:12" s="24" customFormat="1" ht="20" customHeight="1" x14ac:dyDescent="0.15">
      <c r="A5039" s="26">
        <v>5084</v>
      </c>
      <c r="B5039" s="27">
        <v>833</v>
      </c>
      <c r="C5039" s="28" t="s">
        <v>11891</v>
      </c>
      <c r="D5039" s="24">
        <v>3</v>
      </c>
      <c r="E5039" s="24">
        <v>33</v>
      </c>
      <c r="F5039" s="28" t="s">
        <v>5778</v>
      </c>
      <c r="G5039" s="24">
        <v>0</v>
      </c>
      <c r="H5039" s="24">
        <v>0</v>
      </c>
      <c r="I5039" s="24">
        <v>0</v>
      </c>
      <c r="K5039" s="28" t="s">
        <v>11892</v>
      </c>
      <c r="L5039" s="28" t="s">
        <v>22</v>
      </c>
    </row>
    <row r="5040" spans="1:12" s="24" customFormat="1" ht="20" customHeight="1" x14ac:dyDescent="0.15">
      <c r="A5040" s="26">
        <v>5085</v>
      </c>
      <c r="B5040" s="27">
        <v>833</v>
      </c>
      <c r="C5040" s="28" t="s">
        <v>11893</v>
      </c>
      <c r="D5040" s="24">
        <v>8</v>
      </c>
      <c r="E5040" s="24">
        <v>96</v>
      </c>
      <c r="F5040" s="28" t="s">
        <v>10538</v>
      </c>
      <c r="G5040" s="24">
        <v>0</v>
      </c>
      <c r="H5040" s="24">
        <v>0</v>
      </c>
      <c r="I5040" s="24">
        <v>0</v>
      </c>
      <c r="K5040" s="28" t="s">
        <v>11894</v>
      </c>
      <c r="L5040" s="28" t="s">
        <v>22</v>
      </c>
    </row>
    <row r="5041" spans="1:12" s="24" customFormat="1" ht="20" customHeight="1" x14ac:dyDescent="0.15">
      <c r="A5041" s="26">
        <v>5086</v>
      </c>
      <c r="B5041" s="27">
        <v>833</v>
      </c>
      <c r="C5041" s="28" t="s">
        <v>11895</v>
      </c>
      <c r="D5041" s="24">
        <v>11</v>
      </c>
      <c r="E5041" s="24">
        <v>116</v>
      </c>
      <c r="F5041" s="28" t="s">
        <v>5903</v>
      </c>
      <c r="G5041" s="24">
        <v>0</v>
      </c>
      <c r="H5041" s="24">
        <v>0</v>
      </c>
      <c r="I5041" s="24">
        <v>0</v>
      </c>
      <c r="K5041" s="28" t="s">
        <v>11896</v>
      </c>
      <c r="L5041" s="28" t="s">
        <v>22</v>
      </c>
    </row>
    <row r="5042" spans="1:12" s="24" customFormat="1" ht="20" customHeight="1" x14ac:dyDescent="0.15">
      <c r="A5042" s="26">
        <v>5087</v>
      </c>
      <c r="B5042" s="27">
        <v>833</v>
      </c>
      <c r="C5042" s="28" t="s">
        <v>11897</v>
      </c>
      <c r="D5042" s="24">
        <v>3</v>
      </c>
      <c r="E5042" s="24">
        <v>31</v>
      </c>
      <c r="F5042" s="28" t="s">
        <v>6516</v>
      </c>
      <c r="G5042" s="24">
        <v>0</v>
      </c>
      <c r="H5042" s="24">
        <v>0</v>
      </c>
      <c r="I5042" s="24">
        <v>0</v>
      </c>
      <c r="K5042" s="28" t="s">
        <v>11898</v>
      </c>
      <c r="L5042" s="28" t="s">
        <v>22</v>
      </c>
    </row>
    <row r="5043" spans="1:12" s="24" customFormat="1" ht="20" customHeight="1" x14ac:dyDescent="0.15">
      <c r="A5043" s="26">
        <v>5088</v>
      </c>
      <c r="B5043" s="27">
        <v>833</v>
      </c>
      <c r="C5043" s="28" t="s">
        <v>11899</v>
      </c>
      <c r="D5043" s="24">
        <v>3</v>
      </c>
      <c r="E5043" s="24">
        <v>26</v>
      </c>
      <c r="F5043" s="28" t="s">
        <v>5705</v>
      </c>
      <c r="G5043" s="24">
        <v>0</v>
      </c>
      <c r="H5043" s="24">
        <v>0</v>
      </c>
      <c r="I5043" s="24">
        <v>0</v>
      </c>
      <c r="K5043" s="28" t="s">
        <v>11900</v>
      </c>
      <c r="L5043" s="28" t="s">
        <v>22</v>
      </c>
    </row>
    <row r="5044" spans="1:12" s="24" customFormat="1" ht="20" customHeight="1" x14ac:dyDescent="0.15">
      <c r="A5044" s="26">
        <v>5089</v>
      </c>
      <c r="B5044" s="27">
        <v>833</v>
      </c>
      <c r="C5044" s="28" t="s">
        <v>11901</v>
      </c>
      <c r="D5044" s="24">
        <v>3</v>
      </c>
      <c r="E5044" s="24">
        <v>42</v>
      </c>
      <c r="F5044" s="28" t="s">
        <v>5778</v>
      </c>
      <c r="G5044" s="24">
        <v>0</v>
      </c>
      <c r="H5044" s="24">
        <v>0</v>
      </c>
      <c r="I5044" s="24">
        <v>0</v>
      </c>
      <c r="K5044" s="28" t="s">
        <v>11902</v>
      </c>
      <c r="L5044" s="28" t="s">
        <v>22</v>
      </c>
    </row>
    <row r="5045" spans="1:12" s="24" customFormat="1" ht="20" customHeight="1" x14ac:dyDescent="0.15">
      <c r="A5045" s="26">
        <v>5090</v>
      </c>
      <c r="B5045" s="27">
        <v>916</v>
      </c>
      <c r="C5045" s="28" t="s">
        <v>11903</v>
      </c>
      <c r="D5045" s="24">
        <v>1</v>
      </c>
      <c r="E5045" s="24">
        <v>15</v>
      </c>
      <c r="F5045" s="24">
        <v>0</v>
      </c>
      <c r="G5045" s="24">
        <v>0</v>
      </c>
      <c r="H5045" s="24">
        <v>0</v>
      </c>
      <c r="I5045" s="24">
        <v>0</v>
      </c>
      <c r="K5045" s="28" t="s">
        <v>11904</v>
      </c>
      <c r="L5045" s="28" t="s">
        <v>22</v>
      </c>
    </row>
    <row r="5046" spans="1:12" s="24" customFormat="1" ht="20" customHeight="1" x14ac:dyDescent="0.15">
      <c r="A5046" s="26">
        <v>5091</v>
      </c>
      <c r="B5046" s="27">
        <v>1049</v>
      </c>
      <c r="C5046" s="28" t="s">
        <v>8571</v>
      </c>
      <c r="D5046" s="24">
        <v>8</v>
      </c>
      <c r="E5046" s="24">
        <v>96</v>
      </c>
      <c r="F5046" s="24">
        <v>0</v>
      </c>
      <c r="G5046" s="24">
        <v>0</v>
      </c>
      <c r="H5046" s="24">
        <v>0</v>
      </c>
      <c r="I5046" s="24">
        <v>0</v>
      </c>
      <c r="L5046" s="28" t="s">
        <v>22</v>
      </c>
    </row>
    <row r="5047" spans="1:12" s="24" customFormat="1" ht="20" customHeight="1" x14ac:dyDescent="0.15">
      <c r="A5047" s="26">
        <v>5092</v>
      </c>
      <c r="B5047" s="27">
        <v>1049</v>
      </c>
      <c r="C5047" s="28" t="s">
        <v>11905</v>
      </c>
      <c r="D5047" s="24">
        <v>3</v>
      </c>
      <c r="E5047" s="24">
        <v>26</v>
      </c>
      <c r="F5047" s="24">
        <v>0</v>
      </c>
      <c r="G5047" s="24">
        <v>0</v>
      </c>
      <c r="H5047" s="24">
        <v>0</v>
      </c>
      <c r="I5047" s="24">
        <v>0</v>
      </c>
      <c r="L5047" s="28" t="s">
        <v>22</v>
      </c>
    </row>
    <row r="5048" spans="1:12" s="24" customFormat="1" ht="20" customHeight="1" x14ac:dyDescent="0.15">
      <c r="A5048" s="26">
        <v>5093</v>
      </c>
      <c r="B5048" s="27">
        <v>1049</v>
      </c>
      <c r="C5048" s="28" t="s">
        <v>11906</v>
      </c>
      <c r="D5048" s="24">
        <v>3</v>
      </c>
      <c r="E5048" s="24">
        <v>42</v>
      </c>
      <c r="F5048" s="24">
        <v>0</v>
      </c>
      <c r="G5048" s="24">
        <v>0</v>
      </c>
      <c r="H5048" s="24">
        <v>0</v>
      </c>
      <c r="I5048" s="24">
        <v>0</v>
      </c>
      <c r="L5048" s="28" t="s">
        <v>22</v>
      </c>
    </row>
    <row r="5049" spans="1:12" s="24" customFormat="1" ht="20" customHeight="1" x14ac:dyDescent="0.15">
      <c r="A5049" s="26">
        <v>5094</v>
      </c>
      <c r="B5049" s="27">
        <v>1049</v>
      </c>
      <c r="C5049" s="28" t="s">
        <v>11907</v>
      </c>
      <c r="D5049" s="24">
        <v>8</v>
      </c>
      <c r="E5049" s="24">
        <v>95</v>
      </c>
      <c r="F5049" s="24">
        <v>0</v>
      </c>
      <c r="G5049" s="24">
        <v>0</v>
      </c>
      <c r="H5049" s="24">
        <v>0</v>
      </c>
      <c r="I5049" s="24">
        <v>0</v>
      </c>
      <c r="L5049" s="28" t="s">
        <v>22</v>
      </c>
    </row>
    <row r="5050" spans="1:12" s="24" customFormat="1" ht="20" customHeight="1" x14ac:dyDescent="0.15">
      <c r="A5050" s="26">
        <v>5095</v>
      </c>
      <c r="B5050" s="27">
        <v>1049</v>
      </c>
      <c r="C5050" s="28" t="s">
        <v>11908</v>
      </c>
      <c r="D5050" s="24">
        <v>3</v>
      </c>
      <c r="E5050" s="24">
        <v>33</v>
      </c>
      <c r="F5050" s="24">
        <v>0</v>
      </c>
      <c r="G5050" s="24">
        <v>0</v>
      </c>
      <c r="H5050" s="24">
        <v>0</v>
      </c>
      <c r="I5050" s="24">
        <v>0</v>
      </c>
      <c r="L5050" s="28" t="s">
        <v>22</v>
      </c>
    </row>
    <row r="5051" spans="1:12" s="24" customFormat="1" ht="20" customHeight="1" x14ac:dyDescent="0.15">
      <c r="A5051" s="26">
        <v>5096</v>
      </c>
      <c r="B5051" s="27">
        <v>1049</v>
      </c>
      <c r="C5051" s="28" t="s">
        <v>11909</v>
      </c>
      <c r="D5051" s="24">
        <v>7</v>
      </c>
      <c r="E5051" s="24">
        <v>77</v>
      </c>
      <c r="F5051" s="24">
        <v>0</v>
      </c>
      <c r="G5051" s="24">
        <v>0</v>
      </c>
      <c r="H5051" s="24">
        <v>0</v>
      </c>
      <c r="I5051" s="24">
        <v>0</v>
      </c>
      <c r="L5051" s="28" t="s">
        <v>22</v>
      </c>
    </row>
    <row r="5052" spans="1:12" s="24" customFormat="1" ht="20" customHeight="1" x14ac:dyDescent="0.15">
      <c r="A5052" s="26">
        <v>5097</v>
      </c>
      <c r="B5052" s="27">
        <v>1061</v>
      </c>
      <c r="C5052" s="28" t="s">
        <v>11910</v>
      </c>
      <c r="D5052" s="24">
        <v>1</v>
      </c>
      <c r="E5052" s="24">
        <v>15</v>
      </c>
      <c r="F5052" s="28" t="s">
        <v>5695</v>
      </c>
      <c r="G5052" s="24">
        <v>0</v>
      </c>
      <c r="H5052" s="24">
        <v>0</v>
      </c>
      <c r="I5052" s="24">
        <v>0</v>
      </c>
      <c r="K5052" s="28" t="s">
        <v>11911</v>
      </c>
      <c r="L5052" s="28" t="s">
        <v>22</v>
      </c>
    </row>
    <row r="5053" spans="1:12" s="24" customFormat="1" ht="20" customHeight="1" x14ac:dyDescent="0.15">
      <c r="A5053" s="26">
        <v>5098</v>
      </c>
      <c r="B5053" s="27">
        <v>1061</v>
      </c>
      <c r="C5053" s="28" t="s">
        <v>11912</v>
      </c>
      <c r="D5053" s="24">
        <v>3</v>
      </c>
      <c r="E5053" s="24">
        <v>38</v>
      </c>
      <c r="F5053" s="28" t="s">
        <v>5888</v>
      </c>
      <c r="G5053" s="24">
        <v>0</v>
      </c>
      <c r="H5053" s="24">
        <v>0</v>
      </c>
      <c r="I5053" s="24">
        <v>0</v>
      </c>
      <c r="K5053" s="28" t="s">
        <v>11913</v>
      </c>
      <c r="L5053" s="28" t="s">
        <v>22</v>
      </c>
    </row>
    <row r="5054" spans="1:12" s="24" customFormat="1" ht="20" customHeight="1" x14ac:dyDescent="0.15">
      <c r="A5054" s="26">
        <v>5099</v>
      </c>
      <c r="B5054" s="27">
        <v>1061</v>
      </c>
      <c r="C5054" s="28" t="s">
        <v>11914</v>
      </c>
      <c r="D5054" s="24">
        <v>3</v>
      </c>
      <c r="E5054" s="24">
        <v>26</v>
      </c>
      <c r="F5054" s="28" t="s">
        <v>5705</v>
      </c>
      <c r="G5054" s="24">
        <v>0</v>
      </c>
      <c r="H5054" s="24">
        <v>0</v>
      </c>
      <c r="I5054" s="24">
        <v>0</v>
      </c>
      <c r="K5054" s="28" t="s">
        <v>11915</v>
      </c>
      <c r="L5054" s="28" t="s">
        <v>22</v>
      </c>
    </row>
    <row r="5055" spans="1:12" s="24" customFormat="1" ht="20" customHeight="1" x14ac:dyDescent="0.15">
      <c r="A5055" s="26">
        <v>5100</v>
      </c>
      <c r="B5055" s="27">
        <v>1061</v>
      </c>
      <c r="C5055" s="28" t="s">
        <v>11916</v>
      </c>
      <c r="D5055" s="24">
        <v>3</v>
      </c>
      <c r="E5055" s="24">
        <v>31</v>
      </c>
      <c r="F5055" s="28" t="s">
        <v>5637</v>
      </c>
      <c r="G5055" s="24">
        <v>0</v>
      </c>
      <c r="H5055" s="24">
        <v>0</v>
      </c>
      <c r="I5055" s="24">
        <v>0</v>
      </c>
      <c r="K5055" s="28" t="s">
        <v>11917</v>
      </c>
      <c r="L5055" s="28" t="s">
        <v>22</v>
      </c>
    </row>
    <row r="5056" spans="1:12" s="24" customFormat="1" ht="20" customHeight="1" x14ac:dyDescent="0.15">
      <c r="A5056" s="26">
        <v>5101</v>
      </c>
      <c r="B5056" s="27">
        <v>1348</v>
      </c>
      <c r="C5056" s="28" t="s">
        <v>11918</v>
      </c>
      <c r="D5056" s="24">
        <v>1</v>
      </c>
      <c r="E5056" s="24">
        <v>4</v>
      </c>
      <c r="F5056" s="28" t="s">
        <v>5625</v>
      </c>
      <c r="G5056" s="24">
        <v>0</v>
      </c>
      <c r="H5056" s="24">
        <v>0</v>
      </c>
      <c r="I5056" s="24">
        <v>0</v>
      </c>
      <c r="L5056" s="28" t="s">
        <v>22</v>
      </c>
    </row>
    <row r="5057" spans="1:12" s="24" customFormat="1" ht="20" customHeight="1" x14ac:dyDescent="0.15">
      <c r="A5057" s="26">
        <v>5102</v>
      </c>
      <c r="B5057" s="27">
        <v>45</v>
      </c>
      <c r="C5057" s="28" t="s">
        <v>11919</v>
      </c>
      <c r="D5057" s="24">
        <v>-1</v>
      </c>
      <c r="E5057" s="24">
        <v>-1</v>
      </c>
      <c r="F5057" s="24">
        <v>7</v>
      </c>
      <c r="G5057" s="24">
        <v>0</v>
      </c>
      <c r="H5057" s="24">
        <v>0</v>
      </c>
      <c r="I5057" s="24">
        <v>0</v>
      </c>
      <c r="K5057" s="28" t="s">
        <v>11920</v>
      </c>
      <c r="L5057" s="28" t="s">
        <v>22</v>
      </c>
    </row>
    <row r="5058" spans="1:12" s="24" customFormat="1" ht="20" customHeight="1" x14ac:dyDescent="0.15">
      <c r="A5058" s="26">
        <v>5103</v>
      </c>
      <c r="B5058" s="27">
        <v>794</v>
      </c>
      <c r="C5058" s="28" t="s">
        <v>11921</v>
      </c>
      <c r="D5058" s="24">
        <v>1</v>
      </c>
      <c r="E5058" s="24">
        <v>10</v>
      </c>
      <c r="F5058" s="24">
        <v>0</v>
      </c>
      <c r="G5058" s="24">
        <v>0</v>
      </c>
      <c r="H5058" s="24">
        <v>0</v>
      </c>
      <c r="I5058" s="24">
        <v>0</v>
      </c>
      <c r="K5058" s="28" t="s">
        <v>11922</v>
      </c>
      <c r="L5058" s="28" t="s">
        <v>22</v>
      </c>
    </row>
    <row r="5059" spans="1:12" s="24" customFormat="1" ht="20" customHeight="1" x14ac:dyDescent="0.15">
      <c r="A5059" s="26">
        <v>5104</v>
      </c>
      <c r="B5059" s="27">
        <v>794</v>
      </c>
      <c r="C5059" s="28" t="s">
        <v>11923</v>
      </c>
      <c r="D5059" s="24">
        <v>11</v>
      </c>
      <c r="E5059" s="24">
        <v>113</v>
      </c>
      <c r="F5059" s="24">
        <v>0</v>
      </c>
      <c r="G5059" s="24">
        <v>0</v>
      </c>
      <c r="H5059" s="24">
        <v>0</v>
      </c>
      <c r="I5059" s="24">
        <v>0</v>
      </c>
      <c r="L5059" s="28" t="s">
        <v>22</v>
      </c>
    </row>
    <row r="5060" spans="1:12" s="24" customFormat="1" ht="20" customHeight="1" x14ac:dyDescent="0.15">
      <c r="A5060" s="26">
        <v>5105</v>
      </c>
      <c r="B5060" s="27">
        <v>794</v>
      </c>
      <c r="C5060" s="28" t="s">
        <v>11924</v>
      </c>
      <c r="D5060" s="24">
        <v>-1</v>
      </c>
      <c r="E5060" s="24">
        <v>-1</v>
      </c>
      <c r="F5060" s="28" t="s">
        <v>5834</v>
      </c>
      <c r="G5060" s="24">
        <v>0</v>
      </c>
      <c r="H5060" s="24">
        <v>0</v>
      </c>
      <c r="I5060" s="24">
        <v>0</v>
      </c>
      <c r="L5060" s="28" t="s">
        <v>22</v>
      </c>
    </row>
    <row r="5061" spans="1:12" s="24" customFormat="1" ht="20" customHeight="1" x14ac:dyDescent="0.15">
      <c r="A5061" s="26">
        <v>5106</v>
      </c>
      <c r="B5061" s="27">
        <v>634</v>
      </c>
      <c r="C5061" s="28" t="s">
        <v>11925</v>
      </c>
      <c r="D5061" s="24">
        <v>2</v>
      </c>
      <c r="E5061" s="24">
        <v>22</v>
      </c>
      <c r="F5061" s="24">
        <v>0</v>
      </c>
      <c r="G5061" s="24">
        <v>0</v>
      </c>
      <c r="H5061" s="24">
        <v>0</v>
      </c>
      <c r="I5061" s="24">
        <v>0</v>
      </c>
      <c r="L5061" s="28" t="s">
        <v>22</v>
      </c>
    </row>
    <row r="5062" spans="1:12" s="24" customFormat="1" ht="44" customHeight="1" x14ac:dyDescent="0.15">
      <c r="A5062" s="26">
        <v>5107</v>
      </c>
      <c r="B5062" s="27">
        <v>82</v>
      </c>
      <c r="C5062" s="28" t="s">
        <v>11926</v>
      </c>
      <c r="D5062" s="24">
        <v>7</v>
      </c>
      <c r="E5062" s="24">
        <v>77</v>
      </c>
      <c r="F5062" s="28" t="s">
        <v>5903</v>
      </c>
      <c r="G5062" s="24">
        <v>0</v>
      </c>
      <c r="H5062" s="24">
        <v>0</v>
      </c>
      <c r="I5062" s="24">
        <v>0</v>
      </c>
      <c r="K5062" s="29" t="s">
        <v>11927</v>
      </c>
      <c r="L5062" s="28" t="s">
        <v>22</v>
      </c>
    </row>
    <row r="5063" spans="1:12" s="24" customFormat="1" ht="44" customHeight="1" x14ac:dyDescent="0.15">
      <c r="A5063" s="26">
        <v>5108</v>
      </c>
      <c r="B5063" s="27">
        <v>82</v>
      </c>
      <c r="C5063" s="28" t="s">
        <v>11928</v>
      </c>
      <c r="D5063" s="24">
        <v>7</v>
      </c>
      <c r="E5063" s="24">
        <v>86</v>
      </c>
      <c r="F5063" s="28" t="s">
        <v>5884</v>
      </c>
      <c r="G5063" s="24">
        <v>0</v>
      </c>
      <c r="H5063" s="24">
        <v>0</v>
      </c>
      <c r="I5063" s="24">
        <v>0</v>
      </c>
      <c r="K5063" s="29" t="s">
        <v>11929</v>
      </c>
      <c r="L5063" s="28" t="s">
        <v>22</v>
      </c>
    </row>
    <row r="5064" spans="1:12" s="24" customFormat="1" ht="44" customHeight="1" x14ac:dyDescent="0.15">
      <c r="A5064" s="26">
        <v>5109</v>
      </c>
      <c r="B5064" s="27">
        <v>82</v>
      </c>
      <c r="C5064" s="28" t="s">
        <v>11930</v>
      </c>
      <c r="D5064" s="24">
        <v>7</v>
      </c>
      <c r="E5064" s="24">
        <v>84</v>
      </c>
      <c r="F5064" s="24">
        <v>0</v>
      </c>
      <c r="G5064" s="24">
        <v>0</v>
      </c>
      <c r="H5064" s="24">
        <v>0</v>
      </c>
      <c r="I5064" s="24">
        <v>0</v>
      </c>
      <c r="K5064" s="29" t="s">
        <v>11931</v>
      </c>
      <c r="L5064" s="28" t="s">
        <v>22</v>
      </c>
    </row>
    <row r="5065" spans="1:12" s="24" customFormat="1" ht="44" customHeight="1" x14ac:dyDescent="0.15">
      <c r="A5065" s="26">
        <v>5110</v>
      </c>
      <c r="B5065" s="27">
        <v>82</v>
      </c>
      <c r="C5065" s="28" t="s">
        <v>11932</v>
      </c>
      <c r="D5065" s="24">
        <v>7</v>
      </c>
      <c r="E5065" s="24">
        <v>91</v>
      </c>
      <c r="F5065" s="28" t="s">
        <v>5787</v>
      </c>
      <c r="G5065" s="24">
        <v>0</v>
      </c>
      <c r="H5065" s="24">
        <v>0</v>
      </c>
      <c r="I5065" s="24">
        <v>0</v>
      </c>
      <c r="K5065" s="29" t="s">
        <v>11933</v>
      </c>
      <c r="L5065" s="28" t="s">
        <v>22</v>
      </c>
    </row>
    <row r="5066" spans="1:12" s="24" customFormat="1" ht="44" customHeight="1" x14ac:dyDescent="0.15">
      <c r="A5066" s="26">
        <v>5111</v>
      </c>
      <c r="B5066" s="27">
        <v>1191</v>
      </c>
      <c r="C5066" s="28" t="s">
        <v>11934</v>
      </c>
      <c r="D5066" s="24">
        <v>7</v>
      </c>
      <c r="E5066" s="24">
        <v>84</v>
      </c>
      <c r="F5066" s="28" t="s">
        <v>5745</v>
      </c>
      <c r="G5066" s="24">
        <v>0</v>
      </c>
      <c r="H5066" s="24">
        <v>0</v>
      </c>
      <c r="I5066" s="24">
        <v>0</v>
      </c>
      <c r="K5066" s="29" t="s">
        <v>11935</v>
      </c>
      <c r="L5066" s="28" t="s">
        <v>22</v>
      </c>
    </row>
    <row r="5067" spans="1:12" s="24" customFormat="1" ht="20" customHeight="1" x14ac:dyDescent="0.15">
      <c r="A5067" s="26">
        <v>5112</v>
      </c>
      <c r="B5067" s="27">
        <v>919</v>
      </c>
      <c r="C5067" s="28" t="s">
        <v>11936</v>
      </c>
      <c r="D5067" s="24">
        <v>3</v>
      </c>
      <c r="E5067" s="24">
        <v>33</v>
      </c>
      <c r="F5067" s="28" t="s">
        <v>5705</v>
      </c>
      <c r="G5067" s="24">
        <v>0</v>
      </c>
      <c r="H5067" s="24">
        <v>0</v>
      </c>
      <c r="I5067" s="24">
        <v>0</v>
      </c>
      <c r="K5067" s="28" t="s">
        <v>11937</v>
      </c>
      <c r="L5067" s="28" t="s">
        <v>22</v>
      </c>
    </row>
    <row r="5068" spans="1:12" s="24" customFormat="1" ht="20" customHeight="1" x14ac:dyDescent="0.15">
      <c r="A5068" s="26">
        <v>5113</v>
      </c>
      <c r="B5068" s="27">
        <v>858</v>
      </c>
      <c r="C5068" s="28" t="s">
        <v>11938</v>
      </c>
      <c r="D5068" s="24">
        <v>5</v>
      </c>
      <c r="E5068" s="24">
        <v>62</v>
      </c>
      <c r="F5068" s="24">
        <v>16</v>
      </c>
      <c r="G5068" s="24">
        <v>0</v>
      </c>
      <c r="H5068" s="24">
        <v>0</v>
      </c>
      <c r="I5068" s="24">
        <v>0</v>
      </c>
      <c r="K5068" s="28" t="s">
        <v>11939</v>
      </c>
      <c r="L5068" s="28" t="s">
        <v>22</v>
      </c>
    </row>
    <row r="5069" spans="1:12" s="24" customFormat="1" ht="68" customHeight="1" x14ac:dyDescent="0.15">
      <c r="A5069" s="26">
        <v>5114</v>
      </c>
      <c r="B5069" s="27">
        <v>858</v>
      </c>
      <c r="C5069" s="28" t="s">
        <v>11940</v>
      </c>
      <c r="D5069" s="24">
        <v>11</v>
      </c>
      <c r="E5069" s="24">
        <v>123</v>
      </c>
      <c r="F5069" s="28" t="s">
        <v>5796</v>
      </c>
      <c r="G5069" s="24">
        <v>0</v>
      </c>
      <c r="H5069" s="24">
        <v>0</v>
      </c>
      <c r="I5069" s="24">
        <v>0</v>
      </c>
      <c r="K5069" s="29" t="s">
        <v>11941</v>
      </c>
      <c r="L5069" s="28" t="s">
        <v>22</v>
      </c>
    </row>
    <row r="5070" spans="1:12" s="24" customFormat="1" ht="56" customHeight="1" x14ac:dyDescent="0.15">
      <c r="A5070" s="26">
        <v>5115</v>
      </c>
      <c r="B5070" s="27">
        <v>858</v>
      </c>
      <c r="C5070" s="28" t="s">
        <v>11942</v>
      </c>
      <c r="D5070" s="24">
        <v>3</v>
      </c>
      <c r="E5070" s="24">
        <v>32</v>
      </c>
      <c r="F5070" s="28" t="s">
        <v>5641</v>
      </c>
      <c r="G5070" s="24">
        <v>0</v>
      </c>
      <c r="H5070" s="24">
        <v>0</v>
      </c>
      <c r="I5070" s="24">
        <v>0</v>
      </c>
      <c r="K5070" s="29" t="s">
        <v>11943</v>
      </c>
      <c r="L5070" s="28" t="s">
        <v>22</v>
      </c>
    </row>
    <row r="5071" spans="1:12" s="24" customFormat="1" ht="20" customHeight="1" x14ac:dyDescent="0.15">
      <c r="A5071" s="26">
        <v>5116</v>
      </c>
      <c r="B5071" s="27">
        <v>157</v>
      </c>
      <c r="C5071" s="28" t="s">
        <v>11944</v>
      </c>
      <c r="D5071" s="24">
        <v>5</v>
      </c>
      <c r="E5071" s="24">
        <v>67</v>
      </c>
      <c r="F5071" s="28" t="s">
        <v>5705</v>
      </c>
      <c r="G5071" s="24">
        <v>0</v>
      </c>
      <c r="H5071" s="24">
        <v>0</v>
      </c>
      <c r="I5071" s="24">
        <v>0</v>
      </c>
      <c r="K5071" s="28" t="s">
        <v>11945</v>
      </c>
      <c r="L5071" s="28" t="s">
        <v>22</v>
      </c>
    </row>
    <row r="5072" spans="1:12" s="24" customFormat="1" ht="20" customHeight="1" x14ac:dyDescent="0.15">
      <c r="A5072" s="26">
        <v>5117</v>
      </c>
      <c r="B5072" s="27">
        <v>1136</v>
      </c>
      <c r="C5072" s="28" t="s">
        <v>11946</v>
      </c>
      <c r="D5072" s="24">
        <v>11</v>
      </c>
      <c r="E5072" s="24">
        <v>123</v>
      </c>
      <c r="F5072" s="28" t="s">
        <v>5615</v>
      </c>
      <c r="G5072" s="24">
        <v>0</v>
      </c>
      <c r="H5072" s="24">
        <v>0</v>
      </c>
      <c r="I5072" s="24">
        <v>0</v>
      </c>
      <c r="L5072" s="28" t="s">
        <v>22</v>
      </c>
    </row>
    <row r="5073" spans="1:17" s="24" customFormat="1" ht="20" customHeight="1" x14ac:dyDescent="0.15">
      <c r="A5073" s="26">
        <v>5118</v>
      </c>
      <c r="B5073" s="27">
        <v>1221</v>
      </c>
      <c r="C5073" s="28" t="s">
        <v>11947</v>
      </c>
      <c r="D5073" s="24">
        <v>3</v>
      </c>
      <c r="E5073" s="24">
        <v>43</v>
      </c>
      <c r="F5073" s="28" t="s">
        <v>11948</v>
      </c>
      <c r="G5073" s="24">
        <v>0</v>
      </c>
      <c r="H5073" s="24">
        <v>0</v>
      </c>
      <c r="I5073" s="24">
        <v>0</v>
      </c>
      <c r="K5073" s="28" t="s">
        <v>11949</v>
      </c>
      <c r="L5073" s="28" t="s">
        <v>22</v>
      </c>
    </row>
    <row r="5074" spans="1:17" s="24" customFormat="1" ht="20" customHeight="1" x14ac:dyDescent="0.15">
      <c r="A5074" s="26">
        <v>5119</v>
      </c>
      <c r="B5074" s="27">
        <v>1136</v>
      </c>
      <c r="C5074" s="28" t="s">
        <v>11950</v>
      </c>
      <c r="D5074" s="24">
        <v>2</v>
      </c>
      <c r="E5074" s="24">
        <v>25</v>
      </c>
      <c r="F5074" s="28" t="s">
        <v>6074</v>
      </c>
      <c r="G5074" s="24">
        <v>0</v>
      </c>
      <c r="H5074" s="24">
        <v>0</v>
      </c>
      <c r="I5074" s="24">
        <v>0</v>
      </c>
      <c r="K5074" s="28" t="s">
        <v>11951</v>
      </c>
      <c r="L5074" s="28" t="s">
        <v>22</v>
      </c>
    </row>
    <row r="5075" spans="1:17" s="24" customFormat="1" ht="20" customHeight="1" x14ac:dyDescent="0.15">
      <c r="A5075" s="26">
        <v>5120</v>
      </c>
      <c r="B5075" s="27">
        <v>1136</v>
      </c>
      <c r="C5075" s="28" t="s">
        <v>11952</v>
      </c>
      <c r="D5075" s="24">
        <v>3</v>
      </c>
      <c r="E5075" s="24">
        <v>35</v>
      </c>
      <c r="F5075" s="28" t="s">
        <v>5622</v>
      </c>
      <c r="G5075" s="24">
        <v>0</v>
      </c>
      <c r="H5075" s="24">
        <v>0</v>
      </c>
      <c r="I5075" s="24">
        <v>0</v>
      </c>
      <c r="K5075" s="28" t="s">
        <v>11953</v>
      </c>
      <c r="L5075" s="28" t="s">
        <v>22</v>
      </c>
    </row>
    <row r="5076" spans="1:17" s="24" customFormat="1" ht="20" customHeight="1" x14ac:dyDescent="0.15">
      <c r="A5076" s="26">
        <v>5121</v>
      </c>
      <c r="B5076" s="27">
        <v>1054</v>
      </c>
      <c r="C5076" s="28" t="s">
        <v>11954</v>
      </c>
      <c r="D5076" s="24">
        <v>1</v>
      </c>
      <c r="E5076" s="24">
        <v>10</v>
      </c>
      <c r="F5076" s="24">
        <v>0</v>
      </c>
      <c r="G5076" s="24">
        <v>0</v>
      </c>
      <c r="H5076" s="24">
        <v>0</v>
      </c>
      <c r="I5076" s="24">
        <v>0</v>
      </c>
      <c r="K5076" s="28" t="s">
        <v>11955</v>
      </c>
      <c r="L5076" s="28" t="s">
        <v>22</v>
      </c>
    </row>
    <row r="5077" spans="1:17" s="24" customFormat="1" ht="20" customHeight="1" x14ac:dyDescent="0.15">
      <c r="A5077" s="26">
        <v>5122</v>
      </c>
      <c r="B5077" s="27">
        <v>1379</v>
      </c>
      <c r="C5077" s="28" t="s">
        <v>11956</v>
      </c>
      <c r="D5077" s="24">
        <v>7</v>
      </c>
      <c r="E5077" s="24">
        <v>86</v>
      </c>
      <c r="F5077" s="28" t="s">
        <v>5888</v>
      </c>
      <c r="G5077" s="24">
        <v>0</v>
      </c>
      <c r="H5077" s="24">
        <v>0</v>
      </c>
      <c r="I5077" s="24">
        <v>0</v>
      </c>
      <c r="K5077" s="28" t="s">
        <v>11957</v>
      </c>
      <c r="L5077" s="28" t="s">
        <v>22</v>
      </c>
    </row>
    <row r="5078" spans="1:17" s="24" customFormat="1" ht="20" customHeight="1" x14ac:dyDescent="0.15">
      <c r="A5078" s="26">
        <v>5123</v>
      </c>
      <c r="B5078" s="27">
        <v>1379</v>
      </c>
      <c r="C5078" s="28" t="s">
        <v>11958</v>
      </c>
      <c r="D5078" s="24">
        <v>11</v>
      </c>
      <c r="E5078" s="24">
        <v>116</v>
      </c>
      <c r="F5078" s="28" t="s">
        <v>5658</v>
      </c>
      <c r="G5078" s="24">
        <v>0</v>
      </c>
      <c r="H5078" s="24">
        <v>0</v>
      </c>
      <c r="I5078" s="24">
        <v>0</v>
      </c>
      <c r="K5078" s="28" t="s">
        <v>11959</v>
      </c>
      <c r="L5078" s="28" t="s">
        <v>22</v>
      </c>
    </row>
    <row r="5079" spans="1:17" s="24" customFormat="1" ht="20" customHeight="1" x14ac:dyDescent="0.15">
      <c r="A5079" s="26">
        <v>5124</v>
      </c>
      <c r="B5079" s="27">
        <v>1379</v>
      </c>
      <c r="C5079" s="28" t="s">
        <v>11960</v>
      </c>
      <c r="D5079" s="24">
        <v>11</v>
      </c>
      <c r="E5079" s="24">
        <v>121</v>
      </c>
      <c r="F5079" s="24">
        <v>0</v>
      </c>
      <c r="G5079" s="24">
        <v>0</v>
      </c>
      <c r="H5079" s="24">
        <v>0</v>
      </c>
      <c r="I5079" s="24">
        <v>0</v>
      </c>
      <c r="K5079" s="28" t="s">
        <v>11961</v>
      </c>
      <c r="L5079" s="28" t="s">
        <v>22</v>
      </c>
    </row>
    <row r="5080" spans="1:17" s="24" customFormat="1" ht="20" customHeight="1" x14ac:dyDescent="0.15">
      <c r="A5080" s="26">
        <v>5125</v>
      </c>
      <c r="B5080" s="27">
        <v>1379</v>
      </c>
      <c r="C5080" s="28" t="s">
        <v>11962</v>
      </c>
      <c r="D5080" s="24">
        <v>7</v>
      </c>
      <c r="E5080" s="24">
        <v>77</v>
      </c>
      <c r="F5080" s="24">
        <v>5</v>
      </c>
      <c r="G5080" s="24">
        <v>0</v>
      </c>
      <c r="H5080" s="24">
        <v>0</v>
      </c>
      <c r="I5080" s="24">
        <v>0</v>
      </c>
      <c r="K5080" s="28" t="s">
        <v>11963</v>
      </c>
      <c r="L5080" s="28" t="s">
        <v>22</v>
      </c>
    </row>
    <row r="5081" spans="1:17" s="24" customFormat="1" ht="20" customHeight="1" x14ac:dyDescent="0.15">
      <c r="A5081" s="26">
        <v>5126</v>
      </c>
      <c r="B5081" s="27">
        <v>1379</v>
      </c>
      <c r="C5081" s="28" t="s">
        <v>11964</v>
      </c>
      <c r="D5081" s="24">
        <v>3</v>
      </c>
      <c r="E5081" s="24">
        <v>37</v>
      </c>
      <c r="F5081" s="24">
        <v>0</v>
      </c>
      <c r="G5081" s="24">
        <v>0</v>
      </c>
      <c r="H5081" s="24">
        <v>0</v>
      </c>
      <c r="I5081" s="24">
        <v>0</v>
      </c>
      <c r="K5081" s="28" t="s">
        <v>11965</v>
      </c>
      <c r="L5081" s="28" t="s">
        <v>22</v>
      </c>
    </row>
    <row r="5082" spans="1:17" s="24" customFormat="1" ht="20" customHeight="1" x14ac:dyDescent="0.15">
      <c r="A5082" s="26">
        <v>5127</v>
      </c>
      <c r="B5082" s="27">
        <v>1379</v>
      </c>
      <c r="C5082" s="28" t="s">
        <v>11966</v>
      </c>
      <c r="D5082" s="24">
        <v>3</v>
      </c>
      <c r="E5082" s="24">
        <v>42</v>
      </c>
      <c r="F5082" s="28" t="s">
        <v>5778</v>
      </c>
      <c r="G5082" s="24">
        <v>0</v>
      </c>
      <c r="H5082" s="24">
        <v>0</v>
      </c>
      <c r="I5082" s="24">
        <v>0</v>
      </c>
      <c r="K5082" s="28" t="s">
        <v>11967</v>
      </c>
      <c r="L5082" s="28" t="s">
        <v>22</v>
      </c>
    </row>
    <row r="5083" spans="1:17" s="24" customFormat="1" ht="20" customHeight="1" x14ac:dyDescent="0.15">
      <c r="A5083" s="26">
        <v>5128</v>
      </c>
      <c r="B5083" s="27">
        <v>1379</v>
      </c>
      <c r="C5083" s="28" t="s">
        <v>11968</v>
      </c>
      <c r="D5083" s="24">
        <v>7</v>
      </c>
      <c r="E5083" s="24">
        <v>91</v>
      </c>
      <c r="F5083" s="24">
        <v>0</v>
      </c>
      <c r="G5083" s="24">
        <v>0</v>
      </c>
      <c r="H5083" s="24">
        <v>0</v>
      </c>
      <c r="I5083" s="24">
        <v>0</v>
      </c>
      <c r="L5083" s="28" t="s">
        <v>22</v>
      </c>
    </row>
    <row r="5084" spans="1:17" s="24" customFormat="1" ht="20" customHeight="1" x14ac:dyDescent="0.15">
      <c r="A5084" s="26">
        <v>5129</v>
      </c>
      <c r="B5084" s="27">
        <v>531</v>
      </c>
      <c r="C5084" s="28" t="s">
        <v>11969</v>
      </c>
      <c r="D5084" s="24">
        <v>3</v>
      </c>
      <c r="E5084" s="24">
        <v>26</v>
      </c>
      <c r="F5084" s="28" t="s">
        <v>5778</v>
      </c>
      <c r="G5084" s="24">
        <v>0</v>
      </c>
      <c r="H5084" s="24">
        <v>0</v>
      </c>
      <c r="I5084" s="24">
        <v>0</v>
      </c>
      <c r="L5084" s="28" t="s">
        <v>22</v>
      </c>
    </row>
    <row r="5085" spans="1:17" s="24" customFormat="1" ht="20" customHeight="1" x14ac:dyDescent="0.15">
      <c r="A5085" s="26">
        <v>5130</v>
      </c>
      <c r="B5085" s="27">
        <v>531</v>
      </c>
      <c r="C5085" s="28" t="s">
        <v>11970</v>
      </c>
      <c r="D5085" s="24">
        <v>5</v>
      </c>
      <c r="E5085" s="24">
        <v>64</v>
      </c>
      <c r="F5085" s="28" t="s">
        <v>5625</v>
      </c>
      <c r="G5085" s="24">
        <v>0</v>
      </c>
      <c r="H5085" s="24">
        <v>0</v>
      </c>
      <c r="I5085" s="24">
        <v>0</v>
      </c>
      <c r="L5085" s="28" t="s">
        <v>22</v>
      </c>
    </row>
    <row r="5086" spans="1:17" s="24" customFormat="1" ht="20" customHeight="1" x14ac:dyDescent="0.15">
      <c r="A5086" s="26">
        <v>5131</v>
      </c>
      <c r="B5086" s="27">
        <v>44</v>
      </c>
      <c r="C5086" s="28" t="s">
        <v>11971</v>
      </c>
      <c r="D5086" s="24">
        <v>3</v>
      </c>
      <c r="E5086" s="24">
        <v>29</v>
      </c>
      <c r="F5086" s="28" t="s">
        <v>5705</v>
      </c>
      <c r="G5086" s="24">
        <v>0</v>
      </c>
      <c r="H5086" s="24">
        <v>0</v>
      </c>
      <c r="I5086" s="24">
        <v>0</v>
      </c>
      <c r="K5086" s="28" t="s">
        <v>11972</v>
      </c>
      <c r="L5086" s="28" t="s">
        <v>22</v>
      </c>
    </row>
    <row r="5087" spans="1:17" s="24" customFormat="1" ht="20" customHeight="1" x14ac:dyDescent="0.15">
      <c r="A5087" s="26">
        <v>5132</v>
      </c>
      <c r="B5087" s="27">
        <v>68</v>
      </c>
      <c r="C5087" s="28" t="s">
        <v>11973</v>
      </c>
      <c r="D5087" s="24">
        <v>-1</v>
      </c>
      <c r="E5087" s="24">
        <v>-1</v>
      </c>
      <c r="F5087" s="28" t="s">
        <v>5930</v>
      </c>
      <c r="G5087" s="24">
        <v>0</v>
      </c>
      <c r="H5087" s="24">
        <v>0</v>
      </c>
      <c r="I5087" s="24">
        <v>0</v>
      </c>
      <c r="K5087" s="28" t="s">
        <v>11974</v>
      </c>
      <c r="L5087" s="28" t="s">
        <v>22</v>
      </c>
    </row>
    <row r="5088" spans="1:17" s="24" customFormat="1" ht="44" customHeight="1" x14ac:dyDescent="0.15">
      <c r="A5088" s="26">
        <v>5133</v>
      </c>
      <c r="B5088" s="27">
        <v>68</v>
      </c>
      <c r="C5088" s="28" t="s">
        <v>11975</v>
      </c>
      <c r="D5088" s="24">
        <v>3</v>
      </c>
      <c r="E5088" s="24">
        <v>33</v>
      </c>
      <c r="F5088" s="24">
        <v>5</v>
      </c>
      <c r="G5088" s="24">
        <v>0</v>
      </c>
      <c r="H5088" s="24">
        <v>0</v>
      </c>
      <c r="I5088" s="24">
        <v>0</v>
      </c>
      <c r="K5088" s="28" t="s">
        <v>11976</v>
      </c>
      <c r="L5088" s="28" t="s">
        <v>11977</v>
      </c>
      <c r="M5088" s="29" t="s">
        <v>11978</v>
      </c>
      <c r="N5088" s="28" t="s">
        <v>11979</v>
      </c>
      <c r="O5088" s="28" t="s">
        <v>11980</v>
      </c>
      <c r="P5088" s="24">
        <v>0</v>
      </c>
      <c r="Q5088" s="28" t="s">
        <v>22</v>
      </c>
    </row>
    <row r="5089" spans="1:14" s="24" customFormat="1" ht="20" customHeight="1" x14ac:dyDescent="0.15">
      <c r="A5089" s="26">
        <v>5134</v>
      </c>
      <c r="B5089" s="27">
        <v>68</v>
      </c>
      <c r="C5089" s="28" t="s">
        <v>11981</v>
      </c>
      <c r="D5089" s="24">
        <v>2</v>
      </c>
      <c r="E5089" s="24">
        <v>25</v>
      </c>
      <c r="F5089" s="24">
        <v>6</v>
      </c>
      <c r="G5089" s="24">
        <v>0</v>
      </c>
      <c r="H5089" s="24">
        <v>0</v>
      </c>
      <c r="I5089" s="24">
        <v>0</v>
      </c>
      <c r="K5089" s="28" t="s">
        <v>11982</v>
      </c>
      <c r="L5089" s="28" t="s">
        <v>22</v>
      </c>
    </row>
    <row r="5090" spans="1:14" s="24" customFormat="1" ht="20" customHeight="1" x14ac:dyDescent="0.15">
      <c r="A5090" s="26">
        <v>5135</v>
      </c>
      <c r="B5090" s="27">
        <v>68</v>
      </c>
      <c r="C5090" s="28" t="s">
        <v>11983</v>
      </c>
      <c r="D5090" s="24">
        <v>5</v>
      </c>
      <c r="E5090" s="24">
        <v>67</v>
      </c>
      <c r="F5090" s="24">
        <v>4</v>
      </c>
      <c r="G5090" s="24">
        <v>0</v>
      </c>
      <c r="H5090" s="24">
        <v>0</v>
      </c>
      <c r="I5090" s="24">
        <v>0</v>
      </c>
      <c r="K5090" s="28" t="s">
        <v>11984</v>
      </c>
      <c r="L5090" s="28" t="s">
        <v>11985</v>
      </c>
      <c r="M5090" s="24">
        <v>0</v>
      </c>
      <c r="N5090" s="28" t="s">
        <v>22</v>
      </c>
    </row>
    <row r="5091" spans="1:14" s="24" customFormat="1" ht="44" customHeight="1" x14ac:dyDescent="0.15">
      <c r="A5091" s="26">
        <v>5136</v>
      </c>
      <c r="B5091" s="27">
        <v>954</v>
      </c>
      <c r="C5091" s="28" t="s">
        <v>11986</v>
      </c>
      <c r="D5091" s="24">
        <v>11</v>
      </c>
      <c r="E5091" s="24">
        <v>121</v>
      </c>
      <c r="F5091" s="24">
        <v>11</v>
      </c>
      <c r="G5091" s="24">
        <v>0</v>
      </c>
      <c r="H5091" s="24">
        <v>0</v>
      </c>
      <c r="I5091" s="24">
        <v>0</v>
      </c>
      <c r="K5091" s="29" t="s">
        <v>11987</v>
      </c>
      <c r="L5091" s="28" t="s">
        <v>22</v>
      </c>
    </row>
    <row r="5092" spans="1:14" s="24" customFormat="1" ht="20" customHeight="1" x14ac:dyDescent="0.15">
      <c r="A5092" s="26">
        <v>5137</v>
      </c>
      <c r="B5092" s="27">
        <v>1326</v>
      </c>
      <c r="C5092" s="28" t="s">
        <v>11988</v>
      </c>
      <c r="D5092" s="24">
        <v>-1</v>
      </c>
      <c r="E5092" s="24">
        <v>-1</v>
      </c>
      <c r="F5092" s="28" t="s">
        <v>6047</v>
      </c>
      <c r="G5092" s="24">
        <v>0</v>
      </c>
      <c r="H5092" s="24">
        <v>0</v>
      </c>
      <c r="I5092" s="24">
        <v>0</v>
      </c>
      <c r="K5092" s="28" t="s">
        <v>11989</v>
      </c>
      <c r="L5092" s="28" t="s">
        <v>22</v>
      </c>
    </row>
    <row r="5093" spans="1:14" s="24" customFormat="1" ht="20" customHeight="1" x14ac:dyDescent="0.15">
      <c r="A5093" s="26">
        <v>5138</v>
      </c>
      <c r="B5093" s="27">
        <v>1352</v>
      </c>
      <c r="C5093" s="28" t="s">
        <v>11990</v>
      </c>
      <c r="D5093" s="24">
        <v>11</v>
      </c>
      <c r="E5093" s="24">
        <v>126</v>
      </c>
      <c r="F5093" s="28" t="s">
        <v>5796</v>
      </c>
      <c r="G5093" s="24">
        <v>0</v>
      </c>
      <c r="H5093" s="24">
        <v>0</v>
      </c>
      <c r="I5093" s="24">
        <v>0</v>
      </c>
      <c r="K5093" s="28" t="s">
        <v>11991</v>
      </c>
      <c r="L5093" s="28" t="s">
        <v>22</v>
      </c>
    </row>
    <row r="5094" spans="1:14" s="24" customFormat="1" ht="20" customHeight="1" x14ac:dyDescent="0.15">
      <c r="A5094" s="26">
        <v>5139</v>
      </c>
      <c r="B5094" s="27">
        <v>1352</v>
      </c>
      <c r="C5094" s="28" t="s">
        <v>11992</v>
      </c>
      <c r="D5094" s="24">
        <v>-1</v>
      </c>
      <c r="E5094" s="24">
        <v>-1</v>
      </c>
      <c r="F5094" s="28" t="s">
        <v>5664</v>
      </c>
      <c r="G5094" s="24">
        <v>0</v>
      </c>
      <c r="H5094" s="24">
        <v>0</v>
      </c>
      <c r="I5094" s="24">
        <v>0</v>
      </c>
      <c r="L5094" s="28" t="s">
        <v>22</v>
      </c>
    </row>
    <row r="5095" spans="1:14" s="24" customFormat="1" ht="20" customHeight="1" x14ac:dyDescent="0.15">
      <c r="A5095" s="26">
        <v>5140</v>
      </c>
      <c r="B5095" s="27">
        <v>796</v>
      </c>
      <c r="C5095" s="28" t="s">
        <v>11993</v>
      </c>
      <c r="D5095" s="24">
        <v>7</v>
      </c>
      <c r="E5095" s="24">
        <v>77</v>
      </c>
      <c r="F5095" s="28" t="s">
        <v>5930</v>
      </c>
      <c r="G5095" s="24">
        <v>0</v>
      </c>
      <c r="H5095" s="24">
        <v>0</v>
      </c>
      <c r="I5095" s="24">
        <v>0</v>
      </c>
      <c r="K5095" s="28" t="s">
        <v>11994</v>
      </c>
      <c r="L5095" s="28" t="s">
        <v>22</v>
      </c>
    </row>
    <row r="5096" spans="1:14" s="24" customFormat="1" ht="20" customHeight="1" x14ac:dyDescent="0.15">
      <c r="A5096" s="26">
        <v>5141</v>
      </c>
      <c r="B5096" s="27">
        <v>982</v>
      </c>
      <c r="C5096" s="28" t="s">
        <v>3177</v>
      </c>
      <c r="D5096" s="24">
        <v>-1</v>
      </c>
      <c r="E5096" s="24">
        <v>-1</v>
      </c>
      <c r="F5096" s="24">
        <v>5</v>
      </c>
      <c r="G5096" s="24">
        <v>0</v>
      </c>
      <c r="H5096" s="24">
        <v>0</v>
      </c>
      <c r="I5096" s="24">
        <v>0</v>
      </c>
      <c r="K5096" s="28" t="s">
        <v>11995</v>
      </c>
      <c r="L5096" s="28" t="s">
        <v>22</v>
      </c>
    </row>
    <row r="5097" spans="1:14" s="24" customFormat="1" ht="92" customHeight="1" x14ac:dyDescent="0.15">
      <c r="A5097" s="26">
        <v>5142</v>
      </c>
      <c r="B5097" s="27">
        <v>1287</v>
      </c>
      <c r="C5097" s="28" t="s">
        <v>11996</v>
      </c>
      <c r="D5097" s="24">
        <v>8</v>
      </c>
      <c r="E5097" s="24">
        <v>95</v>
      </c>
      <c r="F5097" s="24">
        <v>5</v>
      </c>
      <c r="G5097" s="24">
        <v>0</v>
      </c>
      <c r="H5097" s="24">
        <v>0</v>
      </c>
      <c r="I5097" s="24">
        <v>0</v>
      </c>
      <c r="K5097" s="29" t="s">
        <v>11997</v>
      </c>
      <c r="L5097" s="28" t="s">
        <v>22</v>
      </c>
    </row>
    <row r="5098" spans="1:14" s="24" customFormat="1" ht="92" customHeight="1" x14ac:dyDescent="0.15">
      <c r="A5098" s="26">
        <v>5143</v>
      </c>
      <c r="B5098" s="27">
        <v>881</v>
      </c>
      <c r="C5098" s="28" t="s">
        <v>11998</v>
      </c>
      <c r="D5098" s="24">
        <v>11</v>
      </c>
      <c r="E5098" s="24">
        <v>126</v>
      </c>
      <c r="F5098" s="24">
        <v>5</v>
      </c>
      <c r="G5098" s="24">
        <v>0</v>
      </c>
      <c r="H5098" s="24">
        <v>0</v>
      </c>
      <c r="I5098" s="24">
        <v>0</v>
      </c>
      <c r="K5098" s="29" t="s">
        <v>11999</v>
      </c>
      <c r="L5098" s="28" t="s">
        <v>22</v>
      </c>
    </row>
    <row r="5099" spans="1:14" s="24" customFormat="1" ht="68" customHeight="1" x14ac:dyDescent="0.15">
      <c r="A5099" s="26">
        <v>5144</v>
      </c>
      <c r="B5099" s="27">
        <v>881</v>
      </c>
      <c r="C5099" s="28" t="s">
        <v>12000</v>
      </c>
      <c r="D5099" s="24">
        <v>2</v>
      </c>
      <c r="E5099" s="24">
        <v>22</v>
      </c>
      <c r="F5099" s="28" t="s">
        <v>5804</v>
      </c>
      <c r="G5099" s="24">
        <v>0</v>
      </c>
      <c r="H5099" s="24">
        <v>0</v>
      </c>
      <c r="I5099" s="24">
        <v>0</v>
      </c>
      <c r="K5099" s="29" t="s">
        <v>12001</v>
      </c>
      <c r="L5099" s="28" t="s">
        <v>22</v>
      </c>
    </row>
    <row r="5100" spans="1:14" s="24" customFormat="1" ht="20" customHeight="1" x14ac:dyDescent="0.15">
      <c r="A5100" s="26">
        <v>5145</v>
      </c>
      <c r="B5100" s="27">
        <v>1113</v>
      </c>
      <c r="C5100" s="28" t="s">
        <v>12002</v>
      </c>
      <c r="D5100" s="24">
        <v>8</v>
      </c>
      <c r="E5100" s="24">
        <v>95</v>
      </c>
      <c r="F5100" s="24">
        <v>5</v>
      </c>
      <c r="G5100" s="24">
        <v>0</v>
      </c>
      <c r="H5100" s="24">
        <v>0</v>
      </c>
      <c r="I5100" s="24">
        <v>0</v>
      </c>
      <c r="K5100" s="28" t="s">
        <v>12003</v>
      </c>
      <c r="L5100" s="28" t="s">
        <v>22</v>
      </c>
    </row>
    <row r="5101" spans="1:14" s="24" customFormat="1" ht="20" customHeight="1" x14ac:dyDescent="0.15">
      <c r="A5101" s="26">
        <v>5146</v>
      </c>
      <c r="B5101" s="27">
        <v>506</v>
      </c>
      <c r="C5101" s="28" t="s">
        <v>12004</v>
      </c>
      <c r="D5101" s="24">
        <v>3</v>
      </c>
      <c r="E5101" s="24">
        <v>26</v>
      </c>
      <c r="F5101" s="28" t="s">
        <v>5784</v>
      </c>
      <c r="G5101" s="24">
        <v>0</v>
      </c>
      <c r="H5101" s="24">
        <v>0</v>
      </c>
      <c r="I5101" s="24">
        <v>0</v>
      </c>
      <c r="K5101" s="28" t="s">
        <v>12005</v>
      </c>
      <c r="L5101" s="28" t="s">
        <v>22</v>
      </c>
    </row>
    <row r="5102" spans="1:14" s="24" customFormat="1" ht="44" customHeight="1" x14ac:dyDescent="0.15">
      <c r="A5102" s="26">
        <v>5147</v>
      </c>
      <c r="B5102" s="27">
        <v>1182</v>
      </c>
      <c r="C5102" s="28" t="s">
        <v>12006</v>
      </c>
      <c r="D5102" s="24">
        <v>3</v>
      </c>
      <c r="E5102" s="24">
        <v>26</v>
      </c>
      <c r="F5102" s="28" t="s">
        <v>5651</v>
      </c>
      <c r="G5102" s="24">
        <v>0</v>
      </c>
      <c r="H5102" s="24">
        <v>0</v>
      </c>
      <c r="I5102" s="24">
        <v>0</v>
      </c>
      <c r="K5102" s="29" t="s">
        <v>12007</v>
      </c>
      <c r="L5102" s="28" t="s">
        <v>22</v>
      </c>
    </row>
    <row r="5103" spans="1:14" s="24" customFormat="1" ht="20" customHeight="1" x14ac:dyDescent="0.15">
      <c r="A5103" s="26">
        <v>5148</v>
      </c>
      <c r="B5103" s="27">
        <v>1182</v>
      </c>
      <c r="C5103" s="28" t="s">
        <v>12008</v>
      </c>
      <c r="D5103" s="24">
        <v>5</v>
      </c>
      <c r="E5103" s="24">
        <v>74</v>
      </c>
      <c r="F5103" s="28" t="s">
        <v>5698</v>
      </c>
      <c r="G5103" s="24">
        <v>0</v>
      </c>
      <c r="H5103" s="24">
        <v>0</v>
      </c>
      <c r="I5103" s="24">
        <v>0</v>
      </c>
      <c r="K5103" s="28" t="s">
        <v>12009</v>
      </c>
      <c r="L5103" s="28" t="s">
        <v>22</v>
      </c>
    </row>
    <row r="5104" spans="1:14" s="24" customFormat="1" ht="20" customHeight="1" x14ac:dyDescent="0.15">
      <c r="A5104" s="26">
        <v>5149</v>
      </c>
      <c r="B5104" s="27">
        <v>999</v>
      </c>
      <c r="C5104" s="28" t="s">
        <v>12010</v>
      </c>
      <c r="D5104" s="24">
        <v>2</v>
      </c>
      <c r="E5104" s="24">
        <v>25</v>
      </c>
      <c r="F5104" s="24">
        <v>7</v>
      </c>
      <c r="G5104" s="24">
        <v>0</v>
      </c>
      <c r="H5104" s="24">
        <v>0</v>
      </c>
      <c r="I5104" s="24">
        <v>0</v>
      </c>
      <c r="L5104" s="28" t="s">
        <v>22</v>
      </c>
    </row>
    <row r="5105" spans="1:19" s="24" customFormat="1" ht="20" customHeight="1" x14ac:dyDescent="0.15">
      <c r="A5105" s="26">
        <v>5150</v>
      </c>
      <c r="B5105" s="27">
        <v>1289</v>
      </c>
      <c r="C5105" s="28" t="s">
        <v>12011</v>
      </c>
      <c r="D5105" s="24">
        <v>8</v>
      </c>
      <c r="E5105" s="24">
        <v>95</v>
      </c>
      <c r="F5105" s="24">
        <v>0</v>
      </c>
      <c r="G5105" s="24">
        <v>0</v>
      </c>
      <c r="H5105" s="24">
        <v>0</v>
      </c>
      <c r="I5105" s="24">
        <v>0</v>
      </c>
      <c r="L5105" s="28" t="s">
        <v>22</v>
      </c>
    </row>
    <row r="5106" spans="1:19" s="24" customFormat="1" ht="20" customHeight="1" x14ac:dyDescent="0.15">
      <c r="A5106" s="26">
        <v>5151</v>
      </c>
      <c r="B5106" s="27">
        <v>1087</v>
      </c>
      <c r="C5106" s="28" t="s">
        <v>12012</v>
      </c>
      <c r="D5106" s="24">
        <v>8</v>
      </c>
      <c r="E5106" s="24">
        <v>95</v>
      </c>
      <c r="F5106" s="28" t="s">
        <v>5930</v>
      </c>
      <c r="G5106" s="24">
        <v>0</v>
      </c>
      <c r="H5106" s="24">
        <v>0</v>
      </c>
      <c r="I5106" s="24">
        <v>0</v>
      </c>
      <c r="K5106" s="28" t="s">
        <v>12013</v>
      </c>
      <c r="L5106" s="28" t="s">
        <v>22</v>
      </c>
    </row>
    <row r="5107" spans="1:19" s="24" customFormat="1" ht="20" customHeight="1" x14ac:dyDescent="0.15">
      <c r="A5107" s="26">
        <v>5152</v>
      </c>
      <c r="B5107" s="27">
        <v>1181</v>
      </c>
      <c r="C5107" s="28" t="s">
        <v>12014</v>
      </c>
      <c r="D5107" s="24">
        <v>3</v>
      </c>
      <c r="E5107" s="24">
        <v>38</v>
      </c>
      <c r="F5107" s="28" t="s">
        <v>5615</v>
      </c>
      <c r="G5107" s="24">
        <v>0</v>
      </c>
      <c r="H5107" s="24">
        <v>0</v>
      </c>
      <c r="I5107" s="24">
        <v>0</v>
      </c>
      <c r="K5107" s="28" t="s">
        <v>12015</v>
      </c>
      <c r="L5107" s="28" t="s">
        <v>22</v>
      </c>
    </row>
    <row r="5108" spans="1:19" s="24" customFormat="1" ht="20" customHeight="1" x14ac:dyDescent="0.15">
      <c r="A5108" s="26">
        <v>5153</v>
      </c>
      <c r="B5108" s="27">
        <v>1181</v>
      </c>
      <c r="C5108" s="28" t="s">
        <v>12016</v>
      </c>
      <c r="D5108" s="24">
        <v>3</v>
      </c>
      <c r="E5108" s="24">
        <v>42</v>
      </c>
      <c r="F5108" s="28" t="s">
        <v>12017</v>
      </c>
      <c r="G5108" s="24">
        <v>0</v>
      </c>
      <c r="H5108" s="24">
        <v>0</v>
      </c>
      <c r="I5108" s="24">
        <v>0</v>
      </c>
      <c r="K5108" s="28" t="s">
        <v>12018</v>
      </c>
      <c r="L5108" s="28" t="s">
        <v>22</v>
      </c>
    </row>
    <row r="5109" spans="1:19" s="24" customFormat="1" ht="68" customHeight="1" x14ac:dyDescent="0.15">
      <c r="A5109" s="26">
        <v>5154</v>
      </c>
      <c r="B5109" s="27">
        <v>1286</v>
      </c>
      <c r="C5109" s="28" t="s">
        <v>12019</v>
      </c>
      <c r="D5109" s="24">
        <v>11</v>
      </c>
      <c r="E5109" s="24">
        <v>141</v>
      </c>
      <c r="F5109" s="28" t="s">
        <v>5745</v>
      </c>
      <c r="G5109" s="24">
        <v>0</v>
      </c>
      <c r="H5109" s="24">
        <v>0</v>
      </c>
      <c r="I5109" s="24">
        <v>0</v>
      </c>
      <c r="K5109" s="29" t="s">
        <v>12020</v>
      </c>
      <c r="L5109" s="28" t="s">
        <v>22</v>
      </c>
    </row>
    <row r="5110" spans="1:19" s="24" customFormat="1" ht="20" customHeight="1" x14ac:dyDescent="0.15">
      <c r="A5110" s="26">
        <v>5155</v>
      </c>
      <c r="B5110" s="27">
        <v>1170</v>
      </c>
      <c r="C5110" s="28" t="s">
        <v>6279</v>
      </c>
      <c r="D5110" s="24">
        <v>4</v>
      </c>
      <c r="E5110" s="24">
        <v>57</v>
      </c>
      <c r="F5110" s="28" t="s">
        <v>5695</v>
      </c>
      <c r="G5110" s="24">
        <v>0</v>
      </c>
      <c r="H5110" s="24">
        <v>0</v>
      </c>
      <c r="I5110" s="24">
        <v>0</v>
      </c>
      <c r="K5110" s="28" t="s">
        <v>12021</v>
      </c>
      <c r="L5110" s="28" t="s">
        <v>22</v>
      </c>
    </row>
    <row r="5111" spans="1:19" s="24" customFormat="1" ht="20" customHeight="1" x14ac:dyDescent="0.15">
      <c r="A5111" s="26">
        <v>5156</v>
      </c>
      <c r="B5111" s="27">
        <v>1160</v>
      </c>
      <c r="C5111" s="28" t="s">
        <v>12022</v>
      </c>
      <c r="D5111" s="24">
        <v>5</v>
      </c>
      <c r="E5111" s="24">
        <v>60</v>
      </c>
      <c r="F5111" s="28" t="s">
        <v>5658</v>
      </c>
      <c r="G5111" s="24">
        <v>0</v>
      </c>
      <c r="H5111" s="24">
        <v>0</v>
      </c>
      <c r="I5111" s="24">
        <v>0</v>
      </c>
      <c r="K5111" s="28" t="s">
        <v>12023</v>
      </c>
      <c r="L5111" s="28" t="s">
        <v>22</v>
      </c>
    </row>
    <row r="5112" spans="1:19" s="24" customFormat="1" ht="20" customHeight="1" x14ac:dyDescent="0.15">
      <c r="A5112" s="26">
        <v>5157</v>
      </c>
      <c r="B5112" s="27">
        <v>1160</v>
      </c>
      <c r="C5112" s="28" t="s">
        <v>12024</v>
      </c>
      <c r="D5112" s="24">
        <v>3</v>
      </c>
      <c r="E5112" s="24">
        <v>26</v>
      </c>
      <c r="F5112" s="28" t="s">
        <v>5903</v>
      </c>
      <c r="G5112" s="24">
        <v>0</v>
      </c>
      <c r="H5112" s="24">
        <v>0</v>
      </c>
      <c r="I5112" s="24">
        <v>0</v>
      </c>
      <c r="K5112" s="28" t="s">
        <v>12025</v>
      </c>
      <c r="L5112" s="28" t="s">
        <v>22</v>
      </c>
    </row>
    <row r="5113" spans="1:19" s="24" customFormat="1" ht="44" customHeight="1" x14ac:dyDescent="0.15">
      <c r="A5113" s="26">
        <v>5158</v>
      </c>
      <c r="B5113" s="27">
        <v>1160</v>
      </c>
      <c r="C5113" s="28" t="s">
        <v>12026</v>
      </c>
      <c r="D5113" s="24">
        <v>3</v>
      </c>
      <c r="E5113" s="24">
        <v>38</v>
      </c>
      <c r="F5113" s="28" t="s">
        <v>5649</v>
      </c>
      <c r="G5113" s="24">
        <v>0</v>
      </c>
      <c r="H5113" s="24">
        <v>0</v>
      </c>
      <c r="I5113" s="24">
        <v>0</v>
      </c>
      <c r="K5113" s="29" t="s">
        <v>12027</v>
      </c>
      <c r="L5113" s="28" t="s">
        <v>22</v>
      </c>
    </row>
    <row r="5114" spans="1:19" s="24" customFormat="1" ht="20" customHeight="1" x14ac:dyDescent="0.15">
      <c r="A5114" s="26">
        <v>5159</v>
      </c>
      <c r="B5114" s="27">
        <v>1160</v>
      </c>
      <c r="C5114" s="28" t="s">
        <v>12028</v>
      </c>
      <c r="D5114" s="24">
        <v>-1</v>
      </c>
      <c r="E5114" s="24">
        <v>-1</v>
      </c>
      <c r="F5114" s="28" t="s">
        <v>5695</v>
      </c>
      <c r="G5114" s="24">
        <v>0</v>
      </c>
      <c r="H5114" s="24">
        <v>0</v>
      </c>
      <c r="I5114" s="24">
        <v>0</v>
      </c>
      <c r="K5114" s="28" t="s">
        <v>12029</v>
      </c>
      <c r="L5114" s="28" t="s">
        <v>22</v>
      </c>
    </row>
    <row r="5115" spans="1:19" s="24" customFormat="1" ht="92" customHeight="1" x14ac:dyDescent="0.15">
      <c r="A5115" s="26">
        <v>5160</v>
      </c>
      <c r="B5115" s="27">
        <v>1160</v>
      </c>
      <c r="C5115" s="28" t="s">
        <v>12030</v>
      </c>
      <c r="D5115" s="24">
        <v>3</v>
      </c>
      <c r="E5115" s="24">
        <v>31</v>
      </c>
      <c r="F5115" s="28" t="s">
        <v>5651</v>
      </c>
      <c r="G5115" s="24">
        <v>0</v>
      </c>
      <c r="H5115" s="24">
        <v>0</v>
      </c>
      <c r="I5115" s="24">
        <v>0</v>
      </c>
      <c r="K5115" s="29" t="s">
        <v>12031</v>
      </c>
      <c r="L5115" s="28" t="s">
        <v>22</v>
      </c>
    </row>
    <row r="5116" spans="1:19" s="24" customFormat="1" ht="20" customHeight="1" x14ac:dyDescent="0.15">
      <c r="A5116" s="26">
        <v>5161</v>
      </c>
      <c r="B5116" s="27">
        <v>1160</v>
      </c>
      <c r="C5116" s="28" t="s">
        <v>8029</v>
      </c>
      <c r="D5116" s="24">
        <v>2</v>
      </c>
      <c r="E5116" s="24">
        <v>25</v>
      </c>
      <c r="F5116" s="28" t="s">
        <v>5784</v>
      </c>
      <c r="G5116" s="24">
        <v>0</v>
      </c>
      <c r="H5116" s="24">
        <v>0</v>
      </c>
      <c r="I5116" s="24">
        <v>0</v>
      </c>
      <c r="K5116" s="28" t="s">
        <v>12032</v>
      </c>
      <c r="L5116" s="28" t="s">
        <v>22</v>
      </c>
    </row>
    <row r="5117" spans="1:19" s="24" customFormat="1" ht="20" customHeight="1" x14ac:dyDescent="0.15">
      <c r="A5117" s="26">
        <v>5162</v>
      </c>
      <c r="B5117" s="27">
        <v>858</v>
      </c>
      <c r="C5117" s="28" t="s">
        <v>12033</v>
      </c>
      <c r="D5117" s="24">
        <v>5</v>
      </c>
      <c r="E5117" s="24">
        <v>72</v>
      </c>
      <c r="F5117" s="28" t="s">
        <v>6043</v>
      </c>
      <c r="G5117" s="24">
        <v>0</v>
      </c>
      <c r="H5117" s="24">
        <v>0</v>
      </c>
      <c r="I5117" s="24">
        <v>0</v>
      </c>
      <c r="K5117" s="28" t="s">
        <v>12034</v>
      </c>
      <c r="L5117" s="28" t="s">
        <v>22</v>
      </c>
    </row>
    <row r="5118" spans="1:19" s="24" customFormat="1" ht="20" customHeight="1" x14ac:dyDescent="0.15">
      <c r="A5118" s="26">
        <v>5163</v>
      </c>
      <c r="B5118" s="27">
        <v>858</v>
      </c>
      <c r="C5118" s="28" t="s">
        <v>12035</v>
      </c>
      <c r="D5118" s="24">
        <v>5</v>
      </c>
      <c r="E5118" s="24">
        <v>61</v>
      </c>
      <c r="F5118" s="24">
        <v>0</v>
      </c>
      <c r="G5118" s="24">
        <v>0</v>
      </c>
      <c r="H5118" s="24">
        <v>0</v>
      </c>
      <c r="I5118" s="24">
        <v>0</v>
      </c>
      <c r="L5118" s="28" t="s">
        <v>22</v>
      </c>
    </row>
    <row r="5119" spans="1:19" s="24" customFormat="1" ht="20" customHeight="1" x14ac:dyDescent="0.15">
      <c r="A5119" s="26">
        <v>5164</v>
      </c>
      <c r="B5119" s="27">
        <v>658</v>
      </c>
      <c r="C5119" s="28" t="s">
        <v>12036</v>
      </c>
      <c r="D5119" s="24">
        <v>1</v>
      </c>
      <c r="E5119" s="24">
        <v>3</v>
      </c>
      <c r="F5119" s="24">
        <v>0</v>
      </c>
      <c r="G5119" s="24">
        <v>0</v>
      </c>
      <c r="H5119" s="24">
        <v>0</v>
      </c>
      <c r="I5119" s="24">
        <v>0</v>
      </c>
      <c r="K5119" s="28" t="s">
        <v>12037</v>
      </c>
      <c r="L5119" s="28" t="s">
        <v>22</v>
      </c>
    </row>
    <row r="5120" spans="1:19" s="24" customFormat="1" ht="44" customHeight="1" x14ac:dyDescent="0.15">
      <c r="A5120" s="26">
        <v>5165</v>
      </c>
      <c r="B5120" s="27">
        <v>62</v>
      </c>
      <c r="C5120" s="28" t="s">
        <v>12038</v>
      </c>
      <c r="D5120" s="24">
        <v>3</v>
      </c>
      <c r="E5120" s="24">
        <v>32</v>
      </c>
      <c r="F5120" s="28" t="s">
        <v>6839</v>
      </c>
      <c r="G5120" s="24">
        <v>0</v>
      </c>
      <c r="H5120" s="24">
        <v>0</v>
      </c>
      <c r="I5120" s="24">
        <v>0</v>
      </c>
      <c r="K5120" s="28" t="s">
        <v>12039</v>
      </c>
      <c r="L5120" s="29" t="s">
        <v>12040</v>
      </c>
      <c r="M5120" s="28" t="s">
        <v>12041</v>
      </c>
      <c r="N5120" s="28" t="s">
        <v>12042</v>
      </c>
      <c r="O5120" s="28" t="s">
        <v>12043</v>
      </c>
      <c r="P5120" s="28" t="s">
        <v>12044</v>
      </c>
      <c r="Q5120" s="28" t="s">
        <v>12045</v>
      </c>
      <c r="R5120" s="24">
        <v>0</v>
      </c>
      <c r="S5120" s="28" t="s">
        <v>22</v>
      </c>
    </row>
    <row r="5121" spans="1:18" s="24" customFormat="1" ht="20" customHeight="1" x14ac:dyDescent="0.15">
      <c r="A5121" s="26">
        <v>5166</v>
      </c>
      <c r="B5121" s="27">
        <v>1081</v>
      </c>
      <c r="C5121" s="28" t="s">
        <v>12046</v>
      </c>
      <c r="D5121" s="24">
        <v>4</v>
      </c>
      <c r="E5121" s="24">
        <v>50</v>
      </c>
      <c r="F5121" s="28" t="s">
        <v>5903</v>
      </c>
      <c r="G5121" s="24">
        <v>0</v>
      </c>
      <c r="H5121" s="24">
        <v>0</v>
      </c>
      <c r="I5121" s="24">
        <v>0</v>
      </c>
      <c r="K5121" s="28" t="s">
        <v>12047</v>
      </c>
      <c r="L5121" s="28" t="s">
        <v>22</v>
      </c>
    </row>
    <row r="5122" spans="1:18" s="24" customFormat="1" ht="20" customHeight="1" x14ac:dyDescent="0.15">
      <c r="A5122" s="26">
        <v>5167</v>
      </c>
      <c r="B5122" s="27">
        <v>1081</v>
      </c>
      <c r="C5122" s="28" t="s">
        <v>12048</v>
      </c>
      <c r="D5122" s="24">
        <v>8</v>
      </c>
      <c r="E5122" s="24">
        <v>95</v>
      </c>
      <c r="F5122" s="28" t="s">
        <v>5615</v>
      </c>
      <c r="G5122" s="24">
        <v>0</v>
      </c>
      <c r="H5122" s="24">
        <v>0</v>
      </c>
      <c r="I5122" s="24">
        <v>0</v>
      </c>
      <c r="K5122" s="28" t="s">
        <v>12049</v>
      </c>
      <c r="L5122" s="28" t="s">
        <v>22</v>
      </c>
    </row>
    <row r="5123" spans="1:18" s="24" customFormat="1" ht="20" customHeight="1" x14ac:dyDescent="0.15">
      <c r="A5123" s="26">
        <v>5168</v>
      </c>
      <c r="B5123" s="27">
        <v>1081</v>
      </c>
      <c r="C5123" s="28" t="s">
        <v>12050</v>
      </c>
      <c r="D5123" s="24">
        <v>-1</v>
      </c>
      <c r="E5123" s="24">
        <v>-1</v>
      </c>
      <c r="F5123" s="24">
        <v>5</v>
      </c>
      <c r="G5123" s="24">
        <v>0</v>
      </c>
      <c r="H5123" s="24">
        <v>0</v>
      </c>
      <c r="I5123" s="24">
        <v>0</v>
      </c>
      <c r="K5123" s="28" t="s">
        <v>12051</v>
      </c>
      <c r="L5123" s="28" t="s">
        <v>12052</v>
      </c>
      <c r="M5123" s="28" t="s">
        <v>12053</v>
      </c>
      <c r="N5123" s="28" t="s">
        <v>12054</v>
      </c>
      <c r="O5123" s="28" t="s">
        <v>12055</v>
      </c>
      <c r="P5123" s="28" t="s">
        <v>12056</v>
      </c>
      <c r="Q5123" s="24">
        <v>0</v>
      </c>
      <c r="R5123" s="28" t="s">
        <v>22</v>
      </c>
    </row>
    <row r="5124" spans="1:18" s="24" customFormat="1" ht="20" customHeight="1" x14ac:dyDescent="0.15">
      <c r="A5124" s="26">
        <v>5169</v>
      </c>
      <c r="B5124" s="27">
        <v>1081</v>
      </c>
      <c r="C5124" s="28" t="s">
        <v>12057</v>
      </c>
      <c r="D5124" s="24">
        <v>3</v>
      </c>
      <c r="E5124" s="24">
        <v>33</v>
      </c>
      <c r="F5124" s="24">
        <v>6</v>
      </c>
      <c r="G5124" s="24">
        <v>0</v>
      </c>
      <c r="H5124" s="24">
        <v>0</v>
      </c>
      <c r="I5124" s="24">
        <v>0</v>
      </c>
      <c r="K5124" s="28" t="s">
        <v>12058</v>
      </c>
      <c r="L5124" s="24">
        <v>0</v>
      </c>
      <c r="M5124" s="28" t="s">
        <v>22</v>
      </c>
    </row>
    <row r="5125" spans="1:18" s="24" customFormat="1" ht="20" customHeight="1" x14ac:dyDescent="0.15">
      <c r="A5125" s="26">
        <v>5170</v>
      </c>
      <c r="B5125" s="27">
        <v>1081</v>
      </c>
      <c r="C5125" s="28" t="s">
        <v>12059</v>
      </c>
      <c r="D5125" s="24">
        <v>11</v>
      </c>
      <c r="E5125" s="24">
        <v>123</v>
      </c>
      <c r="F5125" s="24">
        <v>6</v>
      </c>
      <c r="G5125" s="24">
        <v>0</v>
      </c>
      <c r="H5125" s="24">
        <v>0</v>
      </c>
      <c r="I5125" s="24">
        <v>0</v>
      </c>
      <c r="K5125" s="28" t="s">
        <v>12060</v>
      </c>
      <c r="L5125" s="28" t="s">
        <v>22</v>
      </c>
    </row>
    <row r="5126" spans="1:18" s="24" customFormat="1" ht="20" customHeight="1" x14ac:dyDescent="0.15">
      <c r="A5126" s="26">
        <v>5171</v>
      </c>
      <c r="B5126" s="27">
        <v>1081</v>
      </c>
      <c r="C5126" s="28" t="s">
        <v>12061</v>
      </c>
      <c r="D5126" s="24">
        <v>3</v>
      </c>
      <c r="E5126" s="24">
        <v>32</v>
      </c>
      <c r="F5126" s="28" t="s">
        <v>5664</v>
      </c>
      <c r="G5126" s="24">
        <v>0</v>
      </c>
      <c r="H5126" s="24">
        <v>0</v>
      </c>
      <c r="I5126" s="24">
        <v>0</v>
      </c>
      <c r="K5126" s="28" t="s">
        <v>12062</v>
      </c>
      <c r="L5126" s="28" t="s">
        <v>22</v>
      </c>
    </row>
    <row r="5127" spans="1:18" s="24" customFormat="1" ht="20" customHeight="1" x14ac:dyDescent="0.15">
      <c r="A5127" s="26">
        <v>5172</v>
      </c>
      <c r="B5127" s="27">
        <v>94</v>
      </c>
      <c r="C5127" s="28" t="s">
        <v>12063</v>
      </c>
      <c r="D5127" s="24">
        <v>7</v>
      </c>
      <c r="E5127" s="24">
        <v>84</v>
      </c>
      <c r="F5127" s="28" t="s">
        <v>5637</v>
      </c>
      <c r="G5127" s="24">
        <v>0</v>
      </c>
      <c r="H5127" s="24">
        <v>0</v>
      </c>
      <c r="I5127" s="24">
        <v>0</v>
      </c>
      <c r="K5127" s="28" t="s">
        <v>12064</v>
      </c>
      <c r="L5127" s="28" t="s">
        <v>12065</v>
      </c>
      <c r="M5127" s="24">
        <v>0</v>
      </c>
      <c r="N5127" s="28" t="s">
        <v>22</v>
      </c>
    </row>
    <row r="5128" spans="1:18" s="24" customFormat="1" ht="20" customHeight="1" x14ac:dyDescent="0.15">
      <c r="A5128" s="26">
        <v>5173</v>
      </c>
      <c r="B5128" s="27">
        <v>39</v>
      </c>
      <c r="C5128" s="28" t="s">
        <v>12066</v>
      </c>
      <c r="D5128" s="24">
        <v>3</v>
      </c>
      <c r="E5128" s="24">
        <v>26</v>
      </c>
      <c r="F5128" s="24">
        <v>6</v>
      </c>
      <c r="G5128" s="24">
        <v>0</v>
      </c>
      <c r="H5128" s="24">
        <v>0</v>
      </c>
      <c r="I5128" s="24">
        <v>0</v>
      </c>
      <c r="K5128" s="28" t="s">
        <v>12067</v>
      </c>
      <c r="L5128" s="28" t="s">
        <v>12068</v>
      </c>
      <c r="M5128" s="28" t="s">
        <v>12069</v>
      </c>
      <c r="N5128" s="24">
        <v>0</v>
      </c>
      <c r="O5128" s="28" t="s">
        <v>22</v>
      </c>
    </row>
    <row r="5129" spans="1:18" s="24" customFormat="1" ht="20" customHeight="1" x14ac:dyDescent="0.15">
      <c r="A5129" s="26">
        <v>5174</v>
      </c>
      <c r="B5129" s="27">
        <v>1348</v>
      </c>
      <c r="C5129" s="28" t="s">
        <v>12070</v>
      </c>
      <c r="D5129" s="24">
        <v>11</v>
      </c>
      <c r="E5129" s="24">
        <v>141</v>
      </c>
      <c r="F5129" s="28" t="s">
        <v>5625</v>
      </c>
      <c r="G5129" s="24">
        <v>0</v>
      </c>
      <c r="H5129" s="24">
        <v>0</v>
      </c>
      <c r="I5129" s="24">
        <v>0</v>
      </c>
      <c r="K5129" s="28" t="s">
        <v>12071</v>
      </c>
      <c r="L5129" s="28" t="s">
        <v>22</v>
      </c>
    </row>
    <row r="5130" spans="1:18" s="24" customFormat="1" ht="20" customHeight="1" x14ac:dyDescent="0.15">
      <c r="A5130" s="26">
        <v>5175</v>
      </c>
      <c r="B5130" s="27">
        <v>223</v>
      </c>
      <c r="C5130" s="28" t="s">
        <v>12072</v>
      </c>
      <c r="D5130" s="24">
        <v>4</v>
      </c>
      <c r="E5130" s="24">
        <v>50</v>
      </c>
      <c r="F5130" s="24">
        <v>0</v>
      </c>
      <c r="G5130" s="24">
        <v>0</v>
      </c>
      <c r="H5130" s="24">
        <v>0</v>
      </c>
      <c r="I5130" s="24">
        <v>0</v>
      </c>
      <c r="L5130" s="28" t="s">
        <v>22</v>
      </c>
    </row>
    <row r="5131" spans="1:18" s="24" customFormat="1" ht="32" customHeight="1" x14ac:dyDescent="0.15">
      <c r="A5131" s="26">
        <v>5176</v>
      </c>
      <c r="B5131" s="27">
        <v>428</v>
      </c>
      <c r="C5131" s="28" t="s">
        <v>12073</v>
      </c>
      <c r="D5131" s="24">
        <v>5</v>
      </c>
      <c r="E5131" s="24">
        <v>66</v>
      </c>
      <c r="F5131" s="24">
        <v>9</v>
      </c>
      <c r="G5131" s="24">
        <v>0</v>
      </c>
      <c r="H5131" s="24">
        <v>0</v>
      </c>
      <c r="I5131" s="24">
        <v>0</v>
      </c>
      <c r="K5131" s="29" t="s">
        <v>12074</v>
      </c>
      <c r="L5131" s="28" t="s">
        <v>22</v>
      </c>
    </row>
    <row r="5132" spans="1:18" s="24" customFormat="1" ht="20" customHeight="1" x14ac:dyDescent="0.15">
      <c r="A5132" s="26">
        <v>5177</v>
      </c>
      <c r="B5132" s="27">
        <v>1173</v>
      </c>
      <c r="C5132" s="28" t="s">
        <v>12075</v>
      </c>
      <c r="D5132" s="24">
        <v>3</v>
      </c>
      <c r="E5132" s="24">
        <v>32</v>
      </c>
      <c r="F5132" s="24">
        <v>11</v>
      </c>
      <c r="G5132" s="24">
        <v>0</v>
      </c>
      <c r="H5132" s="24">
        <v>0</v>
      </c>
      <c r="I5132" s="24">
        <v>0</v>
      </c>
      <c r="L5132" s="28" t="s">
        <v>22</v>
      </c>
    </row>
    <row r="5133" spans="1:18" s="24" customFormat="1" ht="20" customHeight="1" x14ac:dyDescent="0.15">
      <c r="A5133" s="26">
        <v>5178</v>
      </c>
      <c r="B5133" s="27">
        <v>812</v>
      </c>
      <c r="C5133" s="28" t="s">
        <v>12076</v>
      </c>
      <c r="D5133" s="24">
        <v>-1</v>
      </c>
      <c r="E5133" s="24">
        <v>-1</v>
      </c>
      <c r="F5133" s="28" t="s">
        <v>5664</v>
      </c>
      <c r="G5133" s="24">
        <v>0</v>
      </c>
      <c r="H5133" s="24">
        <v>0</v>
      </c>
      <c r="I5133" s="24">
        <v>0</v>
      </c>
      <c r="L5133" s="28" t="s">
        <v>22</v>
      </c>
    </row>
    <row r="5134" spans="1:18" s="24" customFormat="1" ht="20" customHeight="1" x14ac:dyDescent="0.15">
      <c r="A5134" s="26">
        <v>5179</v>
      </c>
      <c r="B5134" s="27">
        <v>1173</v>
      </c>
      <c r="C5134" s="28" t="s">
        <v>12077</v>
      </c>
      <c r="D5134" s="24">
        <v>-1</v>
      </c>
      <c r="E5134" s="24">
        <v>-1</v>
      </c>
      <c r="F5134" s="24">
        <v>9</v>
      </c>
      <c r="G5134" s="24">
        <v>0</v>
      </c>
      <c r="H5134" s="24">
        <v>0</v>
      </c>
      <c r="I5134" s="24">
        <v>0</v>
      </c>
      <c r="K5134" s="28" t="s">
        <v>12078</v>
      </c>
      <c r="L5134" s="28" t="s">
        <v>22</v>
      </c>
    </row>
    <row r="5135" spans="1:18" s="24" customFormat="1" ht="20" customHeight="1" x14ac:dyDescent="0.15">
      <c r="A5135" s="26">
        <v>5180</v>
      </c>
      <c r="B5135" s="27">
        <v>765</v>
      </c>
      <c r="C5135" s="28" t="s">
        <v>12079</v>
      </c>
      <c r="D5135" s="24">
        <v>3</v>
      </c>
      <c r="E5135" s="24">
        <v>32</v>
      </c>
      <c r="F5135" s="28" t="s">
        <v>6104</v>
      </c>
      <c r="G5135" s="24">
        <v>0</v>
      </c>
      <c r="H5135" s="24">
        <v>0</v>
      </c>
      <c r="I5135" s="24">
        <v>0</v>
      </c>
      <c r="L5135" s="28" t="s">
        <v>22</v>
      </c>
    </row>
    <row r="5136" spans="1:18" s="24" customFormat="1" ht="44" customHeight="1" x14ac:dyDescent="0.15">
      <c r="A5136" s="26">
        <v>5181</v>
      </c>
      <c r="B5136" s="27">
        <v>858</v>
      </c>
      <c r="C5136" s="28" t="s">
        <v>12080</v>
      </c>
      <c r="D5136" s="24">
        <v>-1</v>
      </c>
      <c r="E5136" s="24">
        <v>-1</v>
      </c>
      <c r="F5136" s="28" t="s">
        <v>5622</v>
      </c>
      <c r="G5136" s="24">
        <v>0</v>
      </c>
      <c r="H5136" s="24">
        <v>0</v>
      </c>
      <c r="I5136" s="24">
        <v>0</v>
      </c>
      <c r="K5136" s="29" t="s">
        <v>12081</v>
      </c>
      <c r="L5136" s="24">
        <v>0</v>
      </c>
      <c r="M5136" s="28" t="s">
        <v>22</v>
      </c>
    </row>
    <row r="5137" spans="1:14" s="24" customFormat="1" ht="20" customHeight="1" x14ac:dyDescent="0.15">
      <c r="A5137" s="26">
        <v>5182</v>
      </c>
      <c r="B5137" s="27">
        <v>459</v>
      </c>
      <c r="C5137" s="28" t="s">
        <v>12082</v>
      </c>
      <c r="D5137" s="24">
        <v>11</v>
      </c>
      <c r="E5137" s="24">
        <v>119</v>
      </c>
      <c r="F5137" s="24">
        <v>8</v>
      </c>
      <c r="G5137" s="24">
        <v>0</v>
      </c>
      <c r="H5137" s="24">
        <v>0</v>
      </c>
      <c r="I5137" s="24">
        <v>0</v>
      </c>
      <c r="K5137" s="28" t="s">
        <v>12083</v>
      </c>
      <c r="L5137" s="28" t="s">
        <v>22</v>
      </c>
    </row>
    <row r="5138" spans="1:14" s="24" customFormat="1" ht="20" customHeight="1" x14ac:dyDescent="0.15">
      <c r="A5138" s="26">
        <v>5183</v>
      </c>
      <c r="B5138" s="27">
        <v>892</v>
      </c>
      <c r="C5138" s="28" t="s">
        <v>12084</v>
      </c>
      <c r="D5138" s="24">
        <v>3</v>
      </c>
      <c r="E5138" s="24">
        <v>32</v>
      </c>
      <c r="F5138" s="28" t="s">
        <v>5765</v>
      </c>
      <c r="G5138" s="24">
        <v>0</v>
      </c>
      <c r="H5138" s="24">
        <v>0</v>
      </c>
      <c r="I5138" s="24">
        <v>0</v>
      </c>
      <c r="K5138" s="28" t="s">
        <v>12085</v>
      </c>
      <c r="L5138" s="28" t="s">
        <v>12086</v>
      </c>
      <c r="M5138" s="24">
        <v>0</v>
      </c>
      <c r="N5138" s="28" t="s">
        <v>22</v>
      </c>
    </row>
    <row r="5139" spans="1:14" s="24" customFormat="1" ht="20" customHeight="1" x14ac:dyDescent="0.15">
      <c r="A5139" s="26">
        <v>5184</v>
      </c>
      <c r="B5139" s="27">
        <v>1092</v>
      </c>
      <c r="C5139" s="28" t="s">
        <v>12087</v>
      </c>
      <c r="D5139" s="24">
        <v>7</v>
      </c>
      <c r="E5139" s="24">
        <v>84</v>
      </c>
      <c r="F5139" s="24">
        <v>0</v>
      </c>
      <c r="G5139" s="24">
        <v>0</v>
      </c>
      <c r="H5139" s="24">
        <v>0</v>
      </c>
      <c r="I5139" s="24">
        <v>0</v>
      </c>
      <c r="L5139" s="28" t="s">
        <v>22</v>
      </c>
    </row>
    <row r="5140" spans="1:14" s="24" customFormat="1" ht="20" customHeight="1" x14ac:dyDescent="0.15">
      <c r="A5140" s="26">
        <v>5185</v>
      </c>
      <c r="B5140" s="27">
        <v>249</v>
      </c>
      <c r="C5140" s="28" t="s">
        <v>12088</v>
      </c>
      <c r="D5140" s="24">
        <v>3</v>
      </c>
      <c r="E5140" s="24">
        <v>42</v>
      </c>
      <c r="F5140" s="24">
        <v>0</v>
      </c>
      <c r="G5140" s="24">
        <v>0</v>
      </c>
      <c r="H5140" s="24">
        <v>0</v>
      </c>
      <c r="I5140" s="24">
        <v>0</v>
      </c>
      <c r="L5140" s="28" t="s">
        <v>22</v>
      </c>
    </row>
    <row r="5141" spans="1:14" s="24" customFormat="1" ht="20" customHeight="1" x14ac:dyDescent="0.15">
      <c r="A5141" s="26">
        <v>5186</v>
      </c>
      <c r="B5141" s="27">
        <v>1149</v>
      </c>
      <c r="C5141" s="28" t="s">
        <v>12089</v>
      </c>
      <c r="D5141" s="24">
        <v>3</v>
      </c>
      <c r="E5141" s="24">
        <v>33</v>
      </c>
      <c r="F5141" s="28" t="s">
        <v>5625</v>
      </c>
      <c r="G5141" s="24">
        <v>0</v>
      </c>
      <c r="H5141" s="24">
        <v>0</v>
      </c>
      <c r="I5141" s="24">
        <v>0</v>
      </c>
      <c r="L5141" s="28" t="s">
        <v>22</v>
      </c>
    </row>
    <row r="5142" spans="1:14" s="24" customFormat="1" ht="80" customHeight="1" x14ac:dyDescent="0.15">
      <c r="A5142" s="26">
        <v>5187</v>
      </c>
      <c r="B5142" s="27">
        <v>1286</v>
      </c>
      <c r="C5142" s="28" t="s">
        <v>12090</v>
      </c>
      <c r="D5142" s="24">
        <v>7</v>
      </c>
      <c r="E5142" s="24">
        <v>77</v>
      </c>
      <c r="F5142" s="28" t="s">
        <v>5651</v>
      </c>
      <c r="G5142" s="24">
        <v>0</v>
      </c>
      <c r="H5142" s="24">
        <v>0</v>
      </c>
      <c r="I5142" s="24">
        <v>0</v>
      </c>
      <c r="K5142" s="29" t="s">
        <v>12091</v>
      </c>
      <c r="L5142" s="28" t="s">
        <v>22</v>
      </c>
    </row>
    <row r="5143" spans="1:14" s="24" customFormat="1" ht="68" customHeight="1" x14ac:dyDescent="0.15">
      <c r="A5143" s="26">
        <v>5188</v>
      </c>
      <c r="B5143" s="27">
        <v>1286</v>
      </c>
      <c r="C5143" s="28" t="s">
        <v>12092</v>
      </c>
      <c r="D5143" s="24">
        <v>11</v>
      </c>
      <c r="E5143" s="24">
        <v>119</v>
      </c>
      <c r="F5143" s="28" t="s">
        <v>6003</v>
      </c>
      <c r="G5143" s="24">
        <v>0</v>
      </c>
      <c r="H5143" s="24">
        <v>0</v>
      </c>
      <c r="I5143" s="24">
        <v>0</v>
      </c>
      <c r="K5143" s="29" t="s">
        <v>12093</v>
      </c>
      <c r="L5143" s="28" t="s">
        <v>22</v>
      </c>
    </row>
    <row r="5144" spans="1:14" s="24" customFormat="1" ht="20" customHeight="1" x14ac:dyDescent="0.15">
      <c r="A5144" s="26">
        <v>5189</v>
      </c>
      <c r="B5144" s="27">
        <v>1337</v>
      </c>
      <c r="C5144" s="28" t="s">
        <v>12094</v>
      </c>
      <c r="D5144" s="24">
        <v>4</v>
      </c>
      <c r="E5144" s="24">
        <v>50</v>
      </c>
      <c r="F5144" s="28" t="s">
        <v>5705</v>
      </c>
      <c r="G5144" s="24">
        <v>0</v>
      </c>
      <c r="H5144" s="24">
        <v>0</v>
      </c>
      <c r="I5144" s="24">
        <v>0</v>
      </c>
      <c r="L5144" s="28" t="s">
        <v>22</v>
      </c>
    </row>
    <row r="5145" spans="1:14" s="24" customFormat="1" ht="20" customHeight="1" x14ac:dyDescent="0.15">
      <c r="A5145" s="26">
        <v>5190</v>
      </c>
      <c r="B5145" s="27">
        <v>604</v>
      </c>
      <c r="C5145" s="28" t="s">
        <v>12095</v>
      </c>
      <c r="D5145" s="24">
        <v>3</v>
      </c>
      <c r="E5145" s="24">
        <v>43</v>
      </c>
      <c r="F5145" s="28" t="s">
        <v>5790</v>
      </c>
      <c r="G5145" s="24">
        <v>0</v>
      </c>
      <c r="H5145" s="24">
        <v>0</v>
      </c>
      <c r="I5145" s="24">
        <v>0</v>
      </c>
      <c r="L5145" s="28" t="s">
        <v>22</v>
      </c>
    </row>
    <row r="5146" spans="1:14" s="24" customFormat="1" ht="20" customHeight="1" x14ac:dyDescent="0.15">
      <c r="A5146" s="26">
        <v>5191</v>
      </c>
      <c r="B5146" s="27">
        <v>604</v>
      </c>
      <c r="C5146" s="28" t="s">
        <v>12096</v>
      </c>
      <c r="D5146" s="24">
        <v>1</v>
      </c>
      <c r="E5146" s="24">
        <v>15</v>
      </c>
      <c r="F5146" s="24">
        <v>0</v>
      </c>
      <c r="G5146" s="24">
        <v>0</v>
      </c>
      <c r="H5146" s="24">
        <v>0</v>
      </c>
      <c r="I5146" s="24">
        <v>0</v>
      </c>
      <c r="L5146" s="28" t="s">
        <v>22</v>
      </c>
    </row>
    <row r="5147" spans="1:14" s="24" customFormat="1" ht="20" customHeight="1" x14ac:dyDescent="0.15">
      <c r="A5147" s="26">
        <v>5192</v>
      </c>
      <c r="B5147" s="27">
        <v>520</v>
      </c>
      <c r="C5147" s="28" t="s">
        <v>12097</v>
      </c>
      <c r="D5147" s="24">
        <v>5</v>
      </c>
      <c r="E5147" s="24">
        <v>61</v>
      </c>
      <c r="F5147" s="28" t="s">
        <v>5820</v>
      </c>
      <c r="G5147" s="24">
        <v>0</v>
      </c>
      <c r="H5147" s="24">
        <v>0</v>
      </c>
      <c r="I5147" s="24">
        <v>0</v>
      </c>
      <c r="K5147" s="28" t="s">
        <v>12098</v>
      </c>
      <c r="L5147" s="28" t="s">
        <v>22</v>
      </c>
    </row>
    <row r="5148" spans="1:14" s="24" customFormat="1" ht="20" customHeight="1" x14ac:dyDescent="0.15">
      <c r="A5148" s="26">
        <v>5193</v>
      </c>
      <c r="B5148" s="27">
        <v>929</v>
      </c>
      <c r="C5148" s="28" t="s">
        <v>12099</v>
      </c>
      <c r="D5148" s="24">
        <v>7</v>
      </c>
      <c r="E5148" s="24">
        <v>77</v>
      </c>
      <c r="F5148" s="24">
        <v>0</v>
      </c>
      <c r="G5148" s="24">
        <v>0</v>
      </c>
      <c r="H5148" s="24">
        <v>0</v>
      </c>
      <c r="I5148" s="24">
        <v>0</v>
      </c>
      <c r="L5148" s="28" t="s">
        <v>22</v>
      </c>
    </row>
    <row r="5149" spans="1:14" s="24" customFormat="1" ht="20" customHeight="1" x14ac:dyDescent="0.15">
      <c r="A5149" s="26">
        <v>5194</v>
      </c>
      <c r="B5149" s="27">
        <v>929</v>
      </c>
      <c r="C5149" s="28" t="s">
        <v>12100</v>
      </c>
      <c r="D5149" s="24">
        <v>8</v>
      </c>
      <c r="E5149" s="24">
        <v>95</v>
      </c>
      <c r="F5149" s="28" t="s">
        <v>5615</v>
      </c>
      <c r="G5149" s="24">
        <v>0</v>
      </c>
      <c r="H5149" s="24">
        <v>0</v>
      </c>
      <c r="I5149" s="24">
        <v>0</v>
      </c>
      <c r="L5149" s="28" t="s">
        <v>22</v>
      </c>
    </row>
    <row r="5150" spans="1:14" s="24" customFormat="1" ht="20" customHeight="1" x14ac:dyDescent="0.15">
      <c r="A5150" s="26">
        <v>5195</v>
      </c>
      <c r="B5150" s="27">
        <v>929</v>
      </c>
      <c r="C5150" s="28" t="s">
        <v>12101</v>
      </c>
      <c r="D5150" s="24">
        <v>4</v>
      </c>
      <c r="E5150" s="24">
        <v>50</v>
      </c>
      <c r="F5150" s="28" t="s">
        <v>5615</v>
      </c>
      <c r="G5150" s="24">
        <v>0</v>
      </c>
      <c r="H5150" s="24">
        <v>0</v>
      </c>
      <c r="I5150" s="24">
        <v>0</v>
      </c>
      <c r="L5150" s="28" t="s">
        <v>22</v>
      </c>
    </row>
    <row r="5151" spans="1:14" s="24" customFormat="1" ht="20" customHeight="1" x14ac:dyDescent="0.15">
      <c r="A5151" s="26">
        <v>5196</v>
      </c>
      <c r="B5151" s="27">
        <v>929</v>
      </c>
      <c r="C5151" s="28" t="s">
        <v>12102</v>
      </c>
      <c r="D5151" s="24">
        <v>3</v>
      </c>
      <c r="E5151" s="24">
        <v>26</v>
      </c>
      <c r="F5151" s="28" t="s">
        <v>5705</v>
      </c>
      <c r="G5151" s="24">
        <v>0</v>
      </c>
      <c r="H5151" s="24">
        <v>0</v>
      </c>
      <c r="I5151" s="24">
        <v>0</v>
      </c>
      <c r="L5151" s="28" t="s">
        <v>22</v>
      </c>
    </row>
    <row r="5152" spans="1:14" s="24" customFormat="1" ht="20" customHeight="1" x14ac:dyDescent="0.15">
      <c r="A5152" s="26">
        <v>5197</v>
      </c>
      <c r="B5152" s="27">
        <v>929</v>
      </c>
      <c r="C5152" s="28" t="s">
        <v>12103</v>
      </c>
      <c r="D5152" s="24">
        <v>3</v>
      </c>
      <c r="E5152" s="24">
        <v>33</v>
      </c>
      <c r="F5152" s="28" t="s">
        <v>5705</v>
      </c>
      <c r="G5152" s="24">
        <v>0</v>
      </c>
      <c r="H5152" s="24">
        <v>0</v>
      </c>
      <c r="I5152" s="24">
        <v>0</v>
      </c>
      <c r="L5152" s="28" t="s">
        <v>22</v>
      </c>
    </row>
    <row r="5153" spans="1:12" s="24" customFormat="1" ht="20" customHeight="1" x14ac:dyDescent="0.15">
      <c r="A5153" s="26">
        <v>5198</v>
      </c>
      <c r="B5153" s="27">
        <v>929</v>
      </c>
      <c r="C5153" s="28" t="s">
        <v>12104</v>
      </c>
      <c r="D5153" s="24">
        <v>3</v>
      </c>
      <c r="E5153" s="24">
        <v>38</v>
      </c>
      <c r="F5153" s="24">
        <v>6</v>
      </c>
      <c r="G5153" s="24">
        <v>0</v>
      </c>
      <c r="H5153" s="24">
        <v>0</v>
      </c>
      <c r="I5153" s="24">
        <v>0</v>
      </c>
      <c r="L5153" s="28" t="s">
        <v>22</v>
      </c>
    </row>
    <row r="5154" spans="1:12" s="24" customFormat="1" ht="20" customHeight="1" x14ac:dyDescent="0.15">
      <c r="A5154" s="26">
        <v>5199</v>
      </c>
      <c r="B5154" s="27">
        <v>929</v>
      </c>
      <c r="C5154" s="28" t="s">
        <v>12105</v>
      </c>
      <c r="D5154" s="24">
        <v>2</v>
      </c>
      <c r="E5154" s="24">
        <v>25</v>
      </c>
      <c r="F5154" s="24">
        <v>0</v>
      </c>
      <c r="G5154" s="24">
        <v>0</v>
      </c>
      <c r="H5154" s="24">
        <v>0</v>
      </c>
      <c r="I5154" s="24">
        <v>0</v>
      </c>
      <c r="L5154" s="28" t="s">
        <v>22</v>
      </c>
    </row>
    <row r="5155" spans="1:12" s="24" customFormat="1" ht="20" customHeight="1" x14ac:dyDescent="0.15">
      <c r="A5155" s="26">
        <v>5200</v>
      </c>
      <c r="B5155" s="27">
        <v>546</v>
      </c>
      <c r="C5155" s="28" t="s">
        <v>12106</v>
      </c>
      <c r="D5155" s="24">
        <v>1</v>
      </c>
      <c r="E5155" s="24">
        <v>1</v>
      </c>
      <c r="F5155" s="28" t="s">
        <v>5705</v>
      </c>
      <c r="G5155" s="24">
        <v>0</v>
      </c>
      <c r="H5155" s="24">
        <v>0</v>
      </c>
      <c r="I5155" s="24">
        <v>0</v>
      </c>
      <c r="L5155" s="28" t="s">
        <v>22</v>
      </c>
    </row>
    <row r="5156" spans="1:12" s="24" customFormat="1" ht="20" customHeight="1" x14ac:dyDescent="0.15">
      <c r="A5156" s="26">
        <v>5201</v>
      </c>
      <c r="B5156" s="27">
        <v>384</v>
      </c>
      <c r="C5156" s="28" t="s">
        <v>12107</v>
      </c>
      <c r="D5156" s="24">
        <v>3</v>
      </c>
      <c r="E5156" s="24">
        <v>31</v>
      </c>
      <c r="F5156" s="24">
        <v>6</v>
      </c>
      <c r="G5156" s="24">
        <v>0</v>
      </c>
      <c r="H5156" s="24">
        <v>0</v>
      </c>
      <c r="I5156" s="24">
        <v>0</v>
      </c>
      <c r="K5156" s="28" t="s">
        <v>12108</v>
      </c>
      <c r="L5156" s="28" t="s">
        <v>22</v>
      </c>
    </row>
    <row r="5157" spans="1:12" s="24" customFormat="1" ht="20" customHeight="1" x14ac:dyDescent="0.15">
      <c r="A5157" s="26">
        <v>5202</v>
      </c>
      <c r="B5157" s="27">
        <v>384</v>
      </c>
      <c r="C5157" s="28" t="s">
        <v>12109</v>
      </c>
      <c r="D5157" s="24">
        <v>1</v>
      </c>
      <c r="E5157" s="24">
        <v>5</v>
      </c>
      <c r="F5157" s="28" t="s">
        <v>5705</v>
      </c>
      <c r="G5157" s="24">
        <v>0</v>
      </c>
      <c r="H5157" s="24">
        <v>0</v>
      </c>
      <c r="I5157" s="24">
        <v>0</v>
      </c>
      <c r="K5157" s="28" t="s">
        <v>12110</v>
      </c>
      <c r="L5157" s="28" t="s">
        <v>22</v>
      </c>
    </row>
    <row r="5158" spans="1:12" s="24" customFormat="1" ht="32" customHeight="1" x14ac:dyDescent="0.15">
      <c r="A5158" s="26">
        <v>5203</v>
      </c>
      <c r="B5158" s="27">
        <v>384</v>
      </c>
      <c r="C5158" s="28" t="s">
        <v>12111</v>
      </c>
      <c r="D5158" s="24">
        <v>3</v>
      </c>
      <c r="E5158" s="24">
        <v>38</v>
      </c>
      <c r="F5158" s="28" t="s">
        <v>5625</v>
      </c>
      <c r="G5158" s="24">
        <v>0</v>
      </c>
      <c r="H5158" s="24">
        <v>0</v>
      </c>
      <c r="I5158" s="24">
        <v>0</v>
      </c>
      <c r="K5158" s="29" t="s">
        <v>12112</v>
      </c>
      <c r="L5158" s="28" t="s">
        <v>22</v>
      </c>
    </row>
    <row r="5159" spans="1:12" s="24" customFormat="1" ht="20" customHeight="1" x14ac:dyDescent="0.15">
      <c r="A5159" s="26">
        <v>5204</v>
      </c>
      <c r="B5159" s="27">
        <v>384</v>
      </c>
      <c r="C5159" s="28" t="s">
        <v>12113</v>
      </c>
      <c r="D5159" s="24">
        <v>11</v>
      </c>
      <c r="E5159" s="24">
        <v>113</v>
      </c>
      <c r="F5159" s="24">
        <v>0</v>
      </c>
      <c r="G5159" s="24">
        <v>0</v>
      </c>
      <c r="H5159" s="24">
        <v>0</v>
      </c>
      <c r="I5159" s="24">
        <v>0</v>
      </c>
      <c r="K5159" s="28" t="s">
        <v>12114</v>
      </c>
      <c r="L5159" s="28" t="s">
        <v>22</v>
      </c>
    </row>
    <row r="5160" spans="1:12" s="24" customFormat="1" ht="20" customHeight="1" x14ac:dyDescent="0.15">
      <c r="A5160" s="26">
        <v>5205</v>
      </c>
      <c r="B5160" s="27">
        <v>384</v>
      </c>
      <c r="C5160" s="28" t="s">
        <v>12115</v>
      </c>
      <c r="D5160" s="24">
        <v>3</v>
      </c>
      <c r="E5160" s="24">
        <v>35</v>
      </c>
      <c r="F5160" s="24">
        <v>10</v>
      </c>
      <c r="G5160" s="24">
        <v>0</v>
      </c>
      <c r="H5160" s="24">
        <v>0</v>
      </c>
      <c r="I5160" s="24">
        <v>0</v>
      </c>
      <c r="K5160" s="28" t="s">
        <v>12116</v>
      </c>
      <c r="L5160" s="28" t="s">
        <v>22</v>
      </c>
    </row>
    <row r="5161" spans="1:12" s="24" customFormat="1" ht="20" customHeight="1" x14ac:dyDescent="0.15">
      <c r="A5161" s="26">
        <v>5206</v>
      </c>
      <c r="B5161" s="27">
        <v>384</v>
      </c>
      <c r="C5161" s="28" t="s">
        <v>12117</v>
      </c>
      <c r="D5161" s="24">
        <v>7</v>
      </c>
      <c r="E5161" s="24">
        <v>91</v>
      </c>
      <c r="F5161" s="28" t="s">
        <v>5658</v>
      </c>
      <c r="G5161" s="24">
        <v>0</v>
      </c>
      <c r="H5161" s="24">
        <v>0</v>
      </c>
      <c r="I5161" s="24">
        <v>0</v>
      </c>
      <c r="K5161" s="28" t="s">
        <v>12118</v>
      </c>
      <c r="L5161" s="28" t="s">
        <v>22</v>
      </c>
    </row>
    <row r="5162" spans="1:12" s="24" customFormat="1" ht="20" customHeight="1" x14ac:dyDescent="0.15">
      <c r="A5162" s="26">
        <v>5207</v>
      </c>
      <c r="B5162" s="27">
        <v>384</v>
      </c>
      <c r="C5162" s="28" t="s">
        <v>12119</v>
      </c>
      <c r="D5162" s="24">
        <v>7</v>
      </c>
      <c r="E5162" s="24">
        <v>84</v>
      </c>
      <c r="F5162" s="28" t="s">
        <v>5637</v>
      </c>
      <c r="G5162" s="24">
        <v>0</v>
      </c>
      <c r="H5162" s="24">
        <v>0</v>
      </c>
      <c r="I5162" s="24">
        <v>0</v>
      </c>
      <c r="K5162" s="28" t="s">
        <v>12120</v>
      </c>
      <c r="L5162" s="28" t="s">
        <v>22</v>
      </c>
    </row>
    <row r="5163" spans="1:12" s="24" customFormat="1" ht="20" customHeight="1" x14ac:dyDescent="0.15">
      <c r="A5163" s="26">
        <v>5208</v>
      </c>
      <c r="B5163" s="27">
        <v>384</v>
      </c>
      <c r="C5163" s="28" t="s">
        <v>12121</v>
      </c>
      <c r="D5163" s="24">
        <v>7</v>
      </c>
      <c r="E5163" s="24">
        <v>92</v>
      </c>
      <c r="F5163" s="24">
        <v>8</v>
      </c>
      <c r="G5163" s="24">
        <v>0</v>
      </c>
      <c r="H5163" s="24">
        <v>0</v>
      </c>
      <c r="I5163" s="24">
        <v>0</v>
      </c>
      <c r="K5163" s="28" t="s">
        <v>12122</v>
      </c>
      <c r="L5163" s="28" t="s">
        <v>22</v>
      </c>
    </row>
    <row r="5164" spans="1:12" s="24" customFormat="1" ht="20" customHeight="1" x14ac:dyDescent="0.15">
      <c r="A5164" s="26">
        <v>5209</v>
      </c>
      <c r="B5164" s="27">
        <v>384</v>
      </c>
      <c r="C5164" s="28" t="s">
        <v>12123</v>
      </c>
      <c r="D5164" s="24">
        <v>11</v>
      </c>
      <c r="E5164" s="24">
        <v>116</v>
      </c>
      <c r="F5164" s="24">
        <v>5</v>
      </c>
      <c r="G5164" s="24">
        <v>0</v>
      </c>
      <c r="H5164" s="24">
        <v>0</v>
      </c>
      <c r="I5164" s="24">
        <v>0</v>
      </c>
      <c r="K5164" s="28" t="s">
        <v>12124</v>
      </c>
      <c r="L5164" s="28" t="s">
        <v>22</v>
      </c>
    </row>
    <row r="5165" spans="1:12" s="24" customFormat="1" ht="68" customHeight="1" x14ac:dyDescent="0.15">
      <c r="A5165" s="26">
        <v>5210</v>
      </c>
      <c r="B5165" s="27">
        <v>956</v>
      </c>
      <c r="C5165" s="28" t="s">
        <v>12125</v>
      </c>
      <c r="D5165" s="24">
        <v>7</v>
      </c>
      <c r="E5165" s="24">
        <v>77</v>
      </c>
      <c r="F5165" s="28" t="s">
        <v>5888</v>
      </c>
      <c r="G5165" s="24">
        <v>0</v>
      </c>
      <c r="H5165" s="24">
        <v>0</v>
      </c>
      <c r="I5165" s="24">
        <v>0</v>
      </c>
      <c r="K5165" s="29" t="s">
        <v>12126</v>
      </c>
      <c r="L5165" s="28" t="s">
        <v>22</v>
      </c>
    </row>
    <row r="5166" spans="1:12" s="24" customFormat="1" ht="20" customHeight="1" x14ac:dyDescent="0.15">
      <c r="A5166" s="26">
        <v>5211</v>
      </c>
      <c r="B5166" s="27">
        <v>960</v>
      </c>
      <c r="C5166" s="28" t="s">
        <v>12127</v>
      </c>
      <c r="D5166" s="24">
        <v>7</v>
      </c>
      <c r="E5166" s="24">
        <v>86</v>
      </c>
      <c r="F5166" s="24">
        <v>0</v>
      </c>
      <c r="G5166" s="24">
        <v>0</v>
      </c>
      <c r="H5166" s="24">
        <v>0</v>
      </c>
      <c r="I5166" s="24">
        <v>0</v>
      </c>
      <c r="L5166" s="28" t="s">
        <v>22</v>
      </c>
    </row>
    <row r="5167" spans="1:12" s="24" customFormat="1" ht="20" customHeight="1" x14ac:dyDescent="0.15">
      <c r="A5167" s="26">
        <v>5212</v>
      </c>
      <c r="B5167" s="27">
        <v>1182</v>
      </c>
      <c r="C5167" s="28" t="s">
        <v>12128</v>
      </c>
      <c r="D5167" s="24">
        <v>-1</v>
      </c>
      <c r="E5167" s="24">
        <v>-1</v>
      </c>
      <c r="F5167" s="28" t="s">
        <v>5820</v>
      </c>
      <c r="G5167" s="24">
        <v>0</v>
      </c>
      <c r="H5167" s="24">
        <v>0</v>
      </c>
      <c r="I5167" s="24">
        <v>0</v>
      </c>
      <c r="K5167" s="28" t="s">
        <v>12129</v>
      </c>
      <c r="L5167" s="28" t="s">
        <v>22</v>
      </c>
    </row>
    <row r="5168" spans="1:12" s="24" customFormat="1" ht="20" customHeight="1" x14ac:dyDescent="0.15">
      <c r="A5168" s="26">
        <v>5213</v>
      </c>
      <c r="B5168" s="27">
        <v>1182</v>
      </c>
      <c r="C5168" s="28" t="s">
        <v>12130</v>
      </c>
      <c r="D5168" s="24">
        <v>3</v>
      </c>
      <c r="E5168" s="24">
        <v>32</v>
      </c>
      <c r="F5168" s="28" t="s">
        <v>5664</v>
      </c>
      <c r="G5168" s="24">
        <v>0</v>
      </c>
      <c r="H5168" s="24">
        <v>0</v>
      </c>
      <c r="I5168" s="24">
        <v>0</v>
      </c>
      <c r="K5168" s="28" t="s">
        <v>12131</v>
      </c>
      <c r="L5168" s="28" t="s">
        <v>22</v>
      </c>
    </row>
    <row r="5169" spans="1:12" s="24" customFormat="1" ht="20" customHeight="1" x14ac:dyDescent="0.15">
      <c r="A5169" s="26">
        <v>5214</v>
      </c>
      <c r="B5169" s="27">
        <v>771</v>
      </c>
      <c r="C5169" s="28" t="s">
        <v>12132</v>
      </c>
      <c r="D5169" s="24">
        <v>2</v>
      </c>
      <c r="E5169" s="24">
        <v>25</v>
      </c>
      <c r="F5169" s="28" t="s">
        <v>5664</v>
      </c>
      <c r="G5169" s="24">
        <v>0</v>
      </c>
      <c r="H5169" s="24">
        <v>0</v>
      </c>
      <c r="I5169" s="24">
        <v>0</v>
      </c>
      <c r="K5169" s="28" t="s">
        <v>12133</v>
      </c>
      <c r="L5169" s="28" t="s">
        <v>22</v>
      </c>
    </row>
    <row r="5170" spans="1:12" s="24" customFormat="1" ht="20" customHeight="1" x14ac:dyDescent="0.15">
      <c r="A5170" s="26">
        <v>5215</v>
      </c>
      <c r="B5170" s="27">
        <v>771</v>
      </c>
      <c r="C5170" s="28" t="s">
        <v>12134</v>
      </c>
      <c r="D5170" s="24">
        <v>2</v>
      </c>
      <c r="E5170" s="24">
        <v>25</v>
      </c>
      <c r="F5170" s="24">
        <v>6</v>
      </c>
      <c r="G5170" s="24">
        <v>0</v>
      </c>
      <c r="H5170" s="24">
        <v>0</v>
      </c>
      <c r="I5170" s="24">
        <v>0</v>
      </c>
      <c r="K5170" s="28" t="s">
        <v>12135</v>
      </c>
      <c r="L5170" s="28" t="s">
        <v>22</v>
      </c>
    </row>
    <row r="5171" spans="1:12" s="24" customFormat="1" ht="20" customHeight="1" x14ac:dyDescent="0.15">
      <c r="A5171" s="26">
        <v>5216</v>
      </c>
      <c r="B5171" s="27">
        <v>771</v>
      </c>
      <c r="C5171" s="28" t="s">
        <v>12136</v>
      </c>
      <c r="D5171" s="24">
        <v>5</v>
      </c>
      <c r="E5171" s="24">
        <v>61</v>
      </c>
      <c r="F5171" s="24">
        <v>0</v>
      </c>
      <c r="G5171" s="24">
        <v>0</v>
      </c>
      <c r="H5171" s="24">
        <v>0</v>
      </c>
      <c r="I5171" s="24">
        <v>0</v>
      </c>
      <c r="L5171" s="28" t="s">
        <v>22</v>
      </c>
    </row>
    <row r="5172" spans="1:12" s="24" customFormat="1" ht="20" customHeight="1" x14ac:dyDescent="0.15">
      <c r="A5172" s="26">
        <v>5217</v>
      </c>
      <c r="B5172" s="27">
        <v>1211</v>
      </c>
      <c r="C5172" s="28" t="s">
        <v>12137</v>
      </c>
      <c r="D5172" s="24">
        <v>3</v>
      </c>
      <c r="E5172" s="24">
        <v>33</v>
      </c>
      <c r="F5172" s="24">
        <v>0</v>
      </c>
      <c r="G5172" s="24">
        <v>0</v>
      </c>
      <c r="H5172" s="24">
        <v>0</v>
      </c>
      <c r="I5172" s="24">
        <v>0</v>
      </c>
      <c r="K5172" s="28" t="s">
        <v>12138</v>
      </c>
      <c r="L5172" s="28" t="s">
        <v>22</v>
      </c>
    </row>
    <row r="5173" spans="1:12" s="24" customFormat="1" ht="20" customHeight="1" x14ac:dyDescent="0.15">
      <c r="A5173" s="26">
        <v>5218</v>
      </c>
      <c r="B5173" s="27">
        <v>1326</v>
      </c>
      <c r="C5173" s="28" t="s">
        <v>12139</v>
      </c>
      <c r="D5173" s="24">
        <v>3</v>
      </c>
      <c r="E5173" s="24">
        <v>31</v>
      </c>
      <c r="F5173" s="28" t="s">
        <v>5618</v>
      </c>
      <c r="G5173" s="24">
        <v>0</v>
      </c>
      <c r="H5173" s="24">
        <v>0</v>
      </c>
      <c r="I5173" s="24">
        <v>0</v>
      </c>
      <c r="L5173" s="28" t="s">
        <v>22</v>
      </c>
    </row>
    <row r="5174" spans="1:12" s="24" customFormat="1" ht="20" customHeight="1" x14ac:dyDescent="0.15">
      <c r="A5174" s="26">
        <v>5219</v>
      </c>
      <c r="B5174" s="27">
        <v>1326</v>
      </c>
      <c r="C5174" s="28" t="s">
        <v>12140</v>
      </c>
      <c r="D5174" s="24">
        <v>5</v>
      </c>
      <c r="E5174" s="24">
        <v>74</v>
      </c>
      <c r="F5174" s="28" t="s">
        <v>5664</v>
      </c>
      <c r="G5174" s="24">
        <v>0</v>
      </c>
      <c r="H5174" s="24">
        <v>0</v>
      </c>
      <c r="I5174" s="24">
        <v>0</v>
      </c>
      <c r="L5174" s="28" t="s">
        <v>22</v>
      </c>
    </row>
    <row r="5175" spans="1:12" s="24" customFormat="1" ht="68" customHeight="1" x14ac:dyDescent="0.15">
      <c r="A5175" s="26">
        <v>5220</v>
      </c>
      <c r="B5175" s="27">
        <v>858</v>
      </c>
      <c r="C5175" s="28" t="s">
        <v>12141</v>
      </c>
      <c r="D5175" s="24">
        <v>3</v>
      </c>
      <c r="E5175" s="24">
        <v>26</v>
      </c>
      <c r="F5175" s="28" t="s">
        <v>5615</v>
      </c>
      <c r="G5175" s="24">
        <v>0</v>
      </c>
      <c r="H5175" s="24">
        <v>0</v>
      </c>
      <c r="I5175" s="24">
        <v>0</v>
      </c>
      <c r="K5175" s="29" t="s">
        <v>12142</v>
      </c>
      <c r="L5175" s="28" t="s">
        <v>22</v>
      </c>
    </row>
    <row r="5176" spans="1:12" s="24" customFormat="1" ht="20" customHeight="1" x14ac:dyDescent="0.15">
      <c r="A5176" s="26">
        <v>5221</v>
      </c>
      <c r="B5176" s="27">
        <v>858</v>
      </c>
      <c r="C5176" s="28" t="s">
        <v>12143</v>
      </c>
      <c r="D5176" s="24">
        <v>2</v>
      </c>
      <c r="E5176" s="24">
        <v>25</v>
      </c>
      <c r="F5176" s="28" t="s">
        <v>5796</v>
      </c>
      <c r="G5176" s="24">
        <v>0</v>
      </c>
      <c r="H5176" s="24">
        <v>0</v>
      </c>
      <c r="I5176" s="24">
        <v>0</v>
      </c>
      <c r="K5176" s="28" t="s">
        <v>12144</v>
      </c>
      <c r="L5176" s="28" t="s">
        <v>22</v>
      </c>
    </row>
    <row r="5177" spans="1:12" s="24" customFormat="1" ht="20" customHeight="1" x14ac:dyDescent="0.15">
      <c r="A5177" s="26">
        <v>5222</v>
      </c>
      <c r="B5177" s="27">
        <v>858</v>
      </c>
      <c r="C5177" s="28" t="s">
        <v>12145</v>
      </c>
      <c r="D5177" s="24">
        <v>-1</v>
      </c>
      <c r="E5177" s="24">
        <v>-1</v>
      </c>
      <c r="F5177" s="28" t="s">
        <v>5770</v>
      </c>
      <c r="G5177" s="24">
        <v>0</v>
      </c>
      <c r="H5177" s="24">
        <v>0</v>
      </c>
      <c r="I5177" s="24">
        <v>0</v>
      </c>
      <c r="K5177" s="28" t="s">
        <v>12146</v>
      </c>
      <c r="L5177" s="28" t="s">
        <v>22</v>
      </c>
    </row>
    <row r="5178" spans="1:12" s="24" customFormat="1" ht="20" customHeight="1" x14ac:dyDescent="0.15">
      <c r="A5178" s="26">
        <v>5223</v>
      </c>
      <c r="B5178" s="27">
        <v>1211</v>
      </c>
      <c r="C5178" s="28" t="s">
        <v>12147</v>
      </c>
      <c r="D5178" s="24">
        <v>7</v>
      </c>
      <c r="E5178" s="24">
        <v>92</v>
      </c>
      <c r="F5178" s="24">
        <v>7</v>
      </c>
      <c r="G5178" s="24">
        <v>0</v>
      </c>
      <c r="H5178" s="24">
        <v>0</v>
      </c>
      <c r="I5178" s="24">
        <v>0</v>
      </c>
      <c r="L5178" s="28" t="s">
        <v>22</v>
      </c>
    </row>
    <row r="5179" spans="1:12" s="24" customFormat="1" ht="20" customHeight="1" x14ac:dyDescent="0.15">
      <c r="A5179" s="26">
        <v>5224</v>
      </c>
      <c r="B5179" s="27">
        <v>44</v>
      </c>
      <c r="C5179" s="28" t="s">
        <v>12148</v>
      </c>
      <c r="D5179" s="24">
        <v>11</v>
      </c>
      <c r="E5179" s="24">
        <v>116</v>
      </c>
      <c r="F5179" s="28" t="s">
        <v>5888</v>
      </c>
      <c r="G5179" s="24">
        <v>0</v>
      </c>
      <c r="H5179" s="24">
        <v>0</v>
      </c>
      <c r="I5179" s="24">
        <v>0</v>
      </c>
      <c r="K5179" s="28" t="s">
        <v>12149</v>
      </c>
      <c r="L5179" s="28" t="s">
        <v>22</v>
      </c>
    </row>
    <row r="5180" spans="1:12" s="24" customFormat="1" ht="44" customHeight="1" x14ac:dyDescent="0.15">
      <c r="A5180" s="26">
        <v>5225</v>
      </c>
      <c r="B5180" s="27">
        <v>1089</v>
      </c>
      <c r="C5180" s="28" t="s">
        <v>12150</v>
      </c>
      <c r="D5180" s="24">
        <v>8</v>
      </c>
      <c r="E5180" s="24">
        <v>95</v>
      </c>
      <c r="F5180" s="28" t="s">
        <v>5664</v>
      </c>
      <c r="G5180" s="24">
        <v>0</v>
      </c>
      <c r="H5180" s="24">
        <v>0</v>
      </c>
      <c r="I5180" s="24">
        <v>0</v>
      </c>
      <c r="K5180" s="29" t="s">
        <v>12151</v>
      </c>
      <c r="L5180" s="28" t="s">
        <v>22</v>
      </c>
    </row>
    <row r="5181" spans="1:12" s="24" customFormat="1" ht="20" customHeight="1" x14ac:dyDescent="0.15">
      <c r="A5181" s="26">
        <v>5226</v>
      </c>
      <c r="B5181" s="27">
        <v>769</v>
      </c>
      <c r="C5181" s="28" t="s">
        <v>12152</v>
      </c>
      <c r="D5181" s="24">
        <v>3</v>
      </c>
      <c r="E5181" s="24">
        <v>31</v>
      </c>
      <c r="F5181" s="24">
        <v>0</v>
      </c>
      <c r="G5181" s="24">
        <v>0</v>
      </c>
      <c r="H5181" s="24">
        <v>0</v>
      </c>
      <c r="I5181" s="24">
        <v>0</v>
      </c>
      <c r="L5181" s="28" t="s">
        <v>22</v>
      </c>
    </row>
    <row r="5182" spans="1:12" s="24" customFormat="1" ht="20" customHeight="1" x14ac:dyDescent="0.15">
      <c r="A5182" s="26">
        <v>5227</v>
      </c>
      <c r="B5182" s="27">
        <v>1055</v>
      </c>
      <c r="C5182" s="28" t="s">
        <v>12153</v>
      </c>
      <c r="D5182" s="24">
        <v>5</v>
      </c>
      <c r="E5182" s="24">
        <v>72</v>
      </c>
      <c r="F5182" s="24">
        <v>7</v>
      </c>
      <c r="G5182" s="24">
        <v>0</v>
      </c>
      <c r="H5182" s="24">
        <v>0</v>
      </c>
      <c r="I5182" s="24">
        <v>0</v>
      </c>
      <c r="K5182" s="28" t="s">
        <v>12154</v>
      </c>
      <c r="L5182" s="28" t="s">
        <v>22</v>
      </c>
    </row>
    <row r="5183" spans="1:12" s="24" customFormat="1" ht="20" customHeight="1" x14ac:dyDescent="0.15">
      <c r="A5183" s="26">
        <v>5228</v>
      </c>
      <c r="B5183" s="27">
        <v>1055</v>
      </c>
      <c r="C5183" s="28" t="s">
        <v>12155</v>
      </c>
      <c r="D5183" s="24">
        <v>1</v>
      </c>
      <c r="E5183" s="24">
        <v>21</v>
      </c>
      <c r="F5183" s="28" t="s">
        <v>5625</v>
      </c>
      <c r="G5183" s="24">
        <v>0</v>
      </c>
      <c r="H5183" s="24">
        <v>0</v>
      </c>
      <c r="I5183" s="24">
        <v>0</v>
      </c>
      <c r="K5183" s="28" t="s">
        <v>12156</v>
      </c>
      <c r="L5183" s="28" t="s">
        <v>22</v>
      </c>
    </row>
    <row r="5184" spans="1:12" s="24" customFormat="1" ht="20" customHeight="1" x14ac:dyDescent="0.15">
      <c r="A5184" s="26">
        <v>5229</v>
      </c>
      <c r="B5184" s="27">
        <v>1055</v>
      </c>
      <c r="C5184" s="28" t="s">
        <v>12157</v>
      </c>
      <c r="D5184" s="24">
        <v>5</v>
      </c>
      <c r="E5184" s="24">
        <v>67</v>
      </c>
      <c r="F5184" s="28" t="s">
        <v>5767</v>
      </c>
      <c r="G5184" s="24">
        <v>0</v>
      </c>
      <c r="H5184" s="24">
        <v>0</v>
      </c>
      <c r="I5184" s="24">
        <v>0</v>
      </c>
      <c r="K5184" s="28" t="s">
        <v>12158</v>
      </c>
      <c r="L5184" s="28" t="s">
        <v>22</v>
      </c>
    </row>
    <row r="5185" spans="1:12" s="24" customFormat="1" ht="20" customHeight="1" x14ac:dyDescent="0.15">
      <c r="A5185" s="26">
        <v>5230</v>
      </c>
      <c r="B5185" s="27">
        <v>1055</v>
      </c>
      <c r="C5185" s="28" t="s">
        <v>12159</v>
      </c>
      <c r="D5185" s="24">
        <v>3</v>
      </c>
      <c r="E5185" s="24">
        <v>35</v>
      </c>
      <c r="F5185" s="28" t="s">
        <v>12160</v>
      </c>
      <c r="G5185" s="24">
        <v>0</v>
      </c>
      <c r="H5185" s="24">
        <v>0</v>
      </c>
      <c r="I5185" s="24">
        <v>0</v>
      </c>
      <c r="K5185" s="28" t="s">
        <v>12161</v>
      </c>
      <c r="L5185" s="28" t="s">
        <v>22</v>
      </c>
    </row>
    <row r="5186" spans="1:12" s="24" customFormat="1" ht="20" customHeight="1" x14ac:dyDescent="0.15">
      <c r="A5186" s="26">
        <v>5231</v>
      </c>
      <c r="B5186" s="27">
        <v>1055</v>
      </c>
      <c r="C5186" s="28" t="s">
        <v>12162</v>
      </c>
      <c r="D5186" s="24">
        <v>3</v>
      </c>
      <c r="E5186" s="24">
        <v>31</v>
      </c>
      <c r="F5186" s="28" t="s">
        <v>5637</v>
      </c>
      <c r="G5186" s="24">
        <v>0</v>
      </c>
      <c r="H5186" s="24">
        <v>0</v>
      </c>
      <c r="I5186" s="24">
        <v>0</v>
      </c>
      <c r="K5186" s="28" t="s">
        <v>12163</v>
      </c>
      <c r="L5186" s="28" t="s">
        <v>22</v>
      </c>
    </row>
    <row r="5187" spans="1:12" s="24" customFormat="1" ht="20" customHeight="1" x14ac:dyDescent="0.15">
      <c r="A5187" s="26">
        <v>5232</v>
      </c>
      <c r="B5187" s="27">
        <v>1055</v>
      </c>
      <c r="C5187" s="28" t="s">
        <v>12164</v>
      </c>
      <c r="D5187" s="24">
        <v>2</v>
      </c>
      <c r="E5187" s="24">
        <v>25</v>
      </c>
      <c r="F5187" s="28" t="s">
        <v>5787</v>
      </c>
      <c r="G5187" s="24">
        <v>0</v>
      </c>
      <c r="H5187" s="24">
        <v>0</v>
      </c>
      <c r="I5187" s="24">
        <v>0</v>
      </c>
      <c r="K5187" s="28" t="s">
        <v>12165</v>
      </c>
      <c r="L5187" s="28" t="s">
        <v>22</v>
      </c>
    </row>
    <row r="5188" spans="1:12" s="24" customFormat="1" ht="20" customHeight="1" x14ac:dyDescent="0.15">
      <c r="A5188" s="26">
        <v>5233</v>
      </c>
      <c r="B5188" s="27">
        <v>1055</v>
      </c>
      <c r="C5188" s="28" t="s">
        <v>12166</v>
      </c>
      <c r="D5188" s="24">
        <v>3</v>
      </c>
      <c r="E5188" s="24">
        <v>26</v>
      </c>
      <c r="F5188" s="28" t="s">
        <v>5705</v>
      </c>
      <c r="G5188" s="24">
        <v>0</v>
      </c>
      <c r="H5188" s="24">
        <v>0</v>
      </c>
      <c r="I5188" s="24">
        <v>0</v>
      </c>
      <c r="K5188" s="28" t="s">
        <v>12167</v>
      </c>
      <c r="L5188" s="28" t="s">
        <v>22</v>
      </c>
    </row>
    <row r="5189" spans="1:12" s="24" customFormat="1" ht="20" customHeight="1" x14ac:dyDescent="0.15">
      <c r="A5189" s="26">
        <v>5234</v>
      </c>
      <c r="B5189" s="27">
        <v>1055</v>
      </c>
      <c r="C5189" s="28" t="s">
        <v>12168</v>
      </c>
      <c r="D5189" s="24">
        <v>3</v>
      </c>
      <c r="E5189" s="24">
        <v>37</v>
      </c>
      <c r="F5189" s="28" t="s">
        <v>5625</v>
      </c>
      <c r="G5189" s="24">
        <v>0</v>
      </c>
      <c r="H5189" s="24">
        <v>0</v>
      </c>
      <c r="I5189" s="24">
        <v>0</v>
      </c>
      <c r="K5189" s="28" t="s">
        <v>12169</v>
      </c>
      <c r="L5189" s="28" t="s">
        <v>22</v>
      </c>
    </row>
    <row r="5190" spans="1:12" s="24" customFormat="1" ht="20" customHeight="1" x14ac:dyDescent="0.15">
      <c r="A5190" s="26">
        <v>5235</v>
      </c>
      <c r="B5190" s="27">
        <v>876</v>
      </c>
      <c r="C5190" s="28" t="s">
        <v>12170</v>
      </c>
      <c r="D5190" s="24">
        <v>1</v>
      </c>
      <c r="E5190" s="24">
        <v>20</v>
      </c>
      <c r="F5190" s="24">
        <v>5</v>
      </c>
      <c r="G5190" s="24">
        <v>0</v>
      </c>
      <c r="H5190" s="24">
        <v>0</v>
      </c>
      <c r="I5190" s="24">
        <v>0</v>
      </c>
      <c r="K5190" s="28" t="s">
        <v>12171</v>
      </c>
      <c r="L5190" s="28" t="s">
        <v>22</v>
      </c>
    </row>
    <row r="5191" spans="1:12" s="24" customFormat="1" ht="20" customHeight="1" x14ac:dyDescent="0.15">
      <c r="A5191" s="26">
        <v>5236</v>
      </c>
      <c r="B5191" s="27">
        <v>876</v>
      </c>
      <c r="C5191" s="28" t="s">
        <v>12172</v>
      </c>
      <c r="D5191" s="24">
        <v>3</v>
      </c>
      <c r="E5191" s="24">
        <v>33</v>
      </c>
      <c r="F5191" s="24">
        <v>5</v>
      </c>
      <c r="G5191" s="24">
        <v>0</v>
      </c>
      <c r="H5191" s="24">
        <v>0</v>
      </c>
      <c r="I5191" s="24">
        <v>0</v>
      </c>
      <c r="K5191" s="28" t="s">
        <v>12173</v>
      </c>
      <c r="L5191" s="28" t="s">
        <v>22</v>
      </c>
    </row>
    <row r="5192" spans="1:12" s="24" customFormat="1" ht="20" customHeight="1" x14ac:dyDescent="0.15">
      <c r="A5192" s="26">
        <v>5237</v>
      </c>
      <c r="B5192" s="27">
        <v>876</v>
      </c>
      <c r="C5192" s="28" t="s">
        <v>12174</v>
      </c>
      <c r="D5192" s="24">
        <v>3</v>
      </c>
      <c r="E5192" s="24">
        <v>26</v>
      </c>
      <c r="F5192" s="24">
        <v>5</v>
      </c>
      <c r="G5192" s="24">
        <v>0</v>
      </c>
      <c r="H5192" s="24">
        <v>0</v>
      </c>
      <c r="I5192" s="24">
        <v>0</v>
      </c>
      <c r="K5192" s="28" t="s">
        <v>12175</v>
      </c>
      <c r="L5192" s="28" t="s">
        <v>22</v>
      </c>
    </row>
    <row r="5193" spans="1:12" s="24" customFormat="1" ht="20" customHeight="1" x14ac:dyDescent="0.15">
      <c r="A5193" s="26">
        <v>5238</v>
      </c>
      <c r="B5193" s="27">
        <v>876</v>
      </c>
      <c r="C5193" s="28" t="s">
        <v>12176</v>
      </c>
      <c r="D5193" s="24">
        <v>4</v>
      </c>
      <c r="E5193" s="24">
        <v>50</v>
      </c>
      <c r="F5193" s="24">
        <v>0</v>
      </c>
      <c r="G5193" s="24">
        <v>0</v>
      </c>
      <c r="H5193" s="24">
        <v>0</v>
      </c>
      <c r="I5193" s="24">
        <v>0</v>
      </c>
      <c r="K5193" s="28" t="s">
        <v>12177</v>
      </c>
      <c r="L5193" s="28" t="s">
        <v>22</v>
      </c>
    </row>
    <row r="5194" spans="1:12" s="24" customFormat="1" ht="20" customHeight="1" x14ac:dyDescent="0.15">
      <c r="A5194" s="26">
        <v>5239</v>
      </c>
      <c r="B5194" s="27">
        <v>876</v>
      </c>
      <c r="C5194" s="28" t="s">
        <v>12178</v>
      </c>
      <c r="D5194" s="24">
        <v>3</v>
      </c>
      <c r="E5194" s="24">
        <v>31</v>
      </c>
      <c r="F5194" s="28" t="s">
        <v>6074</v>
      </c>
      <c r="G5194" s="24">
        <v>0</v>
      </c>
      <c r="H5194" s="24">
        <v>0</v>
      </c>
      <c r="I5194" s="24">
        <v>0</v>
      </c>
      <c r="K5194" s="28" t="s">
        <v>12179</v>
      </c>
      <c r="L5194" s="28" t="s">
        <v>22</v>
      </c>
    </row>
    <row r="5195" spans="1:12" s="24" customFormat="1" ht="20" customHeight="1" x14ac:dyDescent="0.15">
      <c r="A5195" s="26">
        <v>5240</v>
      </c>
      <c r="B5195" s="27">
        <v>787</v>
      </c>
      <c r="C5195" s="28" t="s">
        <v>12180</v>
      </c>
      <c r="D5195" s="24">
        <v>5</v>
      </c>
      <c r="E5195" s="24">
        <v>74</v>
      </c>
      <c r="F5195" s="24">
        <v>6</v>
      </c>
      <c r="G5195" s="24">
        <v>0</v>
      </c>
      <c r="H5195" s="24">
        <v>0</v>
      </c>
      <c r="I5195" s="24">
        <v>0</v>
      </c>
      <c r="K5195" s="28" t="s">
        <v>12181</v>
      </c>
      <c r="L5195" s="28" t="s">
        <v>22</v>
      </c>
    </row>
    <row r="5196" spans="1:12" s="24" customFormat="1" ht="20" customHeight="1" x14ac:dyDescent="0.15">
      <c r="A5196" s="26">
        <v>5241</v>
      </c>
      <c r="B5196" s="27">
        <v>787</v>
      </c>
      <c r="C5196" s="28" t="s">
        <v>12182</v>
      </c>
      <c r="D5196" s="24">
        <v>3</v>
      </c>
      <c r="E5196" s="24">
        <v>26</v>
      </c>
      <c r="F5196" s="28" t="s">
        <v>5705</v>
      </c>
      <c r="G5196" s="24">
        <v>0</v>
      </c>
      <c r="H5196" s="24">
        <v>0</v>
      </c>
      <c r="I5196" s="24">
        <v>0</v>
      </c>
      <c r="K5196" s="28" t="s">
        <v>12183</v>
      </c>
      <c r="L5196" s="28" t="s">
        <v>22</v>
      </c>
    </row>
    <row r="5197" spans="1:12" s="24" customFormat="1" ht="20" customHeight="1" x14ac:dyDescent="0.15">
      <c r="A5197" s="26">
        <v>5242</v>
      </c>
      <c r="B5197" s="27">
        <v>787</v>
      </c>
      <c r="C5197" s="28" t="s">
        <v>12184</v>
      </c>
      <c r="D5197" s="24">
        <v>5</v>
      </c>
      <c r="E5197" s="24">
        <v>66</v>
      </c>
      <c r="F5197" s="24">
        <v>7</v>
      </c>
      <c r="G5197" s="24">
        <v>0</v>
      </c>
      <c r="H5197" s="24">
        <v>0</v>
      </c>
      <c r="I5197" s="24">
        <v>0</v>
      </c>
      <c r="K5197" s="28" t="s">
        <v>12185</v>
      </c>
      <c r="L5197" s="28" t="s">
        <v>22</v>
      </c>
    </row>
    <row r="5198" spans="1:12" s="24" customFormat="1" ht="20" customHeight="1" x14ac:dyDescent="0.15">
      <c r="A5198" s="26">
        <v>5243</v>
      </c>
      <c r="B5198" s="27">
        <v>787</v>
      </c>
      <c r="C5198" s="28" t="s">
        <v>12186</v>
      </c>
      <c r="D5198" s="24">
        <v>3</v>
      </c>
      <c r="E5198" s="24">
        <v>26</v>
      </c>
      <c r="F5198" s="28" t="s">
        <v>6043</v>
      </c>
      <c r="G5198" s="24">
        <v>0</v>
      </c>
      <c r="H5198" s="24">
        <v>0</v>
      </c>
      <c r="I5198" s="24">
        <v>0</v>
      </c>
      <c r="K5198" s="28" t="s">
        <v>12187</v>
      </c>
      <c r="L5198" s="28" t="s">
        <v>22</v>
      </c>
    </row>
    <row r="5199" spans="1:12" s="24" customFormat="1" ht="20" customHeight="1" x14ac:dyDescent="0.15">
      <c r="A5199" s="26">
        <v>5244</v>
      </c>
      <c r="B5199" s="27">
        <v>462</v>
      </c>
      <c r="C5199" s="28" t="s">
        <v>12188</v>
      </c>
      <c r="D5199" s="24">
        <v>-1</v>
      </c>
      <c r="E5199" s="24">
        <v>-1</v>
      </c>
      <c r="F5199" s="28" t="s">
        <v>5625</v>
      </c>
      <c r="G5199" s="24">
        <v>0</v>
      </c>
      <c r="H5199" s="24">
        <v>0</v>
      </c>
      <c r="I5199" s="24">
        <v>0</v>
      </c>
      <c r="K5199" s="28" t="s">
        <v>12189</v>
      </c>
      <c r="L5199" s="28" t="s">
        <v>22</v>
      </c>
    </row>
    <row r="5200" spans="1:12" s="24" customFormat="1" ht="20" customHeight="1" x14ac:dyDescent="0.15">
      <c r="A5200" s="26">
        <v>5245</v>
      </c>
      <c r="B5200" s="27">
        <v>462</v>
      </c>
      <c r="C5200" s="28" t="s">
        <v>12190</v>
      </c>
      <c r="D5200" s="24">
        <v>3</v>
      </c>
      <c r="E5200" s="24">
        <v>26</v>
      </c>
      <c r="F5200" s="28" t="s">
        <v>5695</v>
      </c>
      <c r="G5200" s="24">
        <v>0</v>
      </c>
      <c r="H5200" s="24">
        <v>0</v>
      </c>
      <c r="I5200" s="24">
        <v>0</v>
      </c>
      <c r="K5200" s="28" t="s">
        <v>12191</v>
      </c>
      <c r="L5200" s="28" t="s">
        <v>22</v>
      </c>
    </row>
    <row r="5201" spans="1:20" s="24" customFormat="1" ht="20" customHeight="1" x14ac:dyDescent="0.15">
      <c r="A5201" s="26">
        <v>5246</v>
      </c>
      <c r="B5201" s="27">
        <v>462</v>
      </c>
      <c r="C5201" s="28" t="s">
        <v>12192</v>
      </c>
      <c r="D5201" s="24">
        <v>3</v>
      </c>
      <c r="E5201" s="24">
        <v>31</v>
      </c>
      <c r="F5201" s="28" t="s">
        <v>5772</v>
      </c>
      <c r="G5201" s="24">
        <v>0</v>
      </c>
      <c r="H5201" s="24">
        <v>0</v>
      </c>
      <c r="I5201" s="24">
        <v>0</v>
      </c>
      <c r="K5201" s="28" t="s">
        <v>12193</v>
      </c>
      <c r="L5201" s="28" t="s">
        <v>22</v>
      </c>
    </row>
    <row r="5202" spans="1:20" s="24" customFormat="1" ht="20" customHeight="1" x14ac:dyDescent="0.15">
      <c r="A5202" s="26">
        <v>5247</v>
      </c>
      <c r="B5202" s="27">
        <v>462</v>
      </c>
      <c r="C5202" s="28" t="s">
        <v>12194</v>
      </c>
      <c r="D5202" s="24">
        <v>3</v>
      </c>
      <c r="E5202" s="24">
        <v>31</v>
      </c>
      <c r="F5202" s="24">
        <v>7</v>
      </c>
      <c r="G5202" s="24">
        <v>0</v>
      </c>
      <c r="H5202" s="24">
        <v>0</v>
      </c>
      <c r="I5202" s="24">
        <v>0</v>
      </c>
      <c r="K5202" s="28" t="s">
        <v>12195</v>
      </c>
      <c r="L5202" s="28" t="s">
        <v>22</v>
      </c>
    </row>
    <row r="5203" spans="1:20" s="24" customFormat="1" ht="32" customHeight="1" x14ac:dyDescent="0.15">
      <c r="A5203" s="26">
        <v>5248</v>
      </c>
      <c r="B5203" s="27">
        <v>462</v>
      </c>
      <c r="C5203" s="28" t="s">
        <v>12196</v>
      </c>
      <c r="D5203" s="24">
        <v>4</v>
      </c>
      <c r="E5203" s="24">
        <v>57</v>
      </c>
      <c r="F5203" s="28" t="s">
        <v>5651</v>
      </c>
      <c r="G5203" s="24">
        <v>0</v>
      </c>
      <c r="H5203" s="24">
        <v>0</v>
      </c>
      <c r="I5203" s="24">
        <v>0</v>
      </c>
      <c r="K5203" s="29" t="s">
        <v>12197</v>
      </c>
      <c r="L5203" s="28" t="s">
        <v>22</v>
      </c>
    </row>
    <row r="5204" spans="1:20" s="24" customFormat="1" ht="44" customHeight="1" x14ac:dyDescent="0.15">
      <c r="A5204" s="26">
        <v>5249</v>
      </c>
      <c r="B5204" s="27">
        <v>1388</v>
      </c>
      <c r="C5204" s="28" t="s">
        <v>12198</v>
      </c>
      <c r="D5204" s="24">
        <v>7</v>
      </c>
      <c r="E5204" s="24">
        <v>90</v>
      </c>
      <c r="F5204" s="24">
        <v>0</v>
      </c>
      <c r="G5204" s="24">
        <v>0</v>
      </c>
      <c r="H5204" s="24">
        <v>0</v>
      </c>
      <c r="I5204" s="24">
        <v>0</v>
      </c>
      <c r="K5204" s="29" t="s">
        <v>12199</v>
      </c>
      <c r="L5204" s="28" t="s">
        <v>22</v>
      </c>
    </row>
    <row r="5205" spans="1:20" s="24" customFormat="1" ht="20" customHeight="1" x14ac:dyDescent="0.15">
      <c r="A5205" s="26">
        <v>5250</v>
      </c>
      <c r="B5205" s="27">
        <v>1090</v>
      </c>
      <c r="C5205" s="28" t="s">
        <v>12200</v>
      </c>
      <c r="D5205" s="24">
        <v>5</v>
      </c>
      <c r="E5205" s="24">
        <v>64</v>
      </c>
      <c r="F5205" s="28" t="s">
        <v>5615</v>
      </c>
      <c r="G5205" s="24">
        <v>0</v>
      </c>
      <c r="H5205" s="24">
        <v>0</v>
      </c>
      <c r="I5205" s="24">
        <v>0</v>
      </c>
      <c r="L5205" s="28" t="s">
        <v>22</v>
      </c>
    </row>
    <row r="5206" spans="1:20" s="24" customFormat="1" ht="20" customHeight="1" x14ac:dyDescent="0.15">
      <c r="A5206" s="26">
        <v>5251</v>
      </c>
      <c r="B5206" s="27">
        <v>1090</v>
      </c>
      <c r="C5206" s="28" t="s">
        <v>12201</v>
      </c>
      <c r="D5206" s="24">
        <v>5</v>
      </c>
      <c r="E5206" s="24">
        <v>72</v>
      </c>
      <c r="F5206" s="24">
        <v>7</v>
      </c>
      <c r="G5206" s="24">
        <v>0</v>
      </c>
      <c r="H5206" s="24">
        <v>0</v>
      </c>
      <c r="I5206" s="24">
        <v>0</v>
      </c>
      <c r="K5206" s="28" t="s">
        <v>12202</v>
      </c>
      <c r="L5206" s="28" t="s">
        <v>22</v>
      </c>
    </row>
    <row r="5207" spans="1:20" s="24" customFormat="1" ht="20" customHeight="1" x14ac:dyDescent="0.15">
      <c r="A5207" s="26">
        <v>5252</v>
      </c>
      <c r="B5207" s="27">
        <v>1090</v>
      </c>
      <c r="C5207" s="28" t="s">
        <v>12203</v>
      </c>
      <c r="D5207" s="24">
        <v>1</v>
      </c>
      <c r="E5207" s="24">
        <v>5</v>
      </c>
      <c r="F5207" s="24">
        <v>4</v>
      </c>
      <c r="G5207" s="24">
        <v>0</v>
      </c>
      <c r="H5207" s="24">
        <v>0</v>
      </c>
      <c r="I5207" s="24">
        <v>0</v>
      </c>
      <c r="K5207" s="28" t="s">
        <v>12204</v>
      </c>
      <c r="L5207" s="28" t="s">
        <v>22</v>
      </c>
    </row>
    <row r="5208" spans="1:20" s="24" customFormat="1" ht="20" customHeight="1" x14ac:dyDescent="0.15">
      <c r="A5208" s="26">
        <v>5253</v>
      </c>
      <c r="B5208" s="27">
        <v>1090</v>
      </c>
      <c r="C5208" s="28" t="s">
        <v>12205</v>
      </c>
      <c r="D5208" s="24">
        <v>7</v>
      </c>
      <c r="E5208" s="24">
        <v>90</v>
      </c>
      <c r="F5208" s="28" t="s">
        <v>5721</v>
      </c>
      <c r="G5208" s="24">
        <v>0</v>
      </c>
      <c r="H5208" s="24">
        <v>0</v>
      </c>
      <c r="I5208" s="24">
        <v>0</v>
      </c>
      <c r="K5208" s="28" t="s">
        <v>12206</v>
      </c>
      <c r="L5208" s="28" t="s">
        <v>22</v>
      </c>
    </row>
    <row r="5209" spans="1:20" s="24" customFormat="1" ht="20" customHeight="1" x14ac:dyDescent="0.15">
      <c r="A5209" s="26">
        <v>5254</v>
      </c>
      <c r="B5209" s="27">
        <v>1090</v>
      </c>
      <c r="C5209" s="28" t="s">
        <v>12207</v>
      </c>
      <c r="D5209" s="24">
        <v>8</v>
      </c>
      <c r="E5209" s="24">
        <v>95</v>
      </c>
      <c r="F5209" s="28" t="s">
        <v>5615</v>
      </c>
      <c r="G5209" s="24">
        <v>0</v>
      </c>
      <c r="H5209" s="24">
        <v>0</v>
      </c>
      <c r="I5209" s="24">
        <v>0</v>
      </c>
      <c r="K5209" s="28" t="s">
        <v>12208</v>
      </c>
      <c r="L5209" s="28" t="s">
        <v>22</v>
      </c>
    </row>
    <row r="5210" spans="1:20" s="24" customFormat="1" ht="20" customHeight="1" x14ac:dyDescent="0.15">
      <c r="A5210" s="26">
        <v>5255</v>
      </c>
      <c r="B5210" s="27">
        <v>1090</v>
      </c>
      <c r="C5210" s="28" t="s">
        <v>12209</v>
      </c>
      <c r="D5210" s="24">
        <v>3</v>
      </c>
      <c r="E5210" s="24">
        <v>38</v>
      </c>
      <c r="F5210" s="28" t="s">
        <v>5784</v>
      </c>
      <c r="G5210" s="24">
        <v>0</v>
      </c>
      <c r="H5210" s="24">
        <v>0</v>
      </c>
      <c r="I5210" s="24">
        <v>0</v>
      </c>
      <c r="K5210" s="28" t="s">
        <v>12210</v>
      </c>
      <c r="L5210" s="28" t="s">
        <v>22</v>
      </c>
    </row>
    <row r="5211" spans="1:20" s="24" customFormat="1" ht="116" customHeight="1" x14ac:dyDescent="0.15">
      <c r="A5211" s="26">
        <v>5256</v>
      </c>
      <c r="B5211" s="27">
        <v>1245</v>
      </c>
      <c r="C5211" s="28" t="s">
        <v>12211</v>
      </c>
      <c r="D5211" s="24">
        <v>2</v>
      </c>
      <c r="E5211" s="24">
        <v>25</v>
      </c>
      <c r="F5211" s="28" t="s">
        <v>5767</v>
      </c>
      <c r="G5211" s="24">
        <v>0</v>
      </c>
      <c r="H5211" s="24">
        <v>0</v>
      </c>
      <c r="I5211" s="24">
        <v>0</v>
      </c>
      <c r="K5211" s="29" t="s">
        <v>12212</v>
      </c>
      <c r="L5211" s="28" t="s">
        <v>22</v>
      </c>
    </row>
    <row r="5212" spans="1:20" s="24" customFormat="1" ht="68" customHeight="1" x14ac:dyDescent="0.15">
      <c r="A5212" s="26">
        <v>5257</v>
      </c>
      <c r="B5212" s="27">
        <v>1245</v>
      </c>
      <c r="C5212" s="28" t="s">
        <v>12213</v>
      </c>
      <c r="D5212" s="24">
        <v>4</v>
      </c>
      <c r="E5212" s="24">
        <v>50</v>
      </c>
      <c r="F5212" s="28" t="s">
        <v>5664</v>
      </c>
      <c r="G5212" s="24">
        <v>0</v>
      </c>
      <c r="H5212" s="24">
        <v>0</v>
      </c>
      <c r="I5212" s="24">
        <v>0</v>
      </c>
      <c r="K5212" s="29" t="s">
        <v>12214</v>
      </c>
      <c r="L5212" s="28" t="s">
        <v>22</v>
      </c>
    </row>
    <row r="5213" spans="1:20" s="24" customFormat="1" ht="44" customHeight="1" x14ac:dyDescent="0.15">
      <c r="A5213" s="26">
        <v>5258</v>
      </c>
      <c r="B5213" s="27">
        <v>1245</v>
      </c>
      <c r="C5213" s="28" t="s">
        <v>12215</v>
      </c>
      <c r="D5213" s="24">
        <v>3</v>
      </c>
      <c r="E5213" s="24">
        <v>42</v>
      </c>
      <c r="F5213" s="28" t="s">
        <v>5924</v>
      </c>
      <c r="G5213" s="24">
        <v>0</v>
      </c>
      <c r="H5213" s="24">
        <v>0</v>
      </c>
      <c r="I5213" s="24">
        <v>0</v>
      </c>
      <c r="K5213" s="28" t="s">
        <v>12216</v>
      </c>
      <c r="L5213" s="28" t="s">
        <v>12217</v>
      </c>
      <c r="M5213" s="28" t="s">
        <v>12218</v>
      </c>
      <c r="N5213" s="28" t="s">
        <v>12219</v>
      </c>
      <c r="O5213" s="28" t="s">
        <v>12220</v>
      </c>
      <c r="P5213" s="29" t="s">
        <v>12221</v>
      </c>
      <c r="Q5213" s="28" t="s">
        <v>12222</v>
      </c>
      <c r="R5213" s="28" t="s">
        <v>12223</v>
      </c>
      <c r="S5213" s="24">
        <v>0</v>
      </c>
      <c r="T5213" s="28" t="s">
        <v>22</v>
      </c>
    </row>
    <row r="5214" spans="1:20" s="24" customFormat="1" ht="80" customHeight="1" x14ac:dyDescent="0.15">
      <c r="A5214" s="26">
        <v>5259</v>
      </c>
      <c r="B5214" s="27">
        <v>1245</v>
      </c>
      <c r="C5214" s="28" t="s">
        <v>12224</v>
      </c>
      <c r="D5214" s="24">
        <v>5</v>
      </c>
      <c r="E5214" s="24">
        <v>67</v>
      </c>
      <c r="F5214" s="24">
        <v>5</v>
      </c>
      <c r="G5214" s="24">
        <v>0</v>
      </c>
      <c r="H5214" s="24">
        <v>0</v>
      </c>
      <c r="I5214" s="24">
        <v>0</v>
      </c>
      <c r="K5214" s="29" t="s">
        <v>12225</v>
      </c>
      <c r="L5214" s="28" t="s">
        <v>22</v>
      </c>
    </row>
    <row r="5215" spans="1:20" s="24" customFormat="1" ht="68" customHeight="1" x14ac:dyDescent="0.15">
      <c r="A5215" s="26">
        <v>5260</v>
      </c>
      <c r="B5215" s="27">
        <v>1245</v>
      </c>
      <c r="C5215" s="28" t="s">
        <v>12226</v>
      </c>
      <c r="D5215" s="24">
        <v>4</v>
      </c>
      <c r="E5215" s="24">
        <v>50</v>
      </c>
      <c r="F5215" s="28" t="s">
        <v>5615</v>
      </c>
      <c r="G5215" s="24">
        <v>0</v>
      </c>
      <c r="H5215" s="24">
        <v>0</v>
      </c>
      <c r="I5215" s="24">
        <v>0</v>
      </c>
      <c r="K5215" s="29" t="s">
        <v>12227</v>
      </c>
      <c r="L5215" s="28" t="s">
        <v>22</v>
      </c>
    </row>
    <row r="5216" spans="1:20" s="24" customFormat="1" ht="20" customHeight="1" x14ac:dyDescent="0.15">
      <c r="A5216" s="26">
        <v>5261</v>
      </c>
      <c r="B5216" s="27">
        <v>157</v>
      </c>
      <c r="C5216" s="28" t="s">
        <v>12228</v>
      </c>
      <c r="D5216" s="24">
        <v>3</v>
      </c>
      <c r="E5216" s="24">
        <v>43</v>
      </c>
      <c r="F5216" s="28" t="s">
        <v>5765</v>
      </c>
      <c r="G5216" s="24">
        <v>0</v>
      </c>
      <c r="H5216" s="24">
        <v>0</v>
      </c>
      <c r="I5216" s="24">
        <v>0</v>
      </c>
      <c r="K5216" s="28" t="s">
        <v>12229</v>
      </c>
      <c r="L5216" s="28" t="s">
        <v>22</v>
      </c>
    </row>
    <row r="5217" spans="1:13" s="24" customFormat="1" ht="44" customHeight="1" x14ac:dyDescent="0.15">
      <c r="A5217" s="26">
        <v>5262</v>
      </c>
      <c r="B5217" s="27">
        <v>157</v>
      </c>
      <c r="C5217" s="28" t="s">
        <v>12230</v>
      </c>
      <c r="D5217" s="24">
        <v>5</v>
      </c>
      <c r="E5217" s="24">
        <v>67</v>
      </c>
      <c r="F5217" s="28" t="s">
        <v>11948</v>
      </c>
      <c r="G5217" s="24">
        <v>0</v>
      </c>
      <c r="H5217" s="24">
        <v>0</v>
      </c>
      <c r="I5217" s="24">
        <v>0</v>
      </c>
      <c r="K5217" s="29" t="s">
        <v>12231</v>
      </c>
      <c r="L5217" s="28" t="s">
        <v>22</v>
      </c>
    </row>
    <row r="5218" spans="1:13" s="24" customFormat="1" ht="20" customHeight="1" x14ac:dyDescent="0.15">
      <c r="A5218" s="26">
        <v>5263</v>
      </c>
      <c r="B5218" s="27">
        <v>678</v>
      </c>
      <c r="C5218" s="28" t="s">
        <v>12232</v>
      </c>
      <c r="D5218" s="24">
        <v>7</v>
      </c>
      <c r="E5218" s="24">
        <v>77</v>
      </c>
      <c r="F5218" s="28" t="s">
        <v>5695</v>
      </c>
      <c r="G5218" s="24">
        <v>0</v>
      </c>
      <c r="H5218" s="24">
        <v>0</v>
      </c>
      <c r="I5218" s="24">
        <v>0</v>
      </c>
      <c r="K5218" s="28" t="s">
        <v>12233</v>
      </c>
      <c r="L5218" s="28" t="s">
        <v>22</v>
      </c>
    </row>
    <row r="5219" spans="1:13" s="24" customFormat="1" ht="20" customHeight="1" x14ac:dyDescent="0.15">
      <c r="A5219" s="26">
        <v>5264</v>
      </c>
      <c r="B5219" s="27">
        <v>678</v>
      </c>
      <c r="C5219" s="28" t="s">
        <v>12234</v>
      </c>
      <c r="D5219" s="24">
        <v>3</v>
      </c>
      <c r="E5219" s="24">
        <v>31</v>
      </c>
      <c r="F5219" s="28" t="s">
        <v>5682</v>
      </c>
      <c r="G5219" s="24">
        <v>0</v>
      </c>
      <c r="H5219" s="24">
        <v>0</v>
      </c>
      <c r="I5219" s="24">
        <v>0</v>
      </c>
      <c r="K5219" s="28" t="s">
        <v>12235</v>
      </c>
      <c r="L5219" s="28" t="s">
        <v>22</v>
      </c>
    </row>
    <row r="5220" spans="1:13" s="24" customFormat="1" ht="20" customHeight="1" x14ac:dyDescent="0.15">
      <c r="A5220" s="26">
        <v>5265</v>
      </c>
      <c r="B5220" s="27">
        <v>678</v>
      </c>
      <c r="C5220" s="28" t="s">
        <v>12236</v>
      </c>
      <c r="D5220" s="24">
        <v>1</v>
      </c>
      <c r="E5220" s="24">
        <v>5</v>
      </c>
      <c r="F5220" s="28" t="s">
        <v>5625</v>
      </c>
      <c r="G5220" s="24">
        <v>0</v>
      </c>
      <c r="H5220" s="24">
        <v>0</v>
      </c>
      <c r="I5220" s="24">
        <v>0</v>
      </c>
      <c r="K5220" s="28" t="s">
        <v>12237</v>
      </c>
      <c r="L5220" s="28" t="s">
        <v>22</v>
      </c>
    </row>
    <row r="5221" spans="1:13" s="24" customFormat="1" ht="20" customHeight="1" x14ac:dyDescent="0.15">
      <c r="A5221" s="26">
        <v>5266</v>
      </c>
      <c r="B5221" s="27">
        <v>678</v>
      </c>
      <c r="C5221" s="28" t="s">
        <v>12238</v>
      </c>
      <c r="D5221" s="24">
        <v>3</v>
      </c>
      <c r="E5221" s="24">
        <v>26</v>
      </c>
      <c r="F5221" s="28" t="s">
        <v>5888</v>
      </c>
      <c r="G5221" s="24">
        <v>0</v>
      </c>
      <c r="H5221" s="24">
        <v>0</v>
      </c>
      <c r="I5221" s="24">
        <v>0</v>
      </c>
      <c r="K5221" s="28" t="s">
        <v>12239</v>
      </c>
      <c r="L5221" s="28" t="s">
        <v>22</v>
      </c>
    </row>
    <row r="5222" spans="1:13" s="24" customFormat="1" ht="20" customHeight="1" x14ac:dyDescent="0.15">
      <c r="A5222" s="26">
        <v>5267</v>
      </c>
      <c r="B5222" s="27">
        <v>678</v>
      </c>
      <c r="C5222" s="28" t="s">
        <v>12240</v>
      </c>
      <c r="D5222" s="24">
        <v>3</v>
      </c>
      <c r="E5222" s="24">
        <v>30</v>
      </c>
      <c r="F5222" s="28" t="s">
        <v>6516</v>
      </c>
      <c r="G5222" s="24">
        <v>0</v>
      </c>
      <c r="H5222" s="24">
        <v>0</v>
      </c>
      <c r="I5222" s="24">
        <v>0</v>
      </c>
      <c r="K5222" s="28" t="s">
        <v>12241</v>
      </c>
      <c r="L5222" s="24">
        <v>0</v>
      </c>
      <c r="M5222" s="28" t="s">
        <v>22</v>
      </c>
    </row>
    <row r="5223" spans="1:13" s="24" customFormat="1" ht="20" customHeight="1" x14ac:dyDescent="0.15">
      <c r="A5223" s="26">
        <v>5268</v>
      </c>
      <c r="B5223" s="27">
        <v>678</v>
      </c>
      <c r="C5223" s="28" t="s">
        <v>12242</v>
      </c>
      <c r="D5223" s="24">
        <v>1</v>
      </c>
      <c r="E5223" s="24">
        <v>21</v>
      </c>
      <c r="F5223" s="28" t="s">
        <v>5888</v>
      </c>
      <c r="G5223" s="24">
        <v>0</v>
      </c>
      <c r="H5223" s="24">
        <v>0</v>
      </c>
      <c r="I5223" s="24">
        <v>0</v>
      </c>
      <c r="K5223" s="28" t="s">
        <v>12243</v>
      </c>
      <c r="L5223" s="28" t="s">
        <v>22</v>
      </c>
    </row>
    <row r="5224" spans="1:13" s="24" customFormat="1" ht="20" customHeight="1" x14ac:dyDescent="0.15">
      <c r="A5224" s="26">
        <v>5269</v>
      </c>
      <c r="B5224" s="27">
        <v>778</v>
      </c>
      <c r="C5224" s="28" t="s">
        <v>12244</v>
      </c>
      <c r="D5224" s="24">
        <v>3</v>
      </c>
      <c r="E5224" s="24">
        <v>32</v>
      </c>
      <c r="F5224" s="28" t="s">
        <v>5698</v>
      </c>
      <c r="G5224" s="24">
        <v>0</v>
      </c>
      <c r="H5224" s="24">
        <v>0</v>
      </c>
      <c r="I5224" s="24">
        <v>0</v>
      </c>
      <c r="K5224" s="28" t="s">
        <v>12245</v>
      </c>
      <c r="L5224" s="28" t="s">
        <v>22</v>
      </c>
    </row>
    <row r="5225" spans="1:13" s="24" customFormat="1" ht="20" customHeight="1" x14ac:dyDescent="0.15">
      <c r="A5225" s="26">
        <v>5270</v>
      </c>
      <c r="B5225" s="27">
        <v>509</v>
      </c>
      <c r="C5225" s="28" t="s">
        <v>12246</v>
      </c>
      <c r="D5225" s="24">
        <v>3</v>
      </c>
      <c r="E5225" s="24">
        <v>31</v>
      </c>
      <c r="F5225" s="28" t="s">
        <v>5828</v>
      </c>
      <c r="G5225" s="24">
        <v>0</v>
      </c>
      <c r="H5225" s="24">
        <v>0</v>
      </c>
      <c r="I5225" s="24">
        <v>0</v>
      </c>
      <c r="K5225" s="28" t="s">
        <v>12247</v>
      </c>
      <c r="L5225" s="28" t="s">
        <v>22</v>
      </c>
    </row>
    <row r="5226" spans="1:13" s="24" customFormat="1" ht="20" customHeight="1" x14ac:dyDescent="0.15">
      <c r="A5226" s="26">
        <v>5271</v>
      </c>
      <c r="B5226" s="27">
        <v>509</v>
      </c>
      <c r="C5226" s="28" t="s">
        <v>12248</v>
      </c>
      <c r="D5226" s="24">
        <v>11</v>
      </c>
      <c r="E5226" s="24">
        <v>121</v>
      </c>
      <c r="F5226" s="28" t="s">
        <v>5909</v>
      </c>
      <c r="G5226" s="24">
        <v>0</v>
      </c>
      <c r="H5226" s="24">
        <v>0</v>
      </c>
      <c r="I5226" s="24">
        <v>0</v>
      </c>
      <c r="K5226" s="28" t="s">
        <v>12249</v>
      </c>
      <c r="L5226" s="28" t="s">
        <v>22</v>
      </c>
    </row>
    <row r="5227" spans="1:13" s="24" customFormat="1" ht="20" customHeight="1" x14ac:dyDescent="0.15">
      <c r="A5227" s="26">
        <v>5272</v>
      </c>
      <c r="B5227" s="27">
        <v>509</v>
      </c>
      <c r="C5227" s="28" t="s">
        <v>12250</v>
      </c>
      <c r="D5227" s="24">
        <v>11</v>
      </c>
      <c r="E5227" s="24">
        <v>116</v>
      </c>
      <c r="F5227" s="24">
        <v>6</v>
      </c>
      <c r="G5227" s="24">
        <v>0</v>
      </c>
      <c r="H5227" s="24">
        <v>0</v>
      </c>
      <c r="I5227" s="24">
        <v>0</v>
      </c>
      <c r="K5227" s="28" t="s">
        <v>12251</v>
      </c>
      <c r="L5227" s="28" t="s">
        <v>22</v>
      </c>
    </row>
    <row r="5228" spans="1:13" s="24" customFormat="1" ht="20" customHeight="1" x14ac:dyDescent="0.15">
      <c r="A5228" s="26">
        <v>5273</v>
      </c>
      <c r="B5228" s="27">
        <v>509</v>
      </c>
      <c r="C5228" s="28" t="s">
        <v>12252</v>
      </c>
      <c r="D5228" s="24">
        <v>2</v>
      </c>
      <c r="E5228" s="24">
        <v>25</v>
      </c>
      <c r="F5228" s="28" t="s">
        <v>5930</v>
      </c>
      <c r="G5228" s="24">
        <v>0</v>
      </c>
      <c r="H5228" s="24">
        <v>0</v>
      </c>
      <c r="I5228" s="24">
        <v>0</v>
      </c>
      <c r="K5228" s="28" t="s">
        <v>12253</v>
      </c>
      <c r="L5228" s="28" t="s">
        <v>22</v>
      </c>
    </row>
    <row r="5229" spans="1:13" s="24" customFormat="1" ht="32" customHeight="1" x14ac:dyDescent="0.15">
      <c r="A5229" s="26">
        <v>5274</v>
      </c>
      <c r="B5229" s="27">
        <v>509</v>
      </c>
      <c r="C5229" s="28" t="s">
        <v>12254</v>
      </c>
      <c r="D5229" s="24">
        <v>3</v>
      </c>
      <c r="E5229" s="24">
        <v>37</v>
      </c>
      <c r="F5229" s="28" t="s">
        <v>5909</v>
      </c>
      <c r="G5229" s="24">
        <v>0</v>
      </c>
      <c r="H5229" s="24">
        <v>0</v>
      </c>
      <c r="I5229" s="24">
        <v>0</v>
      </c>
      <c r="K5229" s="29" t="s">
        <v>12255</v>
      </c>
      <c r="L5229" s="28" t="s">
        <v>22</v>
      </c>
    </row>
    <row r="5230" spans="1:13" s="24" customFormat="1" ht="20" customHeight="1" x14ac:dyDescent="0.15">
      <c r="A5230" s="26">
        <v>5275</v>
      </c>
      <c r="B5230" s="27">
        <v>509</v>
      </c>
      <c r="C5230" s="28" t="s">
        <v>12256</v>
      </c>
      <c r="D5230" s="24">
        <v>3</v>
      </c>
      <c r="E5230" s="24">
        <v>42</v>
      </c>
      <c r="F5230" s="24">
        <v>5</v>
      </c>
      <c r="G5230" s="24">
        <v>0</v>
      </c>
      <c r="H5230" s="24">
        <v>0</v>
      </c>
      <c r="I5230" s="24">
        <v>0</v>
      </c>
      <c r="K5230" s="28" t="s">
        <v>12257</v>
      </c>
      <c r="L5230" s="28" t="s">
        <v>22</v>
      </c>
    </row>
    <row r="5231" spans="1:13" s="24" customFormat="1" ht="20" customHeight="1" x14ac:dyDescent="0.15">
      <c r="A5231" s="26">
        <v>5276</v>
      </c>
      <c r="B5231" s="27">
        <v>509</v>
      </c>
      <c r="C5231" s="28" t="s">
        <v>12258</v>
      </c>
      <c r="D5231" s="24">
        <v>3</v>
      </c>
      <c r="E5231" s="24">
        <v>33</v>
      </c>
      <c r="F5231" s="28" t="s">
        <v>5615</v>
      </c>
      <c r="G5231" s="24">
        <v>0</v>
      </c>
      <c r="H5231" s="24">
        <v>0</v>
      </c>
      <c r="I5231" s="24">
        <v>0</v>
      </c>
      <c r="K5231" s="28" t="s">
        <v>12259</v>
      </c>
      <c r="L5231" s="28" t="s">
        <v>22</v>
      </c>
    </row>
    <row r="5232" spans="1:13" s="24" customFormat="1" ht="116" customHeight="1" x14ac:dyDescent="0.15">
      <c r="A5232" s="26">
        <v>5277</v>
      </c>
      <c r="B5232" s="27">
        <v>260</v>
      </c>
      <c r="C5232" s="28" t="s">
        <v>12260</v>
      </c>
      <c r="D5232" s="24">
        <v>3</v>
      </c>
      <c r="E5232" s="24">
        <v>37</v>
      </c>
      <c r="F5232" s="24">
        <v>6</v>
      </c>
      <c r="G5232" s="24">
        <v>0</v>
      </c>
      <c r="H5232" s="24">
        <v>0</v>
      </c>
      <c r="I5232" s="24">
        <v>0</v>
      </c>
      <c r="K5232" s="29" t="s">
        <v>12261</v>
      </c>
      <c r="L5232" s="28" t="s">
        <v>22</v>
      </c>
    </row>
    <row r="5233" spans="1:15" s="24" customFormat="1" ht="20" customHeight="1" x14ac:dyDescent="0.15">
      <c r="A5233" s="26">
        <v>5278</v>
      </c>
      <c r="B5233" s="27">
        <v>1286</v>
      </c>
      <c r="C5233" s="28" t="s">
        <v>12262</v>
      </c>
      <c r="D5233" s="24">
        <v>3</v>
      </c>
      <c r="E5233" s="24">
        <v>35</v>
      </c>
      <c r="F5233" s="28" t="s">
        <v>9426</v>
      </c>
      <c r="G5233" s="24">
        <v>0</v>
      </c>
      <c r="H5233" s="24">
        <v>0</v>
      </c>
      <c r="I5233" s="24">
        <v>0</v>
      </c>
      <c r="K5233" s="28" t="s">
        <v>12263</v>
      </c>
      <c r="L5233" s="28" t="s">
        <v>22</v>
      </c>
    </row>
    <row r="5234" spans="1:15" s="24" customFormat="1" ht="20" customHeight="1" x14ac:dyDescent="0.15">
      <c r="A5234" s="26">
        <v>5279</v>
      </c>
      <c r="B5234" s="27">
        <v>797</v>
      </c>
      <c r="C5234" s="28" t="s">
        <v>12264</v>
      </c>
      <c r="D5234" s="24">
        <v>4</v>
      </c>
      <c r="E5234" s="24">
        <v>50</v>
      </c>
      <c r="F5234" s="24">
        <v>0</v>
      </c>
      <c r="G5234" s="24">
        <v>0</v>
      </c>
      <c r="H5234" s="24">
        <v>0</v>
      </c>
      <c r="I5234" s="24">
        <v>0</v>
      </c>
      <c r="K5234" s="28" t="s">
        <v>12265</v>
      </c>
      <c r="L5234" s="28" t="s">
        <v>22</v>
      </c>
    </row>
    <row r="5235" spans="1:15" s="24" customFormat="1" ht="20" customHeight="1" x14ac:dyDescent="0.15">
      <c r="A5235" s="26">
        <v>5280</v>
      </c>
      <c r="B5235" s="27">
        <v>797</v>
      </c>
      <c r="C5235" s="28" t="s">
        <v>12266</v>
      </c>
      <c r="D5235" s="24">
        <v>7</v>
      </c>
      <c r="E5235" s="24">
        <v>77</v>
      </c>
      <c r="F5235" s="24">
        <v>0</v>
      </c>
      <c r="G5235" s="24">
        <v>0</v>
      </c>
      <c r="H5235" s="24">
        <v>0</v>
      </c>
      <c r="I5235" s="24">
        <v>0</v>
      </c>
      <c r="K5235" s="28" t="s">
        <v>12267</v>
      </c>
      <c r="L5235" s="28" t="s">
        <v>22</v>
      </c>
    </row>
    <row r="5236" spans="1:15" s="24" customFormat="1" ht="20" customHeight="1" x14ac:dyDescent="0.15">
      <c r="A5236" s="26">
        <v>5281</v>
      </c>
      <c r="B5236" s="27">
        <v>797</v>
      </c>
      <c r="C5236" s="28" t="s">
        <v>12268</v>
      </c>
      <c r="D5236" s="24">
        <v>3</v>
      </c>
      <c r="E5236" s="24">
        <v>26</v>
      </c>
      <c r="F5236" s="24">
        <v>0</v>
      </c>
      <c r="G5236" s="24">
        <v>0</v>
      </c>
      <c r="H5236" s="24">
        <v>0</v>
      </c>
      <c r="I5236" s="24">
        <v>0</v>
      </c>
      <c r="K5236" s="28" t="s">
        <v>12269</v>
      </c>
      <c r="L5236" s="28" t="s">
        <v>12270</v>
      </c>
      <c r="M5236" s="24">
        <v>0</v>
      </c>
      <c r="N5236" s="28" t="s">
        <v>22</v>
      </c>
    </row>
    <row r="5237" spans="1:15" s="24" customFormat="1" ht="20" customHeight="1" x14ac:dyDescent="0.15">
      <c r="A5237" s="26">
        <v>5282</v>
      </c>
      <c r="B5237" s="27">
        <v>797</v>
      </c>
      <c r="C5237" s="28" t="s">
        <v>12271</v>
      </c>
      <c r="D5237" s="24">
        <v>7</v>
      </c>
      <c r="E5237" s="24">
        <v>84</v>
      </c>
      <c r="F5237" s="24">
        <v>0</v>
      </c>
      <c r="G5237" s="24">
        <v>0</v>
      </c>
      <c r="H5237" s="24">
        <v>0</v>
      </c>
      <c r="I5237" s="24">
        <v>0</v>
      </c>
      <c r="K5237" s="28" t="s">
        <v>12272</v>
      </c>
      <c r="L5237" s="28" t="s">
        <v>22</v>
      </c>
    </row>
    <row r="5238" spans="1:15" s="24" customFormat="1" ht="20" customHeight="1" x14ac:dyDescent="0.15">
      <c r="A5238" s="26">
        <v>5283</v>
      </c>
      <c r="B5238" s="27">
        <v>797</v>
      </c>
      <c r="C5238" s="28" t="s">
        <v>12273</v>
      </c>
      <c r="D5238" s="24">
        <v>3</v>
      </c>
      <c r="E5238" s="24">
        <v>31</v>
      </c>
      <c r="F5238" s="24">
        <v>6</v>
      </c>
      <c r="G5238" s="24">
        <v>0</v>
      </c>
      <c r="H5238" s="24">
        <v>0</v>
      </c>
      <c r="I5238" s="24">
        <v>0</v>
      </c>
      <c r="K5238" s="28" t="s">
        <v>12274</v>
      </c>
      <c r="L5238" s="28" t="s">
        <v>22</v>
      </c>
    </row>
    <row r="5239" spans="1:15" s="24" customFormat="1" ht="20" customHeight="1" x14ac:dyDescent="0.15">
      <c r="A5239" s="26">
        <v>5284</v>
      </c>
      <c r="B5239" s="27">
        <v>543</v>
      </c>
      <c r="C5239" s="28" t="s">
        <v>12275</v>
      </c>
      <c r="D5239" s="24">
        <v>3</v>
      </c>
      <c r="E5239" s="24">
        <v>43</v>
      </c>
      <c r="F5239" s="24">
        <v>10</v>
      </c>
      <c r="G5239" s="24">
        <v>0</v>
      </c>
      <c r="H5239" s="24">
        <v>0</v>
      </c>
      <c r="I5239" s="24">
        <v>0</v>
      </c>
      <c r="L5239" s="28" t="s">
        <v>22</v>
      </c>
    </row>
    <row r="5240" spans="1:15" s="24" customFormat="1" ht="20" customHeight="1" x14ac:dyDescent="0.15">
      <c r="A5240" s="26">
        <v>5285</v>
      </c>
      <c r="B5240" s="27">
        <v>100</v>
      </c>
      <c r="C5240" s="28" t="s">
        <v>12276</v>
      </c>
      <c r="D5240" s="24">
        <v>3</v>
      </c>
      <c r="E5240" s="24">
        <v>30</v>
      </c>
      <c r="F5240" s="28" t="s">
        <v>11731</v>
      </c>
      <c r="G5240" s="24">
        <v>0</v>
      </c>
      <c r="H5240" s="24">
        <v>0</v>
      </c>
      <c r="I5240" s="24">
        <v>0</v>
      </c>
      <c r="K5240" s="28" t="s">
        <v>12277</v>
      </c>
      <c r="L5240" s="28" t="s">
        <v>12278</v>
      </c>
      <c r="M5240" s="28" t="s">
        <v>12279</v>
      </c>
      <c r="N5240" s="24">
        <v>0</v>
      </c>
      <c r="O5240" s="28" t="s">
        <v>22</v>
      </c>
    </row>
    <row r="5241" spans="1:15" s="24" customFormat="1" ht="20" customHeight="1" x14ac:dyDescent="0.15">
      <c r="A5241" s="26">
        <v>5286</v>
      </c>
      <c r="B5241" s="27">
        <v>1320</v>
      </c>
      <c r="C5241" s="28" t="s">
        <v>12280</v>
      </c>
      <c r="D5241" s="24">
        <v>3</v>
      </c>
      <c r="E5241" s="24">
        <v>32</v>
      </c>
      <c r="F5241" s="28" t="s">
        <v>5834</v>
      </c>
      <c r="G5241" s="24">
        <v>0</v>
      </c>
      <c r="H5241" s="24">
        <v>0</v>
      </c>
      <c r="I5241" s="24">
        <v>0</v>
      </c>
      <c r="K5241" s="28" t="s">
        <v>12281</v>
      </c>
      <c r="L5241" s="28" t="s">
        <v>22</v>
      </c>
    </row>
    <row r="5242" spans="1:15" s="24" customFormat="1" ht="32" customHeight="1" x14ac:dyDescent="0.15">
      <c r="A5242" s="26">
        <v>5287</v>
      </c>
      <c r="B5242" s="27">
        <v>1320</v>
      </c>
      <c r="C5242" s="28" t="s">
        <v>6846</v>
      </c>
      <c r="D5242" s="24">
        <v>3</v>
      </c>
      <c r="E5242" s="24">
        <v>42</v>
      </c>
      <c r="F5242" s="24">
        <v>6</v>
      </c>
      <c r="G5242" s="24">
        <v>0</v>
      </c>
      <c r="H5242" s="24">
        <v>0</v>
      </c>
      <c r="I5242" s="24">
        <v>0</v>
      </c>
      <c r="K5242" s="29" t="s">
        <v>12282</v>
      </c>
      <c r="L5242" s="28" t="s">
        <v>22</v>
      </c>
    </row>
    <row r="5243" spans="1:15" s="24" customFormat="1" ht="20" customHeight="1" x14ac:dyDescent="0.15">
      <c r="A5243" s="26">
        <v>5288</v>
      </c>
      <c r="B5243" s="27">
        <v>1320</v>
      </c>
      <c r="C5243" s="28" t="s">
        <v>12283</v>
      </c>
      <c r="D5243" s="24">
        <v>3</v>
      </c>
      <c r="E5243" s="24">
        <v>26</v>
      </c>
      <c r="F5243" s="28" t="s">
        <v>5705</v>
      </c>
      <c r="G5243" s="24">
        <v>0</v>
      </c>
      <c r="H5243" s="24">
        <v>0</v>
      </c>
      <c r="I5243" s="24">
        <v>0</v>
      </c>
      <c r="K5243" s="28" t="s">
        <v>12284</v>
      </c>
      <c r="L5243" s="28" t="s">
        <v>22</v>
      </c>
    </row>
    <row r="5244" spans="1:15" s="24" customFormat="1" ht="20" customHeight="1" x14ac:dyDescent="0.15">
      <c r="A5244" s="26">
        <v>5289</v>
      </c>
      <c r="B5244" s="27">
        <v>1320</v>
      </c>
      <c r="C5244" s="28" t="s">
        <v>12285</v>
      </c>
      <c r="D5244" s="24">
        <v>1</v>
      </c>
      <c r="E5244" s="24">
        <v>10</v>
      </c>
      <c r="F5244" s="28" t="s">
        <v>5804</v>
      </c>
      <c r="G5244" s="24">
        <v>0</v>
      </c>
      <c r="H5244" s="24">
        <v>0</v>
      </c>
      <c r="I5244" s="24">
        <v>0</v>
      </c>
      <c r="K5244" s="28" t="s">
        <v>12286</v>
      </c>
      <c r="L5244" s="28" t="s">
        <v>22</v>
      </c>
    </row>
    <row r="5245" spans="1:15" s="24" customFormat="1" ht="20" customHeight="1" x14ac:dyDescent="0.15">
      <c r="A5245" s="26">
        <v>5290</v>
      </c>
      <c r="B5245" s="27">
        <v>1320</v>
      </c>
      <c r="C5245" s="28" t="s">
        <v>6689</v>
      </c>
      <c r="D5245" s="24">
        <v>3</v>
      </c>
      <c r="E5245" s="24">
        <v>33</v>
      </c>
      <c r="F5245" s="28" t="s">
        <v>5721</v>
      </c>
      <c r="G5245" s="24">
        <v>0</v>
      </c>
      <c r="H5245" s="24">
        <v>0</v>
      </c>
      <c r="I5245" s="24">
        <v>0</v>
      </c>
      <c r="K5245" s="28" t="s">
        <v>12287</v>
      </c>
      <c r="L5245" s="28" t="s">
        <v>22</v>
      </c>
    </row>
    <row r="5246" spans="1:15" s="24" customFormat="1" ht="20" customHeight="1" x14ac:dyDescent="0.15">
      <c r="A5246" s="26">
        <v>5291</v>
      </c>
      <c r="B5246" s="27">
        <v>1320</v>
      </c>
      <c r="C5246" s="28" t="s">
        <v>12288</v>
      </c>
      <c r="D5246" s="24">
        <v>3</v>
      </c>
      <c r="E5246" s="24">
        <v>32</v>
      </c>
      <c r="F5246" s="28" t="s">
        <v>6003</v>
      </c>
      <c r="G5246" s="24">
        <v>0</v>
      </c>
      <c r="H5246" s="24">
        <v>0</v>
      </c>
      <c r="I5246" s="24">
        <v>0</v>
      </c>
      <c r="K5246" s="28" t="s">
        <v>12289</v>
      </c>
      <c r="L5246" s="28" t="s">
        <v>22</v>
      </c>
    </row>
    <row r="5247" spans="1:15" s="24" customFormat="1" ht="20" customHeight="1" x14ac:dyDescent="0.15">
      <c r="A5247" s="26">
        <v>5292</v>
      </c>
      <c r="B5247" s="27">
        <v>1320</v>
      </c>
      <c r="C5247" s="28" t="s">
        <v>12290</v>
      </c>
      <c r="D5247" s="24">
        <v>11</v>
      </c>
      <c r="E5247" s="24">
        <v>116</v>
      </c>
      <c r="F5247" s="24">
        <v>4</v>
      </c>
      <c r="G5247" s="24">
        <v>0</v>
      </c>
      <c r="H5247" s="24">
        <v>0</v>
      </c>
      <c r="I5247" s="24">
        <v>0</v>
      </c>
      <c r="K5247" s="28" t="s">
        <v>12291</v>
      </c>
      <c r="L5247" s="28" t="s">
        <v>22</v>
      </c>
    </row>
    <row r="5248" spans="1:15" s="24" customFormat="1" ht="20" customHeight="1" x14ac:dyDescent="0.15">
      <c r="A5248" s="26">
        <v>5293</v>
      </c>
      <c r="B5248" s="27">
        <v>1320</v>
      </c>
      <c r="C5248" s="28" t="s">
        <v>12292</v>
      </c>
      <c r="D5248" s="24">
        <v>3</v>
      </c>
      <c r="E5248" s="24">
        <v>26</v>
      </c>
      <c r="F5248" s="28" t="s">
        <v>5977</v>
      </c>
      <c r="G5248" s="24">
        <v>0</v>
      </c>
      <c r="H5248" s="24">
        <v>0</v>
      </c>
      <c r="I5248" s="24">
        <v>0</v>
      </c>
      <c r="K5248" s="28" t="s">
        <v>12293</v>
      </c>
      <c r="L5248" s="28" t="s">
        <v>22</v>
      </c>
    </row>
    <row r="5249" spans="1:12" s="24" customFormat="1" ht="20" customHeight="1" x14ac:dyDescent="0.15">
      <c r="A5249" s="26">
        <v>5294</v>
      </c>
      <c r="B5249" s="27">
        <v>1320</v>
      </c>
      <c r="C5249" s="28" t="s">
        <v>12294</v>
      </c>
      <c r="D5249" s="24">
        <v>11</v>
      </c>
      <c r="E5249" s="24">
        <v>121</v>
      </c>
      <c r="F5249" s="24">
        <v>4</v>
      </c>
      <c r="G5249" s="24">
        <v>0</v>
      </c>
      <c r="H5249" s="24">
        <v>0</v>
      </c>
      <c r="I5249" s="24">
        <v>0</v>
      </c>
      <c r="K5249" s="28" t="s">
        <v>12295</v>
      </c>
      <c r="L5249" s="28" t="s">
        <v>22</v>
      </c>
    </row>
    <row r="5250" spans="1:12" s="24" customFormat="1" ht="20" customHeight="1" x14ac:dyDescent="0.15">
      <c r="A5250" s="26">
        <v>5295</v>
      </c>
      <c r="B5250" s="27">
        <v>1320</v>
      </c>
      <c r="C5250" s="28" t="s">
        <v>12296</v>
      </c>
      <c r="D5250" s="24">
        <v>11</v>
      </c>
      <c r="E5250" s="24">
        <v>121</v>
      </c>
      <c r="F5250" s="24">
        <v>4</v>
      </c>
      <c r="G5250" s="24">
        <v>0</v>
      </c>
      <c r="H5250" s="24">
        <v>0</v>
      </c>
      <c r="I5250" s="24">
        <v>0</v>
      </c>
      <c r="K5250" s="28" t="s">
        <v>12297</v>
      </c>
      <c r="L5250" s="28" t="s">
        <v>22</v>
      </c>
    </row>
    <row r="5251" spans="1:12" s="24" customFormat="1" ht="20" customHeight="1" x14ac:dyDescent="0.15">
      <c r="A5251" s="26">
        <v>5296</v>
      </c>
      <c r="B5251" s="27">
        <v>1320</v>
      </c>
      <c r="C5251" s="28" t="s">
        <v>12298</v>
      </c>
      <c r="D5251" s="24">
        <v>3</v>
      </c>
      <c r="E5251" s="24">
        <v>37</v>
      </c>
      <c r="F5251" s="28" t="s">
        <v>5615</v>
      </c>
      <c r="G5251" s="24">
        <v>0</v>
      </c>
      <c r="H5251" s="24">
        <v>0</v>
      </c>
      <c r="I5251" s="24">
        <v>0</v>
      </c>
      <c r="K5251" s="28" t="s">
        <v>12299</v>
      </c>
      <c r="L5251" s="28" t="s">
        <v>22</v>
      </c>
    </row>
    <row r="5252" spans="1:12" s="24" customFormat="1" ht="20" customHeight="1" x14ac:dyDescent="0.15">
      <c r="A5252" s="26">
        <v>5297</v>
      </c>
      <c r="B5252" s="27">
        <v>72</v>
      </c>
      <c r="C5252" s="28" t="s">
        <v>12300</v>
      </c>
      <c r="D5252" s="24">
        <v>3</v>
      </c>
      <c r="E5252" s="24">
        <v>38</v>
      </c>
      <c r="F5252" s="28" t="s">
        <v>5658</v>
      </c>
      <c r="G5252" s="24">
        <v>0</v>
      </c>
      <c r="H5252" s="24">
        <v>0</v>
      </c>
      <c r="I5252" s="24">
        <v>0</v>
      </c>
      <c r="L5252" s="28" t="s">
        <v>22</v>
      </c>
    </row>
    <row r="5253" spans="1:12" s="24" customFormat="1" ht="20" customHeight="1" x14ac:dyDescent="0.15">
      <c r="A5253" s="26">
        <v>5298</v>
      </c>
      <c r="B5253" s="27">
        <v>161</v>
      </c>
      <c r="C5253" s="28" t="s">
        <v>12301</v>
      </c>
      <c r="D5253" s="24">
        <v>3</v>
      </c>
      <c r="E5253" s="24">
        <v>32</v>
      </c>
      <c r="F5253" s="28" t="s">
        <v>5622</v>
      </c>
      <c r="G5253" s="24">
        <v>0</v>
      </c>
      <c r="H5253" s="24">
        <v>0</v>
      </c>
      <c r="I5253" s="24">
        <v>0</v>
      </c>
      <c r="K5253" s="28" t="s">
        <v>12302</v>
      </c>
      <c r="L5253" s="28" t="s">
        <v>22</v>
      </c>
    </row>
    <row r="5254" spans="1:12" s="24" customFormat="1" ht="20" customHeight="1" x14ac:dyDescent="0.15">
      <c r="A5254" s="26">
        <v>5299</v>
      </c>
      <c r="B5254" s="27">
        <v>161</v>
      </c>
      <c r="C5254" s="28" t="s">
        <v>12303</v>
      </c>
      <c r="D5254" s="24">
        <v>3</v>
      </c>
      <c r="E5254" s="24">
        <v>31</v>
      </c>
      <c r="F5254" s="28" t="s">
        <v>5767</v>
      </c>
      <c r="G5254" s="24">
        <v>0</v>
      </c>
      <c r="H5254" s="24">
        <v>0</v>
      </c>
      <c r="I5254" s="24">
        <v>0</v>
      </c>
      <c r="K5254" s="28" t="s">
        <v>12304</v>
      </c>
      <c r="L5254" s="28" t="s">
        <v>22</v>
      </c>
    </row>
    <row r="5255" spans="1:12" s="24" customFormat="1" ht="20" customHeight="1" x14ac:dyDescent="0.15">
      <c r="A5255" s="26">
        <v>5300</v>
      </c>
      <c r="B5255" s="27">
        <v>161</v>
      </c>
      <c r="C5255" s="28" t="s">
        <v>12305</v>
      </c>
      <c r="D5255" s="24">
        <v>2</v>
      </c>
      <c r="E5255" s="24">
        <v>22</v>
      </c>
      <c r="F5255" s="28" t="s">
        <v>5828</v>
      </c>
      <c r="G5255" s="24">
        <v>0</v>
      </c>
      <c r="H5255" s="24">
        <v>0</v>
      </c>
      <c r="I5255" s="24">
        <v>0</v>
      </c>
      <c r="K5255" s="28" t="s">
        <v>12306</v>
      </c>
      <c r="L5255" s="28" t="s">
        <v>22</v>
      </c>
    </row>
    <row r="5256" spans="1:12" s="24" customFormat="1" ht="20" customHeight="1" x14ac:dyDescent="0.15">
      <c r="A5256" s="26">
        <v>5301</v>
      </c>
      <c r="B5256" s="27">
        <v>161</v>
      </c>
      <c r="C5256" s="28" t="s">
        <v>12307</v>
      </c>
      <c r="D5256" s="24">
        <v>7</v>
      </c>
      <c r="E5256" s="24">
        <v>91</v>
      </c>
      <c r="F5256" s="28" t="s">
        <v>12308</v>
      </c>
      <c r="G5256" s="24">
        <v>0</v>
      </c>
      <c r="H5256" s="24">
        <v>0</v>
      </c>
      <c r="I5256" s="24">
        <v>0</v>
      </c>
      <c r="K5256" s="28" t="s">
        <v>12309</v>
      </c>
      <c r="L5256" s="28" t="s">
        <v>22</v>
      </c>
    </row>
    <row r="5257" spans="1:12" s="24" customFormat="1" ht="20" customHeight="1" x14ac:dyDescent="0.15">
      <c r="A5257" s="26">
        <v>5302</v>
      </c>
      <c r="B5257" s="27">
        <v>161</v>
      </c>
      <c r="C5257" s="28" t="s">
        <v>12310</v>
      </c>
      <c r="D5257" s="24">
        <v>5</v>
      </c>
      <c r="E5257" s="24">
        <v>67</v>
      </c>
      <c r="F5257" s="28" t="s">
        <v>5804</v>
      </c>
      <c r="G5257" s="24">
        <v>0</v>
      </c>
      <c r="H5257" s="24">
        <v>0</v>
      </c>
      <c r="I5257" s="24">
        <v>0</v>
      </c>
      <c r="K5257" s="28" t="s">
        <v>12311</v>
      </c>
      <c r="L5257" s="28" t="s">
        <v>22</v>
      </c>
    </row>
    <row r="5258" spans="1:12" s="24" customFormat="1" ht="20" customHeight="1" x14ac:dyDescent="0.15">
      <c r="A5258" s="26">
        <v>5303</v>
      </c>
      <c r="B5258" s="27">
        <v>161</v>
      </c>
      <c r="C5258" s="28" t="s">
        <v>12312</v>
      </c>
      <c r="D5258" s="24">
        <v>7</v>
      </c>
      <c r="E5258" s="24">
        <v>84</v>
      </c>
      <c r="F5258" s="28" t="s">
        <v>5828</v>
      </c>
      <c r="G5258" s="24">
        <v>0</v>
      </c>
      <c r="H5258" s="24">
        <v>0</v>
      </c>
      <c r="I5258" s="24">
        <v>0</v>
      </c>
      <c r="K5258" s="28" t="s">
        <v>12313</v>
      </c>
      <c r="L5258" s="28" t="s">
        <v>22</v>
      </c>
    </row>
    <row r="5259" spans="1:12" s="24" customFormat="1" ht="20" customHeight="1" x14ac:dyDescent="0.15">
      <c r="A5259" s="26">
        <v>5304</v>
      </c>
      <c r="B5259" s="27">
        <v>1173</v>
      </c>
      <c r="C5259" s="28" t="s">
        <v>12314</v>
      </c>
      <c r="D5259" s="24">
        <v>3</v>
      </c>
      <c r="E5259" s="24">
        <v>32</v>
      </c>
      <c r="F5259" s="24">
        <v>8</v>
      </c>
      <c r="G5259" s="24">
        <v>0</v>
      </c>
      <c r="H5259" s="24">
        <v>0</v>
      </c>
      <c r="I5259" s="24">
        <v>0</v>
      </c>
      <c r="K5259" s="28" t="s">
        <v>12315</v>
      </c>
      <c r="L5259" s="28" t="s">
        <v>22</v>
      </c>
    </row>
    <row r="5260" spans="1:12" s="24" customFormat="1" ht="20" customHeight="1" x14ac:dyDescent="0.15">
      <c r="A5260" s="26">
        <v>5305</v>
      </c>
      <c r="B5260" s="27">
        <v>1173</v>
      </c>
      <c r="C5260" s="28" t="s">
        <v>12316</v>
      </c>
      <c r="D5260" s="24">
        <v>3</v>
      </c>
      <c r="E5260" s="24">
        <v>32</v>
      </c>
      <c r="F5260" s="28" t="s">
        <v>5834</v>
      </c>
      <c r="G5260" s="24">
        <v>0</v>
      </c>
      <c r="H5260" s="24">
        <v>0</v>
      </c>
      <c r="I5260" s="24">
        <v>0</v>
      </c>
      <c r="K5260" s="28" t="s">
        <v>12317</v>
      </c>
      <c r="L5260" s="28" t="s">
        <v>22</v>
      </c>
    </row>
    <row r="5261" spans="1:12" s="24" customFormat="1" ht="20" customHeight="1" x14ac:dyDescent="0.15">
      <c r="A5261" s="26">
        <v>5306</v>
      </c>
      <c r="B5261" s="27">
        <v>1166</v>
      </c>
      <c r="C5261" s="28" t="s">
        <v>12318</v>
      </c>
      <c r="D5261" s="24">
        <v>3</v>
      </c>
      <c r="E5261" s="24">
        <v>31</v>
      </c>
      <c r="F5261" s="28" t="s">
        <v>5637</v>
      </c>
      <c r="G5261" s="24">
        <v>0</v>
      </c>
      <c r="H5261" s="24">
        <v>0</v>
      </c>
      <c r="I5261" s="24">
        <v>0</v>
      </c>
      <c r="K5261" s="28" t="s">
        <v>12319</v>
      </c>
      <c r="L5261" s="28" t="s">
        <v>22</v>
      </c>
    </row>
    <row r="5262" spans="1:12" s="24" customFormat="1" ht="20" customHeight="1" x14ac:dyDescent="0.15">
      <c r="A5262" s="26">
        <v>5307</v>
      </c>
      <c r="B5262" s="27">
        <v>1166</v>
      </c>
      <c r="C5262" s="28" t="s">
        <v>12320</v>
      </c>
      <c r="D5262" s="24">
        <v>3</v>
      </c>
      <c r="E5262" s="24">
        <v>26</v>
      </c>
      <c r="F5262" s="28" t="s">
        <v>5658</v>
      </c>
      <c r="G5262" s="24">
        <v>0</v>
      </c>
      <c r="H5262" s="24">
        <v>0</v>
      </c>
      <c r="I5262" s="24">
        <v>0</v>
      </c>
      <c r="K5262" s="28" t="s">
        <v>12321</v>
      </c>
      <c r="L5262" s="28" t="s">
        <v>22</v>
      </c>
    </row>
    <row r="5263" spans="1:12" s="24" customFormat="1" ht="20" customHeight="1" x14ac:dyDescent="0.15">
      <c r="A5263" s="26">
        <v>5308</v>
      </c>
      <c r="B5263" s="27">
        <v>792</v>
      </c>
      <c r="C5263" s="28" t="s">
        <v>12322</v>
      </c>
      <c r="D5263" s="24">
        <v>7</v>
      </c>
      <c r="E5263" s="24">
        <v>77</v>
      </c>
      <c r="F5263" s="28" t="s">
        <v>5615</v>
      </c>
      <c r="G5263" s="24">
        <v>0</v>
      </c>
      <c r="H5263" s="24">
        <v>0</v>
      </c>
      <c r="I5263" s="24">
        <v>0</v>
      </c>
      <c r="L5263" s="28" t="s">
        <v>22</v>
      </c>
    </row>
    <row r="5264" spans="1:12" s="24" customFormat="1" ht="20" customHeight="1" x14ac:dyDescent="0.15">
      <c r="A5264" s="26">
        <v>5309</v>
      </c>
      <c r="B5264" s="27">
        <v>792</v>
      </c>
      <c r="C5264" s="28" t="s">
        <v>12323</v>
      </c>
      <c r="D5264" s="24">
        <v>8</v>
      </c>
      <c r="E5264" s="24">
        <v>96</v>
      </c>
      <c r="F5264" s="24">
        <v>0</v>
      </c>
      <c r="G5264" s="24">
        <v>0</v>
      </c>
      <c r="H5264" s="24">
        <v>0</v>
      </c>
      <c r="I5264" s="24">
        <v>0</v>
      </c>
      <c r="L5264" s="28" t="s">
        <v>22</v>
      </c>
    </row>
    <row r="5265" spans="1:12" s="24" customFormat="1" ht="20" customHeight="1" x14ac:dyDescent="0.15">
      <c r="A5265" s="26">
        <v>5310</v>
      </c>
      <c r="B5265" s="27">
        <v>1100</v>
      </c>
      <c r="C5265" s="28" t="s">
        <v>12324</v>
      </c>
      <c r="D5265" s="24">
        <v>5</v>
      </c>
      <c r="E5265" s="24">
        <v>72</v>
      </c>
      <c r="F5265" s="24">
        <v>5</v>
      </c>
      <c r="G5265" s="24">
        <v>0</v>
      </c>
      <c r="H5265" s="24">
        <v>0</v>
      </c>
      <c r="I5265" s="24">
        <v>0</v>
      </c>
      <c r="K5265" s="28" t="s">
        <v>12325</v>
      </c>
      <c r="L5265" s="28" t="s">
        <v>22</v>
      </c>
    </row>
    <row r="5266" spans="1:12" s="24" customFormat="1" ht="20" customHeight="1" x14ac:dyDescent="0.15">
      <c r="A5266" s="26">
        <v>5311</v>
      </c>
      <c r="B5266" s="27">
        <v>534</v>
      </c>
      <c r="C5266" s="28" t="s">
        <v>12326</v>
      </c>
      <c r="D5266" s="24">
        <v>7</v>
      </c>
      <c r="E5266" s="24">
        <v>77</v>
      </c>
      <c r="F5266" s="28" t="s">
        <v>5658</v>
      </c>
      <c r="G5266" s="24">
        <v>0</v>
      </c>
      <c r="H5266" s="24">
        <v>0</v>
      </c>
      <c r="I5266" s="24">
        <v>0</v>
      </c>
      <c r="L5266" s="28" t="s">
        <v>22</v>
      </c>
    </row>
    <row r="5267" spans="1:12" s="24" customFormat="1" ht="92" customHeight="1" x14ac:dyDescent="0.15">
      <c r="A5267" s="26">
        <v>5312</v>
      </c>
      <c r="B5267" s="27">
        <v>656</v>
      </c>
      <c r="C5267" s="28" t="s">
        <v>12327</v>
      </c>
      <c r="D5267" s="24">
        <v>7</v>
      </c>
      <c r="E5267" s="24">
        <v>91</v>
      </c>
      <c r="F5267" s="28" t="s">
        <v>10016</v>
      </c>
      <c r="G5267" s="24">
        <v>0</v>
      </c>
      <c r="H5267" s="24">
        <v>0</v>
      </c>
      <c r="I5267" s="24">
        <v>0</v>
      </c>
      <c r="K5267" s="29" t="s">
        <v>12328</v>
      </c>
      <c r="L5267" s="28" t="s">
        <v>22</v>
      </c>
    </row>
    <row r="5268" spans="1:12" s="24" customFormat="1" ht="116" customHeight="1" x14ac:dyDescent="0.15">
      <c r="A5268" s="26">
        <v>5313</v>
      </c>
      <c r="B5268" s="27">
        <v>656</v>
      </c>
      <c r="C5268" s="28" t="s">
        <v>6897</v>
      </c>
      <c r="D5268" s="24">
        <v>2</v>
      </c>
      <c r="E5268" s="24">
        <v>25</v>
      </c>
      <c r="F5268" s="28" t="s">
        <v>5721</v>
      </c>
      <c r="G5268" s="24">
        <v>0</v>
      </c>
      <c r="H5268" s="24">
        <v>0</v>
      </c>
      <c r="I5268" s="24">
        <v>0</v>
      </c>
      <c r="K5268" s="29" t="s">
        <v>12329</v>
      </c>
      <c r="L5268" s="28" t="s">
        <v>22</v>
      </c>
    </row>
    <row r="5269" spans="1:12" s="24" customFormat="1" ht="92" customHeight="1" x14ac:dyDescent="0.15">
      <c r="A5269" s="26">
        <v>5314</v>
      </c>
      <c r="B5269" s="27">
        <v>656</v>
      </c>
      <c r="C5269" s="28" t="s">
        <v>12330</v>
      </c>
      <c r="D5269" s="24">
        <v>11</v>
      </c>
      <c r="E5269" s="24">
        <v>116</v>
      </c>
      <c r="F5269" s="28" t="s">
        <v>5909</v>
      </c>
      <c r="G5269" s="24">
        <v>0</v>
      </c>
      <c r="H5269" s="24">
        <v>0</v>
      </c>
      <c r="I5269" s="24">
        <v>0</v>
      </c>
      <c r="K5269" s="29" t="s">
        <v>12331</v>
      </c>
      <c r="L5269" s="28" t="s">
        <v>22</v>
      </c>
    </row>
    <row r="5270" spans="1:12" s="24" customFormat="1" ht="116" customHeight="1" x14ac:dyDescent="0.15">
      <c r="A5270" s="26">
        <v>5315</v>
      </c>
      <c r="B5270" s="27">
        <v>656</v>
      </c>
      <c r="C5270" s="28" t="s">
        <v>12332</v>
      </c>
      <c r="D5270" s="24">
        <v>3</v>
      </c>
      <c r="E5270" s="24">
        <v>26</v>
      </c>
      <c r="F5270" s="28" t="s">
        <v>5888</v>
      </c>
      <c r="G5270" s="24">
        <v>0</v>
      </c>
      <c r="H5270" s="24">
        <v>0</v>
      </c>
      <c r="I5270" s="24">
        <v>0</v>
      </c>
      <c r="K5270" s="29" t="s">
        <v>12333</v>
      </c>
      <c r="L5270" s="28" t="s">
        <v>22</v>
      </c>
    </row>
    <row r="5271" spans="1:12" s="24" customFormat="1" ht="92" customHeight="1" x14ac:dyDescent="0.15">
      <c r="A5271" s="26">
        <v>5316</v>
      </c>
      <c r="B5271" s="27">
        <v>656</v>
      </c>
      <c r="C5271" s="28" t="s">
        <v>12334</v>
      </c>
      <c r="D5271" s="24">
        <v>3</v>
      </c>
      <c r="E5271" s="24">
        <v>31</v>
      </c>
      <c r="F5271" s="28" t="s">
        <v>5745</v>
      </c>
      <c r="G5271" s="24">
        <v>0</v>
      </c>
      <c r="H5271" s="24">
        <v>0</v>
      </c>
      <c r="I5271" s="24">
        <v>0</v>
      </c>
      <c r="K5271" s="29" t="s">
        <v>12335</v>
      </c>
      <c r="L5271" s="28" t="s">
        <v>22</v>
      </c>
    </row>
    <row r="5272" spans="1:12" s="24" customFormat="1" ht="92" customHeight="1" x14ac:dyDescent="0.15">
      <c r="A5272" s="26">
        <v>5317</v>
      </c>
      <c r="B5272" s="27">
        <v>656</v>
      </c>
      <c r="C5272" s="28" t="s">
        <v>12336</v>
      </c>
      <c r="D5272" s="24">
        <v>11</v>
      </c>
      <c r="E5272" s="24">
        <v>141</v>
      </c>
      <c r="F5272" s="28" t="s">
        <v>5637</v>
      </c>
      <c r="G5272" s="24">
        <v>0</v>
      </c>
      <c r="H5272" s="24">
        <v>0</v>
      </c>
      <c r="I5272" s="24">
        <v>0</v>
      </c>
      <c r="K5272" s="29" t="s">
        <v>12337</v>
      </c>
      <c r="L5272" s="28" t="s">
        <v>22</v>
      </c>
    </row>
    <row r="5273" spans="1:12" s="24" customFormat="1" ht="44" customHeight="1" x14ac:dyDescent="0.15">
      <c r="A5273" s="26">
        <v>5318</v>
      </c>
      <c r="B5273" s="27">
        <v>851</v>
      </c>
      <c r="C5273" s="28" t="s">
        <v>12338</v>
      </c>
      <c r="D5273" s="24">
        <v>-1</v>
      </c>
      <c r="E5273" s="24">
        <v>-1</v>
      </c>
      <c r="F5273" s="28" t="s">
        <v>5651</v>
      </c>
      <c r="G5273" s="24">
        <v>0</v>
      </c>
      <c r="H5273" s="24">
        <v>0</v>
      </c>
      <c r="I5273" s="24">
        <v>0</v>
      </c>
      <c r="K5273" s="29" t="s">
        <v>12339</v>
      </c>
      <c r="L5273" s="28" t="s">
        <v>22</v>
      </c>
    </row>
    <row r="5274" spans="1:12" s="24" customFormat="1" ht="44" customHeight="1" x14ac:dyDescent="0.15">
      <c r="A5274" s="26">
        <v>5319</v>
      </c>
      <c r="B5274" s="27">
        <v>851</v>
      </c>
      <c r="C5274" s="28" t="s">
        <v>12340</v>
      </c>
      <c r="D5274" s="24">
        <v>8</v>
      </c>
      <c r="E5274" s="24">
        <v>95</v>
      </c>
      <c r="F5274" s="24">
        <v>5</v>
      </c>
      <c r="G5274" s="24">
        <v>0</v>
      </c>
      <c r="H5274" s="24">
        <v>0</v>
      </c>
      <c r="I5274" s="24">
        <v>0</v>
      </c>
      <c r="K5274" s="29" t="s">
        <v>12341</v>
      </c>
      <c r="L5274" s="28" t="s">
        <v>22</v>
      </c>
    </row>
    <row r="5275" spans="1:12" s="24" customFormat="1" ht="20" customHeight="1" x14ac:dyDescent="0.15">
      <c r="A5275" s="26">
        <v>5320</v>
      </c>
      <c r="B5275" s="27">
        <v>451</v>
      </c>
      <c r="C5275" s="28" t="s">
        <v>12342</v>
      </c>
      <c r="D5275" s="24">
        <v>7</v>
      </c>
      <c r="E5275" s="24">
        <v>77</v>
      </c>
      <c r="F5275" s="28" t="s">
        <v>5884</v>
      </c>
      <c r="G5275" s="24">
        <v>0</v>
      </c>
      <c r="H5275" s="24">
        <v>0</v>
      </c>
      <c r="I5275" s="24">
        <v>0</v>
      </c>
      <c r="L5275" s="28" t="s">
        <v>22</v>
      </c>
    </row>
    <row r="5276" spans="1:12" s="24" customFormat="1" ht="44" customHeight="1" x14ac:dyDescent="0.15">
      <c r="A5276" s="26">
        <v>5321</v>
      </c>
      <c r="B5276" s="27">
        <v>1091</v>
      </c>
      <c r="C5276" s="28" t="s">
        <v>12343</v>
      </c>
      <c r="D5276" s="24">
        <v>3</v>
      </c>
      <c r="E5276" s="24">
        <v>33</v>
      </c>
      <c r="F5276" s="28" t="s">
        <v>5705</v>
      </c>
      <c r="G5276" s="24">
        <v>0</v>
      </c>
      <c r="H5276" s="24">
        <v>0</v>
      </c>
      <c r="I5276" s="24">
        <v>0</v>
      </c>
      <c r="K5276" s="29" t="s">
        <v>12344</v>
      </c>
      <c r="L5276" s="28" t="s">
        <v>22</v>
      </c>
    </row>
    <row r="5277" spans="1:12" s="24" customFormat="1" ht="20" customHeight="1" x14ac:dyDescent="0.15">
      <c r="A5277" s="26">
        <v>5322</v>
      </c>
      <c r="B5277" s="27">
        <v>1091</v>
      </c>
      <c r="C5277" s="28" t="s">
        <v>12345</v>
      </c>
      <c r="D5277" s="24">
        <v>3</v>
      </c>
      <c r="E5277" s="24">
        <v>31</v>
      </c>
      <c r="F5277" s="28" t="s">
        <v>5682</v>
      </c>
      <c r="G5277" s="24">
        <v>0</v>
      </c>
      <c r="H5277" s="24">
        <v>0</v>
      </c>
      <c r="I5277" s="24">
        <v>0</v>
      </c>
      <c r="K5277" s="28" t="s">
        <v>12346</v>
      </c>
      <c r="L5277" s="28" t="s">
        <v>22</v>
      </c>
    </row>
    <row r="5278" spans="1:12" s="24" customFormat="1" ht="44" customHeight="1" x14ac:dyDescent="0.15">
      <c r="A5278" s="26">
        <v>5323</v>
      </c>
      <c r="B5278" s="27">
        <v>1091</v>
      </c>
      <c r="C5278" s="28" t="s">
        <v>12347</v>
      </c>
      <c r="D5278" s="24">
        <v>7</v>
      </c>
      <c r="E5278" s="24">
        <v>90</v>
      </c>
      <c r="F5278" s="28" t="s">
        <v>5787</v>
      </c>
      <c r="G5278" s="24">
        <v>0</v>
      </c>
      <c r="H5278" s="24">
        <v>0</v>
      </c>
      <c r="I5278" s="24">
        <v>0</v>
      </c>
      <c r="K5278" s="29" t="s">
        <v>12348</v>
      </c>
      <c r="L5278" s="28" t="s">
        <v>22</v>
      </c>
    </row>
    <row r="5279" spans="1:12" s="24" customFormat="1" ht="80" customHeight="1" x14ac:dyDescent="0.15">
      <c r="A5279" s="26">
        <v>5324</v>
      </c>
      <c r="B5279" s="27">
        <v>692</v>
      </c>
      <c r="C5279" s="28" t="s">
        <v>12349</v>
      </c>
      <c r="D5279" s="24">
        <v>1</v>
      </c>
      <c r="E5279" s="24">
        <v>13</v>
      </c>
      <c r="F5279" s="24">
        <v>9</v>
      </c>
      <c r="G5279" s="24">
        <v>0</v>
      </c>
      <c r="H5279" s="24">
        <v>0</v>
      </c>
      <c r="I5279" s="24">
        <v>0</v>
      </c>
      <c r="K5279" s="29" t="s">
        <v>12350</v>
      </c>
      <c r="L5279" s="28" t="s">
        <v>22</v>
      </c>
    </row>
    <row r="5280" spans="1:12" s="24" customFormat="1" ht="20" customHeight="1" x14ac:dyDescent="0.15">
      <c r="A5280" s="26">
        <v>5325</v>
      </c>
      <c r="B5280" s="27">
        <v>714</v>
      </c>
      <c r="C5280" s="28" t="s">
        <v>12351</v>
      </c>
      <c r="D5280" s="24">
        <v>7</v>
      </c>
      <c r="E5280" s="24">
        <v>77</v>
      </c>
      <c r="F5280" s="28" t="s">
        <v>5884</v>
      </c>
      <c r="G5280" s="24">
        <v>0</v>
      </c>
      <c r="H5280" s="24">
        <v>0</v>
      </c>
      <c r="I5280" s="24">
        <v>0</v>
      </c>
      <c r="K5280" s="28" t="s">
        <v>12352</v>
      </c>
      <c r="L5280" s="28" t="s">
        <v>22</v>
      </c>
    </row>
    <row r="5281" spans="1:13" s="24" customFormat="1" ht="20" customHeight="1" x14ac:dyDescent="0.15">
      <c r="A5281" s="26">
        <v>5326</v>
      </c>
      <c r="B5281" s="27">
        <v>1350</v>
      </c>
      <c r="C5281" s="28" t="s">
        <v>12353</v>
      </c>
      <c r="D5281" s="24">
        <v>7</v>
      </c>
      <c r="E5281" s="24">
        <v>77</v>
      </c>
      <c r="F5281" s="28" t="s">
        <v>5884</v>
      </c>
      <c r="G5281" s="24">
        <v>0</v>
      </c>
      <c r="H5281" s="24">
        <v>0</v>
      </c>
      <c r="I5281" s="24">
        <v>0</v>
      </c>
      <c r="K5281" s="28" t="s">
        <v>12354</v>
      </c>
      <c r="L5281" s="28" t="s">
        <v>22</v>
      </c>
    </row>
    <row r="5282" spans="1:13" s="24" customFormat="1" ht="20" customHeight="1" x14ac:dyDescent="0.15">
      <c r="A5282" s="26">
        <v>5327</v>
      </c>
      <c r="B5282" s="27">
        <v>514</v>
      </c>
      <c r="C5282" s="28" t="s">
        <v>12355</v>
      </c>
      <c r="D5282" s="24">
        <v>-1</v>
      </c>
      <c r="E5282" s="24">
        <v>-1</v>
      </c>
      <c r="F5282" s="28" t="s">
        <v>5615</v>
      </c>
      <c r="G5282" s="24">
        <v>0</v>
      </c>
      <c r="H5282" s="24">
        <v>0</v>
      </c>
      <c r="I5282" s="24">
        <v>0</v>
      </c>
      <c r="L5282" s="28" t="s">
        <v>22</v>
      </c>
    </row>
    <row r="5283" spans="1:13" s="24" customFormat="1" ht="44" customHeight="1" x14ac:dyDescent="0.15">
      <c r="A5283" s="26">
        <v>5328</v>
      </c>
      <c r="B5283" s="27">
        <v>1330</v>
      </c>
      <c r="C5283" s="28" t="s">
        <v>12356</v>
      </c>
      <c r="D5283" s="24">
        <v>5</v>
      </c>
      <c r="E5283" s="24">
        <v>65</v>
      </c>
      <c r="F5283" s="28" t="s">
        <v>5834</v>
      </c>
      <c r="G5283" s="24">
        <v>0</v>
      </c>
      <c r="H5283" s="24">
        <v>0</v>
      </c>
      <c r="I5283" s="24">
        <v>0</v>
      </c>
      <c r="K5283" s="29" t="s">
        <v>12357</v>
      </c>
      <c r="L5283" s="28" t="s">
        <v>22</v>
      </c>
    </row>
    <row r="5284" spans="1:13" s="24" customFormat="1" ht="68" customHeight="1" x14ac:dyDescent="0.15">
      <c r="A5284" s="26">
        <v>5329</v>
      </c>
      <c r="B5284" s="27">
        <v>1330</v>
      </c>
      <c r="C5284" s="28" t="s">
        <v>12358</v>
      </c>
      <c r="D5284" s="24">
        <v>11</v>
      </c>
      <c r="E5284" s="24">
        <v>116</v>
      </c>
      <c r="F5284" s="28" t="s">
        <v>8386</v>
      </c>
      <c r="G5284" s="24">
        <v>0</v>
      </c>
      <c r="H5284" s="24">
        <v>0</v>
      </c>
      <c r="I5284" s="24">
        <v>0</v>
      </c>
      <c r="K5284" s="29" t="s">
        <v>12359</v>
      </c>
      <c r="L5284" s="28" t="s">
        <v>22</v>
      </c>
    </row>
    <row r="5285" spans="1:13" s="24" customFormat="1" ht="68" customHeight="1" x14ac:dyDescent="0.15">
      <c r="A5285" s="26">
        <v>5330</v>
      </c>
      <c r="B5285" s="27">
        <v>1330</v>
      </c>
      <c r="C5285" s="28" t="s">
        <v>12360</v>
      </c>
      <c r="D5285" s="24">
        <v>5</v>
      </c>
      <c r="E5285" s="24">
        <v>61</v>
      </c>
      <c r="F5285" s="28" t="s">
        <v>5834</v>
      </c>
      <c r="G5285" s="24">
        <v>0</v>
      </c>
      <c r="H5285" s="24">
        <v>0</v>
      </c>
      <c r="I5285" s="24">
        <v>0</v>
      </c>
      <c r="K5285" s="29" t="s">
        <v>12361</v>
      </c>
      <c r="L5285" s="28" t="s">
        <v>22</v>
      </c>
    </row>
    <row r="5286" spans="1:13" s="24" customFormat="1" ht="44" customHeight="1" x14ac:dyDescent="0.15">
      <c r="A5286" s="26">
        <v>5331</v>
      </c>
      <c r="B5286" s="27">
        <v>1330</v>
      </c>
      <c r="C5286" s="28" t="s">
        <v>12362</v>
      </c>
      <c r="D5286" s="24">
        <v>3</v>
      </c>
      <c r="E5286" s="24">
        <v>43</v>
      </c>
      <c r="F5286" s="24">
        <v>15</v>
      </c>
      <c r="G5286" s="24">
        <v>0</v>
      </c>
      <c r="H5286" s="24">
        <v>0</v>
      </c>
      <c r="I5286" s="24">
        <v>0</v>
      </c>
      <c r="K5286" s="29" t="s">
        <v>12363</v>
      </c>
      <c r="L5286" s="28" t="s">
        <v>22</v>
      </c>
    </row>
    <row r="5287" spans="1:13" s="24" customFormat="1" ht="20" customHeight="1" x14ac:dyDescent="0.15">
      <c r="A5287" s="26">
        <v>5332</v>
      </c>
      <c r="B5287" s="27">
        <v>1330</v>
      </c>
      <c r="C5287" s="28" t="s">
        <v>12364</v>
      </c>
      <c r="D5287" s="24">
        <v>3</v>
      </c>
      <c r="E5287" s="24">
        <v>31</v>
      </c>
      <c r="F5287" s="24">
        <v>8</v>
      </c>
      <c r="G5287" s="24">
        <v>0</v>
      </c>
      <c r="H5287" s="24">
        <v>0</v>
      </c>
      <c r="I5287" s="24">
        <v>0</v>
      </c>
      <c r="K5287" s="28" t="s">
        <v>12365</v>
      </c>
      <c r="L5287" s="28" t="s">
        <v>22</v>
      </c>
    </row>
    <row r="5288" spans="1:13" s="24" customFormat="1" ht="44" customHeight="1" x14ac:dyDescent="0.15">
      <c r="A5288" s="26">
        <v>5333</v>
      </c>
      <c r="B5288" s="27">
        <v>1330</v>
      </c>
      <c r="C5288" s="28" t="s">
        <v>12366</v>
      </c>
      <c r="D5288" s="24">
        <v>3</v>
      </c>
      <c r="E5288" s="24">
        <v>43</v>
      </c>
      <c r="F5288" s="24">
        <v>12</v>
      </c>
      <c r="G5288" s="24">
        <v>0</v>
      </c>
      <c r="H5288" s="24">
        <v>0</v>
      </c>
      <c r="I5288" s="24">
        <v>0</v>
      </c>
      <c r="K5288" s="29" t="s">
        <v>12367</v>
      </c>
      <c r="L5288" s="28" t="s">
        <v>22</v>
      </c>
    </row>
    <row r="5289" spans="1:13" s="24" customFormat="1" ht="68" customHeight="1" x14ac:dyDescent="0.15">
      <c r="A5289" s="26">
        <v>5334</v>
      </c>
      <c r="B5289" s="27">
        <v>1330</v>
      </c>
      <c r="C5289" s="28" t="s">
        <v>12368</v>
      </c>
      <c r="D5289" s="24">
        <v>-1</v>
      </c>
      <c r="E5289" s="24">
        <v>-1</v>
      </c>
      <c r="F5289" s="28" t="s">
        <v>8386</v>
      </c>
      <c r="G5289" s="24">
        <v>0</v>
      </c>
      <c r="H5289" s="24">
        <v>0</v>
      </c>
      <c r="I5289" s="24">
        <v>0</v>
      </c>
      <c r="K5289" s="29" t="s">
        <v>12369</v>
      </c>
      <c r="L5289" s="24">
        <v>0</v>
      </c>
      <c r="M5289" s="28" t="s">
        <v>22</v>
      </c>
    </row>
    <row r="5290" spans="1:13" s="24" customFormat="1" ht="68" customHeight="1" x14ac:dyDescent="0.15">
      <c r="A5290" s="26">
        <v>5335</v>
      </c>
      <c r="B5290" s="27">
        <v>1330</v>
      </c>
      <c r="C5290" s="28" t="s">
        <v>12370</v>
      </c>
      <c r="D5290" s="24">
        <v>3</v>
      </c>
      <c r="E5290" s="24">
        <v>38</v>
      </c>
      <c r="F5290" s="28" t="s">
        <v>6003</v>
      </c>
      <c r="G5290" s="24">
        <v>0</v>
      </c>
      <c r="H5290" s="24">
        <v>0</v>
      </c>
      <c r="I5290" s="24">
        <v>0</v>
      </c>
      <c r="K5290" s="29" t="s">
        <v>12371</v>
      </c>
      <c r="L5290" s="28" t="s">
        <v>22</v>
      </c>
    </row>
    <row r="5291" spans="1:13" s="24" customFormat="1" ht="20" customHeight="1" x14ac:dyDescent="0.15">
      <c r="A5291" s="26">
        <v>5336</v>
      </c>
      <c r="B5291" s="27">
        <v>514</v>
      </c>
      <c r="C5291" s="28" t="s">
        <v>12372</v>
      </c>
      <c r="D5291" s="24">
        <v>8</v>
      </c>
      <c r="E5291" s="24">
        <v>95</v>
      </c>
      <c r="F5291" s="24">
        <v>0</v>
      </c>
      <c r="G5291" s="24">
        <v>0</v>
      </c>
      <c r="H5291" s="24">
        <v>0</v>
      </c>
      <c r="I5291" s="24">
        <v>0</v>
      </c>
      <c r="K5291" s="28" t="s">
        <v>12373</v>
      </c>
      <c r="L5291" s="28" t="s">
        <v>22</v>
      </c>
    </row>
    <row r="5292" spans="1:13" s="24" customFormat="1" ht="20" customHeight="1" x14ac:dyDescent="0.15">
      <c r="A5292" s="26">
        <v>5337</v>
      </c>
      <c r="B5292" s="27">
        <v>508</v>
      </c>
      <c r="C5292" s="28" t="s">
        <v>12374</v>
      </c>
      <c r="D5292" s="24">
        <v>8</v>
      </c>
      <c r="E5292" s="24">
        <v>95</v>
      </c>
      <c r="F5292" s="24">
        <v>0</v>
      </c>
      <c r="G5292" s="24">
        <v>0</v>
      </c>
      <c r="H5292" s="24">
        <v>0</v>
      </c>
      <c r="I5292" s="24">
        <v>0</v>
      </c>
      <c r="K5292" s="28" t="s">
        <v>12375</v>
      </c>
      <c r="L5292" s="28" t="s">
        <v>22</v>
      </c>
    </row>
    <row r="5293" spans="1:13" s="24" customFormat="1" ht="20" customHeight="1" x14ac:dyDescent="0.15">
      <c r="A5293" s="26">
        <v>5338</v>
      </c>
      <c r="B5293" s="27">
        <v>508</v>
      </c>
      <c r="C5293" s="28" t="s">
        <v>12376</v>
      </c>
      <c r="D5293" s="24">
        <v>7</v>
      </c>
      <c r="E5293" s="24">
        <v>77</v>
      </c>
      <c r="F5293" s="24">
        <v>0</v>
      </c>
      <c r="G5293" s="24">
        <v>0</v>
      </c>
      <c r="H5293" s="24">
        <v>0</v>
      </c>
      <c r="I5293" s="24">
        <v>0</v>
      </c>
      <c r="L5293" s="28" t="s">
        <v>22</v>
      </c>
    </row>
    <row r="5294" spans="1:13" s="24" customFormat="1" ht="20" customHeight="1" x14ac:dyDescent="0.15">
      <c r="A5294" s="26">
        <v>5339</v>
      </c>
      <c r="B5294" s="27">
        <v>628</v>
      </c>
      <c r="C5294" s="28" t="s">
        <v>12377</v>
      </c>
      <c r="D5294" s="24">
        <v>4</v>
      </c>
      <c r="E5294" s="24">
        <v>57</v>
      </c>
      <c r="F5294" s="24">
        <v>0</v>
      </c>
      <c r="G5294" s="24">
        <v>0</v>
      </c>
      <c r="H5294" s="24">
        <v>0</v>
      </c>
      <c r="I5294" s="24">
        <v>0</v>
      </c>
      <c r="K5294" s="28" t="s">
        <v>12378</v>
      </c>
      <c r="L5294" s="28" t="s">
        <v>22</v>
      </c>
    </row>
    <row r="5295" spans="1:13" s="24" customFormat="1" ht="20" customHeight="1" x14ac:dyDescent="0.15">
      <c r="A5295" s="26">
        <v>5340</v>
      </c>
      <c r="B5295" s="27">
        <v>338</v>
      </c>
      <c r="C5295" s="28" t="s">
        <v>12379</v>
      </c>
      <c r="D5295" s="24">
        <v>-1</v>
      </c>
      <c r="E5295" s="24">
        <v>-1</v>
      </c>
      <c r="F5295" s="24">
        <v>0</v>
      </c>
      <c r="G5295" s="24">
        <v>0</v>
      </c>
      <c r="H5295" s="24">
        <v>0</v>
      </c>
      <c r="I5295" s="24">
        <v>0</v>
      </c>
      <c r="K5295" s="28" t="s">
        <v>12380</v>
      </c>
      <c r="L5295" s="28" t="s">
        <v>22</v>
      </c>
    </row>
    <row r="5296" spans="1:13" s="24" customFormat="1" ht="20" customHeight="1" x14ac:dyDescent="0.15">
      <c r="A5296" s="26">
        <v>5341</v>
      </c>
      <c r="B5296" s="27">
        <v>402</v>
      </c>
      <c r="C5296" s="28" t="s">
        <v>12381</v>
      </c>
      <c r="D5296" s="24">
        <v>2</v>
      </c>
      <c r="E5296" s="24">
        <v>25</v>
      </c>
      <c r="F5296" s="24">
        <v>0</v>
      </c>
      <c r="G5296" s="24">
        <v>0</v>
      </c>
      <c r="H5296" s="24">
        <v>0</v>
      </c>
      <c r="I5296" s="24">
        <v>0</v>
      </c>
      <c r="K5296" s="28" t="s">
        <v>12382</v>
      </c>
      <c r="L5296" s="28" t="s">
        <v>22</v>
      </c>
    </row>
    <row r="5297" spans="1:13" s="24" customFormat="1" ht="20" customHeight="1" x14ac:dyDescent="0.15">
      <c r="A5297" s="26">
        <v>5342</v>
      </c>
      <c r="B5297" s="27">
        <v>402</v>
      </c>
      <c r="C5297" s="28" t="s">
        <v>12383</v>
      </c>
      <c r="D5297" s="24">
        <v>11</v>
      </c>
      <c r="E5297" s="24">
        <v>116</v>
      </c>
      <c r="F5297" s="24">
        <v>0</v>
      </c>
      <c r="G5297" s="24">
        <v>0</v>
      </c>
      <c r="H5297" s="24">
        <v>0</v>
      </c>
      <c r="I5297" s="24">
        <v>0</v>
      </c>
      <c r="K5297" s="28" t="s">
        <v>12384</v>
      </c>
      <c r="L5297" s="28" t="s">
        <v>22</v>
      </c>
    </row>
    <row r="5298" spans="1:13" s="24" customFormat="1" ht="20" customHeight="1" x14ac:dyDescent="0.15">
      <c r="A5298" s="26">
        <v>5343</v>
      </c>
      <c r="B5298" s="27">
        <v>402</v>
      </c>
      <c r="C5298" s="28" t="s">
        <v>12385</v>
      </c>
      <c r="D5298" s="24">
        <v>5</v>
      </c>
      <c r="E5298" s="24">
        <v>66</v>
      </c>
      <c r="F5298" s="24">
        <v>0</v>
      </c>
      <c r="G5298" s="24">
        <v>0</v>
      </c>
      <c r="H5298" s="24">
        <v>0</v>
      </c>
      <c r="I5298" s="24">
        <v>0</v>
      </c>
      <c r="K5298" s="28" t="s">
        <v>12386</v>
      </c>
      <c r="L5298" s="28" t="s">
        <v>22</v>
      </c>
    </row>
    <row r="5299" spans="1:13" s="24" customFormat="1" ht="20" customHeight="1" x14ac:dyDescent="0.15">
      <c r="A5299" s="26">
        <v>5344</v>
      </c>
      <c r="B5299" s="27">
        <v>402</v>
      </c>
      <c r="C5299" s="28" t="s">
        <v>12387</v>
      </c>
      <c r="D5299" s="24">
        <v>5</v>
      </c>
      <c r="E5299" s="24">
        <v>60</v>
      </c>
      <c r="F5299" s="24">
        <v>8</v>
      </c>
      <c r="G5299" s="24">
        <v>0</v>
      </c>
      <c r="H5299" s="24">
        <v>0</v>
      </c>
      <c r="I5299" s="24">
        <v>0</v>
      </c>
      <c r="K5299" s="28" t="s">
        <v>12388</v>
      </c>
      <c r="L5299" s="28" t="s">
        <v>22</v>
      </c>
    </row>
    <row r="5300" spans="1:13" s="24" customFormat="1" ht="20" customHeight="1" x14ac:dyDescent="0.15">
      <c r="A5300" s="26">
        <v>5345</v>
      </c>
      <c r="B5300" s="27">
        <v>409</v>
      </c>
      <c r="C5300" s="28" t="s">
        <v>12389</v>
      </c>
      <c r="D5300" s="24">
        <v>3</v>
      </c>
      <c r="E5300" s="24">
        <v>31</v>
      </c>
      <c r="F5300" s="28" t="s">
        <v>5787</v>
      </c>
      <c r="G5300" s="24">
        <v>0</v>
      </c>
      <c r="H5300" s="24">
        <v>0</v>
      </c>
      <c r="I5300" s="24">
        <v>0</v>
      </c>
      <c r="K5300" s="28" t="s">
        <v>12390</v>
      </c>
      <c r="L5300" s="28" t="s">
        <v>22</v>
      </c>
    </row>
    <row r="5301" spans="1:13" s="24" customFormat="1" ht="20" customHeight="1" x14ac:dyDescent="0.15">
      <c r="A5301" s="26">
        <v>5346</v>
      </c>
      <c r="B5301" s="27">
        <v>409</v>
      </c>
      <c r="C5301" s="28" t="s">
        <v>12391</v>
      </c>
      <c r="D5301" s="24">
        <v>-1</v>
      </c>
      <c r="E5301" s="24">
        <v>-1</v>
      </c>
      <c r="F5301" s="28" t="s">
        <v>5924</v>
      </c>
      <c r="G5301" s="24">
        <v>0</v>
      </c>
      <c r="H5301" s="24">
        <v>0</v>
      </c>
      <c r="I5301" s="24">
        <v>0</v>
      </c>
      <c r="K5301" s="28" t="s">
        <v>12392</v>
      </c>
      <c r="L5301" s="28" t="s">
        <v>22</v>
      </c>
    </row>
    <row r="5302" spans="1:13" s="24" customFormat="1" ht="20" customHeight="1" x14ac:dyDescent="0.15">
      <c r="A5302" s="26">
        <v>5347</v>
      </c>
      <c r="B5302" s="27">
        <v>338</v>
      </c>
      <c r="C5302" s="28" t="s">
        <v>12393</v>
      </c>
      <c r="D5302" s="24">
        <v>11</v>
      </c>
      <c r="E5302" s="24">
        <v>116</v>
      </c>
      <c r="F5302" s="24">
        <v>0</v>
      </c>
      <c r="G5302" s="24">
        <v>0</v>
      </c>
      <c r="H5302" s="24">
        <v>0</v>
      </c>
      <c r="I5302" s="24">
        <v>0</v>
      </c>
      <c r="L5302" s="28" t="s">
        <v>22</v>
      </c>
    </row>
    <row r="5303" spans="1:13" s="24" customFormat="1" ht="20" customHeight="1" x14ac:dyDescent="0.15">
      <c r="A5303" s="26">
        <v>5348</v>
      </c>
      <c r="B5303" s="27">
        <v>338</v>
      </c>
      <c r="C5303" s="28" t="s">
        <v>12394</v>
      </c>
      <c r="D5303" s="24">
        <v>3</v>
      </c>
      <c r="E5303" s="24">
        <v>33</v>
      </c>
      <c r="F5303" s="24">
        <v>0</v>
      </c>
      <c r="G5303" s="24">
        <v>0</v>
      </c>
      <c r="H5303" s="24">
        <v>0</v>
      </c>
      <c r="I5303" s="24">
        <v>0</v>
      </c>
      <c r="L5303" s="28" t="s">
        <v>22</v>
      </c>
    </row>
    <row r="5304" spans="1:13" s="24" customFormat="1" ht="20" customHeight="1" x14ac:dyDescent="0.15">
      <c r="A5304" s="26">
        <v>5349</v>
      </c>
      <c r="B5304" s="27">
        <v>338</v>
      </c>
      <c r="C5304" s="28" t="s">
        <v>12395</v>
      </c>
      <c r="D5304" s="24">
        <v>7</v>
      </c>
      <c r="E5304" s="24">
        <v>84</v>
      </c>
      <c r="F5304" s="24">
        <v>0</v>
      </c>
      <c r="G5304" s="24">
        <v>0</v>
      </c>
      <c r="H5304" s="24">
        <v>0</v>
      </c>
      <c r="I5304" s="24">
        <v>0</v>
      </c>
      <c r="L5304" s="28" t="s">
        <v>22</v>
      </c>
    </row>
    <row r="5305" spans="1:13" s="24" customFormat="1" ht="20" customHeight="1" x14ac:dyDescent="0.15">
      <c r="A5305" s="26">
        <v>5350</v>
      </c>
      <c r="B5305" s="27">
        <v>338</v>
      </c>
      <c r="C5305" s="28" t="s">
        <v>12396</v>
      </c>
      <c r="D5305" s="24">
        <v>5</v>
      </c>
      <c r="E5305" s="24">
        <v>72</v>
      </c>
      <c r="F5305" s="24">
        <v>0</v>
      </c>
      <c r="G5305" s="24">
        <v>0</v>
      </c>
      <c r="H5305" s="24">
        <v>0</v>
      </c>
      <c r="I5305" s="24">
        <v>0</v>
      </c>
      <c r="L5305" s="28" t="s">
        <v>22</v>
      </c>
    </row>
    <row r="5306" spans="1:13" s="24" customFormat="1" ht="20" customHeight="1" x14ac:dyDescent="0.15">
      <c r="A5306" s="26">
        <v>5351</v>
      </c>
      <c r="B5306" s="27">
        <v>338</v>
      </c>
      <c r="C5306" s="28" t="s">
        <v>12397</v>
      </c>
      <c r="D5306" s="24">
        <v>3</v>
      </c>
      <c r="E5306" s="24">
        <v>26</v>
      </c>
      <c r="F5306" s="24">
        <v>0</v>
      </c>
      <c r="G5306" s="24">
        <v>0</v>
      </c>
      <c r="H5306" s="24">
        <v>0</v>
      </c>
      <c r="I5306" s="24">
        <v>0</v>
      </c>
      <c r="L5306" s="28" t="s">
        <v>22</v>
      </c>
    </row>
    <row r="5307" spans="1:13" s="24" customFormat="1" ht="20" customHeight="1" x14ac:dyDescent="0.15">
      <c r="A5307" s="26">
        <v>5352</v>
      </c>
      <c r="B5307" s="27">
        <v>1250</v>
      </c>
      <c r="C5307" s="28" t="s">
        <v>12398</v>
      </c>
      <c r="D5307" s="24">
        <v>3</v>
      </c>
      <c r="E5307" s="24">
        <v>38</v>
      </c>
      <c r="F5307" s="28" t="s">
        <v>5721</v>
      </c>
      <c r="G5307" s="24">
        <v>0</v>
      </c>
      <c r="H5307" s="24">
        <v>0</v>
      </c>
      <c r="I5307" s="24">
        <v>0</v>
      </c>
      <c r="K5307" s="28" t="s">
        <v>12399</v>
      </c>
      <c r="L5307" s="28" t="s">
        <v>22</v>
      </c>
    </row>
    <row r="5308" spans="1:13" s="24" customFormat="1" ht="20" customHeight="1" x14ac:dyDescent="0.15">
      <c r="A5308" s="26">
        <v>5353</v>
      </c>
      <c r="B5308" s="27">
        <v>1250</v>
      </c>
      <c r="C5308" s="28" t="s">
        <v>12400</v>
      </c>
      <c r="D5308" s="24">
        <v>3</v>
      </c>
      <c r="E5308" s="24">
        <v>31</v>
      </c>
      <c r="F5308" s="28" t="s">
        <v>10016</v>
      </c>
      <c r="G5308" s="24">
        <v>0</v>
      </c>
      <c r="H5308" s="24">
        <v>0</v>
      </c>
      <c r="I5308" s="24">
        <v>0</v>
      </c>
      <c r="K5308" s="28" t="s">
        <v>12401</v>
      </c>
      <c r="L5308" s="28" t="s">
        <v>22</v>
      </c>
    </row>
    <row r="5309" spans="1:13" s="24" customFormat="1" ht="20" customHeight="1" x14ac:dyDescent="0.15">
      <c r="A5309" s="26">
        <v>5354</v>
      </c>
      <c r="B5309" s="27">
        <v>1250</v>
      </c>
      <c r="C5309" s="28" t="s">
        <v>12402</v>
      </c>
      <c r="D5309" s="24">
        <v>3</v>
      </c>
      <c r="E5309" s="24">
        <v>26</v>
      </c>
      <c r="F5309" s="28" t="s">
        <v>9542</v>
      </c>
      <c r="G5309" s="24">
        <v>0</v>
      </c>
      <c r="H5309" s="24">
        <v>0</v>
      </c>
      <c r="I5309" s="24">
        <v>0</v>
      </c>
      <c r="K5309" s="28" t="s">
        <v>12403</v>
      </c>
      <c r="L5309" s="24">
        <v>0</v>
      </c>
      <c r="M5309" s="28" t="s">
        <v>22</v>
      </c>
    </row>
    <row r="5310" spans="1:13" s="24" customFormat="1" ht="20" customHeight="1" x14ac:dyDescent="0.15">
      <c r="A5310" s="26">
        <v>5355</v>
      </c>
      <c r="B5310" s="27">
        <v>1250</v>
      </c>
      <c r="C5310" s="28" t="s">
        <v>12404</v>
      </c>
      <c r="D5310" s="24">
        <v>11</v>
      </c>
      <c r="E5310" s="24">
        <v>116</v>
      </c>
      <c r="F5310" s="28" t="s">
        <v>9542</v>
      </c>
      <c r="G5310" s="24">
        <v>0</v>
      </c>
      <c r="H5310" s="24">
        <v>0</v>
      </c>
      <c r="I5310" s="24">
        <v>0</v>
      </c>
      <c r="K5310" s="28" t="s">
        <v>12405</v>
      </c>
      <c r="L5310" s="28" t="s">
        <v>22</v>
      </c>
    </row>
    <row r="5311" spans="1:13" s="24" customFormat="1" ht="20" customHeight="1" x14ac:dyDescent="0.15">
      <c r="A5311" s="26">
        <v>5356</v>
      </c>
      <c r="B5311" s="27">
        <v>1250</v>
      </c>
      <c r="C5311" s="28" t="s">
        <v>12406</v>
      </c>
      <c r="D5311" s="24">
        <v>3</v>
      </c>
      <c r="E5311" s="24">
        <v>32</v>
      </c>
      <c r="F5311" s="28" t="s">
        <v>5622</v>
      </c>
      <c r="G5311" s="24">
        <v>0</v>
      </c>
      <c r="H5311" s="24">
        <v>0</v>
      </c>
      <c r="I5311" s="24">
        <v>0</v>
      </c>
      <c r="K5311" s="28" t="s">
        <v>12407</v>
      </c>
      <c r="L5311" s="28" t="s">
        <v>22</v>
      </c>
    </row>
    <row r="5312" spans="1:13" s="24" customFormat="1" ht="20" customHeight="1" x14ac:dyDescent="0.15">
      <c r="A5312" s="26">
        <v>5357</v>
      </c>
      <c r="B5312" s="27">
        <v>474</v>
      </c>
      <c r="C5312" s="28" t="s">
        <v>12408</v>
      </c>
      <c r="D5312" s="24">
        <v>11</v>
      </c>
      <c r="E5312" s="24">
        <v>126</v>
      </c>
      <c r="F5312" s="24">
        <v>4</v>
      </c>
      <c r="G5312" s="24">
        <v>0</v>
      </c>
      <c r="H5312" s="24">
        <v>0</v>
      </c>
      <c r="I5312" s="24">
        <v>0</v>
      </c>
      <c r="K5312" s="28" t="s">
        <v>12409</v>
      </c>
      <c r="L5312" s="28" t="s">
        <v>22</v>
      </c>
    </row>
    <row r="5313" spans="1:14" s="24" customFormat="1" ht="20" customHeight="1" x14ac:dyDescent="0.15">
      <c r="A5313" s="26">
        <v>5358</v>
      </c>
      <c r="B5313" s="27">
        <v>1250</v>
      </c>
      <c r="C5313" s="28" t="s">
        <v>12410</v>
      </c>
      <c r="D5313" s="24">
        <v>-1</v>
      </c>
      <c r="E5313" s="24">
        <v>-1</v>
      </c>
      <c r="F5313" s="24">
        <v>5</v>
      </c>
      <c r="G5313" s="24">
        <v>0</v>
      </c>
      <c r="H5313" s="24">
        <v>0</v>
      </c>
      <c r="I5313" s="24">
        <v>0</v>
      </c>
      <c r="K5313" s="28" t="s">
        <v>12411</v>
      </c>
      <c r="L5313" s="28" t="s">
        <v>22</v>
      </c>
    </row>
    <row r="5314" spans="1:14" s="24" customFormat="1" ht="20" customHeight="1" x14ac:dyDescent="0.15">
      <c r="A5314" s="26">
        <v>5360</v>
      </c>
      <c r="B5314" s="27">
        <v>1250</v>
      </c>
      <c r="C5314" s="28" t="s">
        <v>12412</v>
      </c>
      <c r="D5314" s="24">
        <v>1</v>
      </c>
      <c r="E5314" s="24">
        <v>2</v>
      </c>
      <c r="F5314" s="28" t="s">
        <v>6476</v>
      </c>
      <c r="G5314" s="24">
        <v>0</v>
      </c>
      <c r="H5314" s="24">
        <v>0</v>
      </c>
      <c r="I5314" s="24">
        <v>0</v>
      </c>
      <c r="K5314" s="28" t="s">
        <v>12413</v>
      </c>
      <c r="L5314" s="28" t="s">
        <v>22</v>
      </c>
    </row>
    <row r="5315" spans="1:14" s="24" customFormat="1" ht="20" customHeight="1" x14ac:dyDescent="0.15">
      <c r="A5315" s="26">
        <v>5361</v>
      </c>
      <c r="B5315" s="27">
        <v>1250</v>
      </c>
      <c r="C5315" s="28" t="s">
        <v>12414</v>
      </c>
      <c r="D5315" s="24">
        <v>3</v>
      </c>
      <c r="E5315" s="24">
        <v>32</v>
      </c>
      <c r="F5315" s="24">
        <v>9</v>
      </c>
      <c r="G5315" s="24">
        <v>0</v>
      </c>
      <c r="H5315" s="24">
        <v>0</v>
      </c>
      <c r="I5315" s="24">
        <v>0</v>
      </c>
      <c r="K5315" s="28" t="s">
        <v>12415</v>
      </c>
      <c r="L5315" s="24">
        <v>0</v>
      </c>
      <c r="M5315" s="28" t="s">
        <v>22</v>
      </c>
    </row>
    <row r="5316" spans="1:14" s="24" customFormat="1" ht="20" customHeight="1" x14ac:dyDescent="0.15">
      <c r="A5316" s="26">
        <v>5362</v>
      </c>
      <c r="B5316" s="27">
        <v>1250</v>
      </c>
      <c r="C5316" s="28" t="s">
        <v>12416</v>
      </c>
      <c r="D5316" s="24">
        <v>3</v>
      </c>
      <c r="E5316" s="24">
        <v>32</v>
      </c>
      <c r="F5316" s="24">
        <v>0</v>
      </c>
      <c r="G5316" s="24">
        <v>0</v>
      </c>
      <c r="H5316" s="24">
        <v>0</v>
      </c>
      <c r="I5316" s="24">
        <v>0</v>
      </c>
      <c r="K5316" s="28" t="s">
        <v>12415</v>
      </c>
      <c r="L5316" s="24">
        <v>0</v>
      </c>
      <c r="M5316" s="28" t="s">
        <v>22</v>
      </c>
    </row>
    <row r="5317" spans="1:14" s="24" customFormat="1" ht="20" customHeight="1" x14ac:dyDescent="0.15">
      <c r="A5317" s="26">
        <v>5363</v>
      </c>
      <c r="B5317" s="27">
        <v>1250</v>
      </c>
      <c r="C5317" s="28" t="s">
        <v>12417</v>
      </c>
      <c r="D5317" s="24">
        <v>4</v>
      </c>
      <c r="E5317" s="24">
        <v>50</v>
      </c>
      <c r="F5317" s="24">
        <v>5</v>
      </c>
      <c r="G5317" s="24">
        <v>0</v>
      </c>
      <c r="H5317" s="24">
        <v>0</v>
      </c>
      <c r="I5317" s="24">
        <v>0</v>
      </c>
      <c r="K5317" s="28" t="s">
        <v>12418</v>
      </c>
      <c r="L5317" s="28" t="s">
        <v>22</v>
      </c>
    </row>
    <row r="5318" spans="1:14" s="24" customFormat="1" ht="20" customHeight="1" x14ac:dyDescent="0.15">
      <c r="A5318" s="26">
        <v>5364</v>
      </c>
      <c r="B5318" s="27">
        <v>1250</v>
      </c>
      <c r="C5318" s="28" t="s">
        <v>12419</v>
      </c>
      <c r="D5318" s="24">
        <v>3</v>
      </c>
      <c r="E5318" s="24">
        <v>33</v>
      </c>
      <c r="F5318" s="28" t="s">
        <v>10016</v>
      </c>
      <c r="G5318" s="24">
        <v>0</v>
      </c>
      <c r="H5318" s="24">
        <v>0</v>
      </c>
      <c r="I5318" s="24">
        <v>0</v>
      </c>
      <c r="K5318" s="28" t="s">
        <v>12420</v>
      </c>
      <c r="L5318" s="28" t="s">
        <v>22</v>
      </c>
    </row>
    <row r="5319" spans="1:14" s="24" customFormat="1" ht="20" customHeight="1" x14ac:dyDescent="0.15">
      <c r="A5319" s="26">
        <v>5365</v>
      </c>
      <c r="B5319" s="27">
        <v>1250</v>
      </c>
      <c r="C5319" s="28" t="s">
        <v>12421</v>
      </c>
      <c r="D5319" s="24">
        <v>-1</v>
      </c>
      <c r="E5319" s="24">
        <v>-1</v>
      </c>
      <c r="F5319" s="24">
        <v>7</v>
      </c>
      <c r="G5319" s="24">
        <v>0</v>
      </c>
      <c r="H5319" s="24">
        <v>0</v>
      </c>
      <c r="I5319" s="24">
        <v>0</v>
      </c>
      <c r="K5319" s="28" t="s">
        <v>12422</v>
      </c>
      <c r="L5319" s="28" t="s">
        <v>22</v>
      </c>
    </row>
    <row r="5320" spans="1:14" s="24" customFormat="1" ht="20" customHeight="1" x14ac:dyDescent="0.15">
      <c r="A5320" s="26">
        <v>5366</v>
      </c>
      <c r="B5320" s="27">
        <v>1250</v>
      </c>
      <c r="C5320" s="28" t="s">
        <v>12423</v>
      </c>
      <c r="D5320" s="24">
        <v>3</v>
      </c>
      <c r="E5320" s="24">
        <v>33</v>
      </c>
      <c r="F5320" s="28" t="s">
        <v>10016</v>
      </c>
      <c r="G5320" s="24">
        <v>0</v>
      </c>
      <c r="H5320" s="24">
        <v>0</v>
      </c>
      <c r="I5320" s="24">
        <v>0</v>
      </c>
      <c r="K5320" s="28" t="s">
        <v>12424</v>
      </c>
      <c r="L5320" s="28" t="s">
        <v>22</v>
      </c>
    </row>
    <row r="5321" spans="1:14" s="24" customFormat="1" ht="20" customHeight="1" x14ac:dyDescent="0.15">
      <c r="A5321" s="26">
        <v>5367</v>
      </c>
      <c r="B5321" s="27">
        <v>1250</v>
      </c>
      <c r="C5321" s="28" t="s">
        <v>12425</v>
      </c>
      <c r="D5321" s="24">
        <v>1</v>
      </c>
      <c r="E5321" s="24">
        <v>2</v>
      </c>
      <c r="F5321" s="24">
        <v>6</v>
      </c>
      <c r="G5321" s="24">
        <v>0</v>
      </c>
      <c r="H5321" s="24">
        <v>0</v>
      </c>
      <c r="I5321" s="24">
        <v>0</v>
      </c>
      <c r="K5321" s="28" t="s">
        <v>12426</v>
      </c>
      <c r="L5321" s="28" t="s">
        <v>22</v>
      </c>
    </row>
    <row r="5322" spans="1:14" s="24" customFormat="1" ht="20" customHeight="1" x14ac:dyDescent="0.15">
      <c r="A5322" s="26">
        <v>5368</v>
      </c>
      <c r="B5322" s="27">
        <v>1250</v>
      </c>
      <c r="C5322" s="28" t="s">
        <v>12427</v>
      </c>
      <c r="D5322" s="24">
        <v>1</v>
      </c>
      <c r="E5322" s="24">
        <v>2</v>
      </c>
      <c r="F5322" s="28" t="s">
        <v>10016</v>
      </c>
      <c r="G5322" s="24">
        <v>0</v>
      </c>
      <c r="H5322" s="24">
        <v>0</v>
      </c>
      <c r="I5322" s="24">
        <v>0</v>
      </c>
      <c r="K5322" s="28" t="s">
        <v>12428</v>
      </c>
      <c r="L5322" s="28" t="s">
        <v>22</v>
      </c>
    </row>
    <row r="5323" spans="1:14" s="24" customFormat="1" ht="20" customHeight="1" x14ac:dyDescent="0.15">
      <c r="A5323" s="26">
        <v>5369</v>
      </c>
      <c r="B5323" s="27">
        <v>1250</v>
      </c>
      <c r="C5323" s="28" t="s">
        <v>12429</v>
      </c>
      <c r="D5323" s="24">
        <v>1</v>
      </c>
      <c r="E5323" s="24">
        <v>15</v>
      </c>
      <c r="F5323" s="24">
        <v>9</v>
      </c>
      <c r="G5323" s="24">
        <v>0</v>
      </c>
      <c r="H5323" s="24">
        <v>0</v>
      </c>
      <c r="I5323" s="24">
        <v>0</v>
      </c>
      <c r="K5323" s="28" t="s">
        <v>12430</v>
      </c>
      <c r="L5323" s="28" t="s">
        <v>22</v>
      </c>
    </row>
    <row r="5324" spans="1:14" s="24" customFormat="1" ht="20" customHeight="1" x14ac:dyDescent="0.15">
      <c r="A5324" s="26">
        <v>5370</v>
      </c>
      <c r="B5324" s="27">
        <v>1250</v>
      </c>
      <c r="C5324" s="28" t="s">
        <v>12431</v>
      </c>
      <c r="D5324" s="24">
        <v>5</v>
      </c>
      <c r="E5324" s="24">
        <v>74</v>
      </c>
      <c r="F5324" s="28" t="s">
        <v>5705</v>
      </c>
      <c r="G5324" s="24">
        <v>0</v>
      </c>
      <c r="H5324" s="24">
        <v>0</v>
      </c>
      <c r="I5324" s="24">
        <v>0</v>
      </c>
      <c r="K5324" s="28" t="s">
        <v>12432</v>
      </c>
      <c r="L5324" s="28" t="s">
        <v>12433</v>
      </c>
      <c r="M5324" s="24">
        <v>0</v>
      </c>
      <c r="N5324" s="28" t="s">
        <v>22</v>
      </c>
    </row>
    <row r="5325" spans="1:14" s="24" customFormat="1" ht="20" customHeight="1" x14ac:dyDescent="0.15">
      <c r="A5325" s="26">
        <v>5371</v>
      </c>
      <c r="B5325" s="27">
        <v>1250</v>
      </c>
      <c r="C5325" s="28" t="s">
        <v>12434</v>
      </c>
      <c r="D5325" s="24">
        <v>3</v>
      </c>
      <c r="E5325" s="24">
        <v>31</v>
      </c>
      <c r="F5325" s="28" t="s">
        <v>10016</v>
      </c>
      <c r="G5325" s="24">
        <v>0</v>
      </c>
      <c r="H5325" s="24">
        <v>0</v>
      </c>
      <c r="I5325" s="24">
        <v>0</v>
      </c>
      <c r="K5325" s="28" t="s">
        <v>12435</v>
      </c>
      <c r="L5325" s="28" t="s">
        <v>22</v>
      </c>
    </row>
    <row r="5326" spans="1:14" s="24" customFormat="1" ht="20" customHeight="1" x14ac:dyDescent="0.15">
      <c r="A5326" s="26">
        <v>5372</v>
      </c>
      <c r="B5326" s="27">
        <v>1250</v>
      </c>
      <c r="C5326" s="28" t="s">
        <v>12436</v>
      </c>
      <c r="D5326" s="24">
        <v>5</v>
      </c>
      <c r="E5326" s="24">
        <v>66</v>
      </c>
      <c r="F5326" s="24">
        <v>12</v>
      </c>
      <c r="G5326" s="24">
        <v>0</v>
      </c>
      <c r="H5326" s="24">
        <v>0</v>
      </c>
      <c r="I5326" s="24">
        <v>0</v>
      </c>
      <c r="K5326" s="28" t="s">
        <v>12437</v>
      </c>
      <c r="L5326" s="28" t="s">
        <v>22</v>
      </c>
    </row>
    <row r="5327" spans="1:14" s="24" customFormat="1" ht="20" customHeight="1" x14ac:dyDescent="0.15">
      <c r="A5327" s="26">
        <v>5373</v>
      </c>
      <c r="B5327" s="27">
        <v>753</v>
      </c>
      <c r="C5327" s="28" t="s">
        <v>12438</v>
      </c>
      <c r="D5327" s="24">
        <v>8</v>
      </c>
      <c r="E5327" s="24">
        <v>95</v>
      </c>
      <c r="F5327" s="24">
        <v>0</v>
      </c>
      <c r="G5327" s="24">
        <v>0</v>
      </c>
      <c r="H5327" s="24">
        <v>0</v>
      </c>
      <c r="I5327" s="24">
        <v>0</v>
      </c>
      <c r="L5327" s="28" t="s">
        <v>22</v>
      </c>
    </row>
    <row r="5328" spans="1:14" s="24" customFormat="1" ht="20" customHeight="1" x14ac:dyDescent="0.15">
      <c r="A5328" s="26">
        <v>5374</v>
      </c>
      <c r="B5328" s="27">
        <v>1142</v>
      </c>
      <c r="C5328" s="28" t="s">
        <v>12439</v>
      </c>
      <c r="D5328" s="24">
        <v>4</v>
      </c>
      <c r="E5328" s="24">
        <v>50</v>
      </c>
      <c r="F5328" s="24">
        <v>0</v>
      </c>
      <c r="G5328" s="24">
        <v>0</v>
      </c>
      <c r="H5328" s="24">
        <v>0</v>
      </c>
      <c r="I5328" s="24">
        <v>0</v>
      </c>
      <c r="L5328" s="28" t="s">
        <v>22</v>
      </c>
    </row>
    <row r="5329" spans="1:13" s="24" customFormat="1" ht="20" customHeight="1" x14ac:dyDescent="0.15">
      <c r="A5329" s="26">
        <v>5375</v>
      </c>
      <c r="B5329" s="27">
        <v>259</v>
      </c>
      <c r="C5329" s="28" t="s">
        <v>12440</v>
      </c>
      <c r="D5329" s="24">
        <v>5</v>
      </c>
      <c r="E5329" s="24">
        <v>66</v>
      </c>
      <c r="F5329" s="28" t="s">
        <v>5641</v>
      </c>
      <c r="G5329" s="24">
        <v>0</v>
      </c>
      <c r="H5329" s="24">
        <v>0</v>
      </c>
      <c r="I5329" s="24">
        <v>0</v>
      </c>
      <c r="L5329" s="28" t="s">
        <v>22</v>
      </c>
    </row>
    <row r="5330" spans="1:13" s="24" customFormat="1" ht="20" customHeight="1" x14ac:dyDescent="0.15">
      <c r="A5330" s="26">
        <v>5376</v>
      </c>
      <c r="B5330" s="27">
        <v>1250</v>
      </c>
      <c r="C5330" s="28" t="s">
        <v>12441</v>
      </c>
      <c r="D5330" s="24">
        <v>1</v>
      </c>
      <c r="E5330" s="24">
        <v>5</v>
      </c>
      <c r="F5330" s="24">
        <v>6</v>
      </c>
      <c r="G5330" s="24">
        <v>0</v>
      </c>
      <c r="H5330" s="24">
        <v>0</v>
      </c>
      <c r="I5330" s="24">
        <v>0</v>
      </c>
      <c r="K5330" s="28" t="s">
        <v>12442</v>
      </c>
      <c r="L5330" s="28" t="s">
        <v>22</v>
      </c>
    </row>
    <row r="5331" spans="1:13" s="24" customFormat="1" ht="20" customHeight="1" x14ac:dyDescent="0.15">
      <c r="A5331" s="26">
        <v>5377</v>
      </c>
      <c r="B5331" s="27">
        <v>1023</v>
      </c>
      <c r="C5331" s="28" t="s">
        <v>12443</v>
      </c>
      <c r="D5331" s="24">
        <v>4</v>
      </c>
      <c r="E5331" s="24">
        <v>50</v>
      </c>
      <c r="F5331" s="28" t="s">
        <v>6104</v>
      </c>
      <c r="G5331" s="24">
        <v>0</v>
      </c>
      <c r="H5331" s="24">
        <v>0</v>
      </c>
      <c r="I5331" s="24">
        <v>0</v>
      </c>
      <c r="K5331" s="28" t="s">
        <v>12444</v>
      </c>
      <c r="L5331" s="28" t="s">
        <v>22</v>
      </c>
    </row>
    <row r="5332" spans="1:13" s="24" customFormat="1" ht="20" customHeight="1" x14ac:dyDescent="0.15">
      <c r="A5332" s="26">
        <v>5378</v>
      </c>
      <c r="B5332" s="27">
        <v>1168</v>
      </c>
      <c r="C5332" s="28" t="s">
        <v>12445</v>
      </c>
      <c r="D5332" s="24">
        <v>3</v>
      </c>
      <c r="E5332" s="24">
        <v>33</v>
      </c>
      <c r="F5332" s="28" t="s">
        <v>12446</v>
      </c>
      <c r="G5332" s="24">
        <v>0</v>
      </c>
      <c r="H5332" s="24">
        <v>0</v>
      </c>
      <c r="I5332" s="24">
        <v>0</v>
      </c>
      <c r="K5332" s="28" t="s">
        <v>12447</v>
      </c>
      <c r="L5332" s="28" t="s">
        <v>22</v>
      </c>
    </row>
    <row r="5333" spans="1:13" s="24" customFormat="1" ht="20" customHeight="1" x14ac:dyDescent="0.15">
      <c r="A5333" s="26">
        <v>5379</v>
      </c>
      <c r="B5333" s="27">
        <v>1168</v>
      </c>
      <c r="C5333" s="28" t="s">
        <v>12448</v>
      </c>
      <c r="D5333" s="24">
        <v>-1</v>
      </c>
      <c r="E5333" s="24">
        <v>-1</v>
      </c>
      <c r="F5333" s="24">
        <v>0</v>
      </c>
      <c r="G5333" s="24">
        <v>0</v>
      </c>
      <c r="H5333" s="24">
        <v>0</v>
      </c>
      <c r="I5333" s="24">
        <v>0</v>
      </c>
      <c r="K5333" s="28" t="s">
        <v>12449</v>
      </c>
      <c r="L5333" s="28" t="s">
        <v>22</v>
      </c>
    </row>
    <row r="5334" spans="1:13" s="24" customFormat="1" ht="20" customHeight="1" x14ac:dyDescent="0.15">
      <c r="A5334" s="26">
        <v>5380</v>
      </c>
      <c r="B5334" s="27">
        <v>1168</v>
      </c>
      <c r="C5334" s="28" t="s">
        <v>12450</v>
      </c>
      <c r="D5334" s="24">
        <v>2</v>
      </c>
      <c r="E5334" s="24">
        <v>25</v>
      </c>
      <c r="F5334" s="28" t="s">
        <v>12451</v>
      </c>
      <c r="G5334" s="24">
        <v>0</v>
      </c>
      <c r="H5334" s="24">
        <v>0</v>
      </c>
      <c r="I5334" s="24">
        <v>0</v>
      </c>
      <c r="K5334" s="28" t="s">
        <v>12452</v>
      </c>
      <c r="L5334" s="28" t="s">
        <v>22</v>
      </c>
    </row>
    <row r="5335" spans="1:13" s="24" customFormat="1" ht="20" customHeight="1" x14ac:dyDescent="0.15">
      <c r="A5335" s="26">
        <v>5381</v>
      </c>
      <c r="B5335" s="27">
        <v>1182</v>
      </c>
      <c r="C5335" s="28" t="s">
        <v>12453</v>
      </c>
      <c r="D5335" s="24">
        <v>-1</v>
      </c>
      <c r="E5335" s="24">
        <v>-1</v>
      </c>
      <c r="F5335" s="24">
        <v>7</v>
      </c>
      <c r="G5335" s="24">
        <v>0</v>
      </c>
      <c r="H5335" s="24">
        <v>0</v>
      </c>
      <c r="I5335" s="24">
        <v>0</v>
      </c>
      <c r="K5335" s="28" t="s">
        <v>12454</v>
      </c>
      <c r="L5335" s="28" t="s">
        <v>22</v>
      </c>
    </row>
    <row r="5336" spans="1:13" s="24" customFormat="1" ht="20" customHeight="1" x14ac:dyDescent="0.15">
      <c r="A5336" s="26">
        <v>5382</v>
      </c>
      <c r="B5336" s="27">
        <v>836</v>
      </c>
      <c r="C5336" s="28" t="s">
        <v>12455</v>
      </c>
      <c r="D5336" s="24">
        <v>3</v>
      </c>
      <c r="E5336" s="24">
        <v>31</v>
      </c>
      <c r="F5336" s="28" t="s">
        <v>5637</v>
      </c>
      <c r="G5336" s="24">
        <v>0</v>
      </c>
      <c r="H5336" s="24">
        <v>0</v>
      </c>
      <c r="I5336" s="24">
        <v>0</v>
      </c>
      <c r="K5336" s="28" t="s">
        <v>12456</v>
      </c>
      <c r="L5336" s="24">
        <v>0</v>
      </c>
      <c r="M5336" s="28" t="s">
        <v>22</v>
      </c>
    </row>
    <row r="5337" spans="1:13" s="24" customFormat="1" ht="20" customHeight="1" x14ac:dyDescent="0.15">
      <c r="A5337" s="26">
        <v>5383</v>
      </c>
      <c r="B5337" s="27">
        <v>836</v>
      </c>
      <c r="C5337" s="28" t="s">
        <v>12457</v>
      </c>
      <c r="D5337" s="24">
        <v>2</v>
      </c>
      <c r="E5337" s="24">
        <v>25</v>
      </c>
      <c r="F5337" s="28" t="s">
        <v>5767</v>
      </c>
      <c r="G5337" s="24">
        <v>0</v>
      </c>
      <c r="H5337" s="24">
        <v>0</v>
      </c>
      <c r="I5337" s="24">
        <v>0</v>
      </c>
      <c r="K5337" s="28" t="s">
        <v>12458</v>
      </c>
      <c r="L5337" s="28" t="s">
        <v>22</v>
      </c>
    </row>
    <row r="5338" spans="1:13" s="24" customFormat="1" ht="20" customHeight="1" x14ac:dyDescent="0.15">
      <c r="A5338" s="26">
        <v>5384</v>
      </c>
      <c r="B5338" s="27">
        <v>836</v>
      </c>
      <c r="C5338" s="28" t="s">
        <v>12459</v>
      </c>
      <c r="D5338" s="24">
        <v>-1</v>
      </c>
      <c r="E5338" s="24">
        <v>-1</v>
      </c>
      <c r="F5338" s="28" t="s">
        <v>5990</v>
      </c>
      <c r="G5338" s="24">
        <v>0</v>
      </c>
      <c r="H5338" s="24">
        <v>0</v>
      </c>
      <c r="I5338" s="24">
        <v>0</v>
      </c>
      <c r="K5338" s="28" t="s">
        <v>12460</v>
      </c>
      <c r="L5338" s="28" t="s">
        <v>22</v>
      </c>
    </row>
    <row r="5339" spans="1:13" s="24" customFormat="1" ht="44" customHeight="1" x14ac:dyDescent="0.15">
      <c r="A5339" s="26">
        <v>5385</v>
      </c>
      <c r="B5339" s="27">
        <v>245</v>
      </c>
      <c r="C5339" s="28" t="s">
        <v>12461</v>
      </c>
      <c r="D5339" s="24">
        <v>7</v>
      </c>
      <c r="E5339" s="24">
        <v>77</v>
      </c>
      <c r="F5339" s="24">
        <v>5</v>
      </c>
      <c r="G5339" s="24">
        <v>0</v>
      </c>
      <c r="H5339" s="24">
        <v>0</v>
      </c>
      <c r="I5339" s="24">
        <v>0</v>
      </c>
      <c r="K5339" s="29" t="s">
        <v>12462</v>
      </c>
      <c r="L5339" s="28" t="s">
        <v>22</v>
      </c>
    </row>
    <row r="5340" spans="1:13" s="24" customFormat="1" ht="20" customHeight="1" x14ac:dyDescent="0.15">
      <c r="A5340" s="26">
        <v>5386</v>
      </c>
      <c r="B5340" s="27">
        <v>1253</v>
      </c>
      <c r="C5340" s="28" t="s">
        <v>12463</v>
      </c>
      <c r="D5340" s="24">
        <v>3</v>
      </c>
      <c r="E5340" s="24">
        <v>33</v>
      </c>
      <c r="F5340" s="24">
        <v>0</v>
      </c>
      <c r="G5340" s="24">
        <v>0</v>
      </c>
      <c r="H5340" s="24">
        <v>0</v>
      </c>
      <c r="I5340" s="24">
        <v>0</v>
      </c>
      <c r="K5340" s="28" t="s">
        <v>12464</v>
      </c>
      <c r="L5340" s="28" t="s">
        <v>22</v>
      </c>
    </row>
    <row r="5341" spans="1:13" s="24" customFormat="1" ht="20" customHeight="1" x14ac:dyDescent="0.15">
      <c r="A5341" s="26">
        <v>5387</v>
      </c>
      <c r="B5341" s="27">
        <v>1253</v>
      </c>
      <c r="C5341" s="28" t="s">
        <v>12465</v>
      </c>
      <c r="D5341" s="24">
        <v>1</v>
      </c>
      <c r="E5341" s="24">
        <v>20</v>
      </c>
      <c r="F5341" s="24">
        <v>0</v>
      </c>
      <c r="G5341" s="24">
        <v>0</v>
      </c>
      <c r="H5341" s="24">
        <v>0</v>
      </c>
      <c r="I5341" s="24">
        <v>0</v>
      </c>
      <c r="K5341" s="28" t="s">
        <v>12466</v>
      </c>
      <c r="L5341" s="28" t="s">
        <v>22</v>
      </c>
    </row>
    <row r="5342" spans="1:13" s="24" customFormat="1" ht="20" customHeight="1" x14ac:dyDescent="0.15">
      <c r="A5342" s="26">
        <v>5388</v>
      </c>
      <c r="B5342" s="27">
        <v>1253</v>
      </c>
      <c r="C5342" s="28" t="s">
        <v>12467</v>
      </c>
      <c r="D5342" s="24">
        <v>-1</v>
      </c>
      <c r="E5342" s="24">
        <v>-1</v>
      </c>
      <c r="F5342" s="24">
        <v>0</v>
      </c>
      <c r="G5342" s="24">
        <v>0</v>
      </c>
      <c r="H5342" s="24">
        <v>0</v>
      </c>
      <c r="I5342" s="24">
        <v>0</v>
      </c>
      <c r="K5342" s="28" t="s">
        <v>12468</v>
      </c>
      <c r="L5342" s="28" t="s">
        <v>22</v>
      </c>
    </row>
    <row r="5343" spans="1:13" s="24" customFormat="1" ht="20" customHeight="1" x14ac:dyDescent="0.15">
      <c r="A5343" s="26">
        <v>5389</v>
      </c>
      <c r="B5343" s="27">
        <v>1253</v>
      </c>
      <c r="C5343" s="28" t="s">
        <v>12469</v>
      </c>
      <c r="D5343" s="24">
        <v>11</v>
      </c>
      <c r="E5343" s="24">
        <v>116</v>
      </c>
      <c r="F5343" s="24">
        <v>0</v>
      </c>
      <c r="G5343" s="24">
        <v>0</v>
      </c>
      <c r="H5343" s="24">
        <v>0</v>
      </c>
      <c r="I5343" s="24">
        <v>0</v>
      </c>
      <c r="K5343" s="28" t="s">
        <v>12470</v>
      </c>
      <c r="L5343" s="28" t="s">
        <v>22</v>
      </c>
    </row>
    <row r="5344" spans="1:13" s="24" customFormat="1" ht="20" customHeight="1" x14ac:dyDescent="0.15">
      <c r="A5344" s="26">
        <v>5390</v>
      </c>
      <c r="B5344" s="27">
        <v>1253</v>
      </c>
      <c r="C5344" s="28" t="s">
        <v>12471</v>
      </c>
      <c r="D5344" s="24">
        <v>-1</v>
      </c>
      <c r="E5344" s="24">
        <v>-1</v>
      </c>
      <c r="F5344" s="24">
        <v>0</v>
      </c>
      <c r="G5344" s="24">
        <v>0</v>
      </c>
      <c r="H5344" s="24">
        <v>0</v>
      </c>
      <c r="I5344" s="24">
        <v>0</v>
      </c>
      <c r="K5344" s="28" t="s">
        <v>12472</v>
      </c>
      <c r="L5344" s="28" t="s">
        <v>22</v>
      </c>
    </row>
    <row r="5345" spans="1:14" s="24" customFormat="1" ht="20" customHeight="1" x14ac:dyDescent="0.15">
      <c r="A5345" s="26">
        <v>5391</v>
      </c>
      <c r="B5345" s="27">
        <v>459</v>
      </c>
      <c r="C5345" s="28" t="s">
        <v>12473</v>
      </c>
      <c r="D5345" s="24">
        <v>3</v>
      </c>
      <c r="E5345" s="24">
        <v>31</v>
      </c>
      <c r="F5345" s="28" t="s">
        <v>5664</v>
      </c>
      <c r="G5345" s="24">
        <v>0</v>
      </c>
      <c r="H5345" s="24">
        <v>0</v>
      </c>
      <c r="I5345" s="24">
        <v>0</v>
      </c>
      <c r="K5345" s="28" t="s">
        <v>12474</v>
      </c>
      <c r="L5345" s="28" t="s">
        <v>22</v>
      </c>
    </row>
    <row r="5346" spans="1:14" s="24" customFormat="1" ht="20" customHeight="1" x14ac:dyDescent="0.15">
      <c r="A5346" s="26">
        <v>5392</v>
      </c>
      <c r="B5346" s="27">
        <v>1148</v>
      </c>
      <c r="C5346" s="28" t="s">
        <v>12475</v>
      </c>
      <c r="D5346" s="24">
        <v>3</v>
      </c>
      <c r="E5346" s="24">
        <v>31</v>
      </c>
      <c r="F5346" s="28" t="s">
        <v>6043</v>
      </c>
      <c r="G5346" s="24">
        <v>0</v>
      </c>
      <c r="H5346" s="24">
        <v>0</v>
      </c>
      <c r="I5346" s="24">
        <v>0</v>
      </c>
      <c r="L5346" s="28" t="s">
        <v>22</v>
      </c>
    </row>
    <row r="5347" spans="1:14" s="24" customFormat="1" ht="68" customHeight="1" x14ac:dyDescent="0.15">
      <c r="A5347" s="26">
        <v>5393</v>
      </c>
      <c r="B5347" s="27">
        <v>1304</v>
      </c>
      <c r="C5347" s="28" t="s">
        <v>12476</v>
      </c>
      <c r="D5347" s="24">
        <v>2</v>
      </c>
      <c r="E5347" s="24">
        <v>25</v>
      </c>
      <c r="F5347" s="24">
        <v>4</v>
      </c>
      <c r="G5347" s="24">
        <v>0</v>
      </c>
      <c r="H5347" s="24">
        <v>0</v>
      </c>
      <c r="I5347" s="24">
        <v>0</v>
      </c>
      <c r="K5347" s="29" t="s">
        <v>12477</v>
      </c>
      <c r="L5347" s="28" t="s">
        <v>22</v>
      </c>
    </row>
    <row r="5348" spans="1:14" s="24" customFormat="1" ht="20" customHeight="1" x14ac:dyDescent="0.15">
      <c r="A5348" s="26">
        <v>5394</v>
      </c>
      <c r="B5348" s="27">
        <v>177</v>
      </c>
      <c r="C5348" s="28" t="s">
        <v>12478</v>
      </c>
      <c r="D5348" s="24">
        <v>-1</v>
      </c>
      <c r="E5348" s="24">
        <v>-1</v>
      </c>
      <c r="F5348" s="28" t="s">
        <v>5622</v>
      </c>
      <c r="G5348" s="24">
        <v>0</v>
      </c>
      <c r="H5348" s="24">
        <v>0</v>
      </c>
      <c r="I5348" s="24">
        <v>0</v>
      </c>
      <c r="L5348" s="28" t="s">
        <v>22</v>
      </c>
    </row>
    <row r="5349" spans="1:14" s="24" customFormat="1" ht="20" customHeight="1" x14ac:dyDescent="0.15">
      <c r="A5349" s="26">
        <v>5395</v>
      </c>
      <c r="B5349" s="27">
        <v>63</v>
      </c>
      <c r="C5349" s="28" t="s">
        <v>12479</v>
      </c>
      <c r="D5349" s="24">
        <v>3</v>
      </c>
      <c r="E5349" s="24">
        <v>26</v>
      </c>
      <c r="F5349" s="24">
        <v>5</v>
      </c>
      <c r="G5349" s="24">
        <v>0</v>
      </c>
      <c r="H5349" s="24">
        <v>0</v>
      </c>
      <c r="I5349" s="24">
        <v>0</v>
      </c>
      <c r="K5349" s="28" t="s">
        <v>12480</v>
      </c>
      <c r="L5349" s="28" t="s">
        <v>22</v>
      </c>
    </row>
    <row r="5350" spans="1:14" s="24" customFormat="1" ht="20" customHeight="1" x14ac:dyDescent="0.15">
      <c r="A5350" s="26">
        <v>5396</v>
      </c>
      <c r="B5350" s="27">
        <v>63</v>
      </c>
      <c r="C5350" s="28" t="s">
        <v>12481</v>
      </c>
      <c r="D5350" s="24">
        <v>3</v>
      </c>
      <c r="E5350" s="24">
        <v>42</v>
      </c>
      <c r="F5350" s="24">
        <v>5</v>
      </c>
      <c r="G5350" s="24">
        <v>0</v>
      </c>
      <c r="H5350" s="24">
        <v>0</v>
      </c>
      <c r="I5350" s="24">
        <v>0</v>
      </c>
      <c r="K5350" s="28" t="s">
        <v>12482</v>
      </c>
      <c r="L5350" s="28" t="s">
        <v>22</v>
      </c>
    </row>
    <row r="5351" spans="1:14" s="24" customFormat="1" ht="20" customHeight="1" x14ac:dyDescent="0.15">
      <c r="A5351" s="26">
        <v>5397</v>
      </c>
      <c r="B5351" s="27">
        <v>63</v>
      </c>
      <c r="C5351" s="28" t="s">
        <v>12483</v>
      </c>
      <c r="D5351" s="24">
        <v>3</v>
      </c>
      <c r="E5351" s="24">
        <v>26</v>
      </c>
      <c r="F5351" s="24">
        <v>5</v>
      </c>
      <c r="G5351" s="24">
        <v>0</v>
      </c>
      <c r="H5351" s="24">
        <v>0</v>
      </c>
      <c r="I5351" s="24">
        <v>0</v>
      </c>
      <c r="K5351" s="28" t="s">
        <v>12484</v>
      </c>
      <c r="L5351" s="28" t="s">
        <v>22</v>
      </c>
    </row>
    <row r="5352" spans="1:14" s="24" customFormat="1" ht="20" customHeight="1" x14ac:dyDescent="0.15">
      <c r="A5352" s="26">
        <v>5398</v>
      </c>
      <c r="B5352" s="27">
        <v>63</v>
      </c>
      <c r="C5352" s="28" t="s">
        <v>12485</v>
      </c>
      <c r="D5352" s="24">
        <v>3</v>
      </c>
      <c r="E5352" s="24">
        <v>31</v>
      </c>
      <c r="F5352" s="28" t="s">
        <v>6043</v>
      </c>
      <c r="G5352" s="24">
        <v>0</v>
      </c>
      <c r="H5352" s="24">
        <v>0</v>
      </c>
      <c r="I5352" s="24">
        <v>0</v>
      </c>
      <c r="K5352" s="28" t="s">
        <v>12486</v>
      </c>
      <c r="L5352" s="28" t="s">
        <v>22</v>
      </c>
    </row>
    <row r="5353" spans="1:14" s="24" customFormat="1" ht="20" customHeight="1" x14ac:dyDescent="0.15">
      <c r="A5353" s="26">
        <v>5399</v>
      </c>
      <c r="B5353" s="27">
        <v>63</v>
      </c>
      <c r="C5353" s="28" t="s">
        <v>12487</v>
      </c>
      <c r="D5353" s="24">
        <v>7</v>
      </c>
      <c r="E5353" s="24">
        <v>77</v>
      </c>
      <c r="F5353" s="24">
        <v>5</v>
      </c>
      <c r="G5353" s="24">
        <v>0</v>
      </c>
      <c r="H5353" s="24">
        <v>0</v>
      </c>
      <c r="I5353" s="24">
        <v>0</v>
      </c>
      <c r="K5353" s="28" t="s">
        <v>12488</v>
      </c>
      <c r="L5353" s="28" t="s">
        <v>22</v>
      </c>
    </row>
    <row r="5354" spans="1:14" s="24" customFormat="1" ht="20" customHeight="1" x14ac:dyDescent="0.15">
      <c r="A5354" s="26">
        <v>5400</v>
      </c>
      <c r="B5354" s="27">
        <v>63</v>
      </c>
      <c r="C5354" s="28" t="s">
        <v>12489</v>
      </c>
      <c r="D5354" s="24">
        <v>7</v>
      </c>
      <c r="E5354" s="24">
        <v>84</v>
      </c>
      <c r="F5354" s="28" t="s">
        <v>6043</v>
      </c>
      <c r="G5354" s="24">
        <v>0</v>
      </c>
      <c r="H5354" s="24">
        <v>0</v>
      </c>
      <c r="I5354" s="24">
        <v>0</v>
      </c>
      <c r="K5354" s="28" t="s">
        <v>12490</v>
      </c>
      <c r="L5354" s="24">
        <v>0</v>
      </c>
      <c r="M5354" s="28" t="s">
        <v>22</v>
      </c>
    </row>
    <row r="5355" spans="1:14" s="24" customFormat="1" ht="20" customHeight="1" x14ac:dyDescent="0.15">
      <c r="A5355" s="26">
        <v>5401</v>
      </c>
      <c r="B5355" s="27">
        <v>763</v>
      </c>
      <c r="C5355" s="28" t="s">
        <v>12491</v>
      </c>
      <c r="D5355" s="24">
        <v>7</v>
      </c>
      <c r="E5355" s="24">
        <v>77</v>
      </c>
      <c r="F5355" s="24">
        <v>0</v>
      </c>
      <c r="G5355" s="24">
        <v>0</v>
      </c>
      <c r="H5355" s="24">
        <v>0</v>
      </c>
      <c r="I5355" s="24">
        <v>0</v>
      </c>
      <c r="L5355" s="28" t="s">
        <v>22</v>
      </c>
    </row>
    <row r="5356" spans="1:14" s="24" customFormat="1" ht="20" customHeight="1" x14ac:dyDescent="0.15">
      <c r="A5356" s="26">
        <v>5897</v>
      </c>
      <c r="B5356" s="27">
        <v>1087</v>
      </c>
      <c r="C5356" s="28" t="s">
        <v>12492</v>
      </c>
      <c r="D5356" s="24">
        <v>9</v>
      </c>
      <c r="E5356" s="24">
        <v>106</v>
      </c>
      <c r="F5356" s="28" t="s">
        <v>5658</v>
      </c>
      <c r="G5356" s="24">
        <v>0</v>
      </c>
      <c r="H5356" s="24">
        <v>0</v>
      </c>
      <c r="I5356" s="24">
        <v>0</v>
      </c>
      <c r="L5356" s="28" t="s">
        <v>12493</v>
      </c>
    </row>
    <row r="5357" spans="1:14" s="24" customFormat="1" ht="20" customHeight="1" x14ac:dyDescent="0.15">
      <c r="A5357" s="26">
        <v>5403</v>
      </c>
      <c r="B5357" s="27">
        <v>585</v>
      </c>
      <c r="C5357" s="28" t="s">
        <v>12494</v>
      </c>
      <c r="D5357" s="24">
        <v>3</v>
      </c>
      <c r="E5357" s="24">
        <v>32</v>
      </c>
      <c r="F5357" s="24">
        <v>9</v>
      </c>
      <c r="G5357" s="24">
        <v>0</v>
      </c>
      <c r="H5357" s="24">
        <v>0</v>
      </c>
      <c r="I5357" s="24">
        <v>0</v>
      </c>
      <c r="L5357" s="28" t="s">
        <v>22</v>
      </c>
    </row>
    <row r="5358" spans="1:14" s="24" customFormat="1" ht="20" customHeight="1" x14ac:dyDescent="0.15">
      <c r="A5358" s="26">
        <v>5404</v>
      </c>
      <c r="B5358" s="27">
        <v>585</v>
      </c>
      <c r="C5358" s="28" t="s">
        <v>12495</v>
      </c>
      <c r="D5358" s="24">
        <v>3</v>
      </c>
      <c r="E5358" s="24">
        <v>31</v>
      </c>
      <c r="F5358" s="28" t="s">
        <v>5772</v>
      </c>
      <c r="G5358" s="24">
        <v>0</v>
      </c>
      <c r="H5358" s="24">
        <v>0</v>
      </c>
      <c r="I5358" s="24">
        <v>0</v>
      </c>
      <c r="L5358" s="28" t="s">
        <v>22</v>
      </c>
    </row>
    <row r="5359" spans="1:14" s="24" customFormat="1" ht="20" customHeight="1" x14ac:dyDescent="0.15">
      <c r="A5359" s="26">
        <v>5405</v>
      </c>
      <c r="B5359" s="27">
        <v>585</v>
      </c>
      <c r="C5359" s="28" t="s">
        <v>12496</v>
      </c>
      <c r="D5359" s="24">
        <v>3</v>
      </c>
      <c r="E5359" s="24">
        <v>43</v>
      </c>
      <c r="F5359" s="28" t="s">
        <v>5754</v>
      </c>
      <c r="G5359" s="24">
        <v>0</v>
      </c>
      <c r="H5359" s="24">
        <v>0</v>
      </c>
      <c r="I5359" s="24">
        <v>0</v>
      </c>
      <c r="L5359" s="28" t="s">
        <v>22</v>
      </c>
    </row>
    <row r="5360" spans="1:14" s="24" customFormat="1" ht="20" customHeight="1" x14ac:dyDescent="0.15">
      <c r="A5360" s="26">
        <v>5406</v>
      </c>
      <c r="B5360" s="27">
        <v>426</v>
      </c>
      <c r="C5360" s="28" t="s">
        <v>12497</v>
      </c>
      <c r="D5360" s="24">
        <v>3</v>
      </c>
      <c r="E5360" s="24">
        <v>31</v>
      </c>
      <c r="F5360" s="24">
        <v>6</v>
      </c>
      <c r="G5360" s="24">
        <v>0</v>
      </c>
      <c r="H5360" s="24">
        <v>0</v>
      </c>
      <c r="I5360" s="24">
        <v>0</v>
      </c>
      <c r="K5360" s="28" t="s">
        <v>12498</v>
      </c>
      <c r="L5360" s="28" t="s">
        <v>12499</v>
      </c>
      <c r="M5360" s="24">
        <v>0</v>
      </c>
      <c r="N5360" s="28" t="s">
        <v>22</v>
      </c>
    </row>
    <row r="5361" spans="1:12" s="24" customFormat="1" ht="20" customHeight="1" x14ac:dyDescent="0.15">
      <c r="A5361" s="26">
        <v>5407</v>
      </c>
      <c r="B5361" s="27">
        <v>487</v>
      </c>
      <c r="C5361" s="28" t="s">
        <v>12500</v>
      </c>
      <c r="D5361" s="24">
        <v>1</v>
      </c>
      <c r="E5361" s="24">
        <v>21</v>
      </c>
      <c r="F5361" s="24">
        <v>0</v>
      </c>
      <c r="G5361" s="24">
        <v>0</v>
      </c>
      <c r="H5361" s="24">
        <v>0</v>
      </c>
      <c r="I5361" s="24">
        <v>0</v>
      </c>
      <c r="L5361" s="28" t="s">
        <v>22</v>
      </c>
    </row>
    <row r="5362" spans="1:12" s="24" customFormat="1" ht="20" customHeight="1" x14ac:dyDescent="0.15">
      <c r="A5362" s="26">
        <v>5408</v>
      </c>
      <c r="B5362" s="27">
        <v>783</v>
      </c>
      <c r="C5362" s="28" t="s">
        <v>12501</v>
      </c>
      <c r="D5362" s="24">
        <v>3</v>
      </c>
      <c r="E5362" s="24">
        <v>31</v>
      </c>
      <c r="F5362" s="28" t="s">
        <v>5767</v>
      </c>
      <c r="G5362" s="24">
        <v>0</v>
      </c>
      <c r="H5362" s="24">
        <v>0</v>
      </c>
      <c r="I5362" s="24">
        <v>0</v>
      </c>
      <c r="K5362" s="28" t="s">
        <v>12502</v>
      </c>
      <c r="L5362" s="28" t="s">
        <v>22</v>
      </c>
    </row>
    <row r="5363" spans="1:12" s="24" customFormat="1" ht="20" customHeight="1" x14ac:dyDescent="0.15">
      <c r="A5363" s="26">
        <v>5409</v>
      </c>
      <c r="B5363" s="27">
        <v>1260</v>
      </c>
      <c r="C5363" s="28" t="s">
        <v>12503</v>
      </c>
      <c r="D5363" s="24">
        <v>3</v>
      </c>
      <c r="E5363" s="24">
        <v>35</v>
      </c>
      <c r="F5363" s="28" t="s">
        <v>5834</v>
      </c>
      <c r="G5363" s="24">
        <v>0</v>
      </c>
      <c r="H5363" s="24">
        <v>0</v>
      </c>
      <c r="I5363" s="24">
        <v>0</v>
      </c>
      <c r="L5363" s="28" t="s">
        <v>22</v>
      </c>
    </row>
    <row r="5364" spans="1:12" s="24" customFormat="1" ht="20" customHeight="1" x14ac:dyDescent="0.15">
      <c r="A5364" s="26">
        <v>5410</v>
      </c>
      <c r="B5364" s="27">
        <v>1260</v>
      </c>
      <c r="C5364" s="28" t="s">
        <v>12504</v>
      </c>
      <c r="D5364" s="24">
        <v>3</v>
      </c>
      <c r="E5364" s="24">
        <v>31</v>
      </c>
      <c r="F5364" s="28" t="s">
        <v>5705</v>
      </c>
      <c r="G5364" s="24">
        <v>0</v>
      </c>
      <c r="H5364" s="24">
        <v>0</v>
      </c>
      <c r="I5364" s="24">
        <v>0</v>
      </c>
      <c r="L5364" s="28" t="s">
        <v>22</v>
      </c>
    </row>
    <row r="5365" spans="1:12" s="24" customFormat="1" ht="20" customHeight="1" x14ac:dyDescent="0.15">
      <c r="A5365" s="26">
        <v>5411</v>
      </c>
      <c r="B5365" s="27">
        <v>1260</v>
      </c>
      <c r="C5365" s="28" t="s">
        <v>12505</v>
      </c>
      <c r="D5365" s="24">
        <v>2</v>
      </c>
      <c r="E5365" s="24">
        <v>25</v>
      </c>
      <c r="F5365" s="28" t="s">
        <v>5664</v>
      </c>
      <c r="G5365" s="24">
        <v>0</v>
      </c>
      <c r="H5365" s="24">
        <v>0</v>
      </c>
      <c r="I5365" s="24">
        <v>0</v>
      </c>
      <c r="L5365" s="28" t="s">
        <v>22</v>
      </c>
    </row>
    <row r="5366" spans="1:12" s="24" customFormat="1" ht="20" customHeight="1" x14ac:dyDescent="0.15">
      <c r="A5366" s="26">
        <v>5412</v>
      </c>
      <c r="B5366" s="27">
        <v>1260</v>
      </c>
      <c r="C5366" s="28" t="s">
        <v>12506</v>
      </c>
      <c r="D5366" s="24">
        <v>7</v>
      </c>
      <c r="E5366" s="24">
        <v>84</v>
      </c>
      <c r="F5366" s="24">
        <v>0</v>
      </c>
      <c r="G5366" s="24">
        <v>0</v>
      </c>
      <c r="H5366" s="24">
        <v>0</v>
      </c>
      <c r="I5366" s="24">
        <v>0</v>
      </c>
      <c r="L5366" s="28" t="s">
        <v>22</v>
      </c>
    </row>
    <row r="5367" spans="1:12" s="24" customFormat="1" ht="20" customHeight="1" x14ac:dyDescent="0.15">
      <c r="A5367" s="26">
        <v>5413</v>
      </c>
      <c r="B5367" s="27">
        <v>1260</v>
      </c>
      <c r="C5367" s="28" t="s">
        <v>12507</v>
      </c>
      <c r="D5367" s="24">
        <v>4</v>
      </c>
      <c r="E5367" s="24">
        <v>50</v>
      </c>
      <c r="F5367" s="28" t="s">
        <v>5658</v>
      </c>
      <c r="G5367" s="24">
        <v>0</v>
      </c>
      <c r="H5367" s="24">
        <v>0</v>
      </c>
      <c r="I5367" s="24">
        <v>0</v>
      </c>
      <c r="L5367" s="28" t="s">
        <v>22</v>
      </c>
    </row>
    <row r="5368" spans="1:12" s="24" customFormat="1" ht="20" customHeight="1" x14ac:dyDescent="0.15">
      <c r="A5368" s="26">
        <v>5414</v>
      </c>
      <c r="B5368" s="27">
        <v>1266</v>
      </c>
      <c r="C5368" s="28" t="s">
        <v>12508</v>
      </c>
      <c r="D5368" s="24">
        <v>-1</v>
      </c>
      <c r="E5368" s="24">
        <v>-1</v>
      </c>
      <c r="F5368" s="24">
        <v>0</v>
      </c>
      <c r="G5368" s="24">
        <v>0</v>
      </c>
      <c r="H5368" s="24">
        <v>0</v>
      </c>
      <c r="I5368" s="24">
        <v>0</v>
      </c>
      <c r="L5368" s="28" t="s">
        <v>22</v>
      </c>
    </row>
    <row r="5369" spans="1:12" s="24" customFormat="1" ht="20" customHeight="1" x14ac:dyDescent="0.15">
      <c r="A5369" s="26">
        <v>5415</v>
      </c>
      <c r="B5369" s="27">
        <v>1266</v>
      </c>
      <c r="C5369" s="28" t="s">
        <v>12509</v>
      </c>
      <c r="D5369" s="24">
        <v>5</v>
      </c>
      <c r="E5369" s="24">
        <v>70</v>
      </c>
      <c r="F5369" s="24">
        <v>0</v>
      </c>
      <c r="G5369" s="24">
        <v>0</v>
      </c>
      <c r="H5369" s="24">
        <v>0</v>
      </c>
      <c r="I5369" s="24">
        <v>0</v>
      </c>
      <c r="L5369" s="28" t="s">
        <v>22</v>
      </c>
    </row>
    <row r="5370" spans="1:12" s="24" customFormat="1" ht="20" customHeight="1" x14ac:dyDescent="0.15">
      <c r="A5370" s="26">
        <v>5416</v>
      </c>
      <c r="B5370" s="27">
        <v>1266</v>
      </c>
      <c r="C5370" s="28" t="s">
        <v>12510</v>
      </c>
      <c r="D5370" s="24">
        <v>5</v>
      </c>
      <c r="E5370" s="24">
        <v>70</v>
      </c>
      <c r="F5370" s="24">
        <v>0</v>
      </c>
      <c r="G5370" s="24">
        <v>0</v>
      </c>
      <c r="H5370" s="24">
        <v>0</v>
      </c>
      <c r="I5370" s="24">
        <v>0</v>
      </c>
      <c r="L5370" s="28" t="s">
        <v>22</v>
      </c>
    </row>
    <row r="5371" spans="1:12" s="24" customFormat="1" ht="20" customHeight="1" x14ac:dyDescent="0.15">
      <c r="A5371" s="26">
        <v>5417</v>
      </c>
      <c r="B5371" s="27">
        <v>1266</v>
      </c>
      <c r="C5371" s="28" t="s">
        <v>12511</v>
      </c>
      <c r="D5371" s="24">
        <v>5</v>
      </c>
      <c r="E5371" s="24">
        <v>70</v>
      </c>
      <c r="F5371" s="24">
        <v>0</v>
      </c>
      <c r="G5371" s="24">
        <v>0</v>
      </c>
      <c r="H5371" s="24">
        <v>0</v>
      </c>
      <c r="I5371" s="24">
        <v>0</v>
      </c>
      <c r="L5371" s="28" t="s">
        <v>22</v>
      </c>
    </row>
    <row r="5372" spans="1:12" s="24" customFormat="1" ht="20" customHeight="1" x14ac:dyDescent="0.15">
      <c r="A5372" s="26">
        <v>5418</v>
      </c>
      <c r="B5372" s="27">
        <v>1266</v>
      </c>
      <c r="C5372" s="28" t="s">
        <v>12512</v>
      </c>
      <c r="D5372" s="24">
        <v>-1</v>
      </c>
      <c r="E5372" s="24">
        <v>-1</v>
      </c>
      <c r="F5372" s="24">
        <v>0</v>
      </c>
      <c r="G5372" s="24">
        <v>0</v>
      </c>
      <c r="H5372" s="24">
        <v>0</v>
      </c>
      <c r="I5372" s="24">
        <v>0</v>
      </c>
      <c r="L5372" s="28" t="s">
        <v>22</v>
      </c>
    </row>
    <row r="5373" spans="1:12" s="24" customFormat="1" ht="20" customHeight="1" x14ac:dyDescent="0.15">
      <c r="A5373" s="26">
        <v>5419</v>
      </c>
      <c r="B5373" s="27">
        <v>1266</v>
      </c>
      <c r="C5373" s="28" t="s">
        <v>12513</v>
      </c>
      <c r="D5373" s="24">
        <v>-1</v>
      </c>
      <c r="E5373" s="24">
        <v>-1</v>
      </c>
      <c r="F5373" s="24">
        <v>0</v>
      </c>
      <c r="G5373" s="24">
        <v>0</v>
      </c>
      <c r="H5373" s="24">
        <v>0</v>
      </c>
      <c r="I5373" s="24">
        <v>0</v>
      </c>
      <c r="L5373" s="28" t="s">
        <v>22</v>
      </c>
    </row>
    <row r="5374" spans="1:12" s="24" customFormat="1" ht="20" customHeight="1" x14ac:dyDescent="0.15">
      <c r="A5374" s="26">
        <v>5420</v>
      </c>
      <c r="B5374" s="27">
        <v>1266</v>
      </c>
      <c r="C5374" s="28" t="s">
        <v>12514</v>
      </c>
      <c r="D5374" s="24">
        <v>5</v>
      </c>
      <c r="E5374" s="24">
        <v>70</v>
      </c>
      <c r="F5374" s="24">
        <v>0</v>
      </c>
      <c r="G5374" s="24">
        <v>0</v>
      </c>
      <c r="H5374" s="24">
        <v>0</v>
      </c>
      <c r="I5374" s="24">
        <v>0</v>
      </c>
      <c r="L5374" s="28" t="s">
        <v>22</v>
      </c>
    </row>
    <row r="5375" spans="1:12" s="24" customFormat="1" ht="20" customHeight="1" x14ac:dyDescent="0.15">
      <c r="A5375" s="26">
        <v>5421</v>
      </c>
      <c r="B5375" s="27">
        <v>722</v>
      </c>
      <c r="C5375" s="28" t="s">
        <v>12515</v>
      </c>
      <c r="D5375" s="24">
        <v>1</v>
      </c>
      <c r="E5375" s="24">
        <v>1</v>
      </c>
      <c r="F5375" s="28" t="s">
        <v>5828</v>
      </c>
      <c r="G5375" s="24">
        <v>0</v>
      </c>
      <c r="H5375" s="24">
        <v>0</v>
      </c>
      <c r="I5375" s="24">
        <v>0</v>
      </c>
      <c r="L5375" s="28" t="s">
        <v>22</v>
      </c>
    </row>
    <row r="5376" spans="1:12" s="24" customFormat="1" ht="32" customHeight="1" x14ac:dyDescent="0.15">
      <c r="A5376" s="26">
        <v>5422</v>
      </c>
      <c r="B5376" s="27">
        <v>858</v>
      </c>
      <c r="C5376" s="28" t="s">
        <v>12516</v>
      </c>
      <c r="D5376" s="24">
        <v>5</v>
      </c>
      <c r="E5376" s="24">
        <v>72</v>
      </c>
      <c r="F5376" s="28" t="s">
        <v>5836</v>
      </c>
      <c r="G5376" s="24">
        <v>0</v>
      </c>
      <c r="H5376" s="24">
        <v>0</v>
      </c>
      <c r="I5376" s="24">
        <v>0</v>
      </c>
      <c r="K5376" s="29" t="s">
        <v>12517</v>
      </c>
      <c r="L5376" s="28" t="s">
        <v>22</v>
      </c>
    </row>
    <row r="5377" spans="1:13" s="24" customFormat="1" ht="20" customHeight="1" x14ac:dyDescent="0.15">
      <c r="A5377" s="26">
        <v>5423</v>
      </c>
      <c r="B5377" s="27">
        <v>858</v>
      </c>
      <c r="C5377" s="28" t="s">
        <v>12518</v>
      </c>
      <c r="D5377" s="24">
        <v>5</v>
      </c>
      <c r="E5377" s="24">
        <v>67</v>
      </c>
      <c r="F5377" s="28" t="s">
        <v>10016</v>
      </c>
      <c r="G5377" s="24">
        <v>0</v>
      </c>
      <c r="H5377" s="24">
        <v>0</v>
      </c>
      <c r="I5377" s="24">
        <v>0</v>
      </c>
      <c r="K5377" s="28" t="s">
        <v>12519</v>
      </c>
      <c r="L5377" s="24">
        <v>0</v>
      </c>
      <c r="M5377" s="28" t="s">
        <v>22</v>
      </c>
    </row>
    <row r="5378" spans="1:13" s="24" customFormat="1" ht="20" customHeight="1" x14ac:dyDescent="0.15">
      <c r="A5378" s="26">
        <v>5424</v>
      </c>
      <c r="B5378" s="27">
        <v>1136</v>
      </c>
      <c r="C5378" s="28" t="s">
        <v>12520</v>
      </c>
      <c r="D5378" s="24">
        <v>3</v>
      </c>
      <c r="E5378" s="24">
        <v>32</v>
      </c>
      <c r="F5378" s="28" t="s">
        <v>12521</v>
      </c>
      <c r="G5378" s="24">
        <v>0</v>
      </c>
      <c r="H5378" s="24">
        <v>0</v>
      </c>
      <c r="I5378" s="24">
        <v>0</v>
      </c>
      <c r="K5378" s="28" t="s">
        <v>12522</v>
      </c>
      <c r="L5378" s="28" t="s">
        <v>22</v>
      </c>
    </row>
    <row r="5379" spans="1:13" s="24" customFormat="1" ht="68" customHeight="1" x14ac:dyDescent="0.15">
      <c r="A5379" s="26">
        <v>5425</v>
      </c>
      <c r="B5379" s="27">
        <v>634</v>
      </c>
      <c r="C5379" s="28" t="s">
        <v>12523</v>
      </c>
      <c r="D5379" s="24">
        <v>11</v>
      </c>
      <c r="E5379" s="24">
        <v>126</v>
      </c>
      <c r="F5379" s="28" t="s">
        <v>5649</v>
      </c>
      <c r="G5379" s="24">
        <v>0</v>
      </c>
      <c r="H5379" s="24">
        <v>0</v>
      </c>
      <c r="I5379" s="24">
        <v>0</v>
      </c>
      <c r="K5379" s="29" t="s">
        <v>12524</v>
      </c>
      <c r="L5379" s="28" t="s">
        <v>22</v>
      </c>
    </row>
    <row r="5380" spans="1:13" s="24" customFormat="1" ht="20" customHeight="1" x14ac:dyDescent="0.15">
      <c r="A5380" s="26">
        <v>5426</v>
      </c>
      <c r="B5380" s="27">
        <v>1173</v>
      </c>
      <c r="C5380" s="28" t="s">
        <v>12525</v>
      </c>
      <c r="D5380" s="24">
        <v>-1</v>
      </c>
      <c r="E5380" s="24">
        <v>-1</v>
      </c>
      <c r="F5380" s="24">
        <v>11</v>
      </c>
      <c r="G5380" s="24">
        <v>0</v>
      </c>
      <c r="H5380" s="24">
        <v>0</v>
      </c>
      <c r="I5380" s="24">
        <v>0</v>
      </c>
      <c r="K5380" s="28" t="s">
        <v>12526</v>
      </c>
      <c r="L5380" s="28" t="s">
        <v>22</v>
      </c>
    </row>
    <row r="5381" spans="1:13" s="24" customFormat="1" ht="20" customHeight="1" x14ac:dyDescent="0.15">
      <c r="A5381" s="26">
        <v>5427</v>
      </c>
      <c r="B5381" s="27">
        <v>524</v>
      </c>
      <c r="C5381" s="28" t="s">
        <v>12527</v>
      </c>
      <c r="D5381" s="24">
        <v>3</v>
      </c>
      <c r="E5381" s="24">
        <v>26</v>
      </c>
      <c r="F5381" s="28" t="s">
        <v>5930</v>
      </c>
      <c r="G5381" s="24">
        <v>0</v>
      </c>
      <c r="H5381" s="24">
        <v>0</v>
      </c>
      <c r="I5381" s="24">
        <v>0</v>
      </c>
      <c r="K5381" s="28" t="s">
        <v>12528</v>
      </c>
      <c r="L5381" s="28" t="s">
        <v>22</v>
      </c>
    </row>
    <row r="5382" spans="1:13" s="24" customFormat="1" ht="20" customHeight="1" x14ac:dyDescent="0.15">
      <c r="A5382" s="26">
        <v>5428</v>
      </c>
      <c r="B5382" s="27">
        <v>524</v>
      </c>
      <c r="C5382" s="28" t="s">
        <v>12529</v>
      </c>
      <c r="D5382" s="24">
        <v>3</v>
      </c>
      <c r="E5382" s="24">
        <v>31</v>
      </c>
      <c r="F5382" s="28" t="s">
        <v>5664</v>
      </c>
      <c r="G5382" s="24">
        <v>0</v>
      </c>
      <c r="H5382" s="24">
        <v>0</v>
      </c>
      <c r="I5382" s="24">
        <v>0</v>
      </c>
      <c r="K5382" s="28" t="s">
        <v>12530</v>
      </c>
      <c r="L5382" s="28" t="s">
        <v>22</v>
      </c>
    </row>
    <row r="5383" spans="1:13" s="24" customFormat="1" ht="20" customHeight="1" x14ac:dyDescent="0.15">
      <c r="A5383" s="26">
        <v>5429</v>
      </c>
      <c r="B5383" s="27">
        <v>604</v>
      </c>
      <c r="C5383" s="28" t="s">
        <v>12531</v>
      </c>
      <c r="D5383" s="24">
        <v>5</v>
      </c>
      <c r="E5383" s="24">
        <v>72</v>
      </c>
      <c r="F5383" s="28" t="s">
        <v>6043</v>
      </c>
      <c r="G5383" s="24">
        <v>0</v>
      </c>
      <c r="H5383" s="24">
        <v>0</v>
      </c>
      <c r="I5383" s="24">
        <v>0</v>
      </c>
      <c r="K5383" s="28" t="s">
        <v>12532</v>
      </c>
      <c r="L5383" s="28" t="s">
        <v>22</v>
      </c>
    </row>
    <row r="5384" spans="1:13" s="24" customFormat="1" ht="20" customHeight="1" x14ac:dyDescent="0.15">
      <c r="A5384" s="26">
        <v>5430</v>
      </c>
      <c r="B5384" s="27">
        <v>604</v>
      </c>
      <c r="C5384" s="28" t="s">
        <v>12533</v>
      </c>
      <c r="D5384" s="24">
        <v>-1</v>
      </c>
      <c r="E5384" s="24">
        <v>-1</v>
      </c>
      <c r="F5384" s="28" t="s">
        <v>5787</v>
      </c>
      <c r="G5384" s="24">
        <v>0</v>
      </c>
      <c r="H5384" s="24">
        <v>0</v>
      </c>
      <c r="I5384" s="24">
        <v>0</v>
      </c>
      <c r="K5384" s="28" t="s">
        <v>12534</v>
      </c>
      <c r="L5384" s="28" t="s">
        <v>22</v>
      </c>
    </row>
    <row r="5385" spans="1:13" s="24" customFormat="1" ht="20" customHeight="1" x14ac:dyDescent="0.15">
      <c r="A5385" s="26">
        <v>5431</v>
      </c>
      <c r="B5385" s="27">
        <v>604</v>
      </c>
      <c r="C5385" s="28" t="s">
        <v>12535</v>
      </c>
      <c r="D5385" s="24">
        <v>5</v>
      </c>
      <c r="E5385" s="24">
        <v>74</v>
      </c>
      <c r="F5385" s="28" t="s">
        <v>6003</v>
      </c>
      <c r="G5385" s="24">
        <v>0</v>
      </c>
      <c r="H5385" s="24">
        <v>0</v>
      </c>
      <c r="I5385" s="24">
        <v>0</v>
      </c>
      <c r="K5385" s="28" t="s">
        <v>12536</v>
      </c>
      <c r="L5385" s="28" t="s">
        <v>22</v>
      </c>
    </row>
    <row r="5386" spans="1:13" s="24" customFormat="1" ht="20" customHeight="1" x14ac:dyDescent="0.15">
      <c r="A5386" s="26">
        <v>5432</v>
      </c>
      <c r="B5386" s="27">
        <v>10</v>
      </c>
      <c r="C5386" s="28" t="s">
        <v>12537</v>
      </c>
      <c r="D5386" s="24">
        <v>3</v>
      </c>
      <c r="E5386" s="24">
        <v>26</v>
      </c>
      <c r="F5386" s="24">
        <v>5</v>
      </c>
      <c r="G5386" s="24">
        <v>0</v>
      </c>
      <c r="H5386" s="24">
        <v>0</v>
      </c>
      <c r="I5386" s="24">
        <v>0</v>
      </c>
      <c r="K5386" s="28" t="s">
        <v>12538</v>
      </c>
      <c r="L5386" s="28" t="s">
        <v>22</v>
      </c>
    </row>
    <row r="5387" spans="1:13" s="24" customFormat="1" ht="20" customHeight="1" x14ac:dyDescent="0.15">
      <c r="A5387" s="26">
        <v>5433</v>
      </c>
      <c r="B5387" s="27">
        <v>1182</v>
      </c>
      <c r="C5387" s="28" t="s">
        <v>12539</v>
      </c>
      <c r="D5387" s="24">
        <v>3</v>
      </c>
      <c r="E5387" s="24">
        <v>33</v>
      </c>
      <c r="F5387" s="28" t="s">
        <v>5836</v>
      </c>
      <c r="G5387" s="24">
        <v>0</v>
      </c>
      <c r="H5387" s="24">
        <v>0</v>
      </c>
      <c r="I5387" s="24">
        <v>0</v>
      </c>
      <c r="K5387" s="28" t="s">
        <v>12540</v>
      </c>
      <c r="L5387" s="28" t="s">
        <v>22</v>
      </c>
    </row>
    <row r="5388" spans="1:13" s="24" customFormat="1" ht="32" customHeight="1" x14ac:dyDescent="0.15">
      <c r="A5388" s="26">
        <v>5434</v>
      </c>
      <c r="B5388" s="27">
        <v>304</v>
      </c>
      <c r="C5388" s="28" t="s">
        <v>12541</v>
      </c>
      <c r="D5388" s="24">
        <v>5</v>
      </c>
      <c r="E5388" s="24">
        <v>72</v>
      </c>
      <c r="F5388" s="28" t="s">
        <v>5834</v>
      </c>
      <c r="G5388" s="24">
        <v>0</v>
      </c>
      <c r="H5388" s="24">
        <v>0</v>
      </c>
      <c r="I5388" s="24">
        <v>0</v>
      </c>
      <c r="K5388" s="29" t="s">
        <v>12542</v>
      </c>
      <c r="L5388" s="28" t="s">
        <v>22</v>
      </c>
    </row>
    <row r="5389" spans="1:13" s="24" customFormat="1" ht="20" customHeight="1" x14ac:dyDescent="0.15">
      <c r="A5389" s="26">
        <v>5435</v>
      </c>
      <c r="B5389" s="27">
        <v>160</v>
      </c>
      <c r="C5389" s="28" t="s">
        <v>12543</v>
      </c>
      <c r="D5389" s="24">
        <v>3</v>
      </c>
      <c r="E5389" s="24">
        <v>38</v>
      </c>
      <c r="F5389" s="28" t="s">
        <v>5772</v>
      </c>
      <c r="G5389" s="24">
        <v>0</v>
      </c>
      <c r="H5389" s="24">
        <v>0</v>
      </c>
      <c r="I5389" s="24">
        <v>0</v>
      </c>
      <c r="K5389" s="28" t="s">
        <v>12544</v>
      </c>
      <c r="L5389" s="28" t="s">
        <v>22</v>
      </c>
    </row>
    <row r="5390" spans="1:13" s="24" customFormat="1" ht="20" customHeight="1" x14ac:dyDescent="0.15">
      <c r="A5390" s="26">
        <v>5436</v>
      </c>
      <c r="B5390" s="27">
        <v>549</v>
      </c>
      <c r="C5390" s="28" t="s">
        <v>12545</v>
      </c>
      <c r="D5390" s="24">
        <v>11</v>
      </c>
      <c r="E5390" s="24">
        <v>121</v>
      </c>
      <c r="F5390" s="28" t="s">
        <v>5721</v>
      </c>
      <c r="G5390" s="24">
        <v>0</v>
      </c>
      <c r="H5390" s="24">
        <v>0</v>
      </c>
      <c r="I5390" s="24">
        <v>0</v>
      </c>
      <c r="L5390" s="28" t="s">
        <v>22</v>
      </c>
    </row>
    <row r="5391" spans="1:13" s="24" customFormat="1" ht="20" customHeight="1" x14ac:dyDescent="0.15">
      <c r="A5391" s="26">
        <v>5437</v>
      </c>
      <c r="B5391" s="27">
        <v>549</v>
      </c>
      <c r="C5391" s="28" t="s">
        <v>12546</v>
      </c>
      <c r="D5391" s="24">
        <v>3</v>
      </c>
      <c r="E5391" s="24">
        <v>32</v>
      </c>
      <c r="F5391" s="28" t="s">
        <v>5698</v>
      </c>
      <c r="G5391" s="24">
        <v>0</v>
      </c>
      <c r="H5391" s="24">
        <v>0</v>
      </c>
      <c r="I5391" s="24">
        <v>0</v>
      </c>
      <c r="L5391" s="28" t="s">
        <v>22</v>
      </c>
    </row>
    <row r="5392" spans="1:13" s="24" customFormat="1" ht="20" customHeight="1" x14ac:dyDescent="0.15">
      <c r="A5392" s="26">
        <v>5438</v>
      </c>
      <c r="B5392" s="27">
        <v>954</v>
      </c>
      <c r="C5392" s="28" t="s">
        <v>12547</v>
      </c>
      <c r="D5392" s="24">
        <v>3</v>
      </c>
      <c r="E5392" s="24">
        <v>26</v>
      </c>
      <c r="F5392" s="24">
        <v>0</v>
      </c>
      <c r="G5392" s="24">
        <v>0</v>
      </c>
      <c r="H5392" s="24">
        <v>0</v>
      </c>
      <c r="I5392" s="24">
        <v>0</v>
      </c>
      <c r="L5392" s="28" t="s">
        <v>22</v>
      </c>
    </row>
    <row r="5393" spans="1:12" s="24" customFormat="1" ht="20" customHeight="1" x14ac:dyDescent="0.15">
      <c r="A5393" s="26">
        <v>5439</v>
      </c>
      <c r="B5393" s="27">
        <v>1150</v>
      </c>
      <c r="C5393" s="28" t="s">
        <v>12548</v>
      </c>
      <c r="D5393" s="24">
        <v>1</v>
      </c>
      <c r="E5393" s="24">
        <v>20</v>
      </c>
      <c r="F5393" s="28" t="s">
        <v>5784</v>
      </c>
      <c r="G5393" s="24">
        <v>0</v>
      </c>
      <c r="H5393" s="24">
        <v>0</v>
      </c>
      <c r="I5393" s="24">
        <v>0</v>
      </c>
      <c r="K5393" s="28" t="s">
        <v>12549</v>
      </c>
      <c r="L5393" s="28" t="s">
        <v>22</v>
      </c>
    </row>
    <row r="5394" spans="1:12" s="24" customFormat="1" ht="20" customHeight="1" x14ac:dyDescent="0.15">
      <c r="A5394" s="26">
        <v>5440</v>
      </c>
      <c r="B5394" s="27">
        <v>886</v>
      </c>
      <c r="C5394" s="28" t="s">
        <v>12550</v>
      </c>
      <c r="D5394" s="24">
        <v>8</v>
      </c>
      <c r="E5394" s="24">
        <v>95</v>
      </c>
      <c r="F5394" s="24">
        <v>5</v>
      </c>
      <c r="G5394" s="24">
        <v>0</v>
      </c>
      <c r="H5394" s="24">
        <v>0</v>
      </c>
      <c r="I5394" s="24">
        <v>0</v>
      </c>
      <c r="L5394" s="28" t="s">
        <v>22</v>
      </c>
    </row>
    <row r="5395" spans="1:12" s="24" customFormat="1" ht="20" customHeight="1" x14ac:dyDescent="0.15">
      <c r="A5395" s="26">
        <v>5441</v>
      </c>
      <c r="B5395" s="27">
        <v>160</v>
      </c>
      <c r="C5395" s="28" t="s">
        <v>12551</v>
      </c>
      <c r="D5395" s="24">
        <v>3</v>
      </c>
      <c r="E5395" s="24">
        <v>32</v>
      </c>
      <c r="F5395" s="24">
        <v>10</v>
      </c>
      <c r="G5395" s="24">
        <v>0</v>
      </c>
      <c r="H5395" s="24">
        <v>0</v>
      </c>
      <c r="I5395" s="24">
        <v>0</v>
      </c>
      <c r="L5395" s="28" t="s">
        <v>22</v>
      </c>
    </row>
    <row r="5396" spans="1:12" s="24" customFormat="1" ht="20" customHeight="1" x14ac:dyDescent="0.15">
      <c r="A5396" s="26">
        <v>5442</v>
      </c>
      <c r="B5396" s="27">
        <v>469</v>
      </c>
      <c r="C5396" s="28" t="s">
        <v>12552</v>
      </c>
      <c r="D5396" s="24">
        <v>3</v>
      </c>
      <c r="E5396" s="24">
        <v>33</v>
      </c>
      <c r="F5396" s="28" t="s">
        <v>5705</v>
      </c>
      <c r="G5396" s="24">
        <v>0</v>
      </c>
      <c r="H5396" s="24">
        <v>0</v>
      </c>
      <c r="I5396" s="24">
        <v>0</v>
      </c>
      <c r="K5396" s="28" t="s">
        <v>12553</v>
      </c>
      <c r="L5396" s="28" t="s">
        <v>22</v>
      </c>
    </row>
    <row r="5397" spans="1:12" s="24" customFormat="1" ht="20" customHeight="1" x14ac:dyDescent="0.15">
      <c r="A5397" s="26">
        <v>5443</v>
      </c>
      <c r="B5397" s="27">
        <v>469</v>
      </c>
      <c r="C5397" s="28" t="s">
        <v>12554</v>
      </c>
      <c r="D5397" s="24">
        <v>3</v>
      </c>
      <c r="E5397" s="24">
        <v>38</v>
      </c>
      <c r="F5397" s="28" t="s">
        <v>5651</v>
      </c>
      <c r="G5397" s="24">
        <v>0</v>
      </c>
      <c r="H5397" s="24">
        <v>0</v>
      </c>
      <c r="I5397" s="24">
        <v>0</v>
      </c>
      <c r="K5397" s="28" t="s">
        <v>12555</v>
      </c>
      <c r="L5397" s="28" t="s">
        <v>22</v>
      </c>
    </row>
    <row r="5398" spans="1:12" s="24" customFormat="1" ht="20" customHeight="1" x14ac:dyDescent="0.15">
      <c r="A5398" s="26">
        <v>5444</v>
      </c>
      <c r="B5398" s="27">
        <v>469</v>
      </c>
      <c r="C5398" s="28" t="s">
        <v>12556</v>
      </c>
      <c r="D5398" s="24">
        <v>2</v>
      </c>
      <c r="E5398" s="24">
        <v>25</v>
      </c>
      <c r="F5398" s="28" t="s">
        <v>5767</v>
      </c>
      <c r="G5398" s="24">
        <v>0</v>
      </c>
      <c r="H5398" s="24">
        <v>0</v>
      </c>
      <c r="I5398" s="24">
        <v>0</v>
      </c>
      <c r="K5398" s="28" t="s">
        <v>12557</v>
      </c>
      <c r="L5398" s="28" t="s">
        <v>22</v>
      </c>
    </row>
    <row r="5399" spans="1:12" s="24" customFormat="1" ht="20" customHeight="1" x14ac:dyDescent="0.15">
      <c r="A5399" s="26">
        <v>5445</v>
      </c>
      <c r="B5399" s="27">
        <v>469</v>
      </c>
      <c r="C5399" s="28" t="s">
        <v>12558</v>
      </c>
      <c r="D5399" s="24">
        <v>1</v>
      </c>
      <c r="E5399" s="24">
        <v>20</v>
      </c>
      <c r="F5399" s="28" t="s">
        <v>5767</v>
      </c>
      <c r="G5399" s="24">
        <v>0</v>
      </c>
      <c r="H5399" s="24">
        <v>0</v>
      </c>
      <c r="I5399" s="24">
        <v>0</v>
      </c>
      <c r="K5399" s="28" t="s">
        <v>12559</v>
      </c>
      <c r="L5399" s="28" t="s">
        <v>22</v>
      </c>
    </row>
    <row r="5400" spans="1:12" s="24" customFormat="1" ht="20" customHeight="1" x14ac:dyDescent="0.15">
      <c r="A5400" s="26">
        <v>5446</v>
      </c>
      <c r="B5400" s="27">
        <v>1173</v>
      </c>
      <c r="C5400" s="28" t="s">
        <v>12560</v>
      </c>
      <c r="D5400" s="24">
        <v>3</v>
      </c>
      <c r="E5400" s="24">
        <v>35</v>
      </c>
      <c r="F5400" s="24">
        <v>10</v>
      </c>
      <c r="G5400" s="24">
        <v>0</v>
      </c>
      <c r="H5400" s="24">
        <v>0</v>
      </c>
      <c r="I5400" s="24">
        <v>0</v>
      </c>
      <c r="K5400" s="28" t="s">
        <v>12561</v>
      </c>
      <c r="L5400" s="28" t="s">
        <v>22</v>
      </c>
    </row>
    <row r="5401" spans="1:12" s="24" customFormat="1" ht="20" customHeight="1" x14ac:dyDescent="0.15">
      <c r="A5401" s="26">
        <v>5447</v>
      </c>
      <c r="B5401" s="27">
        <v>1173</v>
      </c>
      <c r="C5401" s="28" t="s">
        <v>12562</v>
      </c>
      <c r="D5401" s="24">
        <v>11</v>
      </c>
      <c r="E5401" s="24">
        <v>116</v>
      </c>
      <c r="F5401" s="24">
        <v>8</v>
      </c>
      <c r="G5401" s="24">
        <v>0</v>
      </c>
      <c r="H5401" s="24">
        <v>0</v>
      </c>
      <c r="I5401" s="24">
        <v>0</v>
      </c>
      <c r="K5401" s="28" t="s">
        <v>12563</v>
      </c>
      <c r="L5401" s="28" t="s">
        <v>22</v>
      </c>
    </row>
    <row r="5402" spans="1:12" s="24" customFormat="1" ht="20" customHeight="1" x14ac:dyDescent="0.15">
      <c r="A5402" s="26">
        <v>5448</v>
      </c>
      <c r="B5402" s="27">
        <v>1173</v>
      </c>
      <c r="C5402" s="28" t="s">
        <v>12564</v>
      </c>
      <c r="D5402" s="24">
        <v>11</v>
      </c>
      <c r="E5402" s="24">
        <v>116</v>
      </c>
      <c r="F5402" s="24">
        <v>5</v>
      </c>
      <c r="G5402" s="24">
        <v>0</v>
      </c>
      <c r="H5402" s="24">
        <v>0</v>
      </c>
      <c r="I5402" s="24">
        <v>0</v>
      </c>
      <c r="K5402" s="28" t="s">
        <v>12565</v>
      </c>
      <c r="L5402" s="28" t="s">
        <v>22</v>
      </c>
    </row>
    <row r="5403" spans="1:12" s="24" customFormat="1" ht="20" customHeight="1" x14ac:dyDescent="0.15">
      <c r="A5403" s="26">
        <v>5449</v>
      </c>
      <c r="B5403" s="27">
        <v>587</v>
      </c>
      <c r="C5403" s="28" t="s">
        <v>12566</v>
      </c>
      <c r="D5403" s="24">
        <v>5</v>
      </c>
      <c r="E5403" s="24">
        <v>65</v>
      </c>
      <c r="F5403" s="28" t="s">
        <v>5622</v>
      </c>
      <c r="G5403" s="24">
        <v>0</v>
      </c>
      <c r="H5403" s="24">
        <v>0</v>
      </c>
      <c r="I5403" s="24">
        <v>0</v>
      </c>
      <c r="L5403" s="28" t="s">
        <v>22</v>
      </c>
    </row>
    <row r="5404" spans="1:12" s="24" customFormat="1" ht="20" customHeight="1" x14ac:dyDescent="0.15">
      <c r="A5404" s="26">
        <v>5450</v>
      </c>
      <c r="B5404" s="27">
        <v>587</v>
      </c>
      <c r="C5404" s="28" t="s">
        <v>12567</v>
      </c>
      <c r="D5404" s="24">
        <v>3</v>
      </c>
      <c r="E5404" s="24">
        <v>30</v>
      </c>
      <c r="F5404" s="24">
        <v>8</v>
      </c>
      <c r="G5404" s="24">
        <v>0</v>
      </c>
      <c r="H5404" s="24">
        <v>0</v>
      </c>
      <c r="I5404" s="24">
        <v>0</v>
      </c>
      <c r="L5404" s="28" t="s">
        <v>22</v>
      </c>
    </row>
    <row r="5405" spans="1:12" s="24" customFormat="1" ht="20" customHeight="1" x14ac:dyDescent="0.15">
      <c r="A5405" s="26">
        <v>5451</v>
      </c>
      <c r="B5405" s="27">
        <v>391</v>
      </c>
      <c r="C5405" s="28" t="s">
        <v>12568</v>
      </c>
      <c r="D5405" s="24">
        <v>11</v>
      </c>
      <c r="E5405" s="24">
        <v>121</v>
      </c>
      <c r="F5405" s="28" t="s">
        <v>5998</v>
      </c>
      <c r="G5405" s="24">
        <v>0</v>
      </c>
      <c r="H5405" s="24">
        <v>0</v>
      </c>
      <c r="I5405" s="24">
        <v>0</v>
      </c>
      <c r="L5405" s="28" t="s">
        <v>22</v>
      </c>
    </row>
    <row r="5406" spans="1:12" s="24" customFormat="1" ht="20" customHeight="1" x14ac:dyDescent="0.15">
      <c r="A5406" s="26">
        <v>5452</v>
      </c>
      <c r="B5406" s="27">
        <v>1125</v>
      </c>
      <c r="C5406" s="28" t="s">
        <v>12569</v>
      </c>
      <c r="D5406" s="24">
        <v>11</v>
      </c>
      <c r="E5406" s="24">
        <v>116</v>
      </c>
      <c r="F5406" s="28" t="s">
        <v>5615</v>
      </c>
      <c r="G5406" s="24">
        <v>0</v>
      </c>
      <c r="H5406" s="24">
        <v>0</v>
      </c>
      <c r="I5406" s="24">
        <v>0</v>
      </c>
      <c r="K5406" s="28" t="s">
        <v>12570</v>
      </c>
      <c r="L5406" s="28" t="s">
        <v>22</v>
      </c>
    </row>
    <row r="5407" spans="1:12" s="24" customFormat="1" ht="20" customHeight="1" x14ac:dyDescent="0.15">
      <c r="A5407" s="26">
        <v>5453</v>
      </c>
      <c r="B5407" s="27">
        <v>812</v>
      </c>
      <c r="C5407" s="28" t="s">
        <v>12571</v>
      </c>
      <c r="D5407" s="24">
        <v>11</v>
      </c>
      <c r="E5407" s="24">
        <v>121</v>
      </c>
      <c r="F5407" s="28" t="s">
        <v>5615</v>
      </c>
      <c r="G5407" s="24">
        <v>0</v>
      </c>
      <c r="H5407" s="24">
        <v>0</v>
      </c>
      <c r="I5407" s="24">
        <v>0</v>
      </c>
      <c r="K5407" s="28" t="s">
        <v>12572</v>
      </c>
      <c r="L5407" s="28" t="s">
        <v>22</v>
      </c>
    </row>
    <row r="5408" spans="1:12" s="24" customFormat="1" ht="20" customHeight="1" x14ac:dyDescent="0.15">
      <c r="A5408" s="26">
        <v>5454</v>
      </c>
      <c r="B5408" s="27">
        <v>259</v>
      </c>
      <c r="C5408" s="28" t="s">
        <v>12573</v>
      </c>
      <c r="D5408" s="24">
        <v>3</v>
      </c>
      <c r="E5408" s="24">
        <v>43</v>
      </c>
      <c r="F5408" s="24">
        <v>11</v>
      </c>
      <c r="G5408" s="24">
        <v>0</v>
      </c>
      <c r="H5408" s="24">
        <v>0</v>
      </c>
      <c r="I5408" s="24">
        <v>0</v>
      </c>
      <c r="K5408" s="28" t="s">
        <v>12574</v>
      </c>
      <c r="L5408" s="28" t="s">
        <v>22</v>
      </c>
    </row>
    <row r="5409" spans="1:13" s="24" customFormat="1" ht="68" customHeight="1" x14ac:dyDescent="0.15">
      <c r="A5409" s="26">
        <v>5455</v>
      </c>
      <c r="B5409" s="27">
        <v>563</v>
      </c>
      <c r="C5409" s="28" t="s">
        <v>12575</v>
      </c>
      <c r="D5409" s="24">
        <v>1</v>
      </c>
      <c r="E5409" s="24">
        <v>5</v>
      </c>
      <c r="F5409" s="28" t="s">
        <v>5615</v>
      </c>
      <c r="G5409" s="24">
        <v>0</v>
      </c>
      <c r="H5409" s="24">
        <v>0</v>
      </c>
      <c r="I5409" s="24">
        <v>0</v>
      </c>
      <c r="K5409" s="29" t="s">
        <v>12576</v>
      </c>
      <c r="L5409" s="28" t="s">
        <v>22</v>
      </c>
    </row>
    <row r="5410" spans="1:13" s="24" customFormat="1" ht="20" customHeight="1" x14ac:dyDescent="0.15">
      <c r="A5410" s="26">
        <v>5456</v>
      </c>
      <c r="B5410" s="27">
        <v>1092</v>
      </c>
      <c r="C5410" s="28" t="s">
        <v>12577</v>
      </c>
      <c r="D5410" s="24">
        <v>7</v>
      </c>
      <c r="E5410" s="24">
        <v>84</v>
      </c>
      <c r="F5410" s="28" t="s">
        <v>5695</v>
      </c>
      <c r="G5410" s="24">
        <v>0</v>
      </c>
      <c r="H5410" s="24">
        <v>0</v>
      </c>
      <c r="I5410" s="24">
        <v>0</v>
      </c>
      <c r="K5410" s="28" t="s">
        <v>12578</v>
      </c>
      <c r="L5410" s="28" t="s">
        <v>22</v>
      </c>
    </row>
    <row r="5411" spans="1:13" s="24" customFormat="1" ht="20" customHeight="1" x14ac:dyDescent="0.15">
      <c r="A5411" s="26">
        <v>5457</v>
      </c>
      <c r="B5411" s="27">
        <v>1193</v>
      </c>
      <c r="C5411" s="28" t="s">
        <v>12579</v>
      </c>
      <c r="D5411" s="24">
        <v>8</v>
      </c>
      <c r="E5411" s="24">
        <v>95</v>
      </c>
      <c r="F5411" s="24">
        <v>0</v>
      </c>
      <c r="G5411" s="24">
        <v>0</v>
      </c>
      <c r="H5411" s="24">
        <v>0</v>
      </c>
      <c r="I5411" s="24">
        <v>0</v>
      </c>
      <c r="K5411" s="28" t="s">
        <v>12580</v>
      </c>
      <c r="L5411" s="28" t="s">
        <v>22</v>
      </c>
    </row>
    <row r="5412" spans="1:13" s="24" customFormat="1" ht="20" customHeight="1" x14ac:dyDescent="0.15">
      <c r="A5412" s="26">
        <v>5458</v>
      </c>
      <c r="B5412" s="27">
        <v>1193</v>
      </c>
      <c r="C5412" s="28" t="s">
        <v>12581</v>
      </c>
      <c r="D5412" s="24">
        <v>3</v>
      </c>
      <c r="E5412" s="24">
        <v>31</v>
      </c>
      <c r="F5412" s="24">
        <v>0</v>
      </c>
      <c r="G5412" s="24">
        <v>0</v>
      </c>
      <c r="H5412" s="24">
        <v>0</v>
      </c>
      <c r="I5412" s="24">
        <v>0</v>
      </c>
      <c r="K5412" s="28" t="s">
        <v>12582</v>
      </c>
      <c r="L5412" s="28" t="s">
        <v>22</v>
      </c>
    </row>
    <row r="5413" spans="1:13" s="24" customFormat="1" ht="20" customHeight="1" x14ac:dyDescent="0.15">
      <c r="A5413" s="26">
        <v>5459</v>
      </c>
      <c r="B5413" s="27">
        <v>1193</v>
      </c>
      <c r="C5413" s="28" t="s">
        <v>12583</v>
      </c>
      <c r="D5413" s="24">
        <v>3</v>
      </c>
      <c r="E5413" s="24">
        <v>32</v>
      </c>
      <c r="F5413" s="24">
        <v>0</v>
      </c>
      <c r="G5413" s="24">
        <v>0</v>
      </c>
      <c r="H5413" s="24">
        <v>0</v>
      </c>
      <c r="I5413" s="24">
        <v>0</v>
      </c>
      <c r="K5413" s="28" t="s">
        <v>12584</v>
      </c>
      <c r="L5413" s="28" t="s">
        <v>22</v>
      </c>
    </row>
    <row r="5414" spans="1:13" s="24" customFormat="1" ht="20" customHeight="1" x14ac:dyDescent="0.15">
      <c r="A5414" s="26">
        <v>5460</v>
      </c>
      <c r="B5414" s="27">
        <v>1193</v>
      </c>
      <c r="C5414" s="28" t="s">
        <v>12585</v>
      </c>
      <c r="D5414" s="24">
        <v>3</v>
      </c>
      <c r="E5414" s="24">
        <v>33</v>
      </c>
      <c r="F5414" s="24">
        <v>0</v>
      </c>
      <c r="G5414" s="24">
        <v>0</v>
      </c>
      <c r="H5414" s="24">
        <v>0</v>
      </c>
      <c r="I5414" s="24">
        <v>0</v>
      </c>
      <c r="K5414" s="28" t="s">
        <v>12586</v>
      </c>
      <c r="L5414" s="28" t="s">
        <v>22</v>
      </c>
    </row>
    <row r="5415" spans="1:13" s="24" customFormat="1" ht="20" customHeight="1" x14ac:dyDescent="0.15">
      <c r="A5415" s="26">
        <v>5461</v>
      </c>
      <c r="B5415" s="27">
        <v>1193</v>
      </c>
      <c r="C5415" s="28" t="s">
        <v>12587</v>
      </c>
      <c r="D5415" s="24">
        <v>4</v>
      </c>
      <c r="E5415" s="24">
        <v>50</v>
      </c>
      <c r="F5415" s="24">
        <v>0</v>
      </c>
      <c r="G5415" s="24">
        <v>0</v>
      </c>
      <c r="H5415" s="24">
        <v>0</v>
      </c>
      <c r="I5415" s="24">
        <v>0</v>
      </c>
      <c r="K5415" s="28" t="s">
        <v>12588</v>
      </c>
      <c r="L5415" s="28" t="s">
        <v>22</v>
      </c>
    </row>
    <row r="5416" spans="1:13" s="24" customFormat="1" ht="20" customHeight="1" x14ac:dyDescent="0.15">
      <c r="A5416" s="26">
        <v>5462</v>
      </c>
      <c r="B5416" s="27">
        <v>1193</v>
      </c>
      <c r="C5416" s="28" t="s">
        <v>12589</v>
      </c>
      <c r="D5416" s="24">
        <v>5</v>
      </c>
      <c r="E5416" s="24">
        <v>74</v>
      </c>
      <c r="F5416" s="24">
        <v>0</v>
      </c>
      <c r="G5416" s="24">
        <v>0</v>
      </c>
      <c r="H5416" s="24">
        <v>0</v>
      </c>
      <c r="I5416" s="24">
        <v>0</v>
      </c>
      <c r="K5416" s="28" t="s">
        <v>12590</v>
      </c>
      <c r="L5416" s="24">
        <v>0</v>
      </c>
      <c r="M5416" s="28" t="s">
        <v>22</v>
      </c>
    </row>
    <row r="5417" spans="1:13" s="24" customFormat="1" ht="20" customHeight="1" x14ac:dyDescent="0.15">
      <c r="A5417" s="26">
        <v>5463</v>
      </c>
      <c r="B5417" s="27">
        <v>1193</v>
      </c>
      <c r="C5417" s="28" t="s">
        <v>12591</v>
      </c>
      <c r="D5417" s="24">
        <v>3</v>
      </c>
      <c r="E5417" s="24">
        <v>42</v>
      </c>
      <c r="F5417" s="24">
        <v>0</v>
      </c>
      <c r="G5417" s="24">
        <v>0</v>
      </c>
      <c r="H5417" s="24">
        <v>0</v>
      </c>
      <c r="I5417" s="24">
        <v>0</v>
      </c>
      <c r="K5417" s="28" t="s">
        <v>12592</v>
      </c>
      <c r="L5417" s="28" t="s">
        <v>22</v>
      </c>
    </row>
    <row r="5418" spans="1:13" s="24" customFormat="1" ht="20" customHeight="1" x14ac:dyDescent="0.15">
      <c r="A5418" s="26">
        <v>5464</v>
      </c>
      <c r="B5418" s="27">
        <v>123</v>
      </c>
      <c r="C5418" s="28" t="s">
        <v>12593</v>
      </c>
      <c r="D5418" s="24">
        <v>3</v>
      </c>
      <c r="E5418" s="24">
        <v>31</v>
      </c>
      <c r="F5418" s="24">
        <v>5</v>
      </c>
      <c r="G5418" s="24">
        <v>0</v>
      </c>
      <c r="H5418" s="24">
        <v>0</v>
      </c>
      <c r="I5418" s="24">
        <v>0</v>
      </c>
      <c r="K5418" s="28" t="s">
        <v>12594</v>
      </c>
      <c r="L5418" s="28" t="s">
        <v>22</v>
      </c>
    </row>
    <row r="5419" spans="1:13" s="24" customFormat="1" ht="20" customHeight="1" x14ac:dyDescent="0.15">
      <c r="A5419" s="26">
        <v>5465</v>
      </c>
      <c r="B5419" s="27">
        <v>1058</v>
      </c>
      <c r="C5419" s="28" t="s">
        <v>12595</v>
      </c>
      <c r="D5419" s="24">
        <v>3</v>
      </c>
      <c r="E5419" s="24">
        <v>37</v>
      </c>
      <c r="F5419" s="24">
        <v>4</v>
      </c>
      <c r="G5419" s="24">
        <v>0</v>
      </c>
      <c r="H5419" s="24">
        <v>0</v>
      </c>
      <c r="I5419" s="24">
        <v>0</v>
      </c>
      <c r="K5419" s="28" t="s">
        <v>12596</v>
      </c>
      <c r="L5419" s="28" t="s">
        <v>22</v>
      </c>
    </row>
    <row r="5420" spans="1:13" s="24" customFormat="1" ht="20" customHeight="1" x14ac:dyDescent="0.15">
      <c r="A5420" s="26">
        <v>5466</v>
      </c>
      <c r="B5420" s="27">
        <v>1058</v>
      </c>
      <c r="C5420" s="28" t="s">
        <v>12597</v>
      </c>
      <c r="D5420" s="24">
        <v>8</v>
      </c>
      <c r="E5420" s="24">
        <v>95</v>
      </c>
      <c r="F5420" s="24">
        <v>5</v>
      </c>
      <c r="G5420" s="24">
        <v>0</v>
      </c>
      <c r="H5420" s="24">
        <v>0</v>
      </c>
      <c r="I5420" s="24">
        <v>0</v>
      </c>
      <c r="K5420" s="28" t="s">
        <v>12598</v>
      </c>
      <c r="L5420" s="28" t="s">
        <v>22</v>
      </c>
    </row>
    <row r="5421" spans="1:13" s="24" customFormat="1" ht="20" customHeight="1" x14ac:dyDescent="0.15">
      <c r="A5421" s="26">
        <v>5467</v>
      </c>
      <c r="B5421" s="27">
        <v>1058</v>
      </c>
      <c r="C5421" s="28" t="s">
        <v>6688</v>
      </c>
      <c r="D5421" s="24">
        <v>3</v>
      </c>
      <c r="E5421" s="24">
        <v>26</v>
      </c>
      <c r="F5421" s="28" t="s">
        <v>5705</v>
      </c>
      <c r="G5421" s="24">
        <v>0</v>
      </c>
      <c r="H5421" s="24">
        <v>0</v>
      </c>
      <c r="I5421" s="24">
        <v>0</v>
      </c>
      <c r="K5421" s="28" t="s">
        <v>12599</v>
      </c>
      <c r="L5421" s="28" t="s">
        <v>22</v>
      </c>
    </row>
    <row r="5422" spans="1:13" s="24" customFormat="1" ht="20" customHeight="1" x14ac:dyDescent="0.15">
      <c r="A5422" s="26">
        <v>5468</v>
      </c>
      <c r="B5422" s="27">
        <v>1058</v>
      </c>
      <c r="C5422" s="28" t="s">
        <v>12600</v>
      </c>
      <c r="D5422" s="24">
        <v>3</v>
      </c>
      <c r="E5422" s="24">
        <v>29</v>
      </c>
      <c r="F5422" s="24">
        <v>8</v>
      </c>
      <c r="G5422" s="24">
        <v>0</v>
      </c>
      <c r="H5422" s="24">
        <v>0</v>
      </c>
      <c r="I5422" s="24">
        <v>0</v>
      </c>
      <c r="K5422" s="28" t="s">
        <v>12601</v>
      </c>
      <c r="L5422" s="28" t="s">
        <v>22</v>
      </c>
    </row>
    <row r="5423" spans="1:13" s="24" customFormat="1" ht="20" customHeight="1" x14ac:dyDescent="0.15">
      <c r="A5423" s="26">
        <v>5469</v>
      </c>
      <c r="B5423" s="27">
        <v>1058</v>
      </c>
      <c r="C5423" s="28" t="s">
        <v>12602</v>
      </c>
      <c r="D5423" s="24">
        <v>5</v>
      </c>
      <c r="E5423" s="24">
        <v>61</v>
      </c>
      <c r="F5423" s="24">
        <v>10</v>
      </c>
      <c r="G5423" s="24">
        <v>0</v>
      </c>
      <c r="H5423" s="24">
        <v>0</v>
      </c>
      <c r="I5423" s="24">
        <v>0</v>
      </c>
      <c r="K5423" s="28" t="s">
        <v>12603</v>
      </c>
      <c r="L5423" s="28" t="s">
        <v>22</v>
      </c>
    </row>
    <row r="5424" spans="1:13" s="24" customFormat="1" ht="20" customHeight="1" x14ac:dyDescent="0.15">
      <c r="A5424" s="26">
        <v>5470</v>
      </c>
      <c r="B5424" s="27">
        <v>1058</v>
      </c>
      <c r="C5424" s="28" t="s">
        <v>12604</v>
      </c>
      <c r="D5424" s="24">
        <v>1</v>
      </c>
      <c r="E5424" s="24">
        <v>5</v>
      </c>
      <c r="F5424" s="28" t="s">
        <v>5615</v>
      </c>
      <c r="G5424" s="24">
        <v>0</v>
      </c>
      <c r="H5424" s="24">
        <v>0</v>
      </c>
      <c r="I5424" s="24">
        <v>0</v>
      </c>
      <c r="K5424" s="28" t="s">
        <v>12605</v>
      </c>
      <c r="L5424" s="28" t="s">
        <v>22</v>
      </c>
    </row>
    <row r="5425" spans="1:12" s="24" customFormat="1" ht="20" customHeight="1" x14ac:dyDescent="0.15">
      <c r="A5425" s="26">
        <v>5471</v>
      </c>
      <c r="B5425" s="27">
        <v>1246</v>
      </c>
      <c r="C5425" s="28" t="s">
        <v>12606</v>
      </c>
      <c r="D5425" s="24">
        <v>5</v>
      </c>
      <c r="E5425" s="24">
        <v>67</v>
      </c>
      <c r="F5425" s="28" t="s">
        <v>5767</v>
      </c>
      <c r="G5425" s="24">
        <v>0</v>
      </c>
      <c r="H5425" s="24">
        <v>0</v>
      </c>
      <c r="I5425" s="24">
        <v>0</v>
      </c>
      <c r="K5425" s="28" t="s">
        <v>12607</v>
      </c>
      <c r="L5425" s="28" t="s">
        <v>22</v>
      </c>
    </row>
    <row r="5426" spans="1:12" s="24" customFormat="1" ht="20" customHeight="1" x14ac:dyDescent="0.15">
      <c r="A5426" s="26">
        <v>5472</v>
      </c>
      <c r="B5426" s="27">
        <v>1246</v>
      </c>
      <c r="C5426" s="28" t="s">
        <v>12608</v>
      </c>
      <c r="D5426" s="24">
        <v>-1</v>
      </c>
      <c r="E5426" s="24">
        <v>-1</v>
      </c>
      <c r="F5426" s="28" t="s">
        <v>5767</v>
      </c>
      <c r="G5426" s="24">
        <v>0</v>
      </c>
      <c r="H5426" s="24">
        <v>0</v>
      </c>
      <c r="I5426" s="24">
        <v>0</v>
      </c>
      <c r="K5426" s="28" t="s">
        <v>12609</v>
      </c>
      <c r="L5426" s="28" t="s">
        <v>22</v>
      </c>
    </row>
    <row r="5427" spans="1:12" s="24" customFormat="1" ht="20" customHeight="1" x14ac:dyDescent="0.15">
      <c r="A5427" s="26">
        <v>5473</v>
      </c>
      <c r="B5427" s="27">
        <v>1246</v>
      </c>
      <c r="C5427" s="28" t="s">
        <v>12610</v>
      </c>
      <c r="D5427" s="24">
        <v>5</v>
      </c>
      <c r="E5427" s="24">
        <v>74</v>
      </c>
      <c r="F5427" s="28" t="s">
        <v>5622</v>
      </c>
      <c r="G5427" s="24">
        <v>0</v>
      </c>
      <c r="H5427" s="24">
        <v>0</v>
      </c>
      <c r="I5427" s="24">
        <v>0</v>
      </c>
      <c r="K5427" s="28" t="s">
        <v>12611</v>
      </c>
      <c r="L5427" s="28" t="s">
        <v>22</v>
      </c>
    </row>
    <row r="5428" spans="1:12" s="24" customFormat="1" ht="20" customHeight="1" x14ac:dyDescent="0.15">
      <c r="A5428" s="26">
        <v>5474</v>
      </c>
      <c r="B5428" s="27">
        <v>1246</v>
      </c>
      <c r="C5428" s="28" t="s">
        <v>12612</v>
      </c>
      <c r="D5428" s="24">
        <v>5</v>
      </c>
      <c r="E5428" s="24">
        <v>74</v>
      </c>
      <c r="F5428" s="28" t="s">
        <v>5721</v>
      </c>
      <c r="G5428" s="24">
        <v>0</v>
      </c>
      <c r="H5428" s="24">
        <v>0</v>
      </c>
      <c r="I5428" s="24">
        <v>0</v>
      </c>
      <c r="K5428" s="28" t="s">
        <v>12613</v>
      </c>
      <c r="L5428" s="28" t="s">
        <v>22</v>
      </c>
    </row>
    <row r="5429" spans="1:12" s="24" customFormat="1" ht="20" customHeight="1" x14ac:dyDescent="0.15">
      <c r="A5429" s="26">
        <v>5475</v>
      </c>
      <c r="B5429" s="27">
        <v>1246</v>
      </c>
      <c r="C5429" s="28" t="s">
        <v>12614</v>
      </c>
      <c r="D5429" s="24">
        <v>5</v>
      </c>
      <c r="E5429" s="24">
        <v>61</v>
      </c>
      <c r="F5429" s="24">
        <v>8</v>
      </c>
      <c r="G5429" s="24">
        <v>0</v>
      </c>
      <c r="H5429" s="24">
        <v>0</v>
      </c>
      <c r="I5429" s="24">
        <v>0</v>
      </c>
      <c r="K5429" s="28" t="s">
        <v>12615</v>
      </c>
      <c r="L5429" s="28" t="s">
        <v>22</v>
      </c>
    </row>
    <row r="5430" spans="1:12" s="24" customFormat="1" ht="20" customHeight="1" x14ac:dyDescent="0.15">
      <c r="A5430" s="26">
        <v>5476</v>
      </c>
      <c r="B5430" s="27">
        <v>1246</v>
      </c>
      <c r="C5430" s="28" t="s">
        <v>12616</v>
      </c>
      <c r="D5430" s="24">
        <v>11</v>
      </c>
      <c r="E5430" s="24">
        <v>123</v>
      </c>
      <c r="F5430" s="24">
        <v>10</v>
      </c>
      <c r="G5430" s="24">
        <v>0</v>
      </c>
      <c r="H5430" s="24">
        <v>0</v>
      </c>
      <c r="I5430" s="24">
        <v>0</v>
      </c>
      <c r="K5430" s="28" t="s">
        <v>12617</v>
      </c>
      <c r="L5430" s="28" t="s">
        <v>22</v>
      </c>
    </row>
    <row r="5431" spans="1:12" s="24" customFormat="1" ht="20" customHeight="1" x14ac:dyDescent="0.15">
      <c r="A5431" s="26">
        <v>5477</v>
      </c>
      <c r="B5431" s="27">
        <v>1246</v>
      </c>
      <c r="C5431" s="28" t="s">
        <v>12618</v>
      </c>
      <c r="D5431" s="24">
        <v>5</v>
      </c>
      <c r="E5431" s="24">
        <v>62</v>
      </c>
      <c r="F5431" s="24">
        <v>12</v>
      </c>
      <c r="G5431" s="24">
        <v>0</v>
      </c>
      <c r="H5431" s="24">
        <v>0</v>
      </c>
      <c r="I5431" s="24">
        <v>0</v>
      </c>
      <c r="K5431" s="28" t="s">
        <v>12619</v>
      </c>
      <c r="L5431" s="28" t="s">
        <v>22</v>
      </c>
    </row>
    <row r="5432" spans="1:12" s="24" customFormat="1" ht="116" customHeight="1" x14ac:dyDescent="0.15">
      <c r="A5432" s="26">
        <v>5478</v>
      </c>
      <c r="B5432" s="27">
        <v>1286</v>
      </c>
      <c r="C5432" s="28" t="s">
        <v>12620</v>
      </c>
      <c r="D5432" s="24">
        <v>1</v>
      </c>
      <c r="E5432" s="24">
        <v>21</v>
      </c>
      <c r="F5432" s="28" t="s">
        <v>5790</v>
      </c>
      <c r="G5432" s="24">
        <v>0</v>
      </c>
      <c r="H5432" s="24">
        <v>0</v>
      </c>
      <c r="I5432" s="24">
        <v>0</v>
      </c>
      <c r="K5432" s="29" t="s">
        <v>12621</v>
      </c>
      <c r="L5432" s="28" t="s">
        <v>22</v>
      </c>
    </row>
    <row r="5433" spans="1:12" s="24" customFormat="1" ht="20" customHeight="1" x14ac:dyDescent="0.15">
      <c r="A5433" s="26">
        <v>5479</v>
      </c>
      <c r="B5433" s="27">
        <v>405</v>
      </c>
      <c r="C5433" s="28" t="s">
        <v>12622</v>
      </c>
      <c r="D5433" s="24">
        <v>3</v>
      </c>
      <c r="E5433" s="24">
        <v>33</v>
      </c>
      <c r="F5433" s="28" t="s">
        <v>5625</v>
      </c>
      <c r="G5433" s="24">
        <v>0</v>
      </c>
      <c r="H5433" s="24">
        <v>0</v>
      </c>
      <c r="I5433" s="24">
        <v>0</v>
      </c>
      <c r="K5433" s="28" t="s">
        <v>12623</v>
      </c>
      <c r="L5433" s="28" t="s">
        <v>22</v>
      </c>
    </row>
    <row r="5434" spans="1:12" s="24" customFormat="1" ht="92" customHeight="1" x14ac:dyDescent="0.15">
      <c r="A5434" s="26">
        <v>5480</v>
      </c>
      <c r="B5434" s="27">
        <v>844</v>
      </c>
      <c r="C5434" s="28" t="s">
        <v>12624</v>
      </c>
      <c r="D5434" s="24">
        <v>2</v>
      </c>
      <c r="E5434" s="24">
        <v>25</v>
      </c>
      <c r="F5434" s="24">
        <v>6</v>
      </c>
      <c r="G5434" s="24">
        <v>0</v>
      </c>
      <c r="H5434" s="24">
        <v>0</v>
      </c>
      <c r="I5434" s="24">
        <v>0</v>
      </c>
      <c r="K5434" s="29" t="s">
        <v>12625</v>
      </c>
      <c r="L5434" s="28" t="s">
        <v>22</v>
      </c>
    </row>
    <row r="5435" spans="1:12" s="24" customFormat="1" ht="20" customHeight="1" x14ac:dyDescent="0.15">
      <c r="A5435" s="26">
        <v>5481</v>
      </c>
      <c r="B5435" s="27">
        <v>999</v>
      </c>
      <c r="C5435" s="28" t="s">
        <v>12626</v>
      </c>
      <c r="D5435" s="24">
        <v>8</v>
      </c>
      <c r="E5435" s="24">
        <v>95</v>
      </c>
      <c r="F5435" s="28" t="s">
        <v>5888</v>
      </c>
      <c r="G5435" s="24">
        <v>0</v>
      </c>
      <c r="H5435" s="24">
        <v>0</v>
      </c>
      <c r="I5435" s="24">
        <v>0</v>
      </c>
      <c r="L5435" s="28" t="s">
        <v>22</v>
      </c>
    </row>
    <row r="5436" spans="1:12" s="24" customFormat="1" ht="20" customHeight="1" x14ac:dyDescent="0.15">
      <c r="A5436" s="26">
        <v>5482</v>
      </c>
      <c r="B5436" s="27">
        <v>999</v>
      </c>
      <c r="C5436" s="28" t="s">
        <v>12627</v>
      </c>
      <c r="D5436" s="24">
        <v>11</v>
      </c>
      <c r="E5436" s="24">
        <v>116</v>
      </c>
      <c r="F5436" s="24">
        <v>5</v>
      </c>
      <c r="G5436" s="24">
        <v>0</v>
      </c>
      <c r="H5436" s="24">
        <v>0</v>
      </c>
      <c r="I5436" s="24">
        <v>0</v>
      </c>
      <c r="L5436" s="28" t="s">
        <v>22</v>
      </c>
    </row>
    <row r="5437" spans="1:12" s="24" customFormat="1" ht="20" customHeight="1" x14ac:dyDescent="0.15">
      <c r="A5437" s="26">
        <v>5483</v>
      </c>
      <c r="B5437" s="27">
        <v>999</v>
      </c>
      <c r="C5437" s="28" t="s">
        <v>12628</v>
      </c>
      <c r="D5437" s="24">
        <v>8</v>
      </c>
      <c r="E5437" s="24">
        <v>95</v>
      </c>
      <c r="F5437" s="24">
        <v>8</v>
      </c>
      <c r="G5437" s="24">
        <v>0</v>
      </c>
      <c r="H5437" s="24">
        <v>0</v>
      </c>
      <c r="I5437" s="24">
        <v>0</v>
      </c>
      <c r="L5437" s="28" t="s">
        <v>22</v>
      </c>
    </row>
    <row r="5438" spans="1:12" s="24" customFormat="1" ht="20" customHeight="1" x14ac:dyDescent="0.15">
      <c r="A5438" s="26">
        <v>5484</v>
      </c>
      <c r="B5438" s="27">
        <v>765</v>
      </c>
      <c r="C5438" s="28" t="s">
        <v>12629</v>
      </c>
      <c r="D5438" s="24">
        <v>3</v>
      </c>
      <c r="E5438" s="24">
        <v>30</v>
      </c>
      <c r="F5438" s="28" t="s">
        <v>5715</v>
      </c>
      <c r="G5438" s="24">
        <v>0</v>
      </c>
      <c r="H5438" s="24">
        <v>0</v>
      </c>
      <c r="I5438" s="24">
        <v>0</v>
      </c>
      <c r="K5438" s="28" t="s">
        <v>12630</v>
      </c>
      <c r="L5438" s="28" t="s">
        <v>22</v>
      </c>
    </row>
    <row r="5439" spans="1:12" s="24" customFormat="1" ht="20" customHeight="1" x14ac:dyDescent="0.15">
      <c r="A5439" s="26">
        <v>5485</v>
      </c>
      <c r="B5439" s="27">
        <v>594</v>
      </c>
      <c r="C5439" s="28" t="s">
        <v>12631</v>
      </c>
      <c r="D5439" s="24">
        <v>3</v>
      </c>
      <c r="E5439" s="24">
        <v>26</v>
      </c>
      <c r="F5439" s="24">
        <v>0</v>
      </c>
      <c r="G5439" s="24">
        <v>0</v>
      </c>
      <c r="H5439" s="24">
        <v>0</v>
      </c>
      <c r="I5439" s="24">
        <v>0</v>
      </c>
      <c r="K5439" s="28" t="s">
        <v>12632</v>
      </c>
      <c r="L5439" s="28" t="s">
        <v>22</v>
      </c>
    </row>
    <row r="5440" spans="1:12" s="24" customFormat="1" ht="20" customHeight="1" x14ac:dyDescent="0.15">
      <c r="A5440" s="26">
        <v>5486</v>
      </c>
      <c r="B5440" s="27">
        <v>349</v>
      </c>
      <c r="C5440" s="28" t="s">
        <v>12633</v>
      </c>
      <c r="D5440" s="24">
        <v>3</v>
      </c>
      <c r="E5440" s="24">
        <v>31</v>
      </c>
      <c r="F5440" s="28" t="s">
        <v>5649</v>
      </c>
      <c r="G5440" s="24">
        <v>0</v>
      </c>
      <c r="H5440" s="24">
        <v>0</v>
      </c>
      <c r="I5440" s="24">
        <v>0</v>
      </c>
      <c r="K5440" s="28" t="s">
        <v>12634</v>
      </c>
      <c r="L5440" s="28" t="s">
        <v>22</v>
      </c>
    </row>
    <row r="5441" spans="1:25" s="24" customFormat="1" ht="20" customHeight="1" x14ac:dyDescent="0.15">
      <c r="A5441" s="26">
        <v>5487</v>
      </c>
      <c r="B5441" s="27">
        <v>325</v>
      </c>
      <c r="C5441" s="28" t="s">
        <v>12635</v>
      </c>
      <c r="D5441" s="24">
        <v>8</v>
      </c>
      <c r="E5441" s="24">
        <v>95</v>
      </c>
      <c r="F5441" s="24">
        <v>5</v>
      </c>
      <c r="G5441" s="24">
        <v>0</v>
      </c>
      <c r="H5441" s="24">
        <v>0</v>
      </c>
      <c r="I5441" s="24">
        <v>0</v>
      </c>
      <c r="K5441" s="28" t="s">
        <v>12636</v>
      </c>
      <c r="L5441" s="28" t="s">
        <v>22</v>
      </c>
    </row>
    <row r="5442" spans="1:25" s="24" customFormat="1" ht="20" customHeight="1" x14ac:dyDescent="0.15">
      <c r="A5442" s="26">
        <v>5488</v>
      </c>
      <c r="B5442" s="27">
        <v>1127</v>
      </c>
      <c r="C5442" s="28" t="s">
        <v>12637</v>
      </c>
      <c r="D5442" s="24">
        <v>3</v>
      </c>
      <c r="E5442" s="24">
        <v>31</v>
      </c>
      <c r="F5442" s="24">
        <v>6</v>
      </c>
      <c r="G5442" s="24">
        <v>0</v>
      </c>
      <c r="H5442" s="24">
        <v>0</v>
      </c>
      <c r="I5442" s="24">
        <v>0</v>
      </c>
      <c r="L5442" s="28" t="s">
        <v>22</v>
      </c>
    </row>
    <row r="5443" spans="1:25" s="24" customFormat="1" ht="20" customHeight="1" x14ac:dyDescent="0.15">
      <c r="A5443" s="26">
        <v>5489</v>
      </c>
      <c r="B5443" s="27">
        <v>1170</v>
      </c>
      <c r="C5443" s="28" t="s">
        <v>12638</v>
      </c>
      <c r="D5443" s="24">
        <v>3</v>
      </c>
      <c r="E5443" s="24">
        <v>31</v>
      </c>
      <c r="F5443" s="28" t="s">
        <v>5637</v>
      </c>
      <c r="G5443" s="24">
        <v>0</v>
      </c>
      <c r="H5443" s="24">
        <v>0</v>
      </c>
      <c r="I5443" s="24">
        <v>0</v>
      </c>
      <c r="L5443" s="28" t="s">
        <v>22</v>
      </c>
    </row>
    <row r="5444" spans="1:25" s="24" customFormat="1" ht="20" customHeight="1" x14ac:dyDescent="0.15">
      <c r="A5444" s="26">
        <v>5490</v>
      </c>
      <c r="B5444" s="27">
        <v>1137</v>
      </c>
      <c r="C5444" s="28" t="s">
        <v>12639</v>
      </c>
      <c r="D5444" s="24">
        <v>3</v>
      </c>
      <c r="E5444" s="24">
        <v>32</v>
      </c>
      <c r="F5444" s="24">
        <v>10</v>
      </c>
      <c r="G5444" s="24">
        <v>0</v>
      </c>
      <c r="H5444" s="24">
        <v>0</v>
      </c>
      <c r="I5444" s="24">
        <v>0</v>
      </c>
      <c r="K5444" s="28" t="s">
        <v>12640</v>
      </c>
      <c r="L5444" s="28" t="s">
        <v>12641</v>
      </c>
      <c r="M5444" s="28" t="s">
        <v>12642</v>
      </c>
      <c r="N5444" s="28" t="s">
        <v>12643</v>
      </c>
      <c r="O5444" s="28" t="s">
        <v>12644</v>
      </c>
      <c r="P5444" s="28" t="s">
        <v>12645</v>
      </c>
      <c r="Q5444" s="28" t="s">
        <v>12646</v>
      </c>
      <c r="R5444" s="28" t="s">
        <v>12647</v>
      </c>
      <c r="S5444" s="28" t="s">
        <v>12648</v>
      </c>
      <c r="T5444" s="28" t="s">
        <v>12649</v>
      </c>
      <c r="U5444" s="28" t="s">
        <v>12650</v>
      </c>
      <c r="V5444" s="28" t="s">
        <v>12651</v>
      </c>
      <c r="W5444" s="28" t="s">
        <v>12652</v>
      </c>
      <c r="X5444" s="24">
        <v>0</v>
      </c>
      <c r="Y5444" s="28" t="s">
        <v>22</v>
      </c>
    </row>
    <row r="5445" spans="1:25" s="24" customFormat="1" ht="20" customHeight="1" x14ac:dyDescent="0.15">
      <c r="A5445" s="26">
        <v>5491</v>
      </c>
      <c r="B5445" s="27">
        <v>970</v>
      </c>
      <c r="C5445" s="28" t="s">
        <v>12653</v>
      </c>
      <c r="D5445" s="24">
        <v>3</v>
      </c>
      <c r="E5445" s="24">
        <v>26</v>
      </c>
      <c r="F5445" s="24">
        <v>0</v>
      </c>
      <c r="G5445" s="24">
        <v>0</v>
      </c>
      <c r="H5445" s="24">
        <v>0</v>
      </c>
      <c r="I5445" s="24">
        <v>0</v>
      </c>
      <c r="L5445" s="28" t="s">
        <v>22</v>
      </c>
    </row>
    <row r="5446" spans="1:25" s="24" customFormat="1" ht="20" customHeight="1" x14ac:dyDescent="0.15">
      <c r="A5446" s="26">
        <v>5492</v>
      </c>
      <c r="B5446" s="27">
        <v>47</v>
      </c>
      <c r="C5446" s="28" t="s">
        <v>12654</v>
      </c>
      <c r="D5446" s="24">
        <v>3</v>
      </c>
      <c r="E5446" s="24">
        <v>26</v>
      </c>
      <c r="F5446" s="24">
        <v>0</v>
      </c>
      <c r="G5446" s="24">
        <v>0</v>
      </c>
      <c r="H5446" s="24">
        <v>0</v>
      </c>
      <c r="I5446" s="24">
        <v>0</v>
      </c>
      <c r="L5446" s="28" t="s">
        <v>22</v>
      </c>
    </row>
    <row r="5447" spans="1:25" s="24" customFormat="1" ht="20" customHeight="1" x14ac:dyDescent="0.15">
      <c r="A5447" s="26">
        <v>5493</v>
      </c>
      <c r="B5447" s="27">
        <v>1137</v>
      </c>
      <c r="C5447" s="28" t="s">
        <v>12655</v>
      </c>
      <c r="D5447" s="24">
        <v>3</v>
      </c>
      <c r="E5447" s="24">
        <v>26</v>
      </c>
      <c r="F5447" s="24">
        <v>0</v>
      </c>
      <c r="G5447" s="24">
        <v>0</v>
      </c>
      <c r="H5447" s="24">
        <v>0</v>
      </c>
      <c r="I5447" s="24">
        <v>0</v>
      </c>
      <c r="L5447" s="28" t="s">
        <v>22</v>
      </c>
    </row>
    <row r="5448" spans="1:25" s="24" customFormat="1" ht="20" customHeight="1" x14ac:dyDescent="0.15">
      <c r="A5448" s="26">
        <v>5494</v>
      </c>
      <c r="B5448" s="27">
        <v>1170</v>
      </c>
      <c r="C5448" s="28" t="s">
        <v>12656</v>
      </c>
      <c r="D5448" s="24">
        <v>11</v>
      </c>
      <c r="E5448" s="24">
        <v>116</v>
      </c>
      <c r="F5448" s="28" t="s">
        <v>5682</v>
      </c>
      <c r="G5448" s="24">
        <v>0</v>
      </c>
      <c r="H5448" s="24">
        <v>0</v>
      </c>
      <c r="I5448" s="24">
        <v>0</v>
      </c>
      <c r="K5448" s="28" t="s">
        <v>12657</v>
      </c>
      <c r="L5448" s="28" t="s">
        <v>22</v>
      </c>
    </row>
    <row r="5449" spans="1:25" s="24" customFormat="1" ht="44" customHeight="1" x14ac:dyDescent="0.15">
      <c r="A5449" s="26">
        <v>5495</v>
      </c>
      <c r="B5449" s="27">
        <v>47</v>
      </c>
      <c r="C5449" s="28" t="s">
        <v>12658</v>
      </c>
      <c r="D5449" s="24">
        <v>1</v>
      </c>
      <c r="E5449" s="24">
        <v>13</v>
      </c>
      <c r="F5449" s="28" t="s">
        <v>6104</v>
      </c>
      <c r="G5449" s="24">
        <v>0</v>
      </c>
      <c r="H5449" s="24">
        <v>0</v>
      </c>
      <c r="I5449" s="24">
        <v>0</v>
      </c>
      <c r="K5449" s="29" t="s">
        <v>12659</v>
      </c>
      <c r="L5449" s="28" t="s">
        <v>22</v>
      </c>
    </row>
    <row r="5450" spans="1:25" s="24" customFormat="1" ht="20" customHeight="1" x14ac:dyDescent="0.15">
      <c r="A5450" s="26">
        <v>5496</v>
      </c>
      <c r="B5450" s="27">
        <v>1336</v>
      </c>
      <c r="C5450" s="28" t="s">
        <v>12660</v>
      </c>
      <c r="D5450" s="24">
        <v>3</v>
      </c>
      <c r="E5450" s="24">
        <v>32</v>
      </c>
      <c r="F5450" s="28" t="s">
        <v>12661</v>
      </c>
      <c r="G5450" s="24">
        <v>0</v>
      </c>
      <c r="H5450" s="24">
        <v>0</v>
      </c>
      <c r="I5450" s="24">
        <v>0</v>
      </c>
      <c r="K5450" s="28" t="s">
        <v>12662</v>
      </c>
      <c r="L5450" s="28" t="s">
        <v>22</v>
      </c>
    </row>
    <row r="5451" spans="1:25" s="24" customFormat="1" ht="20" customHeight="1" x14ac:dyDescent="0.15">
      <c r="A5451" s="26">
        <v>5497</v>
      </c>
      <c r="B5451" s="27">
        <v>1336</v>
      </c>
      <c r="C5451" s="28" t="s">
        <v>12663</v>
      </c>
      <c r="D5451" s="24">
        <v>3</v>
      </c>
      <c r="E5451" s="24">
        <v>37</v>
      </c>
      <c r="F5451" s="28" t="s">
        <v>5909</v>
      </c>
      <c r="G5451" s="24">
        <v>0</v>
      </c>
      <c r="H5451" s="24">
        <v>0</v>
      </c>
      <c r="I5451" s="24">
        <v>0</v>
      </c>
      <c r="K5451" s="28" t="s">
        <v>12664</v>
      </c>
      <c r="L5451" s="28" t="s">
        <v>22</v>
      </c>
    </row>
    <row r="5452" spans="1:25" s="24" customFormat="1" ht="20" customHeight="1" x14ac:dyDescent="0.15">
      <c r="A5452" s="26">
        <v>5498</v>
      </c>
      <c r="B5452" s="27">
        <v>344</v>
      </c>
      <c r="C5452" s="28" t="s">
        <v>12665</v>
      </c>
      <c r="D5452" s="24">
        <v>-1</v>
      </c>
      <c r="E5452" s="24">
        <v>-1</v>
      </c>
      <c r="F5452" s="28" t="s">
        <v>5828</v>
      </c>
      <c r="G5452" s="24">
        <v>0</v>
      </c>
      <c r="H5452" s="24">
        <v>0</v>
      </c>
      <c r="I5452" s="24">
        <v>0</v>
      </c>
      <c r="K5452" s="28" t="s">
        <v>12666</v>
      </c>
      <c r="L5452" s="28" t="s">
        <v>22</v>
      </c>
    </row>
    <row r="5453" spans="1:25" s="24" customFormat="1" ht="20" customHeight="1" x14ac:dyDescent="0.15">
      <c r="A5453" s="26">
        <v>5499</v>
      </c>
      <c r="B5453" s="27">
        <v>1336</v>
      </c>
      <c r="C5453" s="28" t="s">
        <v>12667</v>
      </c>
      <c r="D5453" s="24">
        <v>1</v>
      </c>
      <c r="E5453" s="24">
        <v>21</v>
      </c>
      <c r="F5453" s="28" t="s">
        <v>5778</v>
      </c>
      <c r="G5453" s="24">
        <v>0</v>
      </c>
      <c r="H5453" s="24">
        <v>0</v>
      </c>
      <c r="I5453" s="24">
        <v>0</v>
      </c>
      <c r="K5453" s="28" t="s">
        <v>12668</v>
      </c>
      <c r="L5453" s="28" t="s">
        <v>22</v>
      </c>
    </row>
    <row r="5454" spans="1:25" s="24" customFormat="1" ht="20" customHeight="1" x14ac:dyDescent="0.15">
      <c r="A5454" s="26">
        <v>5500</v>
      </c>
      <c r="B5454" s="27">
        <v>1336</v>
      </c>
      <c r="C5454" s="28" t="s">
        <v>12669</v>
      </c>
      <c r="D5454" s="24">
        <v>11</v>
      </c>
      <c r="E5454" s="24">
        <v>119</v>
      </c>
      <c r="F5454" s="28" t="s">
        <v>5721</v>
      </c>
      <c r="G5454" s="24">
        <v>0</v>
      </c>
      <c r="H5454" s="24">
        <v>0</v>
      </c>
      <c r="I5454" s="24">
        <v>0</v>
      </c>
      <c r="K5454" s="28" t="s">
        <v>12670</v>
      </c>
      <c r="L5454" s="28" t="s">
        <v>22</v>
      </c>
    </row>
    <row r="5455" spans="1:25" s="24" customFormat="1" ht="20" customHeight="1" x14ac:dyDescent="0.15">
      <c r="A5455" s="26">
        <v>5501</v>
      </c>
      <c r="B5455" s="27">
        <v>1336</v>
      </c>
      <c r="C5455" s="28" t="s">
        <v>9913</v>
      </c>
      <c r="D5455" s="24">
        <v>3</v>
      </c>
      <c r="E5455" s="24">
        <v>33</v>
      </c>
      <c r="F5455" s="28" t="s">
        <v>6850</v>
      </c>
      <c r="G5455" s="24">
        <v>0</v>
      </c>
      <c r="H5455" s="24">
        <v>0</v>
      </c>
      <c r="I5455" s="24">
        <v>0</v>
      </c>
      <c r="K5455" s="28" t="s">
        <v>12671</v>
      </c>
      <c r="L5455" s="28" t="s">
        <v>22</v>
      </c>
    </row>
    <row r="5456" spans="1:25" s="24" customFormat="1" ht="20" customHeight="1" x14ac:dyDescent="0.15">
      <c r="A5456" s="26">
        <v>5502</v>
      </c>
      <c r="B5456" s="27">
        <v>1336</v>
      </c>
      <c r="C5456" s="28" t="s">
        <v>12672</v>
      </c>
      <c r="D5456" s="24">
        <v>3</v>
      </c>
      <c r="E5456" s="24">
        <v>26</v>
      </c>
      <c r="F5456" s="24">
        <v>5</v>
      </c>
      <c r="G5456" s="24">
        <v>0</v>
      </c>
      <c r="H5456" s="24">
        <v>0</v>
      </c>
      <c r="I5456" s="24">
        <v>0</v>
      </c>
      <c r="K5456" s="28" t="s">
        <v>12673</v>
      </c>
      <c r="L5456" s="28" t="s">
        <v>22</v>
      </c>
    </row>
    <row r="5457" spans="1:13" s="24" customFormat="1" ht="20" customHeight="1" x14ac:dyDescent="0.15">
      <c r="A5457" s="26">
        <v>5503</v>
      </c>
      <c r="B5457" s="27">
        <v>1297</v>
      </c>
      <c r="C5457" s="28" t="s">
        <v>12674</v>
      </c>
      <c r="D5457" s="24">
        <v>2</v>
      </c>
      <c r="E5457" s="24">
        <v>25</v>
      </c>
      <c r="F5457" s="24">
        <v>0</v>
      </c>
      <c r="G5457" s="24">
        <v>0</v>
      </c>
      <c r="H5457" s="24">
        <v>0</v>
      </c>
      <c r="I5457" s="24">
        <v>0</v>
      </c>
      <c r="K5457" s="28" t="s">
        <v>12675</v>
      </c>
      <c r="L5457" s="28" t="s">
        <v>22</v>
      </c>
    </row>
    <row r="5458" spans="1:13" s="24" customFormat="1" ht="20" customHeight="1" x14ac:dyDescent="0.15">
      <c r="A5458" s="26">
        <v>5504</v>
      </c>
      <c r="B5458" s="27">
        <v>1297</v>
      </c>
      <c r="C5458" s="28" t="s">
        <v>12676</v>
      </c>
      <c r="D5458" s="24">
        <v>-1</v>
      </c>
      <c r="E5458" s="24">
        <v>-1</v>
      </c>
      <c r="F5458" s="24">
        <v>0</v>
      </c>
      <c r="G5458" s="24">
        <v>0</v>
      </c>
      <c r="H5458" s="24">
        <v>0</v>
      </c>
      <c r="I5458" s="24">
        <v>0</v>
      </c>
      <c r="K5458" s="28" t="s">
        <v>12677</v>
      </c>
      <c r="L5458" s="24">
        <v>0</v>
      </c>
      <c r="M5458" s="28" t="s">
        <v>22</v>
      </c>
    </row>
    <row r="5459" spans="1:13" s="24" customFormat="1" ht="44" customHeight="1" x14ac:dyDescent="0.15">
      <c r="A5459" s="26">
        <v>5505</v>
      </c>
      <c r="B5459" s="27">
        <v>1232</v>
      </c>
      <c r="C5459" s="28" t="s">
        <v>12678</v>
      </c>
      <c r="D5459" s="24">
        <v>3</v>
      </c>
      <c r="E5459" s="24">
        <v>33</v>
      </c>
      <c r="F5459" s="28" t="s">
        <v>5637</v>
      </c>
      <c r="G5459" s="24">
        <v>0</v>
      </c>
      <c r="H5459" s="24">
        <v>0</v>
      </c>
      <c r="I5459" s="24">
        <v>0</v>
      </c>
      <c r="K5459" s="29" t="s">
        <v>12679</v>
      </c>
      <c r="L5459" s="28" t="s">
        <v>22</v>
      </c>
    </row>
    <row r="5460" spans="1:13" s="24" customFormat="1" ht="20" customHeight="1" x14ac:dyDescent="0.15">
      <c r="A5460" s="26">
        <v>5506</v>
      </c>
      <c r="B5460" s="27">
        <v>1232</v>
      </c>
      <c r="C5460" s="28" t="s">
        <v>12680</v>
      </c>
      <c r="D5460" s="24">
        <v>3</v>
      </c>
      <c r="E5460" s="24">
        <v>38</v>
      </c>
      <c r="F5460" s="28" t="s">
        <v>5649</v>
      </c>
      <c r="G5460" s="24">
        <v>0</v>
      </c>
      <c r="H5460" s="24">
        <v>0</v>
      </c>
      <c r="I5460" s="24">
        <v>0</v>
      </c>
      <c r="K5460" s="28" t="s">
        <v>12681</v>
      </c>
      <c r="L5460" s="28" t="s">
        <v>22</v>
      </c>
    </row>
    <row r="5461" spans="1:13" s="24" customFormat="1" ht="20" customHeight="1" x14ac:dyDescent="0.15">
      <c r="A5461" s="26">
        <v>5507</v>
      </c>
      <c r="B5461" s="27">
        <v>1232</v>
      </c>
      <c r="C5461" s="28" t="s">
        <v>12682</v>
      </c>
      <c r="D5461" s="24">
        <v>3</v>
      </c>
      <c r="E5461" s="24">
        <v>31</v>
      </c>
      <c r="F5461" s="28" t="s">
        <v>5721</v>
      </c>
      <c r="G5461" s="24">
        <v>0</v>
      </c>
      <c r="H5461" s="24">
        <v>0</v>
      </c>
      <c r="I5461" s="24">
        <v>0</v>
      </c>
      <c r="K5461" s="28" t="s">
        <v>12683</v>
      </c>
      <c r="L5461" s="28" t="s">
        <v>22</v>
      </c>
    </row>
    <row r="5462" spans="1:13" s="24" customFormat="1" ht="44" customHeight="1" x14ac:dyDescent="0.15">
      <c r="A5462" s="26">
        <v>5508</v>
      </c>
      <c r="B5462" s="27">
        <v>1232</v>
      </c>
      <c r="C5462" s="28" t="s">
        <v>12684</v>
      </c>
      <c r="D5462" s="24">
        <v>1</v>
      </c>
      <c r="E5462" s="24">
        <v>20</v>
      </c>
      <c r="F5462" s="28" t="s">
        <v>5682</v>
      </c>
      <c r="G5462" s="24">
        <v>0</v>
      </c>
      <c r="H5462" s="24">
        <v>0</v>
      </c>
      <c r="I5462" s="24">
        <v>0</v>
      </c>
      <c r="K5462" s="29" t="s">
        <v>12685</v>
      </c>
      <c r="L5462" s="28" t="s">
        <v>22</v>
      </c>
    </row>
    <row r="5463" spans="1:13" s="24" customFormat="1" ht="20" customHeight="1" x14ac:dyDescent="0.15">
      <c r="A5463" s="26">
        <v>5509</v>
      </c>
      <c r="B5463" s="27">
        <v>1232</v>
      </c>
      <c r="C5463" s="28" t="s">
        <v>12686</v>
      </c>
      <c r="D5463" s="24">
        <v>8</v>
      </c>
      <c r="E5463" s="24">
        <v>96</v>
      </c>
      <c r="F5463" s="28" t="s">
        <v>5903</v>
      </c>
      <c r="G5463" s="24">
        <v>0</v>
      </c>
      <c r="H5463" s="24">
        <v>0</v>
      </c>
      <c r="I5463" s="24">
        <v>0</v>
      </c>
      <c r="K5463" s="28" t="s">
        <v>12687</v>
      </c>
      <c r="L5463" s="28" t="s">
        <v>22</v>
      </c>
    </row>
    <row r="5464" spans="1:13" s="24" customFormat="1" ht="20" customHeight="1" x14ac:dyDescent="0.15">
      <c r="A5464" s="26">
        <v>5510</v>
      </c>
      <c r="B5464" s="27">
        <v>1232</v>
      </c>
      <c r="C5464" s="28" t="s">
        <v>12688</v>
      </c>
      <c r="D5464" s="24">
        <v>4</v>
      </c>
      <c r="E5464" s="24">
        <v>50</v>
      </c>
      <c r="F5464" s="24">
        <v>5</v>
      </c>
      <c r="G5464" s="24">
        <v>0</v>
      </c>
      <c r="H5464" s="24">
        <v>0</v>
      </c>
      <c r="I5464" s="24">
        <v>0</v>
      </c>
      <c r="K5464" s="28" t="s">
        <v>12689</v>
      </c>
      <c r="L5464" s="28" t="s">
        <v>22</v>
      </c>
    </row>
    <row r="5465" spans="1:13" s="24" customFormat="1" ht="44" customHeight="1" x14ac:dyDescent="0.15">
      <c r="A5465" s="26">
        <v>5511</v>
      </c>
      <c r="B5465" s="27">
        <v>563</v>
      </c>
      <c r="C5465" s="28" t="s">
        <v>12690</v>
      </c>
      <c r="D5465" s="24">
        <v>1</v>
      </c>
      <c r="E5465" s="24">
        <v>13</v>
      </c>
      <c r="F5465" s="28" t="s">
        <v>5622</v>
      </c>
      <c r="G5465" s="24">
        <v>0</v>
      </c>
      <c r="H5465" s="24">
        <v>0</v>
      </c>
      <c r="I5465" s="24">
        <v>0</v>
      </c>
      <c r="K5465" s="29" t="s">
        <v>12691</v>
      </c>
      <c r="L5465" s="28" t="s">
        <v>22</v>
      </c>
    </row>
    <row r="5466" spans="1:13" s="24" customFormat="1" ht="44" customHeight="1" x14ac:dyDescent="0.15">
      <c r="A5466" s="26">
        <v>5512</v>
      </c>
      <c r="B5466" s="27">
        <v>1186</v>
      </c>
      <c r="C5466" s="28" t="s">
        <v>12692</v>
      </c>
      <c r="D5466" s="24">
        <v>1</v>
      </c>
      <c r="E5466" s="24">
        <v>3</v>
      </c>
      <c r="F5466" s="28" t="s">
        <v>5909</v>
      </c>
      <c r="G5466" s="24">
        <v>0</v>
      </c>
      <c r="H5466" s="24">
        <v>0</v>
      </c>
      <c r="I5466" s="24">
        <v>0</v>
      </c>
      <c r="K5466" s="29" t="s">
        <v>12693</v>
      </c>
      <c r="L5466" s="28" t="s">
        <v>22</v>
      </c>
    </row>
    <row r="5467" spans="1:13" s="24" customFormat="1" ht="20" customHeight="1" x14ac:dyDescent="0.15">
      <c r="A5467" s="26">
        <v>5513</v>
      </c>
      <c r="B5467" s="27">
        <v>1186</v>
      </c>
      <c r="C5467" s="28" t="s">
        <v>12694</v>
      </c>
      <c r="D5467" s="24">
        <v>1</v>
      </c>
      <c r="E5467" s="24">
        <v>2</v>
      </c>
      <c r="F5467" s="28" t="s">
        <v>5705</v>
      </c>
      <c r="G5467" s="24">
        <v>0</v>
      </c>
      <c r="H5467" s="24">
        <v>0</v>
      </c>
      <c r="I5467" s="24">
        <v>0</v>
      </c>
      <c r="K5467" s="28" t="s">
        <v>12695</v>
      </c>
      <c r="L5467" s="28" t="s">
        <v>22</v>
      </c>
    </row>
    <row r="5468" spans="1:13" s="24" customFormat="1" ht="20" customHeight="1" x14ac:dyDescent="0.15">
      <c r="A5468" s="26">
        <v>5514</v>
      </c>
      <c r="B5468" s="27">
        <v>1186</v>
      </c>
      <c r="C5468" s="28" t="s">
        <v>12696</v>
      </c>
      <c r="D5468" s="24">
        <v>1</v>
      </c>
      <c r="E5468" s="24">
        <v>3</v>
      </c>
      <c r="F5468" s="24">
        <v>5</v>
      </c>
      <c r="G5468" s="24">
        <v>0</v>
      </c>
      <c r="H5468" s="24">
        <v>0</v>
      </c>
      <c r="I5468" s="24">
        <v>0</v>
      </c>
      <c r="K5468" s="28" t="s">
        <v>12697</v>
      </c>
      <c r="L5468" s="28" t="s">
        <v>22</v>
      </c>
    </row>
    <row r="5469" spans="1:13" s="24" customFormat="1" ht="176" customHeight="1" x14ac:dyDescent="0.15">
      <c r="A5469" s="26">
        <v>5515</v>
      </c>
      <c r="B5469" s="27">
        <v>1089</v>
      </c>
      <c r="C5469" s="28" t="s">
        <v>12698</v>
      </c>
      <c r="D5469" s="24">
        <v>8</v>
      </c>
      <c r="E5469" s="24">
        <v>95</v>
      </c>
      <c r="F5469" s="28" t="s">
        <v>5664</v>
      </c>
      <c r="G5469" s="24">
        <v>0</v>
      </c>
      <c r="H5469" s="24">
        <v>0</v>
      </c>
      <c r="I5469" s="24">
        <v>0</v>
      </c>
      <c r="K5469" s="29" t="s">
        <v>12699</v>
      </c>
      <c r="L5469" s="28" t="s">
        <v>22</v>
      </c>
    </row>
    <row r="5470" spans="1:13" s="24" customFormat="1" ht="68" customHeight="1" x14ac:dyDescent="0.15">
      <c r="A5470" s="26">
        <v>5516</v>
      </c>
      <c r="B5470" s="27">
        <v>1089</v>
      </c>
      <c r="C5470" s="28" t="s">
        <v>12700</v>
      </c>
      <c r="D5470" s="24">
        <v>8</v>
      </c>
      <c r="E5470" s="24">
        <v>95</v>
      </c>
      <c r="F5470" s="28" t="s">
        <v>5695</v>
      </c>
      <c r="G5470" s="24">
        <v>0</v>
      </c>
      <c r="H5470" s="24">
        <v>0</v>
      </c>
      <c r="I5470" s="24">
        <v>0</v>
      </c>
      <c r="K5470" s="29" t="s">
        <v>12701</v>
      </c>
      <c r="L5470" s="28" t="s">
        <v>22</v>
      </c>
    </row>
    <row r="5471" spans="1:13" s="24" customFormat="1" ht="44" customHeight="1" x14ac:dyDescent="0.15">
      <c r="A5471" s="26">
        <v>5518</v>
      </c>
      <c r="B5471" s="27">
        <v>1089</v>
      </c>
      <c r="C5471" s="28" t="s">
        <v>12702</v>
      </c>
      <c r="D5471" s="24">
        <v>8</v>
      </c>
      <c r="E5471" s="24">
        <v>95</v>
      </c>
      <c r="F5471" s="24">
        <v>8</v>
      </c>
      <c r="G5471" s="24">
        <v>0</v>
      </c>
      <c r="H5471" s="24">
        <v>0</v>
      </c>
      <c r="I5471" s="24">
        <v>0</v>
      </c>
      <c r="K5471" s="29" t="s">
        <v>12703</v>
      </c>
      <c r="L5471" s="28" t="s">
        <v>22</v>
      </c>
    </row>
    <row r="5472" spans="1:13" s="24" customFormat="1" ht="20" customHeight="1" x14ac:dyDescent="0.15">
      <c r="A5472" s="26">
        <v>5519</v>
      </c>
      <c r="B5472" s="27">
        <v>1089</v>
      </c>
      <c r="C5472" s="28" t="s">
        <v>12704</v>
      </c>
      <c r="D5472" s="24">
        <v>8</v>
      </c>
      <c r="E5472" s="24">
        <v>95</v>
      </c>
      <c r="F5472" s="28" t="s">
        <v>5884</v>
      </c>
      <c r="G5472" s="24">
        <v>0</v>
      </c>
      <c r="H5472" s="24">
        <v>0</v>
      </c>
      <c r="I5472" s="24">
        <v>0</v>
      </c>
      <c r="K5472" s="28" t="s">
        <v>12705</v>
      </c>
      <c r="L5472" s="28" t="s">
        <v>22</v>
      </c>
    </row>
    <row r="5473" spans="1:12" s="24" customFormat="1" ht="128" customHeight="1" x14ac:dyDescent="0.15">
      <c r="A5473" s="26">
        <v>5521</v>
      </c>
      <c r="B5473" s="27">
        <v>1089</v>
      </c>
      <c r="C5473" s="28" t="s">
        <v>12706</v>
      </c>
      <c r="D5473" s="24">
        <v>-1</v>
      </c>
      <c r="E5473" s="24">
        <v>-1</v>
      </c>
      <c r="F5473" s="28" t="s">
        <v>5658</v>
      </c>
      <c r="G5473" s="24">
        <v>0</v>
      </c>
      <c r="H5473" s="24">
        <v>0</v>
      </c>
      <c r="I5473" s="24">
        <v>0</v>
      </c>
      <c r="K5473" s="29" t="s">
        <v>12707</v>
      </c>
      <c r="L5473" s="28" t="s">
        <v>22</v>
      </c>
    </row>
    <row r="5474" spans="1:12" s="24" customFormat="1" ht="56" customHeight="1" x14ac:dyDescent="0.15">
      <c r="A5474" s="26">
        <v>5522</v>
      </c>
      <c r="B5474" s="27">
        <v>1089</v>
      </c>
      <c r="C5474" s="28" t="s">
        <v>12708</v>
      </c>
      <c r="D5474" s="24">
        <v>8</v>
      </c>
      <c r="E5474" s="24">
        <v>95</v>
      </c>
      <c r="F5474" s="24">
        <v>5</v>
      </c>
      <c r="G5474" s="24">
        <v>0</v>
      </c>
      <c r="H5474" s="24">
        <v>0</v>
      </c>
      <c r="I5474" s="24">
        <v>0</v>
      </c>
      <c r="K5474" s="29" t="s">
        <v>12709</v>
      </c>
      <c r="L5474" s="28" t="s">
        <v>22</v>
      </c>
    </row>
    <row r="5475" spans="1:12" s="24" customFormat="1" ht="176" customHeight="1" x14ac:dyDescent="0.15">
      <c r="A5475" s="26">
        <v>5523</v>
      </c>
      <c r="B5475" s="27">
        <v>1089</v>
      </c>
      <c r="C5475" s="28" t="s">
        <v>12710</v>
      </c>
      <c r="D5475" s="24">
        <v>8</v>
      </c>
      <c r="E5475" s="24">
        <v>95</v>
      </c>
      <c r="F5475" s="24">
        <v>8</v>
      </c>
      <c r="G5475" s="24">
        <v>0</v>
      </c>
      <c r="H5475" s="24">
        <v>0</v>
      </c>
      <c r="I5475" s="24">
        <v>0</v>
      </c>
      <c r="K5475" s="29" t="s">
        <v>12711</v>
      </c>
      <c r="L5475" s="28" t="s">
        <v>22</v>
      </c>
    </row>
    <row r="5476" spans="1:12" s="24" customFormat="1" ht="152" customHeight="1" x14ac:dyDescent="0.15">
      <c r="A5476" s="26">
        <v>5524</v>
      </c>
      <c r="B5476" s="27">
        <v>1089</v>
      </c>
      <c r="C5476" s="28" t="s">
        <v>12712</v>
      </c>
      <c r="D5476" s="24">
        <v>8</v>
      </c>
      <c r="E5476" s="24">
        <v>95</v>
      </c>
      <c r="F5476" s="28" t="s">
        <v>5664</v>
      </c>
      <c r="G5476" s="24">
        <v>0</v>
      </c>
      <c r="H5476" s="24">
        <v>0</v>
      </c>
      <c r="I5476" s="24">
        <v>0</v>
      </c>
      <c r="K5476" s="29" t="s">
        <v>12713</v>
      </c>
      <c r="L5476" s="28" t="s">
        <v>22</v>
      </c>
    </row>
    <row r="5477" spans="1:12" s="24" customFormat="1" ht="20" customHeight="1" x14ac:dyDescent="0.15">
      <c r="A5477" s="26">
        <v>5525</v>
      </c>
      <c r="B5477" s="27">
        <v>351</v>
      </c>
      <c r="C5477" s="28" t="s">
        <v>12714</v>
      </c>
      <c r="D5477" s="24">
        <v>3</v>
      </c>
      <c r="E5477" s="24">
        <v>33</v>
      </c>
      <c r="F5477" s="24">
        <v>0</v>
      </c>
      <c r="G5477" s="24">
        <v>0</v>
      </c>
      <c r="H5477" s="24">
        <v>0</v>
      </c>
      <c r="I5477" s="24">
        <v>0</v>
      </c>
      <c r="K5477" s="28" t="s">
        <v>12715</v>
      </c>
      <c r="L5477" s="28" t="s">
        <v>22</v>
      </c>
    </row>
    <row r="5478" spans="1:12" s="24" customFormat="1" ht="20" customHeight="1" x14ac:dyDescent="0.15">
      <c r="A5478" s="26">
        <v>5526</v>
      </c>
      <c r="B5478" s="27">
        <v>351</v>
      </c>
      <c r="C5478" s="28" t="s">
        <v>12716</v>
      </c>
      <c r="D5478" s="24">
        <v>8</v>
      </c>
      <c r="E5478" s="24">
        <v>95</v>
      </c>
      <c r="F5478" s="24">
        <v>0</v>
      </c>
      <c r="G5478" s="24">
        <v>0</v>
      </c>
      <c r="H5478" s="24">
        <v>0</v>
      </c>
      <c r="I5478" s="24">
        <v>0</v>
      </c>
      <c r="K5478" s="28" t="s">
        <v>12717</v>
      </c>
      <c r="L5478" s="28" t="s">
        <v>22</v>
      </c>
    </row>
    <row r="5479" spans="1:12" s="24" customFormat="1" ht="20" customHeight="1" x14ac:dyDescent="0.15">
      <c r="A5479" s="26">
        <v>5527</v>
      </c>
      <c r="B5479" s="27">
        <v>351</v>
      </c>
      <c r="C5479" s="28" t="s">
        <v>12718</v>
      </c>
      <c r="D5479" s="24">
        <v>1</v>
      </c>
      <c r="E5479" s="24">
        <v>21</v>
      </c>
      <c r="F5479" s="24">
        <v>0</v>
      </c>
      <c r="G5479" s="24">
        <v>0</v>
      </c>
      <c r="H5479" s="24">
        <v>0</v>
      </c>
      <c r="I5479" s="24">
        <v>0</v>
      </c>
      <c r="K5479" s="28" t="s">
        <v>12719</v>
      </c>
      <c r="L5479" s="28" t="s">
        <v>22</v>
      </c>
    </row>
    <row r="5480" spans="1:12" s="24" customFormat="1" ht="20" customHeight="1" x14ac:dyDescent="0.15">
      <c r="A5480" s="26">
        <v>5528</v>
      </c>
      <c r="B5480" s="27">
        <v>351</v>
      </c>
      <c r="C5480" s="28" t="s">
        <v>12720</v>
      </c>
      <c r="D5480" s="24">
        <v>3</v>
      </c>
      <c r="E5480" s="24">
        <v>38</v>
      </c>
      <c r="F5480" s="24">
        <v>0</v>
      </c>
      <c r="G5480" s="24">
        <v>0</v>
      </c>
      <c r="H5480" s="24">
        <v>0</v>
      </c>
      <c r="I5480" s="24">
        <v>0</v>
      </c>
      <c r="K5480" s="28" t="s">
        <v>12721</v>
      </c>
      <c r="L5480" s="28" t="s">
        <v>22</v>
      </c>
    </row>
    <row r="5481" spans="1:12" s="24" customFormat="1" ht="32" customHeight="1" x14ac:dyDescent="0.15">
      <c r="A5481" s="26">
        <v>5529</v>
      </c>
      <c r="B5481" s="27">
        <v>1224</v>
      </c>
      <c r="C5481" s="28" t="s">
        <v>12722</v>
      </c>
      <c r="D5481" s="24">
        <v>2</v>
      </c>
      <c r="E5481" s="24">
        <v>25</v>
      </c>
      <c r="F5481" s="24">
        <v>0</v>
      </c>
      <c r="G5481" s="24">
        <v>0</v>
      </c>
      <c r="H5481" s="24">
        <v>0</v>
      </c>
      <c r="I5481" s="24">
        <v>0</v>
      </c>
      <c r="K5481" s="29" t="s">
        <v>12723</v>
      </c>
      <c r="L5481" s="28" t="s">
        <v>22</v>
      </c>
    </row>
    <row r="5482" spans="1:12" s="24" customFormat="1" ht="20" customHeight="1" x14ac:dyDescent="0.15">
      <c r="A5482" s="26">
        <v>5530</v>
      </c>
      <c r="B5482" s="27">
        <v>1108</v>
      </c>
      <c r="C5482" s="28" t="s">
        <v>12724</v>
      </c>
      <c r="D5482" s="24">
        <v>3</v>
      </c>
      <c r="E5482" s="24">
        <v>26</v>
      </c>
      <c r="F5482" s="28" t="s">
        <v>5705</v>
      </c>
      <c r="G5482" s="24">
        <v>0</v>
      </c>
      <c r="H5482" s="24">
        <v>0</v>
      </c>
      <c r="I5482" s="24">
        <v>0</v>
      </c>
      <c r="K5482" s="28" t="s">
        <v>12725</v>
      </c>
      <c r="L5482" s="28" t="s">
        <v>22</v>
      </c>
    </row>
    <row r="5483" spans="1:12" s="24" customFormat="1" ht="20" customHeight="1" x14ac:dyDescent="0.15">
      <c r="A5483" s="26">
        <v>5531</v>
      </c>
      <c r="B5483" s="27">
        <v>1108</v>
      </c>
      <c r="C5483" s="28" t="s">
        <v>12726</v>
      </c>
      <c r="D5483" s="24">
        <v>11</v>
      </c>
      <c r="E5483" s="24">
        <v>116</v>
      </c>
      <c r="F5483" s="28" t="s">
        <v>9542</v>
      </c>
      <c r="G5483" s="24">
        <v>0</v>
      </c>
      <c r="H5483" s="24">
        <v>0</v>
      </c>
      <c r="I5483" s="24">
        <v>0</v>
      </c>
      <c r="K5483" s="28" t="s">
        <v>12727</v>
      </c>
      <c r="L5483" s="28" t="s">
        <v>22</v>
      </c>
    </row>
    <row r="5484" spans="1:12" s="24" customFormat="1" ht="20" customHeight="1" x14ac:dyDescent="0.15">
      <c r="A5484" s="26">
        <v>5532</v>
      </c>
      <c r="B5484" s="27">
        <v>1108</v>
      </c>
      <c r="C5484" s="28" t="s">
        <v>12728</v>
      </c>
      <c r="D5484" s="24">
        <v>3</v>
      </c>
      <c r="E5484" s="24">
        <v>38</v>
      </c>
      <c r="F5484" s="28" t="s">
        <v>5625</v>
      </c>
      <c r="G5484" s="24">
        <v>0</v>
      </c>
      <c r="H5484" s="24">
        <v>0</v>
      </c>
      <c r="I5484" s="24">
        <v>0</v>
      </c>
      <c r="K5484" s="28" t="s">
        <v>12729</v>
      </c>
      <c r="L5484" s="28" t="s">
        <v>22</v>
      </c>
    </row>
    <row r="5485" spans="1:12" s="24" customFormat="1" ht="20" customHeight="1" x14ac:dyDescent="0.15">
      <c r="A5485" s="26">
        <v>5533</v>
      </c>
      <c r="B5485" s="27">
        <v>1108</v>
      </c>
      <c r="C5485" s="28" t="s">
        <v>12730</v>
      </c>
      <c r="D5485" s="24">
        <v>2</v>
      </c>
      <c r="E5485" s="24">
        <v>25</v>
      </c>
      <c r="F5485" s="28" t="s">
        <v>5787</v>
      </c>
      <c r="G5485" s="24">
        <v>0</v>
      </c>
      <c r="H5485" s="24">
        <v>0</v>
      </c>
      <c r="I5485" s="24">
        <v>0</v>
      </c>
      <c r="K5485" s="28" t="s">
        <v>12731</v>
      </c>
      <c r="L5485" s="28" t="s">
        <v>22</v>
      </c>
    </row>
    <row r="5486" spans="1:12" s="24" customFormat="1" ht="20" customHeight="1" x14ac:dyDescent="0.15">
      <c r="A5486" s="26">
        <v>5534</v>
      </c>
      <c r="B5486" s="27">
        <v>1108</v>
      </c>
      <c r="C5486" s="28" t="s">
        <v>12732</v>
      </c>
      <c r="D5486" s="24">
        <v>-1</v>
      </c>
      <c r="E5486" s="24">
        <v>-1</v>
      </c>
      <c r="F5486" s="24">
        <v>5</v>
      </c>
      <c r="G5486" s="24">
        <v>0</v>
      </c>
      <c r="H5486" s="24">
        <v>0</v>
      </c>
      <c r="I5486" s="24">
        <v>0</v>
      </c>
      <c r="K5486" s="28" t="s">
        <v>12733</v>
      </c>
      <c r="L5486" s="28" t="s">
        <v>22</v>
      </c>
    </row>
    <row r="5487" spans="1:12" s="24" customFormat="1" ht="20" customHeight="1" x14ac:dyDescent="0.15">
      <c r="A5487" s="26">
        <v>5535</v>
      </c>
      <c r="B5487" s="27">
        <v>1108</v>
      </c>
      <c r="C5487" s="28" t="s">
        <v>12734</v>
      </c>
      <c r="D5487" s="24">
        <v>3</v>
      </c>
      <c r="E5487" s="24">
        <v>35</v>
      </c>
      <c r="F5487" s="24">
        <v>10</v>
      </c>
      <c r="G5487" s="24">
        <v>0</v>
      </c>
      <c r="H5487" s="24">
        <v>0</v>
      </c>
      <c r="I5487" s="24">
        <v>0</v>
      </c>
      <c r="K5487" s="28" t="s">
        <v>12735</v>
      </c>
      <c r="L5487" s="28" t="s">
        <v>22</v>
      </c>
    </row>
    <row r="5488" spans="1:12" s="24" customFormat="1" ht="20" customHeight="1" x14ac:dyDescent="0.15">
      <c r="A5488" s="26">
        <v>5536</v>
      </c>
      <c r="B5488" s="27">
        <v>1108</v>
      </c>
      <c r="C5488" s="28" t="s">
        <v>12736</v>
      </c>
      <c r="D5488" s="24">
        <v>3</v>
      </c>
      <c r="E5488" s="24">
        <v>31</v>
      </c>
      <c r="F5488" s="28" t="s">
        <v>5745</v>
      </c>
      <c r="G5488" s="24">
        <v>0</v>
      </c>
      <c r="H5488" s="24">
        <v>0</v>
      </c>
      <c r="I5488" s="24">
        <v>0</v>
      </c>
      <c r="K5488" s="28" t="s">
        <v>12737</v>
      </c>
      <c r="L5488" s="28" t="s">
        <v>22</v>
      </c>
    </row>
    <row r="5489" spans="1:19" s="24" customFormat="1" ht="20" customHeight="1" x14ac:dyDescent="0.15">
      <c r="A5489" s="26">
        <v>5537</v>
      </c>
      <c r="B5489" s="27">
        <v>1108</v>
      </c>
      <c r="C5489" s="28" t="s">
        <v>12738</v>
      </c>
      <c r="D5489" s="24">
        <v>7</v>
      </c>
      <c r="E5489" s="24">
        <v>77</v>
      </c>
      <c r="F5489" s="28" t="s">
        <v>5705</v>
      </c>
      <c r="G5489" s="24">
        <v>0</v>
      </c>
      <c r="H5489" s="24">
        <v>0</v>
      </c>
      <c r="I5489" s="24">
        <v>0</v>
      </c>
      <c r="K5489" s="28" t="s">
        <v>12739</v>
      </c>
      <c r="L5489" s="28" t="s">
        <v>22</v>
      </c>
    </row>
    <row r="5490" spans="1:19" s="24" customFormat="1" ht="20" customHeight="1" x14ac:dyDescent="0.15">
      <c r="A5490" s="26">
        <v>5538</v>
      </c>
      <c r="B5490" s="27">
        <v>1108</v>
      </c>
      <c r="C5490" s="28" t="s">
        <v>12740</v>
      </c>
      <c r="D5490" s="24">
        <v>5</v>
      </c>
      <c r="E5490" s="24">
        <v>60</v>
      </c>
      <c r="F5490" s="28" t="s">
        <v>5664</v>
      </c>
      <c r="G5490" s="24">
        <v>0</v>
      </c>
      <c r="H5490" s="24">
        <v>0</v>
      </c>
      <c r="I5490" s="24">
        <v>0</v>
      </c>
      <c r="K5490" s="28" t="s">
        <v>12741</v>
      </c>
      <c r="L5490" s="28" t="s">
        <v>22</v>
      </c>
    </row>
    <row r="5491" spans="1:19" s="24" customFormat="1" ht="20" customHeight="1" x14ac:dyDescent="0.15">
      <c r="A5491" s="26">
        <v>5539</v>
      </c>
      <c r="B5491" s="27">
        <v>1202</v>
      </c>
      <c r="C5491" s="28" t="s">
        <v>12742</v>
      </c>
      <c r="D5491" s="24">
        <v>7</v>
      </c>
      <c r="E5491" s="24">
        <v>84</v>
      </c>
      <c r="F5491" s="28" t="s">
        <v>5884</v>
      </c>
      <c r="G5491" s="24">
        <v>0</v>
      </c>
      <c r="H5491" s="24">
        <v>0</v>
      </c>
      <c r="I5491" s="24">
        <v>0</v>
      </c>
      <c r="K5491" s="28" t="s">
        <v>12743</v>
      </c>
      <c r="L5491" s="28" t="s">
        <v>22</v>
      </c>
    </row>
    <row r="5492" spans="1:19" s="24" customFormat="1" ht="20" customHeight="1" x14ac:dyDescent="0.15">
      <c r="A5492" s="26">
        <v>5540</v>
      </c>
      <c r="B5492" s="27">
        <v>1202</v>
      </c>
      <c r="C5492" s="28" t="s">
        <v>12744</v>
      </c>
      <c r="D5492" s="24">
        <v>-1</v>
      </c>
      <c r="E5492" s="24">
        <v>-1</v>
      </c>
      <c r="F5492" s="24">
        <v>0</v>
      </c>
      <c r="G5492" s="24">
        <v>0</v>
      </c>
      <c r="H5492" s="24">
        <v>0</v>
      </c>
      <c r="I5492" s="24">
        <v>0</v>
      </c>
      <c r="K5492" s="28" t="s">
        <v>12745</v>
      </c>
      <c r="L5492" s="28" t="s">
        <v>22</v>
      </c>
    </row>
    <row r="5493" spans="1:19" s="24" customFormat="1" ht="20" customHeight="1" x14ac:dyDescent="0.15">
      <c r="A5493" s="26">
        <v>5541</v>
      </c>
      <c r="B5493" s="27">
        <v>1202</v>
      </c>
      <c r="C5493" s="28" t="s">
        <v>12746</v>
      </c>
      <c r="D5493" s="24">
        <v>8</v>
      </c>
      <c r="E5493" s="24">
        <v>96</v>
      </c>
      <c r="F5493" s="28" t="s">
        <v>8070</v>
      </c>
      <c r="G5493" s="24">
        <v>0</v>
      </c>
      <c r="H5493" s="24">
        <v>0</v>
      </c>
      <c r="I5493" s="24">
        <v>0</v>
      </c>
      <c r="K5493" s="28" t="s">
        <v>12747</v>
      </c>
      <c r="L5493" s="28" t="s">
        <v>22</v>
      </c>
    </row>
    <row r="5494" spans="1:19" s="24" customFormat="1" ht="68" customHeight="1" x14ac:dyDescent="0.15">
      <c r="A5494" s="26">
        <v>5542</v>
      </c>
      <c r="B5494" s="27">
        <v>1202</v>
      </c>
      <c r="C5494" s="28" t="s">
        <v>12748</v>
      </c>
      <c r="D5494" s="24">
        <v>-1</v>
      </c>
      <c r="E5494" s="24">
        <v>-1</v>
      </c>
      <c r="F5494" s="24">
        <v>5</v>
      </c>
      <c r="G5494" s="24">
        <v>0</v>
      </c>
      <c r="H5494" s="24">
        <v>0</v>
      </c>
      <c r="I5494" s="24">
        <v>0</v>
      </c>
      <c r="K5494" s="29" t="s">
        <v>12749</v>
      </c>
      <c r="L5494" s="28" t="s">
        <v>22</v>
      </c>
    </row>
    <row r="5495" spans="1:19" s="24" customFormat="1" ht="20" customHeight="1" x14ac:dyDescent="0.15">
      <c r="A5495" s="26">
        <v>5543</v>
      </c>
      <c r="B5495" s="27">
        <v>958</v>
      </c>
      <c r="C5495" s="28" t="s">
        <v>12750</v>
      </c>
      <c r="D5495" s="24">
        <v>-1</v>
      </c>
      <c r="E5495" s="24">
        <v>-1</v>
      </c>
      <c r="F5495" s="28" t="s">
        <v>5695</v>
      </c>
      <c r="G5495" s="24">
        <v>0</v>
      </c>
      <c r="H5495" s="24">
        <v>0</v>
      </c>
      <c r="I5495" s="24">
        <v>0</v>
      </c>
      <c r="L5495" s="28" t="s">
        <v>22</v>
      </c>
    </row>
    <row r="5496" spans="1:19" s="24" customFormat="1" ht="20" customHeight="1" x14ac:dyDescent="0.15">
      <c r="A5496" s="26">
        <v>5544</v>
      </c>
      <c r="B5496" s="27">
        <v>49</v>
      </c>
      <c r="C5496" s="28" t="s">
        <v>12751</v>
      </c>
      <c r="D5496" s="24">
        <v>3</v>
      </c>
      <c r="E5496" s="24">
        <v>42</v>
      </c>
      <c r="F5496" s="24">
        <v>5</v>
      </c>
      <c r="G5496" s="24">
        <v>0</v>
      </c>
      <c r="H5496" s="24">
        <v>0</v>
      </c>
      <c r="I5496" s="24">
        <v>0</v>
      </c>
      <c r="K5496" s="28" t="s">
        <v>12752</v>
      </c>
      <c r="L5496" s="28" t="s">
        <v>22</v>
      </c>
    </row>
    <row r="5497" spans="1:19" s="24" customFormat="1" ht="20" customHeight="1" x14ac:dyDescent="0.15">
      <c r="A5497" s="26">
        <v>5545</v>
      </c>
      <c r="B5497" s="27">
        <v>858</v>
      </c>
      <c r="C5497" s="28" t="s">
        <v>12753</v>
      </c>
      <c r="D5497" s="24">
        <v>7</v>
      </c>
      <c r="E5497" s="24">
        <v>77</v>
      </c>
      <c r="F5497" s="28" t="s">
        <v>5625</v>
      </c>
      <c r="G5497" s="24">
        <v>0</v>
      </c>
      <c r="H5497" s="24">
        <v>0</v>
      </c>
      <c r="I5497" s="24">
        <v>0</v>
      </c>
      <c r="K5497" s="28" t="s">
        <v>12754</v>
      </c>
      <c r="L5497" s="24">
        <v>0</v>
      </c>
      <c r="M5497" s="28" t="s">
        <v>22</v>
      </c>
    </row>
    <row r="5498" spans="1:19" s="24" customFormat="1" ht="152" customHeight="1" x14ac:dyDescent="0.15">
      <c r="A5498" s="26">
        <v>5546</v>
      </c>
      <c r="B5498" s="27">
        <v>858</v>
      </c>
      <c r="C5498" s="28" t="s">
        <v>12755</v>
      </c>
      <c r="D5498" s="24">
        <v>11</v>
      </c>
      <c r="E5498" s="24">
        <v>121</v>
      </c>
      <c r="F5498" s="24">
        <v>12</v>
      </c>
      <c r="G5498" s="24">
        <v>0</v>
      </c>
      <c r="H5498" s="24">
        <v>0</v>
      </c>
      <c r="I5498" s="24">
        <v>0</v>
      </c>
      <c r="K5498" s="29" t="s">
        <v>12756</v>
      </c>
      <c r="L5498" s="28" t="s">
        <v>22</v>
      </c>
    </row>
    <row r="5499" spans="1:19" s="24" customFormat="1" ht="20" customHeight="1" x14ac:dyDescent="0.15">
      <c r="A5499" s="26">
        <v>5547</v>
      </c>
      <c r="B5499" s="27">
        <v>1318</v>
      </c>
      <c r="C5499" s="28" t="s">
        <v>12757</v>
      </c>
      <c r="D5499" s="24">
        <v>8</v>
      </c>
      <c r="E5499" s="24">
        <v>95</v>
      </c>
      <c r="F5499" s="24">
        <v>4</v>
      </c>
      <c r="G5499" s="24">
        <v>0</v>
      </c>
      <c r="H5499" s="24">
        <v>0</v>
      </c>
      <c r="I5499" s="24">
        <v>0</v>
      </c>
      <c r="K5499" s="28" t="s">
        <v>12758</v>
      </c>
      <c r="L5499" s="28" t="s">
        <v>22</v>
      </c>
    </row>
    <row r="5500" spans="1:19" s="24" customFormat="1" ht="20" customHeight="1" x14ac:dyDescent="0.15">
      <c r="A5500" s="26">
        <v>5548</v>
      </c>
      <c r="B5500" s="27">
        <v>911</v>
      </c>
      <c r="C5500" s="28" t="s">
        <v>12759</v>
      </c>
      <c r="D5500" s="24">
        <v>1</v>
      </c>
      <c r="E5500" s="24">
        <v>1</v>
      </c>
      <c r="F5500" s="24">
        <v>4</v>
      </c>
      <c r="G5500" s="24">
        <v>0</v>
      </c>
      <c r="H5500" s="24">
        <v>0</v>
      </c>
      <c r="I5500" s="24">
        <v>0</v>
      </c>
      <c r="L5500" s="28" t="s">
        <v>22</v>
      </c>
    </row>
    <row r="5501" spans="1:19" s="24" customFormat="1" ht="20" customHeight="1" x14ac:dyDescent="0.15">
      <c r="A5501" s="26">
        <v>5549</v>
      </c>
      <c r="B5501" s="27">
        <v>398</v>
      </c>
      <c r="C5501" s="28" t="s">
        <v>12760</v>
      </c>
      <c r="D5501" s="24">
        <v>3</v>
      </c>
      <c r="E5501" s="24">
        <v>26</v>
      </c>
      <c r="F5501" s="28" t="s">
        <v>5705</v>
      </c>
      <c r="G5501" s="24">
        <v>0</v>
      </c>
      <c r="H5501" s="24">
        <v>0</v>
      </c>
      <c r="I5501" s="24">
        <v>0</v>
      </c>
      <c r="K5501" s="28" t="s">
        <v>12761</v>
      </c>
      <c r="L5501" s="28" t="s">
        <v>12762</v>
      </c>
      <c r="M5501" s="28" t="s">
        <v>12763</v>
      </c>
      <c r="N5501" s="28" t="s">
        <v>12764</v>
      </c>
      <c r="O5501" s="28" t="s">
        <v>12765</v>
      </c>
      <c r="P5501" s="28" t="s">
        <v>12766</v>
      </c>
      <c r="Q5501" s="28" t="s">
        <v>12767</v>
      </c>
      <c r="R5501" s="24">
        <v>0</v>
      </c>
      <c r="S5501" s="28" t="s">
        <v>22</v>
      </c>
    </row>
    <row r="5502" spans="1:19" s="24" customFormat="1" ht="20" customHeight="1" x14ac:dyDescent="0.15">
      <c r="A5502" s="26">
        <v>5550</v>
      </c>
      <c r="B5502" s="27">
        <v>398</v>
      </c>
      <c r="C5502" s="28" t="s">
        <v>12768</v>
      </c>
      <c r="D5502" s="24">
        <v>3</v>
      </c>
      <c r="E5502" s="24">
        <v>37</v>
      </c>
      <c r="F5502" s="28" t="s">
        <v>5977</v>
      </c>
      <c r="G5502" s="24">
        <v>0</v>
      </c>
      <c r="H5502" s="24">
        <v>0</v>
      </c>
      <c r="I5502" s="24">
        <v>0</v>
      </c>
      <c r="K5502" s="28" t="s">
        <v>12769</v>
      </c>
      <c r="L5502" s="28" t="s">
        <v>12770</v>
      </c>
      <c r="M5502" s="24">
        <v>0</v>
      </c>
      <c r="N5502" s="28" t="s">
        <v>22</v>
      </c>
    </row>
    <row r="5503" spans="1:19" s="24" customFormat="1" ht="20" customHeight="1" x14ac:dyDescent="0.15">
      <c r="A5503" s="26">
        <v>5551</v>
      </c>
      <c r="B5503" s="27">
        <v>398</v>
      </c>
      <c r="C5503" s="28" t="s">
        <v>12771</v>
      </c>
      <c r="D5503" s="24">
        <v>2</v>
      </c>
      <c r="E5503" s="24">
        <v>25</v>
      </c>
      <c r="F5503" s="28" t="s">
        <v>5787</v>
      </c>
      <c r="G5503" s="24">
        <v>0</v>
      </c>
      <c r="H5503" s="24">
        <v>0</v>
      </c>
      <c r="I5503" s="24">
        <v>0</v>
      </c>
      <c r="K5503" s="28" t="s">
        <v>12772</v>
      </c>
      <c r="L5503" s="28" t="s">
        <v>12773</v>
      </c>
      <c r="M5503" s="24">
        <v>0</v>
      </c>
      <c r="N5503" s="28" t="s">
        <v>22</v>
      </c>
    </row>
    <row r="5504" spans="1:19" s="24" customFormat="1" ht="20" customHeight="1" x14ac:dyDescent="0.15">
      <c r="A5504" s="26">
        <v>5552</v>
      </c>
      <c r="B5504" s="27">
        <v>398</v>
      </c>
      <c r="C5504" s="28" t="s">
        <v>12774</v>
      </c>
      <c r="D5504" s="24">
        <v>3</v>
      </c>
      <c r="E5504" s="24">
        <v>42</v>
      </c>
      <c r="F5504" s="28" t="s">
        <v>5930</v>
      </c>
      <c r="G5504" s="24">
        <v>0</v>
      </c>
      <c r="H5504" s="24">
        <v>0</v>
      </c>
      <c r="I5504" s="24">
        <v>0</v>
      </c>
      <c r="K5504" s="28" t="s">
        <v>12775</v>
      </c>
      <c r="L5504" s="28" t="s">
        <v>12776</v>
      </c>
      <c r="M5504" s="28" t="s">
        <v>12777</v>
      </c>
      <c r="N5504" s="28" t="s">
        <v>12778</v>
      </c>
      <c r="O5504" s="24">
        <v>0</v>
      </c>
      <c r="P5504" s="28" t="s">
        <v>22</v>
      </c>
    </row>
    <row r="5505" spans="1:14" s="24" customFormat="1" ht="20" customHeight="1" x14ac:dyDescent="0.15">
      <c r="A5505" s="26">
        <v>5553</v>
      </c>
      <c r="B5505" s="27">
        <v>398</v>
      </c>
      <c r="C5505" s="28" t="s">
        <v>12779</v>
      </c>
      <c r="D5505" s="24">
        <v>1</v>
      </c>
      <c r="E5505" s="24">
        <v>2</v>
      </c>
      <c r="F5505" s="28" t="s">
        <v>5778</v>
      </c>
      <c r="G5505" s="24">
        <v>0</v>
      </c>
      <c r="H5505" s="24">
        <v>0</v>
      </c>
      <c r="I5505" s="24">
        <v>0</v>
      </c>
      <c r="K5505" s="28" t="s">
        <v>12780</v>
      </c>
      <c r="L5505" s="28" t="s">
        <v>12781</v>
      </c>
      <c r="M5505" s="24">
        <v>0</v>
      </c>
      <c r="N5505" s="28" t="s">
        <v>22</v>
      </c>
    </row>
    <row r="5506" spans="1:14" s="24" customFormat="1" ht="20" customHeight="1" x14ac:dyDescent="0.15">
      <c r="A5506" s="26">
        <v>5554</v>
      </c>
      <c r="B5506" s="27">
        <v>398</v>
      </c>
      <c r="C5506" s="28" t="s">
        <v>12782</v>
      </c>
      <c r="D5506" s="24">
        <v>-1</v>
      </c>
      <c r="E5506" s="24">
        <v>-1</v>
      </c>
      <c r="F5506" s="28" t="s">
        <v>5900</v>
      </c>
      <c r="G5506" s="24">
        <v>0</v>
      </c>
      <c r="H5506" s="24">
        <v>0</v>
      </c>
      <c r="I5506" s="24">
        <v>0</v>
      </c>
      <c r="K5506" s="28" t="s">
        <v>12783</v>
      </c>
      <c r="L5506" s="24">
        <v>0</v>
      </c>
      <c r="M5506" s="28" t="s">
        <v>22</v>
      </c>
    </row>
    <row r="5507" spans="1:14" s="24" customFormat="1" ht="20" customHeight="1" x14ac:dyDescent="0.15">
      <c r="A5507" s="26">
        <v>5555</v>
      </c>
      <c r="B5507" s="27">
        <v>1260</v>
      </c>
      <c r="C5507" s="28" t="s">
        <v>12784</v>
      </c>
      <c r="D5507" s="24">
        <v>3</v>
      </c>
      <c r="E5507" s="24">
        <v>32</v>
      </c>
      <c r="F5507" s="24">
        <v>10</v>
      </c>
      <c r="G5507" s="24">
        <v>0</v>
      </c>
      <c r="H5507" s="24">
        <v>0</v>
      </c>
      <c r="I5507" s="24">
        <v>0</v>
      </c>
      <c r="L5507" s="28" t="s">
        <v>22</v>
      </c>
    </row>
    <row r="5508" spans="1:14" s="24" customFormat="1" ht="20" customHeight="1" x14ac:dyDescent="0.15">
      <c r="A5508" s="26">
        <v>5556</v>
      </c>
      <c r="B5508" s="27">
        <v>1332</v>
      </c>
      <c r="C5508" s="28" t="s">
        <v>12785</v>
      </c>
      <c r="D5508" s="24">
        <v>3</v>
      </c>
      <c r="E5508" s="24">
        <v>30</v>
      </c>
      <c r="F5508" s="28" t="s">
        <v>6003</v>
      </c>
      <c r="G5508" s="24">
        <v>0</v>
      </c>
      <c r="H5508" s="24">
        <v>0</v>
      </c>
      <c r="I5508" s="24">
        <v>0</v>
      </c>
      <c r="K5508" s="28" t="s">
        <v>12786</v>
      </c>
      <c r="L5508" s="28" t="s">
        <v>22</v>
      </c>
    </row>
    <row r="5509" spans="1:14" s="24" customFormat="1" ht="68" customHeight="1" x14ac:dyDescent="0.15">
      <c r="A5509" s="26">
        <v>5557</v>
      </c>
      <c r="B5509" s="27">
        <v>1173</v>
      </c>
      <c r="C5509" s="28" t="s">
        <v>12787</v>
      </c>
      <c r="D5509" s="24">
        <v>3</v>
      </c>
      <c r="E5509" s="24">
        <v>43</v>
      </c>
      <c r="F5509" s="24">
        <v>11</v>
      </c>
      <c r="G5509" s="24">
        <v>0</v>
      </c>
      <c r="H5509" s="24">
        <v>0</v>
      </c>
      <c r="I5509" s="24">
        <v>0</v>
      </c>
      <c r="K5509" s="29" t="s">
        <v>12788</v>
      </c>
      <c r="L5509" s="28" t="s">
        <v>22</v>
      </c>
    </row>
    <row r="5510" spans="1:14" s="24" customFormat="1" ht="20" customHeight="1" x14ac:dyDescent="0.15">
      <c r="A5510" s="26">
        <v>5558</v>
      </c>
      <c r="B5510" s="27">
        <v>68</v>
      </c>
      <c r="C5510" s="28" t="s">
        <v>12789</v>
      </c>
      <c r="D5510" s="24">
        <v>3</v>
      </c>
      <c r="E5510" s="24">
        <v>31</v>
      </c>
      <c r="F5510" s="24">
        <v>7</v>
      </c>
      <c r="G5510" s="24">
        <v>0</v>
      </c>
      <c r="H5510" s="24">
        <v>0</v>
      </c>
      <c r="I5510" s="24">
        <v>0</v>
      </c>
      <c r="K5510" s="28" t="s">
        <v>12790</v>
      </c>
      <c r="L5510" s="28" t="s">
        <v>22</v>
      </c>
    </row>
    <row r="5511" spans="1:14" s="24" customFormat="1" ht="20" customHeight="1" x14ac:dyDescent="0.15">
      <c r="A5511" s="26">
        <v>5559</v>
      </c>
      <c r="B5511" s="27">
        <v>1301</v>
      </c>
      <c r="C5511" s="28" t="s">
        <v>12791</v>
      </c>
      <c r="D5511" s="24">
        <v>11</v>
      </c>
      <c r="E5511" s="24">
        <v>119</v>
      </c>
      <c r="F5511" s="24">
        <v>0</v>
      </c>
      <c r="G5511" s="24">
        <v>0</v>
      </c>
      <c r="H5511" s="24">
        <v>0</v>
      </c>
      <c r="I5511" s="24">
        <v>0</v>
      </c>
      <c r="L5511" s="28" t="s">
        <v>22</v>
      </c>
    </row>
    <row r="5512" spans="1:14" s="24" customFormat="1" ht="20" customHeight="1" x14ac:dyDescent="0.15">
      <c r="A5512" s="26">
        <v>5560</v>
      </c>
      <c r="B5512" s="27">
        <v>605</v>
      </c>
      <c r="C5512" s="28" t="s">
        <v>12792</v>
      </c>
      <c r="D5512" s="24">
        <v>4</v>
      </c>
      <c r="E5512" s="24">
        <v>55</v>
      </c>
      <c r="F5512" s="24">
        <v>8</v>
      </c>
      <c r="G5512" s="24">
        <v>0</v>
      </c>
      <c r="H5512" s="24">
        <v>0</v>
      </c>
      <c r="I5512" s="24">
        <v>0</v>
      </c>
      <c r="L5512" s="28" t="s">
        <v>22</v>
      </c>
    </row>
    <row r="5513" spans="1:14" s="24" customFormat="1" ht="44" customHeight="1" x14ac:dyDescent="0.15">
      <c r="A5513" s="26">
        <v>5561</v>
      </c>
      <c r="B5513" s="27">
        <v>974</v>
      </c>
      <c r="C5513" s="28" t="s">
        <v>12793</v>
      </c>
      <c r="D5513" s="24">
        <v>3</v>
      </c>
      <c r="E5513" s="24">
        <v>38</v>
      </c>
      <c r="F5513" s="28" t="s">
        <v>5828</v>
      </c>
      <c r="G5513" s="24">
        <v>0</v>
      </c>
      <c r="H5513" s="24">
        <v>0</v>
      </c>
      <c r="I5513" s="24">
        <v>0</v>
      </c>
      <c r="K5513" s="29" t="s">
        <v>12794</v>
      </c>
      <c r="L5513" s="28" t="s">
        <v>22</v>
      </c>
    </row>
    <row r="5514" spans="1:14" s="24" customFormat="1" ht="20" customHeight="1" x14ac:dyDescent="0.15">
      <c r="A5514" s="26">
        <v>5562</v>
      </c>
      <c r="B5514" s="27">
        <v>585</v>
      </c>
      <c r="C5514" s="28" t="s">
        <v>12795</v>
      </c>
      <c r="D5514" s="24">
        <v>2</v>
      </c>
      <c r="E5514" s="24">
        <v>25</v>
      </c>
      <c r="F5514" s="24">
        <v>0</v>
      </c>
      <c r="G5514" s="24">
        <v>0</v>
      </c>
      <c r="H5514" s="24">
        <v>0</v>
      </c>
      <c r="I5514" s="24">
        <v>0</v>
      </c>
      <c r="K5514" s="28" t="s">
        <v>12796</v>
      </c>
      <c r="L5514" s="28" t="s">
        <v>22</v>
      </c>
    </row>
    <row r="5515" spans="1:14" s="24" customFormat="1" ht="20" customHeight="1" x14ac:dyDescent="0.15">
      <c r="A5515" s="26">
        <v>5563</v>
      </c>
      <c r="B5515" s="27">
        <v>460</v>
      </c>
      <c r="C5515" s="28" t="s">
        <v>12797</v>
      </c>
      <c r="D5515" s="24">
        <v>7</v>
      </c>
      <c r="E5515" s="24">
        <v>77</v>
      </c>
      <c r="F5515" s="28" t="s">
        <v>5658</v>
      </c>
      <c r="G5515" s="24">
        <v>0</v>
      </c>
      <c r="H5515" s="24">
        <v>0</v>
      </c>
      <c r="I5515" s="24">
        <v>0</v>
      </c>
      <c r="L5515" s="28" t="s">
        <v>22</v>
      </c>
    </row>
    <row r="5516" spans="1:14" s="24" customFormat="1" ht="164" customHeight="1" x14ac:dyDescent="0.15">
      <c r="A5516" s="26">
        <v>5564</v>
      </c>
      <c r="B5516" s="27">
        <v>874</v>
      </c>
      <c r="C5516" s="28" t="s">
        <v>12798</v>
      </c>
      <c r="D5516" s="24">
        <v>-1</v>
      </c>
      <c r="E5516" s="24">
        <v>-1</v>
      </c>
      <c r="F5516" s="24">
        <v>5</v>
      </c>
      <c r="G5516" s="24">
        <v>0</v>
      </c>
      <c r="H5516" s="24">
        <v>0</v>
      </c>
      <c r="I5516" s="24">
        <v>0</v>
      </c>
      <c r="K5516" s="29" t="s">
        <v>12799</v>
      </c>
      <c r="L5516" s="28" t="s">
        <v>22</v>
      </c>
    </row>
    <row r="5517" spans="1:14" s="24" customFormat="1" ht="44" customHeight="1" x14ac:dyDescent="0.15">
      <c r="A5517" s="26">
        <v>5565</v>
      </c>
      <c r="B5517" s="27">
        <v>10</v>
      </c>
      <c r="C5517" s="28" t="s">
        <v>12800</v>
      </c>
      <c r="D5517" s="24">
        <v>5</v>
      </c>
      <c r="E5517" s="24">
        <v>67</v>
      </c>
      <c r="F5517" s="28" t="s">
        <v>5695</v>
      </c>
      <c r="G5517" s="24">
        <v>0</v>
      </c>
      <c r="H5517" s="24">
        <v>0</v>
      </c>
      <c r="I5517" s="24">
        <v>0</v>
      </c>
      <c r="K5517" s="29" t="s">
        <v>12801</v>
      </c>
      <c r="L5517" s="28" t="s">
        <v>22</v>
      </c>
    </row>
    <row r="5518" spans="1:14" s="24" customFormat="1" ht="20" customHeight="1" x14ac:dyDescent="0.15">
      <c r="A5518" s="26">
        <v>5566</v>
      </c>
      <c r="B5518" s="27">
        <v>863</v>
      </c>
      <c r="C5518" s="28" t="s">
        <v>12802</v>
      </c>
      <c r="D5518" s="24">
        <v>8</v>
      </c>
      <c r="E5518" s="24">
        <v>96</v>
      </c>
      <c r="F5518" s="28" t="s">
        <v>12803</v>
      </c>
      <c r="G5518" s="24">
        <v>0</v>
      </c>
      <c r="H5518" s="24">
        <v>0</v>
      </c>
      <c r="I5518" s="24">
        <v>0</v>
      </c>
      <c r="L5518" s="28" t="s">
        <v>22</v>
      </c>
    </row>
    <row r="5519" spans="1:14" s="24" customFormat="1" ht="20" customHeight="1" x14ac:dyDescent="0.15">
      <c r="A5519" s="26">
        <v>5567</v>
      </c>
      <c r="B5519" s="27">
        <v>1282</v>
      </c>
      <c r="C5519" s="28" t="s">
        <v>12804</v>
      </c>
      <c r="D5519" s="24">
        <v>3</v>
      </c>
      <c r="E5519" s="24">
        <v>31</v>
      </c>
      <c r="F5519" s="24">
        <v>0</v>
      </c>
      <c r="G5519" s="24">
        <v>0</v>
      </c>
      <c r="H5519" s="24">
        <v>0</v>
      </c>
      <c r="I5519" s="24">
        <v>0</v>
      </c>
      <c r="L5519" s="28" t="s">
        <v>22</v>
      </c>
    </row>
    <row r="5520" spans="1:14" s="24" customFormat="1" ht="20" customHeight="1" x14ac:dyDescent="0.15">
      <c r="A5520" s="26">
        <v>5568</v>
      </c>
      <c r="B5520" s="27">
        <v>1282</v>
      </c>
      <c r="C5520" s="28" t="s">
        <v>12805</v>
      </c>
      <c r="D5520" s="24">
        <v>5</v>
      </c>
      <c r="E5520" s="24">
        <v>67</v>
      </c>
      <c r="F5520" s="24">
        <v>0</v>
      </c>
      <c r="G5520" s="24">
        <v>0</v>
      </c>
      <c r="H5520" s="24">
        <v>0</v>
      </c>
      <c r="I5520" s="24">
        <v>0</v>
      </c>
      <c r="L5520" s="28" t="s">
        <v>22</v>
      </c>
    </row>
    <row r="5521" spans="1:12" s="24" customFormat="1" ht="20" customHeight="1" x14ac:dyDescent="0.15">
      <c r="A5521" s="26">
        <v>5569</v>
      </c>
      <c r="B5521" s="27">
        <v>94</v>
      </c>
      <c r="C5521" s="28" t="s">
        <v>12806</v>
      </c>
      <c r="D5521" s="24">
        <v>3</v>
      </c>
      <c r="E5521" s="24">
        <v>33</v>
      </c>
      <c r="F5521" s="28" t="s">
        <v>5772</v>
      </c>
      <c r="G5521" s="24">
        <v>0</v>
      </c>
      <c r="H5521" s="24">
        <v>0</v>
      </c>
      <c r="I5521" s="24">
        <v>0</v>
      </c>
      <c r="K5521" s="28" t="s">
        <v>12807</v>
      </c>
      <c r="L5521" s="28" t="s">
        <v>22</v>
      </c>
    </row>
    <row r="5522" spans="1:12" s="24" customFormat="1" ht="68" customHeight="1" x14ac:dyDescent="0.15">
      <c r="A5522" s="26">
        <v>5570</v>
      </c>
      <c r="B5522" s="27">
        <v>1286</v>
      </c>
      <c r="C5522" s="28" t="s">
        <v>12808</v>
      </c>
      <c r="D5522" s="24">
        <v>3</v>
      </c>
      <c r="E5522" s="24">
        <v>32</v>
      </c>
      <c r="F5522" s="24">
        <v>7</v>
      </c>
      <c r="G5522" s="24">
        <v>0</v>
      </c>
      <c r="H5522" s="24">
        <v>0</v>
      </c>
      <c r="I5522" s="24">
        <v>0</v>
      </c>
      <c r="K5522" s="29" t="s">
        <v>12809</v>
      </c>
      <c r="L5522" s="28" t="s">
        <v>22</v>
      </c>
    </row>
    <row r="5523" spans="1:12" s="24" customFormat="1" ht="20" customHeight="1" x14ac:dyDescent="0.15">
      <c r="A5523" s="26">
        <v>5571</v>
      </c>
      <c r="B5523" s="27">
        <v>259</v>
      </c>
      <c r="C5523" s="28" t="s">
        <v>12810</v>
      </c>
      <c r="D5523" s="24">
        <v>3</v>
      </c>
      <c r="E5523" s="24">
        <v>37</v>
      </c>
      <c r="F5523" s="24">
        <v>0</v>
      </c>
      <c r="G5523" s="24">
        <v>0</v>
      </c>
      <c r="H5523" s="24">
        <v>0</v>
      </c>
      <c r="I5523" s="24">
        <v>0</v>
      </c>
      <c r="K5523" s="28" t="s">
        <v>12811</v>
      </c>
      <c r="L5523" s="28" t="s">
        <v>22</v>
      </c>
    </row>
    <row r="5524" spans="1:12" s="24" customFormat="1" ht="20" customHeight="1" x14ac:dyDescent="0.15">
      <c r="A5524" s="26">
        <v>5572</v>
      </c>
      <c r="B5524" s="27">
        <v>539</v>
      </c>
      <c r="C5524" s="28" t="s">
        <v>12812</v>
      </c>
      <c r="D5524" s="24">
        <v>3</v>
      </c>
      <c r="E5524" s="24">
        <v>33</v>
      </c>
      <c r="F5524" s="28" t="s">
        <v>9542</v>
      </c>
      <c r="G5524" s="24">
        <v>0</v>
      </c>
      <c r="H5524" s="24">
        <v>0</v>
      </c>
      <c r="I5524" s="24">
        <v>0</v>
      </c>
      <c r="K5524" s="28" t="s">
        <v>12813</v>
      </c>
      <c r="L5524" s="28" t="s">
        <v>22</v>
      </c>
    </row>
    <row r="5525" spans="1:12" s="24" customFormat="1" ht="20" customHeight="1" x14ac:dyDescent="0.15">
      <c r="A5525" s="26">
        <v>5573</v>
      </c>
      <c r="B5525" s="27">
        <v>539</v>
      </c>
      <c r="C5525" s="28" t="s">
        <v>8480</v>
      </c>
      <c r="D5525" s="24">
        <v>3</v>
      </c>
      <c r="E5525" s="24">
        <v>26</v>
      </c>
      <c r="F5525" s="28" t="s">
        <v>5658</v>
      </c>
      <c r="G5525" s="24">
        <v>0</v>
      </c>
      <c r="H5525" s="24">
        <v>0</v>
      </c>
      <c r="I5525" s="24">
        <v>0</v>
      </c>
      <c r="K5525" s="28" t="s">
        <v>12814</v>
      </c>
      <c r="L5525" s="28" t="s">
        <v>22</v>
      </c>
    </row>
    <row r="5526" spans="1:12" s="24" customFormat="1" ht="20" customHeight="1" x14ac:dyDescent="0.15">
      <c r="A5526" s="26">
        <v>5574</v>
      </c>
      <c r="B5526" s="27">
        <v>539</v>
      </c>
      <c r="C5526" s="28" t="s">
        <v>12815</v>
      </c>
      <c r="D5526" s="24">
        <v>8</v>
      </c>
      <c r="E5526" s="24">
        <v>95</v>
      </c>
      <c r="F5526" s="28" t="s">
        <v>5658</v>
      </c>
      <c r="G5526" s="24">
        <v>0</v>
      </c>
      <c r="H5526" s="24">
        <v>0</v>
      </c>
      <c r="I5526" s="24">
        <v>0</v>
      </c>
      <c r="K5526" s="28" t="s">
        <v>12816</v>
      </c>
      <c r="L5526" s="28" t="s">
        <v>22</v>
      </c>
    </row>
    <row r="5527" spans="1:12" s="24" customFormat="1" ht="20" customHeight="1" x14ac:dyDescent="0.15">
      <c r="A5527" s="26">
        <v>5575</v>
      </c>
      <c r="B5527" s="27">
        <v>539</v>
      </c>
      <c r="C5527" s="28" t="s">
        <v>12817</v>
      </c>
      <c r="D5527" s="24">
        <v>1</v>
      </c>
      <c r="E5527" s="24">
        <v>2</v>
      </c>
      <c r="F5527" s="28" t="s">
        <v>12818</v>
      </c>
      <c r="G5527" s="24">
        <v>0</v>
      </c>
      <c r="H5527" s="24">
        <v>0</v>
      </c>
      <c r="I5527" s="24">
        <v>0</v>
      </c>
      <c r="K5527" s="28" t="s">
        <v>12819</v>
      </c>
      <c r="L5527" s="28" t="s">
        <v>22</v>
      </c>
    </row>
    <row r="5528" spans="1:12" s="24" customFormat="1" ht="20" customHeight="1" x14ac:dyDescent="0.15">
      <c r="A5528" s="26">
        <v>5576</v>
      </c>
      <c r="B5528" s="27">
        <v>539</v>
      </c>
      <c r="C5528" s="28" t="s">
        <v>12820</v>
      </c>
      <c r="D5528" s="24">
        <v>7</v>
      </c>
      <c r="E5528" s="24">
        <v>90</v>
      </c>
      <c r="F5528" s="28" t="s">
        <v>5778</v>
      </c>
      <c r="G5528" s="24">
        <v>0</v>
      </c>
      <c r="H5528" s="24">
        <v>0</v>
      </c>
      <c r="I5528" s="24">
        <v>0</v>
      </c>
      <c r="K5528" s="28" t="s">
        <v>12821</v>
      </c>
      <c r="L5528" s="28" t="s">
        <v>22</v>
      </c>
    </row>
    <row r="5529" spans="1:12" s="24" customFormat="1" ht="20" customHeight="1" x14ac:dyDescent="0.15">
      <c r="A5529" s="26">
        <v>5577</v>
      </c>
      <c r="B5529" s="27">
        <v>539</v>
      </c>
      <c r="C5529" s="28" t="s">
        <v>12822</v>
      </c>
      <c r="D5529" s="24">
        <v>1</v>
      </c>
      <c r="E5529" s="24">
        <v>15</v>
      </c>
      <c r="F5529" s="28" t="s">
        <v>5721</v>
      </c>
      <c r="G5529" s="24">
        <v>0</v>
      </c>
      <c r="H5529" s="24">
        <v>0</v>
      </c>
      <c r="I5529" s="24">
        <v>0</v>
      </c>
      <c r="K5529" s="28" t="s">
        <v>12823</v>
      </c>
      <c r="L5529" s="28" t="s">
        <v>22</v>
      </c>
    </row>
    <row r="5530" spans="1:12" s="24" customFormat="1" ht="20" customHeight="1" x14ac:dyDescent="0.15">
      <c r="A5530" s="26">
        <v>5578</v>
      </c>
      <c r="B5530" s="27">
        <v>633</v>
      </c>
      <c r="C5530" s="28" t="s">
        <v>12824</v>
      </c>
      <c r="D5530" s="24">
        <v>3</v>
      </c>
      <c r="E5530" s="24">
        <v>37</v>
      </c>
      <c r="F5530" s="28" t="s">
        <v>5990</v>
      </c>
      <c r="G5530" s="24">
        <v>0</v>
      </c>
      <c r="H5530" s="24">
        <v>0</v>
      </c>
      <c r="I5530" s="24">
        <v>0</v>
      </c>
      <c r="K5530" s="28" t="s">
        <v>12825</v>
      </c>
      <c r="L5530" s="28" t="s">
        <v>22</v>
      </c>
    </row>
    <row r="5531" spans="1:12" s="24" customFormat="1" ht="20" customHeight="1" x14ac:dyDescent="0.15">
      <c r="A5531" s="26">
        <v>5579</v>
      </c>
      <c r="B5531" s="27">
        <v>633</v>
      </c>
      <c r="C5531" s="28" t="s">
        <v>12826</v>
      </c>
      <c r="D5531" s="24">
        <v>3</v>
      </c>
      <c r="E5531" s="24">
        <v>26</v>
      </c>
      <c r="F5531" s="28" t="s">
        <v>5909</v>
      </c>
      <c r="G5531" s="24">
        <v>0</v>
      </c>
      <c r="H5531" s="24">
        <v>0</v>
      </c>
      <c r="I5531" s="24">
        <v>0</v>
      </c>
      <c r="K5531" s="28" t="s">
        <v>12827</v>
      </c>
      <c r="L5531" s="28" t="s">
        <v>22</v>
      </c>
    </row>
    <row r="5532" spans="1:12" s="24" customFormat="1" ht="20" customHeight="1" x14ac:dyDescent="0.15">
      <c r="A5532" s="26">
        <v>5580</v>
      </c>
      <c r="B5532" s="27">
        <v>633</v>
      </c>
      <c r="C5532" s="28" t="s">
        <v>12828</v>
      </c>
      <c r="D5532" s="24">
        <v>1</v>
      </c>
      <c r="E5532" s="24">
        <v>5</v>
      </c>
      <c r="F5532" s="28" t="s">
        <v>5651</v>
      </c>
      <c r="G5532" s="24">
        <v>0</v>
      </c>
      <c r="H5532" s="24">
        <v>0</v>
      </c>
      <c r="I5532" s="24">
        <v>0</v>
      </c>
      <c r="K5532" s="28" t="s">
        <v>12829</v>
      </c>
      <c r="L5532" s="28" t="s">
        <v>22</v>
      </c>
    </row>
    <row r="5533" spans="1:12" s="24" customFormat="1" ht="20" customHeight="1" x14ac:dyDescent="0.15">
      <c r="A5533" s="26">
        <v>5581</v>
      </c>
      <c r="B5533" s="27">
        <v>633</v>
      </c>
      <c r="C5533" s="28" t="s">
        <v>12830</v>
      </c>
      <c r="D5533" s="24">
        <v>2</v>
      </c>
      <c r="E5533" s="24">
        <v>25</v>
      </c>
      <c r="F5533" s="28" t="s">
        <v>5651</v>
      </c>
      <c r="G5533" s="24">
        <v>0</v>
      </c>
      <c r="H5533" s="24">
        <v>0</v>
      </c>
      <c r="I5533" s="24">
        <v>0</v>
      </c>
      <c r="K5533" s="28" t="s">
        <v>12831</v>
      </c>
      <c r="L5533" s="28" t="s">
        <v>22</v>
      </c>
    </row>
    <row r="5534" spans="1:12" s="24" customFormat="1" ht="20" customHeight="1" x14ac:dyDescent="0.15">
      <c r="A5534" s="26">
        <v>5582</v>
      </c>
      <c r="B5534" s="27">
        <v>150</v>
      </c>
      <c r="C5534" s="28" t="s">
        <v>12832</v>
      </c>
      <c r="D5534" s="24">
        <v>3</v>
      </c>
      <c r="E5534" s="24">
        <v>26</v>
      </c>
      <c r="F5534" s="28" t="s">
        <v>5705</v>
      </c>
      <c r="G5534" s="24">
        <v>0</v>
      </c>
      <c r="H5534" s="24">
        <v>0</v>
      </c>
      <c r="I5534" s="24">
        <v>0</v>
      </c>
      <c r="K5534" s="28" t="s">
        <v>12833</v>
      </c>
      <c r="L5534" s="28" t="s">
        <v>22</v>
      </c>
    </row>
    <row r="5535" spans="1:12" s="24" customFormat="1" ht="20" customHeight="1" x14ac:dyDescent="0.15">
      <c r="A5535" s="26">
        <v>5583</v>
      </c>
      <c r="B5535" s="27">
        <v>673</v>
      </c>
      <c r="C5535" s="28" t="s">
        <v>12834</v>
      </c>
      <c r="D5535" s="24">
        <v>3</v>
      </c>
      <c r="E5535" s="24">
        <v>43</v>
      </c>
      <c r="F5535" s="28" t="s">
        <v>5698</v>
      </c>
      <c r="G5535" s="24">
        <v>0</v>
      </c>
      <c r="H5535" s="24">
        <v>0</v>
      </c>
      <c r="I5535" s="24">
        <v>0</v>
      </c>
      <c r="K5535" s="28" t="s">
        <v>12835</v>
      </c>
      <c r="L5535" s="28" t="s">
        <v>22</v>
      </c>
    </row>
    <row r="5536" spans="1:12" s="24" customFormat="1" ht="20" customHeight="1" x14ac:dyDescent="0.15">
      <c r="A5536" s="26">
        <v>5584</v>
      </c>
      <c r="B5536" s="27">
        <v>100</v>
      </c>
      <c r="C5536" s="28" t="s">
        <v>12836</v>
      </c>
      <c r="D5536" s="24">
        <v>3</v>
      </c>
      <c r="E5536" s="24">
        <v>32</v>
      </c>
      <c r="F5536" s="24">
        <v>0</v>
      </c>
      <c r="G5536" s="24">
        <v>0</v>
      </c>
      <c r="H5536" s="24">
        <v>0</v>
      </c>
      <c r="I5536" s="24">
        <v>0</v>
      </c>
      <c r="K5536" s="28" t="s">
        <v>12837</v>
      </c>
      <c r="L5536" s="28" t="s">
        <v>22</v>
      </c>
    </row>
    <row r="5537" spans="1:16" s="24" customFormat="1" ht="20" customHeight="1" x14ac:dyDescent="0.15">
      <c r="A5537" s="26">
        <v>5585</v>
      </c>
      <c r="B5537" s="27">
        <v>1182</v>
      </c>
      <c r="C5537" s="28" t="s">
        <v>12838</v>
      </c>
      <c r="D5537" s="24">
        <v>11</v>
      </c>
      <c r="E5537" s="24">
        <v>116</v>
      </c>
      <c r="F5537" s="28" t="s">
        <v>5658</v>
      </c>
      <c r="G5537" s="24">
        <v>0</v>
      </c>
      <c r="H5537" s="24">
        <v>0</v>
      </c>
      <c r="I5537" s="24">
        <v>0</v>
      </c>
      <c r="K5537" s="28" t="s">
        <v>12839</v>
      </c>
      <c r="L5537" s="28" t="s">
        <v>22</v>
      </c>
    </row>
    <row r="5538" spans="1:16" s="24" customFormat="1" ht="20" customHeight="1" x14ac:dyDescent="0.15">
      <c r="A5538" s="26">
        <v>5586</v>
      </c>
      <c r="B5538" s="27">
        <v>1099</v>
      </c>
      <c r="C5538" s="28" t="s">
        <v>12840</v>
      </c>
      <c r="D5538" s="24">
        <v>11</v>
      </c>
      <c r="E5538" s="24">
        <v>141</v>
      </c>
      <c r="F5538" s="24">
        <v>6</v>
      </c>
      <c r="G5538" s="24">
        <v>0</v>
      </c>
      <c r="H5538" s="24">
        <v>0</v>
      </c>
      <c r="I5538" s="24">
        <v>0</v>
      </c>
      <c r="L5538" s="28" t="s">
        <v>22</v>
      </c>
    </row>
    <row r="5539" spans="1:16" s="24" customFormat="1" ht="20" customHeight="1" x14ac:dyDescent="0.15">
      <c r="A5539" s="26">
        <v>5587</v>
      </c>
      <c r="B5539" s="27">
        <v>1211</v>
      </c>
      <c r="C5539" s="28" t="s">
        <v>12841</v>
      </c>
      <c r="D5539" s="24">
        <v>-1</v>
      </c>
      <c r="E5539" s="24">
        <v>-1</v>
      </c>
      <c r="F5539" s="24">
        <v>9</v>
      </c>
      <c r="G5539" s="24">
        <v>0</v>
      </c>
      <c r="H5539" s="24">
        <v>0</v>
      </c>
      <c r="I5539" s="24">
        <v>0</v>
      </c>
      <c r="L5539" s="28" t="s">
        <v>22</v>
      </c>
    </row>
    <row r="5540" spans="1:16" s="24" customFormat="1" ht="56" customHeight="1" x14ac:dyDescent="0.15">
      <c r="A5540" s="26">
        <v>5588</v>
      </c>
      <c r="B5540" s="27">
        <v>385</v>
      </c>
      <c r="C5540" s="28" t="s">
        <v>12842</v>
      </c>
      <c r="D5540" s="24">
        <v>7</v>
      </c>
      <c r="E5540" s="24">
        <v>84</v>
      </c>
      <c r="F5540" s="24">
        <v>9</v>
      </c>
      <c r="G5540" s="24">
        <v>0</v>
      </c>
      <c r="H5540" s="24">
        <v>0</v>
      </c>
      <c r="I5540" s="24">
        <v>0</v>
      </c>
      <c r="K5540" s="29" t="s">
        <v>12843</v>
      </c>
      <c r="L5540" s="28" t="s">
        <v>22</v>
      </c>
    </row>
    <row r="5541" spans="1:16" s="24" customFormat="1" ht="56" customHeight="1" x14ac:dyDescent="0.15">
      <c r="A5541" s="26">
        <v>5589</v>
      </c>
      <c r="B5541" s="27">
        <v>385</v>
      </c>
      <c r="C5541" s="28" t="s">
        <v>12844</v>
      </c>
      <c r="D5541" s="24">
        <v>11</v>
      </c>
      <c r="E5541" s="24">
        <v>123</v>
      </c>
      <c r="F5541" s="28" t="s">
        <v>5622</v>
      </c>
      <c r="G5541" s="24">
        <v>0</v>
      </c>
      <c r="H5541" s="24">
        <v>0</v>
      </c>
      <c r="I5541" s="24">
        <v>0</v>
      </c>
      <c r="K5541" s="29" t="s">
        <v>12845</v>
      </c>
      <c r="L5541" s="28" t="s">
        <v>22</v>
      </c>
    </row>
    <row r="5542" spans="1:16" s="24" customFormat="1" ht="20" customHeight="1" x14ac:dyDescent="0.15">
      <c r="A5542" s="26">
        <v>5590</v>
      </c>
      <c r="B5542" s="27">
        <v>1258</v>
      </c>
      <c r="C5542" s="28" t="s">
        <v>12846</v>
      </c>
      <c r="D5542" s="24">
        <v>7</v>
      </c>
      <c r="E5542" s="24">
        <v>84</v>
      </c>
      <c r="F5542" s="28" t="s">
        <v>5828</v>
      </c>
      <c r="G5542" s="24">
        <v>0</v>
      </c>
      <c r="H5542" s="24">
        <v>0</v>
      </c>
      <c r="I5542" s="24">
        <v>0</v>
      </c>
      <c r="K5542" s="28" t="s">
        <v>12847</v>
      </c>
      <c r="L5542" s="28" t="s">
        <v>12848</v>
      </c>
      <c r="M5542" s="28" t="s">
        <v>12849</v>
      </c>
      <c r="N5542" s="28" t="s">
        <v>12850</v>
      </c>
      <c r="O5542" s="24">
        <v>0</v>
      </c>
      <c r="P5542" s="28" t="s">
        <v>22</v>
      </c>
    </row>
    <row r="5543" spans="1:16" s="24" customFormat="1" ht="44" customHeight="1" x14ac:dyDescent="0.15">
      <c r="A5543" s="26">
        <v>5591</v>
      </c>
      <c r="B5543" s="27">
        <v>1243</v>
      </c>
      <c r="C5543" s="28" t="s">
        <v>12851</v>
      </c>
      <c r="D5543" s="24">
        <v>3</v>
      </c>
      <c r="E5543" s="24">
        <v>26</v>
      </c>
      <c r="F5543" s="28" t="s">
        <v>5705</v>
      </c>
      <c r="G5543" s="24">
        <v>0</v>
      </c>
      <c r="H5543" s="24">
        <v>0</v>
      </c>
      <c r="I5543" s="24">
        <v>0</v>
      </c>
      <c r="K5543" s="29" t="s">
        <v>12852</v>
      </c>
      <c r="L5543" s="28" t="s">
        <v>22</v>
      </c>
    </row>
    <row r="5544" spans="1:16" s="24" customFormat="1" ht="20" customHeight="1" x14ac:dyDescent="0.15">
      <c r="A5544" s="26">
        <v>5592</v>
      </c>
      <c r="B5544" s="27">
        <v>1243</v>
      </c>
      <c r="C5544" s="28" t="s">
        <v>12853</v>
      </c>
      <c r="D5544" s="24">
        <v>3</v>
      </c>
      <c r="E5544" s="24">
        <v>38</v>
      </c>
      <c r="F5544" s="24">
        <v>6</v>
      </c>
      <c r="G5544" s="24">
        <v>0</v>
      </c>
      <c r="H5544" s="24">
        <v>0</v>
      </c>
      <c r="I5544" s="24">
        <v>0</v>
      </c>
      <c r="K5544" s="28" t="s">
        <v>12854</v>
      </c>
      <c r="L5544" s="28" t="s">
        <v>22</v>
      </c>
    </row>
    <row r="5545" spans="1:16" s="24" customFormat="1" ht="68" customHeight="1" x14ac:dyDescent="0.15">
      <c r="A5545" s="26">
        <v>5593</v>
      </c>
      <c r="B5545" s="27">
        <v>1243</v>
      </c>
      <c r="C5545" s="28" t="s">
        <v>12855</v>
      </c>
      <c r="D5545" s="24">
        <v>11</v>
      </c>
      <c r="E5545" s="24">
        <v>116</v>
      </c>
      <c r="F5545" s="28" t="s">
        <v>5903</v>
      </c>
      <c r="G5545" s="24">
        <v>0</v>
      </c>
      <c r="H5545" s="24">
        <v>0</v>
      </c>
      <c r="I5545" s="24">
        <v>0</v>
      </c>
      <c r="K5545" s="29" t="s">
        <v>12856</v>
      </c>
      <c r="L5545" s="28" t="s">
        <v>22</v>
      </c>
    </row>
    <row r="5546" spans="1:16" s="24" customFormat="1" ht="68" customHeight="1" x14ac:dyDescent="0.15">
      <c r="A5546" s="26">
        <v>5594</v>
      </c>
      <c r="B5546" s="27">
        <v>1243</v>
      </c>
      <c r="C5546" s="28" t="s">
        <v>12857</v>
      </c>
      <c r="D5546" s="24">
        <v>11</v>
      </c>
      <c r="E5546" s="24">
        <v>113</v>
      </c>
      <c r="F5546" s="24">
        <v>5</v>
      </c>
      <c r="G5546" s="24">
        <v>0</v>
      </c>
      <c r="H5546" s="24">
        <v>0</v>
      </c>
      <c r="I5546" s="24">
        <v>0</v>
      </c>
      <c r="K5546" s="29" t="s">
        <v>12858</v>
      </c>
      <c r="L5546" s="28" t="s">
        <v>22</v>
      </c>
    </row>
    <row r="5547" spans="1:16" s="24" customFormat="1" ht="20" customHeight="1" x14ac:dyDescent="0.15">
      <c r="A5547" s="26">
        <v>5595</v>
      </c>
      <c r="B5547" s="27">
        <v>1204</v>
      </c>
      <c r="C5547" s="28" t="s">
        <v>12859</v>
      </c>
      <c r="D5547" s="24">
        <v>3</v>
      </c>
      <c r="E5547" s="24">
        <v>30</v>
      </c>
      <c r="F5547" s="28" t="s">
        <v>5790</v>
      </c>
      <c r="G5547" s="24">
        <v>0</v>
      </c>
      <c r="H5547" s="24">
        <v>0</v>
      </c>
      <c r="I5547" s="24">
        <v>0</v>
      </c>
      <c r="K5547" s="28" t="s">
        <v>12860</v>
      </c>
      <c r="L5547" s="28" t="s">
        <v>22</v>
      </c>
    </row>
    <row r="5548" spans="1:16" s="24" customFormat="1" ht="20" customHeight="1" x14ac:dyDescent="0.15">
      <c r="A5548" s="26">
        <v>5596</v>
      </c>
      <c r="B5548" s="27">
        <v>1015</v>
      </c>
      <c r="C5548" s="28" t="s">
        <v>12861</v>
      </c>
      <c r="D5548" s="24">
        <v>2</v>
      </c>
      <c r="E5548" s="24">
        <v>22</v>
      </c>
      <c r="F5548" s="24">
        <v>0</v>
      </c>
      <c r="G5548" s="24">
        <v>0</v>
      </c>
      <c r="H5548" s="24">
        <v>0</v>
      </c>
      <c r="I5548" s="24">
        <v>0</v>
      </c>
      <c r="L5548" s="28" t="s">
        <v>22</v>
      </c>
    </row>
    <row r="5549" spans="1:16" s="24" customFormat="1" ht="20" customHeight="1" x14ac:dyDescent="0.15">
      <c r="A5549" s="26">
        <v>5597</v>
      </c>
      <c r="B5549" s="27">
        <v>1015</v>
      </c>
      <c r="C5549" s="28" t="s">
        <v>12862</v>
      </c>
      <c r="D5549" s="24">
        <v>3</v>
      </c>
      <c r="E5549" s="24">
        <v>42</v>
      </c>
      <c r="F5549" s="24">
        <v>0</v>
      </c>
      <c r="G5549" s="24">
        <v>0</v>
      </c>
      <c r="H5549" s="24">
        <v>0</v>
      </c>
      <c r="I5549" s="24">
        <v>0</v>
      </c>
      <c r="L5549" s="28" t="s">
        <v>22</v>
      </c>
    </row>
    <row r="5550" spans="1:16" s="24" customFormat="1" ht="20" customHeight="1" x14ac:dyDescent="0.15">
      <c r="A5550" s="26">
        <v>5598</v>
      </c>
      <c r="B5550" s="27">
        <v>1015</v>
      </c>
      <c r="C5550" s="28" t="s">
        <v>12863</v>
      </c>
      <c r="D5550" s="24">
        <v>11</v>
      </c>
      <c r="E5550" s="24">
        <v>116</v>
      </c>
      <c r="F5550" s="24">
        <v>0</v>
      </c>
      <c r="G5550" s="24">
        <v>0</v>
      </c>
      <c r="H5550" s="24">
        <v>0</v>
      </c>
      <c r="I5550" s="24">
        <v>0</v>
      </c>
      <c r="L5550" s="28" t="s">
        <v>22</v>
      </c>
    </row>
    <row r="5551" spans="1:16" s="24" customFormat="1" ht="20" customHeight="1" x14ac:dyDescent="0.15">
      <c r="A5551" s="26">
        <v>5599</v>
      </c>
      <c r="B5551" s="27">
        <v>1015</v>
      </c>
      <c r="C5551" s="28" t="s">
        <v>12864</v>
      </c>
      <c r="D5551" s="24">
        <v>11</v>
      </c>
      <c r="E5551" s="24">
        <v>113</v>
      </c>
      <c r="F5551" s="24">
        <v>0</v>
      </c>
      <c r="G5551" s="24">
        <v>0</v>
      </c>
      <c r="H5551" s="24">
        <v>0</v>
      </c>
      <c r="I5551" s="24">
        <v>0</v>
      </c>
      <c r="L5551" s="28" t="s">
        <v>22</v>
      </c>
    </row>
    <row r="5552" spans="1:16" s="24" customFormat="1" ht="20" customHeight="1" x14ac:dyDescent="0.15">
      <c r="A5552" s="26">
        <v>5600</v>
      </c>
      <c r="B5552" s="27">
        <v>1015</v>
      </c>
      <c r="C5552" s="28" t="s">
        <v>12865</v>
      </c>
      <c r="D5552" s="24">
        <v>3</v>
      </c>
      <c r="E5552" s="24">
        <v>26</v>
      </c>
      <c r="F5552" s="24">
        <v>0</v>
      </c>
      <c r="G5552" s="24">
        <v>0</v>
      </c>
      <c r="H5552" s="24">
        <v>0</v>
      </c>
      <c r="I5552" s="24">
        <v>0</v>
      </c>
      <c r="L5552" s="28" t="s">
        <v>22</v>
      </c>
    </row>
    <row r="5553" spans="1:12" s="24" customFormat="1" ht="20" customHeight="1" x14ac:dyDescent="0.15">
      <c r="A5553" s="26">
        <v>5601</v>
      </c>
      <c r="B5553" s="27">
        <v>1015</v>
      </c>
      <c r="C5553" s="28" t="s">
        <v>12866</v>
      </c>
      <c r="D5553" s="24">
        <v>3</v>
      </c>
      <c r="E5553" s="24">
        <v>31</v>
      </c>
      <c r="F5553" s="24">
        <v>0</v>
      </c>
      <c r="G5553" s="24">
        <v>0</v>
      </c>
      <c r="H5553" s="24">
        <v>0</v>
      </c>
      <c r="I5553" s="24">
        <v>0</v>
      </c>
      <c r="L5553" s="28" t="s">
        <v>22</v>
      </c>
    </row>
    <row r="5554" spans="1:12" s="24" customFormat="1" ht="20" customHeight="1" x14ac:dyDescent="0.15">
      <c r="A5554" s="26">
        <v>5602</v>
      </c>
      <c r="B5554" s="27">
        <v>1015</v>
      </c>
      <c r="C5554" s="28" t="s">
        <v>12867</v>
      </c>
      <c r="D5554" s="24">
        <v>2</v>
      </c>
      <c r="E5554" s="24">
        <v>25</v>
      </c>
      <c r="F5554" s="24">
        <v>0</v>
      </c>
      <c r="G5554" s="24">
        <v>0</v>
      </c>
      <c r="H5554" s="24">
        <v>0</v>
      </c>
      <c r="I5554" s="24">
        <v>0</v>
      </c>
      <c r="L5554" s="28" t="s">
        <v>22</v>
      </c>
    </row>
    <row r="5555" spans="1:12" s="24" customFormat="1" ht="20" customHeight="1" x14ac:dyDescent="0.15">
      <c r="A5555" s="26">
        <v>5603</v>
      </c>
      <c r="B5555" s="27">
        <v>1015</v>
      </c>
      <c r="C5555" s="28" t="s">
        <v>12868</v>
      </c>
      <c r="D5555" s="24">
        <v>3</v>
      </c>
      <c r="E5555" s="24">
        <v>33</v>
      </c>
      <c r="F5555" s="24">
        <v>0</v>
      </c>
      <c r="G5555" s="24">
        <v>0</v>
      </c>
      <c r="H5555" s="24">
        <v>0</v>
      </c>
      <c r="I5555" s="24">
        <v>0</v>
      </c>
      <c r="L5555" s="28" t="s">
        <v>22</v>
      </c>
    </row>
    <row r="5556" spans="1:12" s="24" customFormat="1" ht="56" customHeight="1" x14ac:dyDescent="0.15">
      <c r="A5556" s="26">
        <v>5604</v>
      </c>
      <c r="B5556" s="27">
        <v>1089</v>
      </c>
      <c r="C5556" s="28" t="s">
        <v>12869</v>
      </c>
      <c r="D5556" s="24">
        <v>8</v>
      </c>
      <c r="E5556" s="24">
        <v>95</v>
      </c>
      <c r="F5556" s="28" t="s">
        <v>5695</v>
      </c>
      <c r="G5556" s="24">
        <v>0</v>
      </c>
      <c r="H5556" s="24">
        <v>0</v>
      </c>
      <c r="I5556" s="24">
        <v>0</v>
      </c>
      <c r="K5556" s="29" t="s">
        <v>12870</v>
      </c>
      <c r="L5556" s="28" t="s">
        <v>22</v>
      </c>
    </row>
    <row r="5557" spans="1:12" s="24" customFormat="1" ht="20" customHeight="1" x14ac:dyDescent="0.15">
      <c r="A5557" s="26">
        <v>5605</v>
      </c>
      <c r="B5557" s="27">
        <v>44</v>
      </c>
      <c r="C5557" s="28" t="s">
        <v>12871</v>
      </c>
      <c r="D5557" s="24">
        <v>5</v>
      </c>
      <c r="E5557" s="24">
        <v>67</v>
      </c>
      <c r="F5557" s="24">
        <v>0</v>
      </c>
      <c r="G5557" s="24">
        <v>0</v>
      </c>
      <c r="H5557" s="24">
        <v>0</v>
      </c>
      <c r="I5557" s="24">
        <v>0</v>
      </c>
      <c r="L5557" s="28" t="s">
        <v>22</v>
      </c>
    </row>
    <row r="5558" spans="1:12" s="24" customFormat="1" ht="44" customHeight="1" x14ac:dyDescent="0.15">
      <c r="A5558" s="26">
        <v>5606</v>
      </c>
      <c r="B5558" s="27">
        <v>1184</v>
      </c>
      <c r="C5558" s="28" t="s">
        <v>12872</v>
      </c>
      <c r="D5558" s="24">
        <v>3</v>
      </c>
      <c r="E5558" s="24">
        <v>26</v>
      </c>
      <c r="F5558" s="28" t="s">
        <v>5615</v>
      </c>
      <c r="G5558" s="24">
        <v>0</v>
      </c>
      <c r="H5558" s="24">
        <v>0</v>
      </c>
      <c r="I5558" s="24">
        <v>0</v>
      </c>
      <c r="K5558" s="29" t="s">
        <v>12873</v>
      </c>
      <c r="L5558" s="28" t="s">
        <v>22</v>
      </c>
    </row>
    <row r="5559" spans="1:12" s="24" customFormat="1" ht="20" customHeight="1" x14ac:dyDescent="0.15">
      <c r="A5559" s="26">
        <v>5607</v>
      </c>
      <c r="B5559" s="27">
        <v>940</v>
      </c>
      <c r="C5559" s="28" t="s">
        <v>12874</v>
      </c>
      <c r="D5559" s="24">
        <v>3</v>
      </c>
      <c r="E5559" s="24">
        <v>42</v>
      </c>
      <c r="F5559" s="28" t="s">
        <v>5625</v>
      </c>
      <c r="G5559" s="24">
        <v>0</v>
      </c>
      <c r="H5559" s="24">
        <v>0</v>
      </c>
      <c r="I5559" s="24">
        <v>0</v>
      </c>
      <c r="K5559" s="28" t="s">
        <v>12875</v>
      </c>
      <c r="L5559" s="28" t="s">
        <v>22</v>
      </c>
    </row>
    <row r="5560" spans="1:12" s="24" customFormat="1" ht="20" customHeight="1" x14ac:dyDescent="0.15">
      <c r="A5560" s="26">
        <v>5608</v>
      </c>
      <c r="B5560" s="27">
        <v>3</v>
      </c>
      <c r="C5560" s="28" t="s">
        <v>12876</v>
      </c>
      <c r="D5560" s="24">
        <v>5</v>
      </c>
      <c r="E5560" s="24">
        <v>70</v>
      </c>
      <c r="F5560" s="24">
        <v>5</v>
      </c>
      <c r="G5560" s="24">
        <v>0</v>
      </c>
      <c r="H5560" s="24">
        <v>0</v>
      </c>
      <c r="I5560" s="24">
        <v>0</v>
      </c>
      <c r="L5560" s="28" t="s">
        <v>22</v>
      </c>
    </row>
    <row r="5561" spans="1:12" s="24" customFormat="1" ht="20" customHeight="1" x14ac:dyDescent="0.15">
      <c r="A5561" s="26">
        <v>5609</v>
      </c>
      <c r="B5561" s="27">
        <v>495</v>
      </c>
      <c r="C5561" s="28" t="s">
        <v>12877</v>
      </c>
      <c r="D5561" s="24">
        <v>7</v>
      </c>
      <c r="E5561" s="24">
        <v>86</v>
      </c>
      <c r="F5561" s="28" t="s">
        <v>5888</v>
      </c>
      <c r="G5561" s="24">
        <v>0</v>
      </c>
      <c r="H5561" s="24">
        <v>0</v>
      </c>
      <c r="I5561" s="24">
        <v>0</v>
      </c>
      <c r="L5561" s="28" t="s">
        <v>22</v>
      </c>
    </row>
    <row r="5562" spans="1:12" s="24" customFormat="1" ht="20" customHeight="1" x14ac:dyDescent="0.15">
      <c r="A5562" s="26">
        <v>5610</v>
      </c>
      <c r="B5562" s="27">
        <v>657</v>
      </c>
      <c r="C5562" s="28" t="s">
        <v>12878</v>
      </c>
      <c r="D5562" s="24">
        <v>7</v>
      </c>
      <c r="E5562" s="24">
        <v>92</v>
      </c>
      <c r="F5562" s="28" t="s">
        <v>5790</v>
      </c>
      <c r="G5562" s="24">
        <v>0</v>
      </c>
      <c r="H5562" s="24">
        <v>0</v>
      </c>
      <c r="I5562" s="24">
        <v>0</v>
      </c>
      <c r="K5562" s="28" t="s">
        <v>12879</v>
      </c>
      <c r="L5562" s="28" t="s">
        <v>22</v>
      </c>
    </row>
    <row r="5563" spans="1:12" s="24" customFormat="1" ht="20" customHeight="1" x14ac:dyDescent="0.15">
      <c r="A5563" s="26">
        <v>5611</v>
      </c>
      <c r="B5563" s="27">
        <v>756</v>
      </c>
      <c r="C5563" s="28" t="s">
        <v>12880</v>
      </c>
      <c r="D5563" s="24">
        <v>3</v>
      </c>
      <c r="E5563" s="24">
        <v>42</v>
      </c>
      <c r="F5563" s="28" t="s">
        <v>5828</v>
      </c>
      <c r="G5563" s="24">
        <v>0</v>
      </c>
      <c r="H5563" s="24">
        <v>0</v>
      </c>
      <c r="I5563" s="24">
        <v>0</v>
      </c>
      <c r="K5563" s="28" t="s">
        <v>12881</v>
      </c>
      <c r="L5563" s="28" t="s">
        <v>22</v>
      </c>
    </row>
    <row r="5564" spans="1:12" s="24" customFormat="1" ht="20" customHeight="1" x14ac:dyDescent="0.15">
      <c r="A5564" s="26">
        <v>5612</v>
      </c>
      <c r="B5564" s="27">
        <v>767</v>
      </c>
      <c r="C5564" s="28" t="s">
        <v>12882</v>
      </c>
      <c r="D5564" s="24">
        <v>3</v>
      </c>
      <c r="E5564" s="24">
        <v>31</v>
      </c>
      <c r="F5564" s="28" t="s">
        <v>5772</v>
      </c>
      <c r="G5564" s="24">
        <v>0</v>
      </c>
      <c r="H5564" s="24">
        <v>0</v>
      </c>
      <c r="I5564" s="24">
        <v>0</v>
      </c>
      <c r="L5564" s="28" t="s">
        <v>22</v>
      </c>
    </row>
    <row r="5565" spans="1:12" s="24" customFormat="1" ht="20" customHeight="1" x14ac:dyDescent="0.15">
      <c r="A5565" s="26">
        <v>5613</v>
      </c>
      <c r="B5565" s="27">
        <v>51</v>
      </c>
      <c r="C5565" s="28" t="s">
        <v>12883</v>
      </c>
      <c r="D5565" s="24">
        <v>3</v>
      </c>
      <c r="E5565" s="24">
        <v>31</v>
      </c>
      <c r="F5565" s="28" t="s">
        <v>5888</v>
      </c>
      <c r="G5565" s="24">
        <v>0</v>
      </c>
      <c r="H5565" s="24">
        <v>0</v>
      </c>
      <c r="I5565" s="24">
        <v>0</v>
      </c>
      <c r="K5565" s="28" t="s">
        <v>12884</v>
      </c>
      <c r="L5565" s="28" t="s">
        <v>22</v>
      </c>
    </row>
    <row r="5566" spans="1:12" s="24" customFormat="1" ht="20" customHeight="1" x14ac:dyDescent="0.15">
      <c r="A5566" s="26">
        <v>5614</v>
      </c>
      <c r="B5566" s="27">
        <v>51</v>
      </c>
      <c r="C5566" s="28" t="s">
        <v>12885</v>
      </c>
      <c r="D5566" s="24">
        <v>1</v>
      </c>
      <c r="E5566" s="24">
        <v>5</v>
      </c>
      <c r="F5566" s="24">
        <v>5</v>
      </c>
      <c r="G5566" s="24">
        <v>0</v>
      </c>
      <c r="H5566" s="24">
        <v>0</v>
      </c>
      <c r="I5566" s="24">
        <v>0</v>
      </c>
      <c r="K5566" s="28" t="s">
        <v>12886</v>
      </c>
      <c r="L5566" s="28" t="s">
        <v>22</v>
      </c>
    </row>
    <row r="5567" spans="1:12" s="24" customFormat="1" ht="116" customHeight="1" x14ac:dyDescent="0.15">
      <c r="A5567" s="26">
        <v>5615</v>
      </c>
      <c r="B5567" s="27">
        <v>1286</v>
      </c>
      <c r="C5567" s="28" t="s">
        <v>12887</v>
      </c>
      <c r="D5567" s="24">
        <v>5</v>
      </c>
      <c r="E5567" s="24">
        <v>72</v>
      </c>
      <c r="F5567" s="28" t="s">
        <v>5796</v>
      </c>
      <c r="G5567" s="24">
        <v>0</v>
      </c>
      <c r="H5567" s="24">
        <v>0</v>
      </c>
      <c r="I5567" s="24">
        <v>0</v>
      </c>
      <c r="K5567" s="29" t="s">
        <v>12888</v>
      </c>
      <c r="L5567" s="28" t="s">
        <v>22</v>
      </c>
    </row>
    <row r="5568" spans="1:12" s="24" customFormat="1" ht="20" customHeight="1" x14ac:dyDescent="0.15">
      <c r="A5568" s="26">
        <v>5616</v>
      </c>
      <c r="B5568" s="27">
        <v>1286</v>
      </c>
      <c r="C5568" s="28" t="s">
        <v>12889</v>
      </c>
      <c r="D5568" s="24">
        <v>3</v>
      </c>
      <c r="E5568" s="24">
        <v>42</v>
      </c>
      <c r="F5568" s="28" t="s">
        <v>5664</v>
      </c>
      <c r="G5568" s="24">
        <v>0</v>
      </c>
      <c r="H5568" s="24">
        <v>0</v>
      </c>
      <c r="I5568" s="24">
        <v>0</v>
      </c>
      <c r="K5568" s="28" t="s">
        <v>12890</v>
      </c>
      <c r="L5568" s="28" t="s">
        <v>22</v>
      </c>
    </row>
    <row r="5569" spans="1:12" s="24" customFormat="1" ht="20" customHeight="1" x14ac:dyDescent="0.15">
      <c r="A5569" s="26">
        <v>5617</v>
      </c>
      <c r="B5569" s="27">
        <v>1286</v>
      </c>
      <c r="C5569" s="28" t="s">
        <v>12891</v>
      </c>
      <c r="D5569" s="24">
        <v>5</v>
      </c>
      <c r="E5569" s="24">
        <v>67</v>
      </c>
      <c r="F5569" s="28" t="s">
        <v>5705</v>
      </c>
      <c r="G5569" s="24">
        <v>0</v>
      </c>
      <c r="H5569" s="24">
        <v>0</v>
      </c>
      <c r="I5569" s="24">
        <v>0</v>
      </c>
      <c r="L5569" s="28" t="s">
        <v>22</v>
      </c>
    </row>
    <row r="5570" spans="1:12" s="24" customFormat="1" ht="56" customHeight="1" x14ac:dyDescent="0.15">
      <c r="A5570" s="26">
        <v>5618</v>
      </c>
      <c r="B5570" s="27">
        <v>959</v>
      </c>
      <c r="C5570" s="28" t="s">
        <v>12892</v>
      </c>
      <c r="D5570" s="24">
        <v>3</v>
      </c>
      <c r="E5570" s="24">
        <v>32</v>
      </c>
      <c r="F5570" s="24">
        <v>11</v>
      </c>
      <c r="G5570" s="24">
        <v>0</v>
      </c>
      <c r="H5570" s="24">
        <v>0</v>
      </c>
      <c r="I5570" s="24">
        <v>0</v>
      </c>
      <c r="K5570" s="29" t="s">
        <v>12893</v>
      </c>
      <c r="L5570" s="28" t="s">
        <v>22</v>
      </c>
    </row>
    <row r="5571" spans="1:12" s="24" customFormat="1" ht="80" customHeight="1" x14ac:dyDescent="0.15">
      <c r="A5571" s="26">
        <v>5619</v>
      </c>
      <c r="B5571" s="27">
        <v>923</v>
      </c>
      <c r="C5571" s="28" t="s">
        <v>12894</v>
      </c>
      <c r="D5571" s="24">
        <v>3</v>
      </c>
      <c r="E5571" s="24">
        <v>32</v>
      </c>
      <c r="F5571" s="24">
        <v>8</v>
      </c>
      <c r="G5571" s="24">
        <v>0</v>
      </c>
      <c r="H5571" s="24">
        <v>0</v>
      </c>
      <c r="I5571" s="24">
        <v>0</v>
      </c>
      <c r="K5571" s="29" t="s">
        <v>12895</v>
      </c>
      <c r="L5571" s="28" t="s">
        <v>22</v>
      </c>
    </row>
    <row r="5572" spans="1:12" s="24" customFormat="1" ht="20" customHeight="1" x14ac:dyDescent="0.15">
      <c r="A5572" s="26">
        <v>5620</v>
      </c>
      <c r="B5572" s="27">
        <v>133</v>
      </c>
      <c r="C5572" s="28" t="s">
        <v>12896</v>
      </c>
      <c r="D5572" s="24">
        <v>5</v>
      </c>
      <c r="E5572" s="24">
        <v>65</v>
      </c>
      <c r="F5572" s="24">
        <v>10</v>
      </c>
      <c r="G5572" s="24">
        <v>0</v>
      </c>
      <c r="H5572" s="24">
        <v>0</v>
      </c>
      <c r="I5572" s="24">
        <v>0</v>
      </c>
      <c r="L5572" s="28" t="s">
        <v>22</v>
      </c>
    </row>
    <row r="5573" spans="1:12" s="24" customFormat="1" ht="20" customHeight="1" x14ac:dyDescent="0.15">
      <c r="A5573" s="26">
        <v>5621</v>
      </c>
      <c r="B5573" s="27">
        <v>507</v>
      </c>
      <c r="C5573" s="28" t="s">
        <v>12897</v>
      </c>
      <c r="D5573" s="24">
        <v>11</v>
      </c>
      <c r="E5573" s="24">
        <v>121</v>
      </c>
      <c r="F5573" s="24">
        <v>5</v>
      </c>
      <c r="G5573" s="24">
        <v>0</v>
      </c>
      <c r="H5573" s="24">
        <v>0</v>
      </c>
      <c r="I5573" s="24">
        <v>0</v>
      </c>
      <c r="K5573" s="28" t="s">
        <v>12898</v>
      </c>
      <c r="L5573" s="28" t="s">
        <v>22</v>
      </c>
    </row>
    <row r="5574" spans="1:12" s="24" customFormat="1" ht="20" customHeight="1" x14ac:dyDescent="0.15">
      <c r="A5574" s="26">
        <v>5622</v>
      </c>
      <c r="B5574" s="27">
        <v>385</v>
      </c>
      <c r="C5574" s="28" t="s">
        <v>12899</v>
      </c>
      <c r="D5574" s="24">
        <v>3</v>
      </c>
      <c r="E5574" s="24">
        <v>32</v>
      </c>
      <c r="F5574" s="28" t="s">
        <v>12900</v>
      </c>
      <c r="G5574" s="24">
        <v>0</v>
      </c>
      <c r="H5574" s="24">
        <v>0</v>
      </c>
      <c r="I5574" s="24">
        <v>0</v>
      </c>
      <c r="K5574" s="28" t="s">
        <v>12901</v>
      </c>
      <c r="L5574" s="28" t="s">
        <v>22</v>
      </c>
    </row>
    <row r="5575" spans="1:12" s="24" customFormat="1" ht="20" customHeight="1" x14ac:dyDescent="0.15">
      <c r="A5575" s="26">
        <v>5623</v>
      </c>
      <c r="B5575" s="27">
        <v>885</v>
      </c>
      <c r="C5575" s="28" t="s">
        <v>12902</v>
      </c>
      <c r="D5575" s="24">
        <v>3</v>
      </c>
      <c r="E5575" s="24">
        <v>31</v>
      </c>
      <c r="F5575" s="28" t="s">
        <v>5778</v>
      </c>
      <c r="G5575" s="24">
        <v>0</v>
      </c>
      <c r="H5575" s="24">
        <v>0</v>
      </c>
      <c r="I5575" s="24">
        <v>0</v>
      </c>
      <c r="K5575" s="28" t="s">
        <v>12903</v>
      </c>
      <c r="L5575" s="28" t="s">
        <v>22</v>
      </c>
    </row>
    <row r="5576" spans="1:12" s="24" customFormat="1" ht="20" customHeight="1" x14ac:dyDescent="0.15">
      <c r="A5576" s="26">
        <v>5624</v>
      </c>
      <c r="B5576" s="27">
        <v>885</v>
      </c>
      <c r="C5576" s="28" t="s">
        <v>12904</v>
      </c>
      <c r="D5576" s="24">
        <v>3</v>
      </c>
      <c r="E5576" s="24">
        <v>38</v>
      </c>
      <c r="F5576" s="28" t="s">
        <v>5637</v>
      </c>
      <c r="G5576" s="24">
        <v>0</v>
      </c>
      <c r="H5576" s="24">
        <v>0</v>
      </c>
      <c r="I5576" s="24">
        <v>0</v>
      </c>
      <c r="K5576" s="28" t="s">
        <v>12905</v>
      </c>
      <c r="L5576" s="28" t="s">
        <v>22</v>
      </c>
    </row>
    <row r="5577" spans="1:12" s="24" customFormat="1" ht="20" customHeight="1" x14ac:dyDescent="0.15">
      <c r="A5577" s="26">
        <v>5625</v>
      </c>
      <c r="B5577" s="27">
        <v>885</v>
      </c>
      <c r="C5577" s="28" t="s">
        <v>12906</v>
      </c>
      <c r="D5577" s="24">
        <v>11</v>
      </c>
      <c r="E5577" s="24">
        <v>121</v>
      </c>
      <c r="F5577" s="28" t="s">
        <v>5909</v>
      </c>
      <c r="G5577" s="24">
        <v>0</v>
      </c>
      <c r="H5577" s="24">
        <v>0</v>
      </c>
      <c r="I5577" s="24">
        <v>0</v>
      </c>
      <c r="K5577" s="28" t="s">
        <v>12907</v>
      </c>
      <c r="L5577" s="28" t="s">
        <v>22</v>
      </c>
    </row>
    <row r="5578" spans="1:12" s="24" customFormat="1" ht="20" customHeight="1" x14ac:dyDescent="0.15">
      <c r="A5578" s="26">
        <v>5626</v>
      </c>
      <c r="B5578" s="27">
        <v>17</v>
      </c>
      <c r="C5578" s="28" t="s">
        <v>12908</v>
      </c>
      <c r="D5578" s="24">
        <v>5</v>
      </c>
      <c r="E5578" s="24">
        <v>67</v>
      </c>
      <c r="F5578" s="28" t="s">
        <v>5888</v>
      </c>
      <c r="G5578" s="24">
        <v>0</v>
      </c>
      <c r="H5578" s="24">
        <v>0</v>
      </c>
      <c r="I5578" s="24">
        <v>0</v>
      </c>
      <c r="K5578" s="28" t="s">
        <v>12909</v>
      </c>
      <c r="L5578" s="28" t="s">
        <v>22</v>
      </c>
    </row>
    <row r="5579" spans="1:12" s="24" customFormat="1" ht="20" customHeight="1" x14ac:dyDescent="0.15">
      <c r="A5579" s="26">
        <v>5627</v>
      </c>
      <c r="B5579" s="27">
        <v>10</v>
      </c>
      <c r="C5579" s="28" t="s">
        <v>12910</v>
      </c>
      <c r="D5579" s="24">
        <v>7</v>
      </c>
      <c r="E5579" s="24">
        <v>92</v>
      </c>
      <c r="F5579" s="24">
        <v>8</v>
      </c>
      <c r="G5579" s="24">
        <v>0</v>
      </c>
      <c r="H5579" s="24">
        <v>0</v>
      </c>
      <c r="I5579" s="24">
        <v>0</v>
      </c>
      <c r="K5579" s="28" t="s">
        <v>12911</v>
      </c>
      <c r="L5579" s="28" t="s">
        <v>22</v>
      </c>
    </row>
    <row r="5580" spans="1:12" s="24" customFormat="1" ht="44" customHeight="1" x14ac:dyDescent="0.15">
      <c r="A5580" s="26">
        <v>5628</v>
      </c>
      <c r="B5580" s="27">
        <v>441</v>
      </c>
      <c r="C5580" s="28" t="s">
        <v>12912</v>
      </c>
      <c r="D5580" s="24">
        <v>3</v>
      </c>
      <c r="E5580" s="24">
        <v>31</v>
      </c>
      <c r="F5580" s="28" t="s">
        <v>5787</v>
      </c>
      <c r="G5580" s="24">
        <v>0</v>
      </c>
      <c r="H5580" s="24">
        <v>0</v>
      </c>
      <c r="I5580" s="24">
        <v>0</v>
      </c>
      <c r="K5580" s="29" t="s">
        <v>12913</v>
      </c>
      <c r="L5580" s="28" t="s">
        <v>22</v>
      </c>
    </row>
    <row r="5581" spans="1:12" s="24" customFormat="1" ht="20" customHeight="1" x14ac:dyDescent="0.15">
      <c r="A5581" s="26">
        <v>5629</v>
      </c>
      <c r="B5581" s="27">
        <v>658</v>
      </c>
      <c r="C5581" s="28" t="s">
        <v>12914</v>
      </c>
      <c r="D5581" s="24">
        <v>11</v>
      </c>
      <c r="E5581" s="24">
        <v>116</v>
      </c>
      <c r="F5581" s="28" t="s">
        <v>5903</v>
      </c>
      <c r="G5581" s="24">
        <v>0</v>
      </c>
      <c r="H5581" s="24">
        <v>0</v>
      </c>
      <c r="I5581" s="24">
        <v>0</v>
      </c>
      <c r="K5581" s="28" t="s">
        <v>12915</v>
      </c>
      <c r="L5581" s="28" t="s">
        <v>22</v>
      </c>
    </row>
    <row r="5582" spans="1:12" s="24" customFormat="1" ht="20" customHeight="1" x14ac:dyDescent="0.15">
      <c r="A5582" s="26">
        <v>5630</v>
      </c>
      <c r="B5582" s="27">
        <v>885</v>
      </c>
      <c r="C5582" s="28" t="s">
        <v>6856</v>
      </c>
      <c r="D5582" s="24">
        <v>-1</v>
      </c>
      <c r="E5582" s="24">
        <v>-1</v>
      </c>
      <c r="F5582" s="28" t="s">
        <v>5784</v>
      </c>
      <c r="G5582" s="24">
        <v>0</v>
      </c>
      <c r="H5582" s="24">
        <v>0</v>
      </c>
      <c r="I5582" s="24">
        <v>0</v>
      </c>
      <c r="K5582" s="28" t="s">
        <v>12916</v>
      </c>
      <c r="L5582" s="28" t="s">
        <v>22</v>
      </c>
    </row>
    <row r="5583" spans="1:12" s="24" customFormat="1" ht="20" customHeight="1" x14ac:dyDescent="0.15">
      <c r="A5583" s="26">
        <v>5631</v>
      </c>
      <c r="B5583" s="27">
        <v>1155</v>
      </c>
      <c r="C5583" s="28" t="s">
        <v>12917</v>
      </c>
      <c r="D5583" s="24">
        <v>1</v>
      </c>
      <c r="E5583" s="24">
        <v>1</v>
      </c>
      <c r="F5583" s="28" t="s">
        <v>5695</v>
      </c>
      <c r="G5583" s="24">
        <v>0</v>
      </c>
      <c r="H5583" s="24">
        <v>0</v>
      </c>
      <c r="I5583" s="24">
        <v>0</v>
      </c>
      <c r="K5583" s="28" t="s">
        <v>12918</v>
      </c>
      <c r="L5583" s="28" t="s">
        <v>22</v>
      </c>
    </row>
    <row r="5584" spans="1:12" s="24" customFormat="1" ht="20" customHeight="1" x14ac:dyDescent="0.15">
      <c r="A5584" s="26">
        <v>5632</v>
      </c>
      <c r="B5584" s="27">
        <v>62</v>
      </c>
      <c r="C5584" s="28" t="s">
        <v>12919</v>
      </c>
      <c r="D5584" s="24">
        <v>5</v>
      </c>
      <c r="E5584" s="24">
        <v>64</v>
      </c>
      <c r="F5584" s="28" t="s">
        <v>5625</v>
      </c>
      <c r="G5584" s="24">
        <v>0</v>
      </c>
      <c r="H5584" s="24">
        <v>0</v>
      </c>
      <c r="I5584" s="24">
        <v>0</v>
      </c>
      <c r="L5584" s="28" t="s">
        <v>22</v>
      </c>
    </row>
    <row r="5585" spans="1:16" s="24" customFormat="1" ht="20" customHeight="1" x14ac:dyDescent="0.15">
      <c r="A5585" s="26">
        <v>5633</v>
      </c>
      <c r="B5585" s="27">
        <v>441</v>
      </c>
      <c r="C5585" s="28" t="s">
        <v>12920</v>
      </c>
      <c r="D5585" s="24">
        <v>2</v>
      </c>
      <c r="E5585" s="24">
        <v>25</v>
      </c>
      <c r="F5585" s="24">
        <v>11</v>
      </c>
      <c r="G5585" s="24">
        <v>0</v>
      </c>
      <c r="H5585" s="24">
        <v>0</v>
      </c>
      <c r="I5585" s="24">
        <v>0</v>
      </c>
      <c r="K5585" s="28" t="s">
        <v>12921</v>
      </c>
      <c r="L5585" s="28" t="s">
        <v>22</v>
      </c>
    </row>
    <row r="5586" spans="1:16" s="24" customFormat="1" ht="20" customHeight="1" x14ac:dyDescent="0.15">
      <c r="A5586" s="26">
        <v>5634</v>
      </c>
      <c r="B5586" s="27">
        <v>441</v>
      </c>
      <c r="C5586" s="28" t="s">
        <v>12922</v>
      </c>
      <c r="D5586" s="24">
        <v>3</v>
      </c>
      <c r="E5586" s="24">
        <v>35</v>
      </c>
      <c r="F5586" s="24">
        <v>11</v>
      </c>
      <c r="G5586" s="24">
        <v>0</v>
      </c>
      <c r="H5586" s="24">
        <v>0</v>
      </c>
      <c r="I5586" s="24">
        <v>0</v>
      </c>
      <c r="K5586" s="28" t="s">
        <v>12923</v>
      </c>
      <c r="L5586" s="28" t="s">
        <v>22</v>
      </c>
    </row>
    <row r="5587" spans="1:16" s="24" customFormat="1" ht="44" customHeight="1" x14ac:dyDescent="0.15">
      <c r="A5587" s="26">
        <v>5635</v>
      </c>
      <c r="B5587" s="27">
        <v>858</v>
      </c>
      <c r="C5587" s="28" t="s">
        <v>12924</v>
      </c>
      <c r="D5587" s="24">
        <v>3</v>
      </c>
      <c r="E5587" s="24">
        <v>32</v>
      </c>
      <c r="F5587" s="28" t="s">
        <v>5622</v>
      </c>
      <c r="G5587" s="24">
        <v>0</v>
      </c>
      <c r="H5587" s="24">
        <v>0</v>
      </c>
      <c r="I5587" s="24">
        <v>0</v>
      </c>
      <c r="K5587" s="29" t="s">
        <v>12925</v>
      </c>
      <c r="L5587" s="28" t="s">
        <v>22</v>
      </c>
    </row>
    <row r="5588" spans="1:16" s="24" customFormat="1" ht="44" customHeight="1" x14ac:dyDescent="0.15">
      <c r="A5588" s="26">
        <v>5636</v>
      </c>
      <c r="B5588" s="27">
        <v>858</v>
      </c>
      <c r="C5588" s="28" t="s">
        <v>12926</v>
      </c>
      <c r="D5588" s="24">
        <v>3</v>
      </c>
      <c r="E5588" s="24">
        <v>32</v>
      </c>
      <c r="F5588" s="28" t="s">
        <v>5836</v>
      </c>
      <c r="G5588" s="24">
        <v>0</v>
      </c>
      <c r="H5588" s="24">
        <v>0</v>
      </c>
      <c r="I5588" s="24">
        <v>0</v>
      </c>
      <c r="K5588" s="29" t="s">
        <v>12927</v>
      </c>
      <c r="L5588" s="28" t="s">
        <v>22</v>
      </c>
    </row>
    <row r="5589" spans="1:16" s="24" customFormat="1" ht="44" customHeight="1" x14ac:dyDescent="0.15">
      <c r="A5589" s="26">
        <v>5637</v>
      </c>
      <c r="B5589" s="27">
        <v>858</v>
      </c>
      <c r="C5589" s="28" t="s">
        <v>12928</v>
      </c>
      <c r="D5589" s="24">
        <v>3</v>
      </c>
      <c r="E5589" s="24">
        <v>32</v>
      </c>
      <c r="F5589" s="28" t="s">
        <v>6104</v>
      </c>
      <c r="G5589" s="24">
        <v>0</v>
      </c>
      <c r="H5589" s="24">
        <v>0</v>
      </c>
      <c r="I5589" s="24">
        <v>0</v>
      </c>
      <c r="K5589" s="29" t="s">
        <v>12929</v>
      </c>
      <c r="L5589" s="28" t="s">
        <v>22</v>
      </c>
    </row>
    <row r="5590" spans="1:16" s="24" customFormat="1" ht="20" customHeight="1" x14ac:dyDescent="0.15">
      <c r="A5590" s="26">
        <v>5638</v>
      </c>
      <c r="B5590" s="27">
        <v>686</v>
      </c>
      <c r="C5590" s="28" t="s">
        <v>12930</v>
      </c>
      <c r="D5590" s="24">
        <v>3</v>
      </c>
      <c r="E5590" s="24">
        <v>43</v>
      </c>
      <c r="F5590" s="24">
        <v>10</v>
      </c>
      <c r="G5590" s="24">
        <v>0</v>
      </c>
      <c r="H5590" s="24">
        <v>0</v>
      </c>
      <c r="I5590" s="24">
        <v>0</v>
      </c>
      <c r="K5590" s="28" t="s">
        <v>12931</v>
      </c>
      <c r="L5590" s="28" t="s">
        <v>22</v>
      </c>
    </row>
    <row r="5591" spans="1:16" s="24" customFormat="1" ht="20" customHeight="1" x14ac:dyDescent="0.15">
      <c r="A5591" s="26">
        <v>5639</v>
      </c>
      <c r="B5591" s="27">
        <v>1286</v>
      </c>
      <c r="C5591" s="28" t="s">
        <v>12932</v>
      </c>
      <c r="D5591" s="24">
        <v>-1</v>
      </c>
      <c r="E5591" s="24">
        <v>-1</v>
      </c>
      <c r="F5591" s="28" t="s">
        <v>5695</v>
      </c>
      <c r="G5591" s="24">
        <v>0</v>
      </c>
      <c r="H5591" s="24">
        <v>0</v>
      </c>
      <c r="I5591" s="24">
        <v>0</v>
      </c>
      <c r="K5591" s="28" t="s">
        <v>12933</v>
      </c>
      <c r="L5591" s="28" t="s">
        <v>22</v>
      </c>
    </row>
    <row r="5592" spans="1:16" s="24" customFormat="1" ht="20" customHeight="1" x14ac:dyDescent="0.15">
      <c r="A5592" s="26">
        <v>5640</v>
      </c>
      <c r="B5592" s="27">
        <v>1223</v>
      </c>
      <c r="C5592" s="28" t="s">
        <v>12934</v>
      </c>
      <c r="D5592" s="24">
        <v>1</v>
      </c>
      <c r="E5592" s="24">
        <v>21</v>
      </c>
      <c r="F5592" s="28" t="s">
        <v>5658</v>
      </c>
      <c r="G5592" s="24">
        <v>0</v>
      </c>
      <c r="H5592" s="24">
        <v>0</v>
      </c>
      <c r="I5592" s="24">
        <v>0</v>
      </c>
      <c r="K5592" s="28" t="s">
        <v>12935</v>
      </c>
      <c r="L5592" s="28" t="s">
        <v>22</v>
      </c>
    </row>
    <row r="5593" spans="1:16" s="24" customFormat="1" ht="20" customHeight="1" x14ac:dyDescent="0.15">
      <c r="A5593" s="26">
        <v>5641</v>
      </c>
      <c r="B5593" s="27">
        <v>1223</v>
      </c>
      <c r="C5593" s="28" t="s">
        <v>12936</v>
      </c>
      <c r="D5593" s="24">
        <v>3</v>
      </c>
      <c r="E5593" s="24">
        <v>26</v>
      </c>
      <c r="F5593" s="28" t="s">
        <v>5767</v>
      </c>
      <c r="G5593" s="24">
        <v>0</v>
      </c>
      <c r="H5593" s="24">
        <v>0</v>
      </c>
      <c r="I5593" s="24">
        <v>0</v>
      </c>
      <c r="K5593" s="28" t="s">
        <v>12937</v>
      </c>
      <c r="L5593" s="28" t="s">
        <v>22</v>
      </c>
    </row>
    <row r="5594" spans="1:16" s="24" customFormat="1" ht="20" customHeight="1" x14ac:dyDescent="0.15">
      <c r="A5594" s="26">
        <v>5642</v>
      </c>
      <c r="B5594" s="27">
        <v>1328</v>
      </c>
      <c r="C5594" s="28" t="s">
        <v>12938</v>
      </c>
      <c r="D5594" s="24">
        <v>3</v>
      </c>
      <c r="E5594" s="24">
        <v>31</v>
      </c>
      <c r="F5594" s="24">
        <v>0</v>
      </c>
      <c r="G5594" s="24">
        <v>0</v>
      </c>
      <c r="H5594" s="24">
        <v>0</v>
      </c>
      <c r="I5594" s="24">
        <v>0</v>
      </c>
      <c r="K5594" s="28" t="s">
        <v>12939</v>
      </c>
      <c r="L5594" s="28" t="s">
        <v>22</v>
      </c>
    </row>
    <row r="5595" spans="1:16" s="24" customFormat="1" ht="20" customHeight="1" x14ac:dyDescent="0.15">
      <c r="A5595" s="26">
        <v>5643</v>
      </c>
      <c r="B5595" s="27">
        <v>1328</v>
      </c>
      <c r="C5595" s="28" t="s">
        <v>12940</v>
      </c>
      <c r="D5595" s="24">
        <v>3</v>
      </c>
      <c r="E5595" s="24">
        <v>26</v>
      </c>
      <c r="F5595" s="24">
        <v>0</v>
      </c>
      <c r="G5595" s="24">
        <v>0</v>
      </c>
      <c r="H5595" s="24">
        <v>0</v>
      </c>
      <c r="I5595" s="24">
        <v>0</v>
      </c>
      <c r="L5595" s="28" t="s">
        <v>22</v>
      </c>
    </row>
    <row r="5596" spans="1:16" s="24" customFormat="1" ht="20" customHeight="1" x14ac:dyDescent="0.15">
      <c r="A5596" s="26">
        <v>5644</v>
      </c>
      <c r="B5596" s="27">
        <v>791</v>
      </c>
      <c r="C5596" s="28" t="s">
        <v>12941</v>
      </c>
      <c r="D5596" s="24">
        <v>-1</v>
      </c>
      <c r="E5596" s="24">
        <v>-1</v>
      </c>
      <c r="F5596" s="28" t="s">
        <v>7035</v>
      </c>
      <c r="G5596" s="24">
        <v>0</v>
      </c>
      <c r="H5596" s="24">
        <v>0</v>
      </c>
      <c r="I5596" s="24">
        <v>0</v>
      </c>
      <c r="K5596" s="28" t="s">
        <v>12942</v>
      </c>
      <c r="L5596" s="28" t="s">
        <v>22</v>
      </c>
    </row>
    <row r="5597" spans="1:16" s="24" customFormat="1" ht="20" customHeight="1" x14ac:dyDescent="0.15">
      <c r="A5597" s="26">
        <v>5645</v>
      </c>
      <c r="B5597" s="27">
        <v>1062</v>
      </c>
      <c r="C5597" s="28" t="s">
        <v>12943</v>
      </c>
      <c r="D5597" s="24">
        <v>3</v>
      </c>
      <c r="E5597" s="24">
        <v>31</v>
      </c>
      <c r="F5597" s="24">
        <v>0</v>
      </c>
      <c r="G5597" s="24">
        <v>0</v>
      </c>
      <c r="H5597" s="24">
        <v>0</v>
      </c>
      <c r="I5597" s="24">
        <v>0</v>
      </c>
      <c r="K5597" s="28" t="s">
        <v>12944</v>
      </c>
      <c r="L5597" s="28" t="s">
        <v>22</v>
      </c>
    </row>
    <row r="5598" spans="1:16" s="24" customFormat="1" ht="44" customHeight="1" x14ac:dyDescent="0.15">
      <c r="A5598" s="26">
        <v>5646</v>
      </c>
      <c r="B5598" s="27">
        <v>284</v>
      </c>
      <c r="C5598" s="28" t="s">
        <v>12945</v>
      </c>
      <c r="D5598" s="24">
        <v>5</v>
      </c>
      <c r="E5598" s="24">
        <v>72</v>
      </c>
      <c r="F5598" s="24">
        <v>8</v>
      </c>
      <c r="G5598" s="24">
        <v>0</v>
      </c>
      <c r="H5598" s="24">
        <v>0</v>
      </c>
      <c r="I5598" s="24">
        <v>0</v>
      </c>
      <c r="K5598" s="29" t="s">
        <v>12946</v>
      </c>
      <c r="L5598" s="28" t="s">
        <v>12947</v>
      </c>
      <c r="M5598" s="29" t="s">
        <v>12948</v>
      </c>
      <c r="N5598" s="28" t="s">
        <v>12949</v>
      </c>
      <c r="O5598" s="24">
        <v>0</v>
      </c>
      <c r="P5598" s="28" t="s">
        <v>22</v>
      </c>
    </row>
    <row r="5599" spans="1:16" s="24" customFormat="1" ht="20" customHeight="1" x14ac:dyDescent="0.15">
      <c r="A5599" s="26">
        <v>5647</v>
      </c>
      <c r="B5599" s="27">
        <v>575</v>
      </c>
      <c r="C5599" s="28" t="s">
        <v>12950</v>
      </c>
      <c r="D5599" s="24">
        <v>7</v>
      </c>
      <c r="E5599" s="24">
        <v>90</v>
      </c>
      <c r="F5599" s="28" t="s">
        <v>5637</v>
      </c>
      <c r="G5599" s="24">
        <v>0</v>
      </c>
      <c r="H5599" s="24">
        <v>0</v>
      </c>
      <c r="I5599" s="24">
        <v>0</v>
      </c>
      <c r="K5599" s="28" t="s">
        <v>12951</v>
      </c>
      <c r="L5599" s="28" t="s">
        <v>22</v>
      </c>
    </row>
    <row r="5600" spans="1:16" s="24" customFormat="1" ht="20" customHeight="1" x14ac:dyDescent="0.15">
      <c r="A5600" s="26">
        <v>5648</v>
      </c>
      <c r="B5600" s="27">
        <v>454</v>
      </c>
      <c r="C5600" s="28" t="s">
        <v>12952</v>
      </c>
      <c r="D5600" s="24">
        <v>8</v>
      </c>
      <c r="E5600" s="24">
        <v>95</v>
      </c>
      <c r="F5600" s="24">
        <v>5</v>
      </c>
      <c r="G5600" s="24">
        <v>0</v>
      </c>
      <c r="H5600" s="24">
        <v>0</v>
      </c>
      <c r="I5600" s="24">
        <v>0</v>
      </c>
      <c r="K5600" s="28" t="s">
        <v>12953</v>
      </c>
      <c r="L5600" s="28" t="s">
        <v>22</v>
      </c>
    </row>
    <row r="5601" spans="1:12" s="24" customFormat="1" ht="20" customHeight="1" x14ac:dyDescent="0.15">
      <c r="A5601" s="26">
        <v>5649</v>
      </c>
      <c r="B5601" s="27">
        <v>1243</v>
      </c>
      <c r="C5601" s="28" t="s">
        <v>12954</v>
      </c>
      <c r="D5601" s="24">
        <v>1</v>
      </c>
      <c r="E5601" s="24">
        <v>20</v>
      </c>
      <c r="F5601" s="24">
        <v>8</v>
      </c>
      <c r="G5601" s="24">
        <v>0</v>
      </c>
      <c r="H5601" s="24">
        <v>0</v>
      </c>
      <c r="I5601" s="24">
        <v>0</v>
      </c>
      <c r="K5601" s="28" t="s">
        <v>12955</v>
      </c>
      <c r="L5601" s="28" t="s">
        <v>22</v>
      </c>
    </row>
    <row r="5602" spans="1:12" s="24" customFormat="1" ht="20" customHeight="1" x14ac:dyDescent="0.15">
      <c r="A5602" s="26">
        <v>5650</v>
      </c>
      <c r="B5602" s="27">
        <v>898</v>
      </c>
      <c r="C5602" s="28" t="s">
        <v>12956</v>
      </c>
      <c r="D5602" s="24">
        <v>-1</v>
      </c>
      <c r="E5602" s="24">
        <v>-1</v>
      </c>
      <c r="F5602" s="24">
        <v>5</v>
      </c>
      <c r="G5602" s="24">
        <v>0</v>
      </c>
      <c r="H5602" s="24">
        <v>0</v>
      </c>
      <c r="I5602" s="24">
        <v>0</v>
      </c>
      <c r="L5602" s="28" t="s">
        <v>22</v>
      </c>
    </row>
    <row r="5603" spans="1:12" s="24" customFormat="1" ht="20" customHeight="1" x14ac:dyDescent="0.15">
      <c r="A5603" s="26">
        <v>5651</v>
      </c>
      <c r="B5603" s="27">
        <v>54</v>
      </c>
      <c r="C5603" s="28" t="s">
        <v>12957</v>
      </c>
      <c r="D5603" s="24">
        <v>2</v>
      </c>
      <c r="E5603" s="24">
        <v>25</v>
      </c>
      <c r="F5603" s="28" t="s">
        <v>5900</v>
      </c>
      <c r="G5603" s="24">
        <v>0</v>
      </c>
      <c r="H5603" s="24">
        <v>0</v>
      </c>
      <c r="I5603" s="24">
        <v>0</v>
      </c>
      <c r="K5603" s="28" t="s">
        <v>12958</v>
      </c>
      <c r="L5603" s="28" t="s">
        <v>22</v>
      </c>
    </row>
    <row r="5604" spans="1:12" s="24" customFormat="1" ht="20" customHeight="1" x14ac:dyDescent="0.15">
      <c r="A5604" s="26">
        <v>5652</v>
      </c>
      <c r="B5604" s="27">
        <v>882</v>
      </c>
      <c r="C5604" s="28" t="s">
        <v>12959</v>
      </c>
      <c r="D5604" s="24">
        <v>5</v>
      </c>
      <c r="E5604" s="24">
        <v>72</v>
      </c>
      <c r="F5604" s="28" t="s">
        <v>5787</v>
      </c>
      <c r="G5604" s="24">
        <v>0</v>
      </c>
      <c r="H5604" s="24">
        <v>0</v>
      </c>
      <c r="I5604" s="24">
        <v>0</v>
      </c>
      <c r="L5604" s="28" t="s">
        <v>22</v>
      </c>
    </row>
    <row r="5605" spans="1:12" s="24" customFormat="1" ht="20" customHeight="1" x14ac:dyDescent="0.15">
      <c r="A5605" s="26">
        <v>5653</v>
      </c>
      <c r="B5605" s="27">
        <v>882</v>
      </c>
      <c r="C5605" s="28" t="s">
        <v>12960</v>
      </c>
      <c r="D5605" s="24">
        <v>1</v>
      </c>
      <c r="E5605" s="24">
        <v>3</v>
      </c>
      <c r="F5605" s="24">
        <v>0</v>
      </c>
      <c r="G5605" s="24">
        <v>0</v>
      </c>
      <c r="H5605" s="24">
        <v>0</v>
      </c>
      <c r="I5605" s="24">
        <v>0</v>
      </c>
      <c r="L5605" s="28" t="s">
        <v>22</v>
      </c>
    </row>
    <row r="5606" spans="1:12" s="24" customFormat="1" ht="20" customHeight="1" x14ac:dyDescent="0.15">
      <c r="A5606" s="26">
        <v>5654</v>
      </c>
      <c r="B5606" s="27">
        <v>469</v>
      </c>
      <c r="C5606" s="28" t="s">
        <v>12961</v>
      </c>
      <c r="D5606" s="24">
        <v>7</v>
      </c>
      <c r="E5606" s="24">
        <v>86</v>
      </c>
      <c r="F5606" s="28" t="s">
        <v>5828</v>
      </c>
      <c r="G5606" s="24">
        <v>0</v>
      </c>
      <c r="H5606" s="24">
        <v>0</v>
      </c>
      <c r="I5606" s="24">
        <v>0</v>
      </c>
      <c r="L5606" s="28" t="s">
        <v>22</v>
      </c>
    </row>
    <row r="5607" spans="1:12" s="24" customFormat="1" ht="44" customHeight="1" x14ac:dyDescent="0.15">
      <c r="A5607" s="26">
        <v>5655</v>
      </c>
      <c r="B5607" s="27">
        <v>1160</v>
      </c>
      <c r="C5607" s="28" t="s">
        <v>12962</v>
      </c>
      <c r="D5607" s="24">
        <v>11</v>
      </c>
      <c r="E5607" s="24">
        <v>123</v>
      </c>
      <c r="F5607" s="28" t="s">
        <v>5695</v>
      </c>
      <c r="G5607" s="24">
        <v>0</v>
      </c>
      <c r="H5607" s="24">
        <v>0</v>
      </c>
      <c r="I5607" s="24">
        <v>0</v>
      </c>
      <c r="K5607" s="29" t="s">
        <v>12963</v>
      </c>
      <c r="L5607" s="28" t="s">
        <v>22</v>
      </c>
    </row>
    <row r="5608" spans="1:12" s="24" customFormat="1" ht="20" customHeight="1" x14ac:dyDescent="0.15">
      <c r="A5608" s="26">
        <v>5656</v>
      </c>
      <c r="B5608" s="27">
        <v>858</v>
      </c>
      <c r="C5608" s="28" t="s">
        <v>12964</v>
      </c>
      <c r="D5608" s="24">
        <v>3</v>
      </c>
      <c r="E5608" s="24">
        <v>35</v>
      </c>
      <c r="F5608" s="28" t="s">
        <v>6893</v>
      </c>
      <c r="G5608" s="24">
        <v>0</v>
      </c>
      <c r="H5608" s="24">
        <v>0</v>
      </c>
      <c r="I5608" s="24">
        <v>0</v>
      </c>
      <c r="K5608" s="28" t="s">
        <v>12965</v>
      </c>
      <c r="L5608" s="28" t="s">
        <v>22</v>
      </c>
    </row>
    <row r="5609" spans="1:12" s="24" customFormat="1" ht="80" customHeight="1" x14ac:dyDescent="0.15">
      <c r="A5609" s="26">
        <v>5657</v>
      </c>
      <c r="B5609" s="27">
        <v>959</v>
      </c>
      <c r="C5609" s="28" t="s">
        <v>12966</v>
      </c>
      <c r="D5609" s="24">
        <v>3</v>
      </c>
      <c r="E5609" s="24">
        <v>43</v>
      </c>
      <c r="F5609" s="28" t="s">
        <v>12900</v>
      </c>
      <c r="G5609" s="24">
        <v>0</v>
      </c>
      <c r="H5609" s="24">
        <v>0</v>
      </c>
      <c r="I5609" s="24">
        <v>0</v>
      </c>
      <c r="K5609" s="29" t="s">
        <v>12967</v>
      </c>
      <c r="L5609" s="28" t="s">
        <v>22</v>
      </c>
    </row>
    <row r="5610" spans="1:12" s="24" customFormat="1" ht="20" customHeight="1" x14ac:dyDescent="0.15">
      <c r="A5610" s="26">
        <v>5658</v>
      </c>
      <c r="B5610" s="27">
        <v>476</v>
      </c>
      <c r="C5610" s="28" t="s">
        <v>12968</v>
      </c>
      <c r="D5610" s="24">
        <v>3</v>
      </c>
      <c r="E5610" s="24">
        <v>31</v>
      </c>
      <c r="F5610" s="28" t="s">
        <v>6370</v>
      </c>
      <c r="G5610" s="24">
        <v>0</v>
      </c>
      <c r="H5610" s="24">
        <v>0</v>
      </c>
      <c r="I5610" s="24">
        <v>0</v>
      </c>
      <c r="L5610" s="28" t="s">
        <v>22</v>
      </c>
    </row>
    <row r="5611" spans="1:12" s="24" customFormat="1" ht="44" customHeight="1" x14ac:dyDescent="0.15">
      <c r="A5611" s="26">
        <v>5659</v>
      </c>
      <c r="B5611" s="27">
        <v>1204</v>
      </c>
      <c r="C5611" s="28" t="s">
        <v>12969</v>
      </c>
      <c r="D5611" s="24">
        <v>-1</v>
      </c>
      <c r="E5611" s="24">
        <v>-1</v>
      </c>
      <c r="F5611" s="28" t="s">
        <v>5641</v>
      </c>
      <c r="G5611" s="24">
        <v>0</v>
      </c>
      <c r="H5611" s="24">
        <v>0</v>
      </c>
      <c r="I5611" s="24">
        <v>0</v>
      </c>
      <c r="K5611" s="29" t="s">
        <v>12970</v>
      </c>
      <c r="L5611" s="28" t="s">
        <v>22</v>
      </c>
    </row>
    <row r="5612" spans="1:12" s="24" customFormat="1" ht="32" customHeight="1" x14ac:dyDescent="0.15">
      <c r="A5612" s="26">
        <v>5660</v>
      </c>
      <c r="B5612" s="27">
        <v>171</v>
      </c>
      <c r="C5612" s="28" t="s">
        <v>12971</v>
      </c>
      <c r="D5612" s="24">
        <v>5</v>
      </c>
      <c r="E5612" s="24">
        <v>66</v>
      </c>
      <c r="F5612" s="24">
        <v>8</v>
      </c>
      <c r="G5612" s="24">
        <v>0</v>
      </c>
      <c r="H5612" s="24">
        <v>0</v>
      </c>
      <c r="I5612" s="24">
        <v>0</v>
      </c>
      <c r="K5612" s="29" t="s">
        <v>12972</v>
      </c>
      <c r="L5612" s="28" t="s">
        <v>22</v>
      </c>
    </row>
    <row r="5613" spans="1:12" s="24" customFormat="1" ht="32" customHeight="1" x14ac:dyDescent="0.15">
      <c r="A5613" s="26">
        <v>5661</v>
      </c>
      <c r="B5613" s="27">
        <v>171</v>
      </c>
      <c r="C5613" s="28" t="s">
        <v>12973</v>
      </c>
      <c r="D5613" s="24">
        <v>5</v>
      </c>
      <c r="E5613" s="24">
        <v>72</v>
      </c>
      <c r="F5613" s="24">
        <v>9</v>
      </c>
      <c r="G5613" s="24">
        <v>0</v>
      </c>
      <c r="H5613" s="24">
        <v>0</v>
      </c>
      <c r="I5613" s="24">
        <v>0</v>
      </c>
      <c r="K5613" s="29" t="s">
        <v>12974</v>
      </c>
      <c r="L5613" s="28" t="s">
        <v>22</v>
      </c>
    </row>
    <row r="5614" spans="1:12" s="24" customFormat="1" ht="32" customHeight="1" x14ac:dyDescent="0.15">
      <c r="A5614" s="26">
        <v>5662</v>
      </c>
      <c r="B5614" s="27">
        <v>171</v>
      </c>
      <c r="C5614" s="28" t="s">
        <v>12975</v>
      </c>
      <c r="D5614" s="24">
        <v>5</v>
      </c>
      <c r="E5614" s="24">
        <v>67</v>
      </c>
      <c r="F5614" s="24">
        <v>5</v>
      </c>
      <c r="G5614" s="24">
        <v>0</v>
      </c>
      <c r="H5614" s="24">
        <v>0</v>
      </c>
      <c r="I5614" s="24">
        <v>0</v>
      </c>
      <c r="K5614" s="29" t="s">
        <v>12976</v>
      </c>
      <c r="L5614" s="28" t="s">
        <v>22</v>
      </c>
    </row>
    <row r="5615" spans="1:12" s="24" customFormat="1" ht="32" customHeight="1" x14ac:dyDescent="0.15">
      <c r="A5615" s="26">
        <v>5663</v>
      </c>
      <c r="B5615" s="27">
        <v>171</v>
      </c>
      <c r="C5615" s="28" t="s">
        <v>12977</v>
      </c>
      <c r="D5615" s="24">
        <v>5</v>
      </c>
      <c r="E5615" s="24">
        <v>72</v>
      </c>
      <c r="F5615" s="28" t="s">
        <v>5721</v>
      </c>
      <c r="G5615" s="24">
        <v>0</v>
      </c>
      <c r="H5615" s="24">
        <v>0</v>
      </c>
      <c r="I5615" s="24">
        <v>0</v>
      </c>
      <c r="K5615" s="29" t="s">
        <v>12978</v>
      </c>
      <c r="L5615" s="28" t="s">
        <v>22</v>
      </c>
    </row>
    <row r="5616" spans="1:12" s="24" customFormat="1" ht="56" customHeight="1" x14ac:dyDescent="0.15">
      <c r="A5616" s="26">
        <v>5664</v>
      </c>
      <c r="B5616" s="27">
        <v>171</v>
      </c>
      <c r="C5616" s="28" t="s">
        <v>12979</v>
      </c>
      <c r="D5616" s="24">
        <v>3</v>
      </c>
      <c r="E5616" s="24">
        <v>33</v>
      </c>
      <c r="F5616" s="28" t="s">
        <v>5721</v>
      </c>
      <c r="G5616" s="24">
        <v>0</v>
      </c>
      <c r="H5616" s="24">
        <v>0</v>
      </c>
      <c r="I5616" s="24">
        <v>0</v>
      </c>
      <c r="K5616" s="29" t="s">
        <v>12980</v>
      </c>
      <c r="L5616" s="28" t="s">
        <v>22</v>
      </c>
    </row>
    <row r="5617" spans="1:17" s="24" customFormat="1" ht="32" customHeight="1" x14ac:dyDescent="0.15">
      <c r="A5617" s="26">
        <v>5665</v>
      </c>
      <c r="B5617" s="27">
        <v>171</v>
      </c>
      <c r="C5617" s="28" t="s">
        <v>12981</v>
      </c>
      <c r="D5617" s="24">
        <v>-1</v>
      </c>
      <c r="E5617" s="24">
        <v>-1</v>
      </c>
      <c r="F5617" s="28" t="s">
        <v>5622</v>
      </c>
      <c r="G5617" s="24">
        <v>0</v>
      </c>
      <c r="H5617" s="24">
        <v>0</v>
      </c>
      <c r="I5617" s="24">
        <v>0</v>
      </c>
      <c r="K5617" s="29" t="s">
        <v>12982</v>
      </c>
      <c r="L5617" s="28" t="s">
        <v>22</v>
      </c>
    </row>
    <row r="5618" spans="1:17" s="24" customFormat="1" ht="20" customHeight="1" x14ac:dyDescent="0.15">
      <c r="A5618" s="26">
        <v>5666</v>
      </c>
      <c r="B5618" s="27">
        <v>171</v>
      </c>
      <c r="C5618" s="28" t="s">
        <v>12983</v>
      </c>
      <c r="D5618" s="24">
        <v>-1</v>
      </c>
      <c r="E5618" s="24">
        <v>-1</v>
      </c>
      <c r="F5618" s="24">
        <v>8</v>
      </c>
      <c r="G5618" s="24">
        <v>0</v>
      </c>
      <c r="H5618" s="24">
        <v>0</v>
      </c>
      <c r="I5618" s="24">
        <v>0</v>
      </c>
      <c r="K5618" s="28" t="s">
        <v>12984</v>
      </c>
    </row>
    <row r="5619" spans="1:17" s="24" customFormat="1" ht="20" customHeight="1" x14ac:dyDescent="0.15">
      <c r="A5619" s="32" t="s">
        <v>12985</v>
      </c>
      <c r="B5619" s="27">
        <v>0</v>
      </c>
      <c r="C5619" s="28" t="s">
        <v>22</v>
      </c>
    </row>
    <row r="5620" spans="1:17" s="24" customFormat="1" ht="20" customHeight="1" x14ac:dyDescent="0.15">
      <c r="A5620" s="26">
        <v>5667</v>
      </c>
      <c r="B5620" s="27">
        <v>171</v>
      </c>
      <c r="C5620" s="28" t="s">
        <v>12986</v>
      </c>
      <c r="D5620" s="24">
        <v>5</v>
      </c>
      <c r="E5620" s="24">
        <v>72</v>
      </c>
      <c r="F5620" s="24">
        <v>7</v>
      </c>
      <c r="G5620" s="24">
        <v>0</v>
      </c>
      <c r="H5620" s="24">
        <v>0</v>
      </c>
      <c r="I5620" s="24">
        <v>0</v>
      </c>
      <c r="K5620" s="28" t="s">
        <v>12987</v>
      </c>
      <c r="L5620" s="28" t="s">
        <v>22</v>
      </c>
    </row>
    <row r="5621" spans="1:17" s="24" customFormat="1" ht="20" customHeight="1" x14ac:dyDescent="0.15">
      <c r="A5621" s="26">
        <v>5668</v>
      </c>
      <c r="B5621" s="27">
        <v>1363</v>
      </c>
      <c r="C5621" s="28" t="s">
        <v>12988</v>
      </c>
      <c r="D5621" s="24">
        <v>11</v>
      </c>
      <c r="E5621" s="24">
        <v>123</v>
      </c>
      <c r="F5621" s="24">
        <v>6</v>
      </c>
      <c r="G5621" s="24">
        <v>0</v>
      </c>
      <c r="H5621" s="24">
        <v>0</v>
      </c>
      <c r="I5621" s="24">
        <v>0</v>
      </c>
      <c r="K5621" s="28" t="s">
        <v>12989</v>
      </c>
      <c r="L5621" s="28" t="s">
        <v>22</v>
      </c>
    </row>
    <row r="5622" spans="1:17" s="24" customFormat="1" ht="20" customHeight="1" x14ac:dyDescent="0.15">
      <c r="A5622" s="26">
        <v>5669</v>
      </c>
      <c r="B5622" s="27">
        <v>1204</v>
      </c>
      <c r="C5622" s="28" t="s">
        <v>12990</v>
      </c>
      <c r="D5622" s="24">
        <v>5</v>
      </c>
      <c r="E5622" s="24">
        <v>66</v>
      </c>
      <c r="F5622" s="28" t="s">
        <v>6047</v>
      </c>
      <c r="G5622" s="24">
        <v>0</v>
      </c>
      <c r="H5622" s="24">
        <v>0</v>
      </c>
      <c r="I5622" s="24">
        <v>0</v>
      </c>
      <c r="L5622" s="28" t="s">
        <v>22</v>
      </c>
    </row>
    <row r="5623" spans="1:17" s="24" customFormat="1" ht="20" customHeight="1" x14ac:dyDescent="0.15">
      <c r="A5623" s="26">
        <v>5670</v>
      </c>
      <c r="B5623" s="27">
        <v>1286</v>
      </c>
      <c r="C5623" s="28" t="s">
        <v>12991</v>
      </c>
      <c r="D5623" s="24">
        <v>-1</v>
      </c>
      <c r="E5623" s="24">
        <v>-1</v>
      </c>
      <c r="F5623" s="28" t="s">
        <v>5796</v>
      </c>
      <c r="G5623" s="24">
        <v>0</v>
      </c>
      <c r="H5623" s="24">
        <v>0</v>
      </c>
      <c r="I5623" s="24">
        <v>0</v>
      </c>
      <c r="L5623" s="28" t="s">
        <v>22</v>
      </c>
    </row>
    <row r="5624" spans="1:17" s="24" customFormat="1" ht="20" customHeight="1" x14ac:dyDescent="0.15">
      <c r="A5624" s="26">
        <v>5671</v>
      </c>
      <c r="B5624" s="27">
        <v>1062</v>
      </c>
      <c r="C5624" s="28" t="s">
        <v>12992</v>
      </c>
      <c r="D5624" s="24">
        <v>3</v>
      </c>
      <c r="E5624" s="24">
        <v>33</v>
      </c>
      <c r="F5624" s="28" t="s">
        <v>5658</v>
      </c>
      <c r="G5624" s="24">
        <v>0</v>
      </c>
      <c r="H5624" s="24">
        <v>0</v>
      </c>
      <c r="I5624" s="24">
        <v>0</v>
      </c>
      <c r="K5624" s="28" t="s">
        <v>12993</v>
      </c>
      <c r="L5624" s="28" t="s">
        <v>22</v>
      </c>
    </row>
    <row r="5625" spans="1:17" s="24" customFormat="1" ht="20" customHeight="1" x14ac:dyDescent="0.15">
      <c r="A5625" s="26">
        <v>5672</v>
      </c>
      <c r="B5625" s="27">
        <v>1062</v>
      </c>
      <c r="C5625" s="28" t="s">
        <v>12994</v>
      </c>
      <c r="D5625" s="24">
        <v>3</v>
      </c>
      <c r="E5625" s="24">
        <v>35</v>
      </c>
      <c r="F5625" s="24">
        <v>10</v>
      </c>
      <c r="G5625" s="24">
        <v>0</v>
      </c>
      <c r="H5625" s="24">
        <v>0</v>
      </c>
      <c r="I5625" s="24">
        <v>0</v>
      </c>
      <c r="K5625" s="28" t="s">
        <v>12995</v>
      </c>
      <c r="L5625" s="28" t="s">
        <v>22</v>
      </c>
    </row>
    <row r="5626" spans="1:17" s="24" customFormat="1" ht="20" customHeight="1" x14ac:dyDescent="0.15">
      <c r="A5626" s="26">
        <v>5673</v>
      </c>
      <c r="B5626" s="27">
        <v>476</v>
      </c>
      <c r="C5626" s="28" t="s">
        <v>12996</v>
      </c>
      <c r="D5626" s="24">
        <v>3</v>
      </c>
      <c r="E5626" s="24">
        <v>43</v>
      </c>
      <c r="F5626" s="24">
        <v>10</v>
      </c>
      <c r="G5626" s="24">
        <v>0</v>
      </c>
      <c r="H5626" s="24">
        <v>0</v>
      </c>
      <c r="I5626" s="24">
        <v>0</v>
      </c>
      <c r="K5626" s="28" t="s">
        <v>12997</v>
      </c>
      <c r="L5626" s="28" t="s">
        <v>22</v>
      </c>
    </row>
    <row r="5627" spans="1:17" s="24" customFormat="1" ht="56" customHeight="1" x14ac:dyDescent="0.15">
      <c r="A5627" s="26">
        <v>5674</v>
      </c>
      <c r="B5627" s="27">
        <v>858</v>
      </c>
      <c r="C5627" s="28" t="s">
        <v>12998</v>
      </c>
      <c r="D5627" s="24">
        <v>5</v>
      </c>
      <c r="E5627" s="24">
        <v>72</v>
      </c>
      <c r="F5627" s="24">
        <v>8</v>
      </c>
      <c r="G5627" s="24">
        <v>0</v>
      </c>
      <c r="H5627" s="24">
        <v>0</v>
      </c>
      <c r="I5627" s="24">
        <v>0</v>
      </c>
      <c r="K5627" s="29" t="s">
        <v>12999</v>
      </c>
      <c r="L5627" s="28" t="s">
        <v>22</v>
      </c>
    </row>
    <row r="5628" spans="1:17" s="24" customFormat="1" ht="20" customHeight="1" x14ac:dyDescent="0.15">
      <c r="A5628" s="26">
        <v>5675</v>
      </c>
      <c r="B5628" s="27">
        <v>858</v>
      </c>
      <c r="C5628" s="28" t="s">
        <v>13000</v>
      </c>
      <c r="D5628" s="24">
        <v>5</v>
      </c>
      <c r="E5628" s="24">
        <v>67</v>
      </c>
      <c r="F5628" s="28" t="s">
        <v>5637</v>
      </c>
      <c r="G5628" s="24">
        <v>0</v>
      </c>
      <c r="H5628" s="24">
        <v>0</v>
      </c>
      <c r="I5628" s="24">
        <v>0</v>
      </c>
      <c r="K5628" s="28" t="s">
        <v>13001</v>
      </c>
      <c r="L5628" s="28" t="s">
        <v>22</v>
      </c>
    </row>
    <row r="5629" spans="1:17" s="24" customFormat="1" ht="20" customHeight="1" x14ac:dyDescent="0.15">
      <c r="A5629" s="26">
        <v>5676</v>
      </c>
      <c r="B5629" s="27">
        <v>44</v>
      </c>
      <c r="C5629" s="28" t="s">
        <v>13002</v>
      </c>
      <c r="D5629" s="24">
        <v>11</v>
      </c>
      <c r="E5629" s="24">
        <v>141</v>
      </c>
      <c r="F5629" s="24">
        <v>6</v>
      </c>
      <c r="G5629" s="24">
        <v>0</v>
      </c>
      <c r="H5629" s="24">
        <v>0</v>
      </c>
      <c r="I5629" s="24">
        <v>0</v>
      </c>
      <c r="K5629" s="28" t="s">
        <v>13003</v>
      </c>
      <c r="L5629" s="28" t="s">
        <v>22</v>
      </c>
    </row>
    <row r="5630" spans="1:17" s="24" customFormat="1" ht="20" customHeight="1" x14ac:dyDescent="0.15">
      <c r="A5630" s="26">
        <v>5677</v>
      </c>
      <c r="B5630" s="27">
        <v>172</v>
      </c>
      <c r="C5630" s="28" t="s">
        <v>13004</v>
      </c>
      <c r="D5630" s="24">
        <v>5</v>
      </c>
      <c r="E5630" s="24">
        <v>66</v>
      </c>
      <c r="F5630" s="28" t="s">
        <v>7205</v>
      </c>
      <c r="G5630" s="24">
        <v>0</v>
      </c>
      <c r="H5630" s="24">
        <v>0</v>
      </c>
      <c r="I5630" s="24">
        <v>0</v>
      </c>
      <c r="K5630" s="28" t="s">
        <v>13005</v>
      </c>
      <c r="L5630" s="28" t="s">
        <v>13006</v>
      </c>
      <c r="M5630" s="28" t="s">
        <v>13007</v>
      </c>
      <c r="N5630" s="28" t="s">
        <v>13008</v>
      </c>
      <c r="O5630" s="28" t="s">
        <v>13009</v>
      </c>
      <c r="P5630" s="24">
        <v>0</v>
      </c>
      <c r="Q5630" s="28" t="s">
        <v>22</v>
      </c>
    </row>
    <row r="5631" spans="1:17" s="24" customFormat="1" ht="20" customHeight="1" x14ac:dyDescent="0.15">
      <c r="A5631" s="26">
        <v>5678</v>
      </c>
      <c r="B5631" s="27">
        <v>940</v>
      </c>
      <c r="C5631" s="28" t="s">
        <v>13010</v>
      </c>
      <c r="D5631" s="24">
        <v>3</v>
      </c>
      <c r="E5631" s="24">
        <v>26</v>
      </c>
      <c r="F5631" s="28" t="s">
        <v>5651</v>
      </c>
      <c r="G5631" s="24">
        <v>0</v>
      </c>
      <c r="H5631" s="24">
        <v>0</v>
      </c>
      <c r="I5631" s="24">
        <v>0</v>
      </c>
      <c r="L5631" s="28" t="s">
        <v>22</v>
      </c>
    </row>
    <row r="5632" spans="1:17" s="24" customFormat="1" ht="20" customHeight="1" x14ac:dyDescent="0.15">
      <c r="A5632" s="26">
        <v>5679</v>
      </c>
      <c r="B5632" s="27">
        <v>136</v>
      </c>
      <c r="C5632" s="28" t="s">
        <v>13011</v>
      </c>
      <c r="D5632" s="24">
        <v>7</v>
      </c>
      <c r="E5632" s="24">
        <v>77</v>
      </c>
      <c r="F5632" s="28" t="s">
        <v>5903</v>
      </c>
      <c r="G5632" s="24">
        <v>0</v>
      </c>
      <c r="H5632" s="24">
        <v>0</v>
      </c>
      <c r="I5632" s="24">
        <v>0</v>
      </c>
      <c r="L5632" s="28" t="s">
        <v>22</v>
      </c>
    </row>
    <row r="5633" spans="1:16" s="24" customFormat="1" ht="44" customHeight="1" x14ac:dyDescent="0.15">
      <c r="A5633" s="26">
        <v>5680</v>
      </c>
      <c r="B5633" s="27">
        <v>1160</v>
      </c>
      <c r="C5633" s="28" t="s">
        <v>13012</v>
      </c>
      <c r="D5633" s="24">
        <v>3</v>
      </c>
      <c r="E5633" s="24">
        <v>32</v>
      </c>
      <c r="F5633" s="28" t="s">
        <v>5643</v>
      </c>
      <c r="G5633" s="24">
        <v>0</v>
      </c>
      <c r="H5633" s="24">
        <v>0</v>
      </c>
      <c r="I5633" s="24">
        <v>0</v>
      </c>
      <c r="K5633" s="29" t="s">
        <v>13013</v>
      </c>
      <c r="L5633" s="28" t="s">
        <v>22</v>
      </c>
    </row>
    <row r="5634" spans="1:16" s="24" customFormat="1" ht="20" customHeight="1" x14ac:dyDescent="0.15">
      <c r="A5634" s="26">
        <v>5681</v>
      </c>
      <c r="B5634" s="27">
        <v>1009</v>
      </c>
      <c r="C5634" s="28" t="s">
        <v>13014</v>
      </c>
      <c r="D5634" s="24">
        <v>3</v>
      </c>
      <c r="E5634" s="24">
        <v>32</v>
      </c>
      <c r="F5634" s="24">
        <v>10</v>
      </c>
      <c r="G5634" s="24">
        <v>0</v>
      </c>
      <c r="H5634" s="24">
        <v>0</v>
      </c>
      <c r="I5634" s="24">
        <v>0</v>
      </c>
      <c r="L5634" s="28" t="s">
        <v>22</v>
      </c>
    </row>
    <row r="5635" spans="1:16" s="24" customFormat="1" ht="68" customHeight="1" x14ac:dyDescent="0.15">
      <c r="A5635" s="26">
        <v>5682</v>
      </c>
      <c r="B5635" s="27">
        <v>858</v>
      </c>
      <c r="C5635" s="28" t="s">
        <v>13015</v>
      </c>
      <c r="D5635" s="24">
        <v>11</v>
      </c>
      <c r="E5635" s="24">
        <v>123</v>
      </c>
      <c r="F5635" s="24">
        <v>7</v>
      </c>
      <c r="G5635" s="24">
        <v>0</v>
      </c>
      <c r="H5635" s="24">
        <v>0</v>
      </c>
      <c r="I5635" s="24">
        <v>0</v>
      </c>
      <c r="K5635" s="29" t="s">
        <v>13016</v>
      </c>
      <c r="L5635" s="28" t="s">
        <v>22</v>
      </c>
    </row>
    <row r="5636" spans="1:16" s="24" customFormat="1" ht="44" customHeight="1" x14ac:dyDescent="0.15">
      <c r="A5636" s="26">
        <v>5683</v>
      </c>
      <c r="B5636" s="27">
        <v>858</v>
      </c>
      <c r="C5636" s="28" t="s">
        <v>13017</v>
      </c>
      <c r="D5636" s="24">
        <v>3</v>
      </c>
      <c r="E5636" s="24">
        <v>43</v>
      </c>
      <c r="F5636" s="28" t="s">
        <v>6638</v>
      </c>
      <c r="G5636" s="24">
        <v>0</v>
      </c>
      <c r="H5636" s="24">
        <v>0</v>
      </c>
      <c r="I5636" s="24">
        <v>0</v>
      </c>
      <c r="K5636" s="29" t="s">
        <v>13018</v>
      </c>
      <c r="L5636" s="28" t="s">
        <v>22</v>
      </c>
    </row>
    <row r="5637" spans="1:16" s="24" customFormat="1" ht="20" customHeight="1" x14ac:dyDescent="0.15">
      <c r="A5637" s="26">
        <v>5684</v>
      </c>
      <c r="B5637" s="27">
        <v>1204</v>
      </c>
      <c r="C5637" s="28" t="s">
        <v>13019</v>
      </c>
      <c r="D5637" s="24">
        <v>3</v>
      </c>
      <c r="E5637" s="24">
        <v>43</v>
      </c>
      <c r="F5637" s="28" t="s">
        <v>5834</v>
      </c>
      <c r="G5637" s="24">
        <v>0</v>
      </c>
      <c r="H5637" s="24">
        <v>0</v>
      </c>
      <c r="I5637" s="24">
        <v>0</v>
      </c>
      <c r="K5637" s="28" t="s">
        <v>13020</v>
      </c>
      <c r="L5637" s="28" t="s">
        <v>22</v>
      </c>
    </row>
    <row r="5638" spans="1:16" s="24" customFormat="1" ht="20" customHeight="1" x14ac:dyDescent="0.15">
      <c r="A5638" s="26">
        <v>5685</v>
      </c>
      <c r="B5638" s="27">
        <v>812</v>
      </c>
      <c r="C5638" s="28" t="s">
        <v>13021</v>
      </c>
      <c r="D5638" s="24">
        <v>8</v>
      </c>
      <c r="E5638" s="24">
        <v>95</v>
      </c>
      <c r="F5638" s="28" t="s">
        <v>5930</v>
      </c>
      <c r="G5638" s="24">
        <v>0</v>
      </c>
      <c r="H5638" s="24">
        <v>0</v>
      </c>
      <c r="I5638" s="24">
        <v>0</v>
      </c>
      <c r="K5638" s="28" t="s">
        <v>13022</v>
      </c>
      <c r="L5638" s="28" t="s">
        <v>22</v>
      </c>
    </row>
    <row r="5639" spans="1:16" s="24" customFormat="1" ht="20" customHeight="1" x14ac:dyDescent="0.15">
      <c r="A5639" s="26">
        <v>5686</v>
      </c>
      <c r="B5639" s="27">
        <v>1062</v>
      </c>
      <c r="C5639" s="28" t="s">
        <v>13023</v>
      </c>
      <c r="D5639" s="24">
        <v>3</v>
      </c>
      <c r="E5639" s="24">
        <v>37</v>
      </c>
      <c r="F5639" s="24">
        <v>5</v>
      </c>
      <c r="G5639" s="24">
        <v>0</v>
      </c>
      <c r="H5639" s="24">
        <v>0</v>
      </c>
      <c r="I5639" s="24">
        <v>0</v>
      </c>
      <c r="K5639" s="28" t="s">
        <v>13024</v>
      </c>
      <c r="L5639" s="28" t="s">
        <v>22</v>
      </c>
    </row>
    <row r="5640" spans="1:16" s="24" customFormat="1" ht="20" customHeight="1" x14ac:dyDescent="0.15">
      <c r="A5640" s="26">
        <v>5687</v>
      </c>
      <c r="B5640" s="27">
        <v>62</v>
      </c>
      <c r="C5640" s="28" t="s">
        <v>13025</v>
      </c>
      <c r="D5640" s="24">
        <v>3</v>
      </c>
      <c r="E5640" s="24">
        <v>32</v>
      </c>
      <c r="F5640" s="28" t="s">
        <v>5622</v>
      </c>
      <c r="G5640" s="24">
        <v>0</v>
      </c>
      <c r="H5640" s="24">
        <v>0</v>
      </c>
      <c r="I5640" s="24">
        <v>0</v>
      </c>
      <c r="K5640" s="28" t="s">
        <v>13026</v>
      </c>
      <c r="L5640" s="28" t="s">
        <v>13027</v>
      </c>
      <c r="M5640" s="28" t="s">
        <v>13028</v>
      </c>
      <c r="N5640" s="28" t="s">
        <v>13029</v>
      </c>
      <c r="O5640" s="24">
        <v>0</v>
      </c>
      <c r="P5640" s="28" t="s">
        <v>22</v>
      </c>
    </row>
    <row r="5641" spans="1:16" s="24" customFormat="1" ht="20" customHeight="1" x14ac:dyDescent="0.15">
      <c r="A5641" s="26">
        <v>5688</v>
      </c>
      <c r="B5641" s="27">
        <v>1352</v>
      </c>
      <c r="C5641" s="28" t="s">
        <v>13030</v>
      </c>
      <c r="D5641" s="24">
        <v>4</v>
      </c>
      <c r="E5641" s="24">
        <v>50</v>
      </c>
      <c r="F5641" s="24">
        <v>5</v>
      </c>
      <c r="G5641" s="24">
        <v>0</v>
      </c>
      <c r="H5641" s="24">
        <v>0</v>
      </c>
      <c r="I5641" s="24">
        <v>0</v>
      </c>
      <c r="K5641" s="28" t="s">
        <v>13031</v>
      </c>
      <c r="L5641" s="28" t="s">
        <v>22</v>
      </c>
    </row>
    <row r="5642" spans="1:16" s="24" customFormat="1" ht="20" customHeight="1" x14ac:dyDescent="0.15">
      <c r="A5642" s="26">
        <v>5689</v>
      </c>
      <c r="B5642" s="27">
        <v>1035</v>
      </c>
      <c r="C5642" s="28" t="s">
        <v>13032</v>
      </c>
      <c r="D5642" s="24">
        <v>3</v>
      </c>
      <c r="E5642" s="24">
        <v>31</v>
      </c>
      <c r="F5642" s="28" t="s">
        <v>5828</v>
      </c>
      <c r="G5642" s="24">
        <v>0</v>
      </c>
      <c r="H5642" s="24">
        <v>0</v>
      </c>
      <c r="I5642" s="24">
        <v>0</v>
      </c>
      <c r="K5642" s="28" t="s">
        <v>13033</v>
      </c>
      <c r="L5642" s="28" t="s">
        <v>22</v>
      </c>
    </row>
    <row r="5643" spans="1:16" s="24" customFormat="1" ht="20" customHeight="1" x14ac:dyDescent="0.15">
      <c r="A5643" s="26">
        <v>5690</v>
      </c>
      <c r="B5643" s="27">
        <v>1035</v>
      </c>
      <c r="C5643" s="28" t="s">
        <v>13034</v>
      </c>
      <c r="D5643" s="24">
        <v>11</v>
      </c>
      <c r="E5643" s="24">
        <v>121</v>
      </c>
      <c r="F5643" s="28" t="s">
        <v>5615</v>
      </c>
      <c r="G5643" s="24">
        <v>0</v>
      </c>
      <c r="H5643" s="24">
        <v>0</v>
      </c>
      <c r="I5643" s="24">
        <v>0</v>
      </c>
      <c r="K5643" s="28" t="s">
        <v>13035</v>
      </c>
      <c r="L5643" s="28" t="s">
        <v>22</v>
      </c>
    </row>
    <row r="5644" spans="1:16" s="24" customFormat="1" ht="20" customHeight="1" x14ac:dyDescent="0.15">
      <c r="A5644" s="26">
        <v>5691</v>
      </c>
      <c r="B5644" s="27">
        <v>1035</v>
      </c>
      <c r="C5644" s="28" t="s">
        <v>13036</v>
      </c>
      <c r="D5644" s="24">
        <v>3</v>
      </c>
      <c r="E5644" s="24">
        <v>33</v>
      </c>
      <c r="F5644" s="28" t="s">
        <v>5625</v>
      </c>
      <c r="G5644" s="24">
        <v>0</v>
      </c>
      <c r="H5644" s="24">
        <v>0</v>
      </c>
      <c r="I5644" s="24">
        <v>0</v>
      </c>
      <c r="K5644" s="28" t="s">
        <v>13037</v>
      </c>
      <c r="L5644" s="28" t="s">
        <v>22</v>
      </c>
    </row>
    <row r="5645" spans="1:16" s="24" customFormat="1" ht="20" customHeight="1" x14ac:dyDescent="0.15">
      <c r="A5645" s="26">
        <v>5692</v>
      </c>
      <c r="B5645" s="27">
        <v>1035</v>
      </c>
      <c r="C5645" s="28" t="s">
        <v>13038</v>
      </c>
      <c r="D5645" s="24">
        <v>3</v>
      </c>
      <c r="E5645" s="24">
        <v>26</v>
      </c>
      <c r="F5645" s="28" t="s">
        <v>5909</v>
      </c>
      <c r="G5645" s="24">
        <v>0</v>
      </c>
      <c r="H5645" s="24">
        <v>0</v>
      </c>
      <c r="I5645" s="24">
        <v>0</v>
      </c>
      <c r="K5645" s="28" t="s">
        <v>13039</v>
      </c>
      <c r="L5645" s="28" t="s">
        <v>22</v>
      </c>
    </row>
    <row r="5646" spans="1:16" s="24" customFormat="1" ht="20" customHeight="1" x14ac:dyDescent="0.15">
      <c r="A5646" s="26">
        <v>5693</v>
      </c>
      <c r="B5646" s="27">
        <v>1035</v>
      </c>
      <c r="C5646" s="28" t="s">
        <v>13040</v>
      </c>
      <c r="D5646" s="24">
        <v>7</v>
      </c>
      <c r="E5646" s="24">
        <v>91</v>
      </c>
      <c r="F5646" s="28" t="s">
        <v>5637</v>
      </c>
      <c r="G5646" s="24">
        <v>0</v>
      </c>
      <c r="H5646" s="24">
        <v>0</v>
      </c>
      <c r="I5646" s="24">
        <v>0</v>
      </c>
      <c r="K5646" s="28" t="s">
        <v>13041</v>
      </c>
      <c r="L5646" s="28" t="s">
        <v>22</v>
      </c>
    </row>
    <row r="5647" spans="1:16" s="24" customFormat="1" ht="20" customHeight="1" x14ac:dyDescent="0.15">
      <c r="A5647" s="26">
        <v>5694</v>
      </c>
      <c r="B5647" s="27">
        <v>1035</v>
      </c>
      <c r="C5647" s="28" t="s">
        <v>13042</v>
      </c>
      <c r="D5647" s="24">
        <v>5</v>
      </c>
      <c r="E5647" s="24">
        <v>70</v>
      </c>
      <c r="F5647" s="24">
        <v>9</v>
      </c>
      <c r="G5647" s="24">
        <v>0</v>
      </c>
      <c r="H5647" s="24">
        <v>0</v>
      </c>
      <c r="I5647" s="24">
        <v>0</v>
      </c>
      <c r="K5647" s="28" t="s">
        <v>13043</v>
      </c>
      <c r="L5647" s="28" t="s">
        <v>22</v>
      </c>
    </row>
    <row r="5648" spans="1:16" s="24" customFormat="1" ht="20" customHeight="1" x14ac:dyDescent="0.15">
      <c r="A5648" s="26">
        <v>5695</v>
      </c>
      <c r="B5648" s="27">
        <v>1035</v>
      </c>
      <c r="C5648" s="28" t="s">
        <v>13044</v>
      </c>
      <c r="D5648" s="24">
        <v>-1</v>
      </c>
      <c r="E5648" s="24">
        <v>-1</v>
      </c>
      <c r="F5648" s="28" t="s">
        <v>5682</v>
      </c>
      <c r="G5648" s="24">
        <v>0</v>
      </c>
      <c r="H5648" s="24">
        <v>0</v>
      </c>
      <c r="I5648" s="24">
        <v>0</v>
      </c>
      <c r="K5648" s="28" t="s">
        <v>13045</v>
      </c>
      <c r="L5648" s="28" t="s">
        <v>22</v>
      </c>
    </row>
    <row r="5649" spans="1:14" s="24" customFormat="1" ht="20" customHeight="1" x14ac:dyDescent="0.15">
      <c r="A5649" s="26">
        <v>5696</v>
      </c>
      <c r="B5649" s="27">
        <v>1035</v>
      </c>
      <c r="C5649" s="28" t="s">
        <v>13046</v>
      </c>
      <c r="D5649" s="24">
        <v>-1</v>
      </c>
      <c r="E5649" s="24">
        <v>-1</v>
      </c>
      <c r="F5649" s="28" t="s">
        <v>6980</v>
      </c>
      <c r="G5649" s="24">
        <v>0</v>
      </c>
      <c r="H5649" s="24">
        <v>0</v>
      </c>
      <c r="I5649" s="24">
        <v>0</v>
      </c>
      <c r="K5649" s="28" t="s">
        <v>13047</v>
      </c>
      <c r="L5649" s="28" t="s">
        <v>22</v>
      </c>
    </row>
    <row r="5650" spans="1:14" s="24" customFormat="1" ht="20" customHeight="1" x14ac:dyDescent="0.15">
      <c r="A5650" s="26">
        <v>5697</v>
      </c>
      <c r="B5650" s="27">
        <v>1035</v>
      </c>
      <c r="C5650" s="28" t="s">
        <v>13048</v>
      </c>
      <c r="D5650" s="24">
        <v>-1</v>
      </c>
      <c r="E5650" s="24">
        <v>-1</v>
      </c>
      <c r="F5650" s="28" t="s">
        <v>13049</v>
      </c>
      <c r="G5650" s="24">
        <v>0</v>
      </c>
      <c r="H5650" s="24">
        <v>0</v>
      </c>
      <c r="I5650" s="24">
        <v>0</v>
      </c>
      <c r="K5650" s="28" t="s">
        <v>13050</v>
      </c>
      <c r="L5650" s="28" t="s">
        <v>22</v>
      </c>
    </row>
    <row r="5651" spans="1:14" s="24" customFormat="1" ht="68" customHeight="1" x14ac:dyDescent="0.15">
      <c r="A5651" s="26">
        <v>5698</v>
      </c>
      <c r="B5651" s="27">
        <v>541</v>
      </c>
      <c r="C5651" s="28" t="s">
        <v>13051</v>
      </c>
      <c r="D5651" s="24">
        <v>11</v>
      </c>
      <c r="E5651" s="24">
        <v>116</v>
      </c>
      <c r="F5651" s="28" t="s">
        <v>5637</v>
      </c>
      <c r="G5651" s="24">
        <v>0</v>
      </c>
      <c r="H5651" s="24">
        <v>0</v>
      </c>
      <c r="I5651" s="24">
        <v>0</v>
      </c>
      <c r="K5651" s="29" t="s">
        <v>13052</v>
      </c>
      <c r="L5651" s="28" t="s">
        <v>22</v>
      </c>
    </row>
    <row r="5652" spans="1:14" s="24" customFormat="1" ht="20" customHeight="1" x14ac:dyDescent="0.15">
      <c r="A5652" s="26">
        <v>5699</v>
      </c>
      <c r="B5652" s="27">
        <v>420</v>
      </c>
      <c r="C5652" s="28" t="s">
        <v>13053</v>
      </c>
      <c r="D5652" s="24">
        <v>3</v>
      </c>
      <c r="E5652" s="24">
        <v>33</v>
      </c>
      <c r="F5652" s="28" t="s">
        <v>5615</v>
      </c>
      <c r="G5652" s="24">
        <v>0</v>
      </c>
      <c r="H5652" s="24">
        <v>0</v>
      </c>
      <c r="I5652" s="24">
        <v>0</v>
      </c>
      <c r="K5652" s="28" t="s">
        <v>13054</v>
      </c>
      <c r="L5652" s="28" t="s">
        <v>22</v>
      </c>
    </row>
    <row r="5653" spans="1:14" s="24" customFormat="1" ht="20" customHeight="1" x14ac:dyDescent="0.15">
      <c r="A5653" s="26">
        <v>5700</v>
      </c>
      <c r="B5653" s="27">
        <v>57</v>
      </c>
      <c r="C5653" s="28" t="s">
        <v>13055</v>
      </c>
      <c r="D5653" s="24">
        <v>8</v>
      </c>
      <c r="E5653" s="24">
        <v>95</v>
      </c>
      <c r="F5653" s="28" t="s">
        <v>5930</v>
      </c>
      <c r="G5653" s="24">
        <v>0</v>
      </c>
      <c r="H5653" s="24">
        <v>0</v>
      </c>
      <c r="I5653" s="24">
        <v>0</v>
      </c>
      <c r="K5653" s="28" t="s">
        <v>13056</v>
      </c>
      <c r="L5653" s="28" t="s">
        <v>22</v>
      </c>
    </row>
    <row r="5654" spans="1:14" s="24" customFormat="1" ht="20" customHeight="1" x14ac:dyDescent="0.15">
      <c r="A5654" s="26">
        <v>5701</v>
      </c>
      <c r="B5654" s="27">
        <v>1286</v>
      </c>
      <c r="C5654" s="28" t="s">
        <v>13057</v>
      </c>
      <c r="D5654" s="24">
        <v>11</v>
      </c>
      <c r="E5654" s="24">
        <v>119</v>
      </c>
      <c r="F5654" s="28" t="s">
        <v>5721</v>
      </c>
      <c r="G5654" s="24">
        <v>0</v>
      </c>
      <c r="H5654" s="24">
        <v>0</v>
      </c>
      <c r="I5654" s="24">
        <v>0</v>
      </c>
      <c r="K5654" s="28" t="s">
        <v>13058</v>
      </c>
      <c r="L5654" s="28" t="s">
        <v>22</v>
      </c>
    </row>
    <row r="5655" spans="1:14" s="24" customFormat="1" ht="44" customHeight="1" x14ac:dyDescent="0.15">
      <c r="A5655" s="26">
        <v>5702</v>
      </c>
      <c r="B5655" s="27">
        <v>241</v>
      </c>
      <c r="C5655" s="28" t="s">
        <v>13059</v>
      </c>
      <c r="D5655" s="24">
        <v>3</v>
      </c>
      <c r="E5655" s="24">
        <v>31</v>
      </c>
      <c r="F5655" s="24">
        <v>6</v>
      </c>
      <c r="G5655" s="24">
        <v>0</v>
      </c>
      <c r="H5655" s="24">
        <v>0</v>
      </c>
      <c r="I5655" s="24">
        <v>0</v>
      </c>
      <c r="K5655" s="29" t="s">
        <v>13060</v>
      </c>
      <c r="L5655" s="28" t="s">
        <v>22</v>
      </c>
    </row>
    <row r="5656" spans="1:14" s="24" customFormat="1" ht="92" customHeight="1" x14ac:dyDescent="0.15">
      <c r="A5656" s="26">
        <v>5703</v>
      </c>
      <c r="B5656" s="27">
        <v>241</v>
      </c>
      <c r="C5656" s="28" t="s">
        <v>13061</v>
      </c>
      <c r="D5656" s="24">
        <v>3</v>
      </c>
      <c r="E5656" s="24">
        <v>43</v>
      </c>
      <c r="F5656" s="24">
        <v>8</v>
      </c>
      <c r="G5656" s="24">
        <v>0</v>
      </c>
      <c r="H5656" s="24">
        <v>0</v>
      </c>
      <c r="I5656" s="24">
        <v>0</v>
      </c>
      <c r="K5656" s="29" t="s">
        <v>13062</v>
      </c>
      <c r="L5656" s="28" t="s">
        <v>22</v>
      </c>
    </row>
    <row r="5657" spans="1:14" s="24" customFormat="1" ht="20" customHeight="1" x14ac:dyDescent="0.15">
      <c r="A5657" s="26">
        <v>5704</v>
      </c>
      <c r="B5657" s="27">
        <v>241</v>
      </c>
      <c r="C5657" s="28" t="s">
        <v>13063</v>
      </c>
      <c r="D5657" s="24">
        <v>3</v>
      </c>
      <c r="E5657" s="24">
        <v>43</v>
      </c>
      <c r="F5657" s="24">
        <v>10</v>
      </c>
      <c r="G5657" s="24">
        <v>0</v>
      </c>
      <c r="H5657" s="24">
        <v>0</v>
      </c>
      <c r="I5657" s="24">
        <v>0</v>
      </c>
      <c r="L5657" s="28" t="s">
        <v>22</v>
      </c>
    </row>
    <row r="5658" spans="1:14" s="24" customFormat="1" ht="20" customHeight="1" x14ac:dyDescent="0.15">
      <c r="A5658" s="26">
        <v>5705</v>
      </c>
      <c r="B5658" s="27">
        <v>241</v>
      </c>
      <c r="C5658" s="28" t="s">
        <v>13064</v>
      </c>
      <c r="D5658" s="24">
        <v>1</v>
      </c>
      <c r="E5658" s="24">
        <v>5</v>
      </c>
      <c r="F5658" s="24">
        <v>5</v>
      </c>
      <c r="G5658" s="24">
        <v>0</v>
      </c>
      <c r="H5658" s="24">
        <v>0</v>
      </c>
      <c r="I5658" s="24">
        <v>0</v>
      </c>
      <c r="L5658" s="28" t="s">
        <v>22</v>
      </c>
    </row>
    <row r="5659" spans="1:14" s="24" customFormat="1" ht="20" customHeight="1" x14ac:dyDescent="0.15">
      <c r="A5659" s="26">
        <v>5706</v>
      </c>
      <c r="B5659" s="27">
        <v>241</v>
      </c>
      <c r="C5659" s="28" t="s">
        <v>13065</v>
      </c>
      <c r="D5659" s="24">
        <v>8</v>
      </c>
      <c r="E5659" s="24">
        <v>95</v>
      </c>
      <c r="F5659" s="28" t="s">
        <v>5705</v>
      </c>
      <c r="G5659" s="24">
        <v>0</v>
      </c>
      <c r="H5659" s="24">
        <v>0</v>
      </c>
      <c r="I5659" s="24">
        <v>0</v>
      </c>
      <c r="L5659" s="28" t="s">
        <v>22</v>
      </c>
    </row>
    <row r="5660" spans="1:14" s="24" customFormat="1" ht="116" customHeight="1" x14ac:dyDescent="0.15">
      <c r="A5660" s="26">
        <v>5707</v>
      </c>
      <c r="B5660" s="27">
        <v>241</v>
      </c>
      <c r="C5660" s="28" t="s">
        <v>13066</v>
      </c>
      <c r="D5660" s="24">
        <v>3</v>
      </c>
      <c r="E5660" s="24">
        <v>32</v>
      </c>
      <c r="F5660" s="24">
        <v>9</v>
      </c>
      <c r="G5660" s="24">
        <v>0</v>
      </c>
      <c r="H5660" s="24">
        <v>0</v>
      </c>
      <c r="I5660" s="24">
        <v>0</v>
      </c>
      <c r="K5660" s="29" t="s">
        <v>13067</v>
      </c>
      <c r="L5660" s="28" t="s">
        <v>22</v>
      </c>
    </row>
    <row r="5661" spans="1:14" s="24" customFormat="1" ht="92" customHeight="1" x14ac:dyDescent="0.15">
      <c r="A5661" s="26">
        <v>5708</v>
      </c>
      <c r="B5661" s="27">
        <v>241</v>
      </c>
      <c r="C5661" s="28" t="s">
        <v>13068</v>
      </c>
      <c r="D5661" s="24">
        <v>1</v>
      </c>
      <c r="E5661" s="24">
        <v>4</v>
      </c>
      <c r="F5661" s="28" t="s">
        <v>6131</v>
      </c>
      <c r="G5661" s="24">
        <v>0</v>
      </c>
      <c r="H5661" s="24">
        <v>0</v>
      </c>
      <c r="I5661" s="24">
        <v>0</v>
      </c>
      <c r="K5661" s="29" t="s">
        <v>13069</v>
      </c>
      <c r="L5661" s="28" t="s">
        <v>22</v>
      </c>
    </row>
    <row r="5662" spans="1:14" s="24" customFormat="1" ht="140" customHeight="1" x14ac:dyDescent="0.15">
      <c r="A5662" s="26">
        <v>5709</v>
      </c>
      <c r="B5662" s="27">
        <v>241</v>
      </c>
      <c r="C5662" s="28" t="s">
        <v>13070</v>
      </c>
      <c r="D5662" s="24">
        <v>7</v>
      </c>
      <c r="E5662" s="24">
        <v>77</v>
      </c>
      <c r="F5662" s="28" t="s">
        <v>5884</v>
      </c>
      <c r="G5662" s="24">
        <v>0</v>
      </c>
      <c r="H5662" s="24">
        <v>0</v>
      </c>
      <c r="I5662" s="24">
        <v>0</v>
      </c>
      <c r="K5662" s="29" t="s">
        <v>13071</v>
      </c>
      <c r="L5662" s="28" t="s">
        <v>22</v>
      </c>
    </row>
    <row r="5663" spans="1:14" s="24" customFormat="1" ht="68" customHeight="1" x14ac:dyDescent="0.15">
      <c r="A5663" s="26">
        <v>5710</v>
      </c>
      <c r="B5663" s="27">
        <v>241</v>
      </c>
      <c r="C5663" s="28" t="s">
        <v>13072</v>
      </c>
      <c r="D5663" s="24">
        <v>11</v>
      </c>
      <c r="E5663" s="24">
        <v>126</v>
      </c>
      <c r="F5663" s="28" t="s">
        <v>5796</v>
      </c>
      <c r="G5663" s="24">
        <v>0</v>
      </c>
      <c r="H5663" s="24">
        <v>0</v>
      </c>
      <c r="I5663" s="24">
        <v>0</v>
      </c>
      <c r="K5663" s="29" t="s">
        <v>13073</v>
      </c>
      <c r="L5663" s="28" t="s">
        <v>13074</v>
      </c>
      <c r="M5663" s="24">
        <v>0</v>
      </c>
      <c r="N5663" s="28" t="s">
        <v>22</v>
      </c>
    </row>
    <row r="5664" spans="1:14" s="24" customFormat="1" ht="68" customHeight="1" x14ac:dyDescent="0.15">
      <c r="A5664" s="26">
        <v>5711</v>
      </c>
      <c r="B5664" s="27">
        <v>241</v>
      </c>
      <c r="C5664" s="28" t="s">
        <v>272</v>
      </c>
      <c r="D5664" s="24">
        <v>3</v>
      </c>
      <c r="E5664" s="24">
        <v>43</v>
      </c>
      <c r="F5664" s="24">
        <v>12</v>
      </c>
      <c r="G5664" s="24">
        <v>0</v>
      </c>
      <c r="H5664" s="24">
        <v>0</v>
      </c>
      <c r="I5664" s="24">
        <v>0</v>
      </c>
      <c r="K5664" s="29" t="s">
        <v>13075</v>
      </c>
      <c r="L5664" s="28" t="s">
        <v>22</v>
      </c>
    </row>
    <row r="5665" spans="1:12" s="24" customFormat="1" ht="20" customHeight="1" x14ac:dyDescent="0.15">
      <c r="A5665" s="26">
        <v>5712</v>
      </c>
      <c r="B5665" s="27">
        <v>241</v>
      </c>
      <c r="C5665" s="28" t="s">
        <v>13076</v>
      </c>
      <c r="D5665" s="24">
        <v>3</v>
      </c>
      <c r="E5665" s="24">
        <v>43</v>
      </c>
      <c r="F5665" s="28" t="s">
        <v>13077</v>
      </c>
      <c r="G5665" s="24">
        <v>0</v>
      </c>
      <c r="H5665" s="24">
        <v>0</v>
      </c>
      <c r="I5665" s="24">
        <v>0</v>
      </c>
      <c r="L5665" s="28" t="s">
        <v>22</v>
      </c>
    </row>
    <row r="5666" spans="1:12" s="24" customFormat="1" ht="92" customHeight="1" x14ac:dyDescent="0.15">
      <c r="A5666" s="26">
        <v>5713</v>
      </c>
      <c r="B5666" s="27">
        <v>241</v>
      </c>
      <c r="C5666" s="28" t="s">
        <v>13078</v>
      </c>
      <c r="D5666" s="24">
        <v>3</v>
      </c>
      <c r="E5666" s="24">
        <v>43</v>
      </c>
      <c r="F5666" s="24">
        <v>32</v>
      </c>
      <c r="G5666" s="24">
        <v>0</v>
      </c>
      <c r="H5666" s="24">
        <v>0</v>
      </c>
      <c r="I5666" s="24">
        <v>0</v>
      </c>
      <c r="K5666" s="29" t="s">
        <v>13079</v>
      </c>
      <c r="L5666" s="28" t="s">
        <v>22</v>
      </c>
    </row>
    <row r="5667" spans="1:12" s="24" customFormat="1" ht="20" customHeight="1" x14ac:dyDescent="0.15">
      <c r="A5667" s="26">
        <v>5714</v>
      </c>
      <c r="B5667" s="27">
        <v>1243</v>
      </c>
      <c r="C5667" s="28" t="s">
        <v>13080</v>
      </c>
      <c r="D5667" s="24">
        <v>3</v>
      </c>
      <c r="E5667" s="24">
        <v>31</v>
      </c>
      <c r="F5667" s="28" t="s">
        <v>6043</v>
      </c>
      <c r="G5667" s="24">
        <v>0</v>
      </c>
      <c r="H5667" s="24">
        <v>0</v>
      </c>
      <c r="I5667" s="24">
        <v>0</v>
      </c>
      <c r="K5667" s="28" t="s">
        <v>13081</v>
      </c>
      <c r="L5667" s="28" t="s">
        <v>22</v>
      </c>
    </row>
    <row r="5668" spans="1:12" s="24" customFormat="1" ht="20" customHeight="1" x14ac:dyDescent="0.15">
      <c r="A5668" s="26">
        <v>5715</v>
      </c>
      <c r="B5668" s="27">
        <v>1243</v>
      </c>
      <c r="C5668" s="28" t="s">
        <v>13082</v>
      </c>
      <c r="D5668" s="24">
        <v>3</v>
      </c>
      <c r="E5668" s="24">
        <v>43</v>
      </c>
      <c r="F5668" s="28" t="s">
        <v>5715</v>
      </c>
      <c r="G5668" s="24">
        <v>0</v>
      </c>
      <c r="H5668" s="24">
        <v>0</v>
      </c>
      <c r="I5668" s="24">
        <v>0</v>
      </c>
      <c r="K5668" s="28" t="s">
        <v>13083</v>
      </c>
      <c r="L5668" s="28" t="s">
        <v>22</v>
      </c>
    </row>
    <row r="5669" spans="1:12" s="24" customFormat="1" ht="20" customHeight="1" x14ac:dyDescent="0.15">
      <c r="A5669" s="26">
        <v>5716</v>
      </c>
      <c r="B5669" s="27">
        <v>976</v>
      </c>
      <c r="C5669" s="28" t="s">
        <v>13084</v>
      </c>
      <c r="D5669" s="24">
        <v>2</v>
      </c>
      <c r="E5669" s="24">
        <v>25</v>
      </c>
      <c r="F5669" s="24">
        <v>0</v>
      </c>
      <c r="G5669" s="24">
        <v>0</v>
      </c>
      <c r="H5669" s="24">
        <v>0</v>
      </c>
      <c r="I5669" s="24">
        <v>0</v>
      </c>
      <c r="L5669" s="28" t="s">
        <v>22</v>
      </c>
    </row>
    <row r="5670" spans="1:12" s="24" customFormat="1" ht="20" customHeight="1" x14ac:dyDescent="0.15">
      <c r="A5670" s="26">
        <v>5717</v>
      </c>
      <c r="B5670" s="27">
        <v>1286</v>
      </c>
      <c r="C5670" s="28" t="s">
        <v>13085</v>
      </c>
      <c r="D5670" s="24">
        <v>3</v>
      </c>
      <c r="E5670" s="24">
        <v>30</v>
      </c>
      <c r="F5670" s="24">
        <v>11</v>
      </c>
      <c r="G5670" s="24">
        <v>0</v>
      </c>
      <c r="H5670" s="24">
        <v>0</v>
      </c>
      <c r="I5670" s="24">
        <v>0</v>
      </c>
      <c r="K5670" s="28" t="s">
        <v>13086</v>
      </c>
      <c r="L5670" s="28" t="s">
        <v>22</v>
      </c>
    </row>
    <row r="5671" spans="1:12" s="24" customFormat="1" ht="20" customHeight="1" x14ac:dyDescent="0.15">
      <c r="A5671" s="26">
        <v>5718</v>
      </c>
      <c r="B5671" s="27">
        <v>1286</v>
      </c>
      <c r="C5671" s="28" t="s">
        <v>13087</v>
      </c>
      <c r="D5671" s="24">
        <v>5</v>
      </c>
      <c r="E5671" s="24">
        <v>61</v>
      </c>
      <c r="F5671" s="24">
        <v>12</v>
      </c>
      <c r="G5671" s="24">
        <v>0</v>
      </c>
      <c r="H5671" s="24">
        <v>0</v>
      </c>
      <c r="I5671" s="24">
        <v>0</v>
      </c>
      <c r="K5671" s="28" t="s">
        <v>13088</v>
      </c>
      <c r="L5671" s="28" t="s">
        <v>22</v>
      </c>
    </row>
    <row r="5672" spans="1:12" s="24" customFormat="1" ht="20" customHeight="1" x14ac:dyDescent="0.15">
      <c r="A5672" s="26">
        <v>5719</v>
      </c>
      <c r="B5672" s="27">
        <v>1062</v>
      </c>
      <c r="C5672" s="28" t="s">
        <v>13089</v>
      </c>
      <c r="D5672" s="24">
        <v>-1</v>
      </c>
      <c r="E5672" s="24">
        <v>-1</v>
      </c>
      <c r="F5672" s="28" t="s">
        <v>5664</v>
      </c>
      <c r="G5672" s="24">
        <v>0</v>
      </c>
      <c r="H5672" s="24">
        <v>0</v>
      </c>
      <c r="I5672" s="24">
        <v>0</v>
      </c>
      <c r="K5672" s="28" t="s">
        <v>13090</v>
      </c>
      <c r="L5672" s="28" t="s">
        <v>22</v>
      </c>
    </row>
    <row r="5673" spans="1:12" s="24" customFormat="1" ht="20" customHeight="1" x14ac:dyDescent="0.15">
      <c r="A5673" s="26">
        <v>5720</v>
      </c>
      <c r="B5673" s="27">
        <v>929</v>
      </c>
      <c r="C5673" s="28" t="s">
        <v>13091</v>
      </c>
      <c r="D5673" s="24">
        <v>2</v>
      </c>
      <c r="E5673" s="24">
        <v>22</v>
      </c>
      <c r="F5673" s="24">
        <v>6</v>
      </c>
      <c r="G5673" s="24">
        <v>0</v>
      </c>
      <c r="H5673" s="24">
        <v>0</v>
      </c>
      <c r="I5673" s="24">
        <v>0</v>
      </c>
      <c r="L5673" s="28" t="s">
        <v>22</v>
      </c>
    </row>
    <row r="5674" spans="1:12" s="24" customFormat="1" ht="20" customHeight="1" x14ac:dyDescent="0.15">
      <c r="A5674" s="26">
        <v>5721</v>
      </c>
      <c r="B5674" s="27">
        <v>1220</v>
      </c>
      <c r="C5674" s="28" t="s">
        <v>13092</v>
      </c>
      <c r="D5674" s="24">
        <v>3</v>
      </c>
      <c r="E5674" s="24">
        <v>33</v>
      </c>
      <c r="F5674" s="28" t="s">
        <v>5767</v>
      </c>
      <c r="G5674" s="24">
        <v>0</v>
      </c>
      <c r="H5674" s="24">
        <v>0</v>
      </c>
      <c r="I5674" s="24">
        <v>0</v>
      </c>
      <c r="K5674" s="28" t="s">
        <v>13093</v>
      </c>
      <c r="L5674" s="28" t="s">
        <v>22</v>
      </c>
    </row>
    <row r="5675" spans="1:12" s="24" customFormat="1" ht="20" customHeight="1" x14ac:dyDescent="0.15">
      <c r="A5675" s="26">
        <v>5722</v>
      </c>
      <c r="B5675" s="27">
        <v>259</v>
      </c>
      <c r="C5675" s="28" t="s">
        <v>5648</v>
      </c>
      <c r="D5675" s="24">
        <v>11</v>
      </c>
      <c r="E5675" s="24">
        <v>141</v>
      </c>
      <c r="F5675" s="24">
        <v>0</v>
      </c>
      <c r="G5675" s="24">
        <v>0</v>
      </c>
      <c r="H5675" s="24">
        <v>0</v>
      </c>
      <c r="I5675" s="24">
        <v>0</v>
      </c>
      <c r="K5675" s="28" t="s">
        <v>13094</v>
      </c>
      <c r="L5675" s="28" t="s">
        <v>22</v>
      </c>
    </row>
    <row r="5676" spans="1:12" s="24" customFormat="1" ht="20" customHeight="1" x14ac:dyDescent="0.15">
      <c r="A5676" s="26">
        <v>5723</v>
      </c>
      <c r="B5676" s="27">
        <v>1203</v>
      </c>
      <c r="C5676" s="28" t="s">
        <v>13095</v>
      </c>
      <c r="D5676" s="24">
        <v>5</v>
      </c>
      <c r="E5676" s="24">
        <v>74</v>
      </c>
      <c r="F5676" s="24">
        <v>0</v>
      </c>
      <c r="G5676" s="24">
        <v>0</v>
      </c>
      <c r="H5676" s="24">
        <v>0</v>
      </c>
      <c r="I5676" s="24">
        <v>0</v>
      </c>
      <c r="K5676" s="28" t="s">
        <v>13096</v>
      </c>
      <c r="L5676" s="28" t="s">
        <v>22</v>
      </c>
    </row>
    <row r="5677" spans="1:12" s="24" customFormat="1" ht="20" customHeight="1" x14ac:dyDescent="0.15">
      <c r="A5677" s="26">
        <v>5724</v>
      </c>
      <c r="B5677" s="27">
        <v>379</v>
      </c>
      <c r="C5677" s="28" t="s">
        <v>13097</v>
      </c>
      <c r="D5677" s="24">
        <v>3</v>
      </c>
      <c r="E5677" s="24">
        <v>31</v>
      </c>
      <c r="F5677" s="28" t="s">
        <v>5664</v>
      </c>
      <c r="G5677" s="24">
        <v>0</v>
      </c>
      <c r="H5677" s="24">
        <v>0</v>
      </c>
      <c r="I5677" s="24">
        <v>0</v>
      </c>
      <c r="K5677" s="28" t="s">
        <v>13098</v>
      </c>
      <c r="L5677" s="28" t="s">
        <v>22</v>
      </c>
    </row>
    <row r="5678" spans="1:12" s="24" customFormat="1" ht="20" customHeight="1" x14ac:dyDescent="0.15">
      <c r="A5678" s="26">
        <v>5725</v>
      </c>
      <c r="B5678" s="27">
        <v>379</v>
      </c>
      <c r="C5678" s="28" t="s">
        <v>13099</v>
      </c>
      <c r="D5678" s="24">
        <v>3</v>
      </c>
      <c r="E5678" s="24">
        <v>38</v>
      </c>
      <c r="F5678" s="28" t="s">
        <v>5705</v>
      </c>
      <c r="G5678" s="24">
        <v>0</v>
      </c>
      <c r="H5678" s="24">
        <v>0</v>
      </c>
      <c r="I5678" s="24">
        <v>0</v>
      </c>
      <c r="K5678" s="28" t="s">
        <v>13100</v>
      </c>
      <c r="L5678" s="28" t="s">
        <v>22</v>
      </c>
    </row>
    <row r="5679" spans="1:12" s="24" customFormat="1" ht="44" customHeight="1" x14ac:dyDescent="0.15">
      <c r="A5679" s="26">
        <v>5726</v>
      </c>
      <c r="B5679" s="27">
        <v>379</v>
      </c>
      <c r="C5679" s="28" t="s">
        <v>13101</v>
      </c>
      <c r="D5679" s="24">
        <v>3</v>
      </c>
      <c r="E5679" s="24">
        <v>43</v>
      </c>
      <c r="F5679" s="24">
        <v>11</v>
      </c>
      <c r="G5679" s="24">
        <v>0</v>
      </c>
      <c r="H5679" s="24">
        <v>0</v>
      </c>
      <c r="I5679" s="24">
        <v>0</v>
      </c>
      <c r="K5679" s="29" t="s">
        <v>13102</v>
      </c>
      <c r="L5679" s="28" t="s">
        <v>22</v>
      </c>
    </row>
    <row r="5680" spans="1:12" s="24" customFormat="1" ht="20" customHeight="1" x14ac:dyDescent="0.15">
      <c r="A5680" s="26">
        <v>5727</v>
      </c>
      <c r="B5680" s="27">
        <v>379</v>
      </c>
      <c r="C5680" s="28" t="s">
        <v>13103</v>
      </c>
      <c r="D5680" s="24">
        <v>5</v>
      </c>
      <c r="E5680" s="24">
        <v>74</v>
      </c>
      <c r="F5680" s="24">
        <v>8</v>
      </c>
      <c r="G5680" s="24">
        <v>0</v>
      </c>
      <c r="H5680" s="24">
        <v>0</v>
      </c>
      <c r="I5680" s="24">
        <v>0</v>
      </c>
      <c r="K5680" s="28" t="s">
        <v>13104</v>
      </c>
      <c r="L5680" s="28" t="s">
        <v>22</v>
      </c>
    </row>
    <row r="5681" spans="1:12" s="24" customFormat="1" ht="20" customHeight="1" x14ac:dyDescent="0.15">
      <c r="A5681" s="26">
        <v>5728</v>
      </c>
      <c r="B5681" s="27">
        <v>379</v>
      </c>
      <c r="C5681" s="28" t="s">
        <v>13105</v>
      </c>
      <c r="D5681" s="24">
        <v>1</v>
      </c>
      <c r="E5681" s="24">
        <v>15</v>
      </c>
      <c r="F5681" s="28" t="s">
        <v>5622</v>
      </c>
      <c r="G5681" s="24">
        <v>0</v>
      </c>
      <c r="H5681" s="24">
        <v>0</v>
      </c>
      <c r="I5681" s="24">
        <v>0</v>
      </c>
      <c r="K5681" s="28" t="s">
        <v>13106</v>
      </c>
      <c r="L5681" s="28" t="s">
        <v>22</v>
      </c>
    </row>
    <row r="5682" spans="1:12" s="24" customFormat="1" ht="20" customHeight="1" x14ac:dyDescent="0.15">
      <c r="A5682" s="26">
        <v>5729</v>
      </c>
      <c r="B5682" s="27">
        <v>1150</v>
      </c>
      <c r="C5682" s="28" t="s">
        <v>13107</v>
      </c>
      <c r="D5682" s="24">
        <v>3</v>
      </c>
      <c r="E5682" s="24">
        <v>31</v>
      </c>
      <c r="F5682" s="28" t="s">
        <v>5772</v>
      </c>
      <c r="G5682" s="24">
        <v>0</v>
      </c>
      <c r="H5682" s="24">
        <v>0</v>
      </c>
      <c r="I5682" s="24">
        <v>0</v>
      </c>
      <c r="L5682" s="28" t="s">
        <v>22</v>
      </c>
    </row>
    <row r="5683" spans="1:12" s="24" customFormat="1" ht="20" customHeight="1" x14ac:dyDescent="0.15">
      <c r="A5683" s="26">
        <v>5730</v>
      </c>
      <c r="B5683" s="27">
        <v>718</v>
      </c>
      <c r="C5683" s="28" t="s">
        <v>13108</v>
      </c>
      <c r="D5683" s="24">
        <v>3</v>
      </c>
      <c r="E5683" s="24">
        <v>31</v>
      </c>
      <c r="F5683" s="28" t="s">
        <v>5721</v>
      </c>
      <c r="G5683" s="24">
        <v>0</v>
      </c>
      <c r="H5683" s="24">
        <v>0</v>
      </c>
      <c r="I5683" s="24">
        <v>0</v>
      </c>
      <c r="K5683" s="28" t="s">
        <v>13109</v>
      </c>
      <c r="L5683" s="28" t="s">
        <v>22</v>
      </c>
    </row>
    <row r="5684" spans="1:12" s="24" customFormat="1" ht="20" customHeight="1" x14ac:dyDescent="0.15">
      <c r="A5684" s="26">
        <v>5731</v>
      </c>
      <c r="B5684" s="27">
        <v>718</v>
      </c>
      <c r="C5684" s="28" t="s">
        <v>13110</v>
      </c>
      <c r="D5684" s="24">
        <v>3</v>
      </c>
      <c r="E5684" s="24">
        <v>42</v>
      </c>
      <c r="F5684" s="24">
        <v>0</v>
      </c>
      <c r="G5684" s="24">
        <v>0</v>
      </c>
      <c r="H5684" s="24">
        <v>0</v>
      </c>
      <c r="I5684" s="24">
        <v>0</v>
      </c>
      <c r="K5684" s="28" t="s">
        <v>13111</v>
      </c>
      <c r="L5684" s="28" t="s">
        <v>22</v>
      </c>
    </row>
    <row r="5685" spans="1:12" s="24" customFormat="1" ht="20" customHeight="1" x14ac:dyDescent="0.15">
      <c r="A5685" s="26">
        <v>5732</v>
      </c>
      <c r="B5685" s="27">
        <v>718</v>
      </c>
      <c r="C5685" s="28" t="s">
        <v>13112</v>
      </c>
      <c r="D5685" s="24">
        <v>11</v>
      </c>
      <c r="E5685" s="24">
        <v>113</v>
      </c>
      <c r="F5685" s="24">
        <v>0</v>
      </c>
      <c r="G5685" s="24">
        <v>0</v>
      </c>
      <c r="H5685" s="24">
        <v>0</v>
      </c>
      <c r="I5685" s="24">
        <v>0</v>
      </c>
      <c r="K5685" s="28" t="s">
        <v>13113</v>
      </c>
      <c r="L5685" s="28" t="s">
        <v>22</v>
      </c>
    </row>
    <row r="5686" spans="1:12" s="24" customFormat="1" ht="20" customHeight="1" x14ac:dyDescent="0.15">
      <c r="A5686" s="26">
        <v>5733</v>
      </c>
      <c r="B5686" s="27">
        <v>1091</v>
      </c>
      <c r="C5686" s="28" t="s">
        <v>13114</v>
      </c>
      <c r="D5686" s="24">
        <v>3</v>
      </c>
      <c r="E5686" s="24">
        <v>43</v>
      </c>
      <c r="F5686" s="24">
        <v>11</v>
      </c>
      <c r="G5686" s="24">
        <v>0</v>
      </c>
      <c r="H5686" s="24">
        <v>0</v>
      </c>
      <c r="I5686" s="24">
        <v>0</v>
      </c>
      <c r="K5686" s="28" t="s">
        <v>13115</v>
      </c>
      <c r="L5686" s="28" t="s">
        <v>22</v>
      </c>
    </row>
    <row r="5687" spans="1:12" s="24" customFormat="1" ht="20" customHeight="1" x14ac:dyDescent="0.15">
      <c r="A5687" s="26">
        <v>5734</v>
      </c>
      <c r="B5687" s="27">
        <v>1044</v>
      </c>
      <c r="C5687" s="28" t="s">
        <v>13116</v>
      </c>
      <c r="D5687" s="24">
        <v>1</v>
      </c>
      <c r="E5687" s="24">
        <v>5</v>
      </c>
      <c r="F5687" s="28" t="s">
        <v>6043</v>
      </c>
      <c r="G5687" s="24">
        <v>0</v>
      </c>
      <c r="H5687" s="24">
        <v>0</v>
      </c>
      <c r="I5687" s="24">
        <v>0</v>
      </c>
      <c r="K5687" s="28" t="s">
        <v>13117</v>
      </c>
      <c r="L5687" s="28" t="s">
        <v>22</v>
      </c>
    </row>
    <row r="5688" spans="1:12" s="24" customFormat="1" ht="20" customHeight="1" x14ac:dyDescent="0.15">
      <c r="A5688" s="26">
        <v>5735</v>
      </c>
      <c r="B5688" s="27">
        <v>1</v>
      </c>
      <c r="C5688" s="28" t="s">
        <v>13118</v>
      </c>
      <c r="D5688" s="24">
        <v>5</v>
      </c>
      <c r="E5688" s="24">
        <v>67</v>
      </c>
      <c r="F5688" s="28" t="s">
        <v>5625</v>
      </c>
      <c r="G5688" s="24">
        <v>0</v>
      </c>
      <c r="H5688" s="24">
        <v>0</v>
      </c>
      <c r="I5688" s="24">
        <v>0</v>
      </c>
      <c r="K5688" s="28" t="s">
        <v>13119</v>
      </c>
      <c r="L5688" s="28" t="s">
        <v>22</v>
      </c>
    </row>
    <row r="5689" spans="1:12" s="24" customFormat="1" ht="20" customHeight="1" x14ac:dyDescent="0.15">
      <c r="A5689" s="26">
        <v>5736</v>
      </c>
      <c r="B5689" s="27">
        <v>1</v>
      </c>
      <c r="C5689" s="28" t="s">
        <v>13120</v>
      </c>
      <c r="D5689" s="24">
        <v>3</v>
      </c>
      <c r="E5689" s="24">
        <v>26</v>
      </c>
      <c r="F5689" s="28" t="s">
        <v>5828</v>
      </c>
      <c r="G5689" s="24">
        <v>0</v>
      </c>
      <c r="H5689" s="24">
        <v>0</v>
      </c>
      <c r="I5689" s="24">
        <v>0</v>
      </c>
      <c r="K5689" s="28" t="s">
        <v>13121</v>
      </c>
      <c r="L5689" s="28" t="s">
        <v>22</v>
      </c>
    </row>
    <row r="5690" spans="1:12" s="24" customFormat="1" ht="20" customHeight="1" x14ac:dyDescent="0.15">
      <c r="A5690" s="26">
        <v>5737</v>
      </c>
      <c r="B5690" s="27">
        <v>1</v>
      </c>
      <c r="C5690" s="28" t="s">
        <v>13122</v>
      </c>
      <c r="D5690" s="24">
        <v>3</v>
      </c>
      <c r="E5690" s="24">
        <v>31</v>
      </c>
      <c r="F5690" s="24">
        <v>7</v>
      </c>
      <c r="G5690" s="24">
        <v>0</v>
      </c>
      <c r="H5690" s="24">
        <v>0</v>
      </c>
      <c r="I5690" s="24">
        <v>0</v>
      </c>
      <c r="K5690" s="28" t="s">
        <v>13123</v>
      </c>
      <c r="L5690" s="28" t="s">
        <v>22</v>
      </c>
    </row>
    <row r="5691" spans="1:12" s="24" customFormat="1" ht="20" customHeight="1" x14ac:dyDescent="0.15">
      <c r="A5691" s="26">
        <v>5738</v>
      </c>
      <c r="B5691" s="27">
        <v>1</v>
      </c>
      <c r="C5691" s="28" t="s">
        <v>13124</v>
      </c>
      <c r="D5691" s="24">
        <v>2</v>
      </c>
      <c r="E5691" s="24">
        <v>25</v>
      </c>
      <c r="F5691" s="28" t="s">
        <v>5772</v>
      </c>
      <c r="G5691" s="24">
        <v>0</v>
      </c>
      <c r="H5691" s="24">
        <v>0</v>
      </c>
      <c r="I5691" s="24">
        <v>0</v>
      </c>
      <c r="K5691" s="28" t="s">
        <v>13125</v>
      </c>
      <c r="L5691" s="28" t="s">
        <v>22</v>
      </c>
    </row>
    <row r="5692" spans="1:12" s="24" customFormat="1" ht="20" customHeight="1" x14ac:dyDescent="0.15">
      <c r="A5692" s="26">
        <v>5739</v>
      </c>
      <c r="B5692" s="27">
        <v>1</v>
      </c>
      <c r="C5692" s="28" t="s">
        <v>13126</v>
      </c>
      <c r="D5692" s="24">
        <v>4</v>
      </c>
      <c r="E5692" s="24">
        <v>57</v>
      </c>
      <c r="F5692" s="24">
        <v>6</v>
      </c>
      <c r="G5692" s="24">
        <v>0</v>
      </c>
      <c r="H5692" s="24">
        <v>0</v>
      </c>
      <c r="I5692" s="24">
        <v>0</v>
      </c>
      <c r="K5692" s="28" t="s">
        <v>13127</v>
      </c>
      <c r="L5692" s="28" t="s">
        <v>22</v>
      </c>
    </row>
    <row r="5693" spans="1:12" s="24" customFormat="1" ht="20" customHeight="1" x14ac:dyDescent="0.15">
      <c r="A5693" s="26">
        <v>5740</v>
      </c>
      <c r="B5693" s="27">
        <v>1</v>
      </c>
      <c r="C5693" s="28" t="s">
        <v>13128</v>
      </c>
      <c r="D5693" s="24">
        <v>3</v>
      </c>
      <c r="E5693" s="24">
        <v>38</v>
      </c>
      <c r="F5693" s="28" t="s">
        <v>7205</v>
      </c>
      <c r="G5693" s="24">
        <v>0</v>
      </c>
      <c r="H5693" s="24">
        <v>0</v>
      </c>
      <c r="I5693" s="24">
        <v>0</v>
      </c>
      <c r="K5693" s="28" t="s">
        <v>13129</v>
      </c>
      <c r="L5693" s="28" t="s">
        <v>22</v>
      </c>
    </row>
    <row r="5694" spans="1:12" s="24" customFormat="1" ht="20" customHeight="1" x14ac:dyDescent="0.15">
      <c r="A5694" s="26">
        <v>5741</v>
      </c>
      <c r="B5694" s="27">
        <v>1</v>
      </c>
      <c r="C5694" s="28" t="s">
        <v>13130</v>
      </c>
      <c r="D5694" s="24">
        <v>2</v>
      </c>
      <c r="E5694" s="24">
        <v>25</v>
      </c>
      <c r="F5694" s="28" t="s">
        <v>6104</v>
      </c>
      <c r="G5694" s="24">
        <v>0</v>
      </c>
      <c r="H5694" s="24">
        <v>0</v>
      </c>
      <c r="I5694" s="24">
        <v>0</v>
      </c>
      <c r="K5694" s="28" t="s">
        <v>13131</v>
      </c>
      <c r="L5694" s="28" t="s">
        <v>22</v>
      </c>
    </row>
    <row r="5695" spans="1:12" s="24" customFormat="1" ht="20" customHeight="1" x14ac:dyDescent="0.15">
      <c r="A5695" s="26">
        <v>5742</v>
      </c>
      <c r="B5695" s="27">
        <v>1173</v>
      </c>
      <c r="C5695" s="28" t="s">
        <v>13132</v>
      </c>
      <c r="D5695" s="24">
        <v>3</v>
      </c>
      <c r="E5695" s="24">
        <v>32</v>
      </c>
      <c r="F5695" s="24">
        <v>0</v>
      </c>
      <c r="G5695" s="24">
        <v>0</v>
      </c>
      <c r="H5695" s="24">
        <v>0</v>
      </c>
      <c r="I5695" s="24">
        <v>0</v>
      </c>
      <c r="L5695" s="28" t="s">
        <v>22</v>
      </c>
    </row>
    <row r="5696" spans="1:12" s="24" customFormat="1" ht="20" customHeight="1" x14ac:dyDescent="0.15">
      <c r="A5696" s="26">
        <v>5743</v>
      </c>
      <c r="B5696" s="27">
        <v>157</v>
      </c>
      <c r="C5696" s="28" t="s">
        <v>13133</v>
      </c>
      <c r="D5696" s="24">
        <v>7</v>
      </c>
      <c r="E5696" s="24">
        <v>77</v>
      </c>
      <c r="F5696" s="28" t="s">
        <v>5625</v>
      </c>
      <c r="G5696" s="24">
        <v>0</v>
      </c>
      <c r="H5696" s="24">
        <v>0</v>
      </c>
      <c r="I5696" s="24">
        <v>0</v>
      </c>
      <c r="K5696" s="28" t="s">
        <v>13134</v>
      </c>
      <c r="L5696" s="28" t="s">
        <v>22</v>
      </c>
    </row>
    <row r="5697" spans="1:12" s="24" customFormat="1" ht="68" customHeight="1" x14ac:dyDescent="0.15">
      <c r="A5697" s="26">
        <v>5744</v>
      </c>
      <c r="B5697" s="27">
        <v>1286</v>
      </c>
      <c r="C5697" s="28" t="s">
        <v>13135</v>
      </c>
      <c r="D5697" s="24">
        <v>3</v>
      </c>
      <c r="E5697" s="24">
        <v>42</v>
      </c>
      <c r="F5697" s="28" t="s">
        <v>5618</v>
      </c>
      <c r="G5697" s="24">
        <v>0</v>
      </c>
      <c r="H5697" s="24">
        <v>0</v>
      </c>
      <c r="I5697" s="24">
        <v>0</v>
      </c>
      <c r="K5697" s="29" t="s">
        <v>13136</v>
      </c>
      <c r="L5697" s="28" t="s">
        <v>22</v>
      </c>
    </row>
    <row r="5698" spans="1:12" s="24" customFormat="1" ht="20" customHeight="1" x14ac:dyDescent="0.15">
      <c r="A5698" s="26">
        <v>5745</v>
      </c>
      <c r="B5698" s="27">
        <v>341</v>
      </c>
      <c r="C5698" s="28" t="s">
        <v>13137</v>
      </c>
      <c r="D5698" s="24">
        <v>3</v>
      </c>
      <c r="E5698" s="24">
        <v>26</v>
      </c>
      <c r="F5698" s="28" t="s">
        <v>5651</v>
      </c>
      <c r="G5698" s="24">
        <v>0</v>
      </c>
      <c r="H5698" s="24">
        <v>0</v>
      </c>
      <c r="I5698" s="24">
        <v>0</v>
      </c>
      <c r="K5698" s="28" t="s">
        <v>13138</v>
      </c>
      <c r="L5698" s="28" t="s">
        <v>22</v>
      </c>
    </row>
    <row r="5699" spans="1:12" s="24" customFormat="1" ht="20" customHeight="1" x14ac:dyDescent="0.15">
      <c r="A5699" s="26">
        <v>5746</v>
      </c>
      <c r="B5699" s="27">
        <v>341</v>
      </c>
      <c r="C5699" s="28" t="s">
        <v>13139</v>
      </c>
      <c r="D5699" s="24">
        <v>5</v>
      </c>
      <c r="E5699" s="24">
        <v>61</v>
      </c>
      <c r="F5699" s="24">
        <v>10</v>
      </c>
      <c r="G5699" s="24">
        <v>0</v>
      </c>
      <c r="H5699" s="24">
        <v>0</v>
      </c>
      <c r="I5699" s="24">
        <v>0</v>
      </c>
      <c r="K5699" s="28" t="s">
        <v>13140</v>
      </c>
      <c r="L5699" s="28" t="s">
        <v>22</v>
      </c>
    </row>
    <row r="5700" spans="1:12" s="24" customFormat="1" ht="44" customHeight="1" x14ac:dyDescent="0.15">
      <c r="A5700" s="26">
        <v>5747</v>
      </c>
      <c r="B5700" s="27">
        <v>341</v>
      </c>
      <c r="C5700" s="28" t="s">
        <v>13141</v>
      </c>
      <c r="D5700" s="24">
        <v>5</v>
      </c>
      <c r="E5700" s="24">
        <v>64</v>
      </c>
      <c r="F5700" s="24">
        <v>6</v>
      </c>
      <c r="G5700" s="24">
        <v>0</v>
      </c>
      <c r="H5700" s="24">
        <v>0</v>
      </c>
      <c r="I5700" s="24">
        <v>0</v>
      </c>
      <c r="K5700" s="29" t="s">
        <v>13142</v>
      </c>
      <c r="L5700" s="28" t="s">
        <v>22</v>
      </c>
    </row>
    <row r="5701" spans="1:12" s="24" customFormat="1" ht="20" customHeight="1" x14ac:dyDescent="0.15">
      <c r="A5701" s="26">
        <v>5748</v>
      </c>
      <c r="B5701" s="27">
        <v>341</v>
      </c>
      <c r="C5701" s="28" t="s">
        <v>13143</v>
      </c>
      <c r="D5701" s="24">
        <v>2</v>
      </c>
      <c r="E5701" s="24">
        <v>25</v>
      </c>
      <c r="F5701" s="28" t="s">
        <v>5787</v>
      </c>
      <c r="G5701" s="24">
        <v>0</v>
      </c>
      <c r="H5701" s="24">
        <v>0</v>
      </c>
      <c r="I5701" s="24">
        <v>0</v>
      </c>
      <c r="K5701" s="28" t="s">
        <v>13144</v>
      </c>
      <c r="L5701" s="28" t="s">
        <v>22</v>
      </c>
    </row>
    <row r="5702" spans="1:12" s="24" customFormat="1" ht="20" customHeight="1" x14ac:dyDescent="0.15">
      <c r="A5702" s="26">
        <v>5749</v>
      </c>
      <c r="B5702" s="27">
        <v>341</v>
      </c>
      <c r="C5702" s="28" t="s">
        <v>13145</v>
      </c>
      <c r="D5702" s="24">
        <v>3</v>
      </c>
      <c r="E5702" s="24">
        <v>32</v>
      </c>
      <c r="F5702" s="24">
        <v>9</v>
      </c>
      <c r="G5702" s="24">
        <v>0</v>
      </c>
      <c r="H5702" s="24">
        <v>0</v>
      </c>
      <c r="I5702" s="24">
        <v>0</v>
      </c>
      <c r="K5702" s="28" t="s">
        <v>13146</v>
      </c>
      <c r="L5702" s="28" t="s">
        <v>22</v>
      </c>
    </row>
    <row r="5703" spans="1:12" s="24" customFormat="1" ht="20" customHeight="1" x14ac:dyDescent="0.15">
      <c r="A5703" s="26">
        <v>5750</v>
      </c>
      <c r="B5703" s="27">
        <v>341</v>
      </c>
      <c r="C5703" s="28" t="s">
        <v>13147</v>
      </c>
      <c r="D5703" s="24">
        <v>5</v>
      </c>
      <c r="E5703" s="24">
        <v>67</v>
      </c>
      <c r="F5703" s="24">
        <v>0</v>
      </c>
      <c r="G5703" s="24">
        <v>0</v>
      </c>
      <c r="H5703" s="24">
        <v>0</v>
      </c>
      <c r="I5703" s="24">
        <v>0</v>
      </c>
      <c r="K5703" s="28" t="s">
        <v>13148</v>
      </c>
      <c r="L5703" s="28" t="s">
        <v>22</v>
      </c>
    </row>
    <row r="5704" spans="1:12" s="24" customFormat="1" ht="20" customHeight="1" x14ac:dyDescent="0.15">
      <c r="A5704" s="26">
        <v>5751</v>
      </c>
      <c r="B5704" s="27">
        <v>341</v>
      </c>
      <c r="C5704" s="28" t="s">
        <v>13149</v>
      </c>
      <c r="D5704" s="24">
        <v>3</v>
      </c>
      <c r="E5704" s="24">
        <v>38</v>
      </c>
      <c r="F5704" s="28" t="s">
        <v>5658</v>
      </c>
      <c r="G5704" s="24">
        <v>0</v>
      </c>
      <c r="H5704" s="24">
        <v>0</v>
      </c>
      <c r="I5704" s="24">
        <v>0</v>
      </c>
      <c r="K5704" s="28" t="s">
        <v>13150</v>
      </c>
      <c r="L5704" s="28" t="s">
        <v>22</v>
      </c>
    </row>
    <row r="5705" spans="1:12" s="24" customFormat="1" ht="20" customHeight="1" x14ac:dyDescent="0.15">
      <c r="A5705" s="26">
        <v>5752</v>
      </c>
      <c r="B5705" s="27">
        <v>341</v>
      </c>
      <c r="C5705" s="28" t="s">
        <v>13151</v>
      </c>
      <c r="D5705" s="24">
        <v>5</v>
      </c>
      <c r="E5705" s="24">
        <v>66</v>
      </c>
      <c r="F5705" s="24">
        <v>12</v>
      </c>
      <c r="G5705" s="24">
        <v>0</v>
      </c>
      <c r="H5705" s="24">
        <v>0</v>
      </c>
      <c r="I5705" s="24">
        <v>0</v>
      </c>
      <c r="K5705" s="28" t="s">
        <v>13152</v>
      </c>
      <c r="L5705" s="28" t="s">
        <v>22</v>
      </c>
    </row>
    <row r="5706" spans="1:12" s="24" customFormat="1" ht="20" customHeight="1" x14ac:dyDescent="0.15">
      <c r="A5706" s="26">
        <v>5753</v>
      </c>
      <c r="B5706" s="27">
        <v>341</v>
      </c>
      <c r="C5706" s="28" t="s">
        <v>13153</v>
      </c>
      <c r="D5706" s="24">
        <v>5</v>
      </c>
      <c r="E5706" s="24">
        <v>61</v>
      </c>
      <c r="F5706" s="24">
        <v>0</v>
      </c>
      <c r="G5706" s="24">
        <v>0</v>
      </c>
      <c r="H5706" s="24">
        <v>0</v>
      </c>
      <c r="I5706" s="24">
        <v>0</v>
      </c>
      <c r="K5706" s="28" t="s">
        <v>13154</v>
      </c>
      <c r="L5706" s="28" t="s">
        <v>22</v>
      </c>
    </row>
    <row r="5707" spans="1:12" s="24" customFormat="1" ht="44" customHeight="1" x14ac:dyDescent="0.15">
      <c r="A5707" s="26">
        <v>5754</v>
      </c>
      <c r="B5707" s="27">
        <v>705</v>
      </c>
      <c r="C5707" s="28" t="s">
        <v>13155</v>
      </c>
      <c r="D5707" s="24">
        <v>-1</v>
      </c>
      <c r="E5707" s="24">
        <v>-1</v>
      </c>
      <c r="F5707" s="24">
        <v>5</v>
      </c>
      <c r="G5707" s="24">
        <v>0</v>
      </c>
      <c r="H5707" s="24">
        <v>0</v>
      </c>
      <c r="I5707" s="24">
        <v>0</v>
      </c>
      <c r="K5707" s="29" t="s">
        <v>13156</v>
      </c>
      <c r="L5707" s="28" t="s">
        <v>22</v>
      </c>
    </row>
    <row r="5708" spans="1:12" s="24" customFormat="1" ht="20" customHeight="1" x14ac:dyDescent="0.15">
      <c r="A5708" s="26">
        <v>5755</v>
      </c>
      <c r="B5708" s="27">
        <v>549</v>
      </c>
      <c r="C5708" s="28" t="s">
        <v>13157</v>
      </c>
      <c r="D5708" s="24">
        <v>3</v>
      </c>
      <c r="E5708" s="24">
        <v>43</v>
      </c>
      <c r="F5708" s="28" t="s">
        <v>5698</v>
      </c>
      <c r="G5708" s="24">
        <v>0</v>
      </c>
      <c r="H5708" s="24">
        <v>0</v>
      </c>
      <c r="I5708" s="24">
        <v>0</v>
      </c>
      <c r="L5708" s="28" t="s">
        <v>22</v>
      </c>
    </row>
    <row r="5709" spans="1:12" s="24" customFormat="1" ht="20" customHeight="1" x14ac:dyDescent="0.15">
      <c r="A5709" s="26">
        <v>5756</v>
      </c>
      <c r="B5709" s="27">
        <v>540</v>
      </c>
      <c r="C5709" s="28" t="s">
        <v>13158</v>
      </c>
      <c r="D5709" s="24">
        <v>5</v>
      </c>
      <c r="E5709" s="24">
        <v>72</v>
      </c>
      <c r="F5709" s="28" t="s">
        <v>5836</v>
      </c>
      <c r="G5709" s="24">
        <v>0</v>
      </c>
      <c r="H5709" s="24">
        <v>0</v>
      </c>
      <c r="I5709" s="24">
        <v>0</v>
      </c>
      <c r="K5709" s="28" t="s">
        <v>13159</v>
      </c>
      <c r="L5709" s="28" t="s">
        <v>22</v>
      </c>
    </row>
    <row r="5710" spans="1:12" s="24" customFormat="1" ht="20" customHeight="1" x14ac:dyDescent="0.15">
      <c r="A5710" s="26">
        <v>5757</v>
      </c>
      <c r="B5710" s="27">
        <v>1103</v>
      </c>
      <c r="C5710" s="28" t="s">
        <v>13160</v>
      </c>
      <c r="D5710" s="24">
        <v>3</v>
      </c>
      <c r="E5710" s="24">
        <v>31</v>
      </c>
      <c r="F5710" s="24">
        <v>0</v>
      </c>
      <c r="G5710" s="24">
        <v>0</v>
      </c>
      <c r="H5710" s="24">
        <v>0</v>
      </c>
      <c r="I5710" s="24">
        <v>0</v>
      </c>
      <c r="L5710" s="28" t="s">
        <v>22</v>
      </c>
    </row>
    <row r="5711" spans="1:12" s="24" customFormat="1" ht="68" customHeight="1" x14ac:dyDescent="0.15">
      <c r="A5711" s="26">
        <v>5758</v>
      </c>
      <c r="B5711" s="27">
        <v>858</v>
      </c>
      <c r="C5711" s="28" t="s">
        <v>13161</v>
      </c>
      <c r="D5711" s="24">
        <v>5</v>
      </c>
      <c r="E5711" s="24">
        <v>72</v>
      </c>
      <c r="F5711" s="28" t="s">
        <v>6104</v>
      </c>
      <c r="G5711" s="24">
        <v>0</v>
      </c>
      <c r="H5711" s="24">
        <v>0</v>
      </c>
      <c r="I5711" s="24">
        <v>0</v>
      </c>
      <c r="K5711" s="29" t="s">
        <v>13162</v>
      </c>
      <c r="L5711" s="28" t="s">
        <v>22</v>
      </c>
    </row>
    <row r="5712" spans="1:12" s="24" customFormat="1" ht="32" customHeight="1" x14ac:dyDescent="0.15">
      <c r="A5712" s="26">
        <v>5759</v>
      </c>
      <c r="B5712" s="27">
        <v>858</v>
      </c>
      <c r="C5712" s="28" t="s">
        <v>13163</v>
      </c>
      <c r="D5712" s="24">
        <v>7</v>
      </c>
      <c r="E5712" s="24">
        <v>92</v>
      </c>
      <c r="F5712" s="24">
        <v>10</v>
      </c>
      <c r="G5712" s="24">
        <v>0</v>
      </c>
      <c r="H5712" s="24">
        <v>0</v>
      </c>
      <c r="I5712" s="24">
        <v>0</v>
      </c>
      <c r="K5712" s="29" t="s">
        <v>13164</v>
      </c>
      <c r="L5712" s="28" t="s">
        <v>22</v>
      </c>
    </row>
    <row r="5713" spans="1:12" s="24" customFormat="1" ht="20" customHeight="1" x14ac:dyDescent="0.15">
      <c r="A5713" s="26">
        <v>5760</v>
      </c>
      <c r="B5713" s="27">
        <v>858</v>
      </c>
      <c r="C5713" s="28" t="s">
        <v>13165</v>
      </c>
      <c r="D5713" s="24">
        <v>11</v>
      </c>
      <c r="E5713" s="24">
        <v>126</v>
      </c>
      <c r="F5713" s="24">
        <v>8</v>
      </c>
      <c r="G5713" s="24">
        <v>0</v>
      </c>
      <c r="H5713" s="24">
        <v>0</v>
      </c>
      <c r="I5713" s="24">
        <v>0</v>
      </c>
      <c r="K5713" s="28" t="s">
        <v>13166</v>
      </c>
      <c r="L5713" s="28" t="s">
        <v>22</v>
      </c>
    </row>
    <row r="5714" spans="1:12" s="24" customFormat="1" ht="44" customHeight="1" x14ac:dyDescent="0.15">
      <c r="A5714" s="26">
        <v>5761</v>
      </c>
      <c r="B5714" s="27">
        <v>1173</v>
      </c>
      <c r="C5714" s="28" t="s">
        <v>13167</v>
      </c>
      <c r="D5714" s="24">
        <v>8</v>
      </c>
      <c r="E5714" s="24">
        <v>95</v>
      </c>
      <c r="F5714" s="24">
        <v>9</v>
      </c>
      <c r="G5714" s="24">
        <v>0</v>
      </c>
      <c r="H5714" s="24">
        <v>0</v>
      </c>
      <c r="I5714" s="24">
        <v>0</v>
      </c>
      <c r="K5714" s="29" t="s">
        <v>13168</v>
      </c>
      <c r="L5714" s="28" t="s">
        <v>22</v>
      </c>
    </row>
    <row r="5715" spans="1:12" s="24" customFormat="1" ht="20" customHeight="1" x14ac:dyDescent="0.15">
      <c r="A5715" s="26">
        <v>5762</v>
      </c>
      <c r="B5715" s="27">
        <v>1352</v>
      </c>
      <c r="C5715" s="28" t="s">
        <v>13169</v>
      </c>
      <c r="D5715" s="24">
        <v>3</v>
      </c>
      <c r="E5715" s="24">
        <v>31</v>
      </c>
      <c r="F5715" s="28" t="s">
        <v>6043</v>
      </c>
      <c r="G5715" s="24">
        <v>0</v>
      </c>
      <c r="H5715" s="24">
        <v>0</v>
      </c>
      <c r="I5715" s="24">
        <v>0</v>
      </c>
      <c r="K5715" s="28" t="s">
        <v>13170</v>
      </c>
      <c r="L5715" s="28" t="s">
        <v>22</v>
      </c>
    </row>
    <row r="5716" spans="1:12" s="24" customFormat="1" ht="20" customHeight="1" x14ac:dyDescent="0.15">
      <c r="A5716" s="26">
        <v>5763</v>
      </c>
      <c r="B5716" s="27">
        <v>812</v>
      </c>
      <c r="C5716" s="28" t="s">
        <v>13171</v>
      </c>
      <c r="D5716" s="24">
        <v>-1</v>
      </c>
      <c r="E5716" s="24">
        <v>-1</v>
      </c>
      <c r="F5716" s="24">
        <v>0</v>
      </c>
      <c r="G5716" s="24">
        <v>0</v>
      </c>
      <c r="H5716" s="24">
        <v>0</v>
      </c>
      <c r="I5716" s="24">
        <v>0</v>
      </c>
      <c r="K5716" s="28" t="s">
        <v>13172</v>
      </c>
      <c r="L5716" s="28" t="s">
        <v>22</v>
      </c>
    </row>
    <row r="5717" spans="1:12" s="24" customFormat="1" ht="20" customHeight="1" x14ac:dyDescent="0.15">
      <c r="A5717" s="26">
        <v>5764</v>
      </c>
      <c r="B5717" s="27">
        <v>459</v>
      </c>
      <c r="C5717" s="28" t="s">
        <v>13173</v>
      </c>
      <c r="D5717" s="24">
        <v>3</v>
      </c>
      <c r="E5717" s="24">
        <v>32</v>
      </c>
      <c r="F5717" s="24">
        <v>9</v>
      </c>
      <c r="G5717" s="24">
        <v>0</v>
      </c>
      <c r="H5717" s="24">
        <v>0</v>
      </c>
      <c r="I5717" s="24">
        <v>0</v>
      </c>
      <c r="K5717" s="28" t="s">
        <v>13174</v>
      </c>
      <c r="L5717" s="28" t="s">
        <v>22</v>
      </c>
    </row>
    <row r="5718" spans="1:12" s="24" customFormat="1" ht="104" customHeight="1" x14ac:dyDescent="0.15">
      <c r="A5718" s="26">
        <v>5765</v>
      </c>
      <c r="B5718" s="27">
        <v>634</v>
      </c>
      <c r="C5718" s="28" t="s">
        <v>13175</v>
      </c>
      <c r="D5718" s="24">
        <v>3</v>
      </c>
      <c r="E5718" s="24">
        <v>26</v>
      </c>
      <c r="F5718" s="28" t="s">
        <v>5618</v>
      </c>
      <c r="G5718" s="24">
        <v>0</v>
      </c>
      <c r="H5718" s="24">
        <v>0</v>
      </c>
      <c r="I5718" s="24">
        <v>0</v>
      </c>
      <c r="K5718" s="29" t="s">
        <v>13176</v>
      </c>
      <c r="L5718" s="28" t="s">
        <v>22</v>
      </c>
    </row>
    <row r="5719" spans="1:12" s="24" customFormat="1" ht="20" customHeight="1" x14ac:dyDescent="0.15">
      <c r="A5719" s="26">
        <v>5766</v>
      </c>
      <c r="B5719" s="27">
        <v>44</v>
      </c>
      <c r="C5719" s="28" t="s">
        <v>13177</v>
      </c>
      <c r="D5719" s="24">
        <v>2</v>
      </c>
      <c r="E5719" s="24">
        <v>22</v>
      </c>
      <c r="F5719" s="24">
        <v>0</v>
      </c>
      <c r="G5719" s="24">
        <v>0</v>
      </c>
      <c r="H5719" s="24">
        <v>0</v>
      </c>
      <c r="I5719" s="24">
        <v>0</v>
      </c>
      <c r="K5719" s="28" t="s">
        <v>13178</v>
      </c>
      <c r="L5719" s="28" t="s">
        <v>22</v>
      </c>
    </row>
    <row r="5720" spans="1:12" s="24" customFormat="1" ht="20" customHeight="1" x14ac:dyDescent="0.15">
      <c r="A5720" s="26">
        <v>5767</v>
      </c>
      <c r="B5720" s="27">
        <v>765</v>
      </c>
      <c r="C5720" s="28" t="s">
        <v>13179</v>
      </c>
      <c r="D5720" s="24">
        <v>3</v>
      </c>
      <c r="E5720" s="24">
        <v>33</v>
      </c>
      <c r="F5720" s="28" t="s">
        <v>5836</v>
      </c>
      <c r="G5720" s="24">
        <v>0</v>
      </c>
      <c r="H5720" s="24">
        <v>0</v>
      </c>
      <c r="I5720" s="24">
        <v>0</v>
      </c>
      <c r="K5720" s="28" t="s">
        <v>13180</v>
      </c>
      <c r="L5720" s="28" t="s">
        <v>22</v>
      </c>
    </row>
    <row r="5721" spans="1:12" s="24" customFormat="1" ht="20" customHeight="1" x14ac:dyDescent="0.15">
      <c r="A5721" s="26">
        <v>5768</v>
      </c>
      <c r="B5721" s="27">
        <v>1172</v>
      </c>
      <c r="C5721" s="28" t="s">
        <v>13181</v>
      </c>
      <c r="D5721" s="24">
        <v>3</v>
      </c>
      <c r="E5721" s="24">
        <v>42</v>
      </c>
      <c r="F5721" s="28" t="s">
        <v>13182</v>
      </c>
      <c r="G5721" s="24">
        <v>0</v>
      </c>
      <c r="H5721" s="24">
        <v>0</v>
      </c>
      <c r="I5721" s="24">
        <v>0</v>
      </c>
      <c r="K5721" s="28" t="s">
        <v>13183</v>
      </c>
      <c r="L5721" s="28" t="s">
        <v>22</v>
      </c>
    </row>
    <row r="5722" spans="1:12" s="24" customFormat="1" ht="44" customHeight="1" x14ac:dyDescent="0.15">
      <c r="A5722" s="26">
        <v>5769</v>
      </c>
      <c r="B5722" s="27">
        <v>202</v>
      </c>
      <c r="C5722" s="28" t="s">
        <v>13184</v>
      </c>
      <c r="D5722" s="24">
        <v>5</v>
      </c>
      <c r="E5722" s="24">
        <v>70</v>
      </c>
      <c r="F5722" s="24">
        <v>5</v>
      </c>
      <c r="G5722" s="24">
        <v>0</v>
      </c>
      <c r="H5722" s="24">
        <v>0</v>
      </c>
      <c r="I5722" s="24">
        <v>0</v>
      </c>
      <c r="K5722" s="29" t="s">
        <v>13185</v>
      </c>
      <c r="L5722" s="28" t="s">
        <v>22</v>
      </c>
    </row>
    <row r="5723" spans="1:12" s="24" customFormat="1" ht="68" customHeight="1" x14ac:dyDescent="0.15">
      <c r="A5723" s="26">
        <v>5770</v>
      </c>
      <c r="B5723" s="27">
        <v>541</v>
      </c>
      <c r="C5723" s="28" t="s">
        <v>13186</v>
      </c>
      <c r="D5723" s="24">
        <v>3</v>
      </c>
      <c r="E5723" s="24">
        <v>32</v>
      </c>
      <c r="F5723" s="28" t="s">
        <v>6104</v>
      </c>
      <c r="G5723" s="24">
        <v>0</v>
      </c>
      <c r="H5723" s="24">
        <v>0</v>
      </c>
      <c r="I5723" s="24">
        <v>0</v>
      </c>
      <c r="K5723" s="29" t="s">
        <v>13187</v>
      </c>
      <c r="L5723" s="28" t="s">
        <v>22</v>
      </c>
    </row>
    <row r="5724" spans="1:12" s="24" customFormat="1" ht="20" customHeight="1" x14ac:dyDescent="0.15">
      <c r="A5724" s="26">
        <v>5771</v>
      </c>
      <c r="B5724" s="27">
        <v>765</v>
      </c>
      <c r="C5724" s="28" t="s">
        <v>13188</v>
      </c>
      <c r="D5724" s="24">
        <v>3</v>
      </c>
      <c r="E5724" s="24">
        <v>31</v>
      </c>
      <c r="F5724" s="28" t="s">
        <v>5664</v>
      </c>
      <c r="G5724" s="24">
        <v>0</v>
      </c>
      <c r="H5724" s="24">
        <v>0</v>
      </c>
      <c r="I5724" s="24">
        <v>0</v>
      </c>
      <c r="L5724" s="28" t="s">
        <v>22</v>
      </c>
    </row>
    <row r="5725" spans="1:12" s="24" customFormat="1" ht="20" customHeight="1" x14ac:dyDescent="0.15">
      <c r="A5725" s="26">
        <v>5772</v>
      </c>
      <c r="B5725" s="27">
        <v>426</v>
      </c>
      <c r="C5725" s="28" t="s">
        <v>13189</v>
      </c>
      <c r="D5725" s="24">
        <v>3</v>
      </c>
      <c r="E5725" s="24">
        <v>43</v>
      </c>
      <c r="F5725" s="24">
        <v>12</v>
      </c>
      <c r="G5725" s="24">
        <v>0</v>
      </c>
      <c r="H5725" s="24">
        <v>0</v>
      </c>
      <c r="I5725" s="24">
        <v>0</v>
      </c>
      <c r="K5725" s="28" t="s">
        <v>13190</v>
      </c>
      <c r="L5725" s="28" t="s">
        <v>22</v>
      </c>
    </row>
    <row r="5726" spans="1:12" s="24" customFormat="1" ht="20" customHeight="1" x14ac:dyDescent="0.15">
      <c r="A5726" s="26">
        <v>5773</v>
      </c>
      <c r="B5726" s="27">
        <v>776</v>
      </c>
      <c r="C5726" s="28" t="s">
        <v>13191</v>
      </c>
      <c r="D5726" s="24">
        <v>-1</v>
      </c>
      <c r="E5726" s="24">
        <v>-1</v>
      </c>
      <c r="F5726" s="28" t="s">
        <v>13192</v>
      </c>
      <c r="G5726" s="24">
        <v>0</v>
      </c>
      <c r="H5726" s="24">
        <v>0</v>
      </c>
      <c r="I5726" s="24">
        <v>0</v>
      </c>
      <c r="K5726" s="28" t="s">
        <v>13193</v>
      </c>
      <c r="L5726" s="28" t="s">
        <v>22</v>
      </c>
    </row>
    <row r="5727" spans="1:12" s="24" customFormat="1" ht="20" customHeight="1" x14ac:dyDescent="0.15">
      <c r="A5727" s="26">
        <v>5774</v>
      </c>
      <c r="B5727" s="27">
        <v>1352</v>
      </c>
      <c r="C5727" s="28" t="s">
        <v>13194</v>
      </c>
      <c r="D5727" s="24">
        <v>3</v>
      </c>
      <c r="E5727" s="24">
        <v>32</v>
      </c>
      <c r="F5727" s="24">
        <v>9</v>
      </c>
      <c r="G5727" s="24">
        <v>0</v>
      </c>
      <c r="H5727" s="24">
        <v>0</v>
      </c>
      <c r="I5727" s="24">
        <v>0</v>
      </c>
      <c r="K5727" s="28" t="s">
        <v>13195</v>
      </c>
      <c r="L5727" s="28" t="s">
        <v>22</v>
      </c>
    </row>
    <row r="5728" spans="1:12" s="24" customFormat="1" ht="20" customHeight="1" x14ac:dyDescent="0.15">
      <c r="A5728" s="26">
        <v>5775</v>
      </c>
      <c r="B5728" s="27">
        <v>1086</v>
      </c>
      <c r="C5728" s="28" t="s">
        <v>13196</v>
      </c>
      <c r="D5728" s="24">
        <v>-1</v>
      </c>
      <c r="E5728" s="24">
        <v>-1</v>
      </c>
      <c r="F5728" s="24">
        <v>7</v>
      </c>
      <c r="G5728" s="24">
        <v>0</v>
      </c>
      <c r="H5728" s="24">
        <v>0</v>
      </c>
      <c r="I5728" s="24">
        <v>0</v>
      </c>
      <c r="K5728" s="28" t="s">
        <v>13197</v>
      </c>
      <c r="L5728" s="28" t="s">
        <v>22</v>
      </c>
    </row>
    <row r="5729" spans="1:19" s="24" customFormat="1" ht="20" customHeight="1" x14ac:dyDescent="0.15">
      <c r="A5729" s="26">
        <v>5776</v>
      </c>
      <c r="B5729" s="27">
        <v>1260</v>
      </c>
      <c r="C5729" s="28" t="s">
        <v>13198</v>
      </c>
      <c r="D5729" s="24">
        <v>3</v>
      </c>
      <c r="E5729" s="24">
        <v>32</v>
      </c>
      <c r="F5729" s="24">
        <v>9</v>
      </c>
      <c r="G5729" s="24">
        <v>0</v>
      </c>
      <c r="H5729" s="24">
        <v>0</v>
      </c>
      <c r="I5729" s="24">
        <v>0</v>
      </c>
      <c r="K5729" s="28" t="s">
        <v>13199</v>
      </c>
      <c r="L5729" s="28" t="s">
        <v>22</v>
      </c>
    </row>
    <row r="5730" spans="1:19" s="24" customFormat="1" ht="20" customHeight="1" x14ac:dyDescent="0.15">
      <c r="A5730" s="26">
        <v>5777</v>
      </c>
      <c r="B5730" s="27">
        <v>858</v>
      </c>
      <c r="C5730" s="28" t="s">
        <v>13200</v>
      </c>
      <c r="D5730" s="24">
        <v>3</v>
      </c>
      <c r="E5730" s="24">
        <v>32</v>
      </c>
      <c r="F5730" s="24">
        <v>0</v>
      </c>
      <c r="G5730" s="24">
        <v>0</v>
      </c>
      <c r="H5730" s="24">
        <v>0</v>
      </c>
      <c r="I5730" s="24">
        <v>0</v>
      </c>
      <c r="K5730" s="28" t="s">
        <v>13201</v>
      </c>
      <c r="L5730" s="28" t="s">
        <v>13202</v>
      </c>
      <c r="M5730" s="28" t="s">
        <v>13203</v>
      </c>
      <c r="N5730" s="28" t="s">
        <v>13204</v>
      </c>
      <c r="O5730" s="28" t="s">
        <v>13205</v>
      </c>
      <c r="P5730" s="28" t="s">
        <v>13206</v>
      </c>
      <c r="Q5730" s="28" t="s">
        <v>13207</v>
      </c>
      <c r="R5730" s="24">
        <v>0</v>
      </c>
      <c r="S5730" s="28" t="s">
        <v>22</v>
      </c>
    </row>
    <row r="5731" spans="1:19" s="24" customFormat="1" ht="20" customHeight="1" x14ac:dyDescent="0.15">
      <c r="A5731" s="26">
        <v>5778</v>
      </c>
      <c r="B5731" s="27">
        <v>673</v>
      </c>
      <c r="C5731" s="28" t="s">
        <v>13208</v>
      </c>
      <c r="D5731" s="24">
        <v>3</v>
      </c>
      <c r="E5731" s="24">
        <v>43</v>
      </c>
      <c r="F5731" s="28" t="s">
        <v>5834</v>
      </c>
      <c r="G5731" s="24">
        <v>0</v>
      </c>
      <c r="H5731" s="24">
        <v>0</v>
      </c>
      <c r="I5731" s="24">
        <v>0</v>
      </c>
      <c r="K5731" s="28" t="s">
        <v>13209</v>
      </c>
      <c r="L5731" s="28" t="s">
        <v>22</v>
      </c>
    </row>
    <row r="5732" spans="1:19" s="24" customFormat="1" ht="20" customHeight="1" x14ac:dyDescent="0.15">
      <c r="A5732" s="26">
        <v>5779</v>
      </c>
      <c r="B5732" s="27">
        <v>673</v>
      </c>
      <c r="C5732" s="28" t="s">
        <v>13210</v>
      </c>
      <c r="D5732" s="24">
        <v>3</v>
      </c>
      <c r="E5732" s="24">
        <v>32</v>
      </c>
      <c r="F5732" s="24">
        <v>10</v>
      </c>
      <c r="G5732" s="24">
        <v>0</v>
      </c>
      <c r="H5732" s="24">
        <v>0</v>
      </c>
      <c r="I5732" s="24">
        <v>0</v>
      </c>
      <c r="K5732" s="28" t="s">
        <v>13211</v>
      </c>
      <c r="L5732" s="28" t="s">
        <v>22</v>
      </c>
    </row>
    <row r="5733" spans="1:19" s="24" customFormat="1" ht="20" customHeight="1" x14ac:dyDescent="0.15">
      <c r="A5733" s="26">
        <v>5780</v>
      </c>
      <c r="B5733" s="27">
        <v>673</v>
      </c>
      <c r="C5733" s="28" t="s">
        <v>13212</v>
      </c>
      <c r="D5733" s="24">
        <v>11</v>
      </c>
      <c r="E5733" s="24">
        <v>141</v>
      </c>
      <c r="F5733" s="28" t="s">
        <v>5715</v>
      </c>
      <c r="G5733" s="24">
        <v>0</v>
      </c>
      <c r="H5733" s="24">
        <v>0</v>
      </c>
      <c r="I5733" s="24">
        <v>0</v>
      </c>
      <c r="K5733" s="28" t="s">
        <v>13213</v>
      </c>
      <c r="L5733" s="28" t="s">
        <v>22</v>
      </c>
    </row>
    <row r="5734" spans="1:19" s="24" customFormat="1" ht="44" customHeight="1" x14ac:dyDescent="0.15">
      <c r="A5734" s="26">
        <v>5781</v>
      </c>
      <c r="B5734" s="27">
        <v>673</v>
      </c>
      <c r="C5734" s="28" t="s">
        <v>13214</v>
      </c>
      <c r="D5734" s="24">
        <v>3</v>
      </c>
      <c r="E5734" s="24">
        <v>26</v>
      </c>
      <c r="F5734" s="28" t="s">
        <v>5796</v>
      </c>
      <c r="G5734" s="24">
        <v>0</v>
      </c>
      <c r="H5734" s="24">
        <v>0</v>
      </c>
      <c r="I5734" s="24">
        <v>0</v>
      </c>
      <c r="K5734" s="29" t="s">
        <v>13215</v>
      </c>
      <c r="L5734" s="28" t="s">
        <v>22</v>
      </c>
    </row>
    <row r="5735" spans="1:19" s="24" customFormat="1" ht="20" customHeight="1" x14ac:dyDescent="0.15">
      <c r="A5735" s="26">
        <v>5782</v>
      </c>
      <c r="B5735" s="27">
        <v>673</v>
      </c>
      <c r="C5735" s="28" t="s">
        <v>13216</v>
      </c>
      <c r="D5735" s="24">
        <v>11</v>
      </c>
      <c r="E5735" s="24">
        <v>123</v>
      </c>
      <c r="F5735" s="28" t="s">
        <v>5869</v>
      </c>
      <c r="G5735" s="24">
        <v>0</v>
      </c>
      <c r="H5735" s="24">
        <v>0</v>
      </c>
      <c r="I5735" s="24">
        <v>0</v>
      </c>
      <c r="K5735" s="28" t="s">
        <v>13217</v>
      </c>
      <c r="L5735" s="28" t="s">
        <v>22</v>
      </c>
    </row>
    <row r="5736" spans="1:19" s="24" customFormat="1" ht="20" customHeight="1" x14ac:dyDescent="0.15">
      <c r="A5736" s="26">
        <v>5783</v>
      </c>
      <c r="B5736" s="27">
        <v>673</v>
      </c>
      <c r="C5736" s="28" t="s">
        <v>13218</v>
      </c>
      <c r="D5736" s="24">
        <v>1</v>
      </c>
      <c r="E5736" s="24">
        <v>15</v>
      </c>
      <c r="F5736" s="28" t="s">
        <v>6104</v>
      </c>
      <c r="G5736" s="24">
        <v>0</v>
      </c>
      <c r="H5736" s="24">
        <v>0</v>
      </c>
      <c r="I5736" s="24">
        <v>0</v>
      </c>
      <c r="K5736" s="28" t="s">
        <v>13219</v>
      </c>
      <c r="L5736" s="28" t="s">
        <v>22</v>
      </c>
    </row>
    <row r="5737" spans="1:19" s="24" customFormat="1" ht="20" customHeight="1" x14ac:dyDescent="0.15">
      <c r="A5737" s="26">
        <v>5784</v>
      </c>
      <c r="B5737" s="27">
        <v>673</v>
      </c>
      <c r="C5737" s="28" t="s">
        <v>13220</v>
      </c>
      <c r="D5737" s="24">
        <v>3</v>
      </c>
      <c r="E5737" s="24">
        <v>43</v>
      </c>
      <c r="F5737" s="28" t="s">
        <v>5698</v>
      </c>
      <c r="G5737" s="24">
        <v>0</v>
      </c>
      <c r="H5737" s="24">
        <v>0</v>
      </c>
      <c r="I5737" s="24">
        <v>0</v>
      </c>
      <c r="K5737" s="28" t="s">
        <v>13221</v>
      </c>
      <c r="L5737" s="28" t="s">
        <v>22</v>
      </c>
    </row>
    <row r="5738" spans="1:19" s="24" customFormat="1" ht="20" customHeight="1" x14ac:dyDescent="0.15">
      <c r="A5738" s="26">
        <v>5785</v>
      </c>
      <c r="B5738" s="27">
        <v>673</v>
      </c>
      <c r="C5738" s="28" t="s">
        <v>13222</v>
      </c>
      <c r="D5738" s="24">
        <v>5</v>
      </c>
      <c r="E5738" s="24">
        <v>72</v>
      </c>
      <c r="F5738" s="28" t="s">
        <v>5622</v>
      </c>
      <c r="G5738" s="24">
        <v>0</v>
      </c>
      <c r="H5738" s="24">
        <v>0</v>
      </c>
      <c r="I5738" s="24">
        <v>0</v>
      </c>
      <c r="K5738" s="28" t="s">
        <v>13223</v>
      </c>
      <c r="L5738" s="28" t="s">
        <v>22</v>
      </c>
    </row>
    <row r="5739" spans="1:19" s="24" customFormat="1" ht="20" customHeight="1" x14ac:dyDescent="0.15">
      <c r="A5739" s="26">
        <v>5786</v>
      </c>
      <c r="B5739" s="27">
        <v>673</v>
      </c>
      <c r="C5739" s="28" t="s">
        <v>13224</v>
      </c>
      <c r="D5739" s="24">
        <v>3</v>
      </c>
      <c r="E5739" s="24">
        <v>32</v>
      </c>
      <c r="F5739" s="28" t="s">
        <v>6104</v>
      </c>
      <c r="G5739" s="24">
        <v>0</v>
      </c>
      <c r="H5739" s="24">
        <v>0</v>
      </c>
      <c r="I5739" s="24">
        <v>0</v>
      </c>
      <c r="K5739" s="28" t="s">
        <v>13225</v>
      </c>
      <c r="L5739" s="28" t="s">
        <v>22</v>
      </c>
    </row>
    <row r="5740" spans="1:19" s="24" customFormat="1" ht="20" customHeight="1" x14ac:dyDescent="0.15">
      <c r="A5740" s="26">
        <v>5787</v>
      </c>
      <c r="B5740" s="27">
        <v>673</v>
      </c>
      <c r="C5740" s="28" t="s">
        <v>13226</v>
      </c>
      <c r="D5740" s="24">
        <v>3</v>
      </c>
      <c r="E5740" s="24">
        <v>31</v>
      </c>
      <c r="F5740" s="28" t="s">
        <v>5772</v>
      </c>
      <c r="G5740" s="24">
        <v>0</v>
      </c>
      <c r="H5740" s="24">
        <v>0</v>
      </c>
      <c r="I5740" s="24">
        <v>0</v>
      </c>
      <c r="K5740" s="28" t="s">
        <v>13227</v>
      </c>
      <c r="L5740" s="28" t="s">
        <v>22</v>
      </c>
    </row>
    <row r="5741" spans="1:19" s="24" customFormat="1" ht="20" customHeight="1" x14ac:dyDescent="0.15">
      <c r="A5741" s="26">
        <v>5788</v>
      </c>
      <c r="B5741" s="27">
        <v>673</v>
      </c>
      <c r="C5741" s="28" t="s">
        <v>13228</v>
      </c>
      <c r="D5741" s="24">
        <v>2</v>
      </c>
      <c r="E5741" s="24">
        <v>25</v>
      </c>
      <c r="F5741" s="28" t="s">
        <v>5637</v>
      </c>
      <c r="G5741" s="24">
        <v>0</v>
      </c>
      <c r="H5741" s="24">
        <v>0</v>
      </c>
      <c r="I5741" s="24">
        <v>0</v>
      </c>
      <c r="K5741" s="28" t="s">
        <v>13229</v>
      </c>
      <c r="L5741" s="28" t="s">
        <v>22</v>
      </c>
    </row>
    <row r="5742" spans="1:19" s="24" customFormat="1" ht="20" customHeight="1" x14ac:dyDescent="0.15">
      <c r="A5742" s="26">
        <v>5789</v>
      </c>
      <c r="B5742" s="27">
        <v>673</v>
      </c>
      <c r="C5742" s="28" t="s">
        <v>13230</v>
      </c>
      <c r="D5742" s="24">
        <v>-1</v>
      </c>
      <c r="E5742" s="24">
        <v>-1</v>
      </c>
      <c r="F5742" s="28" t="s">
        <v>5796</v>
      </c>
      <c r="G5742" s="24">
        <v>0</v>
      </c>
      <c r="H5742" s="24">
        <v>0</v>
      </c>
      <c r="I5742" s="24">
        <v>0</v>
      </c>
      <c r="K5742" s="28" t="s">
        <v>13231</v>
      </c>
      <c r="L5742" s="28" t="s">
        <v>22</v>
      </c>
    </row>
    <row r="5743" spans="1:19" s="24" customFormat="1" ht="20" customHeight="1" x14ac:dyDescent="0.15">
      <c r="A5743" s="26">
        <v>5790</v>
      </c>
      <c r="B5743" s="27">
        <v>673</v>
      </c>
      <c r="C5743" s="28" t="s">
        <v>13232</v>
      </c>
      <c r="D5743" s="24">
        <v>5</v>
      </c>
      <c r="E5743" s="24">
        <v>65</v>
      </c>
      <c r="F5743" s="28" t="s">
        <v>5834</v>
      </c>
      <c r="G5743" s="24">
        <v>0</v>
      </c>
      <c r="H5743" s="24">
        <v>0</v>
      </c>
      <c r="I5743" s="24">
        <v>0</v>
      </c>
      <c r="K5743" s="28" t="s">
        <v>13233</v>
      </c>
      <c r="L5743" s="28" t="s">
        <v>22</v>
      </c>
    </row>
    <row r="5744" spans="1:19" s="24" customFormat="1" ht="20" customHeight="1" x14ac:dyDescent="0.15">
      <c r="A5744" s="26">
        <v>5791</v>
      </c>
      <c r="B5744" s="27">
        <v>673</v>
      </c>
      <c r="C5744" s="28" t="s">
        <v>13234</v>
      </c>
      <c r="D5744" s="24">
        <v>4</v>
      </c>
      <c r="E5744" s="24">
        <v>50</v>
      </c>
      <c r="F5744" s="24">
        <v>6</v>
      </c>
      <c r="G5744" s="24">
        <v>0</v>
      </c>
      <c r="H5744" s="24">
        <v>0</v>
      </c>
      <c r="I5744" s="24">
        <v>0</v>
      </c>
      <c r="K5744" s="28" t="s">
        <v>13235</v>
      </c>
      <c r="L5744" s="28" t="s">
        <v>22</v>
      </c>
    </row>
    <row r="5745" spans="1:12" s="24" customFormat="1" ht="20" customHeight="1" x14ac:dyDescent="0.15">
      <c r="A5745" s="26">
        <v>5792</v>
      </c>
      <c r="B5745" s="27">
        <v>673</v>
      </c>
      <c r="C5745" s="28" t="s">
        <v>13236</v>
      </c>
      <c r="D5745" s="24">
        <v>11</v>
      </c>
      <c r="E5745" s="24">
        <v>121</v>
      </c>
      <c r="F5745" s="28" t="s">
        <v>5977</v>
      </c>
      <c r="G5745" s="24">
        <v>0</v>
      </c>
      <c r="H5745" s="24">
        <v>0</v>
      </c>
      <c r="I5745" s="24">
        <v>0</v>
      </c>
      <c r="K5745" s="28" t="s">
        <v>13237</v>
      </c>
      <c r="L5745" s="28" t="s">
        <v>22</v>
      </c>
    </row>
    <row r="5746" spans="1:12" s="24" customFormat="1" ht="20" customHeight="1" x14ac:dyDescent="0.15">
      <c r="A5746" s="26">
        <v>5793</v>
      </c>
      <c r="B5746" s="27">
        <v>673</v>
      </c>
      <c r="C5746" s="28" t="s">
        <v>13238</v>
      </c>
      <c r="D5746" s="24">
        <v>11</v>
      </c>
      <c r="E5746" s="24">
        <v>121</v>
      </c>
      <c r="F5746" s="24">
        <v>0</v>
      </c>
      <c r="G5746" s="24">
        <v>0</v>
      </c>
      <c r="H5746" s="24">
        <v>0</v>
      </c>
      <c r="I5746" s="24">
        <v>0</v>
      </c>
      <c r="K5746" s="28" t="s">
        <v>13239</v>
      </c>
      <c r="L5746" s="28" t="s">
        <v>22</v>
      </c>
    </row>
    <row r="5747" spans="1:12" s="24" customFormat="1" ht="20" customHeight="1" x14ac:dyDescent="0.15">
      <c r="A5747" s="26">
        <v>5794</v>
      </c>
      <c r="B5747" s="27">
        <v>605</v>
      </c>
      <c r="C5747" s="28" t="s">
        <v>13240</v>
      </c>
      <c r="D5747" s="24">
        <v>3</v>
      </c>
      <c r="E5747" s="24">
        <v>43</v>
      </c>
      <c r="F5747" s="24">
        <v>9</v>
      </c>
      <c r="G5747" s="24">
        <v>0</v>
      </c>
      <c r="H5747" s="24">
        <v>0</v>
      </c>
      <c r="I5747" s="24">
        <v>0</v>
      </c>
      <c r="K5747" s="28" t="s">
        <v>13241</v>
      </c>
      <c r="L5747" s="28" t="s">
        <v>22</v>
      </c>
    </row>
    <row r="5748" spans="1:12" s="24" customFormat="1" ht="20" customHeight="1" x14ac:dyDescent="0.15">
      <c r="A5748" s="26">
        <v>5795</v>
      </c>
      <c r="B5748" s="27">
        <v>94</v>
      </c>
      <c r="C5748" s="28" t="s">
        <v>13242</v>
      </c>
      <c r="D5748" s="24">
        <v>3</v>
      </c>
      <c r="E5748" s="24">
        <v>32</v>
      </c>
      <c r="F5748" s="28" t="s">
        <v>5664</v>
      </c>
      <c r="G5748" s="24">
        <v>0</v>
      </c>
      <c r="H5748" s="24">
        <v>0</v>
      </c>
      <c r="I5748" s="24">
        <v>0</v>
      </c>
      <c r="K5748" s="28" t="s">
        <v>13243</v>
      </c>
      <c r="L5748" s="28" t="s">
        <v>22</v>
      </c>
    </row>
    <row r="5749" spans="1:12" s="24" customFormat="1" ht="20" customHeight="1" x14ac:dyDescent="0.15">
      <c r="A5749" s="26">
        <v>5796</v>
      </c>
      <c r="B5749" s="27">
        <v>645</v>
      </c>
      <c r="C5749" s="28" t="s">
        <v>13244</v>
      </c>
      <c r="D5749" s="24">
        <v>-1</v>
      </c>
      <c r="E5749" s="24">
        <v>-1</v>
      </c>
      <c r="F5749" s="24">
        <v>0</v>
      </c>
      <c r="G5749" s="24">
        <v>0</v>
      </c>
      <c r="H5749" s="24">
        <v>0</v>
      </c>
      <c r="I5749" s="24">
        <v>0</v>
      </c>
      <c r="L5749" s="28" t="s">
        <v>22</v>
      </c>
    </row>
    <row r="5750" spans="1:12" s="24" customFormat="1" ht="20" customHeight="1" x14ac:dyDescent="0.15">
      <c r="A5750" s="26">
        <v>5797</v>
      </c>
      <c r="B5750" s="27">
        <v>444</v>
      </c>
      <c r="C5750" s="28" t="s">
        <v>13245</v>
      </c>
      <c r="D5750" s="24">
        <v>2</v>
      </c>
      <c r="E5750" s="24">
        <v>25</v>
      </c>
      <c r="F5750" s="28" t="s">
        <v>6832</v>
      </c>
      <c r="G5750" s="24">
        <v>0</v>
      </c>
      <c r="H5750" s="24">
        <v>0</v>
      </c>
      <c r="I5750" s="24">
        <v>0</v>
      </c>
      <c r="K5750" s="28" t="s">
        <v>13246</v>
      </c>
      <c r="L5750" s="28" t="s">
        <v>22</v>
      </c>
    </row>
    <row r="5751" spans="1:12" s="24" customFormat="1" ht="20" customHeight="1" x14ac:dyDescent="0.15">
      <c r="A5751" s="26">
        <v>5798</v>
      </c>
      <c r="B5751" s="27">
        <v>1038</v>
      </c>
      <c r="C5751" s="28" t="s">
        <v>13247</v>
      </c>
      <c r="D5751" s="24">
        <v>1</v>
      </c>
      <c r="E5751" s="24">
        <v>15</v>
      </c>
      <c r="F5751" s="24">
        <v>8</v>
      </c>
      <c r="G5751" s="24">
        <v>0</v>
      </c>
      <c r="H5751" s="24">
        <v>0</v>
      </c>
      <c r="I5751" s="24">
        <v>0</v>
      </c>
      <c r="K5751" s="28" t="s">
        <v>13248</v>
      </c>
      <c r="L5751" s="28" t="s">
        <v>22</v>
      </c>
    </row>
    <row r="5752" spans="1:12" s="24" customFormat="1" ht="20" customHeight="1" x14ac:dyDescent="0.15">
      <c r="A5752" s="26">
        <v>5799</v>
      </c>
      <c r="B5752" s="27">
        <v>426</v>
      </c>
      <c r="C5752" s="28" t="s">
        <v>13249</v>
      </c>
      <c r="D5752" s="24">
        <v>3</v>
      </c>
      <c r="E5752" s="24">
        <v>42</v>
      </c>
      <c r="F5752" s="28" t="s">
        <v>5615</v>
      </c>
      <c r="G5752" s="24">
        <v>0</v>
      </c>
      <c r="H5752" s="24">
        <v>0</v>
      </c>
      <c r="I5752" s="24">
        <v>0</v>
      </c>
      <c r="K5752" s="28" t="s">
        <v>13250</v>
      </c>
      <c r="L5752" s="28" t="s">
        <v>22</v>
      </c>
    </row>
    <row r="5753" spans="1:12" s="24" customFormat="1" ht="20" customHeight="1" x14ac:dyDescent="0.15">
      <c r="A5753" s="26">
        <v>5800</v>
      </c>
      <c r="B5753" s="27">
        <v>426</v>
      </c>
      <c r="C5753" s="28" t="s">
        <v>13251</v>
      </c>
      <c r="D5753" s="24">
        <v>3</v>
      </c>
      <c r="E5753" s="24">
        <v>42</v>
      </c>
      <c r="F5753" s="24">
        <v>0</v>
      </c>
      <c r="G5753" s="24">
        <v>0</v>
      </c>
      <c r="H5753" s="24">
        <v>0</v>
      </c>
      <c r="I5753" s="24">
        <v>0</v>
      </c>
      <c r="K5753" s="28" t="s">
        <v>13252</v>
      </c>
      <c r="L5753" s="28" t="s">
        <v>22</v>
      </c>
    </row>
    <row r="5754" spans="1:12" s="24" customFormat="1" ht="20" customHeight="1" x14ac:dyDescent="0.15">
      <c r="A5754" s="26">
        <v>5801</v>
      </c>
      <c r="B5754" s="27">
        <v>426</v>
      </c>
      <c r="C5754" s="28" t="s">
        <v>13253</v>
      </c>
      <c r="D5754" s="24">
        <v>1</v>
      </c>
      <c r="E5754" s="24">
        <v>21</v>
      </c>
      <c r="F5754" s="24">
        <v>0</v>
      </c>
      <c r="G5754" s="24">
        <v>0</v>
      </c>
      <c r="H5754" s="24">
        <v>0</v>
      </c>
      <c r="I5754" s="24">
        <v>0</v>
      </c>
      <c r="K5754" s="28" t="s">
        <v>13254</v>
      </c>
      <c r="L5754" s="28" t="s">
        <v>22</v>
      </c>
    </row>
    <row r="5755" spans="1:12" s="24" customFormat="1" ht="20" customHeight="1" x14ac:dyDescent="0.15">
      <c r="A5755" s="26">
        <v>5802</v>
      </c>
      <c r="B5755" s="27">
        <v>426</v>
      </c>
      <c r="C5755" s="28" t="s">
        <v>13255</v>
      </c>
      <c r="D5755" s="24">
        <v>1</v>
      </c>
      <c r="E5755" s="24">
        <v>20</v>
      </c>
      <c r="F5755" s="24">
        <v>0</v>
      </c>
      <c r="G5755" s="24">
        <v>0</v>
      </c>
      <c r="H5755" s="24">
        <v>0</v>
      </c>
      <c r="I5755" s="24">
        <v>0</v>
      </c>
      <c r="K5755" s="28" t="s">
        <v>13256</v>
      </c>
      <c r="L5755" s="28" t="s">
        <v>22</v>
      </c>
    </row>
    <row r="5756" spans="1:12" s="24" customFormat="1" ht="20" customHeight="1" x14ac:dyDescent="0.15">
      <c r="A5756" s="26">
        <v>5803</v>
      </c>
      <c r="B5756" s="27">
        <v>426</v>
      </c>
      <c r="C5756" s="28" t="s">
        <v>13257</v>
      </c>
      <c r="D5756" s="24">
        <v>3</v>
      </c>
      <c r="E5756" s="24">
        <v>35</v>
      </c>
      <c r="F5756" s="24">
        <v>15</v>
      </c>
      <c r="G5756" s="24">
        <v>0</v>
      </c>
      <c r="H5756" s="24">
        <v>0</v>
      </c>
      <c r="I5756" s="24">
        <v>0</v>
      </c>
      <c r="K5756" s="28" t="s">
        <v>13258</v>
      </c>
      <c r="L5756" s="28" t="s">
        <v>22</v>
      </c>
    </row>
    <row r="5757" spans="1:12" s="24" customFormat="1" ht="20" customHeight="1" x14ac:dyDescent="0.15">
      <c r="A5757" s="26">
        <v>5804</v>
      </c>
      <c r="B5757" s="27">
        <v>29</v>
      </c>
      <c r="C5757" s="28" t="s">
        <v>13259</v>
      </c>
      <c r="D5757" s="24">
        <v>3</v>
      </c>
      <c r="E5757" s="24">
        <v>31</v>
      </c>
      <c r="F5757" s="24">
        <v>7</v>
      </c>
      <c r="G5757" s="24">
        <v>0</v>
      </c>
      <c r="H5757" s="24">
        <v>0</v>
      </c>
      <c r="I5757" s="24">
        <v>0</v>
      </c>
      <c r="K5757" s="28" t="s">
        <v>13260</v>
      </c>
      <c r="L5757" s="28" t="s">
        <v>22</v>
      </c>
    </row>
    <row r="5758" spans="1:12" s="24" customFormat="1" ht="32" customHeight="1" x14ac:dyDescent="0.15">
      <c r="A5758" s="26">
        <v>5805</v>
      </c>
      <c r="B5758" s="27">
        <v>29</v>
      </c>
      <c r="C5758" s="28" t="s">
        <v>3400</v>
      </c>
      <c r="D5758" s="24">
        <v>3</v>
      </c>
      <c r="E5758" s="24">
        <v>31</v>
      </c>
      <c r="F5758" s="24">
        <v>7</v>
      </c>
      <c r="G5758" s="24">
        <v>0</v>
      </c>
      <c r="H5758" s="24">
        <v>0</v>
      </c>
      <c r="I5758" s="24">
        <v>0</v>
      </c>
      <c r="K5758" s="29" t="s">
        <v>13261</v>
      </c>
      <c r="L5758" s="28" t="s">
        <v>22</v>
      </c>
    </row>
    <row r="5759" spans="1:12" s="24" customFormat="1" ht="20" customHeight="1" x14ac:dyDescent="0.15">
      <c r="A5759" s="26">
        <v>5806</v>
      </c>
      <c r="B5759" s="27">
        <v>678</v>
      </c>
      <c r="C5759" s="28" t="s">
        <v>13262</v>
      </c>
      <c r="D5759" s="24">
        <v>-1</v>
      </c>
      <c r="E5759" s="24">
        <v>-1</v>
      </c>
      <c r="F5759" s="28" t="s">
        <v>5721</v>
      </c>
      <c r="G5759" s="24">
        <v>0</v>
      </c>
      <c r="H5759" s="24">
        <v>0</v>
      </c>
      <c r="I5759" s="24">
        <v>0</v>
      </c>
      <c r="K5759" s="28" t="s">
        <v>13263</v>
      </c>
      <c r="L5759" s="28" t="s">
        <v>22</v>
      </c>
    </row>
    <row r="5760" spans="1:12" s="24" customFormat="1" ht="20" customHeight="1" x14ac:dyDescent="0.15">
      <c r="A5760" s="26">
        <v>5807</v>
      </c>
      <c r="B5760" s="27">
        <v>379</v>
      </c>
      <c r="C5760" s="28" t="s">
        <v>13264</v>
      </c>
      <c r="D5760" s="24">
        <v>3</v>
      </c>
      <c r="E5760" s="24">
        <v>31</v>
      </c>
      <c r="F5760" s="28" t="s">
        <v>5664</v>
      </c>
      <c r="G5760" s="24">
        <v>0</v>
      </c>
      <c r="H5760" s="24">
        <v>0</v>
      </c>
      <c r="I5760" s="24">
        <v>0</v>
      </c>
      <c r="K5760" s="28" t="s">
        <v>13265</v>
      </c>
      <c r="L5760" s="28" t="s">
        <v>22</v>
      </c>
    </row>
    <row r="5761" spans="1:13" s="24" customFormat="1" ht="20" customHeight="1" x14ac:dyDescent="0.15">
      <c r="A5761" s="26">
        <v>5808</v>
      </c>
      <c r="B5761" s="27">
        <v>825</v>
      </c>
      <c r="C5761" s="28" t="s">
        <v>13266</v>
      </c>
      <c r="D5761" s="24">
        <v>3</v>
      </c>
      <c r="E5761" s="24">
        <v>31</v>
      </c>
      <c r="F5761" s="28" t="s">
        <v>5637</v>
      </c>
      <c r="G5761" s="24">
        <v>0</v>
      </c>
      <c r="H5761" s="24">
        <v>0</v>
      </c>
      <c r="I5761" s="24">
        <v>0</v>
      </c>
      <c r="K5761" s="28" t="s">
        <v>13267</v>
      </c>
      <c r="L5761" s="28" t="s">
        <v>22</v>
      </c>
    </row>
    <row r="5762" spans="1:13" s="24" customFormat="1" ht="20" customHeight="1" x14ac:dyDescent="0.15">
      <c r="A5762" s="26">
        <v>5809</v>
      </c>
      <c r="B5762" s="27">
        <v>1009</v>
      </c>
      <c r="C5762" s="28" t="s">
        <v>13268</v>
      </c>
      <c r="D5762" s="24">
        <v>3</v>
      </c>
      <c r="E5762" s="24">
        <v>32</v>
      </c>
      <c r="F5762" s="28" t="s">
        <v>5622</v>
      </c>
      <c r="G5762" s="24">
        <v>0</v>
      </c>
      <c r="H5762" s="24">
        <v>0</v>
      </c>
      <c r="I5762" s="24">
        <v>0</v>
      </c>
      <c r="K5762" s="28" t="s">
        <v>13269</v>
      </c>
      <c r="L5762" s="28" t="s">
        <v>22</v>
      </c>
    </row>
    <row r="5763" spans="1:13" s="24" customFormat="1" ht="20" customHeight="1" x14ac:dyDescent="0.15">
      <c r="A5763" s="26">
        <v>5810</v>
      </c>
      <c r="B5763" s="27">
        <v>328</v>
      </c>
      <c r="C5763" s="28" t="s">
        <v>13270</v>
      </c>
      <c r="D5763" s="24">
        <v>3</v>
      </c>
      <c r="E5763" s="24">
        <v>31</v>
      </c>
      <c r="F5763" s="28" t="s">
        <v>5772</v>
      </c>
      <c r="G5763" s="24">
        <v>0</v>
      </c>
      <c r="H5763" s="24">
        <v>0</v>
      </c>
      <c r="I5763" s="24">
        <v>0</v>
      </c>
      <c r="K5763" s="28" t="s">
        <v>13271</v>
      </c>
      <c r="L5763" s="28" t="s">
        <v>22</v>
      </c>
    </row>
    <row r="5764" spans="1:13" s="24" customFormat="1" ht="20" customHeight="1" x14ac:dyDescent="0.15">
      <c r="A5764" s="26">
        <v>5811</v>
      </c>
      <c r="B5764" s="27">
        <v>1213</v>
      </c>
      <c r="C5764" s="28" t="s">
        <v>13272</v>
      </c>
      <c r="D5764" s="24">
        <v>1</v>
      </c>
      <c r="E5764" s="24">
        <v>1</v>
      </c>
      <c r="F5764" s="28" t="s">
        <v>5903</v>
      </c>
      <c r="G5764" s="24">
        <v>0</v>
      </c>
      <c r="H5764" s="24">
        <v>0</v>
      </c>
      <c r="I5764" s="24">
        <v>0</v>
      </c>
      <c r="K5764" s="28" t="s">
        <v>13273</v>
      </c>
      <c r="L5764" s="28" t="s">
        <v>22</v>
      </c>
    </row>
    <row r="5765" spans="1:13" s="24" customFormat="1" ht="20" customHeight="1" x14ac:dyDescent="0.15">
      <c r="A5765" s="26">
        <v>5812</v>
      </c>
      <c r="B5765" s="27">
        <v>1213</v>
      </c>
      <c r="C5765" s="28" t="s">
        <v>13274</v>
      </c>
      <c r="D5765" s="24">
        <v>1</v>
      </c>
      <c r="E5765" s="24">
        <v>3</v>
      </c>
      <c r="F5765" s="28" t="s">
        <v>5909</v>
      </c>
      <c r="G5765" s="24">
        <v>0</v>
      </c>
      <c r="H5765" s="24">
        <v>0</v>
      </c>
      <c r="I5765" s="24">
        <v>0</v>
      </c>
      <c r="K5765" s="28" t="s">
        <v>13275</v>
      </c>
      <c r="L5765" s="28" t="s">
        <v>22</v>
      </c>
    </row>
    <row r="5766" spans="1:13" s="24" customFormat="1" ht="20" customHeight="1" x14ac:dyDescent="0.15">
      <c r="A5766" s="26">
        <v>5813</v>
      </c>
      <c r="B5766" s="27">
        <v>1213</v>
      </c>
      <c r="C5766" s="28" t="s">
        <v>13276</v>
      </c>
      <c r="D5766" s="24">
        <v>1</v>
      </c>
      <c r="E5766" s="24">
        <v>1</v>
      </c>
      <c r="F5766" s="28" t="s">
        <v>5615</v>
      </c>
      <c r="G5766" s="24">
        <v>0</v>
      </c>
      <c r="H5766" s="24">
        <v>0</v>
      </c>
      <c r="I5766" s="24">
        <v>0</v>
      </c>
      <c r="K5766" s="28" t="s">
        <v>13277</v>
      </c>
      <c r="L5766" s="28" t="s">
        <v>22</v>
      </c>
    </row>
    <row r="5767" spans="1:13" s="24" customFormat="1" ht="20" customHeight="1" x14ac:dyDescent="0.15">
      <c r="A5767" s="26">
        <v>5814</v>
      </c>
      <c r="B5767" s="27">
        <v>1213</v>
      </c>
      <c r="C5767" s="28" t="s">
        <v>13278</v>
      </c>
      <c r="D5767" s="24">
        <v>11</v>
      </c>
      <c r="E5767" s="24">
        <v>116</v>
      </c>
      <c r="F5767" s="28" t="s">
        <v>5658</v>
      </c>
      <c r="G5767" s="24">
        <v>0</v>
      </c>
      <c r="H5767" s="24">
        <v>0</v>
      </c>
      <c r="I5767" s="24">
        <v>0</v>
      </c>
      <c r="K5767" s="28" t="s">
        <v>13279</v>
      </c>
      <c r="L5767" s="28" t="s">
        <v>22</v>
      </c>
    </row>
    <row r="5768" spans="1:13" s="24" customFormat="1" ht="20" customHeight="1" x14ac:dyDescent="0.15">
      <c r="A5768" s="26">
        <v>5815</v>
      </c>
      <c r="B5768" s="27">
        <v>1213</v>
      </c>
      <c r="C5768" s="28" t="s">
        <v>13280</v>
      </c>
      <c r="D5768" s="24">
        <v>1</v>
      </c>
      <c r="E5768" s="24">
        <v>1</v>
      </c>
      <c r="F5768" s="24">
        <v>6</v>
      </c>
      <c r="G5768" s="24">
        <v>0</v>
      </c>
      <c r="H5768" s="24">
        <v>0</v>
      </c>
      <c r="I5768" s="24">
        <v>0</v>
      </c>
      <c r="K5768" s="28" t="s">
        <v>13281</v>
      </c>
      <c r="L5768" s="28" t="s">
        <v>22</v>
      </c>
    </row>
    <row r="5769" spans="1:13" s="24" customFormat="1" ht="20" customHeight="1" x14ac:dyDescent="0.15">
      <c r="A5769" s="26">
        <v>5816</v>
      </c>
      <c r="B5769" s="27">
        <v>718</v>
      </c>
      <c r="C5769" s="28" t="s">
        <v>13282</v>
      </c>
      <c r="D5769" s="24">
        <v>3</v>
      </c>
      <c r="E5769" s="24">
        <v>33</v>
      </c>
      <c r="F5769" s="28" t="s">
        <v>9542</v>
      </c>
      <c r="G5769" s="24">
        <v>0</v>
      </c>
      <c r="H5769" s="24">
        <v>0</v>
      </c>
      <c r="I5769" s="24">
        <v>0</v>
      </c>
      <c r="K5769" s="28" t="s">
        <v>13283</v>
      </c>
      <c r="L5769" s="28" t="s">
        <v>22</v>
      </c>
    </row>
    <row r="5770" spans="1:13" s="24" customFormat="1" ht="20" customHeight="1" x14ac:dyDescent="0.15">
      <c r="A5770" s="26">
        <v>5817</v>
      </c>
      <c r="B5770" s="27">
        <v>585</v>
      </c>
      <c r="C5770" s="28" t="s">
        <v>13284</v>
      </c>
      <c r="D5770" s="24">
        <v>3</v>
      </c>
      <c r="E5770" s="24">
        <v>43</v>
      </c>
      <c r="F5770" s="24">
        <v>13</v>
      </c>
      <c r="G5770" s="24">
        <v>0</v>
      </c>
      <c r="H5770" s="24">
        <v>0</v>
      </c>
      <c r="I5770" s="24">
        <v>0</v>
      </c>
      <c r="K5770" s="28" t="s">
        <v>13285</v>
      </c>
      <c r="L5770" s="28" t="s">
        <v>22</v>
      </c>
    </row>
    <row r="5771" spans="1:13" s="24" customFormat="1" ht="20" customHeight="1" x14ac:dyDescent="0.15">
      <c r="A5771" s="26">
        <v>5818</v>
      </c>
      <c r="B5771" s="27">
        <v>1251</v>
      </c>
      <c r="C5771" s="28" t="s">
        <v>13286</v>
      </c>
      <c r="D5771" s="24">
        <v>3</v>
      </c>
      <c r="E5771" s="24">
        <v>30</v>
      </c>
      <c r="F5771" s="28" t="s">
        <v>11731</v>
      </c>
      <c r="G5771" s="24">
        <v>0</v>
      </c>
      <c r="H5771" s="24">
        <v>0</v>
      </c>
      <c r="I5771" s="24">
        <v>0</v>
      </c>
      <c r="K5771" s="28" t="s">
        <v>13287</v>
      </c>
      <c r="L5771" s="24">
        <v>0</v>
      </c>
      <c r="M5771" s="28" t="s">
        <v>22</v>
      </c>
    </row>
    <row r="5772" spans="1:13" s="24" customFormat="1" ht="20" customHeight="1" x14ac:dyDescent="0.15">
      <c r="A5772" s="26">
        <v>5819</v>
      </c>
      <c r="B5772" s="27">
        <v>1352</v>
      </c>
      <c r="C5772" s="28" t="s">
        <v>13288</v>
      </c>
      <c r="D5772" s="24">
        <v>4</v>
      </c>
      <c r="E5772" s="24">
        <v>57</v>
      </c>
      <c r="F5772" s="28" t="s">
        <v>5622</v>
      </c>
      <c r="G5772" s="24">
        <v>0</v>
      </c>
      <c r="H5772" s="24">
        <v>0</v>
      </c>
      <c r="I5772" s="24">
        <v>0</v>
      </c>
      <c r="L5772" s="28" t="s">
        <v>22</v>
      </c>
    </row>
    <row r="5773" spans="1:13" s="24" customFormat="1" ht="20" customHeight="1" x14ac:dyDescent="0.15">
      <c r="A5773" s="26">
        <v>5820</v>
      </c>
      <c r="B5773" s="27">
        <v>87</v>
      </c>
      <c r="C5773" s="28" t="s">
        <v>13289</v>
      </c>
      <c r="D5773" s="24">
        <v>3</v>
      </c>
      <c r="E5773" s="24">
        <v>32</v>
      </c>
      <c r="F5773" s="24">
        <v>7</v>
      </c>
      <c r="G5773" s="24">
        <v>0</v>
      </c>
      <c r="H5773" s="24">
        <v>0</v>
      </c>
      <c r="I5773" s="24">
        <v>0</v>
      </c>
      <c r="K5773" s="28" t="s">
        <v>13290</v>
      </c>
      <c r="L5773" s="28" t="s">
        <v>22</v>
      </c>
    </row>
    <row r="5774" spans="1:13" s="24" customFormat="1" ht="20" customHeight="1" x14ac:dyDescent="0.15">
      <c r="A5774" s="26">
        <v>5821</v>
      </c>
      <c r="B5774" s="27">
        <v>358</v>
      </c>
      <c r="C5774" s="28" t="s">
        <v>13291</v>
      </c>
      <c r="D5774" s="24">
        <v>-1</v>
      </c>
      <c r="E5774" s="24">
        <v>-1</v>
      </c>
      <c r="F5774" s="24">
        <v>0</v>
      </c>
      <c r="G5774" s="24">
        <v>0</v>
      </c>
      <c r="H5774" s="24">
        <v>0</v>
      </c>
      <c r="I5774" s="24">
        <v>0</v>
      </c>
      <c r="K5774" s="28" t="s">
        <v>13292</v>
      </c>
      <c r="L5774" s="28" t="s">
        <v>22</v>
      </c>
    </row>
    <row r="5775" spans="1:13" s="24" customFormat="1" ht="20" customHeight="1" x14ac:dyDescent="0.15">
      <c r="A5775" s="26">
        <v>5822</v>
      </c>
      <c r="B5775" s="27">
        <v>656</v>
      </c>
      <c r="C5775" s="28" t="s">
        <v>13293</v>
      </c>
      <c r="D5775" s="24">
        <v>-1</v>
      </c>
      <c r="E5775" s="24">
        <v>-1</v>
      </c>
      <c r="F5775" s="28" t="s">
        <v>11396</v>
      </c>
      <c r="G5775" s="24">
        <v>0</v>
      </c>
      <c r="H5775" s="24">
        <v>0</v>
      </c>
      <c r="I5775" s="24">
        <v>0</v>
      </c>
      <c r="L5775" s="28" t="s">
        <v>22</v>
      </c>
    </row>
    <row r="5776" spans="1:13" s="24" customFormat="1" ht="20" customHeight="1" x14ac:dyDescent="0.15">
      <c r="A5776" s="26">
        <v>5823</v>
      </c>
      <c r="B5776" s="27">
        <v>656</v>
      </c>
      <c r="C5776" s="28" t="s">
        <v>13294</v>
      </c>
      <c r="D5776" s="24">
        <v>3</v>
      </c>
      <c r="E5776" s="24">
        <v>42</v>
      </c>
      <c r="F5776" s="28" t="s">
        <v>5828</v>
      </c>
      <c r="G5776" s="24">
        <v>0</v>
      </c>
      <c r="H5776" s="24">
        <v>0</v>
      </c>
      <c r="I5776" s="24">
        <v>0</v>
      </c>
      <c r="L5776" s="28" t="s">
        <v>22</v>
      </c>
    </row>
    <row r="5777" spans="1:12" s="24" customFormat="1" ht="20" customHeight="1" x14ac:dyDescent="0.15">
      <c r="A5777" s="26">
        <v>5824</v>
      </c>
      <c r="B5777" s="27">
        <v>859</v>
      </c>
      <c r="C5777" s="28" t="s">
        <v>13295</v>
      </c>
      <c r="D5777" s="24">
        <v>3</v>
      </c>
      <c r="E5777" s="24">
        <v>31</v>
      </c>
      <c r="F5777" s="28" t="s">
        <v>6516</v>
      </c>
      <c r="G5777" s="24">
        <v>0</v>
      </c>
      <c r="H5777" s="24">
        <v>0</v>
      </c>
      <c r="I5777" s="24">
        <v>0</v>
      </c>
      <c r="K5777" s="28" t="s">
        <v>13296</v>
      </c>
      <c r="L5777" s="28" t="s">
        <v>22</v>
      </c>
    </row>
    <row r="5778" spans="1:12" s="24" customFormat="1" ht="20" customHeight="1" x14ac:dyDescent="0.15">
      <c r="A5778" s="26">
        <v>5825</v>
      </c>
      <c r="B5778" s="27">
        <v>700</v>
      </c>
      <c r="C5778" s="28" t="s">
        <v>13297</v>
      </c>
      <c r="D5778" s="24">
        <v>3</v>
      </c>
      <c r="E5778" s="24">
        <v>32</v>
      </c>
      <c r="F5778" s="24">
        <v>9</v>
      </c>
      <c r="G5778" s="24">
        <v>0</v>
      </c>
      <c r="H5778" s="24">
        <v>0</v>
      </c>
      <c r="I5778" s="24">
        <v>0</v>
      </c>
      <c r="K5778" s="28" t="s">
        <v>13298</v>
      </c>
      <c r="L5778" s="28" t="s">
        <v>22</v>
      </c>
    </row>
    <row r="5779" spans="1:12" s="24" customFormat="1" ht="20" customHeight="1" x14ac:dyDescent="0.15">
      <c r="A5779" s="26">
        <v>5826</v>
      </c>
      <c r="B5779" s="27">
        <v>1172</v>
      </c>
      <c r="C5779" s="28" t="s">
        <v>13299</v>
      </c>
      <c r="D5779" s="24">
        <v>3</v>
      </c>
      <c r="E5779" s="24">
        <v>26</v>
      </c>
      <c r="F5779" s="28" t="s">
        <v>5745</v>
      </c>
      <c r="G5779" s="24">
        <v>0</v>
      </c>
      <c r="H5779" s="24">
        <v>0</v>
      </c>
      <c r="I5779" s="24">
        <v>0</v>
      </c>
      <c r="K5779" s="28" t="s">
        <v>13300</v>
      </c>
      <c r="L5779" s="28" t="s">
        <v>22</v>
      </c>
    </row>
    <row r="5780" spans="1:12" s="24" customFormat="1" ht="20" customHeight="1" x14ac:dyDescent="0.15">
      <c r="A5780" s="26">
        <v>5827</v>
      </c>
      <c r="B5780" s="27">
        <v>45</v>
      </c>
      <c r="C5780" s="28" t="s">
        <v>13301</v>
      </c>
      <c r="D5780" s="24">
        <v>11</v>
      </c>
      <c r="E5780" s="24">
        <v>141</v>
      </c>
      <c r="F5780" s="28" t="s">
        <v>5900</v>
      </c>
      <c r="G5780" s="24">
        <v>0</v>
      </c>
      <c r="H5780" s="24">
        <v>0</v>
      </c>
      <c r="I5780" s="24">
        <v>0</v>
      </c>
      <c r="L5780" s="28" t="s">
        <v>22</v>
      </c>
    </row>
    <row r="5781" spans="1:12" s="24" customFormat="1" ht="20" customHeight="1" x14ac:dyDescent="0.15">
      <c r="A5781" s="26">
        <v>5828</v>
      </c>
      <c r="B5781" s="27">
        <v>236</v>
      </c>
      <c r="C5781" s="28" t="s">
        <v>13302</v>
      </c>
      <c r="D5781" s="24">
        <v>3</v>
      </c>
      <c r="E5781" s="24">
        <v>32</v>
      </c>
      <c r="F5781" s="28" t="s">
        <v>5765</v>
      </c>
      <c r="G5781" s="24">
        <v>0</v>
      </c>
      <c r="H5781" s="24">
        <v>0</v>
      </c>
      <c r="I5781" s="24">
        <v>0</v>
      </c>
      <c r="K5781" s="28" t="s">
        <v>13303</v>
      </c>
      <c r="L5781" s="28" t="s">
        <v>22</v>
      </c>
    </row>
    <row r="5782" spans="1:12" s="24" customFormat="1" ht="20" customHeight="1" x14ac:dyDescent="0.15">
      <c r="A5782" s="26">
        <v>5829</v>
      </c>
      <c r="B5782" s="27">
        <v>45</v>
      </c>
      <c r="C5782" s="28" t="s">
        <v>13304</v>
      </c>
      <c r="D5782" s="24">
        <v>3</v>
      </c>
      <c r="E5782" s="24">
        <v>31</v>
      </c>
      <c r="F5782" s="24">
        <v>0</v>
      </c>
      <c r="G5782" s="24">
        <v>0</v>
      </c>
      <c r="H5782" s="24">
        <v>0</v>
      </c>
      <c r="I5782" s="24">
        <v>0</v>
      </c>
      <c r="K5782" s="28" t="s">
        <v>13305</v>
      </c>
      <c r="L5782" s="28" t="s">
        <v>22</v>
      </c>
    </row>
    <row r="5783" spans="1:12" s="24" customFormat="1" ht="20" customHeight="1" x14ac:dyDescent="0.15">
      <c r="A5783" s="26">
        <v>5830</v>
      </c>
      <c r="B5783" s="27">
        <v>45</v>
      </c>
      <c r="C5783" s="28" t="s">
        <v>13306</v>
      </c>
      <c r="D5783" s="24">
        <v>3</v>
      </c>
      <c r="E5783" s="24">
        <v>31</v>
      </c>
      <c r="F5783" s="24">
        <v>0</v>
      </c>
      <c r="G5783" s="24">
        <v>0</v>
      </c>
      <c r="H5783" s="24">
        <v>0</v>
      </c>
      <c r="I5783" s="24">
        <v>0</v>
      </c>
      <c r="K5783" s="28" t="s">
        <v>13305</v>
      </c>
      <c r="L5783" s="28" t="s">
        <v>22</v>
      </c>
    </row>
    <row r="5784" spans="1:12" s="24" customFormat="1" ht="20" customHeight="1" x14ac:dyDescent="0.15">
      <c r="A5784" s="26">
        <v>5831</v>
      </c>
      <c r="B5784" s="27">
        <v>45</v>
      </c>
      <c r="C5784" s="28" t="s">
        <v>13307</v>
      </c>
      <c r="D5784" s="24">
        <v>3</v>
      </c>
      <c r="E5784" s="24">
        <v>31</v>
      </c>
      <c r="F5784" s="24">
        <v>0</v>
      </c>
      <c r="G5784" s="24">
        <v>0</v>
      </c>
      <c r="H5784" s="24">
        <v>0</v>
      </c>
      <c r="I5784" s="24">
        <v>0</v>
      </c>
      <c r="K5784" s="28" t="s">
        <v>13305</v>
      </c>
      <c r="L5784" s="28" t="s">
        <v>22</v>
      </c>
    </row>
    <row r="5785" spans="1:12" s="24" customFormat="1" ht="20" customHeight="1" x14ac:dyDescent="0.15">
      <c r="A5785" s="26">
        <v>5832</v>
      </c>
      <c r="B5785" s="27">
        <v>133</v>
      </c>
      <c r="C5785" s="28" t="s">
        <v>13308</v>
      </c>
      <c r="D5785" s="24">
        <v>5</v>
      </c>
      <c r="E5785" s="24">
        <v>67</v>
      </c>
      <c r="F5785" s="28" t="s">
        <v>5903</v>
      </c>
      <c r="G5785" s="24">
        <v>0</v>
      </c>
      <c r="H5785" s="24">
        <v>0</v>
      </c>
      <c r="I5785" s="24">
        <v>0</v>
      </c>
      <c r="L5785" s="28" t="s">
        <v>22</v>
      </c>
    </row>
    <row r="5786" spans="1:12" s="24" customFormat="1" ht="44" customHeight="1" x14ac:dyDescent="0.15">
      <c r="A5786" s="26">
        <v>5833</v>
      </c>
      <c r="B5786" s="27">
        <v>1286</v>
      </c>
      <c r="C5786" s="28" t="s">
        <v>13309</v>
      </c>
      <c r="D5786" s="24">
        <v>3</v>
      </c>
      <c r="E5786" s="24">
        <v>31</v>
      </c>
      <c r="F5786" s="28" t="s">
        <v>6370</v>
      </c>
      <c r="G5786" s="24">
        <v>0</v>
      </c>
      <c r="H5786" s="24">
        <v>0</v>
      </c>
      <c r="I5786" s="24">
        <v>0</v>
      </c>
      <c r="K5786" s="29" t="s">
        <v>13310</v>
      </c>
      <c r="L5786" s="28" t="s">
        <v>22</v>
      </c>
    </row>
    <row r="5787" spans="1:12" s="24" customFormat="1" ht="44" customHeight="1" x14ac:dyDescent="0.15">
      <c r="A5787" s="26">
        <v>5834</v>
      </c>
      <c r="B5787" s="27">
        <v>634</v>
      </c>
      <c r="C5787" s="28" t="s">
        <v>13311</v>
      </c>
      <c r="D5787" s="24">
        <v>3</v>
      </c>
      <c r="E5787" s="24">
        <v>32</v>
      </c>
      <c r="F5787" s="24">
        <v>10</v>
      </c>
      <c r="G5787" s="24">
        <v>0</v>
      </c>
      <c r="H5787" s="24">
        <v>0</v>
      </c>
      <c r="I5787" s="24">
        <v>0</v>
      </c>
      <c r="K5787" s="29" t="s">
        <v>13312</v>
      </c>
      <c r="L5787" s="28" t="s">
        <v>22</v>
      </c>
    </row>
    <row r="5788" spans="1:12" s="24" customFormat="1" ht="20" customHeight="1" x14ac:dyDescent="0.15">
      <c r="A5788" s="26">
        <v>5835</v>
      </c>
      <c r="B5788" s="27">
        <v>1044</v>
      </c>
      <c r="C5788" s="28" t="s">
        <v>13313</v>
      </c>
      <c r="D5788" s="24">
        <v>11</v>
      </c>
      <c r="E5788" s="24">
        <v>119</v>
      </c>
      <c r="F5788" s="28" t="s">
        <v>5767</v>
      </c>
      <c r="G5788" s="24">
        <v>0</v>
      </c>
      <c r="H5788" s="24">
        <v>0</v>
      </c>
      <c r="I5788" s="24">
        <v>0</v>
      </c>
      <c r="K5788" s="28" t="s">
        <v>13314</v>
      </c>
      <c r="L5788" s="28" t="s">
        <v>22</v>
      </c>
    </row>
    <row r="5789" spans="1:12" s="24" customFormat="1" ht="20" customHeight="1" x14ac:dyDescent="0.15">
      <c r="A5789" s="26">
        <v>5836</v>
      </c>
      <c r="B5789" s="27">
        <v>1044</v>
      </c>
      <c r="C5789" s="28" t="s">
        <v>13315</v>
      </c>
      <c r="D5789" s="24">
        <v>3</v>
      </c>
      <c r="E5789" s="24">
        <v>26</v>
      </c>
      <c r="F5789" s="28" t="s">
        <v>5888</v>
      </c>
      <c r="G5789" s="24">
        <v>0</v>
      </c>
      <c r="H5789" s="24">
        <v>0</v>
      </c>
      <c r="I5789" s="24">
        <v>0</v>
      </c>
      <c r="K5789" s="28" t="s">
        <v>13316</v>
      </c>
      <c r="L5789" s="28" t="s">
        <v>22</v>
      </c>
    </row>
    <row r="5790" spans="1:12" s="24" customFormat="1" ht="20" customHeight="1" x14ac:dyDescent="0.15">
      <c r="A5790" s="26">
        <v>5837</v>
      </c>
      <c r="B5790" s="27">
        <v>742</v>
      </c>
      <c r="C5790" s="28" t="s">
        <v>13317</v>
      </c>
      <c r="D5790" s="24">
        <v>3</v>
      </c>
      <c r="E5790" s="24">
        <v>30</v>
      </c>
      <c r="F5790" s="24">
        <v>8</v>
      </c>
      <c r="G5790" s="24">
        <v>0</v>
      </c>
      <c r="H5790" s="24">
        <v>0</v>
      </c>
      <c r="I5790" s="24">
        <v>0</v>
      </c>
      <c r="K5790" s="28" t="s">
        <v>13318</v>
      </c>
      <c r="L5790" s="28" t="s">
        <v>22</v>
      </c>
    </row>
    <row r="5791" spans="1:12" s="24" customFormat="1" ht="20" customHeight="1" x14ac:dyDescent="0.15">
      <c r="A5791" s="26">
        <v>5838</v>
      </c>
      <c r="B5791" s="27">
        <v>914</v>
      </c>
      <c r="C5791" s="28" t="s">
        <v>13319</v>
      </c>
      <c r="D5791" s="24">
        <v>3</v>
      </c>
      <c r="E5791" s="24">
        <v>42</v>
      </c>
      <c r="F5791" s="24">
        <v>5</v>
      </c>
      <c r="G5791" s="24">
        <v>0</v>
      </c>
      <c r="H5791" s="24">
        <v>0</v>
      </c>
      <c r="I5791" s="24">
        <v>0</v>
      </c>
      <c r="K5791" s="28" t="s">
        <v>13320</v>
      </c>
      <c r="L5791" s="28" t="s">
        <v>22</v>
      </c>
    </row>
    <row r="5792" spans="1:12" s="24" customFormat="1" ht="20" customHeight="1" x14ac:dyDescent="0.15">
      <c r="A5792" s="26">
        <v>5839</v>
      </c>
      <c r="B5792" s="27">
        <v>1348</v>
      </c>
      <c r="C5792" s="28" t="s">
        <v>13321</v>
      </c>
      <c r="D5792" s="24">
        <v>11</v>
      </c>
      <c r="E5792" s="24">
        <v>121</v>
      </c>
      <c r="F5792" s="28" t="s">
        <v>5625</v>
      </c>
      <c r="G5792" s="24">
        <v>0</v>
      </c>
      <c r="H5792" s="24">
        <v>0</v>
      </c>
      <c r="I5792" s="24">
        <v>0</v>
      </c>
      <c r="K5792" s="28" t="s">
        <v>13322</v>
      </c>
      <c r="L5792" s="28" t="s">
        <v>22</v>
      </c>
    </row>
    <row r="5793" spans="1:12" s="24" customFormat="1" ht="20" customHeight="1" x14ac:dyDescent="0.15">
      <c r="A5793" s="26">
        <v>5840</v>
      </c>
      <c r="B5793" s="27">
        <v>23</v>
      </c>
      <c r="C5793" s="28" t="s">
        <v>13323</v>
      </c>
      <c r="D5793" s="24">
        <v>5</v>
      </c>
      <c r="E5793" s="24">
        <v>74</v>
      </c>
      <c r="F5793" s="28" t="s">
        <v>5836</v>
      </c>
      <c r="G5793" s="24">
        <v>0</v>
      </c>
      <c r="H5793" s="24">
        <v>0</v>
      </c>
      <c r="I5793" s="24">
        <v>0</v>
      </c>
      <c r="L5793" s="28" t="s">
        <v>22</v>
      </c>
    </row>
    <row r="5794" spans="1:12" s="24" customFormat="1" ht="20" customHeight="1" x14ac:dyDescent="0.15">
      <c r="A5794" s="26">
        <v>5841</v>
      </c>
      <c r="B5794" s="27">
        <v>1394</v>
      </c>
      <c r="C5794" s="28" t="s">
        <v>13324</v>
      </c>
      <c r="D5794" s="24">
        <v>2</v>
      </c>
      <c r="E5794" s="24">
        <v>22</v>
      </c>
      <c r="F5794" s="28" t="s">
        <v>5778</v>
      </c>
      <c r="G5794" s="24">
        <v>0</v>
      </c>
      <c r="H5794" s="24">
        <v>0</v>
      </c>
      <c r="I5794" s="24">
        <v>0</v>
      </c>
      <c r="K5794" s="28" t="s">
        <v>13325</v>
      </c>
      <c r="L5794" s="28" t="s">
        <v>22</v>
      </c>
    </row>
    <row r="5795" spans="1:12" s="24" customFormat="1" ht="20" customHeight="1" x14ac:dyDescent="0.15">
      <c r="A5795" s="26">
        <v>5842</v>
      </c>
      <c r="B5795" s="27">
        <v>1394</v>
      </c>
      <c r="C5795" s="28" t="s">
        <v>13326</v>
      </c>
      <c r="D5795" s="24">
        <v>3</v>
      </c>
      <c r="E5795" s="24">
        <v>30</v>
      </c>
      <c r="F5795" s="28" t="s">
        <v>5828</v>
      </c>
      <c r="G5795" s="24">
        <v>0</v>
      </c>
      <c r="H5795" s="24">
        <v>0</v>
      </c>
      <c r="I5795" s="24">
        <v>0</v>
      </c>
      <c r="K5795" s="28" t="s">
        <v>13327</v>
      </c>
      <c r="L5795" s="28" t="s">
        <v>22</v>
      </c>
    </row>
    <row r="5796" spans="1:12" s="24" customFormat="1" ht="20" customHeight="1" x14ac:dyDescent="0.15">
      <c r="A5796" s="26">
        <v>5843</v>
      </c>
      <c r="B5796" s="27">
        <v>1</v>
      </c>
      <c r="C5796" s="28" t="s">
        <v>13328</v>
      </c>
      <c r="D5796" s="24">
        <v>5</v>
      </c>
      <c r="E5796" s="24">
        <v>65</v>
      </c>
      <c r="F5796" s="24">
        <v>8</v>
      </c>
      <c r="G5796" s="24">
        <v>0</v>
      </c>
      <c r="H5796" s="24">
        <v>0</v>
      </c>
      <c r="I5796" s="24">
        <v>0</v>
      </c>
      <c r="K5796" s="28" t="s">
        <v>13329</v>
      </c>
      <c r="L5796" s="28" t="s">
        <v>13330</v>
      </c>
    </row>
    <row r="5797" spans="1:12" s="24" customFormat="1" ht="20" customHeight="1" x14ac:dyDescent="0.15">
      <c r="A5797" s="26">
        <v>5847</v>
      </c>
      <c r="B5797" s="27">
        <v>1396</v>
      </c>
      <c r="C5797" s="28" t="s">
        <v>13331</v>
      </c>
      <c r="D5797" s="24">
        <v>3</v>
      </c>
      <c r="E5797" s="24">
        <v>33</v>
      </c>
      <c r="F5797" s="24">
        <v>7</v>
      </c>
      <c r="G5797" s="24">
        <v>65</v>
      </c>
      <c r="H5797" s="24">
        <v>13</v>
      </c>
      <c r="I5797" s="24">
        <v>0</v>
      </c>
      <c r="K5797" s="28" t="s">
        <v>13332</v>
      </c>
      <c r="L5797" s="28" t="s">
        <v>13333</v>
      </c>
    </row>
    <row r="5798" spans="1:12" s="24" customFormat="1" ht="20" customHeight="1" x14ac:dyDescent="0.15">
      <c r="A5798" s="26">
        <v>5848</v>
      </c>
      <c r="B5798" s="27">
        <v>1397</v>
      </c>
      <c r="C5798" s="28" t="s">
        <v>13334</v>
      </c>
      <c r="D5798" s="24">
        <v>3</v>
      </c>
      <c r="E5798" s="24">
        <v>31</v>
      </c>
      <c r="F5798" s="28" t="s">
        <v>6043</v>
      </c>
      <c r="G5798" s="24">
        <v>93</v>
      </c>
      <c r="H5798" s="24">
        <v>0</v>
      </c>
      <c r="I5798" s="24">
        <v>0</v>
      </c>
      <c r="K5798" s="28" t="s">
        <v>13335</v>
      </c>
      <c r="L5798" s="28" t="s">
        <v>13336</v>
      </c>
    </row>
    <row r="5799" spans="1:12" s="24" customFormat="1" ht="20" customHeight="1" x14ac:dyDescent="0.15">
      <c r="A5799" s="26">
        <v>5849</v>
      </c>
      <c r="B5799" s="27">
        <v>1399</v>
      </c>
      <c r="C5799" s="28" t="s">
        <v>13337</v>
      </c>
      <c r="D5799" s="24">
        <v>3</v>
      </c>
      <c r="E5799" s="24">
        <v>26</v>
      </c>
      <c r="F5799" s="24">
        <v>0</v>
      </c>
      <c r="G5799" s="24">
        <v>0</v>
      </c>
      <c r="H5799" s="24">
        <v>0</v>
      </c>
      <c r="I5799" s="24">
        <v>0</v>
      </c>
      <c r="J5799" s="28" t="s">
        <v>13338</v>
      </c>
      <c r="L5799" s="28" t="s">
        <v>13339</v>
      </c>
    </row>
    <row r="5800" spans="1:12" s="24" customFormat="1" ht="20" customHeight="1" x14ac:dyDescent="0.15">
      <c r="A5800" s="26">
        <v>5850</v>
      </c>
      <c r="B5800" s="27">
        <v>1326</v>
      </c>
      <c r="C5800" s="28" t="s">
        <v>13340</v>
      </c>
      <c r="D5800" s="24">
        <v>3</v>
      </c>
      <c r="E5800" s="24">
        <v>41</v>
      </c>
      <c r="F5800" s="28" t="s">
        <v>5641</v>
      </c>
      <c r="G5800" s="24">
        <v>0</v>
      </c>
      <c r="H5800" s="24">
        <v>0</v>
      </c>
      <c r="I5800" s="24">
        <v>0</v>
      </c>
      <c r="K5800" s="28" t="s">
        <v>13341</v>
      </c>
      <c r="L5800" s="28" t="s">
        <v>13342</v>
      </c>
    </row>
    <row r="5801" spans="1:12" s="24" customFormat="1" ht="44" customHeight="1" x14ac:dyDescent="0.15">
      <c r="A5801" s="26">
        <v>5851</v>
      </c>
      <c r="B5801" s="27">
        <v>1400</v>
      </c>
      <c r="C5801" s="28" t="s">
        <v>13343</v>
      </c>
      <c r="D5801" s="24">
        <v>2</v>
      </c>
      <c r="E5801" s="24">
        <v>22</v>
      </c>
      <c r="F5801" s="28" t="s">
        <v>5930</v>
      </c>
      <c r="G5801" s="24">
        <v>0</v>
      </c>
      <c r="H5801" s="24">
        <v>0</v>
      </c>
      <c r="I5801" s="24">
        <v>2147483647</v>
      </c>
      <c r="J5801" s="28" t="s">
        <v>13344</v>
      </c>
      <c r="K5801" s="29" t="s">
        <v>13345</v>
      </c>
      <c r="L5801" s="28" t="s">
        <v>13346</v>
      </c>
    </row>
    <row r="5802" spans="1:12" s="24" customFormat="1" ht="20" customHeight="1" x14ac:dyDescent="0.15">
      <c r="A5802" s="26">
        <v>5852</v>
      </c>
      <c r="B5802" s="27">
        <v>415</v>
      </c>
      <c r="C5802" s="28" t="s">
        <v>13347</v>
      </c>
      <c r="D5802" s="24">
        <v>1</v>
      </c>
      <c r="E5802" s="24">
        <v>3</v>
      </c>
      <c r="F5802" s="28" t="s">
        <v>5705</v>
      </c>
      <c r="G5802" s="24">
        <v>31</v>
      </c>
      <c r="H5802" s="24">
        <v>0</v>
      </c>
      <c r="I5802" s="24">
        <v>0</v>
      </c>
      <c r="J5802" s="28" t="s">
        <v>13348</v>
      </c>
      <c r="K5802" s="28" t="s">
        <v>13349</v>
      </c>
      <c r="L5802" s="28" t="s">
        <v>13350</v>
      </c>
    </row>
    <row r="5803" spans="1:12" s="24" customFormat="1" ht="20" customHeight="1" x14ac:dyDescent="0.15">
      <c r="A5803" s="26">
        <v>5853</v>
      </c>
      <c r="B5803" s="27">
        <v>415</v>
      </c>
      <c r="C5803" s="28" t="s">
        <v>13351</v>
      </c>
      <c r="D5803" s="24">
        <v>8</v>
      </c>
      <c r="E5803" s="24">
        <v>105</v>
      </c>
      <c r="F5803" s="28" t="s">
        <v>5615</v>
      </c>
      <c r="G5803" s="24">
        <v>19</v>
      </c>
      <c r="H5803" s="24">
        <v>0</v>
      </c>
      <c r="I5803" s="24">
        <v>0</v>
      </c>
      <c r="J5803" s="28" t="s">
        <v>13352</v>
      </c>
      <c r="K5803" s="28" t="s">
        <v>13353</v>
      </c>
      <c r="L5803" s="28" t="s">
        <v>13354</v>
      </c>
    </row>
    <row r="5804" spans="1:12" s="24" customFormat="1" ht="20" customHeight="1" x14ac:dyDescent="0.15">
      <c r="A5804" s="26">
        <v>5854</v>
      </c>
      <c r="B5804" s="27">
        <v>415</v>
      </c>
      <c r="C5804" s="28" t="s">
        <v>13355</v>
      </c>
      <c r="D5804" s="24">
        <v>3</v>
      </c>
      <c r="E5804" s="24">
        <v>33</v>
      </c>
      <c r="F5804" s="28" t="s">
        <v>5658</v>
      </c>
      <c r="G5804" s="24">
        <v>0</v>
      </c>
      <c r="H5804" s="24">
        <v>0</v>
      </c>
      <c r="I5804" s="24">
        <v>0</v>
      </c>
      <c r="J5804" s="28" t="s">
        <v>13356</v>
      </c>
      <c r="K5804" s="28" t="s">
        <v>13357</v>
      </c>
      <c r="L5804" s="28" t="s">
        <v>13358</v>
      </c>
    </row>
    <row r="5805" spans="1:12" s="24" customFormat="1" ht="20" customHeight="1" x14ac:dyDescent="0.15">
      <c r="A5805" s="26">
        <v>5855</v>
      </c>
      <c r="B5805" s="27">
        <v>1401</v>
      </c>
      <c r="C5805" s="28" t="s">
        <v>13359</v>
      </c>
      <c r="D5805" s="24">
        <v>3</v>
      </c>
      <c r="E5805" s="24">
        <v>31</v>
      </c>
      <c r="F5805" s="24">
        <v>6</v>
      </c>
      <c r="G5805" s="24">
        <v>0</v>
      </c>
      <c r="H5805" s="24">
        <v>0</v>
      </c>
      <c r="I5805" s="24">
        <v>0</v>
      </c>
      <c r="K5805" s="28" t="s">
        <v>13360</v>
      </c>
      <c r="L5805" s="28" t="s">
        <v>13361</v>
      </c>
    </row>
    <row r="5806" spans="1:12" s="24" customFormat="1" ht="20" customHeight="1" x14ac:dyDescent="0.15">
      <c r="A5806" s="26">
        <v>5856</v>
      </c>
      <c r="B5806" s="27">
        <v>10</v>
      </c>
      <c r="C5806" s="28" t="s">
        <v>6759</v>
      </c>
      <c r="D5806" s="24">
        <v>3</v>
      </c>
      <c r="E5806" s="24">
        <v>38</v>
      </c>
      <c r="F5806" s="28" t="s">
        <v>5705</v>
      </c>
      <c r="G5806" s="24">
        <v>38</v>
      </c>
      <c r="H5806" s="24">
        <v>35</v>
      </c>
      <c r="I5806" s="24">
        <v>0</v>
      </c>
      <c r="K5806" s="28" t="s">
        <v>13362</v>
      </c>
      <c r="L5806" s="28" t="s">
        <v>13363</v>
      </c>
    </row>
    <row r="5807" spans="1:12" s="24" customFormat="1" ht="20" customHeight="1" x14ac:dyDescent="0.15">
      <c r="A5807" s="26">
        <v>5857</v>
      </c>
      <c r="B5807" s="27">
        <v>62</v>
      </c>
      <c r="C5807" s="28" t="s">
        <v>13364</v>
      </c>
      <c r="D5807" s="24">
        <v>1</v>
      </c>
      <c r="E5807" s="24">
        <v>14</v>
      </c>
      <c r="F5807" s="28" t="s">
        <v>13365</v>
      </c>
      <c r="G5807" s="24">
        <v>41</v>
      </c>
      <c r="H5807" s="28" t="s">
        <v>11731</v>
      </c>
      <c r="I5807" s="24">
        <v>7</v>
      </c>
      <c r="K5807" s="28" t="s">
        <v>13366</v>
      </c>
      <c r="L5807" s="28" t="s">
        <v>13367</v>
      </c>
    </row>
    <row r="5808" spans="1:12" s="24" customFormat="1" ht="20" customHeight="1" x14ac:dyDescent="0.15">
      <c r="A5808" s="26">
        <v>5858</v>
      </c>
      <c r="B5808" s="27">
        <v>62</v>
      </c>
      <c r="C5808" s="28" t="s">
        <v>13368</v>
      </c>
      <c r="D5808" s="24">
        <v>1</v>
      </c>
      <c r="E5808" s="24">
        <v>14</v>
      </c>
      <c r="F5808" s="24">
        <v>8</v>
      </c>
      <c r="G5808" s="24">
        <v>30</v>
      </c>
      <c r="H5808" s="24">
        <v>0</v>
      </c>
      <c r="I5808" s="24">
        <v>7</v>
      </c>
      <c r="K5808" s="28" t="s">
        <v>13369</v>
      </c>
      <c r="L5808" s="28" t="s">
        <v>13370</v>
      </c>
    </row>
    <row r="5809" spans="1:12" s="24" customFormat="1" ht="20" customHeight="1" x14ac:dyDescent="0.15">
      <c r="A5809" s="26">
        <v>5859</v>
      </c>
      <c r="B5809" s="27">
        <v>144</v>
      </c>
      <c r="C5809" s="28" t="s">
        <v>13371</v>
      </c>
      <c r="D5809" s="24">
        <v>3</v>
      </c>
      <c r="E5809" s="24">
        <v>26</v>
      </c>
      <c r="F5809" s="24">
        <v>5</v>
      </c>
      <c r="G5809" s="24">
        <v>36</v>
      </c>
      <c r="H5809" s="24">
        <v>0</v>
      </c>
      <c r="I5809" s="24">
        <v>0</v>
      </c>
      <c r="J5809" s="28" t="s">
        <v>13372</v>
      </c>
      <c r="K5809" s="28" t="s">
        <v>13373</v>
      </c>
      <c r="L5809" s="28" t="s">
        <v>13374</v>
      </c>
    </row>
    <row r="5810" spans="1:12" s="24" customFormat="1" ht="20" customHeight="1" x14ac:dyDescent="0.15">
      <c r="A5810" s="26">
        <v>5860</v>
      </c>
      <c r="B5810" s="27">
        <v>144</v>
      </c>
      <c r="C5810" s="28" t="s">
        <v>6284</v>
      </c>
      <c r="D5810" s="24">
        <v>7</v>
      </c>
      <c r="E5810" s="24">
        <v>84</v>
      </c>
      <c r="F5810" s="28" t="s">
        <v>13375</v>
      </c>
      <c r="G5810" s="24">
        <v>28</v>
      </c>
      <c r="H5810" s="24">
        <v>0</v>
      </c>
      <c r="I5810" s="24">
        <v>0</v>
      </c>
      <c r="J5810" s="28" t="s">
        <v>13376</v>
      </c>
      <c r="K5810" s="28" t="s">
        <v>13377</v>
      </c>
      <c r="L5810" s="28" t="s">
        <v>13378</v>
      </c>
    </row>
    <row r="5811" spans="1:12" s="24" customFormat="1" ht="20" customHeight="1" x14ac:dyDescent="0.15">
      <c r="A5811" s="26">
        <v>5861</v>
      </c>
      <c r="B5811" s="27">
        <v>144</v>
      </c>
      <c r="C5811" s="28" t="s">
        <v>13379</v>
      </c>
      <c r="D5811" s="24">
        <v>3</v>
      </c>
      <c r="E5811" s="24">
        <v>43</v>
      </c>
      <c r="F5811" s="24">
        <v>0</v>
      </c>
      <c r="G5811" s="24">
        <v>0</v>
      </c>
      <c r="H5811" s="24">
        <v>0</v>
      </c>
      <c r="I5811" s="24">
        <v>0</v>
      </c>
      <c r="K5811" s="28" t="s">
        <v>13380</v>
      </c>
      <c r="L5811" s="28" t="s">
        <v>13381</v>
      </c>
    </row>
    <row r="5812" spans="1:12" s="24" customFormat="1" ht="20" customHeight="1" x14ac:dyDescent="0.15">
      <c r="A5812" s="26">
        <v>5862</v>
      </c>
      <c r="B5812" s="27">
        <v>49</v>
      </c>
      <c r="C5812" s="28" t="s">
        <v>13382</v>
      </c>
      <c r="D5812" s="24">
        <v>2</v>
      </c>
      <c r="E5812" s="24">
        <v>24</v>
      </c>
      <c r="F5812" s="28" t="s">
        <v>5664</v>
      </c>
      <c r="G5812" s="24">
        <v>0</v>
      </c>
      <c r="H5812" s="24">
        <v>0</v>
      </c>
      <c r="I5812" s="24">
        <v>0</v>
      </c>
      <c r="J5812" s="28" t="s">
        <v>13383</v>
      </c>
      <c r="K5812" s="28" t="s">
        <v>13384</v>
      </c>
      <c r="L5812" s="28" t="s">
        <v>13385</v>
      </c>
    </row>
    <row r="5813" spans="1:12" s="24" customFormat="1" ht="20" customHeight="1" x14ac:dyDescent="0.15">
      <c r="A5813" s="26">
        <v>5863</v>
      </c>
      <c r="B5813" s="27">
        <v>1149</v>
      </c>
      <c r="C5813" s="28" t="s">
        <v>13386</v>
      </c>
      <c r="D5813" s="24">
        <v>11</v>
      </c>
      <c r="E5813" s="24">
        <v>113</v>
      </c>
      <c r="F5813" s="28" t="s">
        <v>5625</v>
      </c>
      <c r="G5813" s="24">
        <v>0</v>
      </c>
      <c r="H5813" s="24">
        <v>0</v>
      </c>
      <c r="I5813" s="24">
        <v>0</v>
      </c>
      <c r="K5813" s="28" t="s">
        <v>13387</v>
      </c>
      <c r="L5813" s="28" t="s">
        <v>13388</v>
      </c>
    </row>
    <row r="5814" spans="1:12" s="24" customFormat="1" ht="20" customHeight="1" x14ac:dyDescent="0.15">
      <c r="A5814" s="26">
        <v>5864</v>
      </c>
      <c r="B5814" s="27">
        <v>1204</v>
      </c>
      <c r="C5814" s="28" t="s">
        <v>13389</v>
      </c>
      <c r="D5814" s="24">
        <v>5</v>
      </c>
      <c r="E5814" s="24">
        <v>64</v>
      </c>
      <c r="F5814" s="28" t="s">
        <v>5790</v>
      </c>
      <c r="G5814" s="24">
        <v>0</v>
      </c>
      <c r="H5814" s="24">
        <v>0</v>
      </c>
      <c r="I5814" s="24">
        <v>0</v>
      </c>
      <c r="J5814" s="28" t="s">
        <v>13390</v>
      </c>
      <c r="K5814" s="28" t="s">
        <v>13391</v>
      </c>
      <c r="L5814" s="28" t="s">
        <v>13392</v>
      </c>
    </row>
    <row r="5815" spans="1:12" s="24" customFormat="1" ht="20" customHeight="1" x14ac:dyDescent="0.15">
      <c r="A5815" s="26">
        <v>5865</v>
      </c>
      <c r="B5815" s="27">
        <v>1271</v>
      </c>
      <c r="C5815" s="28" t="s">
        <v>13393</v>
      </c>
      <c r="D5815" s="24">
        <v>3</v>
      </c>
      <c r="E5815" s="24">
        <v>38</v>
      </c>
      <c r="F5815" s="28" t="s">
        <v>6789</v>
      </c>
      <c r="G5815" s="24">
        <v>0</v>
      </c>
      <c r="H5815" s="24">
        <v>0</v>
      </c>
      <c r="I5815" s="24">
        <v>0</v>
      </c>
      <c r="J5815" s="28" t="s">
        <v>13394</v>
      </c>
      <c r="K5815" s="28" t="s">
        <v>13395</v>
      </c>
      <c r="L5815" s="28" t="s">
        <v>13396</v>
      </c>
    </row>
    <row r="5816" spans="1:12" s="24" customFormat="1" ht="20" customHeight="1" x14ac:dyDescent="0.15">
      <c r="A5816" s="26">
        <v>5866</v>
      </c>
      <c r="B5816" s="27">
        <v>959</v>
      </c>
      <c r="C5816" s="28" t="s">
        <v>13397</v>
      </c>
      <c r="D5816" s="24">
        <v>3</v>
      </c>
      <c r="E5816" s="24">
        <v>46</v>
      </c>
      <c r="F5816" s="24">
        <v>0</v>
      </c>
      <c r="G5816" s="24">
        <v>0</v>
      </c>
      <c r="H5816" s="24">
        <v>0</v>
      </c>
      <c r="I5816" s="24">
        <v>0</v>
      </c>
      <c r="J5816" s="28" t="s">
        <v>13398</v>
      </c>
      <c r="K5816" s="28" t="s">
        <v>13399</v>
      </c>
      <c r="L5816" s="28" t="s">
        <v>13400</v>
      </c>
    </row>
    <row r="5817" spans="1:12" s="24" customFormat="1" ht="20" customHeight="1" x14ac:dyDescent="0.15">
      <c r="A5817" s="26">
        <v>5867</v>
      </c>
      <c r="B5817" s="27">
        <v>206</v>
      </c>
      <c r="C5817" s="28" t="s">
        <v>13401</v>
      </c>
      <c r="D5817" s="24">
        <v>7</v>
      </c>
      <c r="E5817" s="24">
        <v>79</v>
      </c>
      <c r="F5817" s="24">
        <v>0</v>
      </c>
      <c r="G5817" s="24">
        <v>0</v>
      </c>
      <c r="H5817" s="24">
        <v>0</v>
      </c>
      <c r="I5817" s="24">
        <v>0</v>
      </c>
      <c r="L5817" s="28" t="s">
        <v>13402</v>
      </c>
    </row>
    <row r="5818" spans="1:12" s="24" customFormat="1" ht="20" customHeight="1" x14ac:dyDescent="0.15">
      <c r="A5818" s="26">
        <v>5868</v>
      </c>
      <c r="B5818" s="27">
        <v>164</v>
      </c>
      <c r="C5818" s="28" t="s">
        <v>6159</v>
      </c>
      <c r="D5818" s="24">
        <v>5</v>
      </c>
      <c r="E5818" s="24">
        <v>61</v>
      </c>
      <c r="F5818" s="28" t="s">
        <v>5869</v>
      </c>
      <c r="G5818" s="24">
        <v>0</v>
      </c>
      <c r="H5818" s="24">
        <v>0</v>
      </c>
      <c r="I5818" s="24">
        <v>0</v>
      </c>
      <c r="J5818" s="28" t="s">
        <v>13403</v>
      </c>
      <c r="L5818" s="28" t="s">
        <v>13404</v>
      </c>
    </row>
    <row r="5819" spans="1:12" s="24" customFormat="1" ht="20" customHeight="1" x14ac:dyDescent="0.15">
      <c r="A5819" s="26">
        <v>5869</v>
      </c>
      <c r="B5819" s="27">
        <v>618</v>
      </c>
      <c r="C5819" s="28" t="s">
        <v>13405</v>
      </c>
      <c r="D5819" s="24">
        <v>8</v>
      </c>
      <c r="E5819" s="24">
        <v>96</v>
      </c>
      <c r="F5819" s="28" t="s">
        <v>6131</v>
      </c>
      <c r="G5819" s="24">
        <v>0</v>
      </c>
      <c r="H5819" s="24">
        <v>0</v>
      </c>
      <c r="I5819" s="24">
        <v>0</v>
      </c>
      <c r="L5819" s="28" t="s">
        <v>13406</v>
      </c>
    </row>
    <row r="5820" spans="1:12" s="24" customFormat="1" ht="20" customHeight="1" x14ac:dyDescent="0.15">
      <c r="A5820" s="26">
        <v>5870</v>
      </c>
      <c r="B5820" s="27">
        <v>1402</v>
      </c>
      <c r="C5820" s="28" t="s">
        <v>13407</v>
      </c>
      <c r="D5820" s="24">
        <v>11</v>
      </c>
      <c r="E5820" s="24">
        <v>121</v>
      </c>
      <c r="F5820" s="28" t="s">
        <v>5615</v>
      </c>
      <c r="G5820" s="24">
        <v>0</v>
      </c>
      <c r="H5820" s="24">
        <v>0</v>
      </c>
      <c r="I5820" s="24">
        <v>0</v>
      </c>
      <c r="J5820" s="28" t="s">
        <v>13408</v>
      </c>
      <c r="L5820" s="28" t="s">
        <v>13409</v>
      </c>
    </row>
    <row r="5821" spans="1:12" s="24" customFormat="1" ht="20" customHeight="1" x14ac:dyDescent="0.15">
      <c r="A5821" s="26">
        <v>5871</v>
      </c>
      <c r="B5821" s="27">
        <v>1246</v>
      </c>
      <c r="C5821" s="28" t="s">
        <v>13410</v>
      </c>
      <c r="D5821" s="24">
        <v>3</v>
      </c>
      <c r="E5821" s="24">
        <v>33</v>
      </c>
      <c r="F5821" s="28" t="s">
        <v>6516</v>
      </c>
      <c r="G5821" s="24">
        <v>0</v>
      </c>
      <c r="H5821" s="24">
        <v>0</v>
      </c>
      <c r="I5821" s="24">
        <v>0</v>
      </c>
      <c r="K5821" s="28" t="s">
        <v>13411</v>
      </c>
      <c r="L5821" s="28" t="s">
        <v>13412</v>
      </c>
    </row>
    <row r="5822" spans="1:12" s="24" customFormat="1" ht="20" customHeight="1" x14ac:dyDescent="0.15">
      <c r="A5822" s="26">
        <v>5872</v>
      </c>
      <c r="B5822" s="27">
        <v>1312</v>
      </c>
      <c r="C5822" s="28" t="s">
        <v>13413</v>
      </c>
      <c r="D5822" s="24">
        <v>8</v>
      </c>
      <c r="E5822" s="24">
        <v>96</v>
      </c>
      <c r="F5822" s="28" t="s">
        <v>5658</v>
      </c>
      <c r="G5822" s="24">
        <v>0</v>
      </c>
      <c r="H5822" s="24">
        <v>0</v>
      </c>
      <c r="I5822" s="24">
        <v>2147483647</v>
      </c>
      <c r="J5822" s="28" t="s">
        <v>13414</v>
      </c>
      <c r="L5822" s="28" t="s">
        <v>13415</v>
      </c>
    </row>
    <row r="5823" spans="1:12" s="24" customFormat="1" ht="20" customHeight="1" x14ac:dyDescent="0.15">
      <c r="A5823" s="26">
        <v>5873</v>
      </c>
      <c r="B5823" s="27">
        <v>1092</v>
      </c>
      <c r="C5823" s="28" t="s">
        <v>13416</v>
      </c>
      <c r="D5823" s="24">
        <v>3</v>
      </c>
      <c r="E5823" s="24">
        <v>26</v>
      </c>
      <c r="F5823" s="28" t="s">
        <v>5649</v>
      </c>
      <c r="G5823" s="24">
        <v>50</v>
      </c>
      <c r="H5823" s="28" t="s">
        <v>12900</v>
      </c>
      <c r="I5823" s="24">
        <v>0</v>
      </c>
      <c r="L5823" s="28" t="s">
        <v>13417</v>
      </c>
    </row>
    <row r="5824" spans="1:12" s="24" customFormat="1" ht="20" customHeight="1" x14ac:dyDescent="0.15">
      <c r="A5824" s="26">
        <v>5874</v>
      </c>
      <c r="B5824" s="27">
        <v>1092</v>
      </c>
      <c r="C5824" s="28" t="s">
        <v>7792</v>
      </c>
      <c r="D5824" s="24">
        <v>3</v>
      </c>
      <c r="E5824" s="24">
        <v>42</v>
      </c>
      <c r="F5824" s="28" t="s">
        <v>5767</v>
      </c>
      <c r="G5824" s="24">
        <v>30</v>
      </c>
      <c r="H5824" s="24">
        <v>47</v>
      </c>
      <c r="I5824" s="24">
        <v>0</v>
      </c>
      <c r="L5824" s="28" t="s">
        <v>13418</v>
      </c>
    </row>
    <row r="5825" spans="1:12" s="24" customFormat="1" ht="92" customHeight="1" x14ac:dyDescent="0.15">
      <c r="A5825" s="26">
        <v>5875</v>
      </c>
      <c r="B5825" s="27">
        <v>1404</v>
      </c>
      <c r="C5825" s="28" t="s">
        <v>5802</v>
      </c>
      <c r="D5825" s="24">
        <v>3</v>
      </c>
      <c r="E5825" s="24">
        <v>26</v>
      </c>
      <c r="F5825" s="28" t="s">
        <v>5804</v>
      </c>
      <c r="G5825" s="24">
        <v>25</v>
      </c>
      <c r="H5825" s="28" t="s">
        <v>13419</v>
      </c>
      <c r="I5825" s="24">
        <v>0</v>
      </c>
      <c r="J5825" s="28" t="s">
        <v>13420</v>
      </c>
      <c r="K5825" s="29" t="s">
        <v>13421</v>
      </c>
      <c r="L5825" s="28" t="s">
        <v>13422</v>
      </c>
    </row>
    <row r="5826" spans="1:12" s="24" customFormat="1" ht="56" customHeight="1" x14ac:dyDescent="0.15">
      <c r="A5826" s="26">
        <v>5876</v>
      </c>
      <c r="B5826" s="27">
        <v>1405</v>
      </c>
      <c r="C5826" s="28" t="s">
        <v>13423</v>
      </c>
      <c r="D5826" s="24">
        <v>9</v>
      </c>
      <c r="E5826" s="24">
        <v>106</v>
      </c>
      <c r="F5826" s="24">
        <v>7</v>
      </c>
      <c r="G5826" s="24">
        <v>20</v>
      </c>
      <c r="H5826" s="24">
        <v>30</v>
      </c>
      <c r="I5826" s="24">
        <v>2147483647</v>
      </c>
      <c r="J5826" s="28" t="s">
        <v>13424</v>
      </c>
      <c r="K5826" s="29" t="s">
        <v>13425</v>
      </c>
      <c r="L5826" s="28" t="s">
        <v>13426</v>
      </c>
    </row>
    <row r="5827" spans="1:12" s="24" customFormat="1" ht="20" customHeight="1" x14ac:dyDescent="0.15">
      <c r="A5827" s="26">
        <v>5877</v>
      </c>
      <c r="B5827" s="27">
        <v>1407</v>
      </c>
      <c r="C5827" s="28" t="s">
        <v>13427</v>
      </c>
      <c r="D5827" s="24">
        <v>3</v>
      </c>
      <c r="E5827" s="24">
        <v>31</v>
      </c>
      <c r="F5827" s="24">
        <v>0</v>
      </c>
      <c r="G5827" s="24">
        <v>0</v>
      </c>
      <c r="H5827" s="24">
        <v>0</v>
      </c>
      <c r="I5827" s="24">
        <v>0</v>
      </c>
      <c r="J5827" s="28" t="s">
        <v>13428</v>
      </c>
      <c r="K5827" s="28" t="s">
        <v>13429</v>
      </c>
      <c r="L5827" s="28" t="s">
        <v>13430</v>
      </c>
    </row>
    <row r="5828" spans="1:12" s="24" customFormat="1" ht="20" customHeight="1" x14ac:dyDescent="0.15">
      <c r="A5828" s="26">
        <v>5878</v>
      </c>
      <c r="B5828" s="27">
        <v>49</v>
      </c>
      <c r="C5828" s="28" t="s">
        <v>10714</v>
      </c>
      <c r="D5828" s="24">
        <v>2</v>
      </c>
      <c r="E5828" s="24">
        <v>23</v>
      </c>
      <c r="F5828" s="28" t="s">
        <v>5977</v>
      </c>
      <c r="G5828" s="24">
        <v>0</v>
      </c>
      <c r="H5828" s="24">
        <v>0</v>
      </c>
      <c r="I5828" s="24">
        <v>0</v>
      </c>
      <c r="L5828" s="28" t="s">
        <v>13431</v>
      </c>
    </row>
    <row r="5829" spans="1:12" s="24" customFormat="1" ht="20" customHeight="1" x14ac:dyDescent="0.15">
      <c r="A5829" s="26">
        <v>5879</v>
      </c>
      <c r="B5829" s="27">
        <v>1409</v>
      </c>
      <c r="C5829" s="28" t="s">
        <v>13432</v>
      </c>
      <c r="D5829" s="24">
        <v>4</v>
      </c>
      <c r="E5829" s="24">
        <v>58</v>
      </c>
      <c r="F5829" s="28" t="s">
        <v>5888</v>
      </c>
      <c r="G5829" s="24">
        <v>0</v>
      </c>
      <c r="H5829" s="24">
        <v>0</v>
      </c>
      <c r="I5829" s="24">
        <v>0</v>
      </c>
      <c r="K5829" s="28" t="s">
        <v>13433</v>
      </c>
      <c r="L5829" s="28" t="s">
        <v>13434</v>
      </c>
    </row>
    <row r="5830" spans="1:12" s="24" customFormat="1" ht="20" customHeight="1" x14ac:dyDescent="0.15">
      <c r="A5830" s="26">
        <v>5880</v>
      </c>
      <c r="B5830" s="27">
        <v>1410</v>
      </c>
      <c r="C5830" s="28" t="s">
        <v>13435</v>
      </c>
      <c r="D5830" s="24">
        <v>3</v>
      </c>
      <c r="E5830" s="24">
        <v>34</v>
      </c>
      <c r="F5830" s="28" t="s">
        <v>5765</v>
      </c>
      <c r="G5830" s="24">
        <v>0</v>
      </c>
      <c r="H5830" s="24">
        <v>0</v>
      </c>
      <c r="I5830" s="24">
        <v>0</v>
      </c>
      <c r="K5830" s="28" t="s">
        <v>13436</v>
      </c>
      <c r="L5830" s="28" t="s">
        <v>13437</v>
      </c>
    </row>
    <row r="5831" spans="1:12" s="24" customFormat="1" ht="20" customHeight="1" x14ac:dyDescent="0.15">
      <c r="A5831" s="26">
        <v>5881</v>
      </c>
      <c r="B5831" s="27">
        <v>1391</v>
      </c>
      <c r="C5831" s="28" t="s">
        <v>10686</v>
      </c>
      <c r="D5831" s="24">
        <v>3</v>
      </c>
      <c r="E5831" s="24">
        <v>38</v>
      </c>
      <c r="F5831" s="28" t="s">
        <v>5998</v>
      </c>
      <c r="G5831" s="24">
        <v>21</v>
      </c>
      <c r="H5831" s="24">
        <v>13</v>
      </c>
      <c r="I5831" s="24">
        <v>0</v>
      </c>
      <c r="J5831" s="28" t="s">
        <v>13438</v>
      </c>
      <c r="K5831" s="28" t="s">
        <v>13439</v>
      </c>
      <c r="L5831" s="28" t="s">
        <v>13440</v>
      </c>
    </row>
    <row r="5832" spans="1:12" s="24" customFormat="1" ht="20" customHeight="1" x14ac:dyDescent="0.15">
      <c r="A5832" s="26">
        <v>5882</v>
      </c>
      <c r="B5832" s="27">
        <v>1391</v>
      </c>
      <c r="C5832" s="28" t="s">
        <v>5802</v>
      </c>
      <c r="D5832" s="24">
        <v>3</v>
      </c>
      <c r="E5832" s="24">
        <v>30</v>
      </c>
      <c r="F5832" s="28" t="s">
        <v>5828</v>
      </c>
      <c r="G5832" s="24">
        <v>55</v>
      </c>
      <c r="H5832" s="24">
        <v>6</v>
      </c>
      <c r="I5832" s="24">
        <v>0</v>
      </c>
      <c r="J5832" s="28" t="s">
        <v>13441</v>
      </c>
      <c r="K5832" s="28" t="s">
        <v>13442</v>
      </c>
      <c r="L5832" s="28" t="s">
        <v>13443</v>
      </c>
    </row>
    <row r="5833" spans="1:12" s="24" customFormat="1" ht="20" customHeight="1" x14ac:dyDescent="0.15">
      <c r="A5833" s="26">
        <v>5883</v>
      </c>
      <c r="B5833" s="27">
        <v>1391</v>
      </c>
      <c r="C5833" s="28" t="s">
        <v>5993</v>
      </c>
      <c r="D5833" s="24">
        <v>4</v>
      </c>
      <c r="E5833" s="24">
        <v>50</v>
      </c>
      <c r="F5833" s="24">
        <v>5</v>
      </c>
      <c r="G5833" s="24">
        <v>13</v>
      </c>
      <c r="H5833" s="24">
        <v>3</v>
      </c>
      <c r="I5833" s="24">
        <v>0</v>
      </c>
      <c r="J5833" s="28" t="s">
        <v>13444</v>
      </c>
      <c r="K5833" s="28" t="s">
        <v>13445</v>
      </c>
      <c r="L5833" s="28" t="s">
        <v>13446</v>
      </c>
    </row>
    <row r="5834" spans="1:12" s="24" customFormat="1" ht="20" customHeight="1" x14ac:dyDescent="0.15">
      <c r="A5834" s="26">
        <v>5884</v>
      </c>
      <c r="B5834" s="27">
        <v>1391</v>
      </c>
      <c r="C5834" s="28" t="s">
        <v>10688</v>
      </c>
      <c r="D5834" s="24">
        <v>3</v>
      </c>
      <c r="E5834" s="24">
        <v>46</v>
      </c>
      <c r="F5834" s="28" t="s">
        <v>5767</v>
      </c>
      <c r="G5834" s="24">
        <v>28</v>
      </c>
      <c r="H5834" s="24">
        <v>29</v>
      </c>
      <c r="I5834" s="24">
        <v>0</v>
      </c>
      <c r="J5834" s="28" t="s">
        <v>13447</v>
      </c>
      <c r="K5834" s="28" t="s">
        <v>13448</v>
      </c>
      <c r="L5834" s="28" t="s">
        <v>13449</v>
      </c>
    </row>
    <row r="5835" spans="1:12" s="24" customFormat="1" ht="20" customHeight="1" x14ac:dyDescent="0.15">
      <c r="A5835" s="26">
        <v>5885</v>
      </c>
      <c r="B5835" s="27">
        <v>1391</v>
      </c>
      <c r="C5835" s="28" t="s">
        <v>10691</v>
      </c>
      <c r="D5835" s="24">
        <v>3</v>
      </c>
      <c r="E5835" s="24">
        <v>42</v>
      </c>
      <c r="F5835" s="28" t="s">
        <v>5990</v>
      </c>
      <c r="G5835" s="24">
        <v>35</v>
      </c>
      <c r="H5835" s="24">
        <v>45</v>
      </c>
      <c r="I5835" s="24">
        <v>0</v>
      </c>
      <c r="J5835" s="28" t="s">
        <v>13450</v>
      </c>
      <c r="K5835" s="28" t="s">
        <v>13451</v>
      </c>
      <c r="L5835" s="28" t="s">
        <v>13452</v>
      </c>
    </row>
    <row r="5836" spans="1:12" s="24" customFormat="1" ht="20" customHeight="1" x14ac:dyDescent="0.15">
      <c r="A5836" s="26">
        <v>5886</v>
      </c>
      <c r="B5836" s="27">
        <v>1411</v>
      </c>
      <c r="C5836" s="28" t="s">
        <v>13453</v>
      </c>
      <c r="D5836" s="24">
        <v>11</v>
      </c>
      <c r="E5836" s="24">
        <v>127</v>
      </c>
      <c r="F5836" s="28" t="s">
        <v>6839</v>
      </c>
      <c r="G5836" s="28" t="s">
        <v>13454</v>
      </c>
      <c r="H5836" s="24">
        <v>22</v>
      </c>
      <c r="I5836" s="24">
        <v>2147483647</v>
      </c>
      <c r="K5836" s="28" t="s">
        <v>13455</v>
      </c>
      <c r="L5836" s="28" t="s">
        <v>13456</v>
      </c>
    </row>
    <row r="5837" spans="1:12" s="24" customFormat="1" ht="20" customHeight="1" x14ac:dyDescent="0.15">
      <c r="A5837" s="26">
        <v>5887</v>
      </c>
      <c r="B5837" s="27">
        <v>1412</v>
      </c>
      <c r="C5837" s="28" t="s">
        <v>13457</v>
      </c>
      <c r="D5837" s="24">
        <v>1</v>
      </c>
      <c r="E5837" s="24">
        <v>3</v>
      </c>
      <c r="F5837" s="24">
        <v>4</v>
      </c>
      <c r="G5837" s="24">
        <v>0</v>
      </c>
      <c r="H5837" s="24">
        <v>0</v>
      </c>
      <c r="I5837" s="24">
        <v>0</v>
      </c>
      <c r="K5837" s="28" t="s">
        <v>13458</v>
      </c>
      <c r="L5837" s="28" t="s">
        <v>13459</v>
      </c>
    </row>
    <row r="5838" spans="1:12" s="24" customFormat="1" ht="20" customHeight="1" x14ac:dyDescent="0.15">
      <c r="A5838" s="26">
        <v>5888</v>
      </c>
      <c r="B5838" s="27">
        <v>1412</v>
      </c>
      <c r="C5838" s="28" t="s">
        <v>13460</v>
      </c>
      <c r="D5838" s="24">
        <v>1</v>
      </c>
      <c r="E5838" s="24">
        <v>4</v>
      </c>
      <c r="F5838" s="28" t="s">
        <v>5658</v>
      </c>
      <c r="G5838" s="24">
        <v>0</v>
      </c>
      <c r="H5838" s="24">
        <v>0</v>
      </c>
      <c r="I5838" s="24">
        <v>0</v>
      </c>
      <c r="K5838" s="28" t="s">
        <v>13461</v>
      </c>
      <c r="L5838" s="28" t="s">
        <v>13462</v>
      </c>
    </row>
    <row r="5839" spans="1:12" s="24" customFormat="1" ht="20" customHeight="1" x14ac:dyDescent="0.15">
      <c r="A5839" s="26">
        <v>5889</v>
      </c>
      <c r="B5839" s="27">
        <v>1412</v>
      </c>
      <c r="C5839" s="28" t="s">
        <v>5917</v>
      </c>
      <c r="D5839" s="24">
        <v>1</v>
      </c>
      <c r="E5839" s="24">
        <v>2</v>
      </c>
      <c r="F5839" s="28" t="s">
        <v>5998</v>
      </c>
      <c r="G5839" s="24">
        <v>0</v>
      </c>
      <c r="H5839" s="24">
        <v>0</v>
      </c>
      <c r="I5839" s="24">
        <v>0</v>
      </c>
      <c r="K5839" s="28" t="s">
        <v>13463</v>
      </c>
      <c r="L5839" s="28" t="s">
        <v>13464</v>
      </c>
    </row>
    <row r="5840" spans="1:12" s="24" customFormat="1" ht="20" customHeight="1" x14ac:dyDescent="0.15">
      <c r="A5840" s="26">
        <v>5890</v>
      </c>
      <c r="B5840" s="27">
        <v>1412</v>
      </c>
      <c r="C5840" s="28" t="s">
        <v>10154</v>
      </c>
      <c r="D5840" s="24">
        <v>1</v>
      </c>
      <c r="E5840" s="24">
        <v>11</v>
      </c>
      <c r="F5840" s="28" t="s">
        <v>9634</v>
      </c>
      <c r="G5840" s="24">
        <v>0</v>
      </c>
      <c r="H5840" s="24">
        <v>0</v>
      </c>
      <c r="I5840" s="24">
        <v>0</v>
      </c>
      <c r="K5840" s="28" t="s">
        <v>13465</v>
      </c>
      <c r="L5840" s="28" t="s">
        <v>13466</v>
      </c>
    </row>
    <row r="5841" spans="1:12" s="24" customFormat="1" ht="44" customHeight="1" x14ac:dyDescent="0.15">
      <c r="A5841" s="26">
        <v>5891</v>
      </c>
      <c r="B5841" s="27">
        <v>1412</v>
      </c>
      <c r="C5841" s="28" t="s">
        <v>13467</v>
      </c>
      <c r="D5841" s="24">
        <v>1</v>
      </c>
      <c r="E5841" s="24">
        <v>3</v>
      </c>
      <c r="F5841" s="24">
        <v>5</v>
      </c>
      <c r="G5841" s="24">
        <v>0</v>
      </c>
      <c r="H5841" s="24">
        <v>0</v>
      </c>
      <c r="I5841" s="24">
        <v>0</v>
      </c>
      <c r="K5841" s="29" t="s">
        <v>13468</v>
      </c>
      <c r="L5841" s="28" t="s">
        <v>13469</v>
      </c>
    </row>
    <row r="5842" spans="1:12" s="24" customFormat="1" ht="80" customHeight="1" x14ac:dyDescent="0.15">
      <c r="A5842" s="26">
        <v>5892</v>
      </c>
      <c r="B5842" s="27">
        <v>1413</v>
      </c>
      <c r="C5842" s="28" t="s">
        <v>13470</v>
      </c>
      <c r="D5842" s="24">
        <v>1</v>
      </c>
      <c r="E5842" s="24">
        <v>2</v>
      </c>
      <c r="F5842" s="28" t="s">
        <v>6043</v>
      </c>
      <c r="G5842" s="24">
        <v>0</v>
      </c>
      <c r="H5842" s="24">
        <v>0</v>
      </c>
      <c r="I5842" s="24">
        <v>0</v>
      </c>
      <c r="K5842" s="29" t="s">
        <v>13471</v>
      </c>
      <c r="L5842" s="28" t="s">
        <v>13472</v>
      </c>
    </row>
    <row r="5843" spans="1:12" s="24" customFormat="1" ht="20" customHeight="1" x14ac:dyDescent="0.15">
      <c r="A5843" s="26">
        <v>5893</v>
      </c>
      <c r="B5843" s="27">
        <v>1414</v>
      </c>
      <c r="C5843" s="28" t="s">
        <v>13473</v>
      </c>
      <c r="D5843" s="24">
        <v>11</v>
      </c>
      <c r="E5843" s="24">
        <v>130</v>
      </c>
      <c r="F5843" s="24">
        <v>0</v>
      </c>
      <c r="G5843" s="24">
        <v>0</v>
      </c>
      <c r="H5843" s="24">
        <v>0</v>
      </c>
      <c r="I5843" s="24">
        <v>0</v>
      </c>
      <c r="K5843" s="28" t="s">
        <v>13474</v>
      </c>
      <c r="L5843" s="28" t="s">
        <v>13475</v>
      </c>
    </row>
    <row r="5844" spans="1:12" s="24" customFormat="1" ht="20" customHeight="1" x14ac:dyDescent="0.15">
      <c r="A5844" s="26">
        <v>5894</v>
      </c>
      <c r="B5844" s="27">
        <v>1416</v>
      </c>
      <c r="C5844" s="28" t="s">
        <v>13476</v>
      </c>
      <c r="D5844" s="24">
        <v>5</v>
      </c>
      <c r="E5844" s="24">
        <v>61</v>
      </c>
      <c r="F5844" s="28" t="s">
        <v>12521</v>
      </c>
      <c r="G5844" s="24">
        <v>0</v>
      </c>
      <c r="H5844" s="24">
        <v>0</v>
      </c>
      <c r="I5844" s="24">
        <v>0</v>
      </c>
      <c r="K5844" s="28" t="s">
        <v>13477</v>
      </c>
      <c r="L5844" s="28" t="s">
        <v>13478</v>
      </c>
    </row>
    <row r="5845" spans="1:12" s="24" customFormat="1" ht="20" customHeight="1" x14ac:dyDescent="0.15">
      <c r="A5845" s="26">
        <v>5895</v>
      </c>
      <c r="B5845" s="27">
        <v>1417</v>
      </c>
      <c r="C5845" s="28" t="s">
        <v>13479</v>
      </c>
      <c r="D5845" s="24">
        <v>3</v>
      </c>
      <c r="E5845" s="24">
        <v>30</v>
      </c>
      <c r="F5845" s="28" t="s">
        <v>6074</v>
      </c>
      <c r="G5845" s="24">
        <v>0</v>
      </c>
      <c r="H5845" s="24">
        <v>0</v>
      </c>
      <c r="I5845" s="24">
        <v>0</v>
      </c>
      <c r="L5845" s="28" t="s">
        <v>13480</v>
      </c>
    </row>
    <row r="5846" spans="1:12" s="24" customFormat="1" ht="20" customHeight="1" x14ac:dyDescent="0.15">
      <c r="A5846" s="26">
        <v>5896</v>
      </c>
      <c r="B5846" s="27">
        <v>1417</v>
      </c>
      <c r="C5846" s="28" t="s">
        <v>13479</v>
      </c>
      <c r="D5846" s="24">
        <v>3</v>
      </c>
      <c r="E5846" s="24">
        <v>30</v>
      </c>
      <c r="F5846" s="28" t="s">
        <v>6074</v>
      </c>
      <c r="G5846" s="24">
        <v>0</v>
      </c>
      <c r="H5846" s="24">
        <v>0</v>
      </c>
      <c r="I5846" s="24">
        <v>0</v>
      </c>
      <c r="L5846" s="28" t="s">
        <v>13481</v>
      </c>
    </row>
    <row r="5847" spans="1:12" s="24" customFormat="1" ht="20" customHeight="1" x14ac:dyDescent="0.15">
      <c r="A5847" s="26">
        <v>5898</v>
      </c>
      <c r="B5847" s="27">
        <v>1087</v>
      </c>
      <c r="C5847" s="28" t="s">
        <v>13482</v>
      </c>
      <c r="D5847" s="24">
        <v>9</v>
      </c>
      <c r="E5847" s="24">
        <v>106</v>
      </c>
      <c r="F5847" s="28" t="s">
        <v>5784</v>
      </c>
      <c r="G5847" s="24">
        <v>0</v>
      </c>
      <c r="H5847" s="24">
        <v>0</v>
      </c>
      <c r="I5847" s="24">
        <v>0</v>
      </c>
      <c r="L5847" s="28" t="s">
        <v>13483</v>
      </c>
    </row>
    <row r="5848" spans="1:12" s="24" customFormat="1" ht="20" customHeight="1" x14ac:dyDescent="0.15">
      <c r="A5848" s="26">
        <v>5899</v>
      </c>
      <c r="B5848" s="27">
        <v>1087</v>
      </c>
      <c r="C5848" s="28" t="s">
        <v>13484</v>
      </c>
      <c r="D5848" s="24">
        <v>9</v>
      </c>
      <c r="E5848" s="24">
        <v>106</v>
      </c>
      <c r="F5848" s="24">
        <v>1</v>
      </c>
      <c r="G5848" s="24">
        <v>0</v>
      </c>
      <c r="H5848" s="24">
        <v>0</v>
      </c>
      <c r="I5848" s="24">
        <v>0</v>
      </c>
      <c r="L5848" s="28" t="s">
        <v>13485</v>
      </c>
    </row>
    <row r="5849" spans="1:12" s="24" customFormat="1" ht="20" customHeight="1" x14ac:dyDescent="0.15">
      <c r="A5849" s="26">
        <v>5900</v>
      </c>
      <c r="B5849" s="27">
        <v>1419</v>
      </c>
      <c r="C5849" s="28" t="s">
        <v>13486</v>
      </c>
      <c r="D5849" s="24">
        <v>11</v>
      </c>
      <c r="E5849" s="24">
        <v>132</v>
      </c>
      <c r="F5849" s="24">
        <v>5</v>
      </c>
      <c r="G5849" s="24">
        <v>0</v>
      </c>
      <c r="H5849" s="24">
        <v>0</v>
      </c>
      <c r="I5849" s="24">
        <v>0</v>
      </c>
      <c r="J5849" s="28" t="s">
        <v>13487</v>
      </c>
      <c r="K5849" s="28" t="s">
        <v>13488</v>
      </c>
      <c r="L5849" s="28" t="s">
        <v>13489</v>
      </c>
    </row>
    <row r="5850" spans="1:12" s="24" customFormat="1" ht="20" customHeight="1" x14ac:dyDescent="0.15">
      <c r="A5850" s="26">
        <v>5901</v>
      </c>
      <c r="B5850" s="27">
        <v>1420</v>
      </c>
      <c r="C5850" s="28" t="s">
        <v>13490</v>
      </c>
      <c r="D5850" s="24">
        <v>11</v>
      </c>
      <c r="E5850" s="24">
        <v>132</v>
      </c>
      <c r="F5850" s="24">
        <v>0</v>
      </c>
      <c r="G5850" s="24">
        <v>0</v>
      </c>
      <c r="H5850" s="24">
        <v>0</v>
      </c>
      <c r="I5850" s="24">
        <v>0</v>
      </c>
      <c r="L5850" s="28" t="s">
        <v>13491</v>
      </c>
    </row>
    <row r="5851" spans="1:12" s="24" customFormat="1" ht="20" customHeight="1" x14ac:dyDescent="0.15">
      <c r="A5851" s="26">
        <v>5902</v>
      </c>
      <c r="B5851" s="27">
        <v>1421</v>
      </c>
      <c r="C5851" s="28" t="s">
        <v>13492</v>
      </c>
      <c r="D5851" s="24">
        <v>3</v>
      </c>
      <c r="E5851" s="24">
        <v>26</v>
      </c>
      <c r="F5851" s="24">
        <v>6</v>
      </c>
      <c r="G5851" s="24">
        <v>0</v>
      </c>
      <c r="H5851" s="24">
        <v>0</v>
      </c>
      <c r="I5851" s="24">
        <v>0</v>
      </c>
      <c r="J5851" s="28" t="s">
        <v>13493</v>
      </c>
      <c r="K5851" s="28" t="s">
        <v>13492</v>
      </c>
      <c r="L5851" s="28" t="s">
        <v>13494</v>
      </c>
    </row>
    <row r="5852" spans="1:12" s="24" customFormat="1" ht="20" customHeight="1" x14ac:dyDescent="0.15">
      <c r="A5852" s="26">
        <v>5903</v>
      </c>
      <c r="B5852" s="27">
        <v>10</v>
      </c>
      <c r="C5852" s="28" t="s">
        <v>13495</v>
      </c>
      <c r="D5852" s="24">
        <v>7</v>
      </c>
      <c r="E5852" s="24">
        <v>82</v>
      </c>
      <c r="F5852" s="24">
        <v>0</v>
      </c>
      <c r="G5852" s="24">
        <v>0</v>
      </c>
      <c r="H5852" s="24">
        <v>0</v>
      </c>
      <c r="I5852" s="24">
        <v>0</v>
      </c>
      <c r="K5852" s="28" t="s">
        <v>13496</v>
      </c>
      <c r="L5852" s="28" t="s">
        <v>13497</v>
      </c>
    </row>
    <row r="5853" spans="1:12" s="24" customFormat="1" ht="20" customHeight="1" x14ac:dyDescent="0.15">
      <c r="A5853" s="26">
        <v>5904</v>
      </c>
      <c r="B5853" s="27">
        <v>10</v>
      </c>
      <c r="C5853" s="28" t="s">
        <v>13498</v>
      </c>
      <c r="D5853" s="24">
        <v>7</v>
      </c>
      <c r="E5853" s="24">
        <v>77</v>
      </c>
      <c r="F5853" s="24">
        <v>0</v>
      </c>
      <c r="G5853" s="24">
        <v>0</v>
      </c>
      <c r="H5853" s="24">
        <v>0</v>
      </c>
      <c r="I5853" s="24">
        <v>0</v>
      </c>
      <c r="K5853" s="28" t="s">
        <v>13499</v>
      </c>
      <c r="L5853" s="28" t="s">
        <v>13500</v>
      </c>
    </row>
    <row r="5854" spans="1:12" s="24" customFormat="1" ht="20" customHeight="1" x14ac:dyDescent="0.15">
      <c r="A5854" s="26">
        <v>5905</v>
      </c>
      <c r="B5854" s="27">
        <v>10</v>
      </c>
      <c r="C5854" s="28" t="s">
        <v>13501</v>
      </c>
      <c r="D5854" s="24">
        <v>8</v>
      </c>
      <c r="E5854" s="24">
        <v>95</v>
      </c>
      <c r="F5854" s="24">
        <v>0</v>
      </c>
      <c r="G5854" s="24">
        <v>0</v>
      </c>
      <c r="H5854" s="24">
        <v>0</v>
      </c>
      <c r="I5854" s="24">
        <v>0</v>
      </c>
      <c r="K5854" s="28" t="s">
        <v>13502</v>
      </c>
      <c r="L5854" s="28" t="s">
        <v>13503</v>
      </c>
    </row>
    <row r="5855" spans="1:12" s="24" customFormat="1" ht="20" customHeight="1" x14ac:dyDescent="0.15">
      <c r="A5855" s="26">
        <v>5906</v>
      </c>
      <c r="B5855" s="27">
        <v>10</v>
      </c>
      <c r="C5855" s="28" t="s">
        <v>13504</v>
      </c>
      <c r="D5855" s="24">
        <v>8</v>
      </c>
      <c r="E5855" s="24">
        <v>96</v>
      </c>
      <c r="F5855" s="24">
        <v>0</v>
      </c>
      <c r="G5855" s="24">
        <v>0</v>
      </c>
      <c r="H5855" s="24">
        <v>0</v>
      </c>
      <c r="I5855" s="24">
        <v>0</v>
      </c>
      <c r="K5855" s="28" t="s">
        <v>13505</v>
      </c>
      <c r="L5855" s="28" t="s">
        <v>13506</v>
      </c>
    </row>
    <row r="5856" spans="1:12" s="24" customFormat="1" ht="20" customHeight="1" x14ac:dyDescent="0.15">
      <c r="A5856" s="26">
        <v>5907</v>
      </c>
      <c r="B5856" s="27">
        <v>10</v>
      </c>
      <c r="C5856" s="28" t="s">
        <v>13507</v>
      </c>
      <c r="D5856" s="24">
        <v>1</v>
      </c>
      <c r="E5856" s="24">
        <v>1</v>
      </c>
      <c r="F5856" s="24">
        <v>0</v>
      </c>
      <c r="G5856" s="24">
        <v>0</v>
      </c>
      <c r="H5856" s="24">
        <v>0</v>
      </c>
      <c r="I5856" s="24">
        <v>0</v>
      </c>
      <c r="K5856" s="28" t="s">
        <v>13508</v>
      </c>
      <c r="L5856" s="28" t="s">
        <v>13509</v>
      </c>
    </row>
    <row r="5857" spans="1:12" s="24" customFormat="1" ht="20" customHeight="1" x14ac:dyDescent="0.15">
      <c r="A5857" s="26">
        <v>5908</v>
      </c>
      <c r="B5857" s="27">
        <v>10</v>
      </c>
      <c r="C5857" s="28" t="s">
        <v>6921</v>
      </c>
      <c r="D5857" s="24">
        <v>7</v>
      </c>
      <c r="E5857" s="24">
        <v>82</v>
      </c>
      <c r="F5857" s="24">
        <v>0</v>
      </c>
      <c r="G5857" s="24">
        <v>0</v>
      </c>
      <c r="H5857" s="24">
        <v>0</v>
      </c>
      <c r="I5857" s="24">
        <v>0</v>
      </c>
      <c r="K5857" s="28" t="s">
        <v>13510</v>
      </c>
      <c r="L5857" s="28" t="s">
        <v>13511</v>
      </c>
    </row>
    <row r="5858" spans="1:12" s="24" customFormat="1" ht="20" customHeight="1" x14ac:dyDescent="0.15">
      <c r="A5858" s="26">
        <v>5909</v>
      </c>
      <c r="B5858" s="27">
        <v>10</v>
      </c>
      <c r="C5858" s="28" t="s">
        <v>13512</v>
      </c>
      <c r="D5858" s="24">
        <v>11</v>
      </c>
      <c r="E5858" s="24">
        <v>121</v>
      </c>
      <c r="F5858" s="24">
        <v>0</v>
      </c>
      <c r="G5858" s="24">
        <v>0</v>
      </c>
      <c r="H5858" s="24">
        <v>0</v>
      </c>
      <c r="I5858" s="24">
        <v>0</v>
      </c>
      <c r="K5858" s="28" t="s">
        <v>13513</v>
      </c>
      <c r="L5858" s="28" t="s">
        <v>13514</v>
      </c>
    </row>
    <row r="5859" spans="1:12" s="24" customFormat="1" ht="20" customHeight="1" x14ac:dyDescent="0.15">
      <c r="A5859" s="26">
        <v>5910</v>
      </c>
      <c r="B5859" s="27">
        <v>10</v>
      </c>
      <c r="C5859" s="28" t="s">
        <v>13515</v>
      </c>
      <c r="D5859" s="24">
        <v>11</v>
      </c>
      <c r="E5859" s="24">
        <v>128</v>
      </c>
      <c r="F5859" s="24">
        <v>0</v>
      </c>
      <c r="G5859" s="24">
        <v>0</v>
      </c>
      <c r="H5859" s="24">
        <v>0</v>
      </c>
      <c r="I5859" s="24">
        <v>0</v>
      </c>
      <c r="K5859" s="28" t="s">
        <v>13516</v>
      </c>
      <c r="L5859" s="28" t="s">
        <v>13517</v>
      </c>
    </row>
    <row r="5860" spans="1:12" s="24" customFormat="1" ht="20" customHeight="1" x14ac:dyDescent="0.15">
      <c r="A5860" s="26">
        <v>5911</v>
      </c>
      <c r="B5860" s="27">
        <v>10</v>
      </c>
      <c r="C5860" s="28" t="s">
        <v>13518</v>
      </c>
      <c r="D5860" s="24">
        <v>11</v>
      </c>
      <c r="E5860" s="24">
        <v>121</v>
      </c>
      <c r="F5860" s="24">
        <v>0</v>
      </c>
      <c r="G5860" s="24">
        <v>0</v>
      </c>
      <c r="H5860" s="24">
        <v>0</v>
      </c>
      <c r="I5860" s="24">
        <v>0</v>
      </c>
      <c r="K5860" s="28" t="s">
        <v>13519</v>
      </c>
      <c r="L5860" s="28" t="s">
        <v>13520</v>
      </c>
    </row>
    <row r="5861" spans="1:12" s="24" customFormat="1" ht="20" customHeight="1" x14ac:dyDescent="0.15">
      <c r="A5861" s="26">
        <v>5912</v>
      </c>
      <c r="B5861" s="27">
        <v>10</v>
      </c>
      <c r="C5861" s="28" t="s">
        <v>13521</v>
      </c>
      <c r="D5861" s="24">
        <v>11</v>
      </c>
      <c r="E5861" s="24">
        <v>121</v>
      </c>
      <c r="F5861" s="24">
        <v>0</v>
      </c>
      <c r="G5861" s="24">
        <v>0</v>
      </c>
      <c r="H5861" s="24">
        <v>0</v>
      </c>
      <c r="I5861" s="24">
        <v>0</v>
      </c>
      <c r="K5861" s="28" t="s">
        <v>13522</v>
      </c>
      <c r="L5861" s="28" t="s">
        <v>13523</v>
      </c>
    </row>
    <row r="5862" spans="1:12" s="24" customFormat="1" ht="20" customHeight="1" x14ac:dyDescent="0.15">
      <c r="A5862" s="26">
        <v>5913</v>
      </c>
      <c r="B5862" s="27">
        <v>1422</v>
      </c>
      <c r="C5862" s="28" t="s">
        <v>13524</v>
      </c>
      <c r="D5862" s="24">
        <v>7</v>
      </c>
      <c r="E5862" s="24">
        <v>89</v>
      </c>
      <c r="F5862" s="24">
        <v>0</v>
      </c>
      <c r="G5862" s="24">
        <v>0</v>
      </c>
      <c r="H5862" s="24">
        <v>0</v>
      </c>
      <c r="I5862" s="24">
        <v>0</v>
      </c>
      <c r="L5862" s="28" t="s">
        <v>13525</v>
      </c>
    </row>
    <row r="5863" spans="1:12" s="24" customFormat="1" ht="20" customHeight="1" x14ac:dyDescent="0.15">
      <c r="A5863" s="34">
        <v>5914</v>
      </c>
      <c r="B5863" s="35">
        <v>1423</v>
      </c>
      <c r="C5863" s="28" t="s">
        <v>13526</v>
      </c>
      <c r="D5863" s="24">
        <v>11</v>
      </c>
      <c r="E5863" s="24">
        <v>132</v>
      </c>
      <c r="F5863" s="24">
        <v>0</v>
      </c>
      <c r="G5863" s="24">
        <v>0</v>
      </c>
      <c r="H5863" s="24">
        <v>0</v>
      </c>
      <c r="I5863" s="24">
        <v>0</v>
      </c>
      <c r="L5863" s="28" t="s">
        <v>13527</v>
      </c>
    </row>
  </sheetData>
  <mergeCells count="1">
    <mergeCell ref="A1:IU1"/>
  </mergeCells>
  <hyperlinks>
    <hyperlink ref="K925" r:id="rId1" xr:uid="{61E91746-2F10-D64C-979E-746A767F8B7B}"/>
    <hyperlink ref="K1161" r:id="rId2" xr:uid="{C11B0384-4295-0240-B28A-F15D0AACE31A}"/>
    <hyperlink ref="K1542" r:id="rId3" xr:uid="{2B7D04D4-206C-5D4B-B07C-F671AD59158B}"/>
    <hyperlink ref="K2009" r:id="rId4" xr:uid="{390FF634-4E20-304D-9FEA-16B02DFD2D7E}"/>
    <hyperlink ref="K4202" r:id="rId5" xr:uid="{3A5162F6-8155-F744-B796-DE6FA8F2CAE8}"/>
    <hyperlink ref="K4211" r:id="rId6" xr:uid="{1F29FEB3-014F-8A4E-A299-6EEEDB6F0F21}"/>
    <hyperlink ref="L4243" r:id="rId7" xr:uid="{CC3A7B2B-9E07-4847-BD95-C750E0C8F16C}"/>
    <hyperlink ref="K4275" r:id="rId8" xr:uid="{83F369F1-3C26-8D42-AA74-914D0F33BEEC}"/>
    <hyperlink ref="K4327" r:id="rId9" xr:uid="{E32BF0A3-7D7B-5D44-AFFB-91FF04D9FE64}"/>
    <hyperlink ref="K4425" r:id="rId10" xr:uid="{41CB3548-0DCA-F04E-8D6D-3AC1EBA7013D}"/>
    <hyperlink ref="P4426" r:id="rId11" xr:uid="{A6E81BD7-BC0A-0545-B4E2-E70523BEA0DC}"/>
    <hyperlink ref="K4564" r:id="rId12" xr:uid="{770F9DF4-A112-7544-9670-10C1F9B1AAFD}"/>
    <hyperlink ref="K4566" r:id="rId13" xr:uid="{DAA3B154-F9A9-7941-AC68-5FC0E2933181}"/>
    <hyperlink ref="K4630" r:id="rId14" xr:uid="{813BD167-E8D7-DA40-B5AC-AA45B985D442}"/>
    <hyperlink ref="K4739" r:id="rId15" xr:uid="{48E7D6F0-68A4-1145-86ED-0E5B781F2139}"/>
    <hyperlink ref="K5180" r:id="rId16" xr:uid="{6AD4C916-C0E2-2949-AFF6-7789C2370A56}"/>
    <hyperlink ref="K5469" r:id="rId17" xr:uid="{B5498189-FA8E-6149-B522-AF808126483E}"/>
    <hyperlink ref="K5470" r:id="rId18" xr:uid="{3A8AB922-BC55-CD48-ADEB-F06C2B2310AD}"/>
    <hyperlink ref="K5471" r:id="rId19" xr:uid="{0CFDD3D7-EB9F-2B4A-8798-F0DE4B42A377}"/>
    <hyperlink ref="K5473" r:id="rId20" xr:uid="{7AEF67CF-DCC5-B348-A9B4-73C53CBFDDEF}"/>
    <hyperlink ref="K5474" r:id="rId21" xr:uid="{547AB52C-821C-BF42-A50A-7FDF0DD4D783}"/>
    <hyperlink ref="K5475" r:id="rId22" xr:uid="{633C0EBE-FBE3-EE43-BBF2-07C1F3D4CD73}"/>
    <hyperlink ref="K5476" r:id="rId23" xr:uid="{D280EA8F-B836-1441-A907-C52E5049CFCF}"/>
    <hyperlink ref="K5556" r:id="rId24" xr:uid="{996AB538-5C13-6348-80D5-00572C051E91}"/>
    <hyperlink ref="K5774" r:id="rId25" xr:uid="{D5ECEBA4-422F-BF48-8519-7FF33E1A846E}"/>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416"/>
  <sheetViews>
    <sheetView showGridLines="0" topLeftCell="A149" workbookViewId="0">
      <selection activeCell="B160" sqref="B160"/>
    </sheetView>
  </sheetViews>
  <sheetFormatPr baseColWidth="10" defaultColWidth="8.33203125" defaultRowHeight="20" customHeight="1" x14ac:dyDescent="0.15"/>
  <cols>
    <col min="1" max="1" width="3.33203125" style="1" customWidth="1"/>
    <col min="2" max="2" width="42.5" style="1" customWidth="1"/>
    <col min="3" max="3" width="25.5" style="1" customWidth="1"/>
    <col min="4" max="4" width="8.83203125" style="1" customWidth="1"/>
    <col min="5" max="5" width="12.1640625" style="1" customWidth="1"/>
    <col min="6" max="6" width="16.6640625" style="1" customWidth="1"/>
    <col min="7" max="7" width="6.1640625" style="1" customWidth="1"/>
    <col min="8" max="8" width="13.5" style="1" customWidth="1"/>
    <col min="9" max="9" width="16.83203125" style="1" customWidth="1"/>
    <col min="10" max="10" width="41.5" style="1" customWidth="1"/>
    <col min="11" max="11" width="7.5" style="1" customWidth="1"/>
    <col min="12" max="12" width="166.6640625" style="1" customWidth="1"/>
    <col min="13" max="13" width="17.1640625" style="1" customWidth="1"/>
    <col min="14" max="256" width="8.33203125" style="1" customWidth="1"/>
  </cols>
  <sheetData>
    <row r="1" spans="1:13" ht="27.75" customHeight="1" x14ac:dyDescent="0.15">
      <c r="A1" s="16" t="s">
        <v>0</v>
      </c>
      <c r="B1" s="16"/>
      <c r="C1" s="16"/>
      <c r="D1" s="16"/>
      <c r="E1" s="16"/>
      <c r="F1" s="16"/>
      <c r="G1" s="16"/>
      <c r="H1" s="16"/>
      <c r="I1" s="16"/>
      <c r="J1" s="16"/>
      <c r="K1" s="16"/>
      <c r="L1" s="16"/>
      <c r="M1" s="16"/>
    </row>
    <row r="2" spans="1:13" ht="20.25" customHeight="1" x14ac:dyDescent="0.15">
      <c r="A2" s="2" t="s">
        <v>1</v>
      </c>
      <c r="B2" s="2" t="s">
        <v>2</v>
      </c>
      <c r="C2" s="2" t="s">
        <v>3</v>
      </c>
      <c r="D2" s="2" t="s">
        <v>4</v>
      </c>
      <c r="E2" s="2" t="s">
        <v>5</v>
      </c>
      <c r="F2" s="2" t="s">
        <v>6</v>
      </c>
      <c r="G2" s="2" t="s">
        <v>7</v>
      </c>
      <c r="H2" s="2" t="s">
        <v>8</v>
      </c>
      <c r="I2" s="2" t="s">
        <v>9</v>
      </c>
      <c r="J2" s="2" t="s">
        <v>10</v>
      </c>
      <c r="K2" s="2" t="s">
        <v>11</v>
      </c>
      <c r="L2" s="2" t="s">
        <v>12</v>
      </c>
      <c r="M2" s="2" t="s">
        <v>13</v>
      </c>
    </row>
    <row r="3" spans="1:13" ht="20.25" customHeight="1" x14ac:dyDescent="0.15">
      <c r="A3" s="3">
        <v>1</v>
      </c>
      <c r="B3" s="4" t="s">
        <v>14</v>
      </c>
      <c r="C3" s="5" t="s">
        <v>15</v>
      </c>
      <c r="D3" s="6"/>
      <c r="E3" s="5" t="s">
        <v>16</v>
      </c>
      <c r="F3" s="5" t="s">
        <v>17</v>
      </c>
      <c r="G3" s="7">
        <v>78745</v>
      </c>
      <c r="H3" s="5" t="s">
        <v>18</v>
      </c>
      <c r="I3" s="5" t="s">
        <v>19</v>
      </c>
      <c r="J3" s="5" t="s">
        <v>20</v>
      </c>
      <c r="K3" s="6"/>
      <c r="L3" s="5" t="s">
        <v>21</v>
      </c>
      <c r="M3" s="5" t="s">
        <v>22</v>
      </c>
    </row>
    <row r="4" spans="1:13" ht="20" customHeight="1" x14ac:dyDescent="0.15">
      <c r="A4" s="8">
        <v>2</v>
      </c>
      <c r="B4" s="9" t="s">
        <v>23</v>
      </c>
      <c r="C4" s="10" t="s">
        <v>24</v>
      </c>
      <c r="D4" s="11"/>
      <c r="E4" s="10" t="s">
        <v>25</v>
      </c>
      <c r="F4" s="10" t="s">
        <v>26</v>
      </c>
      <c r="G4" s="12">
        <v>94107</v>
      </c>
      <c r="H4" s="10" t="s">
        <v>18</v>
      </c>
      <c r="I4" s="10" t="s">
        <v>27</v>
      </c>
      <c r="J4" s="10" t="s">
        <v>28</v>
      </c>
      <c r="K4" s="11"/>
      <c r="L4" s="10" t="s">
        <v>29</v>
      </c>
      <c r="M4" s="10" t="s">
        <v>30</v>
      </c>
    </row>
    <row r="5" spans="1:13" ht="20" customHeight="1" x14ac:dyDescent="0.15">
      <c r="A5" s="8">
        <v>3</v>
      </c>
      <c r="B5" s="9" t="s">
        <v>31</v>
      </c>
      <c r="C5" s="10" t="s">
        <v>32</v>
      </c>
      <c r="D5" s="11"/>
      <c r="E5" s="10" t="s">
        <v>33</v>
      </c>
      <c r="F5" s="10" t="s">
        <v>34</v>
      </c>
      <c r="G5" s="11"/>
      <c r="H5" s="10" t="s">
        <v>35</v>
      </c>
      <c r="I5" s="10" t="s">
        <v>36</v>
      </c>
      <c r="J5" s="10" t="s">
        <v>37</v>
      </c>
      <c r="K5" s="11"/>
      <c r="L5" s="11"/>
      <c r="M5" s="10" t="s">
        <v>22</v>
      </c>
    </row>
    <row r="6" spans="1:13" ht="20" customHeight="1" x14ac:dyDescent="0.15">
      <c r="A6" s="8">
        <v>4</v>
      </c>
      <c r="B6" s="9" t="s">
        <v>38</v>
      </c>
      <c r="C6" s="10" t="s">
        <v>39</v>
      </c>
      <c r="D6" s="11"/>
      <c r="E6" s="10" t="s">
        <v>40</v>
      </c>
      <c r="F6" s="11"/>
      <c r="G6" s="11"/>
      <c r="H6" s="10" t="s">
        <v>41</v>
      </c>
      <c r="I6" s="10" t="s">
        <v>42</v>
      </c>
      <c r="J6" s="10" t="s">
        <v>43</v>
      </c>
      <c r="K6" s="11"/>
      <c r="L6" s="10" t="s">
        <v>44</v>
      </c>
      <c r="M6" s="10" t="s">
        <v>22</v>
      </c>
    </row>
    <row r="7" spans="1:13" ht="20" customHeight="1" x14ac:dyDescent="0.15">
      <c r="A7" s="8">
        <v>5</v>
      </c>
      <c r="B7" s="9" t="s">
        <v>45</v>
      </c>
      <c r="C7" s="10" t="s">
        <v>46</v>
      </c>
      <c r="D7" s="11"/>
      <c r="E7" s="10" t="s">
        <v>46</v>
      </c>
      <c r="F7" s="10" t="s">
        <v>47</v>
      </c>
      <c r="G7" s="11"/>
      <c r="H7" s="10" t="s">
        <v>35</v>
      </c>
      <c r="I7" s="11"/>
      <c r="J7" s="11"/>
      <c r="K7" s="11"/>
      <c r="L7" s="11"/>
      <c r="M7" s="10" t="s">
        <v>22</v>
      </c>
    </row>
    <row r="8" spans="1:13" ht="20" customHeight="1" x14ac:dyDescent="0.15">
      <c r="A8" s="8">
        <v>6</v>
      </c>
      <c r="B8" s="9" t="s">
        <v>48</v>
      </c>
      <c r="C8" s="10" t="s">
        <v>49</v>
      </c>
      <c r="D8" s="11"/>
      <c r="E8" s="10" t="s">
        <v>50</v>
      </c>
      <c r="F8" s="10" t="s">
        <v>47</v>
      </c>
      <c r="G8" s="11"/>
      <c r="H8" s="10" t="s">
        <v>35</v>
      </c>
      <c r="I8" s="10" t="s">
        <v>51</v>
      </c>
      <c r="J8" s="10" t="s">
        <v>52</v>
      </c>
      <c r="K8" s="11"/>
      <c r="L8" s="11"/>
      <c r="M8" s="10" t="s">
        <v>22</v>
      </c>
    </row>
    <row r="9" spans="1:13" ht="20" customHeight="1" x14ac:dyDescent="0.15">
      <c r="A9" s="8">
        <v>7</v>
      </c>
      <c r="B9" s="9" t="s">
        <v>53</v>
      </c>
      <c r="C9" s="10" t="s">
        <v>54</v>
      </c>
      <c r="D9" s="11"/>
      <c r="E9" s="10" t="s">
        <v>55</v>
      </c>
      <c r="F9" s="10" t="s">
        <v>47</v>
      </c>
      <c r="G9" s="11"/>
      <c r="H9" s="10" t="s">
        <v>35</v>
      </c>
      <c r="I9" s="10" t="s">
        <v>56</v>
      </c>
      <c r="J9" s="11"/>
      <c r="K9" s="11"/>
      <c r="L9" s="11"/>
      <c r="M9" s="10" t="s">
        <v>22</v>
      </c>
    </row>
    <row r="10" spans="1:13" ht="20" customHeight="1" x14ac:dyDescent="0.15">
      <c r="A10" s="8">
        <v>8</v>
      </c>
      <c r="B10" s="9" t="s">
        <v>57</v>
      </c>
      <c r="C10" s="10" t="s">
        <v>58</v>
      </c>
      <c r="D10" s="11"/>
      <c r="E10" s="10" t="s">
        <v>59</v>
      </c>
      <c r="F10" s="10" t="s">
        <v>60</v>
      </c>
      <c r="G10" s="12">
        <v>17702</v>
      </c>
      <c r="H10" s="10" t="s">
        <v>18</v>
      </c>
      <c r="I10" s="10" t="s">
        <v>61</v>
      </c>
      <c r="J10" s="10" t="s">
        <v>62</v>
      </c>
      <c r="K10" s="11"/>
      <c r="L10" s="11"/>
      <c r="M10" s="10" t="s">
        <v>22</v>
      </c>
    </row>
    <row r="11" spans="1:13" ht="20" customHeight="1" x14ac:dyDescent="0.15">
      <c r="A11" s="8">
        <v>9</v>
      </c>
      <c r="B11" s="9" t="s">
        <v>63</v>
      </c>
      <c r="C11" s="10" t="s">
        <v>64</v>
      </c>
      <c r="D11" s="11"/>
      <c r="E11" s="10" t="s">
        <v>65</v>
      </c>
      <c r="F11" s="10" t="s">
        <v>66</v>
      </c>
      <c r="G11" s="11"/>
      <c r="H11" s="10" t="s">
        <v>18</v>
      </c>
      <c r="I11" s="10" t="s">
        <v>67</v>
      </c>
      <c r="J11" s="11"/>
      <c r="K11" s="11"/>
      <c r="L11" s="11"/>
      <c r="M11" s="10" t="s">
        <v>22</v>
      </c>
    </row>
    <row r="12" spans="1:13" ht="20" customHeight="1" x14ac:dyDescent="0.15">
      <c r="A12" s="8">
        <v>10</v>
      </c>
      <c r="B12" s="9" t="s">
        <v>68</v>
      </c>
      <c r="C12" s="10" t="s">
        <v>69</v>
      </c>
      <c r="D12" s="11"/>
      <c r="E12" s="10" t="s">
        <v>70</v>
      </c>
      <c r="F12" s="10" t="s">
        <v>71</v>
      </c>
      <c r="G12" s="12">
        <v>70420</v>
      </c>
      <c r="H12" s="10" t="s">
        <v>18</v>
      </c>
      <c r="I12" s="10" t="s">
        <v>72</v>
      </c>
      <c r="J12" s="10" t="s">
        <v>73</v>
      </c>
      <c r="K12" s="11"/>
      <c r="L12" s="10" t="s">
        <v>74</v>
      </c>
      <c r="M12" s="10" t="s">
        <v>22</v>
      </c>
    </row>
    <row r="13" spans="1:13" ht="20" customHeight="1" x14ac:dyDescent="0.15">
      <c r="A13" s="8">
        <v>11</v>
      </c>
      <c r="B13" s="9" t="s">
        <v>75</v>
      </c>
      <c r="C13" s="10" t="s">
        <v>76</v>
      </c>
      <c r="D13" s="11"/>
      <c r="E13" s="10" t="s">
        <v>77</v>
      </c>
      <c r="F13" s="10" t="s">
        <v>78</v>
      </c>
      <c r="G13" s="11"/>
      <c r="H13" s="10" t="s">
        <v>79</v>
      </c>
      <c r="I13" s="10" t="s">
        <v>80</v>
      </c>
      <c r="J13" s="10" t="s">
        <v>81</v>
      </c>
      <c r="K13" s="11"/>
      <c r="L13" s="10" t="s">
        <v>82</v>
      </c>
      <c r="M13" s="10" t="s">
        <v>22</v>
      </c>
    </row>
    <row r="14" spans="1:13" ht="20" customHeight="1" x14ac:dyDescent="0.15">
      <c r="A14" s="8">
        <v>12</v>
      </c>
      <c r="B14" s="9" t="s">
        <v>83</v>
      </c>
      <c r="C14" s="11"/>
      <c r="D14" s="11"/>
      <c r="E14" s="10" t="s">
        <v>84</v>
      </c>
      <c r="F14" s="11"/>
      <c r="G14" s="11"/>
      <c r="H14" s="10" t="s">
        <v>35</v>
      </c>
      <c r="I14" s="10" t="s">
        <v>85</v>
      </c>
      <c r="J14" s="10" t="s">
        <v>86</v>
      </c>
      <c r="K14" s="11"/>
      <c r="L14" s="11"/>
      <c r="M14" s="10" t="s">
        <v>22</v>
      </c>
    </row>
    <row r="15" spans="1:13" ht="20" customHeight="1" x14ac:dyDescent="0.15">
      <c r="A15" s="8">
        <v>13</v>
      </c>
      <c r="B15" s="9" t="s">
        <v>87</v>
      </c>
      <c r="C15" s="10" t="s">
        <v>88</v>
      </c>
      <c r="D15" s="11"/>
      <c r="E15" s="10" t="s">
        <v>89</v>
      </c>
      <c r="F15" s="10" t="s">
        <v>90</v>
      </c>
      <c r="G15" s="12">
        <v>0</v>
      </c>
      <c r="H15" s="10" t="s">
        <v>91</v>
      </c>
      <c r="I15" s="10" t="s">
        <v>92</v>
      </c>
      <c r="J15" s="11"/>
      <c r="K15" s="11"/>
      <c r="L15" s="11"/>
      <c r="M15" s="10" t="s">
        <v>22</v>
      </c>
    </row>
    <row r="16" spans="1:13" ht="20" customHeight="1" x14ac:dyDescent="0.15">
      <c r="A16" s="8">
        <v>14</v>
      </c>
      <c r="B16" s="9" t="s">
        <v>93</v>
      </c>
      <c r="C16" s="10" t="s">
        <v>94</v>
      </c>
      <c r="D16" s="11"/>
      <c r="E16" s="10" t="s">
        <v>95</v>
      </c>
      <c r="F16" s="10" t="s">
        <v>96</v>
      </c>
      <c r="G16" s="12">
        <v>68130</v>
      </c>
      <c r="H16" s="10" t="s">
        <v>18</v>
      </c>
      <c r="I16" s="11"/>
      <c r="J16" s="11"/>
      <c r="K16" s="11"/>
      <c r="L16" s="10" t="s">
        <v>97</v>
      </c>
      <c r="M16" s="10" t="s">
        <v>22</v>
      </c>
    </row>
    <row r="17" spans="1:13" ht="20" customHeight="1" x14ac:dyDescent="0.15">
      <c r="A17" s="8">
        <v>15</v>
      </c>
      <c r="B17" s="9" t="s">
        <v>98</v>
      </c>
      <c r="C17" s="10" t="s">
        <v>99</v>
      </c>
      <c r="D17" s="11"/>
      <c r="E17" s="10" t="s">
        <v>100</v>
      </c>
      <c r="F17" s="10" t="s">
        <v>101</v>
      </c>
      <c r="G17" s="11"/>
      <c r="H17" s="10" t="s">
        <v>102</v>
      </c>
      <c r="I17" s="10" t="s">
        <v>103</v>
      </c>
      <c r="J17" s="10" t="s">
        <v>104</v>
      </c>
      <c r="K17" s="11"/>
      <c r="L17" s="11"/>
      <c r="M17" s="10" t="s">
        <v>22</v>
      </c>
    </row>
    <row r="18" spans="1:13" ht="20" customHeight="1" x14ac:dyDescent="0.15">
      <c r="A18" s="8">
        <v>16</v>
      </c>
      <c r="B18" s="9" t="s">
        <v>105</v>
      </c>
      <c r="C18" s="10" t="s">
        <v>106</v>
      </c>
      <c r="D18" s="11"/>
      <c r="E18" s="10" t="s">
        <v>107</v>
      </c>
      <c r="F18" s="10" t="s">
        <v>108</v>
      </c>
      <c r="G18" s="12">
        <v>97213</v>
      </c>
      <c r="H18" s="10" t="s">
        <v>18</v>
      </c>
      <c r="I18" s="10" t="s">
        <v>109</v>
      </c>
      <c r="J18" s="11"/>
      <c r="K18" s="11"/>
      <c r="L18" s="11"/>
      <c r="M18" s="10" t="s">
        <v>22</v>
      </c>
    </row>
    <row r="19" spans="1:13" ht="20" customHeight="1" x14ac:dyDescent="0.15">
      <c r="A19" s="8">
        <v>17</v>
      </c>
      <c r="B19" s="9" t="s">
        <v>110</v>
      </c>
      <c r="C19" s="10" t="s">
        <v>111</v>
      </c>
      <c r="D19" s="11"/>
      <c r="E19" s="10" t="s">
        <v>112</v>
      </c>
      <c r="F19" s="10" t="s">
        <v>113</v>
      </c>
      <c r="G19" s="12">
        <v>99801</v>
      </c>
      <c r="H19" s="10" t="s">
        <v>18</v>
      </c>
      <c r="I19" s="10" t="s">
        <v>114</v>
      </c>
      <c r="J19" s="10" t="s">
        <v>115</v>
      </c>
      <c r="K19" s="11"/>
      <c r="L19" s="10" t="s">
        <v>116</v>
      </c>
      <c r="M19" s="10" t="s">
        <v>22</v>
      </c>
    </row>
    <row r="20" spans="1:13" ht="20" customHeight="1" x14ac:dyDescent="0.15">
      <c r="A20" s="8">
        <v>18</v>
      </c>
      <c r="B20" s="9" t="s">
        <v>117</v>
      </c>
      <c r="C20" s="10" t="s">
        <v>118</v>
      </c>
      <c r="D20" s="11"/>
      <c r="E20" s="10" t="s">
        <v>119</v>
      </c>
      <c r="F20" s="11"/>
      <c r="G20" s="11"/>
      <c r="H20" s="10" t="s">
        <v>120</v>
      </c>
      <c r="I20" s="10" t="s">
        <v>121</v>
      </c>
      <c r="J20" s="11"/>
      <c r="K20" s="11"/>
      <c r="L20" s="11"/>
      <c r="M20" s="10" t="s">
        <v>22</v>
      </c>
    </row>
    <row r="21" spans="1:13" ht="20" customHeight="1" x14ac:dyDescent="0.15">
      <c r="A21" s="8">
        <v>19</v>
      </c>
      <c r="B21" s="9" t="s">
        <v>122</v>
      </c>
      <c r="C21" s="10" t="s">
        <v>123</v>
      </c>
      <c r="D21" s="11"/>
      <c r="E21" s="10" t="s">
        <v>124</v>
      </c>
      <c r="F21" s="11"/>
      <c r="G21" s="11"/>
      <c r="H21" s="10" t="s">
        <v>125</v>
      </c>
      <c r="I21" s="10" t="s">
        <v>126</v>
      </c>
      <c r="J21" s="11"/>
      <c r="K21" s="11"/>
      <c r="L21" s="11"/>
      <c r="M21" s="10" t="s">
        <v>22</v>
      </c>
    </row>
    <row r="22" spans="1:13" ht="20" customHeight="1" x14ac:dyDescent="0.15">
      <c r="A22" s="8">
        <v>20</v>
      </c>
      <c r="B22" s="9" t="s">
        <v>127</v>
      </c>
      <c r="C22" s="10" t="s">
        <v>128</v>
      </c>
      <c r="D22" s="11"/>
      <c r="E22" s="10" t="s">
        <v>129</v>
      </c>
      <c r="F22" s="10" t="s">
        <v>130</v>
      </c>
      <c r="G22" s="12">
        <v>53704</v>
      </c>
      <c r="H22" s="10" t="s">
        <v>18</v>
      </c>
      <c r="I22" s="12">
        <v>6086633926</v>
      </c>
      <c r="J22" s="10" t="s">
        <v>131</v>
      </c>
      <c r="K22" s="11"/>
      <c r="L22" s="10" t="s">
        <v>132</v>
      </c>
      <c r="M22" s="10" t="s">
        <v>22</v>
      </c>
    </row>
    <row r="23" spans="1:13" ht="20" customHeight="1" x14ac:dyDescent="0.15">
      <c r="A23" s="8">
        <v>21</v>
      </c>
      <c r="B23" s="9" t="s">
        <v>133</v>
      </c>
      <c r="C23" s="10" t="s">
        <v>134</v>
      </c>
      <c r="D23" s="11"/>
      <c r="E23" s="10" t="s">
        <v>135</v>
      </c>
      <c r="F23" s="10" t="s">
        <v>26</v>
      </c>
      <c r="G23" s="12">
        <v>92126</v>
      </c>
      <c r="H23" s="10" t="s">
        <v>18</v>
      </c>
      <c r="I23" s="10" t="s">
        <v>136</v>
      </c>
      <c r="J23" s="10" t="s">
        <v>137</v>
      </c>
      <c r="K23" s="11"/>
      <c r="L23" s="11"/>
      <c r="M23" s="10" t="s">
        <v>22</v>
      </c>
    </row>
    <row r="24" spans="1:13" ht="20" customHeight="1" x14ac:dyDescent="0.15">
      <c r="A24" s="8">
        <v>22</v>
      </c>
      <c r="B24" s="9" t="s">
        <v>138</v>
      </c>
      <c r="C24" s="11"/>
      <c r="D24" s="11"/>
      <c r="E24" s="10" t="s">
        <v>139</v>
      </c>
      <c r="F24" s="10" t="s">
        <v>140</v>
      </c>
      <c r="G24" s="11"/>
      <c r="H24" s="10" t="s">
        <v>18</v>
      </c>
      <c r="I24" s="11"/>
      <c r="J24" s="11"/>
      <c r="K24" s="11"/>
      <c r="L24" s="11"/>
      <c r="M24" s="10" t="s">
        <v>22</v>
      </c>
    </row>
    <row r="25" spans="1:13" ht="20" customHeight="1" x14ac:dyDescent="0.15">
      <c r="A25" s="8">
        <v>23</v>
      </c>
      <c r="B25" s="9" t="s">
        <v>141</v>
      </c>
      <c r="C25" s="10" t="s">
        <v>142</v>
      </c>
      <c r="D25" s="11"/>
      <c r="E25" s="10" t="s">
        <v>107</v>
      </c>
      <c r="F25" s="10" t="s">
        <v>143</v>
      </c>
      <c r="G25" s="12">
        <v>4103</v>
      </c>
      <c r="H25" s="10" t="s">
        <v>18</v>
      </c>
      <c r="I25" s="10" t="s">
        <v>144</v>
      </c>
      <c r="J25" s="10" t="s">
        <v>145</v>
      </c>
      <c r="K25" s="11"/>
      <c r="L25" s="10" t="s">
        <v>146</v>
      </c>
      <c r="M25" s="10" t="s">
        <v>22</v>
      </c>
    </row>
    <row r="26" spans="1:13" ht="20" customHeight="1" x14ac:dyDescent="0.15">
      <c r="A26" s="8">
        <v>25</v>
      </c>
      <c r="B26" s="9" t="s">
        <v>147</v>
      </c>
      <c r="C26" s="10" t="s">
        <v>148</v>
      </c>
      <c r="D26" s="11"/>
      <c r="E26" s="10" t="s">
        <v>149</v>
      </c>
      <c r="F26" s="10" t="s">
        <v>60</v>
      </c>
      <c r="G26" s="12">
        <v>18101</v>
      </c>
      <c r="H26" s="10" t="s">
        <v>18</v>
      </c>
      <c r="I26" s="10" t="s">
        <v>150</v>
      </c>
      <c r="J26" s="10" t="s">
        <v>151</v>
      </c>
      <c r="K26" s="11"/>
      <c r="L26" s="10" t="s">
        <v>152</v>
      </c>
      <c r="M26" s="10" t="s">
        <v>22</v>
      </c>
    </row>
    <row r="27" spans="1:13" ht="20" customHeight="1" x14ac:dyDescent="0.15">
      <c r="A27" s="8">
        <v>26</v>
      </c>
      <c r="B27" s="9" t="s">
        <v>153</v>
      </c>
      <c r="C27" s="10" t="s">
        <v>154</v>
      </c>
      <c r="D27" s="11"/>
      <c r="E27" s="10" t="s">
        <v>155</v>
      </c>
      <c r="F27" s="10" t="s">
        <v>101</v>
      </c>
      <c r="G27" s="11"/>
      <c r="H27" s="10" t="s">
        <v>102</v>
      </c>
      <c r="I27" s="10" t="s">
        <v>156</v>
      </c>
      <c r="J27" s="11"/>
      <c r="K27" s="11"/>
      <c r="L27" s="11"/>
      <c r="M27" s="10" t="s">
        <v>22</v>
      </c>
    </row>
    <row r="28" spans="1:13" ht="20" customHeight="1" x14ac:dyDescent="0.15">
      <c r="A28" s="8">
        <v>27</v>
      </c>
      <c r="B28" s="9" t="s">
        <v>157</v>
      </c>
      <c r="C28" s="10" t="s">
        <v>158</v>
      </c>
      <c r="D28" s="11"/>
      <c r="E28" s="10" t="s">
        <v>159</v>
      </c>
      <c r="F28" s="10" t="s">
        <v>101</v>
      </c>
      <c r="G28" s="11"/>
      <c r="H28" s="10" t="s">
        <v>102</v>
      </c>
      <c r="I28" s="10" t="s">
        <v>160</v>
      </c>
      <c r="J28" s="11"/>
      <c r="K28" s="11"/>
      <c r="L28" s="11"/>
      <c r="M28" s="10" t="s">
        <v>22</v>
      </c>
    </row>
    <row r="29" spans="1:13" ht="20" customHeight="1" x14ac:dyDescent="0.15">
      <c r="A29" s="8">
        <v>28</v>
      </c>
      <c r="B29" s="9" t="s">
        <v>161</v>
      </c>
      <c r="C29" s="10" t="s">
        <v>162</v>
      </c>
      <c r="D29" s="11"/>
      <c r="E29" s="10" t="s">
        <v>163</v>
      </c>
      <c r="F29" s="10" t="s">
        <v>164</v>
      </c>
      <c r="G29" s="12">
        <v>40508</v>
      </c>
      <c r="H29" s="10" t="s">
        <v>18</v>
      </c>
      <c r="I29" s="10" t="s">
        <v>165</v>
      </c>
      <c r="J29" s="10" t="s">
        <v>166</v>
      </c>
      <c r="K29" s="11"/>
      <c r="L29" s="10" t="s">
        <v>167</v>
      </c>
      <c r="M29" s="10" t="s">
        <v>22</v>
      </c>
    </row>
    <row r="30" spans="1:13" ht="20" customHeight="1" x14ac:dyDescent="0.15">
      <c r="A30" s="8">
        <v>29</v>
      </c>
      <c r="B30" s="9" t="s">
        <v>168</v>
      </c>
      <c r="C30" s="10" t="s">
        <v>169</v>
      </c>
      <c r="D30" s="11"/>
      <c r="E30" s="10" t="s">
        <v>170</v>
      </c>
      <c r="F30" s="10" t="s">
        <v>26</v>
      </c>
      <c r="G30" s="12">
        <v>91901</v>
      </c>
      <c r="H30" s="10" t="s">
        <v>18</v>
      </c>
      <c r="I30" s="10" t="s">
        <v>171</v>
      </c>
      <c r="J30" s="10" t="s">
        <v>172</v>
      </c>
      <c r="K30" s="11"/>
      <c r="L30" s="11"/>
      <c r="M30" s="10" t="s">
        <v>22</v>
      </c>
    </row>
    <row r="31" spans="1:13" ht="20" customHeight="1" x14ac:dyDescent="0.15">
      <c r="A31" s="8">
        <v>30</v>
      </c>
      <c r="B31" s="9" t="s">
        <v>173</v>
      </c>
      <c r="C31" s="10" t="s">
        <v>174</v>
      </c>
      <c r="D31" s="11"/>
      <c r="E31" s="10" t="s">
        <v>175</v>
      </c>
      <c r="F31" s="10" t="s">
        <v>176</v>
      </c>
      <c r="G31" s="11"/>
      <c r="H31" s="10" t="s">
        <v>102</v>
      </c>
      <c r="I31" s="10" t="s">
        <v>177</v>
      </c>
      <c r="J31" s="11"/>
      <c r="K31" s="11"/>
      <c r="L31" s="11"/>
      <c r="M31" s="10" t="s">
        <v>22</v>
      </c>
    </row>
    <row r="32" spans="1:13" ht="20" customHeight="1" x14ac:dyDescent="0.15">
      <c r="A32" s="8">
        <v>31</v>
      </c>
      <c r="B32" s="9" t="s">
        <v>178</v>
      </c>
      <c r="C32" s="10" t="s">
        <v>179</v>
      </c>
      <c r="D32" s="11"/>
      <c r="E32" s="10" t="s">
        <v>180</v>
      </c>
      <c r="F32" s="10" t="s">
        <v>181</v>
      </c>
      <c r="G32" s="11"/>
      <c r="H32" s="10" t="s">
        <v>35</v>
      </c>
      <c r="I32" s="10" t="s">
        <v>182</v>
      </c>
      <c r="J32" s="11"/>
      <c r="K32" s="11"/>
      <c r="L32" s="11"/>
      <c r="M32" s="10" t="s">
        <v>22</v>
      </c>
    </row>
    <row r="33" spans="1:13" ht="20" customHeight="1" x14ac:dyDescent="0.15">
      <c r="A33" s="8">
        <v>32</v>
      </c>
      <c r="B33" s="9" t="s">
        <v>183</v>
      </c>
      <c r="C33" s="10" t="s">
        <v>184</v>
      </c>
      <c r="D33" s="11"/>
      <c r="E33" s="10" t="s">
        <v>185</v>
      </c>
      <c r="F33" s="10" t="s">
        <v>186</v>
      </c>
      <c r="G33" s="12">
        <v>60505</v>
      </c>
      <c r="H33" s="10" t="s">
        <v>18</v>
      </c>
      <c r="I33" s="10" t="s">
        <v>187</v>
      </c>
      <c r="J33" s="11"/>
      <c r="K33" s="11"/>
      <c r="L33" s="11"/>
      <c r="M33" s="10" t="s">
        <v>22</v>
      </c>
    </row>
    <row r="34" spans="1:13" ht="20" customHeight="1" x14ac:dyDescent="0.15">
      <c r="A34" s="8">
        <v>33</v>
      </c>
      <c r="B34" s="9" t="s">
        <v>188</v>
      </c>
      <c r="C34" s="11"/>
      <c r="D34" s="11"/>
      <c r="E34" s="10" t="s">
        <v>189</v>
      </c>
      <c r="F34" s="10" t="s">
        <v>26</v>
      </c>
      <c r="G34" s="11"/>
      <c r="H34" s="10" t="s">
        <v>18</v>
      </c>
      <c r="I34" s="11"/>
      <c r="J34" s="11"/>
      <c r="K34" s="11"/>
      <c r="L34" s="11"/>
      <c r="M34" s="10" t="s">
        <v>22</v>
      </c>
    </row>
    <row r="35" spans="1:13" ht="20" customHeight="1" x14ac:dyDescent="0.15">
      <c r="A35" s="8">
        <v>34</v>
      </c>
      <c r="B35" s="9" t="s">
        <v>190</v>
      </c>
      <c r="C35" s="10" t="s">
        <v>191</v>
      </c>
      <c r="D35" s="11"/>
      <c r="E35" s="10" t="s">
        <v>192</v>
      </c>
      <c r="F35" s="10" t="s">
        <v>193</v>
      </c>
      <c r="G35" s="12">
        <v>64161</v>
      </c>
      <c r="H35" s="10" t="s">
        <v>18</v>
      </c>
      <c r="I35" s="10" t="s">
        <v>194</v>
      </c>
      <c r="J35" s="11"/>
      <c r="K35" s="11"/>
      <c r="L35" s="11"/>
      <c r="M35" s="10" t="s">
        <v>22</v>
      </c>
    </row>
    <row r="36" spans="1:13" ht="20" customHeight="1" x14ac:dyDescent="0.15">
      <c r="A36" s="8">
        <v>35</v>
      </c>
      <c r="B36" s="9" t="s">
        <v>195</v>
      </c>
      <c r="C36" s="10" t="s">
        <v>196</v>
      </c>
      <c r="D36" s="11"/>
      <c r="E36" s="10" t="s">
        <v>197</v>
      </c>
      <c r="F36" s="10" t="s">
        <v>198</v>
      </c>
      <c r="G36" s="12">
        <v>1002</v>
      </c>
      <c r="H36" s="10" t="s">
        <v>18</v>
      </c>
      <c r="I36" s="10" t="s">
        <v>199</v>
      </c>
      <c r="J36" s="10" t="s">
        <v>200</v>
      </c>
      <c r="K36" s="11"/>
      <c r="L36" s="10" t="s">
        <v>201</v>
      </c>
      <c r="M36" s="10" t="s">
        <v>22</v>
      </c>
    </row>
    <row r="37" spans="1:13" ht="20" customHeight="1" x14ac:dyDescent="0.15">
      <c r="A37" s="8">
        <v>36</v>
      </c>
      <c r="B37" s="9" t="s">
        <v>202</v>
      </c>
      <c r="C37" s="10" t="s">
        <v>203</v>
      </c>
      <c r="D37" s="11"/>
      <c r="E37" s="10" t="s">
        <v>204</v>
      </c>
      <c r="F37" s="10" t="s">
        <v>205</v>
      </c>
      <c r="G37" s="12">
        <v>81201</v>
      </c>
      <c r="H37" s="10" t="s">
        <v>18</v>
      </c>
      <c r="I37" s="10" t="s">
        <v>206</v>
      </c>
      <c r="J37" s="11"/>
      <c r="K37" s="11"/>
      <c r="L37" s="11"/>
      <c r="M37" s="10" t="s">
        <v>22</v>
      </c>
    </row>
    <row r="38" spans="1:13" ht="20" customHeight="1" x14ac:dyDescent="0.15">
      <c r="A38" s="8">
        <v>37</v>
      </c>
      <c r="B38" s="9" t="s">
        <v>207</v>
      </c>
      <c r="C38" s="10" t="s">
        <v>208</v>
      </c>
      <c r="D38" s="11"/>
      <c r="E38" s="10" t="s">
        <v>209</v>
      </c>
      <c r="F38" s="11"/>
      <c r="G38" s="11"/>
      <c r="H38" s="10" t="s">
        <v>210</v>
      </c>
      <c r="I38" s="10" t="s">
        <v>211</v>
      </c>
      <c r="J38" s="10" t="s">
        <v>212</v>
      </c>
      <c r="K38" s="11"/>
      <c r="L38" s="11"/>
      <c r="M38" s="10" t="s">
        <v>22</v>
      </c>
    </row>
    <row r="39" spans="1:13" ht="20" customHeight="1" x14ac:dyDescent="0.15">
      <c r="A39" s="8">
        <v>38</v>
      </c>
      <c r="B39" s="9" t="s">
        <v>213</v>
      </c>
      <c r="C39" s="10" t="s">
        <v>214</v>
      </c>
      <c r="D39" s="11"/>
      <c r="E39" s="10" t="s">
        <v>215</v>
      </c>
      <c r="F39" s="10" t="s">
        <v>216</v>
      </c>
      <c r="G39" s="12">
        <v>98221</v>
      </c>
      <c r="H39" s="10" t="s">
        <v>18</v>
      </c>
      <c r="I39" s="10" t="s">
        <v>217</v>
      </c>
      <c r="J39" s="10" t="s">
        <v>218</v>
      </c>
      <c r="K39" s="11"/>
      <c r="L39" s="10" t="s">
        <v>219</v>
      </c>
      <c r="M39" s="10" t="s">
        <v>22</v>
      </c>
    </row>
    <row r="40" spans="1:13" ht="20" customHeight="1" x14ac:dyDescent="0.15">
      <c r="A40" s="8">
        <v>39</v>
      </c>
      <c r="B40" s="9" t="s">
        <v>220</v>
      </c>
      <c r="C40" s="10" t="s">
        <v>221</v>
      </c>
      <c r="D40" s="11"/>
      <c r="E40" s="10" t="s">
        <v>25</v>
      </c>
      <c r="F40" s="10" t="s">
        <v>26</v>
      </c>
      <c r="G40" s="12">
        <v>94107</v>
      </c>
      <c r="H40" s="10" t="s">
        <v>18</v>
      </c>
      <c r="I40" s="10" t="s">
        <v>222</v>
      </c>
      <c r="J40" s="11"/>
      <c r="K40" s="11"/>
      <c r="L40" s="11"/>
      <c r="M40" s="10" t="s">
        <v>22</v>
      </c>
    </row>
    <row r="41" spans="1:13" ht="20" customHeight="1" x14ac:dyDescent="0.15">
      <c r="A41" s="8">
        <v>40</v>
      </c>
      <c r="B41" s="9" t="s">
        <v>223</v>
      </c>
      <c r="C41" s="10" t="s">
        <v>224</v>
      </c>
      <c r="D41" s="11"/>
      <c r="E41" s="10" t="s">
        <v>225</v>
      </c>
      <c r="F41" s="10" t="s">
        <v>101</v>
      </c>
      <c r="G41" s="11"/>
      <c r="H41" s="10" t="s">
        <v>102</v>
      </c>
      <c r="I41" s="10" t="s">
        <v>226</v>
      </c>
      <c r="J41" s="11"/>
      <c r="K41" s="11"/>
      <c r="L41" s="11"/>
      <c r="M41" s="10" t="s">
        <v>22</v>
      </c>
    </row>
    <row r="42" spans="1:13" ht="20" customHeight="1" x14ac:dyDescent="0.15">
      <c r="A42" s="8">
        <v>41</v>
      </c>
      <c r="B42" s="9" t="s">
        <v>227</v>
      </c>
      <c r="C42" s="10" t="s">
        <v>228</v>
      </c>
      <c r="D42" s="11"/>
      <c r="E42" s="10" t="s">
        <v>229</v>
      </c>
      <c r="F42" s="10" t="s">
        <v>26</v>
      </c>
      <c r="G42" s="12">
        <v>95415</v>
      </c>
      <c r="H42" s="10" t="s">
        <v>18</v>
      </c>
      <c r="I42" s="10" t="s">
        <v>230</v>
      </c>
      <c r="J42" s="10" t="s">
        <v>231</v>
      </c>
      <c r="K42" s="11"/>
      <c r="L42" s="11"/>
      <c r="M42" s="10" t="s">
        <v>22</v>
      </c>
    </row>
    <row r="43" spans="1:13" ht="20" customHeight="1" x14ac:dyDescent="0.15">
      <c r="A43" s="8">
        <v>42</v>
      </c>
      <c r="B43" s="9" t="s">
        <v>232</v>
      </c>
      <c r="C43" s="11"/>
      <c r="D43" s="11"/>
      <c r="E43" s="10" t="s">
        <v>233</v>
      </c>
      <c r="F43" s="10" t="s">
        <v>143</v>
      </c>
      <c r="G43" s="12">
        <v>4849</v>
      </c>
      <c r="H43" s="10" t="s">
        <v>18</v>
      </c>
      <c r="I43" s="10" t="s">
        <v>234</v>
      </c>
      <c r="J43" s="11"/>
      <c r="K43" s="11"/>
      <c r="L43" s="10" t="s">
        <v>235</v>
      </c>
      <c r="M43" s="10" t="s">
        <v>22</v>
      </c>
    </row>
    <row r="44" spans="1:13" ht="20" customHeight="1" x14ac:dyDescent="0.15">
      <c r="A44" s="8">
        <v>43</v>
      </c>
      <c r="B44" s="9" t="s">
        <v>236</v>
      </c>
      <c r="C44" s="11"/>
      <c r="D44" s="11"/>
      <c r="E44" s="10" t="s">
        <v>129</v>
      </c>
      <c r="F44" s="10" t="s">
        <v>130</v>
      </c>
      <c r="G44" s="12">
        <v>53703</v>
      </c>
      <c r="H44" s="10" t="s">
        <v>18</v>
      </c>
      <c r="I44" s="10" t="s">
        <v>237</v>
      </c>
      <c r="J44" s="11"/>
      <c r="K44" s="11"/>
      <c r="L44" s="10" t="s">
        <v>238</v>
      </c>
      <c r="M44" s="10" t="s">
        <v>22</v>
      </c>
    </row>
    <row r="45" spans="1:13" ht="20" customHeight="1" x14ac:dyDescent="0.15">
      <c r="A45" s="8">
        <v>44</v>
      </c>
      <c r="B45" s="9" t="s">
        <v>239</v>
      </c>
      <c r="C45" s="10" t="s">
        <v>240</v>
      </c>
      <c r="D45" s="11"/>
      <c r="E45" s="10" t="s">
        <v>241</v>
      </c>
      <c r="F45" s="10" t="s">
        <v>193</v>
      </c>
      <c r="G45" s="12">
        <v>63118</v>
      </c>
      <c r="H45" s="10" t="s">
        <v>18</v>
      </c>
      <c r="I45" s="10" t="s">
        <v>242</v>
      </c>
      <c r="J45" s="10" t="s">
        <v>243</v>
      </c>
      <c r="K45" s="11"/>
      <c r="L45" s="10" t="s">
        <v>244</v>
      </c>
      <c r="M45" s="10" t="s">
        <v>22</v>
      </c>
    </row>
    <row r="46" spans="1:13" ht="20" customHeight="1" x14ac:dyDescent="0.15">
      <c r="A46" s="8">
        <v>45</v>
      </c>
      <c r="B46" s="9" t="s">
        <v>245</v>
      </c>
      <c r="C46" s="10" t="s">
        <v>246</v>
      </c>
      <c r="D46" s="11"/>
      <c r="E46" s="10" t="s">
        <v>247</v>
      </c>
      <c r="F46" s="10" t="s">
        <v>60</v>
      </c>
      <c r="G46" s="12">
        <v>17110</v>
      </c>
      <c r="H46" s="10" t="s">
        <v>18</v>
      </c>
      <c r="I46" s="10" t="s">
        <v>248</v>
      </c>
      <c r="J46" s="10" t="s">
        <v>249</v>
      </c>
      <c r="K46" s="11"/>
      <c r="L46" s="10" t="s">
        <v>250</v>
      </c>
      <c r="M46" s="10" t="s">
        <v>22</v>
      </c>
    </row>
    <row r="47" spans="1:13" ht="20" customHeight="1" x14ac:dyDescent="0.15">
      <c r="A47" s="8">
        <v>46</v>
      </c>
      <c r="B47" s="9" t="s">
        <v>251</v>
      </c>
      <c r="C47" s="11"/>
      <c r="D47" s="11"/>
      <c r="E47" s="10" t="s">
        <v>252</v>
      </c>
      <c r="F47" s="10" t="s">
        <v>130</v>
      </c>
      <c r="G47" s="11"/>
      <c r="H47" s="10" t="s">
        <v>18</v>
      </c>
      <c r="I47" s="11"/>
      <c r="J47" s="11"/>
      <c r="K47" s="11"/>
      <c r="L47" s="11"/>
      <c r="M47" s="10" t="s">
        <v>22</v>
      </c>
    </row>
    <row r="48" spans="1:13" ht="20" customHeight="1" x14ac:dyDescent="0.15">
      <c r="A48" s="8">
        <v>47</v>
      </c>
      <c r="B48" s="9" t="s">
        <v>253</v>
      </c>
      <c r="C48" s="10" t="s">
        <v>254</v>
      </c>
      <c r="D48" s="11"/>
      <c r="E48" s="10" t="s">
        <v>255</v>
      </c>
      <c r="F48" s="10" t="s">
        <v>256</v>
      </c>
      <c r="G48" s="12">
        <v>49017</v>
      </c>
      <c r="H48" s="10" t="s">
        <v>18</v>
      </c>
      <c r="I48" s="10" t="s">
        <v>257</v>
      </c>
      <c r="J48" s="10" t="s">
        <v>258</v>
      </c>
      <c r="K48" s="11"/>
      <c r="L48" s="11"/>
      <c r="M48" s="10" t="s">
        <v>22</v>
      </c>
    </row>
    <row r="49" spans="1:13" ht="20" customHeight="1" x14ac:dyDescent="0.15">
      <c r="A49" s="8">
        <v>48</v>
      </c>
      <c r="B49" s="9" t="s">
        <v>259</v>
      </c>
      <c r="C49" s="10" t="s">
        <v>260</v>
      </c>
      <c r="D49" s="11"/>
      <c r="E49" s="10" t="s">
        <v>261</v>
      </c>
      <c r="F49" s="10" t="s">
        <v>262</v>
      </c>
      <c r="G49" s="12">
        <v>94554</v>
      </c>
      <c r="H49" s="10" t="s">
        <v>102</v>
      </c>
      <c r="I49" s="10" t="s">
        <v>263</v>
      </c>
      <c r="J49" s="10" t="s">
        <v>264</v>
      </c>
      <c r="K49" s="11"/>
      <c r="L49" s="11"/>
      <c r="M49" s="10" t="s">
        <v>22</v>
      </c>
    </row>
    <row r="50" spans="1:13" ht="20" customHeight="1" x14ac:dyDescent="0.15">
      <c r="A50" s="8">
        <v>49</v>
      </c>
      <c r="B50" s="9" t="s">
        <v>265</v>
      </c>
      <c r="C50" s="10" t="s">
        <v>266</v>
      </c>
      <c r="D50" s="11"/>
      <c r="E50" s="10" t="s">
        <v>267</v>
      </c>
      <c r="F50" s="11"/>
      <c r="G50" s="11"/>
      <c r="H50" s="10" t="s">
        <v>268</v>
      </c>
      <c r="I50" s="11"/>
      <c r="J50" s="10" t="s">
        <v>269</v>
      </c>
      <c r="K50" s="11"/>
      <c r="L50" s="11"/>
      <c r="M50" s="10" t="s">
        <v>22</v>
      </c>
    </row>
    <row r="51" spans="1:13" ht="20" customHeight="1" x14ac:dyDescent="0.15">
      <c r="A51" s="8">
        <v>50</v>
      </c>
      <c r="B51" s="9" t="s">
        <v>270</v>
      </c>
      <c r="C51" s="10" t="s">
        <v>271</v>
      </c>
      <c r="D51" s="11"/>
      <c r="E51" s="10" t="s">
        <v>272</v>
      </c>
      <c r="F51" s="10" t="s">
        <v>273</v>
      </c>
      <c r="G51" s="11"/>
      <c r="H51" s="10" t="s">
        <v>274</v>
      </c>
      <c r="I51" s="10" t="s">
        <v>275</v>
      </c>
      <c r="J51" s="11"/>
      <c r="K51" s="11"/>
      <c r="L51" s="11"/>
      <c r="M51" s="10" t="s">
        <v>22</v>
      </c>
    </row>
    <row r="52" spans="1:13" ht="20" customHeight="1" x14ac:dyDescent="0.15">
      <c r="A52" s="8">
        <v>51</v>
      </c>
      <c r="B52" s="9" t="s">
        <v>276</v>
      </c>
      <c r="C52" s="10" t="s">
        <v>277</v>
      </c>
      <c r="D52" s="11"/>
      <c r="E52" s="10" t="s">
        <v>278</v>
      </c>
      <c r="F52" s="10" t="s">
        <v>279</v>
      </c>
      <c r="G52" s="12">
        <v>28804</v>
      </c>
      <c r="H52" s="10" t="s">
        <v>18</v>
      </c>
      <c r="I52" s="10" t="s">
        <v>280</v>
      </c>
      <c r="J52" s="10" t="s">
        <v>281</v>
      </c>
      <c r="K52" s="11"/>
      <c r="L52" s="10" t="s">
        <v>282</v>
      </c>
      <c r="M52" s="10" t="s">
        <v>22</v>
      </c>
    </row>
    <row r="53" spans="1:13" ht="20" customHeight="1" x14ac:dyDescent="0.15">
      <c r="A53" s="8">
        <v>52</v>
      </c>
      <c r="B53" s="9" t="s">
        <v>283</v>
      </c>
      <c r="C53" s="10" t="s">
        <v>284</v>
      </c>
      <c r="D53" s="11"/>
      <c r="E53" s="10" t="s">
        <v>285</v>
      </c>
      <c r="F53" s="11"/>
      <c r="G53" s="11"/>
      <c r="H53" s="10" t="s">
        <v>286</v>
      </c>
      <c r="I53" s="10" t="s">
        <v>287</v>
      </c>
      <c r="J53" s="11"/>
      <c r="K53" s="11"/>
      <c r="L53" s="11"/>
      <c r="M53" s="10" t="s">
        <v>22</v>
      </c>
    </row>
    <row r="54" spans="1:13" ht="20" customHeight="1" x14ac:dyDescent="0.15">
      <c r="A54" s="8">
        <v>53</v>
      </c>
      <c r="B54" s="9" t="s">
        <v>288</v>
      </c>
      <c r="C54" s="10" t="s">
        <v>289</v>
      </c>
      <c r="D54" s="11"/>
      <c r="E54" s="10" t="s">
        <v>290</v>
      </c>
      <c r="F54" s="11"/>
      <c r="G54" s="12">
        <v>0</v>
      </c>
      <c r="H54" s="10" t="s">
        <v>291</v>
      </c>
      <c r="I54" s="10" t="s">
        <v>292</v>
      </c>
      <c r="J54" s="11"/>
      <c r="K54" s="11"/>
      <c r="L54" s="11"/>
      <c r="M54" s="10" t="s">
        <v>22</v>
      </c>
    </row>
    <row r="55" spans="1:13" ht="20" customHeight="1" x14ac:dyDescent="0.15">
      <c r="A55" s="8">
        <v>54</v>
      </c>
      <c r="B55" s="9" t="s">
        <v>293</v>
      </c>
      <c r="C55" s="10" t="s">
        <v>294</v>
      </c>
      <c r="D55" s="11"/>
      <c r="E55" s="10" t="s">
        <v>295</v>
      </c>
      <c r="F55" s="10" t="s">
        <v>296</v>
      </c>
      <c r="G55" s="12">
        <v>30318</v>
      </c>
      <c r="H55" s="10" t="s">
        <v>18</v>
      </c>
      <c r="I55" s="10" t="s">
        <v>297</v>
      </c>
      <c r="J55" s="10" t="s">
        <v>298</v>
      </c>
      <c r="K55" s="11"/>
      <c r="L55" s="11"/>
      <c r="M55" s="10" t="s">
        <v>22</v>
      </c>
    </row>
    <row r="56" spans="1:13" ht="20" customHeight="1" x14ac:dyDescent="0.15">
      <c r="A56" s="8">
        <v>55</v>
      </c>
      <c r="B56" s="9" t="s">
        <v>299</v>
      </c>
      <c r="C56" s="10" t="s">
        <v>300</v>
      </c>
      <c r="D56" s="11"/>
      <c r="E56" s="10" t="s">
        <v>301</v>
      </c>
      <c r="F56" s="10" t="s">
        <v>143</v>
      </c>
      <c r="G56" s="12">
        <v>4609</v>
      </c>
      <c r="H56" s="10" t="s">
        <v>18</v>
      </c>
      <c r="I56" s="10" t="s">
        <v>302</v>
      </c>
      <c r="J56" s="10" t="s">
        <v>303</v>
      </c>
      <c r="K56" s="11"/>
      <c r="L56" s="10" t="s">
        <v>304</v>
      </c>
      <c r="M56" s="10" t="s">
        <v>22</v>
      </c>
    </row>
    <row r="57" spans="1:13" ht="20" customHeight="1" x14ac:dyDescent="0.15">
      <c r="A57" s="8">
        <v>56</v>
      </c>
      <c r="B57" s="9" t="s">
        <v>305</v>
      </c>
      <c r="C57" s="10" t="s">
        <v>306</v>
      </c>
      <c r="D57" s="11"/>
      <c r="E57" s="10" t="s">
        <v>307</v>
      </c>
      <c r="F57" s="10" t="s">
        <v>256</v>
      </c>
      <c r="G57" s="12">
        <v>48207</v>
      </c>
      <c r="H57" s="10" t="s">
        <v>18</v>
      </c>
      <c r="I57" s="10" t="s">
        <v>308</v>
      </c>
      <c r="J57" s="10" t="s">
        <v>309</v>
      </c>
      <c r="K57" s="11"/>
      <c r="L57" s="10" t="s">
        <v>310</v>
      </c>
      <c r="M57" s="10" t="s">
        <v>22</v>
      </c>
    </row>
    <row r="58" spans="1:13" ht="20" customHeight="1" x14ac:dyDescent="0.15">
      <c r="A58" s="8">
        <v>57</v>
      </c>
      <c r="B58" s="9" t="s">
        <v>311</v>
      </c>
      <c r="C58" s="10" t="s">
        <v>312</v>
      </c>
      <c r="D58" s="11"/>
      <c r="E58" s="10" t="s">
        <v>313</v>
      </c>
      <c r="F58" s="10" t="s">
        <v>314</v>
      </c>
      <c r="G58" s="12">
        <v>56073</v>
      </c>
      <c r="H58" s="10" t="s">
        <v>18</v>
      </c>
      <c r="I58" s="10" t="s">
        <v>315</v>
      </c>
      <c r="J58" s="10" t="s">
        <v>316</v>
      </c>
      <c r="K58" s="11"/>
      <c r="L58" s="10" t="s">
        <v>317</v>
      </c>
      <c r="M58" s="10" t="s">
        <v>22</v>
      </c>
    </row>
    <row r="59" spans="1:13" ht="20" customHeight="1" x14ac:dyDescent="0.15">
      <c r="A59" s="8">
        <v>59</v>
      </c>
      <c r="B59" s="9" t="s">
        <v>318</v>
      </c>
      <c r="C59" s="10" t="s">
        <v>319</v>
      </c>
      <c r="D59" s="11"/>
      <c r="E59" s="10" t="s">
        <v>320</v>
      </c>
      <c r="F59" s="10" t="s">
        <v>193</v>
      </c>
      <c r="G59" s="12">
        <v>63332</v>
      </c>
      <c r="H59" s="10" t="s">
        <v>18</v>
      </c>
      <c r="I59" s="10" t="s">
        <v>321</v>
      </c>
      <c r="J59" s="11"/>
      <c r="K59" s="11"/>
      <c r="L59" s="11"/>
      <c r="M59" s="10" t="s">
        <v>22</v>
      </c>
    </row>
    <row r="60" spans="1:13" ht="20" customHeight="1" x14ac:dyDescent="0.15">
      <c r="A60" s="8">
        <v>60</v>
      </c>
      <c r="B60" s="9" t="s">
        <v>322</v>
      </c>
      <c r="C60" s="10" t="s">
        <v>323</v>
      </c>
      <c r="D60" s="11"/>
      <c r="E60" s="10" t="s">
        <v>324</v>
      </c>
      <c r="F60" s="10" t="s">
        <v>101</v>
      </c>
      <c r="G60" s="11"/>
      <c r="H60" s="10" t="s">
        <v>102</v>
      </c>
      <c r="I60" s="10" t="s">
        <v>325</v>
      </c>
      <c r="J60" s="10" t="s">
        <v>326</v>
      </c>
      <c r="K60" s="11"/>
      <c r="L60" s="10" t="s">
        <v>327</v>
      </c>
      <c r="M60" s="10" t="s">
        <v>22</v>
      </c>
    </row>
    <row r="61" spans="1:13" ht="20" customHeight="1" x14ac:dyDescent="0.15">
      <c r="A61" s="8">
        <v>61</v>
      </c>
      <c r="B61" s="9" t="s">
        <v>328</v>
      </c>
      <c r="C61" s="10" t="s">
        <v>329</v>
      </c>
      <c r="D61" s="11"/>
      <c r="E61" s="10" t="s">
        <v>330</v>
      </c>
      <c r="F61" s="10" t="s">
        <v>331</v>
      </c>
      <c r="G61" s="12">
        <v>3211</v>
      </c>
      <c r="H61" s="10" t="s">
        <v>332</v>
      </c>
      <c r="I61" s="10" t="s">
        <v>333</v>
      </c>
      <c r="J61" s="10" t="s">
        <v>334</v>
      </c>
      <c r="K61" s="11"/>
      <c r="L61" s="11"/>
      <c r="M61" s="10" t="s">
        <v>22</v>
      </c>
    </row>
    <row r="62" spans="1:13" ht="20" customHeight="1" x14ac:dyDescent="0.15">
      <c r="A62" s="8">
        <v>62</v>
      </c>
      <c r="B62" s="9" t="s">
        <v>335</v>
      </c>
      <c r="C62" s="10" t="s">
        <v>336</v>
      </c>
      <c r="D62" s="11"/>
      <c r="E62" s="10" t="s">
        <v>337</v>
      </c>
      <c r="F62" s="10" t="s">
        <v>205</v>
      </c>
      <c r="G62" s="12">
        <v>80303</v>
      </c>
      <c r="H62" s="10" t="s">
        <v>18</v>
      </c>
      <c r="I62" s="10" t="s">
        <v>338</v>
      </c>
      <c r="J62" s="10" t="s">
        <v>339</v>
      </c>
      <c r="K62" s="11"/>
      <c r="L62" s="10" t="s">
        <v>340</v>
      </c>
      <c r="M62" s="10" t="s">
        <v>22</v>
      </c>
    </row>
    <row r="63" spans="1:13" ht="20" customHeight="1" x14ac:dyDescent="0.15">
      <c r="A63" s="8">
        <v>63</v>
      </c>
      <c r="B63" s="9" t="s">
        <v>341</v>
      </c>
      <c r="C63" s="10" t="s">
        <v>342</v>
      </c>
      <c r="D63" s="11"/>
      <c r="E63" s="10" t="s">
        <v>343</v>
      </c>
      <c r="F63" s="10" t="s">
        <v>66</v>
      </c>
      <c r="G63" s="12">
        <v>46350</v>
      </c>
      <c r="H63" s="10" t="s">
        <v>18</v>
      </c>
      <c r="I63" s="10" t="s">
        <v>344</v>
      </c>
      <c r="J63" s="10" t="s">
        <v>345</v>
      </c>
      <c r="K63" s="11"/>
      <c r="L63" s="11"/>
      <c r="M63" s="10" t="s">
        <v>22</v>
      </c>
    </row>
    <row r="64" spans="1:13" ht="20" customHeight="1" x14ac:dyDescent="0.15">
      <c r="A64" s="8">
        <v>64</v>
      </c>
      <c r="B64" s="9" t="s">
        <v>346</v>
      </c>
      <c r="C64" s="10" t="s">
        <v>347</v>
      </c>
      <c r="D64" s="11"/>
      <c r="E64" s="10" t="s">
        <v>348</v>
      </c>
      <c r="F64" s="10" t="s">
        <v>205</v>
      </c>
      <c r="G64" s="12">
        <v>80443</v>
      </c>
      <c r="H64" s="10" t="s">
        <v>18</v>
      </c>
      <c r="I64" s="10" t="s">
        <v>349</v>
      </c>
      <c r="J64" s="11"/>
      <c r="K64" s="11"/>
      <c r="L64" s="11"/>
      <c r="M64" s="10" t="s">
        <v>22</v>
      </c>
    </row>
    <row r="65" spans="1:13" ht="20" customHeight="1" x14ac:dyDescent="0.15">
      <c r="A65" s="8">
        <v>65</v>
      </c>
      <c r="B65" s="9" t="s">
        <v>350</v>
      </c>
      <c r="C65" s="10" t="s">
        <v>351</v>
      </c>
      <c r="D65" s="11"/>
      <c r="E65" s="10" t="s">
        <v>352</v>
      </c>
      <c r="F65" s="10" t="s">
        <v>314</v>
      </c>
      <c r="G65" s="12">
        <v>55987</v>
      </c>
      <c r="H65" s="10" t="s">
        <v>18</v>
      </c>
      <c r="I65" s="10" t="s">
        <v>353</v>
      </c>
      <c r="J65" s="11"/>
      <c r="K65" s="11"/>
      <c r="L65" s="11"/>
      <c r="M65" s="10" t="s">
        <v>22</v>
      </c>
    </row>
    <row r="66" spans="1:13" ht="20" customHeight="1" x14ac:dyDescent="0.15">
      <c r="A66" s="8">
        <v>66</v>
      </c>
      <c r="B66" s="9" t="s">
        <v>354</v>
      </c>
      <c r="C66" s="11"/>
      <c r="D66" s="11"/>
      <c r="E66" s="10" t="s">
        <v>355</v>
      </c>
      <c r="F66" s="10" t="s">
        <v>256</v>
      </c>
      <c r="G66" s="11"/>
      <c r="H66" s="10" t="s">
        <v>18</v>
      </c>
      <c r="I66" s="11"/>
      <c r="J66" s="11"/>
      <c r="K66" s="11"/>
      <c r="L66" s="11"/>
      <c r="M66" s="10" t="s">
        <v>22</v>
      </c>
    </row>
    <row r="67" spans="1:13" ht="20" customHeight="1" x14ac:dyDescent="0.15">
      <c r="A67" s="8">
        <v>67</v>
      </c>
      <c r="B67" s="9" t="s">
        <v>356</v>
      </c>
      <c r="C67" s="10" t="s">
        <v>357</v>
      </c>
      <c r="D67" s="11"/>
      <c r="E67" s="10" t="s">
        <v>358</v>
      </c>
      <c r="F67" s="10" t="s">
        <v>359</v>
      </c>
      <c r="G67" s="12">
        <v>1139</v>
      </c>
      <c r="H67" s="10" t="s">
        <v>102</v>
      </c>
      <c r="I67" s="11"/>
      <c r="J67" s="10" t="s">
        <v>360</v>
      </c>
      <c r="K67" s="11"/>
      <c r="L67" s="11"/>
      <c r="M67" s="10" t="s">
        <v>22</v>
      </c>
    </row>
    <row r="68" spans="1:13" ht="20" customHeight="1" x14ac:dyDescent="0.15">
      <c r="A68" s="8">
        <v>68</v>
      </c>
      <c r="B68" s="9" t="s">
        <v>361</v>
      </c>
      <c r="C68" s="10" t="s">
        <v>362</v>
      </c>
      <c r="D68" s="11"/>
      <c r="E68" s="10" t="s">
        <v>135</v>
      </c>
      <c r="F68" s="10" t="s">
        <v>26</v>
      </c>
      <c r="G68" s="12">
        <v>92110</v>
      </c>
      <c r="H68" s="10" t="s">
        <v>18</v>
      </c>
      <c r="I68" s="10" t="s">
        <v>363</v>
      </c>
      <c r="J68" s="10" t="s">
        <v>364</v>
      </c>
      <c r="K68" s="11"/>
      <c r="L68" s="10" t="s">
        <v>365</v>
      </c>
      <c r="M68" s="10" t="s">
        <v>22</v>
      </c>
    </row>
    <row r="69" spans="1:13" ht="20" customHeight="1" x14ac:dyDescent="0.15">
      <c r="A69" s="8">
        <v>69</v>
      </c>
      <c r="B69" s="9" t="s">
        <v>366</v>
      </c>
      <c r="C69" s="10" t="s">
        <v>367</v>
      </c>
      <c r="D69" s="11"/>
      <c r="E69" s="10" t="s">
        <v>368</v>
      </c>
      <c r="F69" s="10" t="s">
        <v>369</v>
      </c>
      <c r="G69" s="12">
        <v>21284</v>
      </c>
      <c r="H69" s="10" t="s">
        <v>18</v>
      </c>
      <c r="I69" s="10" t="s">
        <v>370</v>
      </c>
      <c r="J69" s="10" t="s">
        <v>371</v>
      </c>
      <c r="K69" s="11"/>
      <c r="L69" s="10" t="s">
        <v>372</v>
      </c>
      <c r="M69" s="10" t="s">
        <v>22</v>
      </c>
    </row>
    <row r="70" spans="1:13" ht="20" customHeight="1" x14ac:dyDescent="0.15">
      <c r="A70" s="8">
        <v>70</v>
      </c>
      <c r="B70" s="53" t="s">
        <v>13855</v>
      </c>
      <c r="C70" s="10" t="s">
        <v>373</v>
      </c>
      <c r="D70" s="11"/>
      <c r="E70" s="10" t="s">
        <v>374</v>
      </c>
      <c r="F70" s="10" t="s">
        <v>101</v>
      </c>
      <c r="G70" s="11"/>
      <c r="H70" s="10" t="s">
        <v>102</v>
      </c>
      <c r="I70" s="10" t="s">
        <v>375</v>
      </c>
      <c r="J70" s="11"/>
      <c r="K70" s="11"/>
      <c r="L70" s="11"/>
      <c r="M70" s="10" t="s">
        <v>22</v>
      </c>
    </row>
    <row r="71" spans="1:13" ht="20" customHeight="1" x14ac:dyDescent="0.15">
      <c r="A71" s="8">
        <v>71</v>
      </c>
      <c r="B71" s="9" t="s">
        <v>376</v>
      </c>
      <c r="C71" s="11"/>
      <c r="D71" s="11"/>
      <c r="E71" s="10" t="s">
        <v>377</v>
      </c>
      <c r="F71" s="10" t="s">
        <v>314</v>
      </c>
      <c r="G71" s="11"/>
      <c r="H71" s="10" t="s">
        <v>18</v>
      </c>
      <c r="I71" s="11"/>
      <c r="J71" s="11"/>
      <c r="K71" s="11"/>
      <c r="L71" s="11"/>
      <c r="M71" s="10" t="s">
        <v>22</v>
      </c>
    </row>
    <row r="72" spans="1:13" ht="20" customHeight="1" x14ac:dyDescent="0.15">
      <c r="A72" s="8">
        <v>72</v>
      </c>
      <c r="B72" s="9" t="s">
        <v>378</v>
      </c>
      <c r="C72" s="10" t="s">
        <v>379</v>
      </c>
      <c r="D72" s="11"/>
      <c r="E72" s="10" t="s">
        <v>301</v>
      </c>
      <c r="F72" s="10" t="s">
        <v>143</v>
      </c>
      <c r="G72" s="12">
        <v>4609</v>
      </c>
      <c r="H72" s="10" t="s">
        <v>18</v>
      </c>
      <c r="I72" s="10" t="s">
        <v>380</v>
      </c>
      <c r="J72" s="10" t="s">
        <v>381</v>
      </c>
      <c r="K72" s="11"/>
      <c r="L72" s="11"/>
      <c r="M72" s="10" t="s">
        <v>22</v>
      </c>
    </row>
    <row r="73" spans="1:13" ht="20" customHeight="1" x14ac:dyDescent="0.15">
      <c r="A73" s="8">
        <v>73</v>
      </c>
      <c r="B73" s="9" t="s">
        <v>382</v>
      </c>
      <c r="C73" s="10" t="s">
        <v>383</v>
      </c>
      <c r="D73" s="11"/>
      <c r="E73" s="10" t="s">
        <v>384</v>
      </c>
      <c r="F73" s="10" t="s">
        <v>193</v>
      </c>
      <c r="G73" s="11"/>
      <c r="H73" s="10" t="s">
        <v>18</v>
      </c>
      <c r="I73" s="11"/>
      <c r="J73" s="11"/>
      <c r="K73" s="11"/>
      <c r="L73" s="11"/>
      <c r="M73" s="10" t="s">
        <v>22</v>
      </c>
    </row>
    <row r="74" spans="1:13" ht="20" customHeight="1" x14ac:dyDescent="0.15">
      <c r="A74" s="8">
        <v>74</v>
      </c>
      <c r="B74" s="9" t="s">
        <v>385</v>
      </c>
      <c r="C74" s="10" t="s">
        <v>386</v>
      </c>
      <c r="D74" s="11"/>
      <c r="E74" s="10" t="s">
        <v>387</v>
      </c>
      <c r="F74" s="10" t="s">
        <v>176</v>
      </c>
      <c r="G74" s="11"/>
      <c r="H74" s="10" t="s">
        <v>102</v>
      </c>
      <c r="I74" s="10" t="s">
        <v>388</v>
      </c>
      <c r="J74" s="11"/>
      <c r="K74" s="11"/>
      <c r="L74" s="11"/>
      <c r="M74" s="10" t="s">
        <v>22</v>
      </c>
    </row>
    <row r="75" spans="1:13" ht="20" customHeight="1" x14ac:dyDescent="0.15">
      <c r="A75" s="8">
        <v>75</v>
      </c>
      <c r="B75" s="9" t="s">
        <v>389</v>
      </c>
      <c r="C75" s="10" t="s">
        <v>390</v>
      </c>
      <c r="D75" s="11"/>
      <c r="E75" s="10" t="s">
        <v>391</v>
      </c>
      <c r="F75" s="10" t="s">
        <v>392</v>
      </c>
      <c r="G75" s="12">
        <v>86403</v>
      </c>
      <c r="H75" s="10" t="s">
        <v>18</v>
      </c>
      <c r="I75" s="10" t="s">
        <v>393</v>
      </c>
      <c r="J75" s="11"/>
      <c r="K75" s="11"/>
      <c r="L75" s="11"/>
      <c r="M75" s="10" t="s">
        <v>22</v>
      </c>
    </row>
    <row r="76" spans="1:13" ht="20" customHeight="1" x14ac:dyDescent="0.15">
      <c r="A76" s="8">
        <v>76</v>
      </c>
      <c r="B76" s="9" t="s">
        <v>394</v>
      </c>
      <c r="C76" s="10" t="s">
        <v>395</v>
      </c>
      <c r="D76" s="11"/>
      <c r="E76" s="10" t="s">
        <v>396</v>
      </c>
      <c r="F76" s="10" t="s">
        <v>60</v>
      </c>
      <c r="G76" s="12">
        <v>18372</v>
      </c>
      <c r="H76" s="10" t="s">
        <v>18</v>
      </c>
      <c r="I76" s="10" t="s">
        <v>397</v>
      </c>
      <c r="J76" s="10" t="s">
        <v>398</v>
      </c>
      <c r="K76" s="11"/>
      <c r="L76" s="10" t="s">
        <v>399</v>
      </c>
      <c r="M76" s="10" t="s">
        <v>22</v>
      </c>
    </row>
    <row r="77" spans="1:13" ht="20" customHeight="1" x14ac:dyDescent="0.15">
      <c r="A77" s="8">
        <v>77</v>
      </c>
      <c r="B77" s="9" t="s">
        <v>400</v>
      </c>
      <c r="C77" s="10" t="s">
        <v>401</v>
      </c>
      <c r="D77" s="11"/>
      <c r="E77" s="10" t="s">
        <v>402</v>
      </c>
      <c r="F77" s="10" t="s">
        <v>66</v>
      </c>
      <c r="G77" s="12">
        <v>46060</v>
      </c>
      <c r="H77" s="10" t="s">
        <v>18</v>
      </c>
      <c r="I77" s="10" t="s">
        <v>403</v>
      </c>
      <c r="J77" s="11"/>
      <c r="K77" s="11"/>
      <c r="L77" s="11"/>
      <c r="M77" s="10" t="s">
        <v>22</v>
      </c>
    </row>
    <row r="78" spans="1:13" ht="20" customHeight="1" x14ac:dyDescent="0.15">
      <c r="A78" s="8">
        <v>78</v>
      </c>
      <c r="B78" s="9" t="s">
        <v>404</v>
      </c>
      <c r="C78" s="10" t="s">
        <v>405</v>
      </c>
      <c r="D78" s="11"/>
      <c r="E78" s="10" t="s">
        <v>406</v>
      </c>
      <c r="F78" s="10" t="s">
        <v>314</v>
      </c>
      <c r="G78" s="12">
        <v>55112</v>
      </c>
      <c r="H78" s="10" t="s">
        <v>18</v>
      </c>
      <c r="I78" s="10" t="s">
        <v>407</v>
      </c>
      <c r="J78" s="11"/>
      <c r="K78" s="11"/>
      <c r="L78" s="11"/>
      <c r="M78" s="10" t="s">
        <v>22</v>
      </c>
    </row>
    <row r="79" spans="1:13" ht="20" customHeight="1" x14ac:dyDescent="0.15">
      <c r="A79" s="8">
        <v>79</v>
      </c>
      <c r="B79" s="9" t="s">
        <v>408</v>
      </c>
      <c r="C79" s="10" t="s">
        <v>409</v>
      </c>
      <c r="D79" s="11"/>
      <c r="E79" s="10" t="s">
        <v>410</v>
      </c>
      <c r="F79" s="10" t="s">
        <v>411</v>
      </c>
      <c r="G79" s="12">
        <v>43215</v>
      </c>
      <c r="H79" s="10" t="s">
        <v>18</v>
      </c>
      <c r="I79" s="10" t="s">
        <v>412</v>
      </c>
      <c r="J79" s="11"/>
      <c r="K79" s="11"/>
      <c r="L79" s="11"/>
      <c r="M79" s="10" t="s">
        <v>22</v>
      </c>
    </row>
    <row r="80" spans="1:13" ht="20" customHeight="1" x14ac:dyDescent="0.15">
      <c r="A80" s="8">
        <v>80</v>
      </c>
      <c r="B80" s="9" t="s">
        <v>413</v>
      </c>
      <c r="C80" s="10" t="s">
        <v>414</v>
      </c>
      <c r="D80" s="11"/>
      <c r="E80" s="10" t="s">
        <v>410</v>
      </c>
      <c r="F80" s="10" t="s">
        <v>411</v>
      </c>
      <c r="G80" s="12">
        <v>43215</v>
      </c>
      <c r="H80" s="10" t="s">
        <v>18</v>
      </c>
      <c r="I80" s="10" t="s">
        <v>415</v>
      </c>
      <c r="J80" s="11"/>
      <c r="K80" s="11"/>
      <c r="L80" s="11"/>
      <c r="M80" s="10" t="s">
        <v>22</v>
      </c>
    </row>
    <row r="81" spans="1:13" ht="20" customHeight="1" x14ac:dyDescent="0.15">
      <c r="A81" s="8">
        <v>81</v>
      </c>
      <c r="B81" s="9" t="s">
        <v>416</v>
      </c>
      <c r="C81" s="10" t="s">
        <v>417</v>
      </c>
      <c r="D81" s="11"/>
      <c r="E81" s="10" t="s">
        <v>418</v>
      </c>
      <c r="F81" s="10" t="s">
        <v>419</v>
      </c>
      <c r="G81" s="12">
        <v>89014</v>
      </c>
      <c r="H81" s="10" t="s">
        <v>18</v>
      </c>
      <c r="I81" s="10" t="s">
        <v>420</v>
      </c>
      <c r="J81" s="11"/>
      <c r="K81" s="11"/>
      <c r="L81" s="11"/>
      <c r="M81" s="10" t="s">
        <v>22</v>
      </c>
    </row>
    <row r="82" spans="1:13" ht="20" customHeight="1" x14ac:dyDescent="0.15">
      <c r="A82" s="8">
        <v>82</v>
      </c>
      <c r="B82" s="9" t="s">
        <v>421</v>
      </c>
      <c r="C82" s="10" t="s">
        <v>422</v>
      </c>
      <c r="D82" s="11"/>
      <c r="E82" s="10" t="s">
        <v>423</v>
      </c>
      <c r="F82" s="10" t="s">
        <v>216</v>
      </c>
      <c r="G82" s="12">
        <v>98108</v>
      </c>
      <c r="H82" s="10" t="s">
        <v>18</v>
      </c>
      <c r="I82" s="10" t="s">
        <v>424</v>
      </c>
      <c r="J82" s="10" t="s">
        <v>425</v>
      </c>
      <c r="K82" s="11"/>
      <c r="L82" s="10" t="s">
        <v>426</v>
      </c>
      <c r="M82" s="10" t="s">
        <v>22</v>
      </c>
    </row>
    <row r="83" spans="1:13" ht="20" customHeight="1" x14ac:dyDescent="0.15">
      <c r="A83" s="8">
        <v>83</v>
      </c>
      <c r="B83" s="9" t="s">
        <v>427</v>
      </c>
      <c r="C83" s="10" t="s">
        <v>428</v>
      </c>
      <c r="D83" s="11"/>
      <c r="E83" s="10" t="s">
        <v>429</v>
      </c>
      <c r="F83" s="10" t="s">
        <v>411</v>
      </c>
      <c r="G83" s="12">
        <v>45214</v>
      </c>
      <c r="H83" s="10" t="s">
        <v>18</v>
      </c>
      <c r="I83" s="10" t="s">
        <v>430</v>
      </c>
      <c r="J83" s="10" t="s">
        <v>431</v>
      </c>
      <c r="K83" s="11"/>
      <c r="L83" s="10" t="s">
        <v>432</v>
      </c>
      <c r="M83" s="10" t="s">
        <v>22</v>
      </c>
    </row>
    <row r="84" spans="1:13" ht="20" customHeight="1" x14ac:dyDescent="0.15">
      <c r="A84" s="8">
        <v>84</v>
      </c>
      <c r="B84" s="9" t="s">
        <v>433</v>
      </c>
      <c r="C84" s="10" t="s">
        <v>434</v>
      </c>
      <c r="D84" s="11"/>
      <c r="E84" s="10" t="s">
        <v>435</v>
      </c>
      <c r="F84" s="10" t="s">
        <v>436</v>
      </c>
      <c r="G84" s="12">
        <v>8753</v>
      </c>
      <c r="H84" s="10" t="s">
        <v>18</v>
      </c>
      <c r="I84" s="10" t="s">
        <v>437</v>
      </c>
      <c r="J84" s="11"/>
      <c r="K84" s="11"/>
      <c r="L84" s="11"/>
      <c r="M84" s="10" t="s">
        <v>22</v>
      </c>
    </row>
    <row r="85" spans="1:13" ht="20" customHeight="1" x14ac:dyDescent="0.15">
      <c r="A85" s="8">
        <v>85</v>
      </c>
      <c r="B85" s="9" t="s">
        <v>438</v>
      </c>
      <c r="C85" s="10" t="s">
        <v>439</v>
      </c>
      <c r="D85" s="11"/>
      <c r="E85" s="10" t="s">
        <v>440</v>
      </c>
      <c r="F85" s="10" t="s">
        <v>441</v>
      </c>
      <c r="G85" s="11"/>
      <c r="H85" s="10" t="s">
        <v>79</v>
      </c>
      <c r="I85" s="10" t="s">
        <v>442</v>
      </c>
      <c r="J85" s="11"/>
      <c r="K85" s="11"/>
      <c r="L85" s="11"/>
      <c r="M85" s="10" t="s">
        <v>22</v>
      </c>
    </row>
    <row r="86" spans="1:13" ht="20" customHeight="1" x14ac:dyDescent="0.15">
      <c r="A86" s="8">
        <v>86</v>
      </c>
      <c r="B86" s="9" t="s">
        <v>443</v>
      </c>
      <c r="C86" s="11"/>
      <c r="D86" s="11"/>
      <c r="E86" s="10" t="s">
        <v>444</v>
      </c>
      <c r="F86" s="11"/>
      <c r="G86" s="11"/>
      <c r="H86" s="10" t="s">
        <v>445</v>
      </c>
      <c r="I86" s="11"/>
      <c r="J86" s="10" t="s">
        <v>446</v>
      </c>
      <c r="K86" s="11"/>
      <c r="L86" s="10" t="s">
        <v>447</v>
      </c>
      <c r="M86" s="10" t="s">
        <v>22</v>
      </c>
    </row>
    <row r="87" spans="1:13" ht="20" customHeight="1" x14ac:dyDescent="0.15">
      <c r="A87" s="8">
        <v>87</v>
      </c>
      <c r="B87" s="9" t="s">
        <v>448</v>
      </c>
      <c r="C87" s="10" t="s">
        <v>449</v>
      </c>
      <c r="D87" s="11"/>
      <c r="E87" s="10" t="s">
        <v>59</v>
      </c>
      <c r="F87" s="10" t="s">
        <v>60</v>
      </c>
      <c r="G87" s="12">
        <v>17701</v>
      </c>
      <c r="H87" s="10" t="s">
        <v>18</v>
      </c>
      <c r="I87" s="10" t="s">
        <v>450</v>
      </c>
      <c r="J87" s="10" t="s">
        <v>451</v>
      </c>
      <c r="K87" s="11"/>
      <c r="L87" s="10" t="s">
        <v>452</v>
      </c>
      <c r="M87" s="10" t="s">
        <v>22</v>
      </c>
    </row>
    <row r="88" spans="1:13" ht="20" customHeight="1" x14ac:dyDescent="0.15">
      <c r="A88" s="8">
        <v>88</v>
      </c>
      <c r="B88" s="9" t="s">
        <v>453</v>
      </c>
      <c r="C88" s="10" t="s">
        <v>454</v>
      </c>
      <c r="D88" s="11"/>
      <c r="E88" s="10" t="s">
        <v>455</v>
      </c>
      <c r="F88" s="10" t="s">
        <v>101</v>
      </c>
      <c r="G88" s="11"/>
      <c r="H88" s="10" t="s">
        <v>102</v>
      </c>
      <c r="I88" s="10" t="s">
        <v>456</v>
      </c>
      <c r="J88" s="11"/>
      <c r="K88" s="11"/>
      <c r="L88" s="11"/>
      <c r="M88" s="10" t="s">
        <v>22</v>
      </c>
    </row>
    <row r="89" spans="1:13" ht="20" customHeight="1" x14ac:dyDescent="0.15">
      <c r="A89" s="8">
        <v>89</v>
      </c>
      <c r="B89" s="9" t="s">
        <v>457</v>
      </c>
      <c r="C89" s="10" t="s">
        <v>458</v>
      </c>
      <c r="D89" s="11"/>
      <c r="E89" s="10" t="s">
        <v>459</v>
      </c>
      <c r="F89" s="10" t="s">
        <v>460</v>
      </c>
      <c r="G89" s="12">
        <v>59801</v>
      </c>
      <c r="H89" s="10" t="s">
        <v>18</v>
      </c>
      <c r="I89" s="10" t="s">
        <v>461</v>
      </c>
      <c r="J89" s="11"/>
      <c r="K89" s="11"/>
      <c r="L89" s="11"/>
      <c r="M89" s="10" t="s">
        <v>22</v>
      </c>
    </row>
    <row r="90" spans="1:13" ht="20" customHeight="1" x14ac:dyDescent="0.15">
      <c r="A90" s="8">
        <v>90</v>
      </c>
      <c r="B90" s="9" t="s">
        <v>462</v>
      </c>
      <c r="C90" s="10" t="s">
        <v>463</v>
      </c>
      <c r="D90" s="11"/>
      <c r="E90" s="10" t="s">
        <v>464</v>
      </c>
      <c r="F90" s="10" t="s">
        <v>164</v>
      </c>
      <c r="G90" s="12">
        <v>40202</v>
      </c>
      <c r="H90" s="10" t="s">
        <v>18</v>
      </c>
      <c r="I90" s="10" t="s">
        <v>465</v>
      </c>
      <c r="J90" s="10" t="s">
        <v>466</v>
      </c>
      <c r="K90" s="11"/>
      <c r="L90" s="10" t="s">
        <v>467</v>
      </c>
      <c r="M90" s="10" t="s">
        <v>22</v>
      </c>
    </row>
    <row r="91" spans="1:13" ht="20" customHeight="1" x14ac:dyDescent="0.15">
      <c r="A91" s="8">
        <v>91</v>
      </c>
      <c r="B91" s="9" t="s">
        <v>468</v>
      </c>
      <c r="C91" s="11"/>
      <c r="D91" s="11"/>
      <c r="E91" s="10" t="s">
        <v>469</v>
      </c>
      <c r="F91" s="10" t="s">
        <v>470</v>
      </c>
      <c r="G91" s="11"/>
      <c r="H91" s="10" t="s">
        <v>18</v>
      </c>
      <c r="I91" s="11"/>
      <c r="J91" s="11"/>
      <c r="K91" s="11"/>
      <c r="L91" s="11"/>
      <c r="M91" s="10" t="s">
        <v>22</v>
      </c>
    </row>
    <row r="92" spans="1:13" ht="20" customHeight="1" x14ac:dyDescent="0.15">
      <c r="A92" s="8">
        <v>92</v>
      </c>
      <c r="B92" s="9" t="s">
        <v>471</v>
      </c>
      <c r="C92" s="10" t="s">
        <v>472</v>
      </c>
      <c r="D92" s="11"/>
      <c r="E92" s="10" t="s">
        <v>25</v>
      </c>
      <c r="F92" s="10" t="s">
        <v>26</v>
      </c>
      <c r="G92" s="12">
        <v>94121</v>
      </c>
      <c r="H92" s="10" t="s">
        <v>18</v>
      </c>
      <c r="I92" s="10" t="s">
        <v>473</v>
      </c>
      <c r="J92" s="11"/>
      <c r="K92" s="11"/>
      <c r="L92" s="11"/>
      <c r="M92" s="10" t="s">
        <v>22</v>
      </c>
    </row>
    <row r="93" spans="1:13" ht="20" customHeight="1" x14ac:dyDescent="0.15">
      <c r="A93" s="8">
        <v>93</v>
      </c>
      <c r="B93" s="9" t="s">
        <v>474</v>
      </c>
      <c r="C93" s="10" t="s">
        <v>475</v>
      </c>
      <c r="D93" s="11"/>
      <c r="E93" s="10" t="s">
        <v>476</v>
      </c>
      <c r="F93" s="11"/>
      <c r="G93" s="11"/>
      <c r="H93" s="10" t="s">
        <v>268</v>
      </c>
      <c r="I93" s="10" t="s">
        <v>477</v>
      </c>
      <c r="J93" s="11"/>
      <c r="K93" s="11"/>
      <c r="L93" s="11"/>
      <c r="M93" s="10" t="s">
        <v>22</v>
      </c>
    </row>
    <row r="94" spans="1:13" ht="20" customHeight="1" x14ac:dyDescent="0.15">
      <c r="A94" s="8">
        <v>94</v>
      </c>
      <c r="B94" s="9" t="s">
        <v>478</v>
      </c>
      <c r="C94" s="10" t="s">
        <v>479</v>
      </c>
      <c r="D94" s="11"/>
      <c r="E94" s="10" t="s">
        <v>480</v>
      </c>
      <c r="F94" s="10" t="s">
        <v>26</v>
      </c>
      <c r="G94" s="12">
        <v>95448</v>
      </c>
      <c r="H94" s="10" t="s">
        <v>18</v>
      </c>
      <c r="I94" s="10" t="s">
        <v>481</v>
      </c>
      <c r="J94" s="10" t="s">
        <v>482</v>
      </c>
      <c r="K94" s="11"/>
      <c r="L94" s="11"/>
      <c r="M94" s="10" t="s">
        <v>22</v>
      </c>
    </row>
    <row r="95" spans="1:13" ht="20" customHeight="1" x14ac:dyDescent="0.15">
      <c r="A95" s="8">
        <v>95</v>
      </c>
      <c r="B95" s="9" t="s">
        <v>483</v>
      </c>
      <c r="C95" s="11"/>
      <c r="D95" s="11"/>
      <c r="E95" s="11"/>
      <c r="F95" s="11"/>
      <c r="G95" s="11"/>
      <c r="H95" s="10" t="s">
        <v>102</v>
      </c>
      <c r="I95" s="11"/>
      <c r="J95" s="10" t="s">
        <v>484</v>
      </c>
      <c r="K95" s="11"/>
      <c r="L95" s="11"/>
      <c r="M95" s="10" t="s">
        <v>22</v>
      </c>
    </row>
    <row r="96" spans="1:13" ht="20" customHeight="1" x14ac:dyDescent="0.15">
      <c r="A96" s="8">
        <v>96</v>
      </c>
      <c r="B96" s="9" t="s">
        <v>485</v>
      </c>
      <c r="C96" s="11"/>
      <c r="D96" s="11"/>
      <c r="E96" s="10" t="s">
        <v>486</v>
      </c>
      <c r="F96" s="10" t="s">
        <v>26</v>
      </c>
      <c r="G96" s="11"/>
      <c r="H96" s="10" t="s">
        <v>18</v>
      </c>
      <c r="I96" s="11"/>
      <c r="J96" s="11"/>
      <c r="K96" s="11"/>
      <c r="L96" s="11"/>
      <c r="M96" s="10" t="s">
        <v>22</v>
      </c>
    </row>
    <row r="97" spans="1:13" ht="20" customHeight="1" x14ac:dyDescent="0.15">
      <c r="A97" s="8">
        <v>97</v>
      </c>
      <c r="B97" s="9" t="s">
        <v>487</v>
      </c>
      <c r="C97" s="10" t="s">
        <v>488</v>
      </c>
      <c r="D97" s="11"/>
      <c r="E97" s="10" t="s">
        <v>489</v>
      </c>
      <c r="F97" s="10" t="s">
        <v>143</v>
      </c>
      <c r="G97" s="12">
        <v>4915</v>
      </c>
      <c r="H97" s="10" t="s">
        <v>18</v>
      </c>
      <c r="I97" s="10" t="s">
        <v>490</v>
      </c>
      <c r="J97" s="10" t="s">
        <v>491</v>
      </c>
      <c r="K97" s="11"/>
      <c r="L97" s="11"/>
      <c r="M97" s="10" t="s">
        <v>22</v>
      </c>
    </row>
    <row r="98" spans="1:13" ht="20" customHeight="1" x14ac:dyDescent="0.15">
      <c r="A98" s="8">
        <v>98</v>
      </c>
      <c r="B98" s="9" t="s">
        <v>492</v>
      </c>
      <c r="C98" s="10" t="s">
        <v>493</v>
      </c>
      <c r="D98" s="11"/>
      <c r="E98" s="10" t="s">
        <v>494</v>
      </c>
      <c r="F98" s="10" t="s">
        <v>495</v>
      </c>
      <c r="G98" s="11"/>
      <c r="H98" s="10" t="s">
        <v>79</v>
      </c>
      <c r="I98" s="10" t="s">
        <v>496</v>
      </c>
      <c r="J98" s="11"/>
      <c r="K98" s="11"/>
      <c r="L98" s="11"/>
      <c r="M98" s="10" t="s">
        <v>22</v>
      </c>
    </row>
    <row r="99" spans="1:13" ht="20" customHeight="1" x14ac:dyDescent="0.15">
      <c r="A99" s="8">
        <v>99</v>
      </c>
      <c r="B99" s="9" t="s">
        <v>497</v>
      </c>
      <c r="C99" s="10" t="s">
        <v>498</v>
      </c>
      <c r="D99" s="11"/>
      <c r="E99" s="10" t="s">
        <v>499</v>
      </c>
      <c r="F99" s="11"/>
      <c r="G99" s="11"/>
      <c r="H99" s="10" t="s">
        <v>500</v>
      </c>
      <c r="I99" s="11"/>
      <c r="J99" s="11"/>
      <c r="K99" s="11"/>
      <c r="L99" s="11"/>
      <c r="M99" s="10" t="s">
        <v>22</v>
      </c>
    </row>
    <row r="100" spans="1:13" ht="20" customHeight="1" x14ac:dyDescent="0.15">
      <c r="A100" s="8">
        <v>100</v>
      </c>
      <c r="B100" s="9" t="s">
        <v>501</v>
      </c>
      <c r="C100" s="10" t="s">
        <v>502</v>
      </c>
      <c r="D100" s="11"/>
      <c r="E100" s="10" t="s">
        <v>503</v>
      </c>
      <c r="F100" s="10" t="s">
        <v>256</v>
      </c>
      <c r="G100" s="12">
        <v>49053</v>
      </c>
      <c r="H100" s="10" t="s">
        <v>18</v>
      </c>
      <c r="I100" s="10" t="s">
        <v>504</v>
      </c>
      <c r="J100" s="10" t="s">
        <v>505</v>
      </c>
      <c r="K100" s="11"/>
      <c r="L100" s="10" t="s">
        <v>506</v>
      </c>
      <c r="M100" s="10" t="s">
        <v>22</v>
      </c>
    </row>
    <row r="101" spans="1:13" ht="20" customHeight="1" x14ac:dyDescent="0.15">
      <c r="A101" s="8">
        <v>101</v>
      </c>
      <c r="B101" s="9" t="s">
        <v>507</v>
      </c>
      <c r="C101" s="11"/>
      <c r="D101" s="11"/>
      <c r="E101" s="10" t="s">
        <v>508</v>
      </c>
      <c r="F101" s="10" t="s">
        <v>130</v>
      </c>
      <c r="G101" s="11"/>
      <c r="H101" s="10" t="s">
        <v>18</v>
      </c>
      <c r="I101" s="11"/>
      <c r="J101" s="11"/>
      <c r="K101" s="11"/>
      <c r="L101" s="11"/>
      <c r="M101" s="10" t="s">
        <v>22</v>
      </c>
    </row>
    <row r="102" spans="1:13" ht="20" customHeight="1" x14ac:dyDescent="0.15">
      <c r="A102" s="8">
        <v>102</v>
      </c>
      <c r="B102" s="9" t="s">
        <v>509</v>
      </c>
      <c r="C102" s="10" t="s">
        <v>510</v>
      </c>
      <c r="D102" s="11"/>
      <c r="E102" s="10" t="s">
        <v>511</v>
      </c>
      <c r="F102" s="10" t="s">
        <v>186</v>
      </c>
      <c r="G102" s="12">
        <v>61265</v>
      </c>
      <c r="H102" s="10" t="s">
        <v>18</v>
      </c>
      <c r="I102" s="10" t="s">
        <v>512</v>
      </c>
      <c r="J102" s="11"/>
      <c r="K102" s="11"/>
      <c r="L102" s="11"/>
      <c r="M102" s="10" t="s">
        <v>22</v>
      </c>
    </row>
    <row r="103" spans="1:13" ht="20" customHeight="1" x14ac:dyDescent="0.15">
      <c r="A103" s="8">
        <v>103</v>
      </c>
      <c r="B103" s="9" t="s">
        <v>513</v>
      </c>
      <c r="C103" s="10" t="s">
        <v>514</v>
      </c>
      <c r="D103" s="11"/>
      <c r="E103" s="10" t="s">
        <v>515</v>
      </c>
      <c r="F103" s="10" t="s">
        <v>515</v>
      </c>
      <c r="G103" s="11"/>
      <c r="H103" s="10" t="s">
        <v>102</v>
      </c>
      <c r="I103" s="10" t="s">
        <v>516</v>
      </c>
      <c r="J103" s="11"/>
      <c r="K103" s="11"/>
      <c r="L103" s="11"/>
      <c r="M103" s="10" t="s">
        <v>22</v>
      </c>
    </row>
    <row r="104" spans="1:13" ht="20" customHeight="1" x14ac:dyDescent="0.15">
      <c r="A104" s="8">
        <v>104</v>
      </c>
      <c r="B104" s="9" t="s">
        <v>517</v>
      </c>
      <c r="C104" s="10" t="s">
        <v>518</v>
      </c>
      <c r="D104" s="11"/>
      <c r="E104" s="10" t="s">
        <v>515</v>
      </c>
      <c r="F104" s="10" t="s">
        <v>515</v>
      </c>
      <c r="G104" s="11"/>
      <c r="H104" s="10" t="s">
        <v>102</v>
      </c>
      <c r="I104" s="10" t="s">
        <v>519</v>
      </c>
      <c r="J104" s="11"/>
      <c r="K104" s="11"/>
      <c r="L104" s="11"/>
      <c r="M104" s="10" t="s">
        <v>22</v>
      </c>
    </row>
    <row r="105" spans="1:13" ht="20" customHeight="1" x14ac:dyDescent="0.15">
      <c r="A105" s="8">
        <v>105</v>
      </c>
      <c r="B105" s="9" t="s">
        <v>520</v>
      </c>
      <c r="C105" s="10" t="s">
        <v>521</v>
      </c>
      <c r="D105" s="11"/>
      <c r="E105" s="10" t="s">
        <v>522</v>
      </c>
      <c r="F105" s="10" t="s">
        <v>523</v>
      </c>
      <c r="G105" s="12">
        <v>1650</v>
      </c>
      <c r="H105" s="10" t="s">
        <v>524</v>
      </c>
      <c r="I105" s="10" t="s">
        <v>525</v>
      </c>
      <c r="J105" s="10" t="s">
        <v>526</v>
      </c>
      <c r="K105" s="11"/>
      <c r="L105" s="11"/>
      <c r="M105" s="10" t="s">
        <v>22</v>
      </c>
    </row>
    <row r="106" spans="1:13" ht="20" customHeight="1" x14ac:dyDescent="0.15">
      <c r="A106" s="8">
        <v>106</v>
      </c>
      <c r="B106" s="9" t="s">
        <v>527</v>
      </c>
      <c r="C106" s="10" t="s">
        <v>528</v>
      </c>
      <c r="D106" s="11"/>
      <c r="E106" s="10" t="s">
        <v>529</v>
      </c>
      <c r="F106" s="10" t="s">
        <v>60</v>
      </c>
      <c r="G106" s="12">
        <v>18018</v>
      </c>
      <c r="H106" s="10" t="s">
        <v>18</v>
      </c>
      <c r="I106" s="10" t="s">
        <v>530</v>
      </c>
      <c r="J106" s="10" t="s">
        <v>531</v>
      </c>
      <c r="K106" s="11"/>
      <c r="L106" s="10" t="s">
        <v>532</v>
      </c>
      <c r="M106" s="10" t="s">
        <v>22</v>
      </c>
    </row>
    <row r="107" spans="1:13" ht="20" customHeight="1" x14ac:dyDescent="0.15">
      <c r="A107" s="8">
        <v>107</v>
      </c>
      <c r="B107" s="9" t="s">
        <v>533</v>
      </c>
      <c r="C107" s="11"/>
      <c r="D107" s="11"/>
      <c r="E107" s="10" t="s">
        <v>534</v>
      </c>
      <c r="F107" s="10" t="s">
        <v>186</v>
      </c>
      <c r="G107" s="11"/>
      <c r="H107" s="10" t="s">
        <v>18</v>
      </c>
      <c r="I107" s="11"/>
      <c r="J107" s="11"/>
      <c r="K107" s="11"/>
      <c r="L107" s="11"/>
      <c r="M107" s="10" t="s">
        <v>22</v>
      </c>
    </row>
    <row r="108" spans="1:13" ht="20" customHeight="1" x14ac:dyDescent="0.15">
      <c r="A108" s="8">
        <v>108</v>
      </c>
      <c r="B108" s="9" t="s">
        <v>535</v>
      </c>
      <c r="C108" s="10" t="s">
        <v>536</v>
      </c>
      <c r="D108" s="11"/>
      <c r="E108" s="10" t="s">
        <v>537</v>
      </c>
      <c r="F108" s="11"/>
      <c r="G108" s="11"/>
      <c r="H108" s="10" t="s">
        <v>268</v>
      </c>
      <c r="I108" s="10" t="s">
        <v>538</v>
      </c>
      <c r="J108" s="11"/>
      <c r="K108" s="11"/>
      <c r="L108" s="11"/>
      <c r="M108" s="10" t="s">
        <v>22</v>
      </c>
    </row>
    <row r="109" spans="1:13" ht="20" customHeight="1" x14ac:dyDescent="0.15">
      <c r="A109" s="8">
        <v>109</v>
      </c>
      <c r="B109" s="9" t="s">
        <v>539</v>
      </c>
      <c r="C109" s="10" t="s">
        <v>540</v>
      </c>
      <c r="D109" s="11"/>
      <c r="E109" s="10" t="s">
        <v>541</v>
      </c>
      <c r="F109" s="11"/>
      <c r="G109" s="12">
        <v>0</v>
      </c>
      <c r="H109" s="10" t="s">
        <v>210</v>
      </c>
      <c r="I109" s="10" t="s">
        <v>542</v>
      </c>
      <c r="J109" s="11"/>
      <c r="K109" s="11"/>
      <c r="L109" s="11"/>
      <c r="M109" s="10" t="s">
        <v>22</v>
      </c>
    </row>
    <row r="110" spans="1:13" ht="20" customHeight="1" x14ac:dyDescent="0.15">
      <c r="A110" s="8">
        <v>110</v>
      </c>
      <c r="B110" s="9" t="s">
        <v>543</v>
      </c>
      <c r="C110" s="10" t="s">
        <v>544</v>
      </c>
      <c r="D110" s="11"/>
      <c r="E110" s="10" t="s">
        <v>545</v>
      </c>
      <c r="F110" s="11"/>
      <c r="G110" s="11"/>
      <c r="H110" s="10" t="s">
        <v>210</v>
      </c>
      <c r="I110" s="10" t="s">
        <v>546</v>
      </c>
      <c r="J110" s="10" t="s">
        <v>547</v>
      </c>
      <c r="K110" s="11"/>
      <c r="L110" s="11"/>
      <c r="M110" s="10" t="s">
        <v>22</v>
      </c>
    </row>
    <row r="111" spans="1:13" ht="20" customHeight="1" x14ac:dyDescent="0.15">
      <c r="A111" s="8">
        <v>111</v>
      </c>
      <c r="B111" s="9" t="s">
        <v>548</v>
      </c>
      <c r="C111" s="10" t="s">
        <v>549</v>
      </c>
      <c r="D111" s="11"/>
      <c r="E111" s="10" t="s">
        <v>550</v>
      </c>
      <c r="F111" s="11"/>
      <c r="G111" s="11"/>
      <c r="H111" s="10" t="s">
        <v>210</v>
      </c>
      <c r="I111" s="10" t="s">
        <v>551</v>
      </c>
      <c r="J111" s="10" t="s">
        <v>552</v>
      </c>
      <c r="K111" s="11"/>
      <c r="L111" s="10" t="s">
        <v>553</v>
      </c>
      <c r="M111" s="10" t="s">
        <v>22</v>
      </c>
    </row>
    <row r="112" spans="1:13" ht="20" customHeight="1" x14ac:dyDescent="0.15">
      <c r="A112" s="8">
        <v>112</v>
      </c>
      <c r="B112" s="9" t="s">
        <v>554</v>
      </c>
      <c r="C112" s="10" t="s">
        <v>555</v>
      </c>
      <c r="D112" s="11"/>
      <c r="E112" s="10" t="s">
        <v>25</v>
      </c>
      <c r="F112" s="10" t="s">
        <v>26</v>
      </c>
      <c r="G112" s="12">
        <v>94107</v>
      </c>
      <c r="H112" s="10" t="s">
        <v>18</v>
      </c>
      <c r="I112" s="11"/>
      <c r="J112" s="11"/>
      <c r="K112" s="11"/>
      <c r="L112" s="11"/>
      <c r="M112" s="10" t="s">
        <v>22</v>
      </c>
    </row>
    <row r="113" spans="1:13" ht="20" customHeight="1" x14ac:dyDescent="0.15">
      <c r="A113" s="8">
        <v>113</v>
      </c>
      <c r="B113" s="9" t="s">
        <v>556</v>
      </c>
      <c r="C113" s="10" t="s">
        <v>557</v>
      </c>
      <c r="D113" s="11"/>
      <c r="E113" s="10" t="s">
        <v>558</v>
      </c>
      <c r="F113" s="10" t="s">
        <v>279</v>
      </c>
      <c r="G113" s="12">
        <v>27604</v>
      </c>
      <c r="H113" s="10" t="s">
        <v>18</v>
      </c>
      <c r="I113" s="10" t="s">
        <v>559</v>
      </c>
      <c r="J113" s="10" t="s">
        <v>560</v>
      </c>
      <c r="K113" s="11"/>
      <c r="L113" s="11"/>
      <c r="M113" s="10" t="s">
        <v>22</v>
      </c>
    </row>
    <row r="114" spans="1:13" ht="20" customHeight="1" x14ac:dyDescent="0.15">
      <c r="A114" s="8">
        <v>114</v>
      </c>
      <c r="B114" s="9" t="s">
        <v>561</v>
      </c>
      <c r="C114" s="10" t="s">
        <v>562</v>
      </c>
      <c r="D114" s="11"/>
      <c r="E114" s="10" t="s">
        <v>563</v>
      </c>
      <c r="F114" s="10" t="s">
        <v>256</v>
      </c>
      <c r="G114" s="12">
        <v>49735</v>
      </c>
      <c r="H114" s="10" t="s">
        <v>18</v>
      </c>
      <c r="I114" s="11"/>
      <c r="J114" s="10" t="s">
        <v>564</v>
      </c>
      <c r="K114" s="11"/>
      <c r="L114" s="10" t="s">
        <v>565</v>
      </c>
      <c r="M114" s="10" t="s">
        <v>22</v>
      </c>
    </row>
    <row r="115" spans="1:13" ht="20" customHeight="1" x14ac:dyDescent="0.15">
      <c r="A115" s="8">
        <v>115</v>
      </c>
      <c r="B115" s="9" t="s">
        <v>566</v>
      </c>
      <c r="C115" s="11"/>
      <c r="D115" s="11"/>
      <c r="E115" s="10" t="s">
        <v>567</v>
      </c>
      <c r="F115" s="10" t="s">
        <v>256</v>
      </c>
      <c r="G115" s="11"/>
      <c r="H115" s="10" t="s">
        <v>18</v>
      </c>
      <c r="I115" s="11"/>
      <c r="J115" s="11"/>
      <c r="K115" s="11"/>
      <c r="L115" s="11"/>
      <c r="M115" s="10" t="s">
        <v>22</v>
      </c>
    </row>
    <row r="116" spans="1:13" ht="20" customHeight="1" x14ac:dyDescent="0.15">
      <c r="A116" s="8">
        <v>116</v>
      </c>
      <c r="B116" s="9" t="s">
        <v>568</v>
      </c>
      <c r="C116" s="10" t="s">
        <v>569</v>
      </c>
      <c r="D116" s="11"/>
      <c r="E116" s="10" t="s">
        <v>570</v>
      </c>
      <c r="F116" s="10" t="s">
        <v>419</v>
      </c>
      <c r="G116" s="12">
        <v>89130</v>
      </c>
      <c r="H116" s="10" t="s">
        <v>18</v>
      </c>
      <c r="I116" s="10" t="s">
        <v>571</v>
      </c>
      <c r="J116" s="11"/>
      <c r="K116" s="11"/>
      <c r="L116" s="11"/>
      <c r="M116" s="10" t="s">
        <v>22</v>
      </c>
    </row>
    <row r="117" spans="1:13" ht="20" customHeight="1" x14ac:dyDescent="0.15">
      <c r="A117" s="8">
        <v>117</v>
      </c>
      <c r="B117" s="9" t="s">
        <v>572</v>
      </c>
      <c r="C117" s="10" t="s">
        <v>573</v>
      </c>
      <c r="D117" s="11"/>
      <c r="E117" s="10" t="s">
        <v>574</v>
      </c>
      <c r="F117" s="10" t="s">
        <v>460</v>
      </c>
      <c r="G117" s="12">
        <v>59714</v>
      </c>
      <c r="H117" s="10" t="s">
        <v>18</v>
      </c>
      <c r="I117" s="10" t="s">
        <v>575</v>
      </c>
      <c r="J117" s="11"/>
      <c r="K117" s="11"/>
      <c r="L117" s="11"/>
      <c r="M117" s="10" t="s">
        <v>22</v>
      </c>
    </row>
    <row r="118" spans="1:13" ht="20" customHeight="1" x14ac:dyDescent="0.15">
      <c r="A118" s="8">
        <v>118</v>
      </c>
      <c r="B118" s="9" t="s">
        <v>576</v>
      </c>
      <c r="C118" s="10" t="s">
        <v>577</v>
      </c>
      <c r="D118" s="11"/>
      <c r="E118" s="10" t="s">
        <v>578</v>
      </c>
      <c r="F118" s="10" t="s">
        <v>186</v>
      </c>
      <c r="G118" s="12">
        <v>60090</v>
      </c>
      <c r="H118" s="10" t="s">
        <v>18</v>
      </c>
      <c r="I118" s="10" t="s">
        <v>579</v>
      </c>
      <c r="J118" s="11"/>
      <c r="K118" s="11"/>
      <c r="L118" s="11"/>
      <c r="M118" s="10" t="s">
        <v>22</v>
      </c>
    </row>
    <row r="119" spans="1:13" ht="20" customHeight="1" x14ac:dyDescent="0.15">
      <c r="A119" s="8">
        <v>119</v>
      </c>
      <c r="B119" s="9" t="s">
        <v>580</v>
      </c>
      <c r="C119" s="10" t="s">
        <v>581</v>
      </c>
      <c r="D119" s="11"/>
      <c r="E119" s="10" t="s">
        <v>582</v>
      </c>
      <c r="F119" s="10" t="s">
        <v>583</v>
      </c>
      <c r="G119" s="12">
        <v>0</v>
      </c>
      <c r="H119" s="10" t="s">
        <v>91</v>
      </c>
      <c r="I119" s="10" t="s">
        <v>584</v>
      </c>
      <c r="J119" s="11"/>
      <c r="K119" s="11"/>
      <c r="L119" s="11"/>
      <c r="M119" s="10" t="s">
        <v>22</v>
      </c>
    </row>
    <row r="120" spans="1:13" ht="20" customHeight="1" x14ac:dyDescent="0.15">
      <c r="A120" s="8">
        <v>120</v>
      </c>
      <c r="B120" s="9" t="s">
        <v>585</v>
      </c>
      <c r="C120" s="10" t="s">
        <v>586</v>
      </c>
      <c r="D120" s="11"/>
      <c r="E120" s="10" t="s">
        <v>587</v>
      </c>
      <c r="F120" s="10" t="s">
        <v>583</v>
      </c>
      <c r="G120" s="12">
        <v>0</v>
      </c>
      <c r="H120" s="10" t="s">
        <v>91</v>
      </c>
      <c r="I120" s="10" t="s">
        <v>588</v>
      </c>
      <c r="J120" s="11"/>
      <c r="K120" s="11"/>
      <c r="L120" s="11"/>
      <c r="M120" s="10" t="s">
        <v>22</v>
      </c>
    </row>
    <row r="121" spans="1:13" ht="20" customHeight="1" x14ac:dyDescent="0.15">
      <c r="A121" s="8">
        <v>121</v>
      </c>
      <c r="B121" s="9" t="s">
        <v>589</v>
      </c>
      <c r="C121" s="10" t="s">
        <v>590</v>
      </c>
      <c r="D121" s="11"/>
      <c r="E121" s="10" t="s">
        <v>591</v>
      </c>
      <c r="F121" s="10" t="s">
        <v>592</v>
      </c>
      <c r="G121" s="12">
        <v>0</v>
      </c>
      <c r="H121" s="10" t="s">
        <v>91</v>
      </c>
      <c r="I121" s="10" t="s">
        <v>593</v>
      </c>
      <c r="J121" s="11"/>
      <c r="K121" s="11"/>
      <c r="L121" s="11"/>
      <c r="M121" s="10" t="s">
        <v>22</v>
      </c>
    </row>
    <row r="122" spans="1:13" ht="20" customHeight="1" x14ac:dyDescent="0.15">
      <c r="A122" s="8">
        <v>122</v>
      </c>
      <c r="B122" s="9" t="s">
        <v>594</v>
      </c>
      <c r="C122" s="10" t="s">
        <v>595</v>
      </c>
      <c r="D122" s="11"/>
      <c r="E122" s="10" t="s">
        <v>459</v>
      </c>
      <c r="F122" s="10" t="s">
        <v>460</v>
      </c>
      <c r="G122" s="12">
        <v>59808</v>
      </c>
      <c r="H122" s="10" t="s">
        <v>18</v>
      </c>
      <c r="I122" s="10" t="s">
        <v>596</v>
      </c>
      <c r="J122" s="11"/>
      <c r="K122" s="11"/>
      <c r="L122" s="11"/>
      <c r="M122" s="10" t="s">
        <v>22</v>
      </c>
    </row>
    <row r="123" spans="1:13" ht="20" customHeight="1" x14ac:dyDescent="0.15">
      <c r="A123" s="8">
        <v>123</v>
      </c>
      <c r="B123" s="9" t="s">
        <v>597</v>
      </c>
      <c r="C123" s="10" t="s">
        <v>598</v>
      </c>
      <c r="D123" s="11"/>
      <c r="E123" s="10" t="s">
        <v>423</v>
      </c>
      <c r="F123" s="10" t="s">
        <v>216</v>
      </c>
      <c r="G123" s="12">
        <v>98105</v>
      </c>
      <c r="H123" s="10" t="s">
        <v>18</v>
      </c>
      <c r="I123" s="10" t="s">
        <v>599</v>
      </c>
      <c r="J123" s="10" t="s">
        <v>600</v>
      </c>
      <c r="K123" s="11"/>
      <c r="L123" s="10" t="s">
        <v>601</v>
      </c>
      <c r="M123" s="10" t="s">
        <v>22</v>
      </c>
    </row>
    <row r="124" spans="1:13" ht="20" customHeight="1" x14ac:dyDescent="0.15">
      <c r="A124" s="8">
        <v>124</v>
      </c>
      <c r="B124" s="9" t="s">
        <v>602</v>
      </c>
      <c r="C124" s="10" t="s">
        <v>603</v>
      </c>
      <c r="D124" s="11"/>
      <c r="E124" s="10" t="s">
        <v>604</v>
      </c>
      <c r="F124" s="10" t="s">
        <v>108</v>
      </c>
      <c r="G124" s="12">
        <v>97110</v>
      </c>
      <c r="H124" s="10" t="s">
        <v>18</v>
      </c>
      <c r="I124" s="10" t="s">
        <v>605</v>
      </c>
      <c r="J124" s="11"/>
      <c r="K124" s="11"/>
      <c r="L124" s="11"/>
      <c r="M124" s="10" t="s">
        <v>22</v>
      </c>
    </row>
    <row r="125" spans="1:13" ht="20" customHeight="1" x14ac:dyDescent="0.15">
      <c r="A125" s="8">
        <v>125</v>
      </c>
      <c r="B125" s="9" t="s">
        <v>606</v>
      </c>
      <c r="C125" s="10" t="s">
        <v>607</v>
      </c>
      <c r="D125" s="11"/>
      <c r="E125" s="10" t="s">
        <v>608</v>
      </c>
      <c r="F125" s="10" t="s">
        <v>609</v>
      </c>
      <c r="G125" s="11"/>
      <c r="H125" s="10" t="s">
        <v>102</v>
      </c>
      <c r="I125" s="10" t="s">
        <v>610</v>
      </c>
      <c r="J125" s="11"/>
      <c r="K125" s="11"/>
      <c r="L125" s="11"/>
      <c r="M125" s="10" t="s">
        <v>22</v>
      </c>
    </row>
    <row r="126" spans="1:13" ht="20" customHeight="1" x14ac:dyDescent="0.15">
      <c r="A126" s="8">
        <v>126</v>
      </c>
      <c r="B126" s="9" t="s">
        <v>611</v>
      </c>
      <c r="C126" s="10" t="s">
        <v>612</v>
      </c>
      <c r="D126" s="11"/>
      <c r="E126" s="10" t="s">
        <v>613</v>
      </c>
      <c r="F126" s="11"/>
      <c r="G126" s="12">
        <v>0</v>
      </c>
      <c r="H126" s="10" t="s">
        <v>614</v>
      </c>
      <c r="I126" s="10" t="s">
        <v>615</v>
      </c>
      <c r="J126" s="11"/>
      <c r="K126" s="11"/>
      <c r="L126" s="11"/>
      <c r="M126" s="10" t="s">
        <v>22</v>
      </c>
    </row>
    <row r="127" spans="1:13" ht="20" customHeight="1" x14ac:dyDescent="0.15">
      <c r="A127" s="8">
        <v>127</v>
      </c>
      <c r="B127" s="9" t="s">
        <v>616</v>
      </c>
      <c r="C127" s="10" t="s">
        <v>617</v>
      </c>
      <c r="D127" s="11"/>
      <c r="E127" s="10" t="s">
        <v>618</v>
      </c>
      <c r="F127" s="11"/>
      <c r="G127" s="11"/>
      <c r="H127" s="10" t="s">
        <v>614</v>
      </c>
      <c r="I127" s="10" t="s">
        <v>619</v>
      </c>
      <c r="J127" s="11"/>
      <c r="K127" s="11"/>
      <c r="L127" s="11"/>
      <c r="M127" s="10" t="s">
        <v>22</v>
      </c>
    </row>
    <row r="128" spans="1:13" ht="20" customHeight="1" x14ac:dyDescent="0.15">
      <c r="A128" s="8">
        <v>128</v>
      </c>
      <c r="B128" s="9" t="s">
        <v>620</v>
      </c>
      <c r="C128" s="10" t="s">
        <v>621</v>
      </c>
      <c r="D128" s="11"/>
      <c r="E128" s="10" t="s">
        <v>622</v>
      </c>
      <c r="F128" s="11"/>
      <c r="G128" s="12">
        <v>0</v>
      </c>
      <c r="H128" s="10" t="s">
        <v>614</v>
      </c>
      <c r="I128" s="10" t="s">
        <v>623</v>
      </c>
      <c r="J128" s="11"/>
      <c r="K128" s="11"/>
      <c r="L128" s="11"/>
      <c r="M128" s="10" t="s">
        <v>22</v>
      </c>
    </row>
    <row r="129" spans="1:13" ht="20" customHeight="1" x14ac:dyDescent="0.15">
      <c r="A129" s="8">
        <v>129</v>
      </c>
      <c r="B129" s="9" t="s">
        <v>624</v>
      </c>
      <c r="C129" s="10" t="s">
        <v>625</v>
      </c>
      <c r="D129" s="11"/>
      <c r="E129" s="10" t="s">
        <v>626</v>
      </c>
      <c r="F129" s="11"/>
      <c r="G129" s="11"/>
      <c r="H129" s="10" t="s">
        <v>614</v>
      </c>
      <c r="I129" s="10" t="s">
        <v>627</v>
      </c>
      <c r="J129" s="11"/>
      <c r="K129" s="11"/>
      <c r="L129" s="11"/>
      <c r="M129" s="10" t="s">
        <v>22</v>
      </c>
    </row>
    <row r="130" spans="1:13" ht="20" customHeight="1" x14ac:dyDescent="0.15">
      <c r="A130" s="8">
        <v>130</v>
      </c>
      <c r="B130" s="9" t="s">
        <v>628</v>
      </c>
      <c r="C130" s="10" t="s">
        <v>629</v>
      </c>
      <c r="D130" s="11"/>
      <c r="E130" s="10" t="s">
        <v>630</v>
      </c>
      <c r="F130" s="10" t="s">
        <v>26</v>
      </c>
      <c r="G130" s="12">
        <v>94704</v>
      </c>
      <c r="H130" s="10" t="s">
        <v>18</v>
      </c>
      <c r="I130" s="10" t="s">
        <v>631</v>
      </c>
      <c r="J130" s="11"/>
      <c r="K130" s="11"/>
      <c r="L130" s="11"/>
      <c r="M130" s="10" t="s">
        <v>22</v>
      </c>
    </row>
    <row r="131" spans="1:13" ht="20" customHeight="1" x14ac:dyDescent="0.15">
      <c r="A131" s="8">
        <v>131</v>
      </c>
      <c r="B131" s="9" t="s">
        <v>632</v>
      </c>
      <c r="C131" s="10" t="s">
        <v>633</v>
      </c>
      <c r="D131" s="11"/>
      <c r="E131" s="10" t="s">
        <v>634</v>
      </c>
      <c r="F131" s="10" t="s">
        <v>635</v>
      </c>
      <c r="G131" s="11"/>
      <c r="H131" s="10" t="s">
        <v>102</v>
      </c>
      <c r="I131" s="10" t="s">
        <v>636</v>
      </c>
      <c r="J131" s="11"/>
      <c r="K131" s="11"/>
      <c r="L131" s="11"/>
      <c r="M131" s="10" t="s">
        <v>22</v>
      </c>
    </row>
    <row r="132" spans="1:13" ht="20" customHeight="1" x14ac:dyDescent="0.15">
      <c r="A132" s="8">
        <v>132</v>
      </c>
      <c r="B132" s="9" t="s">
        <v>637</v>
      </c>
      <c r="C132" s="10" t="s">
        <v>638</v>
      </c>
      <c r="D132" s="11"/>
      <c r="E132" s="10" t="s">
        <v>107</v>
      </c>
      <c r="F132" s="10" t="s">
        <v>108</v>
      </c>
      <c r="G132" s="12">
        <v>97217</v>
      </c>
      <c r="H132" s="10" t="s">
        <v>18</v>
      </c>
      <c r="I132" s="10" t="s">
        <v>639</v>
      </c>
      <c r="J132" s="11"/>
      <c r="K132" s="11"/>
      <c r="L132" s="11"/>
      <c r="M132" s="10" t="s">
        <v>22</v>
      </c>
    </row>
    <row r="133" spans="1:13" ht="20" customHeight="1" x14ac:dyDescent="0.15">
      <c r="A133" s="8">
        <v>133</v>
      </c>
      <c r="B133" s="9" t="s">
        <v>640</v>
      </c>
      <c r="C133" s="10" t="s">
        <v>641</v>
      </c>
      <c r="D133" s="11"/>
      <c r="E133" s="10" t="s">
        <v>642</v>
      </c>
      <c r="F133" s="10" t="s">
        <v>26</v>
      </c>
      <c r="G133" s="11"/>
      <c r="H133" s="10" t="s">
        <v>18</v>
      </c>
      <c r="I133" s="10" t="s">
        <v>643</v>
      </c>
      <c r="J133" s="10" t="s">
        <v>644</v>
      </c>
      <c r="K133" s="11"/>
      <c r="L133" s="11"/>
      <c r="M133" s="10" t="s">
        <v>22</v>
      </c>
    </row>
    <row r="134" spans="1:13" ht="20" customHeight="1" x14ac:dyDescent="0.15">
      <c r="A134" s="8">
        <v>134</v>
      </c>
      <c r="B134" s="9" t="s">
        <v>645</v>
      </c>
      <c r="C134" s="10" t="s">
        <v>646</v>
      </c>
      <c r="D134" s="11"/>
      <c r="E134" s="10" t="s">
        <v>647</v>
      </c>
      <c r="F134" s="10" t="s">
        <v>648</v>
      </c>
      <c r="G134" s="11"/>
      <c r="H134" s="10" t="s">
        <v>79</v>
      </c>
      <c r="I134" s="10" t="s">
        <v>649</v>
      </c>
      <c r="J134" s="11"/>
      <c r="K134" s="11"/>
      <c r="L134" s="11"/>
      <c r="M134" s="10" t="s">
        <v>22</v>
      </c>
    </row>
    <row r="135" spans="1:13" ht="20" customHeight="1" x14ac:dyDescent="0.15">
      <c r="A135" s="8">
        <v>135</v>
      </c>
      <c r="B135" s="9" t="s">
        <v>650</v>
      </c>
      <c r="C135" s="10" t="s">
        <v>651</v>
      </c>
      <c r="D135" s="11"/>
      <c r="E135" s="10" t="s">
        <v>652</v>
      </c>
      <c r="F135" s="10" t="s">
        <v>186</v>
      </c>
      <c r="G135" s="11"/>
      <c r="H135" s="10" t="s">
        <v>18</v>
      </c>
      <c r="I135" s="11"/>
      <c r="J135" s="11"/>
      <c r="K135" s="11"/>
      <c r="L135" s="11"/>
      <c r="M135" s="10" t="s">
        <v>22</v>
      </c>
    </row>
    <row r="136" spans="1:13" ht="20" customHeight="1" x14ac:dyDescent="0.15">
      <c r="A136" s="8">
        <v>136</v>
      </c>
      <c r="B136" s="9" t="s">
        <v>653</v>
      </c>
      <c r="C136" s="10" t="s">
        <v>654</v>
      </c>
      <c r="D136" s="11"/>
      <c r="E136" s="10" t="s">
        <v>655</v>
      </c>
      <c r="F136" s="10" t="s">
        <v>656</v>
      </c>
      <c r="G136" s="12">
        <v>24063</v>
      </c>
      <c r="H136" s="10" t="s">
        <v>18</v>
      </c>
      <c r="I136" s="11"/>
      <c r="J136" s="10" t="s">
        <v>657</v>
      </c>
      <c r="K136" s="11"/>
      <c r="L136" s="10" t="s">
        <v>658</v>
      </c>
      <c r="M136" s="10" t="s">
        <v>22</v>
      </c>
    </row>
    <row r="137" spans="1:13" ht="20" customHeight="1" x14ac:dyDescent="0.15">
      <c r="A137" s="8">
        <v>137</v>
      </c>
      <c r="B137" s="9" t="s">
        <v>659</v>
      </c>
      <c r="C137" s="10" t="s">
        <v>660</v>
      </c>
      <c r="D137" s="11"/>
      <c r="E137" s="10" t="s">
        <v>661</v>
      </c>
      <c r="F137" s="10" t="s">
        <v>662</v>
      </c>
      <c r="G137" s="12">
        <v>37203</v>
      </c>
      <c r="H137" s="10" t="s">
        <v>18</v>
      </c>
      <c r="I137" s="10" t="s">
        <v>663</v>
      </c>
      <c r="J137" s="11"/>
      <c r="K137" s="11"/>
      <c r="L137" s="11"/>
      <c r="M137" s="10" t="s">
        <v>22</v>
      </c>
    </row>
    <row r="138" spans="1:13" ht="20" customHeight="1" x14ac:dyDescent="0.15">
      <c r="A138" s="8">
        <v>138</v>
      </c>
      <c r="B138" s="9" t="s">
        <v>664</v>
      </c>
      <c r="C138" s="11"/>
      <c r="D138" s="11"/>
      <c r="E138" s="10" t="s">
        <v>665</v>
      </c>
      <c r="F138" s="10" t="s">
        <v>205</v>
      </c>
      <c r="G138" s="11"/>
      <c r="H138" s="10" t="s">
        <v>18</v>
      </c>
      <c r="I138" s="11"/>
      <c r="J138" s="11"/>
      <c r="K138" s="11"/>
      <c r="L138" s="11"/>
      <c r="M138" s="10" t="s">
        <v>22</v>
      </c>
    </row>
    <row r="139" spans="1:13" ht="20" customHeight="1" x14ac:dyDescent="0.15">
      <c r="A139" s="8">
        <v>139</v>
      </c>
      <c r="B139" s="9" t="s">
        <v>666</v>
      </c>
      <c r="C139" s="10" t="s">
        <v>667</v>
      </c>
      <c r="D139" s="11"/>
      <c r="E139" s="10" t="s">
        <v>107</v>
      </c>
      <c r="F139" s="10" t="s">
        <v>108</v>
      </c>
      <c r="G139" s="11"/>
      <c r="H139" s="10" t="s">
        <v>18</v>
      </c>
      <c r="I139" s="11"/>
      <c r="J139" s="11"/>
      <c r="K139" s="11"/>
      <c r="L139" s="11"/>
      <c r="M139" s="10" t="s">
        <v>22</v>
      </c>
    </row>
    <row r="140" spans="1:13" ht="20" customHeight="1" x14ac:dyDescent="0.15">
      <c r="A140" s="8">
        <v>140</v>
      </c>
      <c r="B140" s="9" t="s">
        <v>668</v>
      </c>
      <c r="C140" s="10" t="s">
        <v>669</v>
      </c>
      <c r="D140" s="11"/>
      <c r="E140" s="10" t="s">
        <v>670</v>
      </c>
      <c r="F140" s="10" t="s">
        <v>66</v>
      </c>
      <c r="G140" s="12">
        <v>47402</v>
      </c>
      <c r="H140" s="10" t="s">
        <v>18</v>
      </c>
      <c r="I140" s="10" t="s">
        <v>671</v>
      </c>
      <c r="J140" s="10" t="s">
        <v>672</v>
      </c>
      <c r="K140" s="11"/>
      <c r="L140" s="10" t="s">
        <v>673</v>
      </c>
      <c r="M140" s="10" t="s">
        <v>22</v>
      </c>
    </row>
    <row r="141" spans="1:13" ht="20" customHeight="1" x14ac:dyDescent="0.15">
      <c r="A141" s="8">
        <v>141</v>
      </c>
      <c r="B141" s="9" t="s">
        <v>674</v>
      </c>
      <c r="C141" s="10" t="s">
        <v>675</v>
      </c>
      <c r="D141" s="11"/>
      <c r="E141" s="10" t="s">
        <v>129</v>
      </c>
      <c r="F141" s="10" t="s">
        <v>130</v>
      </c>
      <c r="G141" s="12">
        <v>53716</v>
      </c>
      <c r="H141" s="10" t="s">
        <v>18</v>
      </c>
      <c r="I141" s="10" t="s">
        <v>676</v>
      </c>
      <c r="J141" s="11"/>
      <c r="K141" s="11"/>
      <c r="L141" s="11"/>
      <c r="M141" s="10" t="s">
        <v>22</v>
      </c>
    </row>
    <row r="142" spans="1:13" ht="20" customHeight="1" x14ac:dyDescent="0.15">
      <c r="A142" s="8">
        <v>142</v>
      </c>
      <c r="B142" s="9" t="s">
        <v>677</v>
      </c>
      <c r="C142" s="10" t="s">
        <v>678</v>
      </c>
      <c r="D142" s="11"/>
      <c r="E142" s="10" t="s">
        <v>679</v>
      </c>
      <c r="F142" s="10" t="s">
        <v>186</v>
      </c>
      <c r="G142" s="12">
        <v>61201</v>
      </c>
      <c r="H142" s="10" t="s">
        <v>18</v>
      </c>
      <c r="I142" s="10" t="s">
        <v>680</v>
      </c>
      <c r="J142" s="11"/>
      <c r="K142" s="11"/>
      <c r="L142" s="11"/>
      <c r="M142" s="10" t="s">
        <v>22</v>
      </c>
    </row>
    <row r="143" spans="1:13" ht="20" customHeight="1" x14ac:dyDescent="0.15">
      <c r="A143" s="8">
        <v>143</v>
      </c>
      <c r="B143" s="9" t="s">
        <v>681</v>
      </c>
      <c r="C143" s="11"/>
      <c r="D143" s="11"/>
      <c r="E143" s="10" t="s">
        <v>682</v>
      </c>
      <c r="F143" s="10" t="s">
        <v>683</v>
      </c>
      <c r="G143" s="11"/>
      <c r="H143" s="10" t="s">
        <v>18</v>
      </c>
      <c r="I143" s="11"/>
      <c r="J143" s="11"/>
      <c r="K143" s="11"/>
      <c r="L143" s="11"/>
      <c r="M143" s="10" t="s">
        <v>22</v>
      </c>
    </row>
    <row r="144" spans="1:13" ht="20" customHeight="1" x14ac:dyDescent="0.15">
      <c r="A144" s="8">
        <v>144</v>
      </c>
      <c r="B144" s="9" t="s">
        <v>684</v>
      </c>
      <c r="C144" s="10" t="s">
        <v>685</v>
      </c>
      <c r="D144" s="11"/>
      <c r="E144" s="10" t="s">
        <v>686</v>
      </c>
      <c r="F144" s="10" t="s">
        <v>687</v>
      </c>
      <c r="G144" s="12">
        <v>11772</v>
      </c>
      <c r="H144" s="10" t="s">
        <v>18</v>
      </c>
      <c r="I144" s="10" t="s">
        <v>688</v>
      </c>
      <c r="J144" s="10" t="s">
        <v>689</v>
      </c>
      <c r="K144" s="11"/>
      <c r="L144" s="11"/>
      <c r="M144" s="10" t="s">
        <v>22</v>
      </c>
    </row>
    <row r="145" spans="1:13" ht="20" customHeight="1" x14ac:dyDescent="0.15">
      <c r="A145" s="8">
        <v>145</v>
      </c>
      <c r="B145" s="9" t="s">
        <v>690</v>
      </c>
      <c r="C145" s="10" t="s">
        <v>691</v>
      </c>
      <c r="D145" s="11"/>
      <c r="E145" s="10" t="s">
        <v>692</v>
      </c>
      <c r="F145" s="10" t="s">
        <v>693</v>
      </c>
      <c r="G145" s="12">
        <v>29601</v>
      </c>
      <c r="H145" s="10" t="s">
        <v>18</v>
      </c>
      <c r="I145" s="10" t="s">
        <v>694</v>
      </c>
      <c r="J145" s="10" t="s">
        <v>695</v>
      </c>
      <c r="K145" s="11"/>
      <c r="L145" s="10" t="s">
        <v>696</v>
      </c>
      <c r="M145" s="10" t="s">
        <v>22</v>
      </c>
    </row>
    <row r="146" spans="1:13" ht="20" customHeight="1" x14ac:dyDescent="0.15">
      <c r="A146" s="8">
        <v>146</v>
      </c>
      <c r="B146" s="9" t="s">
        <v>697</v>
      </c>
      <c r="C146" s="10" t="s">
        <v>698</v>
      </c>
      <c r="D146" s="11"/>
      <c r="E146" s="10" t="s">
        <v>464</v>
      </c>
      <c r="F146" s="10" t="s">
        <v>164</v>
      </c>
      <c r="G146" s="12">
        <v>40207</v>
      </c>
      <c r="H146" s="10" t="s">
        <v>18</v>
      </c>
      <c r="I146" s="10" t="s">
        <v>699</v>
      </c>
      <c r="J146" s="10" t="s">
        <v>700</v>
      </c>
      <c r="K146" s="11"/>
      <c r="L146" s="10" t="s">
        <v>701</v>
      </c>
      <c r="M146" s="10" t="s">
        <v>22</v>
      </c>
    </row>
    <row r="147" spans="1:13" ht="20" customHeight="1" x14ac:dyDescent="0.15">
      <c r="A147" s="8">
        <v>147</v>
      </c>
      <c r="B147" s="9" t="s">
        <v>702</v>
      </c>
      <c r="C147" s="10" t="s">
        <v>703</v>
      </c>
      <c r="D147" s="11"/>
      <c r="E147" s="10" t="s">
        <v>704</v>
      </c>
      <c r="F147" s="10" t="s">
        <v>705</v>
      </c>
      <c r="G147" s="12">
        <v>5443</v>
      </c>
      <c r="H147" s="10" t="s">
        <v>18</v>
      </c>
      <c r="I147" s="10" t="s">
        <v>706</v>
      </c>
      <c r="J147" s="10" t="s">
        <v>707</v>
      </c>
      <c r="K147" s="11"/>
      <c r="L147" s="10" t="s">
        <v>708</v>
      </c>
      <c r="M147" s="10" t="s">
        <v>22</v>
      </c>
    </row>
    <row r="148" spans="1:13" ht="20" customHeight="1" x14ac:dyDescent="0.15">
      <c r="A148" s="8">
        <v>148</v>
      </c>
      <c r="B148" s="9" t="s">
        <v>709</v>
      </c>
      <c r="C148" s="11"/>
      <c r="D148" s="11"/>
      <c r="E148" s="10" t="s">
        <v>710</v>
      </c>
      <c r="F148" s="10" t="s">
        <v>710</v>
      </c>
      <c r="G148" s="11"/>
      <c r="H148" s="10" t="s">
        <v>79</v>
      </c>
      <c r="I148" s="11"/>
      <c r="J148" s="11"/>
      <c r="K148" s="11"/>
      <c r="L148" s="11"/>
      <c r="M148" s="10" t="s">
        <v>22</v>
      </c>
    </row>
    <row r="149" spans="1:13" ht="20" customHeight="1" x14ac:dyDescent="0.15">
      <c r="A149" s="8">
        <v>149</v>
      </c>
      <c r="B149" s="9" t="s">
        <v>711</v>
      </c>
      <c r="C149" s="10" t="s">
        <v>712</v>
      </c>
      <c r="D149" s="11"/>
      <c r="E149" s="10" t="s">
        <v>713</v>
      </c>
      <c r="F149" s="10" t="s">
        <v>419</v>
      </c>
      <c r="G149" s="12">
        <v>89029</v>
      </c>
      <c r="H149" s="10" t="s">
        <v>18</v>
      </c>
      <c r="I149" s="10" t="s">
        <v>714</v>
      </c>
      <c r="J149" s="11"/>
      <c r="K149" s="11"/>
      <c r="L149" s="11"/>
      <c r="M149" s="10" t="s">
        <v>22</v>
      </c>
    </row>
    <row r="150" spans="1:13" ht="20" customHeight="1" x14ac:dyDescent="0.15">
      <c r="A150" s="8">
        <v>150</v>
      </c>
      <c r="B150" s="9" t="s">
        <v>715</v>
      </c>
      <c r="C150" s="10" t="s">
        <v>716</v>
      </c>
      <c r="D150" s="11"/>
      <c r="E150" s="10" t="s">
        <v>717</v>
      </c>
      <c r="F150" s="10" t="s">
        <v>26</v>
      </c>
      <c r="G150" s="12">
        <v>90071</v>
      </c>
      <c r="H150" s="10" t="s">
        <v>18</v>
      </c>
      <c r="I150" s="10" t="s">
        <v>718</v>
      </c>
      <c r="J150" s="10" t="s">
        <v>719</v>
      </c>
      <c r="K150" s="11"/>
      <c r="L150" s="10" t="s">
        <v>720</v>
      </c>
      <c r="M150" s="10" t="s">
        <v>22</v>
      </c>
    </row>
    <row r="151" spans="1:13" ht="20" customHeight="1" x14ac:dyDescent="0.15">
      <c r="A151" s="8">
        <v>151</v>
      </c>
      <c r="B151" s="9" t="s">
        <v>721</v>
      </c>
      <c r="C151" s="11"/>
      <c r="D151" s="11"/>
      <c r="E151" s="10" t="s">
        <v>722</v>
      </c>
      <c r="F151" s="10" t="s">
        <v>256</v>
      </c>
      <c r="G151" s="11"/>
      <c r="H151" s="10" t="s">
        <v>18</v>
      </c>
      <c r="I151" s="11"/>
      <c r="J151" s="11"/>
      <c r="K151" s="11"/>
      <c r="L151" s="11"/>
      <c r="M151" s="10" t="s">
        <v>22</v>
      </c>
    </row>
    <row r="152" spans="1:13" ht="20" customHeight="1" x14ac:dyDescent="0.15">
      <c r="A152" s="8">
        <v>152</v>
      </c>
      <c r="B152" s="9" t="s">
        <v>723</v>
      </c>
      <c r="C152" s="10" t="s">
        <v>724</v>
      </c>
      <c r="D152" s="11"/>
      <c r="E152" s="10" t="s">
        <v>725</v>
      </c>
      <c r="F152" s="11"/>
      <c r="G152" s="11"/>
      <c r="H152" s="10" t="s">
        <v>726</v>
      </c>
      <c r="I152" s="10" t="s">
        <v>727</v>
      </c>
      <c r="J152" s="11"/>
      <c r="K152" s="11"/>
      <c r="L152" s="11"/>
      <c r="M152" s="10" t="s">
        <v>22</v>
      </c>
    </row>
    <row r="153" spans="1:13" ht="20" customHeight="1" x14ac:dyDescent="0.15">
      <c r="A153" s="8">
        <v>153</v>
      </c>
      <c r="B153" s="9" t="s">
        <v>728</v>
      </c>
      <c r="C153" s="11"/>
      <c r="D153" s="11"/>
      <c r="E153" s="10" t="s">
        <v>729</v>
      </c>
      <c r="F153" s="10" t="s">
        <v>26</v>
      </c>
      <c r="G153" s="11"/>
      <c r="H153" s="10" t="s">
        <v>18</v>
      </c>
      <c r="I153" s="11"/>
      <c r="J153" s="11"/>
      <c r="K153" s="11"/>
      <c r="L153" s="11"/>
      <c r="M153" s="10" t="s">
        <v>22</v>
      </c>
    </row>
    <row r="154" spans="1:13" ht="20" customHeight="1" x14ac:dyDescent="0.15">
      <c r="A154" s="8">
        <v>154</v>
      </c>
      <c r="B154" s="9" t="s">
        <v>730</v>
      </c>
      <c r="C154" s="11"/>
      <c r="D154" s="11"/>
      <c r="E154" s="10" t="s">
        <v>731</v>
      </c>
      <c r="F154" s="11"/>
      <c r="G154" s="11"/>
      <c r="H154" s="10" t="s">
        <v>732</v>
      </c>
      <c r="I154" s="11"/>
      <c r="J154" s="10" t="s">
        <v>733</v>
      </c>
      <c r="K154" s="11"/>
      <c r="L154" s="11"/>
      <c r="M154" s="10" t="s">
        <v>22</v>
      </c>
    </row>
    <row r="155" spans="1:13" ht="20" customHeight="1" x14ac:dyDescent="0.15">
      <c r="A155" s="8">
        <v>155</v>
      </c>
      <c r="B155" s="9" t="s">
        <v>734</v>
      </c>
      <c r="C155" s="11"/>
      <c r="D155" s="11"/>
      <c r="E155" s="10" t="s">
        <v>735</v>
      </c>
      <c r="F155" s="10" t="s">
        <v>662</v>
      </c>
      <c r="G155" s="11"/>
      <c r="H155" s="10" t="s">
        <v>18</v>
      </c>
      <c r="I155" s="11"/>
      <c r="J155" s="11"/>
      <c r="K155" s="11"/>
      <c r="L155" s="11"/>
      <c r="M155" s="10" t="s">
        <v>22</v>
      </c>
    </row>
    <row r="156" spans="1:13" ht="20" customHeight="1" x14ac:dyDescent="0.15">
      <c r="A156" s="8">
        <v>156</v>
      </c>
      <c r="B156" s="9" t="s">
        <v>736</v>
      </c>
      <c r="C156" s="10" t="s">
        <v>737</v>
      </c>
      <c r="D156" s="11"/>
      <c r="E156" s="10" t="s">
        <v>738</v>
      </c>
      <c r="F156" s="11"/>
      <c r="G156" s="11"/>
      <c r="H156" s="10" t="s">
        <v>739</v>
      </c>
      <c r="I156" s="10" t="s">
        <v>740</v>
      </c>
      <c r="J156" s="10" t="s">
        <v>741</v>
      </c>
      <c r="K156" s="11"/>
      <c r="L156" s="11"/>
      <c r="M156" s="10" t="s">
        <v>22</v>
      </c>
    </row>
    <row r="157" spans="1:13" ht="20" customHeight="1" x14ac:dyDescent="0.15">
      <c r="A157" s="8">
        <v>157</v>
      </c>
      <c r="B157" s="9" t="s">
        <v>742</v>
      </c>
      <c r="C157" s="10" t="s">
        <v>743</v>
      </c>
      <c r="D157" s="11"/>
      <c r="E157" s="10" t="s">
        <v>744</v>
      </c>
      <c r="F157" s="10" t="s">
        <v>198</v>
      </c>
      <c r="G157" s="12">
        <v>2130</v>
      </c>
      <c r="H157" s="10" t="s">
        <v>18</v>
      </c>
      <c r="I157" s="10" t="s">
        <v>745</v>
      </c>
      <c r="J157" s="10" t="s">
        <v>746</v>
      </c>
      <c r="K157" s="11"/>
      <c r="L157" s="10" t="s">
        <v>747</v>
      </c>
      <c r="M157" s="10" t="s">
        <v>22</v>
      </c>
    </row>
    <row r="158" spans="1:13" ht="20" customHeight="1" x14ac:dyDescent="0.15">
      <c r="A158" s="8">
        <v>158</v>
      </c>
      <c r="B158" s="9" t="s">
        <v>748</v>
      </c>
      <c r="C158" s="10" t="s">
        <v>749</v>
      </c>
      <c r="D158" s="11"/>
      <c r="E158" s="10" t="s">
        <v>744</v>
      </c>
      <c r="F158" s="10" t="s">
        <v>198</v>
      </c>
      <c r="G158" s="12">
        <v>2215</v>
      </c>
      <c r="H158" s="10" t="s">
        <v>18</v>
      </c>
      <c r="I158" s="10" t="s">
        <v>750</v>
      </c>
      <c r="J158" s="11"/>
      <c r="K158" s="11"/>
      <c r="L158" s="11"/>
      <c r="M158" s="10" t="s">
        <v>22</v>
      </c>
    </row>
    <row r="159" spans="1:13" ht="20" customHeight="1" x14ac:dyDescent="0.15">
      <c r="A159" s="8">
        <v>159</v>
      </c>
      <c r="B159" s="9" t="s">
        <v>751</v>
      </c>
      <c r="C159" s="10" t="s">
        <v>752</v>
      </c>
      <c r="D159" s="11"/>
      <c r="E159" s="10" t="s">
        <v>753</v>
      </c>
      <c r="F159" s="10" t="s">
        <v>754</v>
      </c>
      <c r="G159" s="12">
        <v>82941</v>
      </c>
      <c r="H159" s="10" t="s">
        <v>18</v>
      </c>
      <c r="I159" s="10" t="s">
        <v>755</v>
      </c>
      <c r="J159" s="11"/>
      <c r="K159" s="11"/>
      <c r="L159" s="11"/>
      <c r="M159" s="10" t="s">
        <v>22</v>
      </c>
    </row>
    <row r="160" spans="1:13" ht="20" customHeight="1" x14ac:dyDescent="0.15">
      <c r="A160" s="8">
        <v>160</v>
      </c>
      <c r="B160" s="53" t="s">
        <v>756</v>
      </c>
      <c r="C160" s="10" t="s">
        <v>757</v>
      </c>
      <c r="D160" s="11"/>
      <c r="E160" s="10" t="s">
        <v>337</v>
      </c>
      <c r="F160" s="10" t="s">
        <v>205</v>
      </c>
      <c r="G160" s="12">
        <v>80301</v>
      </c>
      <c r="H160" s="10" t="s">
        <v>18</v>
      </c>
      <c r="I160" s="10" t="s">
        <v>758</v>
      </c>
      <c r="J160" s="10" t="s">
        <v>759</v>
      </c>
      <c r="K160" s="11"/>
      <c r="L160" s="11"/>
      <c r="M160" s="10" t="s">
        <v>22</v>
      </c>
    </row>
    <row r="161" spans="1:13" ht="20" customHeight="1" x14ac:dyDescent="0.15">
      <c r="A161" s="8">
        <v>161</v>
      </c>
      <c r="B161" s="9" t="s">
        <v>760</v>
      </c>
      <c r="C161" s="10" t="s">
        <v>761</v>
      </c>
      <c r="D161" s="11"/>
      <c r="E161" s="10" t="s">
        <v>192</v>
      </c>
      <c r="F161" s="10" t="s">
        <v>193</v>
      </c>
      <c r="G161" s="12">
        <v>64108</v>
      </c>
      <c r="H161" s="10" t="s">
        <v>18</v>
      </c>
      <c r="I161" s="10" t="s">
        <v>762</v>
      </c>
      <c r="J161" s="10" t="s">
        <v>763</v>
      </c>
      <c r="K161" s="11"/>
      <c r="L161" s="11"/>
      <c r="M161" s="10" t="s">
        <v>22</v>
      </c>
    </row>
    <row r="162" spans="1:13" ht="20" customHeight="1" x14ac:dyDescent="0.15">
      <c r="A162" s="8">
        <v>162</v>
      </c>
      <c r="B162" s="9" t="s">
        <v>764</v>
      </c>
      <c r="C162" s="10" t="s">
        <v>765</v>
      </c>
      <c r="D162" s="11"/>
      <c r="E162" s="10" t="s">
        <v>766</v>
      </c>
      <c r="F162" s="10" t="s">
        <v>216</v>
      </c>
      <c r="G162" s="12">
        <v>98227</v>
      </c>
      <c r="H162" s="10" t="s">
        <v>18</v>
      </c>
      <c r="I162" s="10" t="s">
        <v>767</v>
      </c>
      <c r="J162" s="11"/>
      <c r="K162" s="11"/>
      <c r="L162" s="11"/>
      <c r="M162" s="10" t="s">
        <v>22</v>
      </c>
    </row>
    <row r="163" spans="1:13" ht="20" customHeight="1" x14ac:dyDescent="0.15">
      <c r="A163" s="8">
        <v>163</v>
      </c>
      <c r="B163" s="9" t="s">
        <v>768</v>
      </c>
      <c r="C163" s="11"/>
      <c r="D163" s="11"/>
      <c r="E163" s="10" t="s">
        <v>769</v>
      </c>
      <c r="F163" s="10" t="s">
        <v>770</v>
      </c>
      <c r="G163" s="11"/>
      <c r="H163" s="10" t="s">
        <v>91</v>
      </c>
      <c r="I163" s="11"/>
      <c r="J163" s="11"/>
      <c r="K163" s="11"/>
      <c r="L163" s="11"/>
      <c r="M163" s="10" t="s">
        <v>22</v>
      </c>
    </row>
    <row r="164" spans="1:13" ht="20" customHeight="1" x14ac:dyDescent="0.15">
      <c r="A164" s="8">
        <v>164</v>
      </c>
      <c r="B164" s="9" t="s">
        <v>771</v>
      </c>
      <c r="C164" s="10" t="s">
        <v>772</v>
      </c>
      <c r="D164" s="11"/>
      <c r="E164" s="10" t="s">
        <v>773</v>
      </c>
      <c r="F164" s="10" t="s">
        <v>774</v>
      </c>
      <c r="G164" s="11"/>
      <c r="H164" s="10" t="s">
        <v>35</v>
      </c>
      <c r="I164" s="10" t="s">
        <v>775</v>
      </c>
      <c r="J164" s="11"/>
      <c r="K164" s="11"/>
      <c r="L164" s="11"/>
      <c r="M164" s="10" t="s">
        <v>22</v>
      </c>
    </row>
    <row r="165" spans="1:13" ht="20" customHeight="1" x14ac:dyDescent="0.15">
      <c r="A165" s="8">
        <v>165</v>
      </c>
      <c r="B165" s="9" t="s">
        <v>776</v>
      </c>
      <c r="C165" s="10" t="s">
        <v>777</v>
      </c>
      <c r="D165" s="11"/>
      <c r="E165" s="10" t="s">
        <v>778</v>
      </c>
      <c r="F165" s="11"/>
      <c r="G165" s="11"/>
      <c r="H165" s="10" t="s">
        <v>779</v>
      </c>
      <c r="I165" s="10" t="s">
        <v>780</v>
      </c>
      <c r="J165" s="11"/>
      <c r="K165" s="11"/>
      <c r="L165" s="11"/>
      <c r="M165" s="10" t="s">
        <v>22</v>
      </c>
    </row>
    <row r="166" spans="1:13" ht="20" customHeight="1" x14ac:dyDescent="0.15">
      <c r="A166" s="8">
        <v>166</v>
      </c>
      <c r="B166" s="9" t="s">
        <v>781</v>
      </c>
      <c r="C166" s="10" t="s">
        <v>782</v>
      </c>
      <c r="D166" s="11"/>
      <c r="E166" s="10" t="s">
        <v>783</v>
      </c>
      <c r="F166" s="10" t="s">
        <v>784</v>
      </c>
      <c r="G166" s="11"/>
      <c r="H166" s="10" t="s">
        <v>35</v>
      </c>
      <c r="I166" s="10" t="s">
        <v>785</v>
      </c>
      <c r="J166" s="11"/>
      <c r="K166" s="11"/>
      <c r="L166" s="11"/>
      <c r="M166" s="10" t="s">
        <v>22</v>
      </c>
    </row>
    <row r="167" spans="1:13" ht="20" customHeight="1" x14ac:dyDescent="0.15">
      <c r="A167" s="8">
        <v>167</v>
      </c>
      <c r="B167" s="9" t="s">
        <v>786</v>
      </c>
      <c r="C167" s="10" t="s">
        <v>787</v>
      </c>
      <c r="D167" s="11"/>
      <c r="E167" s="10" t="s">
        <v>788</v>
      </c>
      <c r="F167" s="10" t="s">
        <v>774</v>
      </c>
      <c r="G167" s="11"/>
      <c r="H167" s="10" t="s">
        <v>35</v>
      </c>
      <c r="I167" s="10" t="s">
        <v>789</v>
      </c>
      <c r="J167" s="11"/>
      <c r="K167" s="11"/>
      <c r="L167" s="11"/>
      <c r="M167" s="10" t="s">
        <v>22</v>
      </c>
    </row>
    <row r="168" spans="1:13" ht="20" customHeight="1" x14ac:dyDescent="0.15">
      <c r="A168" s="8">
        <v>168</v>
      </c>
      <c r="B168" s="53" t="s">
        <v>13856</v>
      </c>
      <c r="C168" s="10" t="s">
        <v>790</v>
      </c>
      <c r="D168" s="11"/>
      <c r="E168" s="10" t="s">
        <v>791</v>
      </c>
      <c r="F168" s="10" t="s">
        <v>792</v>
      </c>
      <c r="G168" s="11"/>
      <c r="H168" s="10" t="s">
        <v>35</v>
      </c>
      <c r="I168" s="10" t="s">
        <v>793</v>
      </c>
      <c r="J168" s="11"/>
      <c r="K168" s="11"/>
      <c r="L168" s="11"/>
      <c r="M168" s="10" t="s">
        <v>22</v>
      </c>
    </row>
    <row r="169" spans="1:13" ht="20" customHeight="1" x14ac:dyDescent="0.15">
      <c r="A169" s="8">
        <v>169</v>
      </c>
      <c r="B169" s="9" t="s">
        <v>794</v>
      </c>
      <c r="C169" s="10" t="s">
        <v>795</v>
      </c>
      <c r="D169" s="11"/>
      <c r="E169" s="10" t="s">
        <v>796</v>
      </c>
      <c r="F169" s="10" t="s">
        <v>774</v>
      </c>
      <c r="G169" s="11"/>
      <c r="H169" s="10" t="s">
        <v>35</v>
      </c>
      <c r="I169" s="10" t="s">
        <v>797</v>
      </c>
      <c r="J169" s="11"/>
      <c r="K169" s="11"/>
      <c r="L169" s="11"/>
      <c r="M169" s="10" t="s">
        <v>22</v>
      </c>
    </row>
    <row r="170" spans="1:13" ht="20" customHeight="1" x14ac:dyDescent="0.15">
      <c r="A170" s="8">
        <v>170</v>
      </c>
      <c r="B170" s="9" t="s">
        <v>798</v>
      </c>
      <c r="C170" s="10" t="s">
        <v>799</v>
      </c>
      <c r="D170" s="11"/>
      <c r="E170" s="10" t="s">
        <v>800</v>
      </c>
      <c r="F170" s="10" t="s">
        <v>792</v>
      </c>
      <c r="G170" s="11"/>
      <c r="H170" s="10" t="s">
        <v>35</v>
      </c>
      <c r="I170" s="10" t="s">
        <v>801</v>
      </c>
      <c r="J170" s="11"/>
      <c r="K170" s="11"/>
      <c r="L170" s="11"/>
      <c r="M170" s="10" t="s">
        <v>22</v>
      </c>
    </row>
    <row r="171" spans="1:13" ht="20" customHeight="1" x14ac:dyDescent="0.15">
      <c r="A171" s="8">
        <v>171</v>
      </c>
      <c r="B171" s="9" t="s">
        <v>802</v>
      </c>
      <c r="C171" s="10" t="s">
        <v>803</v>
      </c>
      <c r="D171" s="11"/>
      <c r="E171" s="10" t="s">
        <v>804</v>
      </c>
      <c r="F171" s="10" t="s">
        <v>792</v>
      </c>
      <c r="G171" s="12">
        <v>7623</v>
      </c>
      <c r="H171" s="10" t="s">
        <v>35</v>
      </c>
      <c r="I171" s="10" t="s">
        <v>805</v>
      </c>
      <c r="J171" s="10" t="s">
        <v>806</v>
      </c>
      <c r="K171" s="11"/>
      <c r="L171" s="10" t="s">
        <v>807</v>
      </c>
      <c r="M171" s="10" t="s">
        <v>22</v>
      </c>
    </row>
    <row r="172" spans="1:13" ht="20" customHeight="1" x14ac:dyDescent="0.15">
      <c r="A172" s="8">
        <v>172</v>
      </c>
      <c r="B172" s="9" t="s">
        <v>808</v>
      </c>
      <c r="C172" s="11"/>
      <c r="D172" s="11"/>
      <c r="E172" s="11"/>
      <c r="F172" s="11"/>
      <c r="G172" s="11"/>
      <c r="H172" s="10" t="s">
        <v>35</v>
      </c>
      <c r="I172" s="11"/>
      <c r="J172" s="11"/>
      <c r="K172" s="11"/>
      <c r="L172" s="10" t="s">
        <v>809</v>
      </c>
      <c r="M172" s="10" t="s">
        <v>22</v>
      </c>
    </row>
    <row r="173" spans="1:13" ht="20" customHeight="1" x14ac:dyDescent="0.15">
      <c r="A173" s="8">
        <v>173</v>
      </c>
      <c r="B173" s="9" t="s">
        <v>810</v>
      </c>
      <c r="C173" s="10" t="s">
        <v>811</v>
      </c>
      <c r="D173" s="11"/>
      <c r="E173" s="10" t="s">
        <v>812</v>
      </c>
      <c r="F173" s="10" t="s">
        <v>792</v>
      </c>
      <c r="G173" s="11"/>
      <c r="H173" s="10" t="s">
        <v>35</v>
      </c>
      <c r="I173" s="10" t="s">
        <v>813</v>
      </c>
      <c r="J173" s="11"/>
      <c r="K173" s="11"/>
      <c r="L173" s="11"/>
      <c r="M173" s="10" t="s">
        <v>22</v>
      </c>
    </row>
    <row r="174" spans="1:13" ht="20" customHeight="1" x14ac:dyDescent="0.15">
      <c r="A174" s="8">
        <v>174</v>
      </c>
      <c r="B174" s="9" t="s">
        <v>814</v>
      </c>
      <c r="C174" s="10" t="s">
        <v>815</v>
      </c>
      <c r="D174" s="11"/>
      <c r="E174" s="10" t="s">
        <v>816</v>
      </c>
      <c r="F174" s="10" t="s">
        <v>792</v>
      </c>
      <c r="G174" s="11"/>
      <c r="H174" s="10" t="s">
        <v>35</v>
      </c>
      <c r="I174" s="10" t="s">
        <v>817</v>
      </c>
      <c r="J174" s="11"/>
      <c r="K174" s="11"/>
      <c r="L174" s="11"/>
      <c r="M174" s="10" t="s">
        <v>22</v>
      </c>
    </row>
    <row r="175" spans="1:13" ht="20" customHeight="1" x14ac:dyDescent="0.15">
      <c r="A175" s="8">
        <v>175</v>
      </c>
      <c r="B175" s="9" t="s">
        <v>818</v>
      </c>
      <c r="C175" s="10" t="s">
        <v>819</v>
      </c>
      <c r="D175" s="11"/>
      <c r="E175" s="10" t="s">
        <v>820</v>
      </c>
      <c r="F175" s="10" t="s">
        <v>821</v>
      </c>
      <c r="G175" s="11"/>
      <c r="H175" s="10" t="s">
        <v>35</v>
      </c>
      <c r="I175" s="10" t="s">
        <v>822</v>
      </c>
      <c r="J175" s="11"/>
      <c r="K175" s="11"/>
      <c r="L175" s="11"/>
      <c r="M175" s="10" t="s">
        <v>22</v>
      </c>
    </row>
    <row r="176" spans="1:13" ht="20" customHeight="1" x14ac:dyDescent="0.15">
      <c r="A176" s="8">
        <v>176</v>
      </c>
      <c r="B176" s="9" t="s">
        <v>823</v>
      </c>
      <c r="C176" s="10" t="s">
        <v>824</v>
      </c>
      <c r="D176" s="11"/>
      <c r="E176" s="10" t="s">
        <v>825</v>
      </c>
      <c r="F176" s="10" t="s">
        <v>34</v>
      </c>
      <c r="G176" s="11"/>
      <c r="H176" s="10" t="s">
        <v>35</v>
      </c>
      <c r="I176" s="10" t="s">
        <v>826</v>
      </c>
      <c r="J176" s="11"/>
      <c r="K176" s="11"/>
      <c r="L176" s="11"/>
      <c r="M176" s="10" t="s">
        <v>22</v>
      </c>
    </row>
    <row r="177" spans="1:13" ht="20" customHeight="1" x14ac:dyDescent="0.15">
      <c r="A177" s="8">
        <v>177</v>
      </c>
      <c r="B177" s="9" t="s">
        <v>827</v>
      </c>
      <c r="C177" s="10" t="s">
        <v>828</v>
      </c>
      <c r="D177" s="11"/>
      <c r="E177" s="10" t="s">
        <v>829</v>
      </c>
      <c r="F177" s="11"/>
      <c r="G177" s="11"/>
      <c r="H177" s="10" t="s">
        <v>779</v>
      </c>
      <c r="I177" s="10" t="s">
        <v>830</v>
      </c>
      <c r="J177" s="10" t="s">
        <v>831</v>
      </c>
      <c r="K177" s="11"/>
      <c r="L177" s="11"/>
      <c r="M177" s="10" t="s">
        <v>22</v>
      </c>
    </row>
    <row r="178" spans="1:13" ht="20" customHeight="1" x14ac:dyDescent="0.15">
      <c r="A178" s="8">
        <v>178</v>
      </c>
      <c r="B178" s="9" t="s">
        <v>832</v>
      </c>
      <c r="C178" s="10" t="s">
        <v>833</v>
      </c>
      <c r="D178" s="11"/>
      <c r="E178" s="10" t="s">
        <v>834</v>
      </c>
      <c r="F178" s="10" t="s">
        <v>47</v>
      </c>
      <c r="G178" s="11"/>
      <c r="H178" s="10" t="s">
        <v>35</v>
      </c>
      <c r="I178" s="10" t="s">
        <v>835</v>
      </c>
      <c r="J178" s="11"/>
      <c r="K178" s="11"/>
      <c r="L178" s="11"/>
      <c r="M178" s="10" t="s">
        <v>22</v>
      </c>
    </row>
    <row r="179" spans="1:13" ht="20" customHeight="1" x14ac:dyDescent="0.15">
      <c r="A179" s="8">
        <v>179</v>
      </c>
      <c r="B179" s="9" t="s">
        <v>836</v>
      </c>
      <c r="C179" s="10" t="s">
        <v>837</v>
      </c>
      <c r="D179" s="11"/>
      <c r="E179" s="10" t="s">
        <v>838</v>
      </c>
      <c r="F179" s="10" t="s">
        <v>792</v>
      </c>
      <c r="G179" s="11"/>
      <c r="H179" s="10" t="s">
        <v>35</v>
      </c>
      <c r="I179" s="10" t="s">
        <v>839</v>
      </c>
      <c r="J179" s="11"/>
      <c r="K179" s="11"/>
      <c r="L179" s="11"/>
      <c r="M179" s="10" t="s">
        <v>22</v>
      </c>
    </row>
    <row r="180" spans="1:13" ht="20" customHeight="1" x14ac:dyDescent="0.15">
      <c r="A180" s="8">
        <v>180</v>
      </c>
      <c r="B180" s="9" t="s">
        <v>840</v>
      </c>
      <c r="C180" s="10" t="s">
        <v>841</v>
      </c>
      <c r="D180" s="11"/>
      <c r="E180" s="10" t="s">
        <v>842</v>
      </c>
      <c r="F180" s="11"/>
      <c r="G180" s="11"/>
      <c r="H180" s="10" t="s">
        <v>843</v>
      </c>
      <c r="I180" s="10" t="s">
        <v>844</v>
      </c>
      <c r="J180" s="11"/>
      <c r="K180" s="11"/>
      <c r="L180" s="11"/>
      <c r="M180" s="10" t="s">
        <v>22</v>
      </c>
    </row>
    <row r="181" spans="1:13" ht="20" customHeight="1" x14ac:dyDescent="0.15">
      <c r="A181" s="8">
        <v>181</v>
      </c>
      <c r="B181" s="9" t="s">
        <v>845</v>
      </c>
      <c r="C181" s="10" t="s">
        <v>846</v>
      </c>
      <c r="D181" s="11"/>
      <c r="E181" s="10" t="s">
        <v>847</v>
      </c>
      <c r="F181" s="10" t="s">
        <v>821</v>
      </c>
      <c r="G181" s="11"/>
      <c r="H181" s="10" t="s">
        <v>35</v>
      </c>
      <c r="I181" s="10" t="s">
        <v>848</v>
      </c>
      <c r="J181" s="11"/>
      <c r="K181" s="11"/>
      <c r="L181" s="11"/>
      <c r="M181" s="10" t="s">
        <v>22</v>
      </c>
    </row>
    <row r="182" spans="1:13" ht="20" customHeight="1" x14ac:dyDescent="0.15">
      <c r="A182" s="8">
        <v>182</v>
      </c>
      <c r="B182" s="9" t="s">
        <v>849</v>
      </c>
      <c r="C182" s="10" t="s">
        <v>850</v>
      </c>
      <c r="D182" s="11"/>
      <c r="E182" s="10" t="s">
        <v>851</v>
      </c>
      <c r="F182" s="11"/>
      <c r="G182" s="11"/>
      <c r="H182" s="10" t="s">
        <v>779</v>
      </c>
      <c r="I182" s="10" t="s">
        <v>852</v>
      </c>
      <c r="J182" s="11"/>
      <c r="K182" s="11"/>
      <c r="L182" s="11"/>
      <c r="M182" s="10" t="s">
        <v>22</v>
      </c>
    </row>
    <row r="183" spans="1:13" ht="20" customHeight="1" x14ac:dyDescent="0.15">
      <c r="A183" s="8">
        <v>183</v>
      </c>
      <c r="B183" s="9" t="s">
        <v>853</v>
      </c>
      <c r="C183" s="10" t="s">
        <v>854</v>
      </c>
      <c r="D183" s="11"/>
      <c r="E183" s="10" t="s">
        <v>855</v>
      </c>
      <c r="F183" s="11"/>
      <c r="G183" s="11"/>
      <c r="H183" s="10" t="s">
        <v>856</v>
      </c>
      <c r="I183" s="10" t="s">
        <v>857</v>
      </c>
      <c r="J183" s="11"/>
      <c r="K183" s="11"/>
      <c r="L183" s="11"/>
      <c r="M183" s="10" t="s">
        <v>22</v>
      </c>
    </row>
    <row r="184" spans="1:13" ht="20" customHeight="1" x14ac:dyDescent="0.15">
      <c r="A184" s="8">
        <v>184</v>
      </c>
      <c r="B184" s="9" t="s">
        <v>858</v>
      </c>
      <c r="C184" s="10" t="s">
        <v>859</v>
      </c>
      <c r="D184" s="11"/>
      <c r="E184" s="10" t="s">
        <v>860</v>
      </c>
      <c r="F184" s="10" t="s">
        <v>792</v>
      </c>
      <c r="G184" s="11"/>
      <c r="H184" s="10" t="s">
        <v>35</v>
      </c>
      <c r="I184" s="10" t="s">
        <v>861</v>
      </c>
      <c r="J184" s="11"/>
      <c r="K184" s="11"/>
      <c r="L184" s="11"/>
      <c r="M184" s="10" t="s">
        <v>22</v>
      </c>
    </row>
    <row r="185" spans="1:13" ht="20" customHeight="1" x14ac:dyDescent="0.15">
      <c r="A185" s="8">
        <v>185</v>
      </c>
      <c r="B185" s="9" t="s">
        <v>862</v>
      </c>
      <c r="C185" s="10" t="s">
        <v>863</v>
      </c>
      <c r="D185" s="11"/>
      <c r="E185" s="10" t="s">
        <v>864</v>
      </c>
      <c r="F185" s="11"/>
      <c r="G185" s="11"/>
      <c r="H185" s="10" t="s">
        <v>779</v>
      </c>
      <c r="I185" s="10" t="s">
        <v>865</v>
      </c>
      <c r="J185" s="11"/>
      <c r="K185" s="11"/>
      <c r="L185" s="11"/>
      <c r="M185" s="10" t="s">
        <v>22</v>
      </c>
    </row>
    <row r="186" spans="1:13" ht="20" customHeight="1" x14ac:dyDescent="0.15">
      <c r="A186" s="8">
        <v>186</v>
      </c>
      <c r="B186" s="9" t="s">
        <v>866</v>
      </c>
      <c r="C186" s="10" t="s">
        <v>867</v>
      </c>
      <c r="D186" s="11"/>
      <c r="E186" s="10" t="s">
        <v>868</v>
      </c>
      <c r="F186" s="11"/>
      <c r="G186" s="11"/>
      <c r="H186" s="10" t="s">
        <v>869</v>
      </c>
      <c r="I186" s="10" t="s">
        <v>870</v>
      </c>
      <c r="J186" s="11"/>
      <c r="K186" s="11"/>
      <c r="L186" s="11"/>
      <c r="M186" s="10" t="s">
        <v>22</v>
      </c>
    </row>
    <row r="187" spans="1:13" ht="20" customHeight="1" x14ac:dyDescent="0.15">
      <c r="A187" s="8">
        <v>187</v>
      </c>
      <c r="B187" s="9" t="s">
        <v>871</v>
      </c>
      <c r="C187" s="10" t="s">
        <v>872</v>
      </c>
      <c r="D187" s="11"/>
      <c r="E187" s="10" t="s">
        <v>873</v>
      </c>
      <c r="F187" s="10" t="s">
        <v>47</v>
      </c>
      <c r="G187" s="11"/>
      <c r="H187" s="10" t="s">
        <v>35</v>
      </c>
      <c r="I187" s="10" t="s">
        <v>874</v>
      </c>
      <c r="J187" s="11"/>
      <c r="K187" s="11"/>
      <c r="L187" s="11"/>
      <c r="M187" s="10" t="s">
        <v>22</v>
      </c>
    </row>
    <row r="188" spans="1:13" ht="20" customHeight="1" x14ac:dyDescent="0.15">
      <c r="A188" s="8">
        <v>188</v>
      </c>
      <c r="B188" s="9" t="s">
        <v>875</v>
      </c>
      <c r="C188" s="10" t="s">
        <v>876</v>
      </c>
      <c r="D188" s="11"/>
      <c r="E188" s="10" t="s">
        <v>877</v>
      </c>
      <c r="F188" s="10" t="s">
        <v>792</v>
      </c>
      <c r="G188" s="11"/>
      <c r="H188" s="10" t="s">
        <v>35</v>
      </c>
      <c r="I188" s="10" t="s">
        <v>878</v>
      </c>
      <c r="J188" s="11"/>
      <c r="K188" s="11"/>
      <c r="L188" s="11"/>
      <c r="M188" s="10" t="s">
        <v>22</v>
      </c>
    </row>
    <row r="189" spans="1:13" ht="20" customHeight="1" x14ac:dyDescent="0.15">
      <c r="A189" s="8">
        <v>189</v>
      </c>
      <c r="B189" s="9" t="s">
        <v>879</v>
      </c>
      <c r="C189" s="10" t="s">
        <v>880</v>
      </c>
      <c r="D189" s="11"/>
      <c r="E189" s="10" t="s">
        <v>881</v>
      </c>
      <c r="F189" s="10" t="s">
        <v>792</v>
      </c>
      <c r="G189" s="11"/>
      <c r="H189" s="10" t="s">
        <v>35</v>
      </c>
      <c r="I189" s="10" t="s">
        <v>882</v>
      </c>
      <c r="J189" s="11"/>
      <c r="K189" s="11"/>
      <c r="L189" s="11"/>
      <c r="M189" s="10" t="s">
        <v>22</v>
      </c>
    </row>
    <row r="190" spans="1:13" ht="20" customHeight="1" x14ac:dyDescent="0.15">
      <c r="A190" s="8">
        <v>190</v>
      </c>
      <c r="B190" s="9" t="s">
        <v>883</v>
      </c>
      <c r="C190" s="10" t="s">
        <v>884</v>
      </c>
      <c r="D190" s="11"/>
      <c r="E190" s="10" t="s">
        <v>885</v>
      </c>
      <c r="F190" s="11"/>
      <c r="G190" s="11"/>
      <c r="H190" s="10" t="s">
        <v>779</v>
      </c>
      <c r="I190" s="10" t="s">
        <v>886</v>
      </c>
      <c r="J190" s="11"/>
      <c r="K190" s="11"/>
      <c r="L190" s="11"/>
      <c r="M190" s="10" t="s">
        <v>22</v>
      </c>
    </row>
    <row r="191" spans="1:13" ht="20" customHeight="1" x14ac:dyDescent="0.15">
      <c r="A191" s="8">
        <v>191</v>
      </c>
      <c r="B191" s="9" t="s">
        <v>887</v>
      </c>
      <c r="C191" s="10" t="s">
        <v>888</v>
      </c>
      <c r="D191" s="11"/>
      <c r="E191" s="10" t="s">
        <v>889</v>
      </c>
      <c r="F191" s="10" t="s">
        <v>792</v>
      </c>
      <c r="G191" s="11"/>
      <c r="H191" s="10" t="s">
        <v>35</v>
      </c>
      <c r="I191" s="10" t="s">
        <v>890</v>
      </c>
      <c r="J191" s="11"/>
      <c r="K191" s="11"/>
      <c r="L191" s="11"/>
      <c r="M191" s="10" t="s">
        <v>22</v>
      </c>
    </row>
    <row r="192" spans="1:13" ht="20" customHeight="1" x14ac:dyDescent="0.15">
      <c r="A192" s="8">
        <v>192</v>
      </c>
      <c r="B192" s="9" t="s">
        <v>891</v>
      </c>
      <c r="C192" s="10" t="s">
        <v>892</v>
      </c>
      <c r="D192" s="11"/>
      <c r="E192" s="10" t="s">
        <v>893</v>
      </c>
      <c r="F192" s="10" t="s">
        <v>774</v>
      </c>
      <c r="G192" s="11"/>
      <c r="H192" s="10" t="s">
        <v>35</v>
      </c>
      <c r="I192" s="10" t="s">
        <v>894</v>
      </c>
      <c r="J192" s="11"/>
      <c r="K192" s="11"/>
      <c r="L192" s="11"/>
      <c r="M192" s="10" t="s">
        <v>22</v>
      </c>
    </row>
    <row r="193" spans="1:13" ht="20" customHeight="1" x14ac:dyDescent="0.15">
      <c r="A193" s="8">
        <v>193</v>
      </c>
      <c r="B193" s="9" t="s">
        <v>895</v>
      </c>
      <c r="C193" s="11"/>
      <c r="D193" s="11"/>
      <c r="E193" s="10" t="s">
        <v>896</v>
      </c>
      <c r="F193" s="11"/>
      <c r="G193" s="11"/>
      <c r="H193" s="10" t="s">
        <v>779</v>
      </c>
      <c r="I193" s="11"/>
      <c r="J193" s="11"/>
      <c r="K193" s="11"/>
      <c r="L193" s="10" t="s">
        <v>897</v>
      </c>
      <c r="M193" s="10" t="s">
        <v>22</v>
      </c>
    </row>
    <row r="194" spans="1:13" ht="20" customHeight="1" x14ac:dyDescent="0.15">
      <c r="A194" s="8">
        <v>194</v>
      </c>
      <c r="B194" s="9" t="s">
        <v>898</v>
      </c>
      <c r="C194" s="10" t="s">
        <v>899</v>
      </c>
      <c r="D194" s="11"/>
      <c r="E194" s="10" t="s">
        <v>900</v>
      </c>
      <c r="F194" s="10" t="s">
        <v>792</v>
      </c>
      <c r="G194" s="11"/>
      <c r="H194" s="10" t="s">
        <v>35</v>
      </c>
      <c r="I194" s="10" t="s">
        <v>901</v>
      </c>
      <c r="J194" s="11"/>
      <c r="K194" s="11"/>
      <c r="L194" s="11"/>
      <c r="M194" s="10" t="s">
        <v>22</v>
      </c>
    </row>
    <row r="195" spans="1:13" ht="20" customHeight="1" x14ac:dyDescent="0.15">
      <c r="A195" s="8">
        <v>195</v>
      </c>
      <c r="B195" s="9" t="s">
        <v>902</v>
      </c>
      <c r="C195" s="10" t="s">
        <v>903</v>
      </c>
      <c r="D195" s="11"/>
      <c r="E195" s="10" t="s">
        <v>904</v>
      </c>
      <c r="F195" s="10" t="s">
        <v>47</v>
      </c>
      <c r="G195" s="11"/>
      <c r="H195" s="10" t="s">
        <v>35</v>
      </c>
      <c r="I195" s="10" t="s">
        <v>905</v>
      </c>
      <c r="J195" s="11"/>
      <c r="K195" s="11"/>
      <c r="L195" s="11"/>
      <c r="M195" s="10" t="s">
        <v>22</v>
      </c>
    </row>
    <row r="196" spans="1:13" ht="20" customHeight="1" x14ac:dyDescent="0.15">
      <c r="A196" s="8">
        <v>196</v>
      </c>
      <c r="B196" s="9" t="s">
        <v>906</v>
      </c>
      <c r="C196" s="10" t="s">
        <v>907</v>
      </c>
      <c r="D196" s="11"/>
      <c r="E196" s="10" t="s">
        <v>908</v>
      </c>
      <c r="F196" s="11"/>
      <c r="G196" s="11"/>
      <c r="H196" s="10" t="s">
        <v>779</v>
      </c>
      <c r="I196" s="10" t="s">
        <v>909</v>
      </c>
      <c r="J196" s="11"/>
      <c r="K196" s="11"/>
      <c r="L196" s="11"/>
      <c r="M196" s="10" t="s">
        <v>22</v>
      </c>
    </row>
    <row r="197" spans="1:13" ht="20" customHeight="1" x14ac:dyDescent="0.15">
      <c r="A197" s="8">
        <v>197</v>
      </c>
      <c r="B197" s="9" t="s">
        <v>910</v>
      </c>
      <c r="C197" s="10" t="s">
        <v>911</v>
      </c>
      <c r="D197" s="11"/>
      <c r="E197" s="10" t="s">
        <v>912</v>
      </c>
      <c r="F197" s="10" t="s">
        <v>913</v>
      </c>
      <c r="G197" s="11"/>
      <c r="H197" s="10" t="s">
        <v>35</v>
      </c>
      <c r="I197" s="10" t="s">
        <v>914</v>
      </c>
      <c r="J197" s="11"/>
      <c r="K197" s="11"/>
      <c r="L197" s="11"/>
      <c r="M197" s="10" t="s">
        <v>22</v>
      </c>
    </row>
    <row r="198" spans="1:13" ht="20" customHeight="1" x14ac:dyDescent="0.15">
      <c r="A198" s="8">
        <v>198</v>
      </c>
      <c r="B198" s="9" t="s">
        <v>915</v>
      </c>
      <c r="C198" s="10" t="s">
        <v>916</v>
      </c>
      <c r="D198" s="11"/>
      <c r="E198" s="10" t="s">
        <v>917</v>
      </c>
      <c r="F198" s="10" t="s">
        <v>770</v>
      </c>
      <c r="G198" s="10" t="s">
        <v>918</v>
      </c>
      <c r="H198" s="10" t="s">
        <v>91</v>
      </c>
      <c r="I198" s="10" t="s">
        <v>919</v>
      </c>
      <c r="J198" s="10" t="s">
        <v>920</v>
      </c>
      <c r="K198" s="11"/>
      <c r="L198" s="11"/>
      <c r="M198" s="10" t="s">
        <v>22</v>
      </c>
    </row>
    <row r="199" spans="1:13" ht="20" customHeight="1" x14ac:dyDescent="0.15">
      <c r="A199" s="8">
        <v>199</v>
      </c>
      <c r="B199" s="9" t="s">
        <v>921</v>
      </c>
      <c r="C199" s="10" t="s">
        <v>922</v>
      </c>
      <c r="D199" s="11"/>
      <c r="E199" s="10" t="s">
        <v>923</v>
      </c>
      <c r="F199" s="11"/>
      <c r="G199" s="11"/>
      <c r="H199" s="10" t="s">
        <v>779</v>
      </c>
      <c r="I199" s="10" t="s">
        <v>924</v>
      </c>
      <c r="J199" s="11"/>
      <c r="K199" s="11"/>
      <c r="L199" s="11"/>
      <c r="M199" s="10" t="s">
        <v>22</v>
      </c>
    </row>
    <row r="200" spans="1:13" ht="20" customHeight="1" x14ac:dyDescent="0.15">
      <c r="A200" s="8">
        <v>200</v>
      </c>
      <c r="B200" s="9" t="s">
        <v>925</v>
      </c>
      <c r="C200" s="10" t="s">
        <v>926</v>
      </c>
      <c r="D200" s="11"/>
      <c r="E200" s="10" t="s">
        <v>927</v>
      </c>
      <c r="F200" s="11"/>
      <c r="G200" s="11"/>
      <c r="H200" s="10" t="s">
        <v>779</v>
      </c>
      <c r="I200" s="10" t="s">
        <v>928</v>
      </c>
      <c r="J200" s="11"/>
      <c r="K200" s="11"/>
      <c r="L200" s="11"/>
      <c r="M200" s="10" t="s">
        <v>22</v>
      </c>
    </row>
    <row r="201" spans="1:13" ht="20" customHeight="1" x14ac:dyDescent="0.15">
      <c r="A201" s="8">
        <v>201</v>
      </c>
      <c r="B201" s="9" t="s">
        <v>929</v>
      </c>
      <c r="C201" s="10" t="s">
        <v>930</v>
      </c>
      <c r="D201" s="11"/>
      <c r="E201" s="10" t="s">
        <v>931</v>
      </c>
      <c r="F201" s="10" t="s">
        <v>792</v>
      </c>
      <c r="G201" s="11"/>
      <c r="H201" s="10" t="s">
        <v>35</v>
      </c>
      <c r="I201" s="10" t="s">
        <v>932</v>
      </c>
      <c r="J201" s="11"/>
      <c r="K201" s="11"/>
      <c r="L201" s="11"/>
      <c r="M201" s="10" t="s">
        <v>22</v>
      </c>
    </row>
    <row r="202" spans="1:13" ht="20" customHeight="1" x14ac:dyDescent="0.15">
      <c r="A202" s="8">
        <v>202</v>
      </c>
      <c r="B202" s="9" t="s">
        <v>933</v>
      </c>
      <c r="C202" s="10" t="s">
        <v>934</v>
      </c>
      <c r="D202" s="11"/>
      <c r="E202" s="10" t="s">
        <v>935</v>
      </c>
      <c r="F202" s="10" t="s">
        <v>936</v>
      </c>
      <c r="G202" s="11"/>
      <c r="H202" s="10" t="s">
        <v>35</v>
      </c>
      <c r="I202" s="10" t="s">
        <v>937</v>
      </c>
      <c r="J202" s="10" t="s">
        <v>938</v>
      </c>
      <c r="K202" s="11"/>
      <c r="L202" s="11"/>
      <c r="M202" s="10" t="s">
        <v>22</v>
      </c>
    </row>
    <row r="203" spans="1:13" ht="20" customHeight="1" x14ac:dyDescent="0.15">
      <c r="A203" s="8">
        <v>203</v>
      </c>
      <c r="B203" s="9" t="s">
        <v>939</v>
      </c>
      <c r="C203" s="10" t="s">
        <v>940</v>
      </c>
      <c r="D203" s="11"/>
      <c r="E203" s="10" t="s">
        <v>941</v>
      </c>
      <c r="F203" s="11"/>
      <c r="G203" s="11"/>
      <c r="H203" s="10" t="s">
        <v>779</v>
      </c>
      <c r="I203" s="10" t="s">
        <v>942</v>
      </c>
      <c r="J203" s="11"/>
      <c r="K203" s="11"/>
      <c r="L203" s="11"/>
      <c r="M203" s="10" t="s">
        <v>22</v>
      </c>
    </row>
    <row r="204" spans="1:13" ht="20" customHeight="1" x14ac:dyDescent="0.15">
      <c r="A204" s="8">
        <v>204</v>
      </c>
      <c r="B204" s="9" t="s">
        <v>943</v>
      </c>
      <c r="C204" s="10" t="s">
        <v>944</v>
      </c>
      <c r="D204" s="11"/>
      <c r="E204" s="10" t="s">
        <v>945</v>
      </c>
      <c r="F204" s="10" t="s">
        <v>176</v>
      </c>
      <c r="G204" s="11"/>
      <c r="H204" s="10" t="s">
        <v>102</v>
      </c>
      <c r="I204" s="10" t="s">
        <v>946</v>
      </c>
      <c r="J204" s="11"/>
      <c r="K204" s="11"/>
      <c r="L204" s="11"/>
      <c r="M204" s="10" t="s">
        <v>22</v>
      </c>
    </row>
    <row r="205" spans="1:13" ht="20" customHeight="1" x14ac:dyDescent="0.15">
      <c r="A205" s="8">
        <v>205</v>
      </c>
      <c r="B205" s="9" t="s">
        <v>947</v>
      </c>
      <c r="C205" s="10" t="s">
        <v>948</v>
      </c>
      <c r="D205" s="11"/>
      <c r="E205" s="10" t="s">
        <v>949</v>
      </c>
      <c r="F205" s="10" t="s">
        <v>101</v>
      </c>
      <c r="G205" s="11"/>
      <c r="H205" s="10" t="s">
        <v>102</v>
      </c>
      <c r="I205" s="10" t="s">
        <v>950</v>
      </c>
      <c r="J205" s="11"/>
      <c r="K205" s="11"/>
      <c r="L205" s="11"/>
      <c r="M205" s="10" t="s">
        <v>22</v>
      </c>
    </row>
    <row r="206" spans="1:13" ht="20" customHeight="1" x14ac:dyDescent="0.15">
      <c r="A206" s="8">
        <v>206</v>
      </c>
      <c r="B206" s="9" t="s">
        <v>951</v>
      </c>
      <c r="C206" s="10" t="s">
        <v>952</v>
      </c>
      <c r="D206" s="11"/>
      <c r="E206" s="10" t="s">
        <v>953</v>
      </c>
      <c r="F206" s="10" t="s">
        <v>953</v>
      </c>
      <c r="G206" s="11"/>
      <c r="H206" s="10" t="s">
        <v>102</v>
      </c>
      <c r="I206" s="10" t="s">
        <v>954</v>
      </c>
      <c r="J206" s="11"/>
      <c r="K206" s="11"/>
      <c r="L206" s="11"/>
      <c r="M206" s="10" t="s">
        <v>22</v>
      </c>
    </row>
    <row r="207" spans="1:13" ht="20" customHeight="1" x14ac:dyDescent="0.15">
      <c r="A207" s="8">
        <v>207</v>
      </c>
      <c r="B207" s="9" t="s">
        <v>955</v>
      </c>
      <c r="C207" s="10" t="s">
        <v>956</v>
      </c>
      <c r="D207" s="11"/>
      <c r="E207" s="10" t="s">
        <v>957</v>
      </c>
      <c r="F207" s="10" t="s">
        <v>958</v>
      </c>
      <c r="G207" s="11"/>
      <c r="H207" s="10" t="s">
        <v>102</v>
      </c>
      <c r="I207" s="10" t="s">
        <v>959</v>
      </c>
      <c r="J207" s="11"/>
      <c r="K207" s="11"/>
      <c r="L207" s="11"/>
      <c r="M207" s="10" t="s">
        <v>22</v>
      </c>
    </row>
    <row r="208" spans="1:13" ht="20" customHeight="1" x14ac:dyDescent="0.15">
      <c r="A208" s="8">
        <v>208</v>
      </c>
      <c r="B208" s="9" t="s">
        <v>960</v>
      </c>
      <c r="C208" s="10" t="s">
        <v>961</v>
      </c>
      <c r="D208" s="11"/>
      <c r="E208" s="10" t="s">
        <v>374</v>
      </c>
      <c r="F208" s="10" t="s">
        <v>101</v>
      </c>
      <c r="G208" s="11"/>
      <c r="H208" s="10" t="s">
        <v>102</v>
      </c>
      <c r="I208" s="10" t="s">
        <v>962</v>
      </c>
      <c r="J208" s="11"/>
      <c r="K208" s="11"/>
      <c r="L208" s="11"/>
      <c r="M208" s="10" t="s">
        <v>22</v>
      </c>
    </row>
    <row r="209" spans="1:13" ht="20" customHeight="1" x14ac:dyDescent="0.15">
      <c r="A209" s="8">
        <v>209</v>
      </c>
      <c r="B209" s="9" t="s">
        <v>963</v>
      </c>
      <c r="C209" s="10" t="s">
        <v>964</v>
      </c>
      <c r="D209" s="11"/>
      <c r="E209" s="10" t="s">
        <v>965</v>
      </c>
      <c r="F209" s="11"/>
      <c r="G209" s="12">
        <v>95445</v>
      </c>
      <c r="H209" s="10" t="s">
        <v>102</v>
      </c>
      <c r="I209" s="10" t="s">
        <v>966</v>
      </c>
      <c r="J209" s="10" t="s">
        <v>967</v>
      </c>
      <c r="K209" s="11"/>
      <c r="L209" s="11"/>
      <c r="M209" s="10" t="s">
        <v>22</v>
      </c>
    </row>
    <row r="210" spans="1:13" ht="20" customHeight="1" x14ac:dyDescent="0.15">
      <c r="A210" s="8">
        <v>210</v>
      </c>
      <c r="B210" s="9" t="s">
        <v>968</v>
      </c>
      <c r="C210" s="10" t="s">
        <v>969</v>
      </c>
      <c r="D210" s="11"/>
      <c r="E210" s="10" t="s">
        <v>970</v>
      </c>
      <c r="F210" s="11"/>
      <c r="G210" s="11"/>
      <c r="H210" s="10" t="s">
        <v>971</v>
      </c>
      <c r="I210" s="10" t="s">
        <v>972</v>
      </c>
      <c r="J210" s="11"/>
      <c r="K210" s="11"/>
      <c r="L210" s="11"/>
      <c r="M210" s="10" t="s">
        <v>22</v>
      </c>
    </row>
    <row r="211" spans="1:13" ht="20" customHeight="1" x14ac:dyDescent="0.15">
      <c r="A211" s="8">
        <v>211</v>
      </c>
      <c r="B211" s="9" t="s">
        <v>973</v>
      </c>
      <c r="C211" s="10" t="s">
        <v>974</v>
      </c>
      <c r="D211" s="11"/>
      <c r="E211" s="10" t="s">
        <v>975</v>
      </c>
      <c r="F211" s="11"/>
      <c r="G211" s="11"/>
      <c r="H211" s="10" t="s">
        <v>971</v>
      </c>
      <c r="I211" s="10" t="s">
        <v>976</v>
      </c>
      <c r="J211" s="11"/>
      <c r="K211" s="11"/>
      <c r="L211" s="11"/>
      <c r="M211" s="10" t="s">
        <v>22</v>
      </c>
    </row>
    <row r="212" spans="1:13" ht="20" customHeight="1" x14ac:dyDescent="0.15">
      <c r="A212" s="8">
        <v>212</v>
      </c>
      <c r="B212" s="9" t="s">
        <v>977</v>
      </c>
      <c r="C212" s="10" t="s">
        <v>978</v>
      </c>
      <c r="D212" s="11"/>
      <c r="E212" s="10" t="s">
        <v>979</v>
      </c>
      <c r="F212" s="10" t="s">
        <v>980</v>
      </c>
      <c r="G212" s="11"/>
      <c r="H212" s="10" t="s">
        <v>102</v>
      </c>
      <c r="I212" s="10" t="s">
        <v>981</v>
      </c>
      <c r="J212" s="11"/>
      <c r="K212" s="11"/>
      <c r="L212" s="11"/>
      <c r="M212" s="10" t="s">
        <v>22</v>
      </c>
    </row>
    <row r="213" spans="1:13" ht="20" customHeight="1" x14ac:dyDescent="0.15">
      <c r="A213" s="8">
        <v>213</v>
      </c>
      <c r="B213" s="9" t="s">
        <v>982</v>
      </c>
      <c r="C213" s="10" t="s">
        <v>983</v>
      </c>
      <c r="D213" s="11"/>
      <c r="E213" s="10" t="s">
        <v>984</v>
      </c>
      <c r="F213" s="10" t="s">
        <v>985</v>
      </c>
      <c r="G213" s="11"/>
      <c r="H213" s="10" t="s">
        <v>102</v>
      </c>
      <c r="I213" s="10" t="s">
        <v>986</v>
      </c>
      <c r="J213" s="11"/>
      <c r="K213" s="11"/>
      <c r="L213" s="11"/>
      <c r="M213" s="10" t="s">
        <v>22</v>
      </c>
    </row>
    <row r="214" spans="1:13" ht="20" customHeight="1" x14ac:dyDescent="0.15">
      <c r="A214" s="8">
        <v>214</v>
      </c>
      <c r="B214" s="9" t="s">
        <v>987</v>
      </c>
      <c r="C214" s="10" t="s">
        <v>988</v>
      </c>
      <c r="D214" s="11"/>
      <c r="E214" s="10" t="s">
        <v>989</v>
      </c>
      <c r="F214" s="11"/>
      <c r="G214" s="11"/>
      <c r="H214" s="10" t="s">
        <v>856</v>
      </c>
      <c r="I214" s="10" t="s">
        <v>990</v>
      </c>
      <c r="J214" s="11"/>
      <c r="K214" s="11"/>
      <c r="L214" s="11"/>
      <c r="M214" s="10" t="s">
        <v>22</v>
      </c>
    </row>
    <row r="215" spans="1:13" ht="20" customHeight="1" x14ac:dyDescent="0.15">
      <c r="A215" s="8">
        <v>215</v>
      </c>
      <c r="B215" s="9" t="s">
        <v>991</v>
      </c>
      <c r="C215" s="10" t="s">
        <v>992</v>
      </c>
      <c r="D215" s="11"/>
      <c r="E215" s="10" t="s">
        <v>993</v>
      </c>
      <c r="F215" s="10" t="s">
        <v>958</v>
      </c>
      <c r="G215" s="11"/>
      <c r="H215" s="10" t="s">
        <v>102</v>
      </c>
      <c r="I215" s="10" t="s">
        <v>994</v>
      </c>
      <c r="J215" s="11"/>
      <c r="K215" s="11"/>
      <c r="L215" s="11"/>
      <c r="M215" s="10" t="s">
        <v>22</v>
      </c>
    </row>
    <row r="216" spans="1:13" ht="20" customHeight="1" x14ac:dyDescent="0.15">
      <c r="A216" s="8">
        <v>216</v>
      </c>
      <c r="B216" s="9" t="s">
        <v>995</v>
      </c>
      <c r="C216" s="10" t="s">
        <v>996</v>
      </c>
      <c r="D216" s="11"/>
      <c r="E216" s="10" t="s">
        <v>997</v>
      </c>
      <c r="F216" s="10" t="s">
        <v>176</v>
      </c>
      <c r="G216" s="11"/>
      <c r="H216" s="10" t="s">
        <v>102</v>
      </c>
      <c r="I216" s="10" t="s">
        <v>998</v>
      </c>
      <c r="J216" s="11"/>
      <c r="K216" s="11"/>
      <c r="L216" s="11"/>
      <c r="M216" s="10" t="s">
        <v>22</v>
      </c>
    </row>
    <row r="217" spans="1:13" ht="20" customHeight="1" x14ac:dyDescent="0.15">
      <c r="A217" s="8">
        <v>217</v>
      </c>
      <c r="B217" s="9" t="s">
        <v>999</v>
      </c>
      <c r="C217" s="10" t="s">
        <v>1000</v>
      </c>
      <c r="D217" s="11"/>
      <c r="E217" s="10" t="s">
        <v>1001</v>
      </c>
      <c r="F217" s="11"/>
      <c r="G217" s="11"/>
      <c r="H217" s="10" t="s">
        <v>856</v>
      </c>
      <c r="I217" s="10" t="s">
        <v>1002</v>
      </c>
      <c r="J217" s="11"/>
      <c r="K217" s="11"/>
      <c r="L217" s="11"/>
      <c r="M217" s="10" t="s">
        <v>22</v>
      </c>
    </row>
    <row r="218" spans="1:13" ht="20" customHeight="1" x14ac:dyDescent="0.15">
      <c r="A218" s="8">
        <v>218</v>
      </c>
      <c r="B218" s="9" t="s">
        <v>1003</v>
      </c>
      <c r="C218" s="10" t="s">
        <v>1004</v>
      </c>
      <c r="D218" s="11"/>
      <c r="E218" s="10" t="s">
        <v>1005</v>
      </c>
      <c r="F218" s="10" t="s">
        <v>958</v>
      </c>
      <c r="G218" s="11"/>
      <c r="H218" s="10" t="s">
        <v>102</v>
      </c>
      <c r="I218" s="10" t="s">
        <v>1006</v>
      </c>
      <c r="J218" s="11"/>
      <c r="K218" s="11"/>
      <c r="L218" s="11"/>
      <c r="M218" s="10" t="s">
        <v>22</v>
      </c>
    </row>
    <row r="219" spans="1:13" ht="20" customHeight="1" x14ac:dyDescent="0.15">
      <c r="A219" s="8">
        <v>219</v>
      </c>
      <c r="B219" s="9" t="s">
        <v>1007</v>
      </c>
      <c r="C219" s="10" t="s">
        <v>1008</v>
      </c>
      <c r="D219" s="11"/>
      <c r="E219" s="10" t="s">
        <v>1009</v>
      </c>
      <c r="F219" s="11"/>
      <c r="G219" s="11"/>
      <c r="H219" s="10" t="s">
        <v>856</v>
      </c>
      <c r="I219" s="10" t="s">
        <v>1010</v>
      </c>
      <c r="J219" s="11"/>
      <c r="K219" s="11"/>
      <c r="L219" s="11"/>
      <c r="M219" s="10" t="s">
        <v>22</v>
      </c>
    </row>
    <row r="220" spans="1:13" ht="20" customHeight="1" x14ac:dyDescent="0.15">
      <c r="A220" s="8">
        <v>220</v>
      </c>
      <c r="B220" s="9" t="s">
        <v>1011</v>
      </c>
      <c r="C220" s="10" t="s">
        <v>1012</v>
      </c>
      <c r="D220" s="11"/>
      <c r="E220" s="10" t="s">
        <v>1013</v>
      </c>
      <c r="F220" s="10" t="s">
        <v>958</v>
      </c>
      <c r="G220" s="11"/>
      <c r="H220" s="10" t="s">
        <v>102</v>
      </c>
      <c r="I220" s="10" t="s">
        <v>1014</v>
      </c>
      <c r="J220" s="11"/>
      <c r="K220" s="11"/>
      <c r="L220" s="11"/>
      <c r="M220" s="10" t="s">
        <v>22</v>
      </c>
    </row>
    <row r="221" spans="1:13" ht="20" customHeight="1" x14ac:dyDescent="0.15">
      <c r="A221" s="8">
        <v>221</v>
      </c>
      <c r="B221" s="9" t="s">
        <v>1015</v>
      </c>
      <c r="C221" s="10" t="s">
        <v>1016</v>
      </c>
      <c r="D221" s="11"/>
      <c r="E221" s="10" t="s">
        <v>1017</v>
      </c>
      <c r="F221" s="10" t="s">
        <v>958</v>
      </c>
      <c r="G221" s="11"/>
      <c r="H221" s="10" t="s">
        <v>102</v>
      </c>
      <c r="I221" s="10" t="s">
        <v>1018</v>
      </c>
      <c r="J221" s="11"/>
      <c r="K221" s="11"/>
      <c r="L221" s="11"/>
      <c r="M221" s="10" t="s">
        <v>22</v>
      </c>
    </row>
    <row r="222" spans="1:13" ht="20" customHeight="1" x14ac:dyDescent="0.15">
      <c r="A222" s="8">
        <v>222</v>
      </c>
      <c r="B222" s="9" t="s">
        <v>1019</v>
      </c>
      <c r="C222" s="10" t="s">
        <v>1020</v>
      </c>
      <c r="D222" s="11"/>
      <c r="E222" s="10" t="s">
        <v>374</v>
      </c>
      <c r="F222" s="10" t="s">
        <v>101</v>
      </c>
      <c r="G222" s="11"/>
      <c r="H222" s="10" t="s">
        <v>102</v>
      </c>
      <c r="I222" s="10" t="s">
        <v>1021</v>
      </c>
      <c r="J222" s="11"/>
      <c r="K222" s="11"/>
      <c r="L222" s="11"/>
      <c r="M222" s="10" t="s">
        <v>22</v>
      </c>
    </row>
    <row r="223" spans="1:13" ht="20" customHeight="1" x14ac:dyDescent="0.15">
      <c r="A223" s="8">
        <v>223</v>
      </c>
      <c r="B223" s="9" t="s">
        <v>1022</v>
      </c>
      <c r="C223" s="10" t="s">
        <v>1023</v>
      </c>
      <c r="D223" s="11"/>
      <c r="E223" s="10" t="s">
        <v>1024</v>
      </c>
      <c r="F223" s="10" t="s">
        <v>958</v>
      </c>
      <c r="G223" s="11"/>
      <c r="H223" s="10" t="s">
        <v>102</v>
      </c>
      <c r="I223" s="10" t="s">
        <v>1025</v>
      </c>
      <c r="J223" s="10" t="s">
        <v>1026</v>
      </c>
      <c r="K223" s="11"/>
      <c r="L223" s="11"/>
      <c r="M223" s="10" t="s">
        <v>22</v>
      </c>
    </row>
    <row r="224" spans="1:13" ht="20" customHeight="1" x14ac:dyDescent="0.15">
      <c r="A224" s="8">
        <v>224</v>
      </c>
      <c r="B224" s="9" t="s">
        <v>1027</v>
      </c>
      <c r="C224" s="11"/>
      <c r="D224" s="11"/>
      <c r="E224" s="10" t="s">
        <v>1028</v>
      </c>
      <c r="F224" s="11"/>
      <c r="G224" s="12">
        <v>3250</v>
      </c>
      <c r="H224" s="10" t="s">
        <v>971</v>
      </c>
      <c r="I224" s="10" t="s">
        <v>1029</v>
      </c>
      <c r="J224" s="10" t="s">
        <v>1030</v>
      </c>
      <c r="K224" s="11"/>
      <c r="L224" s="11"/>
      <c r="M224" s="10" t="s">
        <v>22</v>
      </c>
    </row>
    <row r="225" spans="1:13" ht="20" customHeight="1" x14ac:dyDescent="0.15">
      <c r="A225" s="8">
        <v>225</v>
      </c>
      <c r="B225" s="9" t="s">
        <v>1031</v>
      </c>
      <c r="C225" s="10" t="s">
        <v>1032</v>
      </c>
      <c r="D225" s="11"/>
      <c r="E225" s="10" t="s">
        <v>1033</v>
      </c>
      <c r="F225" s="10" t="s">
        <v>176</v>
      </c>
      <c r="G225" s="11"/>
      <c r="H225" s="10" t="s">
        <v>102</v>
      </c>
      <c r="I225" s="10" t="s">
        <v>1034</v>
      </c>
      <c r="J225" s="11"/>
      <c r="K225" s="11"/>
      <c r="L225" s="11"/>
      <c r="M225" s="10" t="s">
        <v>22</v>
      </c>
    </row>
    <row r="226" spans="1:13" ht="20" customHeight="1" x14ac:dyDescent="0.15">
      <c r="A226" s="8">
        <v>226</v>
      </c>
      <c r="B226" s="9" t="s">
        <v>1035</v>
      </c>
      <c r="C226" s="10" t="s">
        <v>1036</v>
      </c>
      <c r="D226" s="11"/>
      <c r="E226" s="10" t="s">
        <v>358</v>
      </c>
      <c r="F226" s="10" t="s">
        <v>359</v>
      </c>
      <c r="G226" s="12">
        <v>1099</v>
      </c>
      <c r="H226" s="10" t="s">
        <v>102</v>
      </c>
      <c r="I226" s="10" t="s">
        <v>1037</v>
      </c>
      <c r="J226" s="10" t="s">
        <v>1038</v>
      </c>
      <c r="K226" s="11"/>
      <c r="L226" s="10" t="s">
        <v>1039</v>
      </c>
      <c r="M226" s="10" t="s">
        <v>22</v>
      </c>
    </row>
    <row r="227" spans="1:13" ht="20" customHeight="1" x14ac:dyDescent="0.15">
      <c r="A227" s="8">
        <v>227</v>
      </c>
      <c r="B227" s="9" t="s">
        <v>1040</v>
      </c>
      <c r="C227" s="10" t="s">
        <v>1041</v>
      </c>
      <c r="D227" s="11"/>
      <c r="E227" s="10" t="s">
        <v>1042</v>
      </c>
      <c r="F227" s="10" t="s">
        <v>314</v>
      </c>
      <c r="G227" s="12">
        <v>56255</v>
      </c>
      <c r="H227" s="10" t="s">
        <v>18</v>
      </c>
      <c r="I227" s="10" t="s">
        <v>1043</v>
      </c>
      <c r="J227" s="10" t="s">
        <v>1044</v>
      </c>
      <c r="K227" s="11"/>
      <c r="L227" s="10" t="s">
        <v>1045</v>
      </c>
      <c r="M227" s="10" t="s">
        <v>22</v>
      </c>
    </row>
    <row r="228" spans="1:13" ht="20" customHeight="1" x14ac:dyDescent="0.15">
      <c r="A228" s="8">
        <v>228</v>
      </c>
      <c r="B228" s="9" t="s">
        <v>1046</v>
      </c>
      <c r="C228" s="10" t="s">
        <v>1047</v>
      </c>
      <c r="D228" s="11"/>
      <c r="E228" s="10" t="s">
        <v>1048</v>
      </c>
      <c r="F228" s="10" t="s">
        <v>101</v>
      </c>
      <c r="G228" s="11"/>
      <c r="H228" s="10" t="s">
        <v>102</v>
      </c>
      <c r="I228" s="10" t="s">
        <v>1049</v>
      </c>
      <c r="J228" s="11"/>
      <c r="K228" s="11"/>
      <c r="L228" s="11"/>
      <c r="M228" s="10" t="s">
        <v>22</v>
      </c>
    </row>
    <row r="229" spans="1:13" ht="20" customHeight="1" x14ac:dyDescent="0.15">
      <c r="A229" s="8">
        <v>229</v>
      </c>
      <c r="B229" s="9" t="s">
        <v>1050</v>
      </c>
      <c r="C229" s="10" t="s">
        <v>1051</v>
      </c>
      <c r="D229" s="11"/>
      <c r="E229" s="10" t="s">
        <v>1013</v>
      </c>
      <c r="F229" s="10" t="s">
        <v>958</v>
      </c>
      <c r="G229" s="11"/>
      <c r="H229" s="10" t="s">
        <v>102</v>
      </c>
      <c r="I229" s="10" t="s">
        <v>1052</v>
      </c>
      <c r="J229" s="11"/>
      <c r="K229" s="11"/>
      <c r="L229" s="11"/>
      <c r="M229" s="10" t="s">
        <v>22</v>
      </c>
    </row>
    <row r="230" spans="1:13" ht="20" customHeight="1" x14ac:dyDescent="0.15">
      <c r="A230" s="8">
        <v>230</v>
      </c>
      <c r="B230" s="9" t="s">
        <v>1053</v>
      </c>
      <c r="C230" s="10" t="s">
        <v>1054</v>
      </c>
      <c r="D230" s="11"/>
      <c r="E230" s="10" t="s">
        <v>1055</v>
      </c>
      <c r="F230" s="10" t="s">
        <v>176</v>
      </c>
      <c r="G230" s="11"/>
      <c r="H230" s="10" t="s">
        <v>102</v>
      </c>
      <c r="I230" s="10" t="s">
        <v>1056</v>
      </c>
      <c r="J230" s="11"/>
      <c r="K230" s="11"/>
      <c r="L230" s="11"/>
      <c r="M230" s="10" t="s">
        <v>22</v>
      </c>
    </row>
    <row r="231" spans="1:13" ht="20" customHeight="1" x14ac:dyDescent="0.15">
      <c r="A231" s="8">
        <v>231</v>
      </c>
      <c r="B231" s="9" t="s">
        <v>1057</v>
      </c>
      <c r="C231" s="10" t="s">
        <v>1058</v>
      </c>
      <c r="D231" s="11"/>
      <c r="E231" s="10" t="s">
        <v>1058</v>
      </c>
      <c r="F231" s="10" t="s">
        <v>1059</v>
      </c>
      <c r="G231" s="11"/>
      <c r="H231" s="10" t="s">
        <v>274</v>
      </c>
      <c r="I231" s="10" t="s">
        <v>1060</v>
      </c>
      <c r="J231" s="11"/>
      <c r="K231" s="11"/>
      <c r="L231" s="11"/>
      <c r="M231" s="10" t="s">
        <v>22</v>
      </c>
    </row>
    <row r="232" spans="1:13" ht="20" customHeight="1" x14ac:dyDescent="0.15">
      <c r="A232" s="8">
        <v>232</v>
      </c>
      <c r="B232" s="9" t="s">
        <v>1061</v>
      </c>
      <c r="C232" s="10" t="s">
        <v>1062</v>
      </c>
      <c r="D232" s="11"/>
      <c r="E232" s="10" t="s">
        <v>1005</v>
      </c>
      <c r="F232" s="10" t="s">
        <v>958</v>
      </c>
      <c r="G232" s="11"/>
      <c r="H232" s="10" t="s">
        <v>102</v>
      </c>
      <c r="I232" s="10" t="s">
        <v>1063</v>
      </c>
      <c r="J232" s="11"/>
      <c r="K232" s="11"/>
      <c r="L232" s="11"/>
      <c r="M232" s="10" t="s">
        <v>22</v>
      </c>
    </row>
    <row r="233" spans="1:13" ht="20" customHeight="1" x14ac:dyDescent="0.15">
      <c r="A233" s="8">
        <v>233</v>
      </c>
      <c r="B233" s="9" t="s">
        <v>1064</v>
      </c>
      <c r="C233" s="10" t="s">
        <v>1065</v>
      </c>
      <c r="D233" s="11"/>
      <c r="E233" s="10" t="s">
        <v>1066</v>
      </c>
      <c r="F233" s="11"/>
      <c r="G233" s="11"/>
      <c r="H233" s="10" t="s">
        <v>856</v>
      </c>
      <c r="I233" s="10" t="s">
        <v>1067</v>
      </c>
      <c r="J233" s="11"/>
      <c r="K233" s="11"/>
      <c r="L233" s="11"/>
      <c r="M233" s="10" t="s">
        <v>22</v>
      </c>
    </row>
    <row r="234" spans="1:13" ht="20" customHeight="1" x14ac:dyDescent="0.15">
      <c r="A234" s="8">
        <v>234</v>
      </c>
      <c r="B234" s="9" t="s">
        <v>1068</v>
      </c>
      <c r="C234" s="10" t="s">
        <v>1069</v>
      </c>
      <c r="D234" s="11"/>
      <c r="E234" s="10" t="s">
        <v>1070</v>
      </c>
      <c r="F234" s="11"/>
      <c r="G234" s="11"/>
      <c r="H234" s="10" t="s">
        <v>971</v>
      </c>
      <c r="I234" s="10" t="s">
        <v>1071</v>
      </c>
      <c r="J234" s="11"/>
      <c r="K234" s="11"/>
      <c r="L234" s="11"/>
      <c r="M234" s="10" t="s">
        <v>22</v>
      </c>
    </row>
    <row r="235" spans="1:13" ht="20" customHeight="1" x14ac:dyDescent="0.15">
      <c r="A235" s="8">
        <v>235</v>
      </c>
      <c r="B235" s="9" t="s">
        <v>1072</v>
      </c>
      <c r="C235" s="11"/>
      <c r="D235" s="11"/>
      <c r="E235" s="10" t="s">
        <v>95</v>
      </c>
      <c r="F235" s="10" t="s">
        <v>96</v>
      </c>
      <c r="G235" s="11"/>
      <c r="H235" s="10" t="s">
        <v>18</v>
      </c>
      <c r="I235" s="11"/>
      <c r="J235" s="11"/>
      <c r="K235" s="11"/>
      <c r="L235" s="11"/>
      <c r="M235" s="10" t="s">
        <v>22</v>
      </c>
    </row>
    <row r="236" spans="1:13" ht="20" customHeight="1" x14ac:dyDescent="0.15">
      <c r="A236" s="8">
        <v>236</v>
      </c>
      <c r="B236" s="9" t="s">
        <v>1073</v>
      </c>
      <c r="C236" s="10" t="s">
        <v>1074</v>
      </c>
      <c r="D236" s="11"/>
      <c r="E236" s="10" t="s">
        <v>1075</v>
      </c>
      <c r="F236" s="10" t="s">
        <v>205</v>
      </c>
      <c r="G236" s="12">
        <v>80204</v>
      </c>
      <c r="H236" s="10" t="s">
        <v>18</v>
      </c>
      <c r="I236" s="10" t="s">
        <v>1076</v>
      </c>
      <c r="J236" s="10" t="s">
        <v>1077</v>
      </c>
      <c r="K236" s="11"/>
      <c r="L236" s="11"/>
      <c r="M236" s="10" t="s">
        <v>22</v>
      </c>
    </row>
    <row r="237" spans="1:13" ht="20" customHeight="1" x14ac:dyDescent="0.15">
      <c r="A237" s="8">
        <v>238</v>
      </c>
      <c r="B237" s="9" t="s">
        <v>1078</v>
      </c>
      <c r="C237" s="10" t="s">
        <v>1079</v>
      </c>
      <c r="D237" s="11"/>
      <c r="E237" s="10" t="s">
        <v>1080</v>
      </c>
      <c r="F237" s="10" t="s">
        <v>821</v>
      </c>
      <c r="G237" s="11"/>
      <c r="H237" s="10" t="s">
        <v>35</v>
      </c>
      <c r="I237" s="10" t="s">
        <v>1081</v>
      </c>
      <c r="J237" s="11"/>
      <c r="K237" s="11"/>
      <c r="L237" s="11"/>
      <c r="M237" s="10" t="s">
        <v>22</v>
      </c>
    </row>
    <row r="238" spans="1:13" ht="20" customHeight="1" x14ac:dyDescent="0.15">
      <c r="A238" s="8">
        <v>239</v>
      </c>
      <c r="B238" s="9" t="s">
        <v>1082</v>
      </c>
      <c r="C238" s="10" t="s">
        <v>1083</v>
      </c>
      <c r="D238" s="11"/>
      <c r="E238" s="10" t="s">
        <v>1084</v>
      </c>
      <c r="F238" s="10" t="s">
        <v>411</v>
      </c>
      <c r="G238" s="12">
        <v>44136</v>
      </c>
      <c r="H238" s="10" t="s">
        <v>18</v>
      </c>
      <c r="I238" s="10" t="s">
        <v>1085</v>
      </c>
      <c r="J238" s="11"/>
      <c r="K238" s="11"/>
      <c r="L238" s="11"/>
      <c r="M238" s="10" t="s">
        <v>22</v>
      </c>
    </row>
    <row r="239" spans="1:13" ht="20" customHeight="1" x14ac:dyDescent="0.15">
      <c r="A239" s="8">
        <v>240</v>
      </c>
      <c r="B239" s="9" t="s">
        <v>1086</v>
      </c>
      <c r="C239" s="11"/>
      <c r="D239" s="11"/>
      <c r="E239" s="10" t="s">
        <v>1087</v>
      </c>
      <c r="F239" s="10" t="s">
        <v>26</v>
      </c>
      <c r="G239" s="11"/>
      <c r="H239" s="10" t="s">
        <v>18</v>
      </c>
      <c r="I239" s="11"/>
      <c r="J239" s="11"/>
      <c r="K239" s="11"/>
      <c r="L239" s="11"/>
      <c r="M239" s="10" t="s">
        <v>22</v>
      </c>
    </row>
    <row r="240" spans="1:13" ht="20" customHeight="1" x14ac:dyDescent="0.15">
      <c r="A240" s="8">
        <v>241</v>
      </c>
      <c r="B240" s="9" t="s">
        <v>1088</v>
      </c>
      <c r="C240" s="10" t="s">
        <v>1089</v>
      </c>
      <c r="D240" s="11"/>
      <c r="E240" s="10" t="s">
        <v>1090</v>
      </c>
      <c r="F240" s="11"/>
      <c r="G240" s="11"/>
      <c r="H240" s="10" t="s">
        <v>79</v>
      </c>
      <c r="I240" s="10" t="s">
        <v>1091</v>
      </c>
      <c r="J240" s="10" t="s">
        <v>1092</v>
      </c>
      <c r="K240" s="11"/>
      <c r="L240" s="11"/>
      <c r="M240" s="10" t="s">
        <v>22</v>
      </c>
    </row>
    <row r="241" spans="1:13" ht="20" customHeight="1" x14ac:dyDescent="0.15">
      <c r="A241" s="8">
        <v>242</v>
      </c>
      <c r="B241" s="9" t="s">
        <v>1093</v>
      </c>
      <c r="C241" s="10" t="s">
        <v>1094</v>
      </c>
      <c r="D241" s="11"/>
      <c r="E241" s="10" t="s">
        <v>368</v>
      </c>
      <c r="F241" s="10" t="s">
        <v>369</v>
      </c>
      <c r="G241" s="12">
        <v>21201</v>
      </c>
      <c r="H241" s="10" t="s">
        <v>18</v>
      </c>
      <c r="I241" s="10" t="s">
        <v>1095</v>
      </c>
      <c r="J241" s="10" t="s">
        <v>1096</v>
      </c>
      <c r="K241" s="11"/>
      <c r="L241" s="10" t="s">
        <v>1097</v>
      </c>
      <c r="M241" s="10" t="s">
        <v>22</v>
      </c>
    </row>
    <row r="242" spans="1:13" ht="20" customHeight="1" x14ac:dyDescent="0.15">
      <c r="A242" s="8">
        <v>243</v>
      </c>
      <c r="B242" s="9" t="s">
        <v>1098</v>
      </c>
      <c r="C242" s="11"/>
      <c r="D242" s="11"/>
      <c r="E242" s="10" t="s">
        <v>1099</v>
      </c>
      <c r="F242" s="10" t="s">
        <v>198</v>
      </c>
      <c r="G242" s="11"/>
      <c r="H242" s="10" t="s">
        <v>18</v>
      </c>
      <c r="I242" s="11"/>
      <c r="J242" s="11"/>
      <c r="K242" s="11"/>
      <c r="L242" s="11"/>
      <c r="M242" s="10" t="s">
        <v>22</v>
      </c>
    </row>
    <row r="243" spans="1:13" ht="20" customHeight="1" x14ac:dyDescent="0.15">
      <c r="A243" s="8">
        <v>244</v>
      </c>
      <c r="B243" s="9" t="s">
        <v>1100</v>
      </c>
      <c r="C243" s="10" t="s">
        <v>1101</v>
      </c>
      <c r="D243" s="11"/>
      <c r="E243" s="10" t="s">
        <v>1102</v>
      </c>
      <c r="F243" s="10" t="s">
        <v>936</v>
      </c>
      <c r="G243" s="11"/>
      <c r="H243" s="10" t="s">
        <v>35</v>
      </c>
      <c r="I243" s="10" t="s">
        <v>1103</v>
      </c>
      <c r="J243" s="11"/>
      <c r="K243" s="11"/>
      <c r="L243" s="11"/>
      <c r="M243" s="10" t="s">
        <v>22</v>
      </c>
    </row>
    <row r="244" spans="1:13" ht="20" customHeight="1" x14ac:dyDescent="0.15">
      <c r="A244" s="8">
        <v>245</v>
      </c>
      <c r="B244" s="9" t="s">
        <v>1104</v>
      </c>
      <c r="C244" s="11"/>
      <c r="D244" s="11"/>
      <c r="E244" s="11"/>
      <c r="F244" s="10" t="s">
        <v>1105</v>
      </c>
      <c r="G244" s="11"/>
      <c r="H244" s="10" t="s">
        <v>286</v>
      </c>
      <c r="I244" s="11"/>
      <c r="J244" s="10" t="s">
        <v>1106</v>
      </c>
      <c r="K244" s="11"/>
      <c r="L244" s="11"/>
      <c r="M244" s="10" t="s">
        <v>22</v>
      </c>
    </row>
    <row r="245" spans="1:13" ht="20" customHeight="1" x14ac:dyDescent="0.15">
      <c r="A245" s="8">
        <v>246</v>
      </c>
      <c r="B245" s="9" t="s">
        <v>1107</v>
      </c>
      <c r="C245" s="10" t="s">
        <v>1108</v>
      </c>
      <c r="D245" s="11"/>
      <c r="E245" s="10" t="s">
        <v>1109</v>
      </c>
      <c r="F245" s="10" t="s">
        <v>1110</v>
      </c>
      <c r="G245" s="11"/>
      <c r="H245" s="10" t="s">
        <v>35</v>
      </c>
      <c r="I245" s="11"/>
      <c r="J245" s="11"/>
      <c r="K245" s="11"/>
      <c r="L245" s="11"/>
      <c r="M245" s="10" t="s">
        <v>22</v>
      </c>
    </row>
    <row r="246" spans="1:13" ht="20" customHeight="1" x14ac:dyDescent="0.15">
      <c r="A246" s="8">
        <v>247</v>
      </c>
      <c r="B246" s="9" t="s">
        <v>1111</v>
      </c>
      <c r="C246" s="10" t="s">
        <v>1112</v>
      </c>
      <c r="D246" s="11"/>
      <c r="E246" s="10" t="s">
        <v>1113</v>
      </c>
      <c r="F246" s="10" t="s">
        <v>130</v>
      </c>
      <c r="G246" s="12">
        <v>53565</v>
      </c>
      <c r="H246" s="10" t="s">
        <v>18</v>
      </c>
      <c r="I246" s="10" t="s">
        <v>1114</v>
      </c>
      <c r="J246" s="10" t="s">
        <v>1115</v>
      </c>
      <c r="K246" s="11"/>
      <c r="L246" s="10" t="s">
        <v>1116</v>
      </c>
      <c r="M246" s="10" t="s">
        <v>22</v>
      </c>
    </row>
    <row r="247" spans="1:13" ht="20" customHeight="1" x14ac:dyDescent="0.15">
      <c r="A247" s="8">
        <v>248</v>
      </c>
      <c r="B247" s="9" t="s">
        <v>1117</v>
      </c>
      <c r="C247" s="10" t="s">
        <v>1118</v>
      </c>
      <c r="D247" s="11"/>
      <c r="E247" s="10" t="s">
        <v>1119</v>
      </c>
      <c r="F247" s="10" t="s">
        <v>34</v>
      </c>
      <c r="G247" s="11"/>
      <c r="H247" s="10" t="s">
        <v>35</v>
      </c>
      <c r="I247" s="10" t="s">
        <v>1120</v>
      </c>
      <c r="J247" s="11"/>
      <c r="K247" s="11"/>
      <c r="L247" s="11"/>
      <c r="M247" s="10" t="s">
        <v>22</v>
      </c>
    </row>
    <row r="248" spans="1:13" ht="20" customHeight="1" x14ac:dyDescent="0.15">
      <c r="A248" s="8">
        <v>249</v>
      </c>
      <c r="B248" s="9" t="s">
        <v>1121</v>
      </c>
      <c r="C248" s="10" t="s">
        <v>1122</v>
      </c>
      <c r="D248" s="11"/>
      <c r="E248" s="10" t="s">
        <v>1123</v>
      </c>
      <c r="F248" s="10" t="s">
        <v>687</v>
      </c>
      <c r="G248" s="12">
        <v>13326</v>
      </c>
      <c r="H248" s="10" t="s">
        <v>18</v>
      </c>
      <c r="I248" s="10" t="s">
        <v>1124</v>
      </c>
      <c r="J248" s="11"/>
      <c r="K248" s="11"/>
      <c r="L248" s="11"/>
      <c r="M248" s="10" t="s">
        <v>22</v>
      </c>
    </row>
    <row r="249" spans="1:13" ht="20" customHeight="1" x14ac:dyDescent="0.15">
      <c r="A249" s="8">
        <v>250</v>
      </c>
      <c r="B249" s="9" t="s">
        <v>1125</v>
      </c>
      <c r="C249" s="11"/>
      <c r="D249" s="11"/>
      <c r="E249" s="10" t="s">
        <v>1126</v>
      </c>
      <c r="F249" s="10" t="s">
        <v>130</v>
      </c>
      <c r="G249" s="11"/>
      <c r="H249" s="10" t="s">
        <v>18</v>
      </c>
      <c r="I249" s="11"/>
      <c r="J249" s="11"/>
      <c r="K249" s="11"/>
      <c r="L249" s="11"/>
      <c r="M249" s="10" t="s">
        <v>22</v>
      </c>
    </row>
    <row r="250" spans="1:13" ht="20" customHeight="1" x14ac:dyDescent="0.15">
      <c r="A250" s="8">
        <v>251</v>
      </c>
      <c r="B250" s="9" t="s">
        <v>1127</v>
      </c>
      <c r="C250" s="11"/>
      <c r="D250" s="11"/>
      <c r="E250" s="10" t="s">
        <v>1128</v>
      </c>
      <c r="F250" s="10" t="s">
        <v>26</v>
      </c>
      <c r="G250" s="11"/>
      <c r="H250" s="10" t="s">
        <v>18</v>
      </c>
      <c r="I250" s="11"/>
      <c r="J250" s="11"/>
      <c r="K250" s="11"/>
      <c r="L250" s="11"/>
      <c r="M250" s="10" t="s">
        <v>22</v>
      </c>
    </row>
    <row r="251" spans="1:13" ht="20" customHeight="1" x14ac:dyDescent="0.15">
      <c r="A251" s="8">
        <v>252</v>
      </c>
      <c r="B251" s="9" t="s">
        <v>1129</v>
      </c>
      <c r="C251" s="11"/>
      <c r="D251" s="11"/>
      <c r="E251" s="11"/>
      <c r="F251" s="11"/>
      <c r="G251" s="11"/>
      <c r="H251" s="10" t="s">
        <v>286</v>
      </c>
      <c r="I251" s="11"/>
      <c r="J251" s="10" t="s">
        <v>1130</v>
      </c>
      <c r="K251" s="11"/>
      <c r="L251" s="11"/>
      <c r="M251" s="10" t="s">
        <v>22</v>
      </c>
    </row>
    <row r="252" spans="1:13" ht="20" customHeight="1" x14ac:dyDescent="0.15">
      <c r="A252" s="8">
        <v>253</v>
      </c>
      <c r="B252" s="9" t="s">
        <v>1131</v>
      </c>
      <c r="C252" s="10" t="s">
        <v>1132</v>
      </c>
      <c r="D252" s="11"/>
      <c r="E252" s="10" t="s">
        <v>1133</v>
      </c>
      <c r="F252" s="10" t="s">
        <v>1134</v>
      </c>
      <c r="G252" s="12">
        <v>0</v>
      </c>
      <c r="H252" s="10" t="s">
        <v>91</v>
      </c>
      <c r="I252" s="10" t="s">
        <v>1135</v>
      </c>
      <c r="J252" s="11"/>
      <c r="K252" s="11"/>
      <c r="L252" s="11"/>
      <c r="M252" s="10" t="s">
        <v>22</v>
      </c>
    </row>
    <row r="253" spans="1:13" ht="20" customHeight="1" x14ac:dyDescent="0.15">
      <c r="A253" s="8">
        <v>254</v>
      </c>
      <c r="B253" s="9" t="s">
        <v>1136</v>
      </c>
      <c r="C253" s="10" t="s">
        <v>1137</v>
      </c>
      <c r="D253" s="11"/>
      <c r="E253" s="10" t="s">
        <v>1138</v>
      </c>
      <c r="F253" s="10" t="s">
        <v>1139</v>
      </c>
      <c r="G253" s="12">
        <v>52001</v>
      </c>
      <c r="H253" s="10" t="s">
        <v>18</v>
      </c>
      <c r="I253" s="10" t="s">
        <v>1140</v>
      </c>
      <c r="J253" s="11"/>
      <c r="K253" s="11"/>
      <c r="L253" s="11"/>
      <c r="M253" s="10" t="s">
        <v>22</v>
      </c>
    </row>
    <row r="254" spans="1:13" ht="20" customHeight="1" x14ac:dyDescent="0.15">
      <c r="A254" s="8">
        <v>255</v>
      </c>
      <c r="B254" s="9" t="s">
        <v>1141</v>
      </c>
      <c r="C254" s="10" t="s">
        <v>1142</v>
      </c>
      <c r="D254" s="11"/>
      <c r="E254" s="10" t="s">
        <v>107</v>
      </c>
      <c r="F254" s="10" t="s">
        <v>108</v>
      </c>
      <c r="G254" s="12">
        <v>97209</v>
      </c>
      <c r="H254" s="10" t="s">
        <v>18</v>
      </c>
      <c r="I254" s="10" t="s">
        <v>1143</v>
      </c>
      <c r="J254" s="10" t="s">
        <v>1144</v>
      </c>
      <c r="K254" s="11"/>
      <c r="L254" s="11"/>
      <c r="M254" s="10" t="s">
        <v>22</v>
      </c>
    </row>
    <row r="255" spans="1:13" ht="20" customHeight="1" x14ac:dyDescent="0.15">
      <c r="A255" s="8">
        <v>256</v>
      </c>
      <c r="B255" s="9" t="s">
        <v>1145</v>
      </c>
      <c r="C255" s="10" t="s">
        <v>1146</v>
      </c>
      <c r="D255" s="11"/>
      <c r="E255" s="10" t="s">
        <v>1147</v>
      </c>
      <c r="F255" s="10" t="s">
        <v>369</v>
      </c>
      <c r="G255" s="12">
        <v>20176</v>
      </c>
      <c r="H255" s="10" t="s">
        <v>18</v>
      </c>
      <c r="I255" s="10" t="s">
        <v>1148</v>
      </c>
      <c r="J255" s="11"/>
      <c r="K255" s="11"/>
      <c r="L255" s="11"/>
      <c r="M255" s="10" t="s">
        <v>22</v>
      </c>
    </row>
    <row r="256" spans="1:13" ht="20" customHeight="1" x14ac:dyDescent="0.15">
      <c r="A256" s="8">
        <v>257</v>
      </c>
      <c r="B256" s="9" t="s">
        <v>1149</v>
      </c>
      <c r="C256" s="10" t="s">
        <v>1150</v>
      </c>
      <c r="D256" s="11"/>
      <c r="E256" s="10" t="s">
        <v>665</v>
      </c>
      <c r="F256" s="10" t="s">
        <v>205</v>
      </c>
      <c r="G256" s="12">
        <v>80906</v>
      </c>
      <c r="H256" s="10" t="s">
        <v>18</v>
      </c>
      <c r="I256" s="10" t="s">
        <v>1151</v>
      </c>
      <c r="J256" s="11"/>
      <c r="K256" s="11"/>
      <c r="L256" s="11"/>
      <c r="M256" s="10" t="s">
        <v>22</v>
      </c>
    </row>
    <row r="257" spans="1:13" ht="20" customHeight="1" x14ac:dyDescent="0.15">
      <c r="A257" s="8">
        <v>258</v>
      </c>
      <c r="B257" s="9" t="s">
        <v>1152</v>
      </c>
      <c r="C257" s="10" t="s">
        <v>1153</v>
      </c>
      <c r="D257" s="11"/>
      <c r="E257" s="10" t="s">
        <v>1154</v>
      </c>
      <c r="F257" s="10" t="s">
        <v>66</v>
      </c>
      <c r="G257" s="12">
        <v>46220</v>
      </c>
      <c r="H257" s="10" t="s">
        <v>18</v>
      </c>
      <c r="I257" s="10" t="s">
        <v>1155</v>
      </c>
      <c r="J257" s="11"/>
      <c r="K257" s="11"/>
      <c r="L257" s="11"/>
      <c r="M257" s="10" t="s">
        <v>22</v>
      </c>
    </row>
    <row r="258" spans="1:13" ht="20" customHeight="1" x14ac:dyDescent="0.15">
      <c r="A258" s="8">
        <v>259</v>
      </c>
      <c r="B258" s="9" t="s">
        <v>1156</v>
      </c>
      <c r="C258" s="10" t="s">
        <v>1157</v>
      </c>
      <c r="D258" s="11"/>
      <c r="E258" s="10" t="s">
        <v>1158</v>
      </c>
      <c r="F258" s="10" t="s">
        <v>687</v>
      </c>
      <c r="G258" s="12">
        <v>11211</v>
      </c>
      <c r="H258" s="10" t="s">
        <v>18</v>
      </c>
      <c r="I258" s="10" t="s">
        <v>1159</v>
      </c>
      <c r="J258" s="10" t="s">
        <v>1160</v>
      </c>
      <c r="K258" s="11"/>
      <c r="L258" s="11"/>
      <c r="M258" s="10" t="s">
        <v>22</v>
      </c>
    </row>
    <row r="259" spans="1:13" ht="20" customHeight="1" x14ac:dyDescent="0.15">
      <c r="A259" s="8">
        <v>260</v>
      </c>
      <c r="B259" s="9" t="s">
        <v>1161</v>
      </c>
      <c r="C259" s="10" t="s">
        <v>1162</v>
      </c>
      <c r="D259" s="11"/>
      <c r="E259" s="10" t="s">
        <v>1163</v>
      </c>
      <c r="F259" s="10" t="s">
        <v>495</v>
      </c>
      <c r="G259" s="11"/>
      <c r="H259" s="10" t="s">
        <v>79</v>
      </c>
      <c r="I259" s="10" t="s">
        <v>1164</v>
      </c>
      <c r="J259" s="10" t="s">
        <v>1165</v>
      </c>
      <c r="K259" s="11"/>
      <c r="L259" s="11"/>
      <c r="M259" s="10" t="s">
        <v>22</v>
      </c>
    </row>
    <row r="260" spans="1:13" ht="20" customHeight="1" x14ac:dyDescent="0.15">
      <c r="A260" s="8">
        <v>261</v>
      </c>
      <c r="B260" s="9" t="s">
        <v>1166</v>
      </c>
      <c r="C260" s="10" t="s">
        <v>1167</v>
      </c>
      <c r="D260" s="11"/>
      <c r="E260" s="10" t="s">
        <v>209</v>
      </c>
      <c r="F260" s="11"/>
      <c r="G260" s="12">
        <v>0</v>
      </c>
      <c r="H260" s="10" t="s">
        <v>210</v>
      </c>
      <c r="I260" s="10" t="s">
        <v>1168</v>
      </c>
      <c r="J260" s="11"/>
      <c r="K260" s="11"/>
      <c r="L260" s="11"/>
      <c r="M260" s="10" t="s">
        <v>22</v>
      </c>
    </row>
    <row r="261" spans="1:13" ht="20" customHeight="1" x14ac:dyDescent="0.15">
      <c r="A261" s="8">
        <v>262</v>
      </c>
      <c r="B261" s="9" t="s">
        <v>1169</v>
      </c>
      <c r="C261" s="10" t="s">
        <v>1170</v>
      </c>
      <c r="D261" s="11"/>
      <c r="E261" s="10" t="s">
        <v>1171</v>
      </c>
      <c r="F261" s="10" t="s">
        <v>1110</v>
      </c>
      <c r="G261" s="11"/>
      <c r="H261" s="10" t="s">
        <v>35</v>
      </c>
      <c r="I261" s="10" t="s">
        <v>1172</v>
      </c>
      <c r="J261" s="10" t="s">
        <v>1173</v>
      </c>
      <c r="K261" s="11"/>
      <c r="L261" s="10" t="s">
        <v>1174</v>
      </c>
      <c r="M261" s="10" t="s">
        <v>22</v>
      </c>
    </row>
    <row r="262" spans="1:13" ht="20" customHeight="1" x14ac:dyDescent="0.15">
      <c r="A262" s="8">
        <v>263</v>
      </c>
      <c r="B262" s="9" t="s">
        <v>1175</v>
      </c>
      <c r="C262" s="10" t="s">
        <v>1176</v>
      </c>
      <c r="D262" s="11"/>
      <c r="E262" s="10" t="s">
        <v>1177</v>
      </c>
      <c r="F262" s="10" t="s">
        <v>181</v>
      </c>
      <c r="G262" s="11"/>
      <c r="H262" s="10" t="s">
        <v>35</v>
      </c>
      <c r="I262" s="10" t="s">
        <v>1178</v>
      </c>
      <c r="J262" s="11"/>
      <c r="K262" s="11"/>
      <c r="L262" s="11"/>
      <c r="M262" s="10" t="s">
        <v>22</v>
      </c>
    </row>
    <row r="263" spans="1:13" ht="20" customHeight="1" x14ac:dyDescent="0.15">
      <c r="A263" s="8">
        <v>264</v>
      </c>
      <c r="B263" s="9" t="s">
        <v>1179</v>
      </c>
      <c r="C263" s="10" t="s">
        <v>1180</v>
      </c>
      <c r="D263" s="11"/>
      <c r="E263" s="10" t="s">
        <v>1181</v>
      </c>
      <c r="F263" s="10" t="s">
        <v>792</v>
      </c>
      <c r="G263" s="11"/>
      <c r="H263" s="10" t="s">
        <v>35</v>
      </c>
      <c r="I263" s="10" t="s">
        <v>1182</v>
      </c>
      <c r="J263" s="11"/>
      <c r="K263" s="11"/>
      <c r="L263" s="11"/>
      <c r="M263" s="10" t="s">
        <v>22</v>
      </c>
    </row>
    <row r="264" spans="1:13" ht="20" customHeight="1" x14ac:dyDescent="0.15">
      <c r="A264" s="8">
        <v>265</v>
      </c>
      <c r="B264" s="9" t="s">
        <v>1183</v>
      </c>
      <c r="C264" s="10" t="s">
        <v>1184</v>
      </c>
      <c r="D264" s="11"/>
      <c r="E264" s="10" t="s">
        <v>1185</v>
      </c>
      <c r="F264" s="10" t="s">
        <v>34</v>
      </c>
      <c r="G264" s="11"/>
      <c r="H264" s="10" t="s">
        <v>35</v>
      </c>
      <c r="I264" s="10" t="s">
        <v>1186</v>
      </c>
      <c r="J264" s="11"/>
      <c r="K264" s="11"/>
      <c r="L264" s="11"/>
      <c r="M264" s="10" t="s">
        <v>22</v>
      </c>
    </row>
    <row r="265" spans="1:13" ht="20" customHeight="1" x14ac:dyDescent="0.15">
      <c r="A265" s="8">
        <v>266</v>
      </c>
      <c r="B265" s="9" t="s">
        <v>1187</v>
      </c>
      <c r="C265" s="10" t="s">
        <v>1188</v>
      </c>
      <c r="D265" s="11"/>
      <c r="E265" s="10" t="s">
        <v>1189</v>
      </c>
      <c r="F265" s="10" t="s">
        <v>181</v>
      </c>
      <c r="G265" s="11"/>
      <c r="H265" s="10" t="s">
        <v>35</v>
      </c>
      <c r="I265" s="10" t="s">
        <v>1190</v>
      </c>
      <c r="J265" s="11"/>
      <c r="K265" s="11"/>
      <c r="L265" s="11"/>
      <c r="M265" s="10" t="s">
        <v>22</v>
      </c>
    </row>
    <row r="266" spans="1:13" ht="20" customHeight="1" x14ac:dyDescent="0.15">
      <c r="A266" s="8">
        <v>267</v>
      </c>
      <c r="B266" s="9" t="s">
        <v>1191</v>
      </c>
      <c r="C266" s="10" t="s">
        <v>1192</v>
      </c>
      <c r="D266" s="11"/>
      <c r="E266" s="10" t="s">
        <v>1193</v>
      </c>
      <c r="F266" s="10" t="s">
        <v>181</v>
      </c>
      <c r="G266" s="11"/>
      <c r="H266" s="10" t="s">
        <v>35</v>
      </c>
      <c r="I266" s="10" t="s">
        <v>1194</v>
      </c>
      <c r="J266" s="11"/>
      <c r="K266" s="11"/>
      <c r="L266" s="11"/>
      <c r="M266" s="10" t="s">
        <v>22</v>
      </c>
    </row>
    <row r="267" spans="1:13" ht="20" customHeight="1" x14ac:dyDescent="0.15">
      <c r="A267" s="8">
        <v>268</v>
      </c>
      <c r="B267" s="9" t="s">
        <v>1195</v>
      </c>
      <c r="C267" s="10" t="s">
        <v>1196</v>
      </c>
      <c r="D267" s="11"/>
      <c r="E267" s="10" t="s">
        <v>1197</v>
      </c>
      <c r="F267" s="10" t="s">
        <v>34</v>
      </c>
      <c r="G267" s="11"/>
      <c r="H267" s="10" t="s">
        <v>35</v>
      </c>
      <c r="I267" s="10" t="s">
        <v>1198</v>
      </c>
      <c r="J267" s="11"/>
      <c r="K267" s="11"/>
      <c r="L267" s="11"/>
      <c r="M267" s="10" t="s">
        <v>22</v>
      </c>
    </row>
    <row r="268" spans="1:13" ht="20" customHeight="1" x14ac:dyDescent="0.15">
      <c r="A268" s="8">
        <v>269</v>
      </c>
      <c r="B268" s="9" t="s">
        <v>1199</v>
      </c>
      <c r="C268" s="10" t="s">
        <v>1200</v>
      </c>
      <c r="D268" s="11"/>
      <c r="E268" s="10" t="s">
        <v>1201</v>
      </c>
      <c r="F268" s="10" t="s">
        <v>784</v>
      </c>
      <c r="G268" s="11"/>
      <c r="H268" s="10" t="s">
        <v>35</v>
      </c>
      <c r="I268" s="10" t="s">
        <v>1202</v>
      </c>
      <c r="J268" s="11"/>
      <c r="K268" s="11"/>
      <c r="L268" s="11"/>
      <c r="M268" s="10" t="s">
        <v>22</v>
      </c>
    </row>
    <row r="269" spans="1:13" ht="20" customHeight="1" x14ac:dyDescent="0.15">
      <c r="A269" s="8">
        <v>270</v>
      </c>
      <c r="B269" s="9" t="s">
        <v>1203</v>
      </c>
      <c r="C269" s="10" t="s">
        <v>1204</v>
      </c>
      <c r="D269" s="11"/>
      <c r="E269" s="10" t="s">
        <v>1205</v>
      </c>
      <c r="F269" s="10" t="s">
        <v>1206</v>
      </c>
      <c r="G269" s="11"/>
      <c r="H269" s="10" t="s">
        <v>35</v>
      </c>
      <c r="I269" s="10" t="s">
        <v>1207</v>
      </c>
      <c r="J269" s="11"/>
      <c r="K269" s="11"/>
      <c r="L269" s="11"/>
      <c r="M269" s="10" t="s">
        <v>22</v>
      </c>
    </row>
    <row r="270" spans="1:13" ht="20" customHeight="1" x14ac:dyDescent="0.15">
      <c r="A270" s="8">
        <v>271</v>
      </c>
      <c r="B270" s="9" t="s">
        <v>1208</v>
      </c>
      <c r="C270" s="10" t="s">
        <v>1209</v>
      </c>
      <c r="D270" s="11"/>
      <c r="E270" s="10" t="s">
        <v>1210</v>
      </c>
      <c r="F270" s="10" t="s">
        <v>34</v>
      </c>
      <c r="G270" s="11"/>
      <c r="H270" s="10" t="s">
        <v>35</v>
      </c>
      <c r="I270" s="10" t="s">
        <v>1211</v>
      </c>
      <c r="J270" s="11"/>
      <c r="K270" s="11"/>
      <c r="L270" s="11"/>
      <c r="M270" s="10" t="s">
        <v>22</v>
      </c>
    </row>
    <row r="271" spans="1:13" ht="20" customHeight="1" x14ac:dyDescent="0.15">
      <c r="A271" s="8">
        <v>272</v>
      </c>
      <c r="B271" s="9" t="s">
        <v>1212</v>
      </c>
      <c r="C271" s="10" t="s">
        <v>1213</v>
      </c>
      <c r="D271" s="11"/>
      <c r="E271" s="10" t="s">
        <v>1214</v>
      </c>
      <c r="F271" s="10" t="s">
        <v>181</v>
      </c>
      <c r="G271" s="10" t="s">
        <v>1215</v>
      </c>
      <c r="H271" s="10" t="s">
        <v>35</v>
      </c>
      <c r="I271" s="11"/>
      <c r="J271" s="10" t="s">
        <v>1216</v>
      </c>
      <c r="K271" s="11"/>
      <c r="L271" s="11"/>
      <c r="M271" s="10" t="s">
        <v>22</v>
      </c>
    </row>
    <row r="272" spans="1:13" ht="20" customHeight="1" x14ac:dyDescent="0.15">
      <c r="A272" s="8">
        <v>273</v>
      </c>
      <c r="B272" s="9" t="s">
        <v>1217</v>
      </c>
      <c r="C272" s="11"/>
      <c r="D272" s="11"/>
      <c r="E272" s="10" t="s">
        <v>1218</v>
      </c>
      <c r="F272" s="10" t="s">
        <v>181</v>
      </c>
      <c r="G272" s="11"/>
      <c r="H272" s="10" t="s">
        <v>35</v>
      </c>
      <c r="I272" s="11"/>
      <c r="J272" s="11"/>
      <c r="K272" s="11"/>
      <c r="L272" s="11"/>
      <c r="M272" s="10" t="s">
        <v>22</v>
      </c>
    </row>
    <row r="273" spans="1:13" ht="20" customHeight="1" x14ac:dyDescent="0.15">
      <c r="A273" s="8">
        <v>274</v>
      </c>
      <c r="B273" s="9" t="s">
        <v>1219</v>
      </c>
      <c r="C273" s="10" t="s">
        <v>1220</v>
      </c>
      <c r="D273" s="11"/>
      <c r="E273" s="10" t="s">
        <v>1221</v>
      </c>
      <c r="F273" s="10" t="s">
        <v>34</v>
      </c>
      <c r="G273" s="11"/>
      <c r="H273" s="10" t="s">
        <v>35</v>
      </c>
      <c r="I273" s="10" t="s">
        <v>1222</v>
      </c>
      <c r="J273" s="11"/>
      <c r="K273" s="11"/>
      <c r="L273" s="11"/>
      <c r="M273" s="10" t="s">
        <v>22</v>
      </c>
    </row>
    <row r="274" spans="1:13" ht="20" customHeight="1" x14ac:dyDescent="0.15">
      <c r="A274" s="8">
        <v>1421</v>
      </c>
      <c r="B274" s="9" t="s">
        <v>1223</v>
      </c>
      <c r="C274" s="10" t="s">
        <v>1224</v>
      </c>
      <c r="D274" s="11"/>
      <c r="E274" s="10" t="s">
        <v>216</v>
      </c>
      <c r="F274" s="10" t="s">
        <v>1225</v>
      </c>
      <c r="G274" s="12">
        <v>20018</v>
      </c>
      <c r="H274" s="10" t="s">
        <v>18</v>
      </c>
      <c r="I274" s="11"/>
      <c r="J274" s="10" t="s">
        <v>1226</v>
      </c>
      <c r="K274" s="10" t="s">
        <v>1227</v>
      </c>
      <c r="L274" s="10" t="s">
        <v>1228</v>
      </c>
      <c r="M274" s="10" t="s">
        <v>1229</v>
      </c>
    </row>
    <row r="275" spans="1:13" ht="20" customHeight="1" x14ac:dyDescent="0.15">
      <c r="A275" s="8">
        <v>276</v>
      </c>
      <c r="B275" s="9" t="s">
        <v>1230</v>
      </c>
      <c r="C275" s="10" t="s">
        <v>1231</v>
      </c>
      <c r="D275" s="11"/>
      <c r="E275" s="10" t="s">
        <v>1201</v>
      </c>
      <c r="F275" s="10" t="s">
        <v>784</v>
      </c>
      <c r="G275" s="11"/>
      <c r="H275" s="10" t="s">
        <v>35</v>
      </c>
      <c r="I275" s="10" t="s">
        <v>1232</v>
      </c>
      <c r="J275" s="11"/>
      <c r="K275" s="11"/>
      <c r="L275" s="11"/>
      <c r="M275" s="10" t="s">
        <v>22</v>
      </c>
    </row>
    <row r="276" spans="1:13" ht="20" customHeight="1" x14ac:dyDescent="0.15">
      <c r="A276" s="8">
        <v>277</v>
      </c>
      <c r="B276" s="9" t="s">
        <v>1233</v>
      </c>
      <c r="C276" s="10" t="s">
        <v>1234</v>
      </c>
      <c r="D276" s="11"/>
      <c r="E276" s="10" t="s">
        <v>1235</v>
      </c>
      <c r="F276" s="10" t="s">
        <v>181</v>
      </c>
      <c r="G276" s="11"/>
      <c r="H276" s="10" t="s">
        <v>35</v>
      </c>
      <c r="I276" s="10" t="s">
        <v>1236</v>
      </c>
      <c r="J276" s="11"/>
      <c r="K276" s="11"/>
      <c r="L276" s="11"/>
      <c r="M276" s="10" t="s">
        <v>22</v>
      </c>
    </row>
    <row r="277" spans="1:13" ht="20" customHeight="1" x14ac:dyDescent="0.15">
      <c r="A277" s="8">
        <v>278</v>
      </c>
      <c r="B277" s="9" t="s">
        <v>1237</v>
      </c>
      <c r="C277" s="10" t="s">
        <v>1238</v>
      </c>
      <c r="D277" s="11"/>
      <c r="E277" s="10" t="s">
        <v>1239</v>
      </c>
      <c r="F277" s="10" t="s">
        <v>181</v>
      </c>
      <c r="G277" s="11"/>
      <c r="H277" s="10" t="s">
        <v>35</v>
      </c>
      <c r="I277" s="10" t="s">
        <v>1240</v>
      </c>
      <c r="J277" s="11"/>
      <c r="K277" s="11"/>
      <c r="L277" s="11"/>
      <c r="M277" s="10" t="s">
        <v>22</v>
      </c>
    </row>
    <row r="278" spans="1:13" ht="20" customHeight="1" x14ac:dyDescent="0.15">
      <c r="A278" s="8">
        <v>279</v>
      </c>
      <c r="B278" s="9" t="s">
        <v>1241</v>
      </c>
      <c r="C278" s="10" t="s">
        <v>1242</v>
      </c>
      <c r="D278" s="11"/>
      <c r="E278" s="10" t="s">
        <v>84</v>
      </c>
      <c r="F278" s="10" t="s">
        <v>34</v>
      </c>
      <c r="G278" s="11"/>
      <c r="H278" s="10" t="s">
        <v>35</v>
      </c>
      <c r="I278" s="10" t="s">
        <v>1243</v>
      </c>
      <c r="J278" s="11"/>
      <c r="K278" s="11"/>
      <c r="L278" s="11"/>
      <c r="M278" s="10" t="s">
        <v>22</v>
      </c>
    </row>
    <row r="279" spans="1:13" ht="20" customHeight="1" x14ac:dyDescent="0.15">
      <c r="A279" s="8">
        <v>280</v>
      </c>
      <c r="B279" s="9" t="s">
        <v>1244</v>
      </c>
      <c r="C279" s="11"/>
      <c r="D279" s="11"/>
      <c r="E279" s="10" t="s">
        <v>1205</v>
      </c>
      <c r="F279" s="11"/>
      <c r="G279" s="11"/>
      <c r="H279" s="10" t="s">
        <v>35</v>
      </c>
      <c r="I279" s="11"/>
      <c r="J279" s="10" t="s">
        <v>1245</v>
      </c>
      <c r="K279" s="11"/>
      <c r="L279" s="11"/>
      <c r="M279" s="10" t="s">
        <v>22</v>
      </c>
    </row>
    <row r="280" spans="1:13" ht="20" customHeight="1" x14ac:dyDescent="0.15">
      <c r="A280" s="8">
        <v>281</v>
      </c>
      <c r="B280" s="9" t="s">
        <v>1246</v>
      </c>
      <c r="C280" s="11"/>
      <c r="D280" s="11"/>
      <c r="E280" s="10" t="s">
        <v>1247</v>
      </c>
      <c r="F280" s="11"/>
      <c r="G280" s="11"/>
      <c r="H280" s="10" t="s">
        <v>35</v>
      </c>
      <c r="I280" s="11"/>
      <c r="J280" s="11"/>
      <c r="K280" s="11"/>
      <c r="L280" s="10" t="s">
        <v>1248</v>
      </c>
      <c r="M280" s="10" t="s">
        <v>22</v>
      </c>
    </row>
    <row r="281" spans="1:13" ht="20" customHeight="1" x14ac:dyDescent="0.15">
      <c r="A281" s="8">
        <v>282</v>
      </c>
      <c r="B281" s="9" t="s">
        <v>1249</v>
      </c>
      <c r="C281" s="10" t="s">
        <v>1250</v>
      </c>
      <c r="D281" s="11"/>
      <c r="E281" s="10" t="s">
        <v>1251</v>
      </c>
      <c r="F281" s="10" t="s">
        <v>34</v>
      </c>
      <c r="G281" s="11"/>
      <c r="H281" s="10" t="s">
        <v>35</v>
      </c>
      <c r="I281" s="10" t="s">
        <v>1252</v>
      </c>
      <c r="J281" s="11"/>
      <c r="K281" s="11"/>
      <c r="L281" s="11"/>
      <c r="M281" s="10" t="s">
        <v>22</v>
      </c>
    </row>
    <row r="282" spans="1:13" ht="20" customHeight="1" x14ac:dyDescent="0.15">
      <c r="A282" s="8">
        <v>283</v>
      </c>
      <c r="B282" s="9" t="s">
        <v>1253</v>
      </c>
      <c r="C282" s="10" t="s">
        <v>1254</v>
      </c>
      <c r="D282" s="11"/>
      <c r="E282" s="10" t="s">
        <v>1255</v>
      </c>
      <c r="F282" s="10" t="s">
        <v>34</v>
      </c>
      <c r="G282" s="11"/>
      <c r="H282" s="10" t="s">
        <v>35</v>
      </c>
      <c r="I282" s="10" t="s">
        <v>1256</v>
      </c>
      <c r="J282" s="11"/>
      <c r="K282" s="11"/>
      <c r="L282" s="11"/>
      <c r="M282" s="10" t="s">
        <v>22</v>
      </c>
    </row>
    <row r="283" spans="1:13" ht="20" customHeight="1" x14ac:dyDescent="0.15">
      <c r="A283" s="8">
        <v>284</v>
      </c>
      <c r="B283" s="9" t="s">
        <v>1257</v>
      </c>
      <c r="C283" s="10" t="s">
        <v>1258</v>
      </c>
      <c r="D283" s="11"/>
      <c r="E283" s="10" t="s">
        <v>1259</v>
      </c>
      <c r="F283" s="10" t="s">
        <v>1110</v>
      </c>
      <c r="G283" s="11"/>
      <c r="H283" s="10" t="s">
        <v>35</v>
      </c>
      <c r="I283" s="10" t="s">
        <v>1260</v>
      </c>
      <c r="J283" s="10" t="s">
        <v>1261</v>
      </c>
      <c r="K283" s="11"/>
      <c r="L283" s="11"/>
      <c r="M283" s="10" t="s">
        <v>22</v>
      </c>
    </row>
    <row r="284" spans="1:13" ht="20" customHeight="1" x14ac:dyDescent="0.15">
      <c r="A284" s="8">
        <v>285</v>
      </c>
      <c r="B284" s="9" t="s">
        <v>1262</v>
      </c>
      <c r="C284" s="10" t="s">
        <v>1263</v>
      </c>
      <c r="D284" s="11"/>
      <c r="E284" s="10" t="s">
        <v>1264</v>
      </c>
      <c r="F284" s="10" t="s">
        <v>784</v>
      </c>
      <c r="G284" s="11"/>
      <c r="H284" s="10" t="s">
        <v>35</v>
      </c>
      <c r="I284" s="10" t="s">
        <v>1265</v>
      </c>
      <c r="J284" s="11"/>
      <c r="K284" s="11"/>
      <c r="L284" s="11"/>
      <c r="M284" s="10" t="s">
        <v>22</v>
      </c>
    </row>
    <row r="285" spans="1:13" ht="20" customHeight="1" x14ac:dyDescent="0.15">
      <c r="A285" s="8">
        <v>286</v>
      </c>
      <c r="B285" s="9" t="s">
        <v>1266</v>
      </c>
      <c r="C285" s="10" t="s">
        <v>1267</v>
      </c>
      <c r="D285" s="11"/>
      <c r="E285" s="10" t="s">
        <v>1268</v>
      </c>
      <c r="F285" s="10" t="s">
        <v>1206</v>
      </c>
      <c r="G285" s="11"/>
      <c r="H285" s="10" t="s">
        <v>35</v>
      </c>
      <c r="I285" s="10" t="s">
        <v>1269</v>
      </c>
      <c r="J285" s="11"/>
      <c r="K285" s="11"/>
      <c r="L285" s="11"/>
      <c r="M285" s="10" t="s">
        <v>22</v>
      </c>
    </row>
    <row r="286" spans="1:13" ht="20" customHeight="1" x14ac:dyDescent="0.15">
      <c r="A286" s="8">
        <v>287</v>
      </c>
      <c r="B286" s="9" t="s">
        <v>1270</v>
      </c>
      <c r="C286" s="10" t="s">
        <v>1271</v>
      </c>
      <c r="D286" s="11"/>
      <c r="E286" s="10" t="s">
        <v>783</v>
      </c>
      <c r="F286" s="10" t="s">
        <v>784</v>
      </c>
      <c r="G286" s="11"/>
      <c r="H286" s="10" t="s">
        <v>35</v>
      </c>
      <c r="I286" s="10" t="s">
        <v>1272</v>
      </c>
      <c r="J286" s="10" t="s">
        <v>1273</v>
      </c>
      <c r="K286" s="11"/>
      <c r="L286" s="11"/>
      <c r="M286" s="10" t="s">
        <v>22</v>
      </c>
    </row>
    <row r="287" spans="1:13" ht="20" customHeight="1" x14ac:dyDescent="0.15">
      <c r="A287" s="8">
        <v>288</v>
      </c>
      <c r="B287" s="9" t="s">
        <v>1274</v>
      </c>
      <c r="C287" s="10" t="s">
        <v>1275</v>
      </c>
      <c r="D287" s="11"/>
      <c r="E287" s="10" t="s">
        <v>1276</v>
      </c>
      <c r="F287" s="10" t="s">
        <v>34</v>
      </c>
      <c r="G287" s="11"/>
      <c r="H287" s="10" t="s">
        <v>35</v>
      </c>
      <c r="I287" s="10" t="s">
        <v>1277</v>
      </c>
      <c r="J287" s="11"/>
      <c r="K287" s="11"/>
      <c r="L287" s="11"/>
      <c r="M287" s="10" t="s">
        <v>22</v>
      </c>
    </row>
    <row r="288" spans="1:13" ht="20" customHeight="1" x14ac:dyDescent="0.15">
      <c r="A288" s="8">
        <v>289</v>
      </c>
      <c r="B288" s="9" t="s">
        <v>1278</v>
      </c>
      <c r="C288" s="11"/>
      <c r="D288" s="11"/>
      <c r="E288" s="11"/>
      <c r="F288" s="11"/>
      <c r="G288" s="11"/>
      <c r="H288" s="10" t="s">
        <v>1279</v>
      </c>
      <c r="I288" s="10" t="s">
        <v>1280</v>
      </c>
      <c r="J288" s="10" t="s">
        <v>1281</v>
      </c>
      <c r="K288" s="11"/>
      <c r="L288" s="11"/>
      <c r="M288" s="10" t="s">
        <v>22</v>
      </c>
    </row>
    <row r="289" spans="1:13" ht="20" customHeight="1" x14ac:dyDescent="0.15">
      <c r="A289" s="8">
        <v>290</v>
      </c>
      <c r="B289" s="9" t="s">
        <v>1282</v>
      </c>
      <c r="C289" s="10" t="s">
        <v>1283</v>
      </c>
      <c r="D289" s="11"/>
      <c r="E289" s="10" t="s">
        <v>33</v>
      </c>
      <c r="F289" s="10" t="s">
        <v>34</v>
      </c>
      <c r="G289" s="11"/>
      <c r="H289" s="10" t="s">
        <v>35</v>
      </c>
      <c r="I289" s="11"/>
      <c r="J289" s="11"/>
      <c r="K289" s="11"/>
      <c r="L289" s="11"/>
      <c r="M289" s="10" t="s">
        <v>22</v>
      </c>
    </row>
    <row r="290" spans="1:13" ht="20" customHeight="1" x14ac:dyDescent="0.15">
      <c r="A290" s="8">
        <v>291</v>
      </c>
      <c r="B290" s="9" t="s">
        <v>1284</v>
      </c>
      <c r="C290" s="10" t="s">
        <v>1285</v>
      </c>
      <c r="D290" s="11"/>
      <c r="E290" s="10" t="s">
        <v>1286</v>
      </c>
      <c r="F290" s="10" t="s">
        <v>181</v>
      </c>
      <c r="G290" s="11"/>
      <c r="H290" s="10" t="s">
        <v>35</v>
      </c>
      <c r="I290" s="10" t="s">
        <v>1287</v>
      </c>
      <c r="J290" s="11"/>
      <c r="K290" s="11"/>
      <c r="L290" s="11"/>
      <c r="M290" s="10" t="s">
        <v>22</v>
      </c>
    </row>
    <row r="291" spans="1:13" ht="20" customHeight="1" x14ac:dyDescent="0.15">
      <c r="A291" s="8">
        <v>292</v>
      </c>
      <c r="B291" s="9" t="s">
        <v>1288</v>
      </c>
      <c r="C291" s="10" t="s">
        <v>1289</v>
      </c>
      <c r="D291" s="11"/>
      <c r="E291" s="10" t="s">
        <v>783</v>
      </c>
      <c r="F291" s="10" t="s">
        <v>784</v>
      </c>
      <c r="G291" s="11"/>
      <c r="H291" s="10" t="s">
        <v>35</v>
      </c>
      <c r="I291" s="10" t="s">
        <v>1290</v>
      </c>
      <c r="J291" s="11"/>
      <c r="K291" s="11"/>
      <c r="L291" s="11"/>
      <c r="M291" s="10" t="s">
        <v>22</v>
      </c>
    </row>
    <row r="292" spans="1:13" ht="20" customHeight="1" x14ac:dyDescent="0.15">
      <c r="A292" s="8">
        <v>293</v>
      </c>
      <c r="B292" s="9" t="s">
        <v>1291</v>
      </c>
      <c r="C292" s="10" t="s">
        <v>1292</v>
      </c>
      <c r="D292" s="11"/>
      <c r="E292" s="10" t="s">
        <v>1293</v>
      </c>
      <c r="F292" s="10" t="s">
        <v>1206</v>
      </c>
      <c r="G292" s="11"/>
      <c r="H292" s="10" t="s">
        <v>35</v>
      </c>
      <c r="I292" s="10" t="s">
        <v>1294</v>
      </c>
      <c r="J292" s="11"/>
      <c r="K292" s="11"/>
      <c r="L292" s="11"/>
      <c r="M292" s="10" t="s">
        <v>22</v>
      </c>
    </row>
    <row r="293" spans="1:13" ht="20" customHeight="1" x14ac:dyDescent="0.15">
      <c r="A293" s="8">
        <v>294</v>
      </c>
      <c r="B293" s="9" t="s">
        <v>1295</v>
      </c>
      <c r="C293" s="10" t="s">
        <v>1296</v>
      </c>
      <c r="D293" s="11"/>
      <c r="E293" s="10" t="s">
        <v>1297</v>
      </c>
      <c r="F293" s="10" t="s">
        <v>784</v>
      </c>
      <c r="G293" s="11"/>
      <c r="H293" s="10" t="s">
        <v>35</v>
      </c>
      <c r="I293" s="10" t="s">
        <v>1298</v>
      </c>
      <c r="J293" s="11"/>
      <c r="K293" s="11"/>
      <c r="L293" s="11"/>
      <c r="M293" s="10" t="s">
        <v>22</v>
      </c>
    </row>
    <row r="294" spans="1:13" ht="20" customHeight="1" x14ac:dyDescent="0.15">
      <c r="A294" s="8">
        <v>295</v>
      </c>
      <c r="B294" s="9" t="s">
        <v>1299</v>
      </c>
      <c r="C294" s="10" t="s">
        <v>1300</v>
      </c>
      <c r="D294" s="11"/>
      <c r="E294" s="10" t="s">
        <v>1301</v>
      </c>
      <c r="F294" s="10" t="s">
        <v>792</v>
      </c>
      <c r="G294" s="11"/>
      <c r="H294" s="10" t="s">
        <v>35</v>
      </c>
      <c r="I294" s="10" t="s">
        <v>1302</v>
      </c>
      <c r="J294" s="11"/>
      <c r="K294" s="11"/>
      <c r="L294" s="11"/>
      <c r="M294" s="10" t="s">
        <v>22</v>
      </c>
    </row>
    <row r="295" spans="1:13" ht="20" customHeight="1" x14ac:dyDescent="0.15">
      <c r="A295" s="8">
        <v>296</v>
      </c>
      <c r="B295" s="9" t="s">
        <v>1303</v>
      </c>
      <c r="C295" s="10" t="s">
        <v>1304</v>
      </c>
      <c r="D295" s="11"/>
      <c r="E295" s="10" t="s">
        <v>1305</v>
      </c>
      <c r="F295" s="10" t="s">
        <v>181</v>
      </c>
      <c r="G295" s="11"/>
      <c r="H295" s="10" t="s">
        <v>35</v>
      </c>
      <c r="I295" s="10" t="s">
        <v>1306</v>
      </c>
      <c r="J295" s="10" t="s">
        <v>1307</v>
      </c>
      <c r="K295" s="11"/>
      <c r="L295" s="11"/>
      <c r="M295" s="10" t="s">
        <v>22</v>
      </c>
    </row>
    <row r="296" spans="1:13" ht="20" customHeight="1" x14ac:dyDescent="0.15">
      <c r="A296" s="8">
        <v>297</v>
      </c>
      <c r="B296" s="9" t="s">
        <v>1308</v>
      </c>
      <c r="C296" s="10" t="s">
        <v>1309</v>
      </c>
      <c r="D296" s="11"/>
      <c r="E296" s="10" t="s">
        <v>1310</v>
      </c>
      <c r="F296" s="10" t="s">
        <v>1110</v>
      </c>
      <c r="G296" s="11"/>
      <c r="H296" s="10" t="s">
        <v>35</v>
      </c>
      <c r="I296" s="10" t="s">
        <v>1311</v>
      </c>
      <c r="J296" s="11"/>
      <c r="K296" s="11"/>
      <c r="L296" s="11"/>
      <c r="M296" s="10" t="s">
        <v>22</v>
      </c>
    </row>
    <row r="297" spans="1:13" ht="20" customHeight="1" x14ac:dyDescent="0.15">
      <c r="A297" s="8">
        <v>298</v>
      </c>
      <c r="B297" s="9" t="s">
        <v>1312</v>
      </c>
      <c r="C297" s="10" t="s">
        <v>1313</v>
      </c>
      <c r="D297" s="11"/>
      <c r="E297" s="10" t="s">
        <v>1314</v>
      </c>
      <c r="F297" s="10" t="s">
        <v>181</v>
      </c>
      <c r="G297" s="11"/>
      <c r="H297" s="10" t="s">
        <v>35</v>
      </c>
      <c r="I297" s="10" t="s">
        <v>1315</v>
      </c>
      <c r="J297" s="11"/>
      <c r="K297" s="11"/>
      <c r="L297" s="11"/>
      <c r="M297" s="10" t="s">
        <v>22</v>
      </c>
    </row>
    <row r="298" spans="1:13" ht="20" customHeight="1" x14ac:dyDescent="0.15">
      <c r="A298" s="8">
        <v>299</v>
      </c>
      <c r="B298" s="9" t="s">
        <v>1316</v>
      </c>
      <c r="C298" s="10" t="s">
        <v>1317</v>
      </c>
      <c r="D298" s="11"/>
      <c r="E298" s="10" t="s">
        <v>1318</v>
      </c>
      <c r="F298" s="10" t="s">
        <v>784</v>
      </c>
      <c r="G298" s="11"/>
      <c r="H298" s="10" t="s">
        <v>35</v>
      </c>
      <c r="I298" s="10" t="s">
        <v>1319</v>
      </c>
      <c r="J298" s="11"/>
      <c r="K298" s="11"/>
      <c r="L298" s="11"/>
      <c r="M298" s="10" t="s">
        <v>22</v>
      </c>
    </row>
    <row r="299" spans="1:13" ht="20" customHeight="1" x14ac:dyDescent="0.15">
      <c r="A299" s="8">
        <v>300</v>
      </c>
      <c r="B299" s="9" t="s">
        <v>1320</v>
      </c>
      <c r="C299" s="10" t="s">
        <v>1321</v>
      </c>
      <c r="D299" s="11"/>
      <c r="E299" s="10" t="s">
        <v>1322</v>
      </c>
      <c r="F299" s="10" t="s">
        <v>784</v>
      </c>
      <c r="G299" s="11"/>
      <c r="H299" s="10" t="s">
        <v>35</v>
      </c>
      <c r="I299" s="10" t="s">
        <v>1323</v>
      </c>
      <c r="J299" s="11"/>
      <c r="K299" s="11"/>
      <c r="L299" s="11"/>
      <c r="M299" s="10" t="s">
        <v>22</v>
      </c>
    </row>
    <row r="300" spans="1:13" ht="20" customHeight="1" x14ac:dyDescent="0.15">
      <c r="A300" s="8">
        <v>301</v>
      </c>
      <c r="B300" s="9" t="s">
        <v>1324</v>
      </c>
      <c r="C300" s="10" t="s">
        <v>1325</v>
      </c>
      <c r="D300" s="11"/>
      <c r="E300" s="10" t="s">
        <v>1305</v>
      </c>
      <c r="F300" s="10" t="s">
        <v>181</v>
      </c>
      <c r="G300" s="11"/>
      <c r="H300" s="10" t="s">
        <v>35</v>
      </c>
      <c r="I300" s="10" t="s">
        <v>1326</v>
      </c>
      <c r="J300" s="11"/>
      <c r="K300" s="11"/>
      <c r="L300" s="11"/>
      <c r="M300" s="10" t="s">
        <v>22</v>
      </c>
    </row>
    <row r="301" spans="1:13" ht="20" customHeight="1" x14ac:dyDescent="0.15">
      <c r="A301" s="8">
        <v>302</v>
      </c>
      <c r="B301" s="9" t="s">
        <v>1327</v>
      </c>
      <c r="C301" s="10" t="s">
        <v>1328</v>
      </c>
      <c r="D301" s="11"/>
      <c r="E301" s="10" t="s">
        <v>1329</v>
      </c>
      <c r="F301" s="10" t="s">
        <v>34</v>
      </c>
      <c r="G301" s="11"/>
      <c r="H301" s="10" t="s">
        <v>35</v>
      </c>
      <c r="I301" s="10" t="s">
        <v>1330</v>
      </c>
      <c r="J301" s="11"/>
      <c r="K301" s="11"/>
      <c r="L301" s="11"/>
      <c r="M301" s="10" t="s">
        <v>22</v>
      </c>
    </row>
    <row r="302" spans="1:13" ht="20" customHeight="1" x14ac:dyDescent="0.15">
      <c r="A302" s="8">
        <v>303</v>
      </c>
      <c r="B302" s="9" t="s">
        <v>1331</v>
      </c>
      <c r="C302" s="10" t="s">
        <v>1332</v>
      </c>
      <c r="D302" s="11"/>
      <c r="E302" s="10" t="s">
        <v>180</v>
      </c>
      <c r="F302" s="10" t="s">
        <v>181</v>
      </c>
      <c r="G302" s="11"/>
      <c r="H302" s="10" t="s">
        <v>35</v>
      </c>
      <c r="I302" s="10" t="s">
        <v>1333</v>
      </c>
      <c r="J302" s="11"/>
      <c r="K302" s="11"/>
      <c r="L302" s="11"/>
      <c r="M302" s="10" t="s">
        <v>22</v>
      </c>
    </row>
    <row r="303" spans="1:13" ht="20" customHeight="1" x14ac:dyDescent="0.15">
      <c r="A303" s="8">
        <v>304</v>
      </c>
      <c r="B303" s="9" t="s">
        <v>1334</v>
      </c>
      <c r="C303" s="10" t="s">
        <v>1335</v>
      </c>
      <c r="D303" s="11"/>
      <c r="E303" s="10" t="s">
        <v>1336</v>
      </c>
      <c r="F303" s="10" t="s">
        <v>784</v>
      </c>
      <c r="G303" s="11"/>
      <c r="H303" s="10" t="s">
        <v>35</v>
      </c>
      <c r="I303" s="10" t="s">
        <v>1337</v>
      </c>
      <c r="J303" s="11"/>
      <c r="K303" s="11"/>
      <c r="L303" s="11"/>
      <c r="M303" s="10" t="s">
        <v>22</v>
      </c>
    </row>
    <row r="304" spans="1:13" ht="20" customHeight="1" x14ac:dyDescent="0.15">
      <c r="A304" s="8">
        <v>305</v>
      </c>
      <c r="B304" s="9" t="s">
        <v>1338</v>
      </c>
      <c r="C304" s="10" t="s">
        <v>1339</v>
      </c>
      <c r="D304" s="11"/>
      <c r="E304" s="10" t="s">
        <v>1340</v>
      </c>
      <c r="F304" s="10" t="s">
        <v>181</v>
      </c>
      <c r="G304" s="11"/>
      <c r="H304" s="10" t="s">
        <v>35</v>
      </c>
      <c r="I304" s="10" t="s">
        <v>1341</v>
      </c>
      <c r="J304" s="11"/>
      <c r="K304" s="11"/>
      <c r="L304" s="11"/>
      <c r="M304" s="10" t="s">
        <v>22</v>
      </c>
    </row>
    <row r="305" spans="1:13" ht="20" customHeight="1" x14ac:dyDescent="0.15">
      <c r="A305" s="8">
        <v>306</v>
      </c>
      <c r="B305" s="9" t="s">
        <v>1342</v>
      </c>
      <c r="C305" s="10" t="s">
        <v>1343</v>
      </c>
      <c r="D305" s="11"/>
      <c r="E305" s="10" t="s">
        <v>1344</v>
      </c>
      <c r="F305" s="11"/>
      <c r="G305" s="11"/>
      <c r="H305" s="10" t="s">
        <v>739</v>
      </c>
      <c r="I305" s="10" t="s">
        <v>1345</v>
      </c>
      <c r="J305" s="11"/>
      <c r="K305" s="11"/>
      <c r="L305" s="11"/>
      <c r="M305" s="10" t="s">
        <v>22</v>
      </c>
    </row>
    <row r="306" spans="1:13" ht="20" customHeight="1" x14ac:dyDescent="0.15">
      <c r="A306" s="8">
        <v>307</v>
      </c>
      <c r="B306" s="9" t="s">
        <v>1346</v>
      </c>
      <c r="C306" s="10" t="s">
        <v>1347</v>
      </c>
      <c r="D306" s="11"/>
      <c r="E306" s="10" t="s">
        <v>1348</v>
      </c>
      <c r="F306" s="11"/>
      <c r="G306" s="11"/>
      <c r="H306" s="10" t="s">
        <v>739</v>
      </c>
      <c r="I306" s="10" t="s">
        <v>1349</v>
      </c>
      <c r="J306" s="10" t="s">
        <v>1350</v>
      </c>
      <c r="K306" s="11"/>
      <c r="L306" s="11"/>
      <c r="M306" s="10" t="s">
        <v>22</v>
      </c>
    </row>
    <row r="307" spans="1:13" ht="20" customHeight="1" x14ac:dyDescent="0.15">
      <c r="A307" s="8">
        <v>308</v>
      </c>
      <c r="B307" s="9" t="s">
        <v>1351</v>
      </c>
      <c r="C307" s="10" t="s">
        <v>1352</v>
      </c>
      <c r="D307" s="11"/>
      <c r="E307" s="10" t="s">
        <v>1353</v>
      </c>
      <c r="F307" s="11"/>
      <c r="G307" s="11"/>
      <c r="H307" s="10" t="s">
        <v>739</v>
      </c>
      <c r="I307" s="10" t="s">
        <v>1354</v>
      </c>
      <c r="J307" s="10" t="s">
        <v>1355</v>
      </c>
      <c r="K307" s="11"/>
      <c r="L307" s="11"/>
      <c r="M307" s="10" t="s">
        <v>22</v>
      </c>
    </row>
    <row r="308" spans="1:13" ht="20" customHeight="1" x14ac:dyDescent="0.15">
      <c r="A308" s="8">
        <v>309</v>
      </c>
      <c r="B308" s="9" t="s">
        <v>1356</v>
      </c>
      <c r="C308" s="10" t="s">
        <v>1357</v>
      </c>
      <c r="D308" s="11"/>
      <c r="E308" s="10" t="s">
        <v>1358</v>
      </c>
      <c r="F308" s="11"/>
      <c r="G308" s="10" t="s">
        <v>1359</v>
      </c>
      <c r="H308" s="10" t="s">
        <v>739</v>
      </c>
      <c r="I308" s="10" t="s">
        <v>1360</v>
      </c>
      <c r="J308" s="10" t="s">
        <v>1361</v>
      </c>
      <c r="K308" s="11"/>
      <c r="L308" s="11"/>
      <c r="M308" s="10" t="s">
        <v>22</v>
      </c>
    </row>
    <row r="309" spans="1:13" ht="20" customHeight="1" x14ac:dyDescent="0.15">
      <c r="A309" s="8">
        <v>310</v>
      </c>
      <c r="B309" s="9" t="s">
        <v>1362</v>
      </c>
      <c r="C309" s="10" t="s">
        <v>1363</v>
      </c>
      <c r="D309" s="11"/>
      <c r="E309" s="10" t="s">
        <v>1364</v>
      </c>
      <c r="F309" s="10" t="s">
        <v>130</v>
      </c>
      <c r="G309" s="12">
        <v>54501</v>
      </c>
      <c r="H309" s="10" t="s">
        <v>18</v>
      </c>
      <c r="I309" s="10" t="s">
        <v>1365</v>
      </c>
      <c r="J309" s="11"/>
      <c r="K309" s="11"/>
      <c r="L309" s="11"/>
      <c r="M309" s="10" t="s">
        <v>22</v>
      </c>
    </row>
    <row r="310" spans="1:13" ht="20" customHeight="1" x14ac:dyDescent="0.15">
      <c r="A310" s="8">
        <v>311</v>
      </c>
      <c r="B310" s="9" t="s">
        <v>1366</v>
      </c>
      <c r="C310" s="10" t="s">
        <v>1367</v>
      </c>
      <c r="D310" s="11"/>
      <c r="E310" s="10" t="s">
        <v>464</v>
      </c>
      <c r="F310" s="10" t="s">
        <v>164</v>
      </c>
      <c r="G310" s="12">
        <v>40202</v>
      </c>
      <c r="H310" s="10" t="s">
        <v>18</v>
      </c>
      <c r="I310" s="10" t="s">
        <v>1368</v>
      </c>
      <c r="J310" s="10" t="s">
        <v>1369</v>
      </c>
      <c r="K310" s="11"/>
      <c r="L310" s="10" t="s">
        <v>1370</v>
      </c>
      <c r="M310" s="10" t="s">
        <v>22</v>
      </c>
    </row>
    <row r="311" spans="1:13" ht="20" customHeight="1" x14ac:dyDescent="0.15">
      <c r="A311" s="8">
        <v>312</v>
      </c>
      <c r="B311" s="9" t="s">
        <v>1371</v>
      </c>
      <c r="C311" s="10" t="s">
        <v>1372</v>
      </c>
      <c r="D311" s="11"/>
      <c r="E311" s="10" t="s">
        <v>1373</v>
      </c>
      <c r="F311" s="11"/>
      <c r="G311" s="11"/>
      <c r="H311" s="10" t="s">
        <v>1374</v>
      </c>
      <c r="I311" s="10" t="s">
        <v>1375</v>
      </c>
      <c r="J311" s="11"/>
      <c r="K311" s="11"/>
      <c r="L311" s="11"/>
      <c r="M311" s="10" t="s">
        <v>22</v>
      </c>
    </row>
    <row r="312" spans="1:13" ht="20" customHeight="1" x14ac:dyDescent="0.15">
      <c r="A312" s="8">
        <v>313</v>
      </c>
      <c r="B312" s="9" t="s">
        <v>1376</v>
      </c>
      <c r="C312" s="11"/>
      <c r="D312" s="11"/>
      <c r="E312" s="10" t="s">
        <v>1377</v>
      </c>
      <c r="F312" s="10" t="s">
        <v>130</v>
      </c>
      <c r="G312" s="11"/>
      <c r="H312" s="10" t="s">
        <v>18</v>
      </c>
      <c r="I312" s="11"/>
      <c r="J312" s="11"/>
      <c r="K312" s="11"/>
      <c r="L312" s="11"/>
      <c r="M312" s="10" t="s">
        <v>22</v>
      </c>
    </row>
    <row r="313" spans="1:13" ht="20" customHeight="1" x14ac:dyDescent="0.15">
      <c r="A313" s="8">
        <v>314</v>
      </c>
      <c r="B313" s="9" t="s">
        <v>1378</v>
      </c>
      <c r="C313" s="10" t="s">
        <v>1379</v>
      </c>
      <c r="D313" s="11"/>
      <c r="E313" s="10" t="s">
        <v>1380</v>
      </c>
      <c r="F313" s="10" t="s">
        <v>60</v>
      </c>
      <c r="G313" s="12">
        <v>17552</v>
      </c>
      <c r="H313" s="10" t="s">
        <v>18</v>
      </c>
      <c r="I313" s="10" t="s">
        <v>1381</v>
      </c>
      <c r="J313" s="10" t="s">
        <v>1382</v>
      </c>
      <c r="K313" s="11"/>
      <c r="L313" s="10" t="s">
        <v>1383</v>
      </c>
      <c r="M313" s="10" t="s">
        <v>22</v>
      </c>
    </row>
    <row r="314" spans="1:13" ht="20" customHeight="1" x14ac:dyDescent="0.15">
      <c r="A314" s="8">
        <v>315</v>
      </c>
      <c r="B314" s="9" t="s">
        <v>1384</v>
      </c>
      <c r="C314" s="10" t="s">
        <v>1385</v>
      </c>
      <c r="D314" s="11"/>
      <c r="E314" s="10" t="s">
        <v>1386</v>
      </c>
      <c r="F314" s="11"/>
      <c r="G314" s="11"/>
      <c r="H314" s="10" t="s">
        <v>286</v>
      </c>
      <c r="I314" s="10" t="s">
        <v>1387</v>
      </c>
      <c r="J314" s="11"/>
      <c r="K314" s="11"/>
      <c r="L314" s="11"/>
      <c r="M314" s="10" t="s">
        <v>22</v>
      </c>
    </row>
    <row r="315" spans="1:13" ht="20" customHeight="1" x14ac:dyDescent="0.15">
      <c r="A315" s="8">
        <v>316</v>
      </c>
      <c r="B315" s="9" t="s">
        <v>1388</v>
      </c>
      <c r="C315" s="10" t="s">
        <v>1389</v>
      </c>
      <c r="D315" s="11"/>
      <c r="E315" s="10" t="s">
        <v>1386</v>
      </c>
      <c r="F315" s="11"/>
      <c r="G315" s="11"/>
      <c r="H315" s="10" t="s">
        <v>286</v>
      </c>
      <c r="I315" s="10" t="s">
        <v>1390</v>
      </c>
      <c r="J315" s="11"/>
      <c r="K315" s="11"/>
      <c r="L315" s="11"/>
      <c r="M315" s="10" t="s">
        <v>22</v>
      </c>
    </row>
    <row r="316" spans="1:13" ht="20" customHeight="1" x14ac:dyDescent="0.15">
      <c r="A316" s="8">
        <v>317</v>
      </c>
      <c r="B316" s="9" t="s">
        <v>1391</v>
      </c>
      <c r="C316" s="10" t="s">
        <v>1392</v>
      </c>
      <c r="D316" s="11"/>
      <c r="E316" s="10" t="s">
        <v>1075</v>
      </c>
      <c r="F316" s="10" t="s">
        <v>205</v>
      </c>
      <c r="G316" s="12">
        <v>80246</v>
      </c>
      <c r="H316" s="10" t="s">
        <v>18</v>
      </c>
      <c r="I316" s="10" t="s">
        <v>1393</v>
      </c>
      <c r="J316" s="11"/>
      <c r="K316" s="11"/>
      <c r="L316" s="11"/>
      <c r="M316" s="10" t="s">
        <v>22</v>
      </c>
    </row>
    <row r="317" spans="1:13" ht="20" customHeight="1" x14ac:dyDescent="0.15">
      <c r="A317" s="8">
        <v>318</v>
      </c>
      <c r="B317" s="9" t="s">
        <v>1394</v>
      </c>
      <c r="C317" s="11"/>
      <c r="D317" s="11"/>
      <c r="E317" s="10" t="s">
        <v>1395</v>
      </c>
      <c r="F317" s="10" t="s">
        <v>26</v>
      </c>
      <c r="G317" s="11"/>
      <c r="H317" s="10" t="s">
        <v>18</v>
      </c>
      <c r="I317" s="11"/>
      <c r="J317" s="11"/>
      <c r="K317" s="11"/>
      <c r="L317" s="11"/>
      <c r="M317" s="10" t="s">
        <v>22</v>
      </c>
    </row>
    <row r="318" spans="1:13" ht="20" customHeight="1" x14ac:dyDescent="0.15">
      <c r="A318" s="8">
        <v>319</v>
      </c>
      <c r="B318" s="9" t="s">
        <v>1396</v>
      </c>
      <c r="C318" s="10" t="s">
        <v>1397</v>
      </c>
      <c r="D318" s="11"/>
      <c r="E318" s="10" t="s">
        <v>59</v>
      </c>
      <c r="F318" s="10" t="s">
        <v>60</v>
      </c>
      <c r="G318" s="12">
        <v>17701</v>
      </c>
      <c r="H318" s="10" t="s">
        <v>18</v>
      </c>
      <c r="I318" s="10" t="s">
        <v>1398</v>
      </c>
      <c r="J318" s="10" t="s">
        <v>1399</v>
      </c>
      <c r="K318" s="11"/>
      <c r="L318" s="10" t="s">
        <v>1400</v>
      </c>
      <c r="M318" s="10" t="s">
        <v>22</v>
      </c>
    </row>
    <row r="319" spans="1:13" ht="20" customHeight="1" x14ac:dyDescent="0.15">
      <c r="A319" s="8">
        <v>320</v>
      </c>
      <c r="B319" s="9" t="s">
        <v>1401</v>
      </c>
      <c r="C319" s="11"/>
      <c r="D319" s="11"/>
      <c r="E319" s="10" t="s">
        <v>1402</v>
      </c>
      <c r="F319" s="11"/>
      <c r="G319" s="11"/>
      <c r="H319" s="10" t="s">
        <v>79</v>
      </c>
      <c r="I319" s="11"/>
      <c r="J319" s="11"/>
      <c r="K319" s="11"/>
      <c r="L319" s="11"/>
      <c r="M319" s="10" t="s">
        <v>22</v>
      </c>
    </row>
    <row r="320" spans="1:13" ht="20" customHeight="1" x14ac:dyDescent="0.15">
      <c r="A320" s="8">
        <v>321</v>
      </c>
      <c r="B320" s="9" t="s">
        <v>1403</v>
      </c>
      <c r="C320" s="10" t="s">
        <v>1404</v>
      </c>
      <c r="D320" s="11"/>
      <c r="E320" s="10" t="s">
        <v>1405</v>
      </c>
      <c r="F320" s="10" t="s">
        <v>101</v>
      </c>
      <c r="G320" s="11"/>
      <c r="H320" s="10" t="s">
        <v>102</v>
      </c>
      <c r="I320" s="10" t="s">
        <v>1406</v>
      </c>
      <c r="J320" s="11"/>
      <c r="K320" s="11"/>
      <c r="L320" s="11"/>
      <c r="M320" s="10" t="s">
        <v>22</v>
      </c>
    </row>
    <row r="321" spans="1:13" ht="20" customHeight="1" x14ac:dyDescent="0.15">
      <c r="A321" s="8">
        <v>322</v>
      </c>
      <c r="B321" s="9" t="s">
        <v>1407</v>
      </c>
      <c r="C321" s="10" t="s">
        <v>1408</v>
      </c>
      <c r="D321" s="11"/>
      <c r="E321" s="10" t="s">
        <v>440</v>
      </c>
      <c r="F321" s="10" t="s">
        <v>441</v>
      </c>
      <c r="G321" s="10" t="s">
        <v>1409</v>
      </c>
      <c r="H321" s="10" t="s">
        <v>79</v>
      </c>
      <c r="I321" s="10" t="s">
        <v>1410</v>
      </c>
      <c r="J321" s="10" t="s">
        <v>1411</v>
      </c>
      <c r="K321" s="11"/>
      <c r="L321" s="11"/>
      <c r="M321" s="10" t="s">
        <v>22</v>
      </c>
    </row>
    <row r="322" spans="1:13" ht="20" customHeight="1" x14ac:dyDescent="0.15">
      <c r="A322" s="8">
        <v>323</v>
      </c>
      <c r="B322" s="9" t="s">
        <v>1412</v>
      </c>
      <c r="C322" s="10" t="s">
        <v>1413</v>
      </c>
      <c r="D322" s="11"/>
      <c r="E322" s="10" t="s">
        <v>1414</v>
      </c>
      <c r="F322" s="10" t="s">
        <v>26</v>
      </c>
      <c r="G322" s="12">
        <v>95928</v>
      </c>
      <c r="H322" s="10" t="s">
        <v>18</v>
      </c>
      <c r="I322" s="10" t="s">
        <v>1415</v>
      </c>
      <c r="J322" s="11"/>
      <c r="K322" s="11"/>
      <c r="L322" s="11"/>
      <c r="M322" s="10" t="s">
        <v>22</v>
      </c>
    </row>
    <row r="323" spans="1:13" ht="20" customHeight="1" x14ac:dyDescent="0.15">
      <c r="A323" s="8">
        <v>324</v>
      </c>
      <c r="B323" s="9" t="s">
        <v>1416</v>
      </c>
      <c r="C323" s="11"/>
      <c r="D323" s="11"/>
      <c r="E323" s="10" t="s">
        <v>1395</v>
      </c>
      <c r="F323" s="10" t="s">
        <v>26</v>
      </c>
      <c r="G323" s="11"/>
      <c r="H323" s="10" t="s">
        <v>18</v>
      </c>
      <c r="I323" s="11"/>
      <c r="J323" s="11"/>
      <c r="K323" s="11"/>
      <c r="L323" s="11"/>
      <c r="M323" s="10" t="s">
        <v>22</v>
      </c>
    </row>
    <row r="324" spans="1:13" ht="20" customHeight="1" x14ac:dyDescent="0.15">
      <c r="A324" s="8">
        <v>325</v>
      </c>
      <c r="B324" s="9" t="s">
        <v>1417</v>
      </c>
      <c r="C324" s="10" t="s">
        <v>1418</v>
      </c>
      <c r="D324" s="11"/>
      <c r="E324" s="10" t="s">
        <v>1419</v>
      </c>
      <c r="F324" s="10" t="s">
        <v>198</v>
      </c>
      <c r="G324" s="12">
        <v>2790</v>
      </c>
      <c r="H324" s="10" t="s">
        <v>18</v>
      </c>
      <c r="I324" s="10" t="s">
        <v>1420</v>
      </c>
      <c r="J324" s="10" t="s">
        <v>1421</v>
      </c>
      <c r="K324" s="11"/>
      <c r="L324" s="11"/>
      <c r="M324" s="10" t="s">
        <v>22</v>
      </c>
    </row>
    <row r="325" spans="1:13" ht="20" customHeight="1" x14ac:dyDescent="0.15">
      <c r="A325" s="8">
        <v>326</v>
      </c>
      <c r="B325" s="9" t="s">
        <v>1422</v>
      </c>
      <c r="C325" s="10" t="s">
        <v>1423</v>
      </c>
      <c r="D325" s="11"/>
      <c r="E325" s="10" t="s">
        <v>1424</v>
      </c>
      <c r="F325" s="10" t="s">
        <v>754</v>
      </c>
      <c r="G325" s="12">
        <v>82001</v>
      </c>
      <c r="H325" s="10" t="s">
        <v>18</v>
      </c>
      <c r="I325" s="10" t="s">
        <v>1425</v>
      </c>
      <c r="J325" s="11"/>
      <c r="K325" s="11"/>
      <c r="L325" s="11"/>
      <c r="M325" s="10" t="s">
        <v>22</v>
      </c>
    </row>
    <row r="326" spans="1:13" ht="20" customHeight="1" x14ac:dyDescent="0.15">
      <c r="A326" s="8">
        <v>327</v>
      </c>
      <c r="B326" s="9" t="s">
        <v>1426</v>
      </c>
      <c r="C326" s="10" t="s">
        <v>1427</v>
      </c>
      <c r="D326" s="11"/>
      <c r="E326" s="10" t="s">
        <v>1428</v>
      </c>
      <c r="F326" s="10" t="s">
        <v>687</v>
      </c>
      <c r="G326" s="12">
        <v>12207</v>
      </c>
      <c r="H326" s="10" t="s">
        <v>18</v>
      </c>
      <c r="I326" s="10" t="s">
        <v>1429</v>
      </c>
      <c r="J326" s="10" t="s">
        <v>1430</v>
      </c>
      <c r="K326" s="11"/>
      <c r="L326" s="11"/>
      <c r="M326" s="10" t="s">
        <v>22</v>
      </c>
    </row>
    <row r="327" spans="1:13" ht="20" customHeight="1" x14ac:dyDescent="0.15">
      <c r="A327" s="8">
        <v>328</v>
      </c>
      <c r="B327" s="9" t="s">
        <v>1431</v>
      </c>
      <c r="C327" s="10" t="s">
        <v>1432</v>
      </c>
      <c r="D327" s="11"/>
      <c r="E327" s="10" t="s">
        <v>1433</v>
      </c>
      <c r="F327" s="10" t="s">
        <v>108</v>
      </c>
      <c r="G327" s="12">
        <v>97520</v>
      </c>
      <c r="H327" s="10" t="s">
        <v>18</v>
      </c>
      <c r="I327" s="10" t="s">
        <v>1434</v>
      </c>
      <c r="J327" s="10" t="s">
        <v>1435</v>
      </c>
      <c r="K327" s="11"/>
      <c r="L327" s="11"/>
      <c r="M327" s="10" t="s">
        <v>22</v>
      </c>
    </row>
    <row r="328" spans="1:13" ht="20" customHeight="1" x14ac:dyDescent="0.15">
      <c r="A328" s="8">
        <v>329</v>
      </c>
      <c r="B328" s="9" t="s">
        <v>1436</v>
      </c>
      <c r="C328" s="10" t="s">
        <v>1437</v>
      </c>
      <c r="D328" s="11"/>
      <c r="E328" s="10" t="s">
        <v>1438</v>
      </c>
      <c r="F328" s="10" t="s">
        <v>495</v>
      </c>
      <c r="G328" s="11"/>
      <c r="H328" s="10" t="s">
        <v>79</v>
      </c>
      <c r="I328" s="10" t="s">
        <v>1439</v>
      </c>
      <c r="J328" s="11"/>
      <c r="K328" s="11"/>
      <c r="L328" s="11"/>
      <c r="M328" s="10" t="s">
        <v>22</v>
      </c>
    </row>
    <row r="329" spans="1:13" ht="20" customHeight="1" x14ac:dyDescent="0.15">
      <c r="A329" s="8">
        <v>330</v>
      </c>
      <c r="B329" s="9" t="s">
        <v>1440</v>
      </c>
      <c r="C329" s="10" t="s">
        <v>1441</v>
      </c>
      <c r="D329" s="11"/>
      <c r="E329" s="10" t="s">
        <v>1442</v>
      </c>
      <c r="F329" s="10" t="s">
        <v>662</v>
      </c>
      <c r="G329" s="12">
        <v>37919</v>
      </c>
      <c r="H329" s="10" t="s">
        <v>18</v>
      </c>
      <c r="I329" s="10" t="s">
        <v>1443</v>
      </c>
      <c r="J329" s="11"/>
      <c r="K329" s="11"/>
      <c r="L329" s="11"/>
      <c r="M329" s="10" t="s">
        <v>22</v>
      </c>
    </row>
    <row r="330" spans="1:13" ht="20" customHeight="1" x14ac:dyDescent="0.15">
      <c r="A330" s="8">
        <v>331</v>
      </c>
      <c r="B330" s="9" t="s">
        <v>1444</v>
      </c>
      <c r="C330" s="11"/>
      <c r="D330" s="11"/>
      <c r="E330" s="10" t="s">
        <v>1445</v>
      </c>
      <c r="F330" s="10" t="s">
        <v>26</v>
      </c>
      <c r="G330" s="11"/>
      <c r="H330" s="10" t="s">
        <v>18</v>
      </c>
      <c r="I330" s="11"/>
      <c r="J330" s="11"/>
      <c r="K330" s="11"/>
      <c r="L330" s="11"/>
      <c r="M330" s="10" t="s">
        <v>22</v>
      </c>
    </row>
    <row r="331" spans="1:13" ht="20" customHeight="1" x14ac:dyDescent="0.15">
      <c r="A331" s="8">
        <v>332</v>
      </c>
      <c r="B331" s="9" t="s">
        <v>1446</v>
      </c>
      <c r="C331" s="10" t="s">
        <v>1447</v>
      </c>
      <c r="D331" s="11"/>
      <c r="E331" s="10" t="s">
        <v>135</v>
      </c>
      <c r="F331" s="10" t="s">
        <v>26</v>
      </c>
      <c r="G331" s="12">
        <v>92126</v>
      </c>
      <c r="H331" s="10" t="s">
        <v>18</v>
      </c>
      <c r="I331" s="10" t="s">
        <v>1448</v>
      </c>
      <c r="J331" s="11"/>
      <c r="K331" s="11"/>
      <c r="L331" s="11"/>
      <c r="M331" s="10" t="s">
        <v>22</v>
      </c>
    </row>
    <row r="332" spans="1:13" ht="20" customHeight="1" x14ac:dyDescent="0.15">
      <c r="A332" s="8">
        <v>333</v>
      </c>
      <c r="B332" s="9" t="s">
        <v>1449</v>
      </c>
      <c r="C332" s="10" t="s">
        <v>1450</v>
      </c>
      <c r="D332" s="11"/>
      <c r="E332" s="10" t="s">
        <v>1451</v>
      </c>
      <c r="F332" s="10" t="s">
        <v>198</v>
      </c>
      <c r="G332" s="12">
        <v>2139</v>
      </c>
      <c r="H332" s="10" t="s">
        <v>18</v>
      </c>
      <c r="I332" s="10" t="s">
        <v>1452</v>
      </c>
      <c r="J332" s="10" t="s">
        <v>1453</v>
      </c>
      <c r="K332" s="11"/>
      <c r="L332" s="11"/>
      <c r="M332" s="10" t="s">
        <v>22</v>
      </c>
    </row>
    <row r="333" spans="1:13" ht="20" customHeight="1" x14ac:dyDescent="0.15">
      <c r="A333" s="8">
        <v>334</v>
      </c>
      <c r="B333" s="9" t="s">
        <v>1454</v>
      </c>
      <c r="C333" s="10" t="s">
        <v>1455</v>
      </c>
      <c r="D333" s="11"/>
      <c r="E333" s="10" t="s">
        <v>1456</v>
      </c>
      <c r="F333" s="10" t="s">
        <v>1134</v>
      </c>
      <c r="G333" s="12">
        <v>0</v>
      </c>
      <c r="H333" s="10" t="s">
        <v>91</v>
      </c>
      <c r="I333" s="10" t="s">
        <v>1457</v>
      </c>
      <c r="J333" s="11"/>
      <c r="K333" s="11"/>
      <c r="L333" s="11"/>
      <c r="M333" s="10" t="s">
        <v>22</v>
      </c>
    </row>
    <row r="334" spans="1:13" ht="20" customHeight="1" x14ac:dyDescent="0.15">
      <c r="A334" s="8">
        <v>335</v>
      </c>
      <c r="B334" s="9" t="s">
        <v>1458</v>
      </c>
      <c r="C334" s="10" t="s">
        <v>1459</v>
      </c>
      <c r="D334" s="11"/>
      <c r="E334" s="10" t="s">
        <v>1460</v>
      </c>
      <c r="F334" s="10" t="s">
        <v>1461</v>
      </c>
      <c r="G334" s="11"/>
      <c r="H334" s="10" t="s">
        <v>79</v>
      </c>
      <c r="I334" s="10" t="s">
        <v>1462</v>
      </c>
      <c r="J334" s="11"/>
      <c r="K334" s="11"/>
      <c r="L334" s="11"/>
      <c r="M334" s="10" t="s">
        <v>22</v>
      </c>
    </row>
    <row r="335" spans="1:13" ht="20" customHeight="1" x14ac:dyDescent="0.15">
      <c r="A335" s="8">
        <v>336</v>
      </c>
      <c r="B335" s="9" t="s">
        <v>1463</v>
      </c>
      <c r="C335" s="11"/>
      <c r="D335" s="11"/>
      <c r="E335" s="10" t="s">
        <v>1464</v>
      </c>
      <c r="F335" s="10" t="s">
        <v>1465</v>
      </c>
      <c r="G335" s="11"/>
      <c r="H335" s="10" t="s">
        <v>91</v>
      </c>
      <c r="I335" s="11"/>
      <c r="J335" s="11"/>
      <c r="K335" s="11"/>
      <c r="L335" s="11"/>
      <c r="M335" s="10" t="s">
        <v>22</v>
      </c>
    </row>
    <row r="336" spans="1:13" ht="20" customHeight="1" x14ac:dyDescent="0.15">
      <c r="A336" s="8">
        <v>337</v>
      </c>
      <c r="B336" s="9" t="s">
        <v>1466</v>
      </c>
      <c r="C336" s="10" t="s">
        <v>1467</v>
      </c>
      <c r="D336" s="11"/>
      <c r="E336" s="10" t="s">
        <v>1468</v>
      </c>
      <c r="F336" s="10" t="s">
        <v>198</v>
      </c>
      <c r="G336" s="12">
        <v>1930</v>
      </c>
      <c r="H336" s="10" t="s">
        <v>18</v>
      </c>
      <c r="I336" s="10" t="s">
        <v>1469</v>
      </c>
      <c r="J336" s="11"/>
      <c r="K336" s="11"/>
      <c r="L336" s="11"/>
      <c r="M336" s="10" t="s">
        <v>22</v>
      </c>
    </row>
    <row r="337" spans="1:13" ht="20" customHeight="1" x14ac:dyDescent="0.15">
      <c r="A337" s="8">
        <v>338</v>
      </c>
      <c r="B337" s="9" t="s">
        <v>1470</v>
      </c>
      <c r="C337" s="10" t="s">
        <v>1471</v>
      </c>
      <c r="D337" s="11"/>
      <c r="E337" s="10" t="s">
        <v>1472</v>
      </c>
      <c r="F337" s="10" t="s">
        <v>130</v>
      </c>
      <c r="G337" s="12">
        <v>53562</v>
      </c>
      <c r="H337" s="10" t="s">
        <v>18</v>
      </c>
      <c r="I337" s="10" t="s">
        <v>1473</v>
      </c>
      <c r="J337" s="10" t="s">
        <v>1474</v>
      </c>
      <c r="K337" s="11"/>
      <c r="L337" s="11"/>
      <c r="M337" s="10" t="s">
        <v>22</v>
      </c>
    </row>
    <row r="338" spans="1:13" ht="20" customHeight="1" x14ac:dyDescent="0.15">
      <c r="A338" s="8">
        <v>339</v>
      </c>
      <c r="B338" s="9" t="s">
        <v>1475</v>
      </c>
      <c r="C338" s="10" t="s">
        <v>1476</v>
      </c>
      <c r="D338" s="11"/>
      <c r="E338" s="10" t="s">
        <v>216</v>
      </c>
      <c r="F338" s="10" t="s">
        <v>1477</v>
      </c>
      <c r="G338" s="12">
        <v>20005</v>
      </c>
      <c r="H338" s="10" t="s">
        <v>18</v>
      </c>
      <c r="I338" s="10" t="s">
        <v>1478</v>
      </c>
      <c r="J338" s="10" t="s">
        <v>1479</v>
      </c>
      <c r="K338" s="11"/>
      <c r="L338" s="10" t="s">
        <v>1480</v>
      </c>
      <c r="M338" s="10" t="s">
        <v>22</v>
      </c>
    </row>
    <row r="339" spans="1:13" ht="20" customHeight="1" x14ac:dyDescent="0.15">
      <c r="A339" s="8">
        <v>340</v>
      </c>
      <c r="B339" s="9" t="s">
        <v>1481</v>
      </c>
      <c r="C339" s="10" t="s">
        <v>1482</v>
      </c>
      <c r="D339" s="11"/>
      <c r="E339" s="10" t="s">
        <v>1483</v>
      </c>
      <c r="F339" s="10" t="s">
        <v>656</v>
      </c>
      <c r="G339" s="12">
        <v>22206</v>
      </c>
      <c r="H339" s="10" t="s">
        <v>18</v>
      </c>
      <c r="I339" s="10" t="s">
        <v>1484</v>
      </c>
      <c r="J339" s="11"/>
      <c r="K339" s="11"/>
      <c r="L339" s="11"/>
      <c r="M339" s="10" t="s">
        <v>22</v>
      </c>
    </row>
    <row r="340" spans="1:13" ht="20" customHeight="1" x14ac:dyDescent="0.15">
      <c r="A340" s="8">
        <v>341</v>
      </c>
      <c r="B340" s="9" t="s">
        <v>1485</v>
      </c>
      <c r="C340" s="10" t="s">
        <v>1486</v>
      </c>
      <c r="D340" s="11"/>
      <c r="E340" s="10" t="s">
        <v>1487</v>
      </c>
      <c r="F340" s="10" t="s">
        <v>687</v>
      </c>
      <c r="G340" s="12">
        <v>10570</v>
      </c>
      <c r="H340" s="10" t="s">
        <v>18</v>
      </c>
      <c r="I340" s="10" t="s">
        <v>1488</v>
      </c>
      <c r="J340" s="10" t="s">
        <v>1489</v>
      </c>
      <c r="K340" s="11"/>
      <c r="L340" s="10" t="s">
        <v>1490</v>
      </c>
      <c r="M340" s="10" t="s">
        <v>22</v>
      </c>
    </row>
    <row r="341" spans="1:13" ht="20" customHeight="1" x14ac:dyDescent="0.15">
      <c r="A341" s="8">
        <v>343</v>
      </c>
      <c r="B341" s="9" t="s">
        <v>1491</v>
      </c>
      <c r="C341" s="10" t="s">
        <v>1492</v>
      </c>
      <c r="D341" s="11"/>
      <c r="E341" s="10" t="s">
        <v>1493</v>
      </c>
      <c r="F341" s="11"/>
      <c r="G341" s="11"/>
      <c r="H341" s="10" t="s">
        <v>268</v>
      </c>
      <c r="I341" s="10" t="s">
        <v>1494</v>
      </c>
      <c r="J341" s="10" t="s">
        <v>1495</v>
      </c>
      <c r="K341" s="11"/>
      <c r="L341" s="10" t="s">
        <v>1496</v>
      </c>
      <c r="M341" s="10" t="s">
        <v>22</v>
      </c>
    </row>
    <row r="342" spans="1:13" ht="20" customHeight="1" x14ac:dyDescent="0.15">
      <c r="A342" s="8">
        <v>344</v>
      </c>
      <c r="B342" s="9" t="s">
        <v>1497</v>
      </c>
      <c r="C342" s="10" t="s">
        <v>1498</v>
      </c>
      <c r="D342" s="11"/>
      <c r="E342" s="10" t="s">
        <v>1499</v>
      </c>
      <c r="F342" s="11"/>
      <c r="G342" s="11"/>
      <c r="H342" s="10" t="s">
        <v>1374</v>
      </c>
      <c r="I342" s="10" t="s">
        <v>1500</v>
      </c>
      <c r="J342" s="11"/>
      <c r="K342" s="11"/>
      <c r="L342" s="11"/>
      <c r="M342" s="10" t="s">
        <v>22</v>
      </c>
    </row>
    <row r="343" spans="1:13" ht="20" customHeight="1" x14ac:dyDescent="0.15">
      <c r="A343" s="8">
        <v>345</v>
      </c>
      <c r="B343" s="9" t="s">
        <v>1501</v>
      </c>
      <c r="C343" s="10" t="s">
        <v>1502</v>
      </c>
      <c r="D343" s="11"/>
      <c r="E343" s="10" t="s">
        <v>1503</v>
      </c>
      <c r="F343" s="11"/>
      <c r="G343" s="11"/>
      <c r="H343" s="10" t="s">
        <v>1504</v>
      </c>
      <c r="I343" s="10" t="s">
        <v>1505</v>
      </c>
      <c r="J343" s="11"/>
      <c r="K343" s="11"/>
      <c r="L343" s="11"/>
      <c r="M343" s="10" t="s">
        <v>22</v>
      </c>
    </row>
    <row r="344" spans="1:13" ht="20" customHeight="1" x14ac:dyDescent="0.15">
      <c r="A344" s="8">
        <v>346</v>
      </c>
      <c r="B344" s="9" t="s">
        <v>1506</v>
      </c>
      <c r="C344" s="10" t="s">
        <v>1507</v>
      </c>
      <c r="D344" s="11"/>
      <c r="E344" s="10" t="s">
        <v>1508</v>
      </c>
      <c r="F344" s="10" t="s">
        <v>331</v>
      </c>
      <c r="G344" s="11"/>
      <c r="H344" s="10" t="s">
        <v>332</v>
      </c>
      <c r="I344" s="10" t="s">
        <v>1509</v>
      </c>
      <c r="J344" s="11"/>
      <c r="K344" s="11"/>
      <c r="L344" s="11"/>
      <c r="M344" s="10" t="s">
        <v>22</v>
      </c>
    </row>
    <row r="345" spans="1:13" ht="20" customHeight="1" x14ac:dyDescent="0.15">
      <c r="A345" s="8">
        <v>347</v>
      </c>
      <c r="B345" s="9" t="s">
        <v>1510</v>
      </c>
      <c r="C345" s="10" t="s">
        <v>1511</v>
      </c>
      <c r="D345" s="11"/>
      <c r="E345" s="10" t="s">
        <v>1512</v>
      </c>
      <c r="F345" s="10" t="s">
        <v>186</v>
      </c>
      <c r="G345" s="12">
        <v>61104</v>
      </c>
      <c r="H345" s="10" t="s">
        <v>18</v>
      </c>
      <c r="I345" s="10" t="s">
        <v>1513</v>
      </c>
      <c r="J345" s="11"/>
      <c r="K345" s="11"/>
      <c r="L345" s="11"/>
      <c r="M345" s="10" t="s">
        <v>22</v>
      </c>
    </row>
    <row r="346" spans="1:13" ht="20" customHeight="1" x14ac:dyDescent="0.15">
      <c r="A346" s="8">
        <v>348</v>
      </c>
      <c r="B346" s="9" t="s">
        <v>1514</v>
      </c>
      <c r="C346" s="11"/>
      <c r="D346" s="11"/>
      <c r="E346" s="10" t="s">
        <v>1515</v>
      </c>
      <c r="F346" s="10" t="s">
        <v>26</v>
      </c>
      <c r="G346" s="11"/>
      <c r="H346" s="10" t="s">
        <v>18</v>
      </c>
      <c r="I346" s="11"/>
      <c r="J346" s="11"/>
      <c r="K346" s="11"/>
      <c r="L346" s="11"/>
      <c r="M346" s="10" t="s">
        <v>22</v>
      </c>
    </row>
    <row r="347" spans="1:13" ht="20" customHeight="1" x14ac:dyDescent="0.15">
      <c r="A347" s="8">
        <v>349</v>
      </c>
      <c r="B347" s="9" t="s">
        <v>1516</v>
      </c>
      <c r="C347" s="10" t="s">
        <v>1517</v>
      </c>
      <c r="D347" s="11"/>
      <c r="E347" s="10" t="s">
        <v>1518</v>
      </c>
      <c r="F347" s="10" t="s">
        <v>279</v>
      </c>
      <c r="G347" s="12">
        <v>28115</v>
      </c>
      <c r="H347" s="10" t="s">
        <v>18</v>
      </c>
      <c r="I347" s="10" t="s">
        <v>1519</v>
      </c>
      <c r="J347" s="10" t="s">
        <v>1520</v>
      </c>
      <c r="K347" s="11"/>
      <c r="L347" s="11"/>
      <c r="M347" s="10" t="s">
        <v>22</v>
      </c>
    </row>
    <row r="348" spans="1:13" ht="20" customHeight="1" x14ac:dyDescent="0.15">
      <c r="A348" s="8">
        <v>350</v>
      </c>
      <c r="B348" s="9" t="s">
        <v>1521</v>
      </c>
      <c r="C348" s="10" t="s">
        <v>1522</v>
      </c>
      <c r="D348" s="11"/>
      <c r="E348" s="10" t="s">
        <v>1523</v>
      </c>
      <c r="F348" s="10" t="s">
        <v>279</v>
      </c>
      <c r="G348" s="12">
        <v>27516</v>
      </c>
      <c r="H348" s="10" t="s">
        <v>18</v>
      </c>
      <c r="I348" s="10" t="s">
        <v>1524</v>
      </c>
      <c r="J348" s="11"/>
      <c r="K348" s="11"/>
      <c r="L348" s="11"/>
      <c r="M348" s="10" t="s">
        <v>22</v>
      </c>
    </row>
    <row r="349" spans="1:13" ht="20" customHeight="1" x14ac:dyDescent="0.15">
      <c r="A349" s="8">
        <v>351</v>
      </c>
      <c r="B349" s="9" t="s">
        <v>1525</v>
      </c>
      <c r="C349" s="10" t="s">
        <v>1526</v>
      </c>
      <c r="D349" s="11"/>
      <c r="E349" s="10" t="s">
        <v>1527</v>
      </c>
      <c r="F349" s="10" t="s">
        <v>205</v>
      </c>
      <c r="G349" s="12">
        <v>81301</v>
      </c>
      <c r="H349" s="10" t="s">
        <v>18</v>
      </c>
      <c r="I349" s="10" t="s">
        <v>1528</v>
      </c>
      <c r="J349" s="10" t="s">
        <v>1529</v>
      </c>
      <c r="K349" s="11"/>
      <c r="L349" s="10" t="s">
        <v>1530</v>
      </c>
      <c r="M349" s="10" t="s">
        <v>22</v>
      </c>
    </row>
    <row r="350" spans="1:13" ht="20" customHeight="1" x14ac:dyDescent="0.15">
      <c r="A350" s="8">
        <v>352</v>
      </c>
      <c r="B350" s="9" t="s">
        <v>1531</v>
      </c>
      <c r="C350" s="11"/>
      <c r="D350" s="11"/>
      <c r="E350" s="10" t="s">
        <v>1532</v>
      </c>
      <c r="F350" s="10" t="s">
        <v>1533</v>
      </c>
      <c r="G350" s="11"/>
      <c r="H350" s="10" t="s">
        <v>18</v>
      </c>
      <c r="I350" s="11"/>
      <c r="J350" s="11"/>
      <c r="K350" s="11"/>
      <c r="L350" s="11"/>
      <c r="M350" s="10" t="s">
        <v>22</v>
      </c>
    </row>
    <row r="351" spans="1:13" ht="20" customHeight="1" x14ac:dyDescent="0.15">
      <c r="A351" s="8">
        <v>353</v>
      </c>
      <c r="B351" s="9" t="s">
        <v>1534</v>
      </c>
      <c r="C351" s="11"/>
      <c r="D351" s="11"/>
      <c r="E351" s="11"/>
      <c r="F351" s="11"/>
      <c r="G351" s="11"/>
      <c r="H351" s="10" t="s">
        <v>18</v>
      </c>
      <c r="I351" s="11"/>
      <c r="J351" s="11"/>
      <c r="K351" s="11"/>
      <c r="L351" s="11"/>
      <c r="M351" s="10" t="s">
        <v>22</v>
      </c>
    </row>
    <row r="352" spans="1:13" ht="20" customHeight="1" x14ac:dyDescent="0.15">
      <c r="A352" s="8">
        <v>354</v>
      </c>
      <c r="B352" s="9" t="s">
        <v>1535</v>
      </c>
      <c r="C352" s="11"/>
      <c r="D352" s="11"/>
      <c r="E352" s="10" t="s">
        <v>1536</v>
      </c>
      <c r="F352" s="10" t="s">
        <v>705</v>
      </c>
      <c r="G352" s="11"/>
      <c r="H352" s="10" t="s">
        <v>18</v>
      </c>
      <c r="I352" s="11"/>
      <c r="J352" s="11"/>
      <c r="K352" s="11"/>
      <c r="L352" s="11"/>
      <c r="M352" s="10" t="s">
        <v>22</v>
      </c>
    </row>
    <row r="353" spans="1:13" ht="20" customHeight="1" x14ac:dyDescent="0.15">
      <c r="A353" s="8">
        <v>355</v>
      </c>
      <c r="B353" s="9" t="s">
        <v>1537</v>
      </c>
      <c r="C353" s="11"/>
      <c r="D353" s="11"/>
      <c r="E353" s="10" t="s">
        <v>1538</v>
      </c>
      <c r="F353" s="10" t="s">
        <v>1139</v>
      </c>
      <c r="G353" s="11"/>
      <c r="H353" s="10" t="s">
        <v>18</v>
      </c>
      <c r="I353" s="11"/>
      <c r="J353" s="11"/>
      <c r="K353" s="11"/>
      <c r="L353" s="11"/>
      <c r="M353" s="10" t="s">
        <v>22</v>
      </c>
    </row>
    <row r="354" spans="1:13" ht="20" customHeight="1" x14ac:dyDescent="0.15">
      <c r="A354" s="8">
        <v>356</v>
      </c>
      <c r="B354" s="9" t="s">
        <v>1539</v>
      </c>
      <c r="C354" s="11"/>
      <c r="D354" s="11"/>
      <c r="E354" s="10" t="s">
        <v>16</v>
      </c>
      <c r="F354" s="10" t="s">
        <v>17</v>
      </c>
      <c r="G354" s="11"/>
      <c r="H354" s="10" t="s">
        <v>18</v>
      </c>
      <c r="I354" s="11"/>
      <c r="J354" s="11"/>
      <c r="K354" s="11"/>
      <c r="L354" s="11"/>
      <c r="M354" s="10" t="s">
        <v>22</v>
      </c>
    </row>
    <row r="355" spans="1:13" ht="20" customHeight="1" x14ac:dyDescent="0.15">
      <c r="A355" s="8">
        <v>357</v>
      </c>
      <c r="B355" s="9" t="s">
        <v>1540</v>
      </c>
      <c r="C355" s="10" t="s">
        <v>1541</v>
      </c>
      <c r="D355" s="11"/>
      <c r="E355" s="10" t="s">
        <v>582</v>
      </c>
      <c r="F355" s="10" t="s">
        <v>583</v>
      </c>
      <c r="G355" s="11"/>
      <c r="H355" s="10" t="s">
        <v>91</v>
      </c>
      <c r="I355" s="11"/>
      <c r="J355" s="10" t="s">
        <v>1542</v>
      </c>
      <c r="K355" s="11"/>
      <c r="L355" s="11"/>
      <c r="M355" s="10" t="s">
        <v>22</v>
      </c>
    </row>
    <row r="356" spans="1:13" ht="20" customHeight="1" x14ac:dyDescent="0.15">
      <c r="A356" s="8">
        <v>358</v>
      </c>
      <c r="B356" s="9" t="s">
        <v>1543</v>
      </c>
      <c r="C356" s="10" t="s">
        <v>1544</v>
      </c>
      <c r="D356" s="11"/>
      <c r="E356" s="10" t="s">
        <v>197</v>
      </c>
      <c r="F356" s="10" t="s">
        <v>130</v>
      </c>
      <c r="G356" s="12">
        <v>54406</v>
      </c>
      <c r="H356" s="10" t="s">
        <v>18</v>
      </c>
      <c r="I356" s="10" t="s">
        <v>1545</v>
      </c>
      <c r="J356" s="10" t="s">
        <v>1546</v>
      </c>
      <c r="K356" s="11"/>
      <c r="L356" s="10" t="s">
        <v>1547</v>
      </c>
      <c r="M356" s="10" t="s">
        <v>22</v>
      </c>
    </row>
    <row r="357" spans="1:13" ht="20" customHeight="1" x14ac:dyDescent="0.15">
      <c r="A357" s="8">
        <v>359</v>
      </c>
      <c r="B357" s="9" t="s">
        <v>1548</v>
      </c>
      <c r="C357" s="10" t="s">
        <v>1549</v>
      </c>
      <c r="D357" s="11"/>
      <c r="E357" s="10" t="s">
        <v>1550</v>
      </c>
      <c r="F357" s="11"/>
      <c r="G357" s="11"/>
      <c r="H357" s="10" t="s">
        <v>1551</v>
      </c>
      <c r="I357" s="10" t="s">
        <v>1552</v>
      </c>
      <c r="J357" s="11"/>
      <c r="K357" s="11"/>
      <c r="L357" s="11"/>
      <c r="M357" s="10" t="s">
        <v>22</v>
      </c>
    </row>
    <row r="358" spans="1:13" ht="20" customHeight="1" x14ac:dyDescent="0.15">
      <c r="A358" s="8">
        <v>360</v>
      </c>
      <c r="B358" s="9" t="s">
        <v>1553</v>
      </c>
      <c r="C358" s="10" t="s">
        <v>1554</v>
      </c>
      <c r="D358" s="11"/>
      <c r="E358" s="10" t="s">
        <v>1555</v>
      </c>
      <c r="F358" s="10" t="s">
        <v>1556</v>
      </c>
      <c r="G358" s="11"/>
      <c r="H358" s="10" t="s">
        <v>1557</v>
      </c>
      <c r="I358" s="10" t="s">
        <v>1558</v>
      </c>
      <c r="J358" s="10" t="s">
        <v>1559</v>
      </c>
      <c r="K358" s="11"/>
      <c r="L358" s="11"/>
      <c r="M358" s="10" t="s">
        <v>22</v>
      </c>
    </row>
    <row r="359" spans="1:13" ht="20" customHeight="1" x14ac:dyDescent="0.15">
      <c r="A359" s="8">
        <v>361</v>
      </c>
      <c r="B359" s="9" t="s">
        <v>1560</v>
      </c>
      <c r="C359" s="10" t="s">
        <v>1561</v>
      </c>
      <c r="D359" s="11"/>
      <c r="E359" s="10" t="s">
        <v>1562</v>
      </c>
      <c r="F359" s="10" t="s">
        <v>1563</v>
      </c>
      <c r="G359" s="11"/>
      <c r="H359" s="10" t="s">
        <v>1557</v>
      </c>
      <c r="I359" s="10" t="s">
        <v>1564</v>
      </c>
      <c r="J359" s="11"/>
      <c r="K359" s="11"/>
      <c r="L359" s="11"/>
      <c r="M359" s="10" t="s">
        <v>22</v>
      </c>
    </row>
    <row r="360" spans="1:13" ht="20" customHeight="1" x14ac:dyDescent="0.15">
      <c r="A360" s="8">
        <v>362</v>
      </c>
      <c r="B360" s="9" t="s">
        <v>1565</v>
      </c>
      <c r="C360" s="10" t="s">
        <v>1566</v>
      </c>
      <c r="D360" s="11"/>
      <c r="E360" s="10" t="s">
        <v>1567</v>
      </c>
      <c r="F360" s="11"/>
      <c r="G360" s="11"/>
      <c r="H360" s="10" t="s">
        <v>1568</v>
      </c>
      <c r="I360" s="10" t="s">
        <v>1569</v>
      </c>
      <c r="J360" s="11"/>
      <c r="K360" s="11"/>
      <c r="L360" s="11"/>
      <c r="M360" s="10" t="s">
        <v>22</v>
      </c>
    </row>
    <row r="361" spans="1:13" ht="20" customHeight="1" x14ac:dyDescent="0.15">
      <c r="A361" s="8">
        <v>363</v>
      </c>
      <c r="B361" s="9" t="s">
        <v>1570</v>
      </c>
      <c r="C361" s="10" t="s">
        <v>1571</v>
      </c>
      <c r="D361" s="11"/>
      <c r="E361" s="10" t="s">
        <v>1571</v>
      </c>
      <c r="F361" s="11"/>
      <c r="G361" s="11"/>
      <c r="H361" s="10" t="s">
        <v>524</v>
      </c>
      <c r="I361" s="10" t="s">
        <v>1572</v>
      </c>
      <c r="J361" s="11"/>
      <c r="K361" s="11"/>
      <c r="L361" s="11"/>
      <c r="M361" s="10" t="s">
        <v>22</v>
      </c>
    </row>
    <row r="362" spans="1:13" ht="20" customHeight="1" x14ac:dyDescent="0.15">
      <c r="A362" s="8">
        <v>364</v>
      </c>
      <c r="B362" s="9" t="s">
        <v>1573</v>
      </c>
      <c r="C362" s="10" t="s">
        <v>1574</v>
      </c>
      <c r="D362" s="11"/>
      <c r="E362" s="10" t="s">
        <v>1575</v>
      </c>
      <c r="F362" s="11"/>
      <c r="G362" s="11"/>
      <c r="H362" s="10" t="s">
        <v>1576</v>
      </c>
      <c r="I362" s="10" t="s">
        <v>1577</v>
      </c>
      <c r="J362" s="11"/>
      <c r="K362" s="11"/>
      <c r="L362" s="11"/>
      <c r="M362" s="10" t="s">
        <v>22</v>
      </c>
    </row>
    <row r="363" spans="1:13" ht="20" customHeight="1" x14ac:dyDescent="0.15">
      <c r="A363" s="8">
        <v>365</v>
      </c>
      <c r="B363" s="9" t="s">
        <v>1578</v>
      </c>
      <c r="C363" s="10" t="s">
        <v>1579</v>
      </c>
      <c r="D363" s="11"/>
      <c r="E363" s="10" t="s">
        <v>1580</v>
      </c>
      <c r="F363" s="11"/>
      <c r="G363" s="11"/>
      <c r="H363" s="10" t="s">
        <v>1581</v>
      </c>
      <c r="I363" s="10" t="s">
        <v>1582</v>
      </c>
      <c r="J363" s="11"/>
      <c r="K363" s="11"/>
      <c r="L363" s="11"/>
      <c r="M363" s="10" t="s">
        <v>22</v>
      </c>
    </row>
    <row r="364" spans="1:13" ht="20" customHeight="1" x14ac:dyDescent="0.15">
      <c r="A364" s="8">
        <v>366</v>
      </c>
      <c r="B364" s="9" t="s">
        <v>1583</v>
      </c>
      <c r="C364" s="11"/>
      <c r="D364" s="11"/>
      <c r="E364" s="10" t="s">
        <v>1584</v>
      </c>
      <c r="F364" s="11"/>
      <c r="G364" s="11"/>
      <c r="H364" s="10" t="s">
        <v>1585</v>
      </c>
      <c r="I364" s="10" t="s">
        <v>1586</v>
      </c>
      <c r="J364" s="10" t="s">
        <v>1587</v>
      </c>
      <c r="K364" s="11"/>
      <c r="L364" s="11"/>
      <c r="M364" s="10" t="s">
        <v>22</v>
      </c>
    </row>
    <row r="365" spans="1:13" ht="20" customHeight="1" x14ac:dyDescent="0.15">
      <c r="A365" s="8">
        <v>367</v>
      </c>
      <c r="B365" s="9" t="s">
        <v>1588</v>
      </c>
      <c r="C365" s="10" t="s">
        <v>1589</v>
      </c>
      <c r="D365" s="11"/>
      <c r="E365" s="10" t="s">
        <v>1590</v>
      </c>
      <c r="F365" s="11"/>
      <c r="G365" s="11"/>
      <c r="H365" s="10" t="s">
        <v>1590</v>
      </c>
      <c r="I365" s="11"/>
      <c r="J365" s="11"/>
      <c r="K365" s="11"/>
      <c r="L365" s="11"/>
      <c r="M365" s="10" t="s">
        <v>22</v>
      </c>
    </row>
    <row r="366" spans="1:13" ht="20" customHeight="1" x14ac:dyDescent="0.15">
      <c r="A366" s="8">
        <v>368</v>
      </c>
      <c r="B366" s="9" t="s">
        <v>1591</v>
      </c>
      <c r="C366" s="10" t="s">
        <v>1592</v>
      </c>
      <c r="D366" s="11"/>
      <c r="E366" s="10" t="s">
        <v>1593</v>
      </c>
      <c r="F366" s="10" t="s">
        <v>1594</v>
      </c>
      <c r="G366" s="11"/>
      <c r="H366" s="10" t="s">
        <v>1595</v>
      </c>
      <c r="I366" s="10" t="s">
        <v>1596</v>
      </c>
      <c r="J366" s="11"/>
      <c r="K366" s="11"/>
      <c r="L366" s="11"/>
      <c r="M366" s="10" t="s">
        <v>22</v>
      </c>
    </row>
    <row r="367" spans="1:13" ht="20" customHeight="1" x14ac:dyDescent="0.15">
      <c r="A367" s="8">
        <v>369</v>
      </c>
      <c r="B367" s="9" t="s">
        <v>1597</v>
      </c>
      <c r="C367" s="10" t="s">
        <v>1598</v>
      </c>
      <c r="D367" s="11"/>
      <c r="E367" s="10" t="s">
        <v>1599</v>
      </c>
      <c r="F367" s="10" t="s">
        <v>1600</v>
      </c>
      <c r="G367" s="11"/>
      <c r="H367" s="10" t="s">
        <v>1595</v>
      </c>
      <c r="I367" s="10" t="s">
        <v>1601</v>
      </c>
      <c r="J367" s="10" t="s">
        <v>1602</v>
      </c>
      <c r="K367" s="11"/>
      <c r="L367" s="11"/>
      <c r="M367" s="10" t="s">
        <v>22</v>
      </c>
    </row>
    <row r="368" spans="1:13" ht="20" customHeight="1" x14ac:dyDescent="0.15">
      <c r="A368" s="8">
        <v>370</v>
      </c>
      <c r="B368" s="9" t="s">
        <v>1603</v>
      </c>
      <c r="C368" s="10" t="s">
        <v>1604</v>
      </c>
      <c r="D368" s="11"/>
      <c r="E368" s="10" t="s">
        <v>1605</v>
      </c>
      <c r="F368" s="11"/>
      <c r="G368" s="11"/>
      <c r="H368" s="10" t="s">
        <v>1606</v>
      </c>
      <c r="I368" s="10" t="s">
        <v>1607</v>
      </c>
      <c r="J368" s="11"/>
      <c r="K368" s="11"/>
      <c r="L368" s="11"/>
      <c r="M368" s="10" t="s">
        <v>22</v>
      </c>
    </row>
    <row r="369" spans="1:13" ht="20" customHeight="1" x14ac:dyDescent="0.15">
      <c r="A369" s="8">
        <v>371</v>
      </c>
      <c r="B369" s="9" t="s">
        <v>1608</v>
      </c>
      <c r="C369" s="10" t="s">
        <v>1609</v>
      </c>
      <c r="D369" s="11"/>
      <c r="E369" s="10" t="s">
        <v>682</v>
      </c>
      <c r="F369" s="10" t="s">
        <v>683</v>
      </c>
      <c r="G369" s="12">
        <v>87109</v>
      </c>
      <c r="H369" s="10" t="s">
        <v>18</v>
      </c>
      <c r="I369" s="10" t="s">
        <v>1610</v>
      </c>
      <c r="J369" s="11"/>
      <c r="K369" s="11"/>
      <c r="L369" s="11"/>
      <c r="M369" s="10" t="s">
        <v>22</v>
      </c>
    </row>
    <row r="370" spans="1:13" ht="20" customHeight="1" x14ac:dyDescent="0.15">
      <c r="A370" s="8">
        <v>372</v>
      </c>
      <c r="B370" s="9" t="s">
        <v>1611</v>
      </c>
      <c r="C370" s="10" t="s">
        <v>1612</v>
      </c>
      <c r="D370" s="11"/>
      <c r="E370" s="10" t="s">
        <v>1613</v>
      </c>
      <c r="F370" s="10" t="s">
        <v>1613</v>
      </c>
      <c r="G370" s="11"/>
      <c r="H370" s="10" t="s">
        <v>79</v>
      </c>
      <c r="I370" s="10" t="s">
        <v>1614</v>
      </c>
      <c r="J370" s="11"/>
      <c r="K370" s="11"/>
      <c r="L370" s="11"/>
      <c r="M370" s="10" t="s">
        <v>22</v>
      </c>
    </row>
    <row r="371" spans="1:13" ht="20" customHeight="1" x14ac:dyDescent="0.15">
      <c r="A371" s="8">
        <v>373</v>
      </c>
      <c r="B371" s="9" t="s">
        <v>1615</v>
      </c>
      <c r="C371" s="10" t="s">
        <v>1616</v>
      </c>
      <c r="D371" s="11"/>
      <c r="E371" s="10" t="s">
        <v>1508</v>
      </c>
      <c r="F371" s="10" t="s">
        <v>470</v>
      </c>
      <c r="G371" s="12">
        <v>32940</v>
      </c>
      <c r="H371" s="10" t="s">
        <v>18</v>
      </c>
      <c r="I371" s="10" t="s">
        <v>1617</v>
      </c>
      <c r="J371" s="11"/>
      <c r="K371" s="11"/>
      <c r="L371" s="11"/>
      <c r="M371" s="10" t="s">
        <v>22</v>
      </c>
    </row>
    <row r="372" spans="1:13" ht="20" customHeight="1" x14ac:dyDescent="0.15">
      <c r="A372" s="8">
        <v>374</v>
      </c>
      <c r="B372" s="9" t="s">
        <v>1618</v>
      </c>
      <c r="C372" s="10" t="s">
        <v>1619</v>
      </c>
      <c r="D372" s="11"/>
      <c r="E372" s="10" t="s">
        <v>687</v>
      </c>
      <c r="F372" s="10" t="s">
        <v>687</v>
      </c>
      <c r="G372" s="12">
        <v>10011</v>
      </c>
      <c r="H372" s="10" t="s">
        <v>18</v>
      </c>
      <c r="I372" s="10" t="s">
        <v>1620</v>
      </c>
      <c r="J372" s="10" t="s">
        <v>1621</v>
      </c>
      <c r="K372" s="11"/>
      <c r="L372" s="10" t="s">
        <v>1622</v>
      </c>
      <c r="M372" s="10" t="s">
        <v>22</v>
      </c>
    </row>
    <row r="373" spans="1:13" ht="20" customHeight="1" x14ac:dyDescent="0.15">
      <c r="A373" s="8">
        <v>375</v>
      </c>
      <c r="B373" s="9" t="s">
        <v>1623</v>
      </c>
      <c r="C373" s="11"/>
      <c r="D373" s="11"/>
      <c r="E373" s="10" t="s">
        <v>1624</v>
      </c>
      <c r="F373" s="10" t="s">
        <v>130</v>
      </c>
      <c r="G373" s="11"/>
      <c r="H373" s="10" t="s">
        <v>18</v>
      </c>
      <c r="I373" s="11"/>
      <c r="J373" s="11"/>
      <c r="K373" s="11"/>
      <c r="L373" s="11"/>
      <c r="M373" s="10" t="s">
        <v>22</v>
      </c>
    </row>
    <row r="374" spans="1:13" ht="20" customHeight="1" x14ac:dyDescent="0.15">
      <c r="A374" s="8">
        <v>376</v>
      </c>
      <c r="B374" s="9" t="s">
        <v>1625</v>
      </c>
      <c r="C374" s="10" t="s">
        <v>1626</v>
      </c>
      <c r="D374" s="11"/>
      <c r="E374" s="10" t="s">
        <v>1627</v>
      </c>
      <c r="F374" s="10" t="s">
        <v>205</v>
      </c>
      <c r="G374" s="12">
        <v>80002</v>
      </c>
      <c r="H374" s="10" t="s">
        <v>18</v>
      </c>
      <c r="I374" s="10" t="s">
        <v>1628</v>
      </c>
      <c r="J374" s="11"/>
      <c r="K374" s="11"/>
      <c r="L374" s="11"/>
      <c r="M374" s="10" t="s">
        <v>22</v>
      </c>
    </row>
    <row r="375" spans="1:13" ht="20" customHeight="1" x14ac:dyDescent="0.15">
      <c r="A375" s="8">
        <v>377</v>
      </c>
      <c r="B375" s="9" t="s">
        <v>1629</v>
      </c>
      <c r="C375" s="10" t="s">
        <v>1630</v>
      </c>
      <c r="D375" s="11"/>
      <c r="E375" s="10" t="s">
        <v>570</v>
      </c>
      <c r="F375" s="10" t="s">
        <v>419</v>
      </c>
      <c r="G375" s="12">
        <v>89117</v>
      </c>
      <c r="H375" s="10" t="s">
        <v>18</v>
      </c>
      <c r="I375" s="10" t="s">
        <v>1631</v>
      </c>
      <c r="J375" s="11"/>
      <c r="K375" s="11"/>
      <c r="L375" s="11"/>
      <c r="M375" s="10" t="s">
        <v>22</v>
      </c>
    </row>
    <row r="376" spans="1:13" ht="20" customHeight="1" x14ac:dyDescent="0.15">
      <c r="A376" s="8">
        <v>378</v>
      </c>
      <c r="B376" s="9" t="s">
        <v>1632</v>
      </c>
      <c r="C376" s="10" t="s">
        <v>1633</v>
      </c>
      <c r="D376" s="11"/>
      <c r="E376" s="10" t="s">
        <v>1634</v>
      </c>
      <c r="F376" s="11"/>
      <c r="G376" s="11"/>
      <c r="H376" s="10" t="s">
        <v>35</v>
      </c>
      <c r="I376" s="10" t="s">
        <v>1635</v>
      </c>
      <c r="J376" s="10" t="s">
        <v>1636</v>
      </c>
      <c r="K376" s="11"/>
      <c r="L376" s="10" t="s">
        <v>1637</v>
      </c>
      <c r="M376" s="10" t="s">
        <v>22</v>
      </c>
    </row>
    <row r="377" spans="1:13" ht="20" customHeight="1" x14ac:dyDescent="0.15">
      <c r="A377" s="8">
        <v>379</v>
      </c>
      <c r="B377" s="9" t="s">
        <v>1638</v>
      </c>
      <c r="C377" s="10" t="s">
        <v>1639</v>
      </c>
      <c r="D377" s="11"/>
      <c r="E377" s="10" t="s">
        <v>1640</v>
      </c>
      <c r="F377" s="10" t="s">
        <v>470</v>
      </c>
      <c r="G377" s="12">
        <v>33607</v>
      </c>
      <c r="H377" s="10" t="s">
        <v>18</v>
      </c>
      <c r="I377" s="10" t="s">
        <v>1641</v>
      </c>
      <c r="J377" s="10" t="s">
        <v>1642</v>
      </c>
      <c r="K377" s="11"/>
      <c r="L377" s="11"/>
      <c r="M377" s="10" t="s">
        <v>22</v>
      </c>
    </row>
    <row r="378" spans="1:13" ht="20" customHeight="1" x14ac:dyDescent="0.15">
      <c r="A378" s="8">
        <v>380</v>
      </c>
      <c r="B378" s="9" t="s">
        <v>1643</v>
      </c>
      <c r="C378" s="11"/>
      <c r="D378" s="11"/>
      <c r="E378" s="10" t="s">
        <v>1154</v>
      </c>
      <c r="F378" s="10" t="s">
        <v>66</v>
      </c>
      <c r="G378" s="11"/>
      <c r="H378" s="10" t="s">
        <v>18</v>
      </c>
      <c r="I378" s="11"/>
      <c r="J378" s="11"/>
      <c r="K378" s="11"/>
      <c r="L378" s="11"/>
      <c r="M378" s="10" t="s">
        <v>22</v>
      </c>
    </row>
    <row r="379" spans="1:13" ht="20" customHeight="1" x14ac:dyDescent="0.15">
      <c r="A379" s="8">
        <v>381</v>
      </c>
      <c r="B379" s="9" t="s">
        <v>1644</v>
      </c>
      <c r="C379" s="10" t="s">
        <v>1645</v>
      </c>
      <c r="D379" s="11"/>
      <c r="E379" s="10" t="s">
        <v>1646</v>
      </c>
      <c r="F379" s="10" t="s">
        <v>130</v>
      </c>
      <c r="G379" s="12">
        <v>54601</v>
      </c>
      <c r="H379" s="10" t="s">
        <v>18</v>
      </c>
      <c r="I379" s="10" t="s">
        <v>1647</v>
      </c>
      <c r="J379" s="10" t="s">
        <v>1648</v>
      </c>
      <c r="K379" s="11"/>
      <c r="L379" s="10" t="s">
        <v>1649</v>
      </c>
      <c r="M379" s="10" t="s">
        <v>22</v>
      </c>
    </row>
    <row r="380" spans="1:13" ht="20" customHeight="1" x14ac:dyDescent="0.15">
      <c r="A380" s="8">
        <v>382</v>
      </c>
      <c r="B380" s="9" t="s">
        <v>1650</v>
      </c>
      <c r="C380" s="11"/>
      <c r="D380" s="11"/>
      <c r="E380" s="10" t="s">
        <v>1651</v>
      </c>
      <c r="F380" s="10" t="s">
        <v>26</v>
      </c>
      <c r="G380" s="11"/>
      <c r="H380" s="10" t="s">
        <v>18</v>
      </c>
      <c r="I380" s="11"/>
      <c r="J380" s="11"/>
      <c r="K380" s="11"/>
      <c r="L380" s="11"/>
      <c r="M380" s="10" t="s">
        <v>22</v>
      </c>
    </row>
    <row r="381" spans="1:13" ht="20" customHeight="1" x14ac:dyDescent="0.15">
      <c r="A381" s="8">
        <v>383</v>
      </c>
      <c r="B381" s="9" t="s">
        <v>1652</v>
      </c>
      <c r="C381" s="10" t="s">
        <v>1653</v>
      </c>
      <c r="D381" s="11"/>
      <c r="E381" s="10" t="s">
        <v>1461</v>
      </c>
      <c r="F381" s="10" t="s">
        <v>411</v>
      </c>
      <c r="G381" s="12">
        <v>44113</v>
      </c>
      <c r="H381" s="10" t="s">
        <v>18</v>
      </c>
      <c r="I381" s="10" t="s">
        <v>1654</v>
      </c>
      <c r="J381" s="11"/>
      <c r="K381" s="11"/>
      <c r="L381" s="11"/>
      <c r="M381" s="10" t="s">
        <v>22</v>
      </c>
    </row>
    <row r="382" spans="1:13" ht="20" customHeight="1" x14ac:dyDescent="0.15">
      <c r="A382" s="8">
        <v>384</v>
      </c>
      <c r="B382" s="9" t="s">
        <v>1655</v>
      </c>
      <c r="C382" s="10" t="s">
        <v>1656</v>
      </c>
      <c r="D382" s="11"/>
      <c r="E382" s="10" t="s">
        <v>1657</v>
      </c>
      <c r="F382" s="10" t="s">
        <v>436</v>
      </c>
      <c r="G382" s="12">
        <v>7204</v>
      </c>
      <c r="H382" s="10" t="s">
        <v>18</v>
      </c>
      <c r="I382" s="10" t="s">
        <v>1658</v>
      </c>
      <c r="J382" s="10" t="s">
        <v>1659</v>
      </c>
      <c r="K382" s="11"/>
      <c r="L382" s="11"/>
      <c r="M382" s="10" t="s">
        <v>22</v>
      </c>
    </row>
    <row r="383" spans="1:13" ht="20" customHeight="1" x14ac:dyDescent="0.15">
      <c r="A383" s="8">
        <v>385</v>
      </c>
      <c r="B383" s="9" t="s">
        <v>1660</v>
      </c>
      <c r="C383" s="10" t="s">
        <v>1661</v>
      </c>
      <c r="D383" s="11"/>
      <c r="E383" s="10" t="s">
        <v>368</v>
      </c>
      <c r="F383" s="10" t="s">
        <v>369</v>
      </c>
      <c r="G383" s="12">
        <v>21227</v>
      </c>
      <c r="H383" s="10" t="s">
        <v>18</v>
      </c>
      <c r="I383" s="10" t="s">
        <v>1662</v>
      </c>
      <c r="J383" s="10" t="s">
        <v>1663</v>
      </c>
      <c r="K383" s="11"/>
      <c r="L383" s="10" t="s">
        <v>1664</v>
      </c>
      <c r="M383" s="10" t="s">
        <v>22</v>
      </c>
    </row>
    <row r="384" spans="1:13" ht="20" customHeight="1" x14ac:dyDescent="0.15">
      <c r="A384" s="8">
        <v>386</v>
      </c>
      <c r="B384" s="9" t="s">
        <v>1665</v>
      </c>
      <c r="C384" s="10" t="s">
        <v>1666</v>
      </c>
      <c r="D384" s="11"/>
      <c r="E384" s="10" t="s">
        <v>1005</v>
      </c>
      <c r="F384" s="10" t="s">
        <v>958</v>
      </c>
      <c r="G384" s="11"/>
      <c r="H384" s="10" t="s">
        <v>102</v>
      </c>
      <c r="I384" s="10" t="s">
        <v>1667</v>
      </c>
      <c r="J384" s="11"/>
      <c r="K384" s="11"/>
      <c r="L384" s="11"/>
      <c r="M384" s="10" t="s">
        <v>22</v>
      </c>
    </row>
    <row r="385" spans="1:13" ht="20" customHeight="1" x14ac:dyDescent="0.15">
      <c r="A385" s="8">
        <v>387</v>
      </c>
      <c r="B385" s="9" t="s">
        <v>1668</v>
      </c>
      <c r="C385" s="10" t="s">
        <v>1669</v>
      </c>
      <c r="D385" s="11"/>
      <c r="E385" s="10" t="s">
        <v>1670</v>
      </c>
      <c r="F385" s="10" t="s">
        <v>1671</v>
      </c>
      <c r="G385" s="12">
        <v>73069</v>
      </c>
      <c r="H385" s="10" t="s">
        <v>18</v>
      </c>
      <c r="I385" s="10" t="s">
        <v>1672</v>
      </c>
      <c r="J385" s="11"/>
      <c r="K385" s="11"/>
      <c r="L385" s="11"/>
      <c r="M385" s="10" t="s">
        <v>22</v>
      </c>
    </row>
    <row r="386" spans="1:13" ht="20" customHeight="1" x14ac:dyDescent="0.15">
      <c r="A386" s="8">
        <v>388</v>
      </c>
      <c r="B386" s="9" t="s">
        <v>1673</v>
      </c>
      <c r="C386" s="11"/>
      <c r="D386" s="11"/>
      <c r="E386" s="10" t="s">
        <v>1674</v>
      </c>
      <c r="F386" s="10" t="s">
        <v>1675</v>
      </c>
      <c r="G386" s="11"/>
      <c r="H386" s="10" t="s">
        <v>18</v>
      </c>
      <c r="I386" s="11"/>
      <c r="J386" s="11"/>
      <c r="K386" s="11"/>
      <c r="L386" s="11"/>
      <c r="M386" s="10" t="s">
        <v>22</v>
      </c>
    </row>
    <row r="387" spans="1:13" ht="20" customHeight="1" x14ac:dyDescent="0.15">
      <c r="A387" s="8">
        <v>389</v>
      </c>
      <c r="B387" s="9" t="s">
        <v>1676</v>
      </c>
      <c r="C387" s="10" t="s">
        <v>1677</v>
      </c>
      <c r="D387" s="11"/>
      <c r="E387" s="10" t="s">
        <v>1678</v>
      </c>
      <c r="F387" s="10" t="s">
        <v>26</v>
      </c>
      <c r="G387" s="12">
        <v>95020</v>
      </c>
      <c r="H387" s="10" t="s">
        <v>18</v>
      </c>
      <c r="I387" s="10" t="s">
        <v>1679</v>
      </c>
      <c r="J387" s="11"/>
      <c r="K387" s="11"/>
      <c r="L387" s="11"/>
      <c r="M387" s="10" t="s">
        <v>22</v>
      </c>
    </row>
    <row r="388" spans="1:13" ht="20" customHeight="1" x14ac:dyDescent="0.15">
      <c r="A388" s="8">
        <v>390</v>
      </c>
      <c r="B388" s="9" t="s">
        <v>1680</v>
      </c>
      <c r="C388" s="11"/>
      <c r="D388" s="11"/>
      <c r="E388" s="10" t="s">
        <v>1681</v>
      </c>
      <c r="F388" s="10" t="s">
        <v>26</v>
      </c>
      <c r="G388" s="11"/>
      <c r="H388" s="10" t="s">
        <v>18</v>
      </c>
      <c r="I388" s="11"/>
      <c r="J388" s="11"/>
      <c r="K388" s="11"/>
      <c r="L388" s="11"/>
      <c r="M388" s="10" t="s">
        <v>22</v>
      </c>
    </row>
    <row r="389" spans="1:13" ht="20" customHeight="1" x14ac:dyDescent="0.15">
      <c r="A389" s="8">
        <v>391</v>
      </c>
      <c r="B389" s="9" t="s">
        <v>1682</v>
      </c>
      <c r="C389" s="10" t="s">
        <v>1683</v>
      </c>
      <c r="D389" s="11"/>
      <c r="E389" s="10" t="s">
        <v>1684</v>
      </c>
      <c r="F389" s="10" t="s">
        <v>1685</v>
      </c>
      <c r="G389" s="12">
        <v>83814</v>
      </c>
      <c r="H389" s="10" t="s">
        <v>18</v>
      </c>
      <c r="I389" s="10" t="s">
        <v>1686</v>
      </c>
      <c r="J389" s="10" t="s">
        <v>1687</v>
      </c>
      <c r="K389" s="11"/>
      <c r="L389" s="11"/>
      <c r="M389" s="10" t="s">
        <v>22</v>
      </c>
    </row>
    <row r="390" spans="1:13" ht="20" customHeight="1" x14ac:dyDescent="0.15">
      <c r="A390" s="8">
        <v>392</v>
      </c>
      <c r="B390" s="9" t="s">
        <v>1688</v>
      </c>
      <c r="C390" s="10" t="s">
        <v>1689</v>
      </c>
      <c r="D390" s="11"/>
      <c r="E390" s="10" t="s">
        <v>1690</v>
      </c>
      <c r="F390" s="10" t="s">
        <v>314</v>
      </c>
      <c r="G390" s="12">
        <v>56320</v>
      </c>
      <c r="H390" s="10" t="s">
        <v>18</v>
      </c>
      <c r="I390" s="10" t="s">
        <v>1691</v>
      </c>
      <c r="J390" s="10" t="s">
        <v>1692</v>
      </c>
      <c r="K390" s="11"/>
      <c r="L390" s="10" t="s">
        <v>1693</v>
      </c>
      <c r="M390" s="10" t="s">
        <v>22</v>
      </c>
    </row>
    <row r="391" spans="1:13" ht="20" customHeight="1" x14ac:dyDescent="0.15">
      <c r="A391" s="8">
        <v>393</v>
      </c>
      <c r="B391" s="9" t="s">
        <v>1694</v>
      </c>
      <c r="C391" s="11"/>
      <c r="D391" s="11"/>
      <c r="E391" s="10" t="s">
        <v>1695</v>
      </c>
      <c r="F391" s="10" t="s">
        <v>186</v>
      </c>
      <c r="G391" s="11"/>
      <c r="H391" s="10" t="s">
        <v>18</v>
      </c>
      <c r="I391" s="11"/>
      <c r="J391" s="11"/>
      <c r="K391" s="11"/>
      <c r="L391" s="11"/>
      <c r="M391" s="10" t="s">
        <v>22</v>
      </c>
    </row>
    <row r="392" spans="1:13" ht="20" customHeight="1" x14ac:dyDescent="0.15">
      <c r="A392" s="8">
        <v>394</v>
      </c>
      <c r="B392" s="9" t="s">
        <v>1696</v>
      </c>
      <c r="C392" s="11"/>
      <c r="D392" s="11"/>
      <c r="E392" s="10" t="s">
        <v>744</v>
      </c>
      <c r="F392" s="10" t="s">
        <v>198</v>
      </c>
      <c r="G392" s="11"/>
      <c r="H392" s="10" t="s">
        <v>18</v>
      </c>
      <c r="I392" s="11"/>
      <c r="J392" s="11"/>
      <c r="K392" s="11"/>
      <c r="L392" s="11"/>
      <c r="M392" s="10" t="s">
        <v>22</v>
      </c>
    </row>
    <row r="393" spans="1:13" ht="20" customHeight="1" x14ac:dyDescent="0.15">
      <c r="A393" s="8">
        <v>395</v>
      </c>
      <c r="B393" s="9" t="s">
        <v>1697</v>
      </c>
      <c r="C393" s="10" t="s">
        <v>1698</v>
      </c>
      <c r="D393" s="11"/>
      <c r="E393" s="10" t="s">
        <v>1699</v>
      </c>
      <c r="F393" s="10" t="s">
        <v>1700</v>
      </c>
      <c r="G393" s="11"/>
      <c r="H393" s="10" t="s">
        <v>79</v>
      </c>
      <c r="I393" s="10" t="s">
        <v>1701</v>
      </c>
      <c r="J393" s="11"/>
      <c r="K393" s="11"/>
      <c r="L393" s="11"/>
      <c r="M393" s="10" t="s">
        <v>22</v>
      </c>
    </row>
    <row r="394" spans="1:13" ht="20" customHeight="1" x14ac:dyDescent="0.15">
      <c r="A394" s="8">
        <v>396</v>
      </c>
      <c r="B394" s="9" t="s">
        <v>1702</v>
      </c>
      <c r="C394" s="10" t="s">
        <v>1703</v>
      </c>
      <c r="D394" s="11"/>
      <c r="E394" s="10" t="s">
        <v>1704</v>
      </c>
      <c r="F394" s="10" t="s">
        <v>687</v>
      </c>
      <c r="G394" s="12">
        <v>12801</v>
      </c>
      <c r="H394" s="10" t="s">
        <v>18</v>
      </c>
      <c r="I394" s="10" t="s">
        <v>1705</v>
      </c>
      <c r="J394" s="10" t="s">
        <v>1706</v>
      </c>
      <c r="K394" s="11"/>
      <c r="L394" s="10" t="s">
        <v>1707</v>
      </c>
      <c r="M394" s="10" t="s">
        <v>22</v>
      </c>
    </row>
    <row r="395" spans="1:13" ht="20" customHeight="1" x14ac:dyDescent="0.15">
      <c r="A395" s="8">
        <v>397</v>
      </c>
      <c r="B395" s="9" t="s">
        <v>1708</v>
      </c>
      <c r="C395" s="10" t="s">
        <v>1709</v>
      </c>
      <c r="D395" s="11"/>
      <c r="E395" s="10" t="s">
        <v>1710</v>
      </c>
      <c r="F395" s="10" t="s">
        <v>1711</v>
      </c>
      <c r="G395" s="11"/>
      <c r="H395" s="10" t="s">
        <v>332</v>
      </c>
      <c r="I395" s="10" t="s">
        <v>1712</v>
      </c>
      <c r="J395" s="10" t="s">
        <v>1713</v>
      </c>
      <c r="K395" s="11"/>
      <c r="L395" s="10" t="s">
        <v>1714</v>
      </c>
      <c r="M395" s="10" t="s">
        <v>22</v>
      </c>
    </row>
    <row r="396" spans="1:13" ht="20" customHeight="1" x14ac:dyDescent="0.15">
      <c r="A396" s="8">
        <v>398</v>
      </c>
      <c r="B396" s="9" t="s">
        <v>1715</v>
      </c>
      <c r="C396" s="10" t="s">
        <v>1716</v>
      </c>
      <c r="D396" s="11"/>
      <c r="E396" s="10" t="s">
        <v>1717</v>
      </c>
      <c r="F396" s="10" t="s">
        <v>687</v>
      </c>
      <c r="G396" s="12">
        <v>13807</v>
      </c>
      <c r="H396" s="10" t="s">
        <v>18</v>
      </c>
      <c r="I396" s="10" t="s">
        <v>1718</v>
      </c>
      <c r="J396" s="10" t="s">
        <v>1719</v>
      </c>
      <c r="K396" s="11"/>
      <c r="L396" s="11"/>
      <c r="M396" s="10" t="s">
        <v>22</v>
      </c>
    </row>
    <row r="397" spans="1:13" ht="20" customHeight="1" x14ac:dyDescent="0.15">
      <c r="A397" s="8">
        <v>399</v>
      </c>
      <c r="B397" s="9" t="s">
        <v>1720</v>
      </c>
      <c r="C397" s="10" t="s">
        <v>1721</v>
      </c>
      <c r="D397" s="11"/>
      <c r="E397" s="10" t="s">
        <v>1722</v>
      </c>
      <c r="F397" s="10" t="s">
        <v>205</v>
      </c>
      <c r="G397" s="12">
        <v>80401</v>
      </c>
      <c r="H397" s="10" t="s">
        <v>18</v>
      </c>
      <c r="I397" s="10" t="s">
        <v>1723</v>
      </c>
      <c r="J397" s="10" t="s">
        <v>1724</v>
      </c>
      <c r="K397" s="11"/>
      <c r="L397" s="10" t="s">
        <v>1725</v>
      </c>
      <c r="M397" s="10" t="s">
        <v>22</v>
      </c>
    </row>
    <row r="398" spans="1:13" ht="20" customHeight="1" x14ac:dyDescent="0.15">
      <c r="A398" s="8">
        <v>400</v>
      </c>
      <c r="B398" s="9" t="s">
        <v>1726</v>
      </c>
      <c r="C398" s="11"/>
      <c r="D398" s="11"/>
      <c r="E398" s="10" t="s">
        <v>1727</v>
      </c>
      <c r="F398" s="10" t="s">
        <v>186</v>
      </c>
      <c r="G398" s="12">
        <v>62901</v>
      </c>
      <c r="H398" s="10" t="s">
        <v>18</v>
      </c>
      <c r="I398" s="10" t="s">
        <v>1728</v>
      </c>
      <c r="J398" s="11"/>
      <c r="K398" s="11"/>
      <c r="L398" s="10" t="s">
        <v>238</v>
      </c>
      <c r="M398" s="10" t="s">
        <v>22</v>
      </c>
    </row>
    <row r="399" spans="1:13" ht="20" customHeight="1" x14ac:dyDescent="0.15">
      <c r="A399" s="8">
        <v>401</v>
      </c>
      <c r="B399" s="9" t="s">
        <v>1729</v>
      </c>
      <c r="C399" s="11"/>
      <c r="D399" s="11"/>
      <c r="E399" s="10" t="s">
        <v>1730</v>
      </c>
      <c r="F399" s="10" t="s">
        <v>96</v>
      </c>
      <c r="G399" s="11"/>
      <c r="H399" s="10" t="s">
        <v>18</v>
      </c>
      <c r="I399" s="11"/>
      <c r="J399" s="11"/>
      <c r="K399" s="11"/>
      <c r="L399" s="11"/>
      <c r="M399" s="10" t="s">
        <v>22</v>
      </c>
    </row>
    <row r="400" spans="1:13" ht="20" customHeight="1" x14ac:dyDescent="0.15">
      <c r="A400" s="8">
        <v>402</v>
      </c>
      <c r="B400" s="9" t="s">
        <v>1731</v>
      </c>
      <c r="C400" s="10" t="s">
        <v>1732</v>
      </c>
      <c r="D400" s="11"/>
      <c r="E400" s="10" t="s">
        <v>1733</v>
      </c>
      <c r="F400" s="10" t="s">
        <v>60</v>
      </c>
      <c r="G400" s="12">
        <v>17845</v>
      </c>
      <c r="H400" s="10" t="s">
        <v>18</v>
      </c>
      <c r="I400" s="10" t="s">
        <v>1734</v>
      </c>
      <c r="J400" s="10" t="s">
        <v>1735</v>
      </c>
      <c r="K400" s="11"/>
      <c r="L400" s="10" t="s">
        <v>1736</v>
      </c>
      <c r="M400" s="10" t="s">
        <v>22</v>
      </c>
    </row>
    <row r="401" spans="1:13" ht="20" customHeight="1" x14ac:dyDescent="0.15">
      <c r="A401" s="8">
        <v>403</v>
      </c>
      <c r="B401" s="9" t="s">
        <v>1737</v>
      </c>
      <c r="C401" s="10" t="s">
        <v>1738</v>
      </c>
      <c r="D401" s="11"/>
      <c r="E401" s="10" t="s">
        <v>1739</v>
      </c>
      <c r="F401" s="10" t="s">
        <v>130</v>
      </c>
      <c r="G401" s="12">
        <v>53959</v>
      </c>
      <c r="H401" s="10" t="s">
        <v>18</v>
      </c>
      <c r="I401" s="10" t="s">
        <v>1740</v>
      </c>
      <c r="J401" s="11"/>
      <c r="K401" s="11"/>
      <c r="L401" s="11"/>
      <c r="M401" s="10" t="s">
        <v>22</v>
      </c>
    </row>
    <row r="402" spans="1:13" ht="20" customHeight="1" x14ac:dyDescent="0.15">
      <c r="A402" s="8">
        <v>404</v>
      </c>
      <c r="B402" s="9" t="s">
        <v>1741</v>
      </c>
      <c r="C402" s="10" t="s">
        <v>1742</v>
      </c>
      <c r="D402" s="11"/>
      <c r="E402" s="10" t="s">
        <v>1743</v>
      </c>
      <c r="F402" s="10" t="s">
        <v>26</v>
      </c>
      <c r="G402" s="12">
        <v>92118</v>
      </c>
      <c r="H402" s="10" t="s">
        <v>18</v>
      </c>
      <c r="I402" s="10" t="s">
        <v>1744</v>
      </c>
      <c r="J402" s="10" t="s">
        <v>1745</v>
      </c>
      <c r="K402" s="11"/>
      <c r="L402" s="10" t="s">
        <v>1746</v>
      </c>
      <c r="M402" s="10" t="s">
        <v>22</v>
      </c>
    </row>
    <row r="403" spans="1:13" ht="20" customHeight="1" x14ac:dyDescent="0.15">
      <c r="A403" s="8">
        <v>405</v>
      </c>
      <c r="B403" s="9" t="s">
        <v>1747</v>
      </c>
      <c r="C403" s="10" t="s">
        <v>1748</v>
      </c>
      <c r="D403" s="11"/>
      <c r="E403" s="10" t="s">
        <v>1749</v>
      </c>
      <c r="F403" s="10" t="s">
        <v>1750</v>
      </c>
      <c r="G403" s="12">
        <v>2842</v>
      </c>
      <c r="H403" s="10" t="s">
        <v>18</v>
      </c>
      <c r="I403" s="10" t="s">
        <v>1751</v>
      </c>
      <c r="J403" s="10" t="s">
        <v>1752</v>
      </c>
      <c r="K403" s="11"/>
      <c r="L403" s="11"/>
      <c r="M403" s="10" t="s">
        <v>22</v>
      </c>
    </row>
    <row r="404" spans="1:13" ht="20" customHeight="1" x14ac:dyDescent="0.15">
      <c r="A404" s="8">
        <v>406</v>
      </c>
      <c r="B404" s="9" t="s">
        <v>1753</v>
      </c>
      <c r="C404" s="10" t="s">
        <v>1754</v>
      </c>
      <c r="D404" s="11"/>
      <c r="E404" s="10" t="s">
        <v>1755</v>
      </c>
      <c r="F404" s="10" t="s">
        <v>648</v>
      </c>
      <c r="G404" s="11"/>
      <c r="H404" s="10" t="s">
        <v>79</v>
      </c>
      <c r="I404" s="10" t="s">
        <v>1756</v>
      </c>
      <c r="J404" s="11"/>
      <c r="K404" s="11"/>
      <c r="L404" s="11"/>
      <c r="M404" s="10" t="s">
        <v>22</v>
      </c>
    </row>
    <row r="405" spans="1:13" ht="20" customHeight="1" x14ac:dyDescent="0.15">
      <c r="A405" s="8">
        <v>407</v>
      </c>
      <c r="B405" s="9" t="s">
        <v>1757</v>
      </c>
      <c r="C405" s="10" t="s">
        <v>1758</v>
      </c>
      <c r="D405" s="11"/>
      <c r="E405" s="10" t="s">
        <v>1759</v>
      </c>
      <c r="F405" s="10" t="s">
        <v>1139</v>
      </c>
      <c r="G405" s="12">
        <v>50309</v>
      </c>
      <c r="H405" s="10" t="s">
        <v>18</v>
      </c>
      <c r="I405" s="10" t="s">
        <v>1760</v>
      </c>
      <c r="J405" s="11"/>
      <c r="K405" s="11"/>
      <c r="L405" s="11"/>
      <c r="M405" s="10" t="s">
        <v>22</v>
      </c>
    </row>
    <row r="406" spans="1:13" ht="20" customHeight="1" x14ac:dyDescent="0.15">
      <c r="A406" s="8">
        <v>408</v>
      </c>
      <c r="B406" s="9" t="s">
        <v>1761</v>
      </c>
      <c r="C406" s="10" t="s">
        <v>1762</v>
      </c>
      <c r="D406" s="11"/>
      <c r="E406" s="10" t="s">
        <v>1763</v>
      </c>
      <c r="F406" s="10" t="s">
        <v>130</v>
      </c>
      <c r="G406" s="12">
        <v>54220</v>
      </c>
      <c r="H406" s="10" t="s">
        <v>18</v>
      </c>
      <c r="I406" s="10" t="s">
        <v>1764</v>
      </c>
      <c r="J406" s="11"/>
      <c r="K406" s="11"/>
      <c r="L406" s="11"/>
      <c r="M406" s="10" t="s">
        <v>22</v>
      </c>
    </row>
    <row r="407" spans="1:13" ht="20" customHeight="1" x14ac:dyDescent="0.15">
      <c r="A407" s="8">
        <v>409</v>
      </c>
      <c r="B407" s="9" t="s">
        <v>1765</v>
      </c>
      <c r="C407" s="10" t="s">
        <v>1766</v>
      </c>
      <c r="D407" s="11"/>
      <c r="E407" s="10" t="s">
        <v>1767</v>
      </c>
      <c r="F407" s="10" t="s">
        <v>60</v>
      </c>
      <c r="G407" s="12">
        <v>18914</v>
      </c>
      <c r="H407" s="10" t="s">
        <v>18</v>
      </c>
      <c r="I407" s="10" t="s">
        <v>1768</v>
      </c>
      <c r="J407" s="10" t="s">
        <v>1769</v>
      </c>
      <c r="K407" s="11"/>
      <c r="L407" s="11"/>
      <c r="M407" s="10" t="s">
        <v>22</v>
      </c>
    </row>
    <row r="408" spans="1:13" ht="20" customHeight="1" x14ac:dyDescent="0.15">
      <c r="A408" s="8">
        <v>410</v>
      </c>
      <c r="B408" s="9" t="s">
        <v>1770</v>
      </c>
      <c r="C408" s="10" t="s">
        <v>1771</v>
      </c>
      <c r="D408" s="11"/>
      <c r="E408" s="10" t="s">
        <v>1772</v>
      </c>
      <c r="F408" s="10" t="s">
        <v>205</v>
      </c>
      <c r="G408" s="12">
        <v>80631</v>
      </c>
      <c r="H408" s="10" t="s">
        <v>18</v>
      </c>
      <c r="I408" s="10" t="s">
        <v>1773</v>
      </c>
      <c r="J408" s="10" t="s">
        <v>1774</v>
      </c>
      <c r="K408" s="11"/>
      <c r="L408" s="10" t="s">
        <v>1775</v>
      </c>
      <c r="M408" s="10" t="s">
        <v>22</v>
      </c>
    </row>
    <row r="409" spans="1:13" ht="20" customHeight="1" x14ac:dyDescent="0.15">
      <c r="A409" s="8">
        <v>411</v>
      </c>
      <c r="B409" s="9" t="s">
        <v>1776</v>
      </c>
      <c r="C409" s="10" t="s">
        <v>1777</v>
      </c>
      <c r="D409" s="11"/>
      <c r="E409" s="10" t="s">
        <v>1778</v>
      </c>
      <c r="F409" s="10" t="s">
        <v>26</v>
      </c>
      <c r="G409" s="12">
        <v>91103</v>
      </c>
      <c r="H409" s="10" t="s">
        <v>18</v>
      </c>
      <c r="I409" s="10" t="s">
        <v>1779</v>
      </c>
      <c r="J409" s="11"/>
      <c r="K409" s="11"/>
      <c r="L409" s="11"/>
      <c r="M409" s="10" t="s">
        <v>22</v>
      </c>
    </row>
    <row r="410" spans="1:13" ht="20" customHeight="1" x14ac:dyDescent="0.15">
      <c r="A410" s="8">
        <v>412</v>
      </c>
      <c r="B410" s="9" t="s">
        <v>1780</v>
      </c>
      <c r="C410" s="11"/>
      <c r="D410" s="11"/>
      <c r="E410" s="10" t="s">
        <v>486</v>
      </c>
      <c r="F410" s="10" t="s">
        <v>96</v>
      </c>
      <c r="G410" s="11"/>
      <c r="H410" s="10" t="s">
        <v>18</v>
      </c>
      <c r="I410" s="11"/>
      <c r="J410" s="11"/>
      <c r="K410" s="11"/>
      <c r="L410" s="11"/>
      <c r="M410" s="10" t="s">
        <v>22</v>
      </c>
    </row>
    <row r="411" spans="1:13" ht="20" customHeight="1" x14ac:dyDescent="0.15">
      <c r="A411" s="8">
        <v>413</v>
      </c>
      <c r="B411" s="9" t="s">
        <v>1781</v>
      </c>
      <c r="C411" s="10" t="s">
        <v>1782</v>
      </c>
      <c r="D411" s="11"/>
      <c r="E411" s="10" t="s">
        <v>1783</v>
      </c>
      <c r="F411" s="10" t="s">
        <v>71</v>
      </c>
      <c r="G411" s="12">
        <v>70130</v>
      </c>
      <c r="H411" s="10" t="s">
        <v>18</v>
      </c>
      <c r="I411" s="10" t="s">
        <v>1784</v>
      </c>
      <c r="J411" s="11"/>
      <c r="K411" s="11"/>
      <c r="L411" s="11"/>
      <c r="M411" s="10" t="s">
        <v>22</v>
      </c>
    </row>
    <row r="412" spans="1:13" ht="20" customHeight="1" x14ac:dyDescent="0.15">
      <c r="A412" s="8">
        <v>414</v>
      </c>
      <c r="B412" s="9" t="s">
        <v>1785</v>
      </c>
      <c r="C412" s="10" t="s">
        <v>1786</v>
      </c>
      <c r="D412" s="11"/>
      <c r="E412" s="10" t="s">
        <v>1787</v>
      </c>
      <c r="F412" s="10" t="s">
        <v>205</v>
      </c>
      <c r="G412" s="12">
        <v>81224</v>
      </c>
      <c r="H412" s="10" t="s">
        <v>18</v>
      </c>
      <c r="I412" s="10" t="s">
        <v>1788</v>
      </c>
      <c r="J412" s="11"/>
      <c r="K412" s="11"/>
      <c r="L412" s="11"/>
      <c r="M412" s="10" t="s">
        <v>22</v>
      </c>
    </row>
    <row r="413" spans="1:13" ht="20" customHeight="1" x14ac:dyDescent="0.15">
      <c r="A413" s="8">
        <v>415</v>
      </c>
      <c r="B413" s="9" t="s">
        <v>1789</v>
      </c>
      <c r="C413" s="10" t="s">
        <v>1790</v>
      </c>
      <c r="D413" s="11"/>
      <c r="E413" s="10" t="s">
        <v>1791</v>
      </c>
      <c r="F413" s="10" t="s">
        <v>436</v>
      </c>
      <c r="G413" s="12">
        <v>7004</v>
      </c>
      <c r="H413" s="10" t="s">
        <v>18</v>
      </c>
      <c r="I413" s="10" t="s">
        <v>1792</v>
      </c>
      <c r="J413" s="10" t="s">
        <v>1793</v>
      </c>
      <c r="K413" s="11"/>
      <c r="L413" s="10" t="s">
        <v>1794</v>
      </c>
      <c r="M413" s="10" t="s">
        <v>22</v>
      </c>
    </row>
    <row r="414" spans="1:13" ht="20" customHeight="1" x14ac:dyDescent="0.15">
      <c r="A414" s="8">
        <v>416</v>
      </c>
      <c r="B414" s="9" t="s">
        <v>1795</v>
      </c>
      <c r="C414" s="11"/>
      <c r="D414" s="11"/>
      <c r="E414" s="10" t="s">
        <v>1461</v>
      </c>
      <c r="F414" s="10" t="s">
        <v>411</v>
      </c>
      <c r="G414" s="11"/>
      <c r="H414" s="10" t="s">
        <v>18</v>
      </c>
      <c r="I414" s="11"/>
      <c r="J414" s="11"/>
      <c r="K414" s="11"/>
      <c r="L414" s="11"/>
      <c r="M414" s="10" t="s">
        <v>22</v>
      </c>
    </row>
    <row r="415" spans="1:13" ht="20" customHeight="1" x14ac:dyDescent="0.15">
      <c r="A415" s="8">
        <v>417</v>
      </c>
      <c r="B415" s="9" t="s">
        <v>1796</v>
      </c>
      <c r="C415" s="11"/>
      <c r="D415" s="11"/>
      <c r="E415" s="10" t="s">
        <v>1797</v>
      </c>
      <c r="F415" s="10" t="s">
        <v>186</v>
      </c>
      <c r="G415" s="11"/>
      <c r="H415" s="10" t="s">
        <v>18</v>
      </c>
      <c r="I415" s="11"/>
      <c r="J415" s="11"/>
      <c r="K415" s="11"/>
      <c r="L415" s="11"/>
      <c r="M415" s="10" t="s">
        <v>22</v>
      </c>
    </row>
    <row r="416" spans="1:13" ht="20" customHeight="1" x14ac:dyDescent="0.15">
      <c r="A416" s="8">
        <v>418</v>
      </c>
      <c r="B416" s="9" t="s">
        <v>1798</v>
      </c>
      <c r="C416" s="10" t="s">
        <v>1799</v>
      </c>
      <c r="D416" s="11"/>
      <c r="E416" s="10" t="s">
        <v>1800</v>
      </c>
      <c r="F416" s="10" t="s">
        <v>648</v>
      </c>
      <c r="G416" s="11"/>
      <c r="H416" s="10" t="s">
        <v>79</v>
      </c>
      <c r="I416" s="10" t="s">
        <v>1801</v>
      </c>
      <c r="J416" s="11"/>
      <c r="K416" s="11"/>
      <c r="L416" s="11"/>
      <c r="M416" s="10" t="s">
        <v>22</v>
      </c>
    </row>
    <row r="417" spans="1:13" ht="20" customHeight="1" x14ac:dyDescent="0.15">
      <c r="A417" s="8">
        <v>1420</v>
      </c>
      <c r="B417" s="9" t="s">
        <v>1802</v>
      </c>
      <c r="C417" s="11"/>
      <c r="D417" s="11"/>
      <c r="E417" s="10" t="s">
        <v>1803</v>
      </c>
      <c r="F417" s="10" t="s">
        <v>1804</v>
      </c>
      <c r="G417" s="11"/>
      <c r="H417" s="10" t="s">
        <v>18</v>
      </c>
      <c r="I417" s="11"/>
      <c r="J417" s="11"/>
      <c r="K417" s="11"/>
      <c r="L417" s="11"/>
      <c r="M417" s="10" t="s">
        <v>1805</v>
      </c>
    </row>
    <row r="418" spans="1:13" ht="20" customHeight="1" x14ac:dyDescent="0.15">
      <c r="A418" s="8">
        <v>420</v>
      </c>
      <c r="B418" s="9" t="s">
        <v>1806</v>
      </c>
      <c r="C418" s="11"/>
      <c r="D418" s="11"/>
      <c r="E418" s="10" t="s">
        <v>1807</v>
      </c>
      <c r="F418" s="10" t="s">
        <v>1808</v>
      </c>
      <c r="G418" s="11"/>
      <c r="H418" s="10" t="s">
        <v>1557</v>
      </c>
      <c r="I418" s="11"/>
      <c r="J418" s="10" t="s">
        <v>1809</v>
      </c>
      <c r="K418" s="11"/>
      <c r="L418" s="10" t="s">
        <v>1810</v>
      </c>
      <c r="M418" s="10" t="s">
        <v>22</v>
      </c>
    </row>
    <row r="419" spans="1:13" ht="20" customHeight="1" x14ac:dyDescent="0.15">
      <c r="A419" s="8">
        <v>421</v>
      </c>
      <c r="B419" s="9" t="s">
        <v>1811</v>
      </c>
      <c r="C419" s="10" t="s">
        <v>1812</v>
      </c>
      <c r="D419" s="11"/>
      <c r="E419" s="10" t="s">
        <v>1813</v>
      </c>
      <c r="F419" s="10" t="s">
        <v>186</v>
      </c>
      <c r="G419" s="12">
        <v>60510</v>
      </c>
      <c r="H419" s="10" t="s">
        <v>18</v>
      </c>
      <c r="I419" s="10" t="s">
        <v>1814</v>
      </c>
      <c r="J419" s="11"/>
      <c r="K419" s="11"/>
      <c r="L419" s="11"/>
      <c r="M419" s="10" t="s">
        <v>22</v>
      </c>
    </row>
    <row r="420" spans="1:13" ht="20" customHeight="1" x14ac:dyDescent="0.15">
      <c r="A420" s="8">
        <v>422</v>
      </c>
      <c r="B420" s="9" t="s">
        <v>1815</v>
      </c>
      <c r="C420" s="10" t="s">
        <v>1816</v>
      </c>
      <c r="D420" s="11"/>
      <c r="E420" s="10" t="s">
        <v>464</v>
      </c>
      <c r="F420" s="10" t="s">
        <v>164</v>
      </c>
      <c r="G420" s="12">
        <v>40205</v>
      </c>
      <c r="H420" s="10" t="s">
        <v>18</v>
      </c>
      <c r="I420" s="10" t="s">
        <v>1817</v>
      </c>
      <c r="J420" s="11"/>
      <c r="K420" s="11"/>
      <c r="L420" s="10" t="s">
        <v>1818</v>
      </c>
      <c r="M420" s="10" t="s">
        <v>22</v>
      </c>
    </row>
    <row r="421" spans="1:13" ht="20" customHeight="1" x14ac:dyDescent="0.15">
      <c r="A421" s="8">
        <v>423</v>
      </c>
      <c r="B421" s="9" t="s">
        <v>1819</v>
      </c>
      <c r="C421" s="10" t="s">
        <v>1820</v>
      </c>
      <c r="D421" s="11"/>
      <c r="E421" s="10" t="s">
        <v>107</v>
      </c>
      <c r="F421" s="10" t="s">
        <v>143</v>
      </c>
      <c r="G421" s="12">
        <v>4103</v>
      </c>
      <c r="H421" s="10" t="s">
        <v>18</v>
      </c>
      <c r="I421" s="11"/>
      <c r="J421" s="10" t="s">
        <v>1821</v>
      </c>
      <c r="K421" s="11"/>
      <c r="L421" s="10" t="s">
        <v>1822</v>
      </c>
      <c r="M421" s="10" t="s">
        <v>22</v>
      </c>
    </row>
    <row r="422" spans="1:13" ht="20" customHeight="1" x14ac:dyDescent="0.15">
      <c r="A422" s="8">
        <v>424</v>
      </c>
      <c r="B422" s="9" t="s">
        <v>1823</v>
      </c>
      <c r="C422" s="11"/>
      <c r="D422" s="11"/>
      <c r="E422" s="10" t="s">
        <v>1824</v>
      </c>
      <c r="F422" s="11"/>
      <c r="G422" s="11"/>
      <c r="H422" s="10" t="s">
        <v>35</v>
      </c>
      <c r="I422" s="12">
        <v>442032865958</v>
      </c>
      <c r="J422" s="10" t="s">
        <v>1825</v>
      </c>
      <c r="K422" s="11"/>
      <c r="L422" s="10" t="s">
        <v>1826</v>
      </c>
      <c r="M422" s="10" t="s">
        <v>22</v>
      </c>
    </row>
    <row r="423" spans="1:13" ht="20" customHeight="1" x14ac:dyDescent="0.15">
      <c r="A423" s="8">
        <v>425</v>
      </c>
      <c r="B423" s="9" t="s">
        <v>1827</v>
      </c>
      <c r="C423" s="10" t="s">
        <v>1828</v>
      </c>
      <c r="D423" s="11"/>
      <c r="E423" s="10" t="s">
        <v>1829</v>
      </c>
      <c r="F423" s="10" t="s">
        <v>648</v>
      </c>
      <c r="G423" s="11"/>
      <c r="H423" s="10" t="s">
        <v>79</v>
      </c>
      <c r="I423" s="10" t="s">
        <v>1830</v>
      </c>
      <c r="J423" s="11"/>
      <c r="K423" s="11"/>
      <c r="L423" s="11"/>
      <c r="M423" s="10" t="s">
        <v>22</v>
      </c>
    </row>
    <row r="424" spans="1:13" ht="20" customHeight="1" x14ac:dyDescent="0.15">
      <c r="A424" s="8">
        <v>426</v>
      </c>
      <c r="B424" s="9" t="s">
        <v>1831</v>
      </c>
      <c r="C424" s="10" t="s">
        <v>1832</v>
      </c>
      <c r="D424" s="11"/>
      <c r="E424" s="10" t="s">
        <v>1833</v>
      </c>
      <c r="F424" s="10" t="s">
        <v>256</v>
      </c>
      <c r="G424" s="12">
        <v>49068</v>
      </c>
      <c r="H424" s="10" t="s">
        <v>18</v>
      </c>
      <c r="I424" s="10" t="s">
        <v>1834</v>
      </c>
      <c r="J424" s="10" t="s">
        <v>1835</v>
      </c>
      <c r="K424" s="11"/>
      <c r="L424" s="11"/>
      <c r="M424" s="10" t="s">
        <v>22</v>
      </c>
    </row>
    <row r="425" spans="1:13" ht="20" customHeight="1" x14ac:dyDescent="0.15">
      <c r="A425" s="8">
        <v>427</v>
      </c>
      <c r="B425" s="9" t="s">
        <v>1836</v>
      </c>
      <c r="C425" s="11"/>
      <c r="D425" s="11"/>
      <c r="E425" s="10" t="s">
        <v>1837</v>
      </c>
      <c r="F425" s="10" t="s">
        <v>71</v>
      </c>
      <c r="G425" s="11"/>
      <c r="H425" s="10" t="s">
        <v>18</v>
      </c>
      <c r="I425" s="11"/>
      <c r="J425" s="11"/>
      <c r="K425" s="11"/>
      <c r="L425" s="11"/>
      <c r="M425" s="10" t="s">
        <v>22</v>
      </c>
    </row>
    <row r="426" spans="1:13" ht="20" customHeight="1" x14ac:dyDescent="0.15">
      <c r="A426" s="8">
        <v>428</v>
      </c>
      <c r="B426" s="9" t="s">
        <v>1838</v>
      </c>
      <c r="C426" s="10" t="s">
        <v>1839</v>
      </c>
      <c r="D426" s="11"/>
      <c r="E426" s="10" t="s">
        <v>1840</v>
      </c>
      <c r="F426" s="11"/>
      <c r="G426" s="12">
        <v>2387</v>
      </c>
      <c r="H426" s="10" t="s">
        <v>35</v>
      </c>
      <c r="I426" s="10" t="s">
        <v>1841</v>
      </c>
      <c r="J426" s="10" t="s">
        <v>1842</v>
      </c>
      <c r="K426" s="11"/>
      <c r="L426" s="11"/>
      <c r="M426" s="10" t="s">
        <v>22</v>
      </c>
    </row>
    <row r="427" spans="1:13" ht="20" customHeight="1" x14ac:dyDescent="0.15">
      <c r="A427" s="8">
        <v>429</v>
      </c>
      <c r="B427" s="9" t="s">
        <v>1843</v>
      </c>
      <c r="C427" s="10" t="s">
        <v>1844</v>
      </c>
      <c r="D427" s="11"/>
      <c r="E427" s="10" t="s">
        <v>1845</v>
      </c>
      <c r="F427" s="11"/>
      <c r="G427" s="11"/>
      <c r="H427" s="10" t="s">
        <v>210</v>
      </c>
      <c r="I427" s="10" t="s">
        <v>1846</v>
      </c>
      <c r="J427" s="11"/>
      <c r="K427" s="11"/>
      <c r="L427" s="11"/>
      <c r="M427" s="10" t="s">
        <v>22</v>
      </c>
    </row>
    <row r="428" spans="1:13" ht="20" customHeight="1" x14ac:dyDescent="0.15">
      <c r="A428" s="8">
        <v>430</v>
      </c>
      <c r="B428" s="9" t="s">
        <v>1847</v>
      </c>
      <c r="C428" s="10" t="s">
        <v>1848</v>
      </c>
      <c r="D428" s="11"/>
      <c r="E428" s="10" t="s">
        <v>1218</v>
      </c>
      <c r="F428" s="10" t="s">
        <v>181</v>
      </c>
      <c r="G428" s="10" t="s">
        <v>1849</v>
      </c>
      <c r="H428" s="10" t="s">
        <v>35</v>
      </c>
      <c r="I428" s="10" t="s">
        <v>1850</v>
      </c>
      <c r="J428" s="10" t="s">
        <v>1851</v>
      </c>
      <c r="K428" s="11"/>
      <c r="L428" s="11"/>
      <c r="M428" s="10" t="s">
        <v>22</v>
      </c>
    </row>
    <row r="429" spans="1:13" ht="20" customHeight="1" x14ac:dyDescent="0.15">
      <c r="A429" s="8">
        <v>431</v>
      </c>
      <c r="B429" s="9" t="s">
        <v>1852</v>
      </c>
      <c r="C429" s="10" t="s">
        <v>1853</v>
      </c>
      <c r="D429" s="11"/>
      <c r="E429" s="10" t="s">
        <v>1854</v>
      </c>
      <c r="F429" s="10" t="s">
        <v>181</v>
      </c>
      <c r="G429" s="11"/>
      <c r="H429" s="10" t="s">
        <v>35</v>
      </c>
      <c r="I429" s="10" t="s">
        <v>1855</v>
      </c>
      <c r="J429" s="11"/>
      <c r="K429" s="11"/>
      <c r="L429" s="11"/>
      <c r="M429" s="10" t="s">
        <v>22</v>
      </c>
    </row>
    <row r="430" spans="1:13" ht="20" customHeight="1" x14ac:dyDescent="0.15">
      <c r="A430" s="8">
        <v>432</v>
      </c>
      <c r="B430" s="9" t="s">
        <v>1856</v>
      </c>
      <c r="C430" s="10" t="s">
        <v>1857</v>
      </c>
      <c r="D430" s="11"/>
      <c r="E430" s="10" t="s">
        <v>1858</v>
      </c>
      <c r="F430" s="10" t="s">
        <v>784</v>
      </c>
      <c r="G430" s="11"/>
      <c r="H430" s="10" t="s">
        <v>35</v>
      </c>
      <c r="I430" s="10" t="s">
        <v>1859</v>
      </c>
      <c r="J430" s="11"/>
      <c r="K430" s="11"/>
      <c r="L430" s="11"/>
      <c r="M430" s="10" t="s">
        <v>22</v>
      </c>
    </row>
    <row r="431" spans="1:13" ht="20" customHeight="1" x14ac:dyDescent="0.15">
      <c r="A431" s="8">
        <v>433</v>
      </c>
      <c r="B431" s="9" t="s">
        <v>1860</v>
      </c>
      <c r="C431" s="10" t="s">
        <v>1861</v>
      </c>
      <c r="D431" s="11"/>
      <c r="E431" s="10" t="s">
        <v>1861</v>
      </c>
      <c r="F431" s="10" t="s">
        <v>181</v>
      </c>
      <c r="G431" s="11"/>
      <c r="H431" s="10" t="s">
        <v>35</v>
      </c>
      <c r="I431" s="11"/>
      <c r="J431" s="10" t="s">
        <v>1862</v>
      </c>
      <c r="K431" s="11"/>
      <c r="L431" s="11"/>
      <c r="M431" s="10" t="s">
        <v>22</v>
      </c>
    </row>
    <row r="432" spans="1:13" ht="20" customHeight="1" x14ac:dyDescent="0.15">
      <c r="A432" s="8">
        <v>434</v>
      </c>
      <c r="B432" s="9" t="s">
        <v>1863</v>
      </c>
      <c r="C432" s="11"/>
      <c r="D432" s="11"/>
      <c r="E432" s="10" t="s">
        <v>1864</v>
      </c>
      <c r="F432" s="10" t="s">
        <v>369</v>
      </c>
      <c r="G432" s="11"/>
      <c r="H432" s="10" t="s">
        <v>18</v>
      </c>
      <c r="I432" s="11"/>
      <c r="J432" s="11"/>
      <c r="K432" s="11"/>
      <c r="L432" s="11"/>
      <c r="M432" s="10" t="s">
        <v>22</v>
      </c>
    </row>
    <row r="433" spans="1:13" ht="20" customHeight="1" x14ac:dyDescent="0.15">
      <c r="A433" s="8">
        <v>435</v>
      </c>
      <c r="B433" s="9" t="s">
        <v>1865</v>
      </c>
      <c r="C433" s="11"/>
      <c r="D433" s="11"/>
      <c r="E433" s="10" t="s">
        <v>368</v>
      </c>
      <c r="F433" s="10" t="s">
        <v>369</v>
      </c>
      <c r="G433" s="11"/>
      <c r="H433" s="10" t="s">
        <v>18</v>
      </c>
      <c r="I433" s="11"/>
      <c r="J433" s="11"/>
      <c r="K433" s="11"/>
      <c r="L433" s="11"/>
      <c r="M433" s="10" t="s">
        <v>22</v>
      </c>
    </row>
    <row r="434" spans="1:13" ht="20" customHeight="1" x14ac:dyDescent="0.15">
      <c r="A434" s="8">
        <v>436</v>
      </c>
      <c r="B434" s="9" t="s">
        <v>1866</v>
      </c>
      <c r="C434" s="11"/>
      <c r="D434" s="11"/>
      <c r="E434" s="10" t="s">
        <v>135</v>
      </c>
      <c r="F434" s="10" t="s">
        <v>26</v>
      </c>
      <c r="G434" s="11"/>
      <c r="H434" s="10" t="s">
        <v>18</v>
      </c>
      <c r="I434" s="11"/>
      <c r="J434" s="11"/>
      <c r="K434" s="11"/>
      <c r="L434" s="11"/>
      <c r="M434" s="10" t="s">
        <v>22</v>
      </c>
    </row>
    <row r="435" spans="1:13" ht="20" customHeight="1" x14ac:dyDescent="0.15">
      <c r="A435" s="8">
        <v>437</v>
      </c>
      <c r="B435" s="9" t="s">
        <v>1867</v>
      </c>
      <c r="C435" s="10" t="s">
        <v>1868</v>
      </c>
      <c r="D435" s="11"/>
      <c r="E435" s="10" t="s">
        <v>1869</v>
      </c>
      <c r="F435" s="10" t="s">
        <v>130</v>
      </c>
      <c r="G435" s="12">
        <v>53018</v>
      </c>
      <c r="H435" s="10" t="s">
        <v>18</v>
      </c>
      <c r="I435" s="10" t="s">
        <v>1870</v>
      </c>
      <c r="J435" s="11"/>
      <c r="K435" s="11"/>
      <c r="L435" s="11"/>
      <c r="M435" s="10" t="s">
        <v>22</v>
      </c>
    </row>
    <row r="436" spans="1:13" ht="20" customHeight="1" x14ac:dyDescent="0.15">
      <c r="A436" s="8">
        <v>438</v>
      </c>
      <c r="B436" s="9" t="s">
        <v>1871</v>
      </c>
      <c r="C436" s="10" t="s">
        <v>1872</v>
      </c>
      <c r="D436" s="11"/>
      <c r="E436" s="10" t="s">
        <v>1873</v>
      </c>
      <c r="F436" s="10" t="s">
        <v>26</v>
      </c>
      <c r="G436" s="12">
        <v>94952</v>
      </c>
      <c r="H436" s="10" t="s">
        <v>18</v>
      </c>
      <c r="I436" s="10" t="s">
        <v>1874</v>
      </c>
      <c r="J436" s="11"/>
      <c r="K436" s="11"/>
      <c r="L436" s="11"/>
      <c r="M436" s="10" t="s">
        <v>22</v>
      </c>
    </row>
    <row r="437" spans="1:13" ht="20" customHeight="1" x14ac:dyDescent="0.15">
      <c r="A437" s="8">
        <v>439</v>
      </c>
      <c r="B437" s="9" t="s">
        <v>1875</v>
      </c>
      <c r="C437" s="11"/>
      <c r="D437" s="11"/>
      <c r="E437" s="10" t="s">
        <v>1374</v>
      </c>
      <c r="F437" s="10" t="s">
        <v>130</v>
      </c>
      <c r="G437" s="11"/>
      <c r="H437" s="10" t="s">
        <v>18</v>
      </c>
      <c r="I437" s="11"/>
      <c r="J437" s="11"/>
      <c r="K437" s="11"/>
      <c r="L437" s="11"/>
      <c r="M437" s="10" t="s">
        <v>22</v>
      </c>
    </row>
    <row r="438" spans="1:13" ht="20" customHeight="1" x14ac:dyDescent="0.15">
      <c r="A438" s="8">
        <v>440</v>
      </c>
      <c r="B438" s="9" t="s">
        <v>1876</v>
      </c>
      <c r="C438" s="10" t="s">
        <v>1877</v>
      </c>
      <c r="D438" s="11"/>
      <c r="E438" s="10" t="s">
        <v>1075</v>
      </c>
      <c r="F438" s="10" t="s">
        <v>205</v>
      </c>
      <c r="G438" s="12">
        <v>80202</v>
      </c>
      <c r="H438" s="10" t="s">
        <v>18</v>
      </c>
      <c r="I438" s="10" t="s">
        <v>1878</v>
      </c>
      <c r="J438" s="11"/>
      <c r="K438" s="11"/>
      <c r="L438" s="11"/>
      <c r="M438" s="10" t="s">
        <v>22</v>
      </c>
    </row>
    <row r="439" spans="1:13" ht="20" customHeight="1" x14ac:dyDescent="0.15">
      <c r="A439" s="8">
        <v>441</v>
      </c>
      <c r="B439" s="9" t="s">
        <v>1879</v>
      </c>
      <c r="C439" s="10" t="s">
        <v>1880</v>
      </c>
      <c r="D439" s="11"/>
      <c r="E439" s="10" t="s">
        <v>1881</v>
      </c>
      <c r="F439" s="10" t="s">
        <v>108</v>
      </c>
      <c r="G439" s="12">
        <v>97702</v>
      </c>
      <c r="H439" s="10" t="s">
        <v>18</v>
      </c>
      <c r="I439" s="10" t="s">
        <v>1882</v>
      </c>
      <c r="J439" s="10" t="s">
        <v>1883</v>
      </c>
      <c r="K439" s="11"/>
      <c r="L439" s="10" t="s">
        <v>1884</v>
      </c>
      <c r="M439" s="10" t="s">
        <v>22</v>
      </c>
    </row>
    <row r="440" spans="1:13" ht="20" customHeight="1" x14ac:dyDescent="0.15">
      <c r="A440" s="8">
        <v>442</v>
      </c>
      <c r="B440" s="9" t="s">
        <v>1885</v>
      </c>
      <c r="C440" s="10" t="s">
        <v>1886</v>
      </c>
      <c r="D440" s="11"/>
      <c r="E440" s="10" t="s">
        <v>1887</v>
      </c>
      <c r="F440" s="11"/>
      <c r="G440" s="11"/>
      <c r="H440" s="10" t="s">
        <v>1888</v>
      </c>
      <c r="I440" s="10" t="s">
        <v>1889</v>
      </c>
      <c r="J440" s="11"/>
      <c r="K440" s="11"/>
      <c r="L440" s="11"/>
      <c r="M440" s="10" t="s">
        <v>22</v>
      </c>
    </row>
    <row r="441" spans="1:13" ht="20" customHeight="1" x14ac:dyDescent="0.15">
      <c r="A441" s="8">
        <v>443</v>
      </c>
      <c r="B441" s="9" t="s">
        <v>1890</v>
      </c>
      <c r="C441" s="11"/>
      <c r="D441" s="11"/>
      <c r="E441" s="10" t="s">
        <v>429</v>
      </c>
      <c r="F441" s="10" t="s">
        <v>411</v>
      </c>
      <c r="G441" s="11"/>
      <c r="H441" s="10" t="s">
        <v>18</v>
      </c>
      <c r="I441" s="11"/>
      <c r="J441" s="11"/>
      <c r="K441" s="11"/>
      <c r="L441" s="11"/>
      <c r="M441" s="10" t="s">
        <v>22</v>
      </c>
    </row>
    <row r="442" spans="1:13" ht="20" customHeight="1" x14ac:dyDescent="0.15">
      <c r="A442" s="8">
        <v>444</v>
      </c>
      <c r="B442" s="9" t="s">
        <v>1891</v>
      </c>
      <c r="C442" s="10" t="s">
        <v>1892</v>
      </c>
      <c r="D442" s="11"/>
      <c r="E442" s="10" t="s">
        <v>1893</v>
      </c>
      <c r="F442" s="10" t="s">
        <v>1894</v>
      </c>
      <c r="G442" s="12">
        <v>72201</v>
      </c>
      <c r="H442" s="10" t="s">
        <v>18</v>
      </c>
      <c r="I442" s="10" t="s">
        <v>1895</v>
      </c>
      <c r="J442" s="10" t="s">
        <v>1896</v>
      </c>
      <c r="K442" s="11"/>
      <c r="L442" s="11"/>
      <c r="M442" s="10" t="s">
        <v>22</v>
      </c>
    </row>
    <row r="443" spans="1:13" ht="20" customHeight="1" x14ac:dyDescent="0.15">
      <c r="A443" s="8">
        <v>445</v>
      </c>
      <c r="B443" s="9" t="s">
        <v>1897</v>
      </c>
      <c r="C443" s="10" t="s">
        <v>1898</v>
      </c>
      <c r="D443" s="11"/>
      <c r="E443" s="10" t="s">
        <v>1899</v>
      </c>
      <c r="F443" s="10" t="s">
        <v>216</v>
      </c>
      <c r="G443" s="12">
        <v>98275</v>
      </c>
      <c r="H443" s="10" t="s">
        <v>18</v>
      </c>
      <c r="I443" s="10" t="s">
        <v>1900</v>
      </c>
      <c r="J443" s="10" t="s">
        <v>1901</v>
      </c>
      <c r="K443" s="11"/>
      <c r="L443" s="11"/>
      <c r="M443" s="10" t="s">
        <v>22</v>
      </c>
    </row>
    <row r="444" spans="1:13" ht="20" customHeight="1" x14ac:dyDescent="0.15">
      <c r="A444" s="8">
        <v>446</v>
      </c>
      <c r="B444" s="9" t="s">
        <v>1902</v>
      </c>
      <c r="C444" s="11"/>
      <c r="D444" s="11"/>
      <c r="E444" s="10" t="s">
        <v>1461</v>
      </c>
      <c r="F444" s="10" t="s">
        <v>411</v>
      </c>
      <c r="G444" s="11"/>
      <c r="H444" s="10" t="s">
        <v>18</v>
      </c>
      <c r="I444" s="11"/>
      <c r="J444" s="11"/>
      <c r="K444" s="11"/>
      <c r="L444" s="11"/>
      <c r="M444" s="10" t="s">
        <v>22</v>
      </c>
    </row>
    <row r="445" spans="1:13" ht="20" customHeight="1" x14ac:dyDescent="0.15">
      <c r="A445" s="8">
        <v>447</v>
      </c>
      <c r="B445" s="9" t="s">
        <v>1903</v>
      </c>
      <c r="C445" s="10" t="s">
        <v>1904</v>
      </c>
      <c r="D445" s="11"/>
      <c r="E445" s="10" t="s">
        <v>1905</v>
      </c>
      <c r="F445" s="10" t="s">
        <v>216</v>
      </c>
      <c r="G445" s="12">
        <v>98531</v>
      </c>
      <c r="H445" s="10" t="s">
        <v>18</v>
      </c>
      <c r="I445" s="10" t="s">
        <v>1906</v>
      </c>
      <c r="J445" s="11"/>
      <c r="K445" s="11"/>
      <c r="L445" s="11"/>
      <c r="M445" s="10" t="s">
        <v>22</v>
      </c>
    </row>
    <row r="446" spans="1:13" ht="20" customHeight="1" x14ac:dyDescent="0.15">
      <c r="A446" s="8">
        <v>448</v>
      </c>
      <c r="B446" s="9" t="s">
        <v>1907</v>
      </c>
      <c r="C446" s="10" t="s">
        <v>1908</v>
      </c>
      <c r="D446" s="11"/>
      <c r="E446" s="10" t="s">
        <v>1909</v>
      </c>
      <c r="F446" s="10" t="s">
        <v>958</v>
      </c>
      <c r="G446" s="11"/>
      <c r="H446" s="10" t="s">
        <v>102</v>
      </c>
      <c r="I446" s="10" t="s">
        <v>1910</v>
      </c>
      <c r="J446" s="11"/>
      <c r="K446" s="11"/>
      <c r="L446" s="11"/>
      <c r="M446" s="10" t="s">
        <v>22</v>
      </c>
    </row>
    <row r="447" spans="1:13" ht="20" customHeight="1" x14ac:dyDescent="0.15">
      <c r="A447" s="8">
        <v>449</v>
      </c>
      <c r="B447" s="9" t="s">
        <v>1911</v>
      </c>
      <c r="C447" s="10" t="s">
        <v>1912</v>
      </c>
      <c r="D447" s="11"/>
      <c r="E447" s="10" t="s">
        <v>1913</v>
      </c>
      <c r="F447" s="10" t="s">
        <v>770</v>
      </c>
      <c r="G447" s="11"/>
      <c r="H447" s="10" t="s">
        <v>91</v>
      </c>
      <c r="I447" s="10" t="s">
        <v>1914</v>
      </c>
      <c r="J447" s="10" t="s">
        <v>1915</v>
      </c>
      <c r="K447" s="11"/>
      <c r="L447" s="11"/>
      <c r="M447" s="10" t="s">
        <v>22</v>
      </c>
    </row>
    <row r="448" spans="1:13" ht="20" customHeight="1" x14ac:dyDescent="0.15">
      <c r="A448" s="8">
        <v>450</v>
      </c>
      <c r="B448" s="9" t="s">
        <v>1916</v>
      </c>
      <c r="C448" s="10" t="s">
        <v>1917</v>
      </c>
      <c r="D448" s="11"/>
      <c r="E448" s="10" t="s">
        <v>1918</v>
      </c>
      <c r="F448" s="10" t="s">
        <v>205</v>
      </c>
      <c r="G448" s="12">
        <v>80435</v>
      </c>
      <c r="H448" s="10" t="s">
        <v>18</v>
      </c>
      <c r="I448" s="10" t="s">
        <v>1919</v>
      </c>
      <c r="J448" s="11"/>
      <c r="K448" s="11"/>
      <c r="L448" s="11"/>
      <c r="M448" s="10" t="s">
        <v>22</v>
      </c>
    </row>
    <row r="449" spans="1:13" ht="20" customHeight="1" x14ac:dyDescent="0.15">
      <c r="A449" s="8">
        <v>451</v>
      </c>
      <c r="B449" s="9" t="s">
        <v>1920</v>
      </c>
      <c r="C449" s="10" t="s">
        <v>1921</v>
      </c>
      <c r="D449" s="11"/>
      <c r="E449" s="10" t="s">
        <v>1922</v>
      </c>
      <c r="F449" s="10" t="s">
        <v>176</v>
      </c>
      <c r="G449" s="11"/>
      <c r="H449" s="10" t="s">
        <v>102</v>
      </c>
      <c r="I449" s="10" t="s">
        <v>1923</v>
      </c>
      <c r="J449" s="11"/>
      <c r="K449" s="11"/>
      <c r="L449" s="11"/>
      <c r="M449" s="10" t="s">
        <v>22</v>
      </c>
    </row>
    <row r="450" spans="1:13" ht="20" customHeight="1" x14ac:dyDescent="0.15">
      <c r="A450" s="8">
        <v>452</v>
      </c>
      <c r="B450" s="9" t="s">
        <v>1924</v>
      </c>
      <c r="C450" s="10" t="s">
        <v>1925</v>
      </c>
      <c r="D450" s="11"/>
      <c r="E450" s="10" t="s">
        <v>1926</v>
      </c>
      <c r="F450" s="10" t="s">
        <v>193</v>
      </c>
      <c r="G450" s="12">
        <v>63026</v>
      </c>
      <c r="H450" s="10" t="s">
        <v>18</v>
      </c>
      <c r="I450" s="10" t="s">
        <v>1927</v>
      </c>
      <c r="J450" s="11"/>
      <c r="K450" s="11"/>
      <c r="L450" s="11"/>
      <c r="M450" s="10" t="s">
        <v>22</v>
      </c>
    </row>
    <row r="451" spans="1:13" ht="20" customHeight="1" x14ac:dyDescent="0.15">
      <c r="A451" s="8">
        <v>453</v>
      </c>
      <c r="B451" s="9" t="s">
        <v>1928</v>
      </c>
      <c r="C451" s="10" t="s">
        <v>1929</v>
      </c>
      <c r="D451" s="11"/>
      <c r="E451" s="10" t="s">
        <v>1930</v>
      </c>
      <c r="F451" s="10" t="s">
        <v>583</v>
      </c>
      <c r="G451" s="12">
        <v>0</v>
      </c>
      <c r="H451" s="10" t="s">
        <v>91</v>
      </c>
      <c r="I451" s="10" t="s">
        <v>1931</v>
      </c>
      <c r="J451" s="11"/>
      <c r="K451" s="11"/>
      <c r="L451" s="11"/>
      <c r="M451" s="10" t="s">
        <v>22</v>
      </c>
    </row>
    <row r="452" spans="1:13" ht="20" customHeight="1" x14ac:dyDescent="0.15">
      <c r="A452" s="8">
        <v>454</v>
      </c>
      <c r="B452" s="9" t="s">
        <v>1932</v>
      </c>
      <c r="C452" s="10" t="s">
        <v>1933</v>
      </c>
      <c r="D452" s="11"/>
      <c r="E452" s="10" t="s">
        <v>1783</v>
      </c>
      <c r="F452" s="10" t="s">
        <v>71</v>
      </c>
      <c r="G452" s="12">
        <v>70119</v>
      </c>
      <c r="H452" s="10" t="s">
        <v>18</v>
      </c>
      <c r="I452" s="10" t="s">
        <v>1934</v>
      </c>
      <c r="J452" s="11"/>
      <c r="K452" s="11"/>
      <c r="L452" s="11"/>
      <c r="M452" s="10" t="s">
        <v>22</v>
      </c>
    </row>
    <row r="453" spans="1:13" ht="20" customHeight="1" x14ac:dyDescent="0.15">
      <c r="A453" s="8">
        <v>455</v>
      </c>
      <c r="B453" s="9" t="s">
        <v>1935</v>
      </c>
      <c r="C453" s="11"/>
      <c r="D453" s="11"/>
      <c r="E453" s="10" t="s">
        <v>1075</v>
      </c>
      <c r="F453" s="10" t="s">
        <v>205</v>
      </c>
      <c r="G453" s="12">
        <v>80202</v>
      </c>
      <c r="H453" s="10" t="s">
        <v>18</v>
      </c>
      <c r="I453" s="10" t="s">
        <v>1936</v>
      </c>
      <c r="J453" s="11"/>
      <c r="K453" s="11"/>
      <c r="L453" s="10" t="s">
        <v>238</v>
      </c>
      <c r="M453" s="10" t="s">
        <v>22</v>
      </c>
    </row>
    <row r="454" spans="1:13" ht="20" customHeight="1" x14ac:dyDescent="0.15">
      <c r="A454" s="8">
        <v>456</v>
      </c>
      <c r="B454" s="9" t="s">
        <v>1937</v>
      </c>
      <c r="C454" s="10" t="s">
        <v>1938</v>
      </c>
      <c r="D454" s="11"/>
      <c r="E454" s="10" t="s">
        <v>1939</v>
      </c>
      <c r="F454" s="10" t="s">
        <v>60</v>
      </c>
      <c r="G454" s="12">
        <v>19143</v>
      </c>
      <c r="H454" s="10" t="s">
        <v>18</v>
      </c>
      <c r="I454" s="10" t="s">
        <v>1940</v>
      </c>
      <c r="J454" s="10" t="s">
        <v>1941</v>
      </c>
      <c r="K454" s="11"/>
      <c r="L454" s="11"/>
      <c r="M454" s="10" t="s">
        <v>22</v>
      </c>
    </row>
    <row r="455" spans="1:13" ht="20" customHeight="1" x14ac:dyDescent="0.15">
      <c r="A455" s="8">
        <v>457</v>
      </c>
      <c r="B455" s="9" t="s">
        <v>1942</v>
      </c>
      <c r="C455" s="10" t="s">
        <v>1943</v>
      </c>
      <c r="D455" s="11"/>
      <c r="E455" s="10" t="s">
        <v>1930</v>
      </c>
      <c r="F455" s="10" t="s">
        <v>583</v>
      </c>
      <c r="G455" s="12">
        <v>0</v>
      </c>
      <c r="H455" s="10" t="s">
        <v>91</v>
      </c>
      <c r="I455" s="10" t="s">
        <v>1944</v>
      </c>
      <c r="J455" s="11"/>
      <c r="K455" s="11"/>
      <c r="L455" s="11"/>
      <c r="M455" s="10" t="s">
        <v>22</v>
      </c>
    </row>
    <row r="456" spans="1:13" ht="20" customHeight="1" x14ac:dyDescent="0.15">
      <c r="A456" s="8">
        <v>458</v>
      </c>
      <c r="B456" s="9" t="s">
        <v>1945</v>
      </c>
      <c r="C456" s="10" t="s">
        <v>1946</v>
      </c>
      <c r="D456" s="11"/>
      <c r="E456" s="10" t="s">
        <v>1947</v>
      </c>
      <c r="F456" s="10" t="s">
        <v>101</v>
      </c>
      <c r="G456" s="11"/>
      <c r="H456" s="10" t="s">
        <v>102</v>
      </c>
      <c r="I456" s="10" t="s">
        <v>1948</v>
      </c>
      <c r="J456" s="11"/>
      <c r="K456" s="11"/>
      <c r="L456" s="11"/>
      <c r="M456" s="10" t="s">
        <v>22</v>
      </c>
    </row>
    <row r="457" spans="1:13" ht="20" customHeight="1" x14ac:dyDescent="0.15">
      <c r="A457" s="8">
        <v>459</v>
      </c>
      <c r="B457" s="9" t="s">
        <v>1949</v>
      </c>
      <c r="C457" s="10" t="s">
        <v>1950</v>
      </c>
      <c r="D457" s="11"/>
      <c r="E457" s="10" t="s">
        <v>1951</v>
      </c>
      <c r="F457" s="10" t="s">
        <v>1952</v>
      </c>
      <c r="G457" s="12">
        <v>19968</v>
      </c>
      <c r="H457" s="10" t="s">
        <v>18</v>
      </c>
      <c r="I457" s="10" t="s">
        <v>1953</v>
      </c>
      <c r="J457" s="10" t="s">
        <v>1954</v>
      </c>
      <c r="K457" s="11"/>
      <c r="L457" s="11"/>
      <c r="M457" s="10" t="s">
        <v>22</v>
      </c>
    </row>
    <row r="458" spans="1:13" ht="20" customHeight="1" x14ac:dyDescent="0.15">
      <c r="A458" s="8">
        <v>460</v>
      </c>
      <c r="B458" s="9" t="s">
        <v>1955</v>
      </c>
      <c r="C458" s="10" t="s">
        <v>1956</v>
      </c>
      <c r="D458" s="11"/>
      <c r="E458" s="10" t="s">
        <v>1957</v>
      </c>
      <c r="F458" s="10" t="s">
        <v>958</v>
      </c>
      <c r="G458" s="11"/>
      <c r="H458" s="10" t="s">
        <v>102</v>
      </c>
      <c r="I458" s="10" t="s">
        <v>1958</v>
      </c>
      <c r="J458" s="11"/>
      <c r="K458" s="11"/>
      <c r="L458" s="11"/>
      <c r="M458" s="10" t="s">
        <v>22</v>
      </c>
    </row>
    <row r="459" spans="1:13" ht="20" customHeight="1" x14ac:dyDescent="0.15">
      <c r="A459" s="8">
        <v>461</v>
      </c>
      <c r="B459" s="9" t="s">
        <v>1959</v>
      </c>
      <c r="C459" s="10" t="s">
        <v>1960</v>
      </c>
      <c r="D459" s="11"/>
      <c r="E459" s="10" t="s">
        <v>1961</v>
      </c>
      <c r="F459" s="10" t="s">
        <v>205</v>
      </c>
      <c r="G459" s="12">
        <v>80427</v>
      </c>
      <c r="H459" s="10" t="s">
        <v>18</v>
      </c>
      <c r="I459" s="10" t="s">
        <v>1962</v>
      </c>
      <c r="J459" s="11"/>
      <c r="K459" s="11"/>
      <c r="L459" s="11"/>
      <c r="M459" s="10" t="s">
        <v>22</v>
      </c>
    </row>
    <row r="460" spans="1:13" ht="20" customHeight="1" x14ac:dyDescent="0.15">
      <c r="A460" s="8">
        <v>462</v>
      </c>
      <c r="B460" s="9" t="s">
        <v>1963</v>
      </c>
      <c r="C460" s="10" t="s">
        <v>1964</v>
      </c>
      <c r="D460" s="11"/>
      <c r="E460" s="10" t="s">
        <v>1965</v>
      </c>
      <c r="F460" s="10" t="s">
        <v>108</v>
      </c>
      <c r="G460" s="12">
        <v>97031</v>
      </c>
      <c r="H460" s="10" t="s">
        <v>18</v>
      </c>
      <c r="I460" s="10" t="s">
        <v>1966</v>
      </c>
      <c r="J460" s="10" t="s">
        <v>1967</v>
      </c>
      <c r="K460" s="11"/>
      <c r="L460" s="10" t="s">
        <v>1968</v>
      </c>
      <c r="M460" s="10" t="s">
        <v>22</v>
      </c>
    </row>
    <row r="461" spans="1:13" ht="20" customHeight="1" x14ac:dyDescent="0.15">
      <c r="A461" s="8">
        <v>463</v>
      </c>
      <c r="B461" s="9" t="s">
        <v>1969</v>
      </c>
      <c r="C461" s="10" t="s">
        <v>1970</v>
      </c>
      <c r="D461" s="11"/>
      <c r="E461" s="10" t="s">
        <v>1971</v>
      </c>
      <c r="F461" s="10" t="s">
        <v>256</v>
      </c>
      <c r="G461" s="12">
        <v>48089</v>
      </c>
      <c r="H461" s="10" t="s">
        <v>18</v>
      </c>
      <c r="I461" s="10" t="s">
        <v>1972</v>
      </c>
      <c r="J461" s="11"/>
      <c r="K461" s="11"/>
      <c r="L461" s="11"/>
      <c r="M461" s="10" t="s">
        <v>22</v>
      </c>
    </row>
    <row r="462" spans="1:13" ht="20" customHeight="1" x14ac:dyDescent="0.15">
      <c r="A462" s="8">
        <v>464</v>
      </c>
      <c r="B462" s="9" t="s">
        <v>1973</v>
      </c>
      <c r="C462" s="10" t="s">
        <v>1974</v>
      </c>
      <c r="D462" s="11"/>
      <c r="E462" s="10" t="s">
        <v>1975</v>
      </c>
      <c r="F462" s="10" t="s">
        <v>26</v>
      </c>
      <c r="G462" s="12">
        <v>94577</v>
      </c>
      <c r="H462" s="10" t="s">
        <v>18</v>
      </c>
      <c r="I462" s="10" t="s">
        <v>1976</v>
      </c>
      <c r="J462" s="10" t="s">
        <v>1977</v>
      </c>
      <c r="K462" s="11"/>
      <c r="L462" s="11"/>
      <c r="M462" s="10" t="s">
        <v>22</v>
      </c>
    </row>
    <row r="463" spans="1:13" ht="20" customHeight="1" x14ac:dyDescent="0.15">
      <c r="A463" s="8">
        <v>465</v>
      </c>
      <c r="B463" s="9" t="s">
        <v>1978</v>
      </c>
      <c r="C463" s="10" t="s">
        <v>1979</v>
      </c>
      <c r="D463" s="11"/>
      <c r="E463" s="10" t="s">
        <v>1980</v>
      </c>
      <c r="F463" s="11"/>
      <c r="G463" s="11"/>
      <c r="H463" s="10" t="s">
        <v>732</v>
      </c>
      <c r="I463" s="10" t="s">
        <v>1981</v>
      </c>
      <c r="J463" s="11"/>
      <c r="K463" s="11"/>
      <c r="L463" s="11"/>
      <c r="M463" s="10" t="s">
        <v>22</v>
      </c>
    </row>
    <row r="464" spans="1:13" ht="20" customHeight="1" x14ac:dyDescent="0.15">
      <c r="A464" s="8">
        <v>466</v>
      </c>
      <c r="B464" s="9" t="s">
        <v>1982</v>
      </c>
      <c r="C464" s="11"/>
      <c r="D464" s="11"/>
      <c r="E464" s="10" t="s">
        <v>682</v>
      </c>
      <c r="F464" s="10" t="s">
        <v>683</v>
      </c>
      <c r="G464" s="11"/>
      <c r="H464" s="10" t="s">
        <v>18</v>
      </c>
      <c r="I464" s="11"/>
      <c r="J464" s="11"/>
      <c r="K464" s="11"/>
      <c r="L464" s="11"/>
      <c r="M464" s="10" t="s">
        <v>22</v>
      </c>
    </row>
    <row r="465" spans="1:13" ht="20" customHeight="1" x14ac:dyDescent="0.15">
      <c r="A465" s="8">
        <v>467</v>
      </c>
      <c r="B465" s="9" t="s">
        <v>1983</v>
      </c>
      <c r="C465" s="11"/>
      <c r="D465" s="11"/>
      <c r="E465" s="10" t="s">
        <v>267</v>
      </c>
      <c r="F465" s="11"/>
      <c r="G465" s="11"/>
      <c r="H465" s="10" t="s">
        <v>268</v>
      </c>
      <c r="I465" s="11"/>
      <c r="J465" s="11"/>
      <c r="K465" s="11"/>
      <c r="L465" s="11"/>
      <c r="M465" s="10" t="s">
        <v>22</v>
      </c>
    </row>
    <row r="466" spans="1:13" ht="20" customHeight="1" x14ac:dyDescent="0.15">
      <c r="A466" s="8">
        <v>468</v>
      </c>
      <c r="B466" s="9" t="s">
        <v>1984</v>
      </c>
      <c r="C466" s="11"/>
      <c r="D466" s="11"/>
      <c r="E466" s="10" t="s">
        <v>1138</v>
      </c>
      <c r="F466" s="10" t="s">
        <v>1139</v>
      </c>
      <c r="G466" s="11"/>
      <c r="H466" s="10" t="s">
        <v>18</v>
      </c>
      <c r="I466" s="11"/>
      <c r="J466" s="11"/>
      <c r="K466" s="11"/>
      <c r="L466" s="11"/>
      <c r="M466" s="10" t="s">
        <v>22</v>
      </c>
    </row>
    <row r="467" spans="1:13" ht="20" customHeight="1" x14ac:dyDescent="0.15">
      <c r="A467" s="8">
        <v>469</v>
      </c>
      <c r="B467" s="9" t="s">
        <v>1985</v>
      </c>
      <c r="C467" s="10" t="s">
        <v>1986</v>
      </c>
      <c r="D467" s="11"/>
      <c r="E467" s="10" t="s">
        <v>1987</v>
      </c>
      <c r="F467" s="10" t="s">
        <v>279</v>
      </c>
      <c r="G467" s="12">
        <v>27828</v>
      </c>
      <c r="H467" s="10" t="s">
        <v>18</v>
      </c>
      <c r="I467" s="10" t="s">
        <v>1988</v>
      </c>
      <c r="J467" s="10" t="s">
        <v>1989</v>
      </c>
      <c r="K467" s="11"/>
      <c r="L467" s="11"/>
      <c r="M467" s="10" t="s">
        <v>22</v>
      </c>
    </row>
    <row r="468" spans="1:13" ht="20" customHeight="1" x14ac:dyDescent="0.15">
      <c r="A468" s="8">
        <v>470</v>
      </c>
      <c r="B468" s="9" t="s">
        <v>1990</v>
      </c>
      <c r="C468" s="10" t="s">
        <v>1991</v>
      </c>
      <c r="D468" s="11"/>
      <c r="E468" s="10" t="s">
        <v>368</v>
      </c>
      <c r="F468" s="10" t="s">
        <v>369</v>
      </c>
      <c r="G468" s="12">
        <v>21231</v>
      </c>
      <c r="H468" s="10" t="s">
        <v>18</v>
      </c>
      <c r="I468" s="10" t="s">
        <v>1992</v>
      </c>
      <c r="J468" s="10" t="s">
        <v>1993</v>
      </c>
      <c r="K468" s="11"/>
      <c r="L468" s="11"/>
      <c r="M468" s="10" t="s">
        <v>22</v>
      </c>
    </row>
    <row r="469" spans="1:13" ht="20" customHeight="1" x14ac:dyDescent="0.15">
      <c r="A469" s="8">
        <v>471</v>
      </c>
      <c r="B469" s="9" t="s">
        <v>1994</v>
      </c>
      <c r="C469" s="10" t="s">
        <v>1995</v>
      </c>
      <c r="D469" s="11"/>
      <c r="E469" s="10" t="s">
        <v>1996</v>
      </c>
      <c r="F469" s="11"/>
      <c r="G469" s="12">
        <v>34698</v>
      </c>
      <c r="H469" s="10" t="s">
        <v>18</v>
      </c>
      <c r="I469" s="10" t="s">
        <v>1997</v>
      </c>
      <c r="J469" s="10" t="s">
        <v>1998</v>
      </c>
      <c r="K469" s="11"/>
      <c r="L469" s="10" t="s">
        <v>1999</v>
      </c>
      <c r="M469" s="10" t="s">
        <v>22</v>
      </c>
    </row>
    <row r="470" spans="1:13" ht="20" customHeight="1" x14ac:dyDescent="0.15">
      <c r="A470" s="8">
        <v>472</v>
      </c>
      <c r="B470" s="9" t="s">
        <v>2000</v>
      </c>
      <c r="C470" s="11"/>
      <c r="D470" s="11"/>
      <c r="E470" s="10" t="s">
        <v>2001</v>
      </c>
      <c r="F470" s="10" t="s">
        <v>66</v>
      </c>
      <c r="G470" s="12">
        <v>46360</v>
      </c>
      <c r="H470" s="10" t="s">
        <v>18</v>
      </c>
      <c r="I470" s="10" t="s">
        <v>2002</v>
      </c>
      <c r="J470" s="11"/>
      <c r="K470" s="11"/>
      <c r="L470" s="10" t="s">
        <v>238</v>
      </c>
      <c r="M470" s="10" t="s">
        <v>22</v>
      </c>
    </row>
    <row r="471" spans="1:13" ht="20" customHeight="1" x14ac:dyDescent="0.15">
      <c r="A471" s="8">
        <v>473</v>
      </c>
      <c r="B471" s="9" t="s">
        <v>2003</v>
      </c>
      <c r="C471" s="10" t="s">
        <v>2004</v>
      </c>
      <c r="D471" s="11"/>
      <c r="E471" s="10" t="s">
        <v>1247</v>
      </c>
      <c r="F471" s="10" t="s">
        <v>1110</v>
      </c>
      <c r="G471" s="11"/>
      <c r="H471" s="10" t="s">
        <v>35</v>
      </c>
      <c r="I471" s="10" t="s">
        <v>2005</v>
      </c>
      <c r="J471" s="11"/>
      <c r="K471" s="11"/>
      <c r="L471" s="11"/>
      <c r="M471" s="10" t="s">
        <v>22</v>
      </c>
    </row>
    <row r="472" spans="1:13" ht="20" customHeight="1" x14ac:dyDescent="0.15">
      <c r="A472" s="8">
        <v>474</v>
      </c>
      <c r="B472" s="9" t="s">
        <v>2006</v>
      </c>
      <c r="C472" s="10" t="s">
        <v>2007</v>
      </c>
      <c r="D472" s="11"/>
      <c r="E472" s="10" t="s">
        <v>2008</v>
      </c>
      <c r="F472" s="11"/>
      <c r="G472" s="11"/>
      <c r="H472" s="10" t="s">
        <v>2009</v>
      </c>
      <c r="I472" s="10" t="s">
        <v>2010</v>
      </c>
      <c r="J472" s="10" t="s">
        <v>2011</v>
      </c>
      <c r="K472" s="11"/>
      <c r="L472" s="11"/>
      <c r="M472" s="10" t="s">
        <v>22</v>
      </c>
    </row>
    <row r="473" spans="1:13" ht="20" customHeight="1" x14ac:dyDescent="0.15">
      <c r="A473" s="8">
        <v>475</v>
      </c>
      <c r="B473" s="9" t="s">
        <v>2012</v>
      </c>
      <c r="C473" s="10" t="s">
        <v>2013</v>
      </c>
      <c r="D473" s="11"/>
      <c r="E473" s="10" t="s">
        <v>1899</v>
      </c>
      <c r="F473" s="10" t="s">
        <v>216</v>
      </c>
      <c r="G473" s="12">
        <v>98275</v>
      </c>
      <c r="H473" s="10" t="s">
        <v>18</v>
      </c>
      <c r="I473" s="10" t="s">
        <v>2014</v>
      </c>
      <c r="J473" s="11"/>
      <c r="K473" s="11"/>
      <c r="L473" s="11"/>
      <c r="M473" s="10" t="s">
        <v>22</v>
      </c>
    </row>
    <row r="474" spans="1:13" ht="20" customHeight="1" x14ac:dyDescent="0.15">
      <c r="A474" s="8">
        <v>476</v>
      </c>
      <c r="B474" s="9" t="s">
        <v>2015</v>
      </c>
      <c r="C474" s="10" t="s">
        <v>2016</v>
      </c>
      <c r="D474" s="11"/>
      <c r="E474" s="10" t="s">
        <v>2017</v>
      </c>
      <c r="F474" s="10" t="s">
        <v>60</v>
      </c>
      <c r="G474" s="12">
        <v>15208</v>
      </c>
      <c r="H474" s="10" t="s">
        <v>18</v>
      </c>
      <c r="I474" s="10" t="s">
        <v>2018</v>
      </c>
      <c r="J474" s="10" t="s">
        <v>2019</v>
      </c>
      <c r="K474" s="11"/>
      <c r="L474" s="11"/>
      <c r="M474" s="10" t="s">
        <v>22</v>
      </c>
    </row>
    <row r="475" spans="1:13" ht="20" customHeight="1" x14ac:dyDescent="0.15">
      <c r="A475" s="8">
        <v>477</v>
      </c>
      <c r="B475" s="9" t="s">
        <v>2020</v>
      </c>
      <c r="C475" s="10" t="s">
        <v>2021</v>
      </c>
      <c r="D475" s="11"/>
      <c r="E475" s="10" t="s">
        <v>2022</v>
      </c>
      <c r="F475" s="10" t="s">
        <v>369</v>
      </c>
      <c r="G475" s="12">
        <v>21663</v>
      </c>
      <c r="H475" s="10" t="s">
        <v>18</v>
      </c>
      <c r="I475" s="10" t="s">
        <v>2023</v>
      </c>
      <c r="J475" s="10" t="s">
        <v>2024</v>
      </c>
      <c r="K475" s="11"/>
      <c r="L475" s="10" t="s">
        <v>2025</v>
      </c>
      <c r="M475" s="10" t="s">
        <v>22</v>
      </c>
    </row>
    <row r="476" spans="1:13" ht="20" customHeight="1" x14ac:dyDescent="0.15">
      <c r="A476" s="8">
        <v>478</v>
      </c>
      <c r="B476" s="9" t="s">
        <v>2026</v>
      </c>
      <c r="C476" s="10" t="s">
        <v>2027</v>
      </c>
      <c r="D476" s="11"/>
      <c r="E476" s="10" t="s">
        <v>2028</v>
      </c>
      <c r="F476" s="10" t="s">
        <v>2029</v>
      </c>
      <c r="G476" s="12">
        <v>84532</v>
      </c>
      <c r="H476" s="10" t="s">
        <v>18</v>
      </c>
      <c r="I476" s="10" t="s">
        <v>2030</v>
      </c>
      <c r="J476" s="11"/>
      <c r="K476" s="11"/>
      <c r="L476" s="11"/>
      <c r="M476" s="10" t="s">
        <v>22</v>
      </c>
    </row>
    <row r="477" spans="1:13" ht="20" customHeight="1" x14ac:dyDescent="0.15">
      <c r="A477" s="8">
        <v>479</v>
      </c>
      <c r="B477" s="9" t="s">
        <v>2031</v>
      </c>
      <c r="C477" s="10" t="s">
        <v>2032</v>
      </c>
      <c r="D477" s="11"/>
      <c r="E477" s="10" t="s">
        <v>2033</v>
      </c>
      <c r="F477" s="10" t="s">
        <v>176</v>
      </c>
      <c r="G477" s="11"/>
      <c r="H477" s="10" t="s">
        <v>102</v>
      </c>
      <c r="I477" s="10" t="s">
        <v>2034</v>
      </c>
      <c r="J477" s="11"/>
      <c r="K477" s="11"/>
      <c r="L477" s="11"/>
      <c r="M477" s="10" t="s">
        <v>22</v>
      </c>
    </row>
    <row r="478" spans="1:13" ht="20" customHeight="1" x14ac:dyDescent="0.15">
      <c r="A478" s="8">
        <v>480</v>
      </c>
      <c r="B478" s="9" t="s">
        <v>2035</v>
      </c>
      <c r="C478" s="10" t="s">
        <v>2036</v>
      </c>
      <c r="D478" s="11"/>
      <c r="E478" s="10" t="s">
        <v>2037</v>
      </c>
      <c r="F478" s="10" t="s">
        <v>443</v>
      </c>
      <c r="G478" s="12">
        <v>63762</v>
      </c>
      <c r="H478" s="10" t="s">
        <v>102</v>
      </c>
      <c r="I478" s="10" t="s">
        <v>2038</v>
      </c>
      <c r="J478" s="10" t="s">
        <v>2039</v>
      </c>
      <c r="K478" s="11"/>
      <c r="L478" s="10" t="s">
        <v>2040</v>
      </c>
      <c r="M478" s="10" t="s">
        <v>22</v>
      </c>
    </row>
    <row r="479" spans="1:13" ht="20" customHeight="1" x14ac:dyDescent="0.15">
      <c r="A479" s="8">
        <v>481</v>
      </c>
      <c r="B479" s="9" t="s">
        <v>2041</v>
      </c>
      <c r="C479" s="10" t="s">
        <v>2042</v>
      </c>
      <c r="D479" s="11"/>
      <c r="E479" s="10" t="s">
        <v>2043</v>
      </c>
      <c r="F479" s="10" t="s">
        <v>26</v>
      </c>
      <c r="G479" s="12">
        <v>95540</v>
      </c>
      <c r="H479" s="10" t="s">
        <v>18</v>
      </c>
      <c r="I479" s="10" t="s">
        <v>2044</v>
      </c>
      <c r="J479" s="10" t="s">
        <v>2045</v>
      </c>
      <c r="K479" s="11"/>
      <c r="L479" s="11"/>
      <c r="M479" s="10" t="s">
        <v>22</v>
      </c>
    </row>
    <row r="480" spans="1:13" ht="20" customHeight="1" x14ac:dyDescent="0.15">
      <c r="A480" s="8">
        <v>482</v>
      </c>
      <c r="B480" s="9" t="s">
        <v>2046</v>
      </c>
      <c r="C480" s="10" t="s">
        <v>2047</v>
      </c>
      <c r="D480" s="11"/>
      <c r="E480" s="10" t="s">
        <v>2048</v>
      </c>
      <c r="F480" s="10" t="s">
        <v>2048</v>
      </c>
      <c r="G480" s="11"/>
      <c r="H480" s="10" t="s">
        <v>2049</v>
      </c>
      <c r="I480" s="10" t="s">
        <v>2050</v>
      </c>
      <c r="J480" s="11"/>
      <c r="K480" s="11"/>
      <c r="L480" s="11"/>
      <c r="M480" s="10" t="s">
        <v>22</v>
      </c>
    </row>
    <row r="481" spans="1:13" ht="20" customHeight="1" x14ac:dyDescent="0.15">
      <c r="A481" s="8">
        <v>483</v>
      </c>
      <c r="B481" s="9" t="s">
        <v>2051</v>
      </c>
      <c r="C481" s="11"/>
      <c r="D481" s="11"/>
      <c r="E481" s="10" t="s">
        <v>2052</v>
      </c>
      <c r="F481" s="10" t="s">
        <v>130</v>
      </c>
      <c r="G481" s="11"/>
      <c r="H481" s="10" t="s">
        <v>18</v>
      </c>
      <c r="I481" s="11"/>
      <c r="J481" s="11"/>
      <c r="K481" s="11"/>
      <c r="L481" s="11"/>
      <c r="M481" s="10" t="s">
        <v>22</v>
      </c>
    </row>
    <row r="482" spans="1:13" ht="20" customHeight="1" x14ac:dyDescent="0.15">
      <c r="A482" s="8">
        <v>484</v>
      </c>
      <c r="B482" s="9" t="s">
        <v>2053</v>
      </c>
      <c r="C482" s="10" t="s">
        <v>2054</v>
      </c>
      <c r="D482" s="11"/>
      <c r="E482" s="10" t="s">
        <v>2055</v>
      </c>
      <c r="F482" s="10" t="s">
        <v>980</v>
      </c>
      <c r="G482" s="11"/>
      <c r="H482" s="10" t="s">
        <v>102</v>
      </c>
      <c r="I482" s="10" t="s">
        <v>2056</v>
      </c>
      <c r="J482" s="11"/>
      <c r="K482" s="11"/>
      <c r="L482" s="11"/>
      <c r="M482" s="10" t="s">
        <v>22</v>
      </c>
    </row>
    <row r="483" spans="1:13" ht="20" customHeight="1" x14ac:dyDescent="0.15">
      <c r="A483" s="8">
        <v>485</v>
      </c>
      <c r="B483" s="9" t="s">
        <v>2057</v>
      </c>
      <c r="C483" s="10" t="s">
        <v>2058</v>
      </c>
      <c r="D483" s="11"/>
      <c r="E483" s="10" t="s">
        <v>1681</v>
      </c>
      <c r="F483" s="10" t="s">
        <v>26</v>
      </c>
      <c r="G483" s="12">
        <v>94520</v>
      </c>
      <c r="H483" s="10" t="s">
        <v>18</v>
      </c>
      <c r="I483" s="10" t="s">
        <v>2059</v>
      </c>
      <c r="J483" s="11"/>
      <c r="K483" s="11"/>
      <c r="L483" s="11"/>
      <c r="M483" s="10" t="s">
        <v>22</v>
      </c>
    </row>
    <row r="484" spans="1:13" ht="20" customHeight="1" x14ac:dyDescent="0.15">
      <c r="A484" s="8">
        <v>486</v>
      </c>
      <c r="B484" s="9" t="s">
        <v>2060</v>
      </c>
      <c r="C484" s="11"/>
      <c r="D484" s="11"/>
      <c r="E484" s="11"/>
      <c r="F484" s="11"/>
      <c r="G484" s="11"/>
      <c r="H484" s="10" t="s">
        <v>2061</v>
      </c>
      <c r="I484" s="11"/>
      <c r="J484" s="11"/>
      <c r="K484" s="11"/>
      <c r="L484" s="11"/>
      <c r="M484" s="10" t="s">
        <v>22</v>
      </c>
    </row>
    <row r="485" spans="1:13" ht="20" customHeight="1" x14ac:dyDescent="0.15">
      <c r="A485" s="8">
        <v>487</v>
      </c>
      <c r="B485" s="9" t="s">
        <v>2062</v>
      </c>
      <c r="C485" s="10" t="s">
        <v>2063</v>
      </c>
      <c r="D485" s="11"/>
      <c r="E485" s="10" t="s">
        <v>2064</v>
      </c>
      <c r="F485" s="10" t="s">
        <v>26</v>
      </c>
      <c r="G485" s="12">
        <v>95037</v>
      </c>
      <c r="H485" s="10" t="s">
        <v>18</v>
      </c>
      <c r="I485" s="10" t="s">
        <v>2065</v>
      </c>
      <c r="J485" s="10" t="s">
        <v>2066</v>
      </c>
      <c r="K485" s="11"/>
      <c r="L485" s="10" t="s">
        <v>2067</v>
      </c>
      <c r="M485" s="10" t="s">
        <v>22</v>
      </c>
    </row>
    <row r="486" spans="1:13" ht="20" customHeight="1" x14ac:dyDescent="0.15">
      <c r="A486" s="8">
        <v>488</v>
      </c>
      <c r="B486" s="9" t="s">
        <v>2068</v>
      </c>
      <c r="C486" s="11"/>
      <c r="D486" s="11"/>
      <c r="E486" s="10" t="s">
        <v>2069</v>
      </c>
      <c r="F486" s="10" t="s">
        <v>2070</v>
      </c>
      <c r="G486" s="11"/>
      <c r="H486" s="10" t="s">
        <v>79</v>
      </c>
      <c r="I486" s="11"/>
      <c r="J486" s="11"/>
      <c r="K486" s="11"/>
      <c r="L486" s="11"/>
      <c r="M486" s="10" t="s">
        <v>22</v>
      </c>
    </row>
    <row r="487" spans="1:13" ht="20" customHeight="1" x14ac:dyDescent="0.15">
      <c r="A487" s="8">
        <v>489</v>
      </c>
      <c r="B487" s="9" t="s">
        <v>2071</v>
      </c>
      <c r="C487" s="10" t="s">
        <v>2072</v>
      </c>
      <c r="D487" s="11"/>
      <c r="E487" s="10" t="s">
        <v>2073</v>
      </c>
      <c r="F487" s="10" t="s">
        <v>1451</v>
      </c>
      <c r="G487" s="11"/>
      <c r="H487" s="10" t="s">
        <v>79</v>
      </c>
      <c r="I487" s="11"/>
      <c r="J487" s="11"/>
      <c r="K487" s="11"/>
      <c r="L487" s="11"/>
      <c r="M487" s="10" t="s">
        <v>22</v>
      </c>
    </row>
    <row r="488" spans="1:13" ht="20" customHeight="1" x14ac:dyDescent="0.15">
      <c r="A488" s="8">
        <v>490</v>
      </c>
      <c r="B488" s="9" t="s">
        <v>2074</v>
      </c>
      <c r="C488" s="10" t="s">
        <v>2075</v>
      </c>
      <c r="D488" s="11"/>
      <c r="E488" s="10" t="s">
        <v>2076</v>
      </c>
      <c r="F488" s="10" t="s">
        <v>60</v>
      </c>
      <c r="G488" s="12">
        <v>16854</v>
      </c>
      <c r="H488" s="10" t="s">
        <v>18</v>
      </c>
      <c r="I488" s="10" t="s">
        <v>2077</v>
      </c>
      <c r="J488" s="10" t="s">
        <v>2078</v>
      </c>
      <c r="K488" s="11"/>
      <c r="L488" s="10" t="s">
        <v>2079</v>
      </c>
      <c r="M488" s="10" t="s">
        <v>22</v>
      </c>
    </row>
    <row r="489" spans="1:13" ht="20" customHeight="1" x14ac:dyDescent="0.15">
      <c r="A489" s="8">
        <v>491</v>
      </c>
      <c r="B489" s="9" t="s">
        <v>2080</v>
      </c>
      <c r="C489" s="10" t="s">
        <v>2081</v>
      </c>
      <c r="D489" s="11"/>
      <c r="E489" s="10" t="s">
        <v>2082</v>
      </c>
      <c r="F489" s="10" t="s">
        <v>26</v>
      </c>
      <c r="G489" s="12">
        <v>95624</v>
      </c>
      <c r="H489" s="10" t="s">
        <v>18</v>
      </c>
      <c r="I489" s="10" t="s">
        <v>2083</v>
      </c>
      <c r="J489" s="11"/>
      <c r="K489" s="11"/>
      <c r="L489" s="11"/>
      <c r="M489" s="10" t="s">
        <v>22</v>
      </c>
    </row>
    <row r="490" spans="1:13" ht="20" customHeight="1" x14ac:dyDescent="0.15">
      <c r="A490" s="8">
        <v>492</v>
      </c>
      <c r="B490" s="9" t="s">
        <v>2084</v>
      </c>
      <c r="C490" s="10" t="s">
        <v>2085</v>
      </c>
      <c r="D490" s="11"/>
      <c r="E490" s="10" t="s">
        <v>2086</v>
      </c>
      <c r="F490" s="10" t="s">
        <v>216</v>
      </c>
      <c r="G490" s="12">
        <v>98036</v>
      </c>
      <c r="H490" s="10" t="s">
        <v>18</v>
      </c>
      <c r="I490" s="10" t="s">
        <v>2087</v>
      </c>
      <c r="J490" s="10" t="s">
        <v>2088</v>
      </c>
      <c r="K490" s="11"/>
      <c r="L490" s="10" t="s">
        <v>2089</v>
      </c>
      <c r="M490" s="10" t="s">
        <v>22</v>
      </c>
    </row>
    <row r="491" spans="1:13" ht="20" customHeight="1" x14ac:dyDescent="0.15">
      <c r="A491" s="8">
        <v>493</v>
      </c>
      <c r="B491" s="9" t="s">
        <v>2090</v>
      </c>
      <c r="C491" s="10" t="s">
        <v>2091</v>
      </c>
      <c r="D491" s="11"/>
      <c r="E491" s="10" t="s">
        <v>2092</v>
      </c>
      <c r="F491" s="10" t="s">
        <v>369</v>
      </c>
      <c r="G491" s="12">
        <v>21043</v>
      </c>
      <c r="H491" s="10" t="s">
        <v>18</v>
      </c>
      <c r="I491" s="10" t="s">
        <v>2093</v>
      </c>
      <c r="J491" s="10" t="s">
        <v>2094</v>
      </c>
      <c r="K491" s="11"/>
      <c r="L491" s="10" t="s">
        <v>2095</v>
      </c>
      <c r="M491" s="10" t="s">
        <v>22</v>
      </c>
    </row>
    <row r="492" spans="1:13" ht="20" customHeight="1" x14ac:dyDescent="0.15">
      <c r="A492" s="8">
        <v>494</v>
      </c>
      <c r="B492" s="9" t="s">
        <v>2096</v>
      </c>
      <c r="C492" s="10" t="s">
        <v>2097</v>
      </c>
      <c r="D492" s="11"/>
      <c r="E492" s="10" t="s">
        <v>423</v>
      </c>
      <c r="F492" s="10" t="s">
        <v>216</v>
      </c>
      <c r="G492" s="12">
        <v>98116</v>
      </c>
      <c r="H492" s="10" t="s">
        <v>18</v>
      </c>
      <c r="I492" s="10" t="s">
        <v>2098</v>
      </c>
      <c r="J492" s="11"/>
      <c r="K492" s="11"/>
      <c r="L492" s="11"/>
      <c r="M492" s="10" t="s">
        <v>22</v>
      </c>
    </row>
    <row r="493" spans="1:13" ht="20" customHeight="1" x14ac:dyDescent="0.15">
      <c r="A493" s="8">
        <v>495</v>
      </c>
      <c r="B493" s="9" t="s">
        <v>2099</v>
      </c>
      <c r="C493" s="10" t="s">
        <v>2100</v>
      </c>
      <c r="D493" s="11"/>
      <c r="E493" s="10" t="s">
        <v>2101</v>
      </c>
      <c r="F493" s="10" t="s">
        <v>1533</v>
      </c>
      <c r="G493" s="12">
        <v>3431</v>
      </c>
      <c r="H493" s="10" t="s">
        <v>18</v>
      </c>
      <c r="I493" s="10" t="s">
        <v>2102</v>
      </c>
      <c r="J493" s="10" t="s">
        <v>2103</v>
      </c>
      <c r="K493" s="11"/>
      <c r="L493" s="11"/>
      <c r="M493" s="10" t="s">
        <v>22</v>
      </c>
    </row>
    <row r="494" spans="1:13" ht="20" customHeight="1" x14ac:dyDescent="0.15">
      <c r="A494" s="8">
        <v>496</v>
      </c>
      <c r="B494" s="9" t="s">
        <v>2104</v>
      </c>
      <c r="C494" s="10" t="s">
        <v>2105</v>
      </c>
      <c r="D494" s="11"/>
      <c r="E494" s="10" t="s">
        <v>423</v>
      </c>
      <c r="F494" s="10" t="s">
        <v>216</v>
      </c>
      <c r="G494" s="12">
        <v>98122</v>
      </c>
      <c r="H494" s="10" t="s">
        <v>18</v>
      </c>
      <c r="I494" s="10" t="s">
        <v>2106</v>
      </c>
      <c r="J494" s="10" t="s">
        <v>2107</v>
      </c>
      <c r="K494" s="11"/>
      <c r="L494" s="11"/>
      <c r="M494" s="10" t="s">
        <v>22</v>
      </c>
    </row>
    <row r="495" spans="1:13" ht="20" customHeight="1" x14ac:dyDescent="0.15">
      <c r="A495" s="8">
        <v>497</v>
      </c>
      <c r="B495" s="9" t="s">
        <v>2108</v>
      </c>
      <c r="C495" s="10" t="s">
        <v>2109</v>
      </c>
      <c r="D495" s="11"/>
      <c r="E495" s="10" t="s">
        <v>423</v>
      </c>
      <c r="F495" s="10" t="s">
        <v>216</v>
      </c>
      <c r="G495" s="12">
        <v>98103</v>
      </c>
      <c r="H495" s="10" t="s">
        <v>18</v>
      </c>
      <c r="I495" s="10" t="s">
        <v>2110</v>
      </c>
      <c r="J495" s="11"/>
      <c r="K495" s="11"/>
      <c r="L495" s="11"/>
      <c r="M495" s="10" t="s">
        <v>22</v>
      </c>
    </row>
    <row r="496" spans="1:13" ht="20" customHeight="1" x14ac:dyDescent="0.15">
      <c r="A496" s="8">
        <v>498</v>
      </c>
      <c r="B496" s="9" t="s">
        <v>2111</v>
      </c>
      <c r="C496" s="10" t="s">
        <v>2112</v>
      </c>
      <c r="D496" s="11"/>
      <c r="E496" s="10" t="s">
        <v>1996</v>
      </c>
      <c r="F496" s="11"/>
      <c r="G496" s="11"/>
      <c r="H496" s="10" t="s">
        <v>2009</v>
      </c>
      <c r="I496" s="10" t="s">
        <v>2113</v>
      </c>
      <c r="J496" s="11"/>
      <c r="K496" s="11"/>
      <c r="L496" s="11"/>
      <c r="M496" s="10" t="s">
        <v>22</v>
      </c>
    </row>
    <row r="497" spans="1:13" ht="20" customHeight="1" x14ac:dyDescent="0.15">
      <c r="A497" s="8">
        <v>499</v>
      </c>
      <c r="B497" s="9" t="s">
        <v>2114</v>
      </c>
      <c r="C497" s="11"/>
      <c r="D497" s="11"/>
      <c r="E497" s="10" t="s">
        <v>2115</v>
      </c>
      <c r="F497" s="10" t="s">
        <v>26</v>
      </c>
      <c r="G497" s="11"/>
      <c r="H497" s="10" t="s">
        <v>18</v>
      </c>
      <c r="I497" s="11"/>
      <c r="J497" s="11"/>
      <c r="K497" s="11"/>
      <c r="L497" s="11"/>
      <c r="M497" s="10" t="s">
        <v>22</v>
      </c>
    </row>
    <row r="498" spans="1:13" ht="20" customHeight="1" x14ac:dyDescent="0.15">
      <c r="A498" s="8">
        <v>500</v>
      </c>
      <c r="B498" s="9" t="s">
        <v>2116</v>
      </c>
      <c r="C498" s="10" t="s">
        <v>2117</v>
      </c>
      <c r="D498" s="11"/>
      <c r="E498" s="10" t="s">
        <v>2118</v>
      </c>
      <c r="F498" s="10" t="s">
        <v>186</v>
      </c>
      <c r="G498" s="12">
        <v>60118</v>
      </c>
      <c r="H498" s="10" t="s">
        <v>18</v>
      </c>
      <c r="I498" s="10" t="s">
        <v>2119</v>
      </c>
      <c r="J498" s="11"/>
      <c r="K498" s="11"/>
      <c r="L498" s="11"/>
      <c r="M498" s="10" t="s">
        <v>22</v>
      </c>
    </row>
    <row r="499" spans="1:13" ht="20" customHeight="1" x14ac:dyDescent="0.15">
      <c r="A499" s="8">
        <v>501</v>
      </c>
      <c r="B499" s="9" t="s">
        <v>2120</v>
      </c>
      <c r="C499" s="10" t="s">
        <v>2121</v>
      </c>
      <c r="D499" s="11"/>
      <c r="E499" s="10" t="s">
        <v>486</v>
      </c>
      <c r="F499" s="10" t="s">
        <v>96</v>
      </c>
      <c r="G499" s="12">
        <v>68508</v>
      </c>
      <c r="H499" s="10" t="s">
        <v>18</v>
      </c>
      <c r="I499" s="10" t="s">
        <v>2122</v>
      </c>
      <c r="J499" s="11"/>
      <c r="K499" s="11"/>
      <c r="L499" s="11"/>
      <c r="M499" s="10" t="s">
        <v>22</v>
      </c>
    </row>
    <row r="500" spans="1:13" ht="20" customHeight="1" x14ac:dyDescent="0.15">
      <c r="A500" s="8">
        <v>502</v>
      </c>
      <c r="B500" s="9" t="s">
        <v>2123</v>
      </c>
      <c r="C500" s="11"/>
      <c r="D500" s="11"/>
      <c r="E500" s="10" t="s">
        <v>1739</v>
      </c>
      <c r="F500" s="10" t="s">
        <v>130</v>
      </c>
      <c r="G500" s="11"/>
      <c r="H500" s="10" t="s">
        <v>18</v>
      </c>
      <c r="I500" s="11"/>
      <c r="J500" s="11"/>
      <c r="K500" s="11"/>
      <c r="L500" s="11"/>
      <c r="M500" s="10" t="s">
        <v>22</v>
      </c>
    </row>
    <row r="501" spans="1:13" ht="20" customHeight="1" x14ac:dyDescent="0.15">
      <c r="A501" s="8">
        <v>503</v>
      </c>
      <c r="B501" s="9" t="s">
        <v>2124</v>
      </c>
      <c r="C501" s="10" t="s">
        <v>2125</v>
      </c>
      <c r="D501" s="11"/>
      <c r="E501" s="10" t="s">
        <v>2126</v>
      </c>
      <c r="F501" s="10" t="s">
        <v>176</v>
      </c>
      <c r="G501" s="11"/>
      <c r="H501" s="10" t="s">
        <v>102</v>
      </c>
      <c r="I501" s="11"/>
      <c r="J501" s="11"/>
      <c r="K501" s="11"/>
      <c r="L501" s="11"/>
      <c r="M501" s="10" t="s">
        <v>22</v>
      </c>
    </row>
    <row r="502" spans="1:13" ht="20" customHeight="1" x14ac:dyDescent="0.15">
      <c r="A502" s="8">
        <v>504</v>
      </c>
      <c r="B502" s="9" t="s">
        <v>2127</v>
      </c>
      <c r="C502" s="10" t="s">
        <v>2128</v>
      </c>
      <c r="D502" s="11"/>
      <c r="E502" s="10" t="s">
        <v>2129</v>
      </c>
      <c r="F502" s="10" t="s">
        <v>216</v>
      </c>
      <c r="G502" s="12">
        <v>98406</v>
      </c>
      <c r="H502" s="10" t="s">
        <v>18</v>
      </c>
      <c r="I502" s="10" t="s">
        <v>2130</v>
      </c>
      <c r="J502" s="11"/>
      <c r="K502" s="11"/>
      <c r="L502" s="11"/>
      <c r="M502" s="10" t="s">
        <v>22</v>
      </c>
    </row>
    <row r="503" spans="1:13" ht="20" customHeight="1" x14ac:dyDescent="0.15">
      <c r="A503" s="8">
        <v>505</v>
      </c>
      <c r="B503" s="9" t="s">
        <v>2131</v>
      </c>
      <c r="C503" s="10" t="s">
        <v>2132</v>
      </c>
      <c r="D503" s="11"/>
      <c r="E503" s="10" t="s">
        <v>2133</v>
      </c>
      <c r="F503" s="10" t="s">
        <v>26</v>
      </c>
      <c r="G503" s="12">
        <v>93933</v>
      </c>
      <c r="H503" s="10" t="s">
        <v>18</v>
      </c>
      <c r="I503" s="10" t="s">
        <v>2134</v>
      </c>
      <c r="J503" s="11"/>
      <c r="K503" s="11"/>
      <c r="L503" s="11"/>
      <c r="M503" s="10" t="s">
        <v>22</v>
      </c>
    </row>
    <row r="504" spans="1:13" ht="20" customHeight="1" x14ac:dyDescent="0.15">
      <c r="A504" s="8">
        <v>506</v>
      </c>
      <c r="B504" s="9" t="s">
        <v>2135</v>
      </c>
      <c r="C504" s="10" t="s">
        <v>2136</v>
      </c>
      <c r="D504" s="11"/>
      <c r="E504" s="10" t="s">
        <v>2137</v>
      </c>
      <c r="F504" s="11"/>
      <c r="G504" s="12">
        <v>2145</v>
      </c>
      <c r="H504" s="10" t="s">
        <v>2009</v>
      </c>
      <c r="I504" s="10" t="s">
        <v>2138</v>
      </c>
      <c r="J504" s="10" t="s">
        <v>2139</v>
      </c>
      <c r="K504" s="11"/>
      <c r="L504" s="11"/>
      <c r="M504" s="10" t="s">
        <v>22</v>
      </c>
    </row>
    <row r="505" spans="1:13" ht="20" customHeight="1" x14ac:dyDescent="0.15">
      <c r="A505" s="8">
        <v>507</v>
      </c>
      <c r="B505" s="9" t="s">
        <v>2140</v>
      </c>
      <c r="C505" s="10" t="s">
        <v>2141</v>
      </c>
      <c r="D505" s="11"/>
      <c r="E505" s="10" t="s">
        <v>2142</v>
      </c>
      <c r="F505" s="10" t="s">
        <v>60</v>
      </c>
      <c r="G505" s="12">
        <v>16501</v>
      </c>
      <c r="H505" s="10" t="s">
        <v>18</v>
      </c>
      <c r="I505" s="10" t="s">
        <v>2143</v>
      </c>
      <c r="J505" s="10" t="s">
        <v>2144</v>
      </c>
      <c r="K505" s="11"/>
      <c r="L505" s="11"/>
      <c r="M505" s="10" t="s">
        <v>22</v>
      </c>
    </row>
    <row r="506" spans="1:13" ht="20" customHeight="1" x14ac:dyDescent="0.15">
      <c r="A506" s="8">
        <v>508</v>
      </c>
      <c r="B506" s="9" t="s">
        <v>2145</v>
      </c>
      <c r="C506" s="10" t="s">
        <v>2146</v>
      </c>
      <c r="D506" s="11"/>
      <c r="E506" s="10" t="s">
        <v>2147</v>
      </c>
      <c r="F506" s="10" t="s">
        <v>130</v>
      </c>
      <c r="G506" s="12">
        <v>53528</v>
      </c>
      <c r="H506" s="10" t="s">
        <v>18</v>
      </c>
      <c r="I506" s="10" t="s">
        <v>2148</v>
      </c>
      <c r="J506" s="10" t="s">
        <v>2149</v>
      </c>
      <c r="K506" s="11"/>
      <c r="L506" s="11"/>
      <c r="M506" s="10" t="s">
        <v>22</v>
      </c>
    </row>
    <row r="507" spans="1:13" ht="20" customHeight="1" x14ac:dyDescent="0.15">
      <c r="A507" s="8">
        <v>509</v>
      </c>
      <c r="B507" s="9" t="s">
        <v>2150</v>
      </c>
      <c r="C507" s="10" t="s">
        <v>2151</v>
      </c>
      <c r="D507" s="11"/>
      <c r="E507" s="10" t="s">
        <v>2152</v>
      </c>
      <c r="F507" s="10" t="s">
        <v>205</v>
      </c>
      <c r="G507" s="12">
        <v>80517</v>
      </c>
      <c r="H507" s="10" t="s">
        <v>18</v>
      </c>
      <c r="I507" s="10" t="s">
        <v>2153</v>
      </c>
      <c r="J507" s="10" t="s">
        <v>2154</v>
      </c>
      <c r="K507" s="11"/>
      <c r="L507" s="10" t="s">
        <v>2155</v>
      </c>
      <c r="M507" s="10" t="s">
        <v>22</v>
      </c>
    </row>
    <row r="508" spans="1:13" ht="20" customHeight="1" x14ac:dyDescent="0.15">
      <c r="A508" s="8">
        <v>510</v>
      </c>
      <c r="B508" s="9" t="s">
        <v>2156</v>
      </c>
      <c r="C508" s="10" t="s">
        <v>2157</v>
      </c>
      <c r="D508" s="11"/>
      <c r="E508" s="10" t="s">
        <v>2158</v>
      </c>
      <c r="F508" s="10" t="s">
        <v>26</v>
      </c>
      <c r="G508" s="12">
        <v>96027</v>
      </c>
      <c r="H508" s="10" t="s">
        <v>18</v>
      </c>
      <c r="I508" s="10" t="s">
        <v>2159</v>
      </c>
      <c r="J508" s="11"/>
      <c r="K508" s="11"/>
      <c r="L508" s="11"/>
      <c r="M508" s="10" t="s">
        <v>22</v>
      </c>
    </row>
    <row r="509" spans="1:13" ht="20" customHeight="1" x14ac:dyDescent="0.15">
      <c r="A509" s="8">
        <v>511</v>
      </c>
      <c r="B509" s="9" t="s">
        <v>2160</v>
      </c>
      <c r="C509" s="10" t="s">
        <v>2161</v>
      </c>
      <c r="D509" s="11"/>
      <c r="E509" s="10" t="s">
        <v>2162</v>
      </c>
      <c r="F509" s="10" t="s">
        <v>101</v>
      </c>
      <c r="G509" s="11"/>
      <c r="H509" s="10" t="s">
        <v>102</v>
      </c>
      <c r="I509" s="10" t="s">
        <v>2163</v>
      </c>
      <c r="J509" s="11"/>
      <c r="K509" s="11"/>
      <c r="L509" s="11"/>
      <c r="M509" s="10" t="s">
        <v>22</v>
      </c>
    </row>
    <row r="510" spans="1:13" ht="20" customHeight="1" x14ac:dyDescent="0.15">
      <c r="A510" s="8">
        <v>512</v>
      </c>
      <c r="B510" s="9" t="s">
        <v>2164</v>
      </c>
      <c r="C510" s="10" t="s">
        <v>2165</v>
      </c>
      <c r="D510" s="11"/>
      <c r="E510" s="10" t="s">
        <v>2166</v>
      </c>
      <c r="F510" s="10" t="s">
        <v>687</v>
      </c>
      <c r="G510" s="12">
        <v>13502</v>
      </c>
      <c r="H510" s="10" t="s">
        <v>18</v>
      </c>
      <c r="I510" s="10" t="s">
        <v>2167</v>
      </c>
      <c r="J510" s="10" t="s">
        <v>2168</v>
      </c>
      <c r="K510" s="11"/>
      <c r="L510" s="11"/>
      <c r="M510" s="10" t="s">
        <v>22</v>
      </c>
    </row>
    <row r="511" spans="1:13" ht="20" customHeight="1" x14ac:dyDescent="0.15">
      <c r="A511" s="8">
        <v>513</v>
      </c>
      <c r="B511" s="9" t="s">
        <v>2169</v>
      </c>
      <c r="C511" s="11"/>
      <c r="D511" s="11"/>
      <c r="E511" s="10" t="s">
        <v>2170</v>
      </c>
      <c r="F511" s="10" t="s">
        <v>216</v>
      </c>
      <c r="G511" s="12">
        <v>98052</v>
      </c>
      <c r="H511" s="10" t="s">
        <v>18</v>
      </c>
      <c r="I511" s="10" t="s">
        <v>2171</v>
      </c>
      <c r="J511" s="11"/>
      <c r="K511" s="11"/>
      <c r="L511" s="10" t="s">
        <v>238</v>
      </c>
      <c r="M511" s="10" t="s">
        <v>22</v>
      </c>
    </row>
    <row r="512" spans="1:13" ht="20" customHeight="1" x14ac:dyDescent="0.15">
      <c r="A512" s="8">
        <v>514</v>
      </c>
      <c r="B512" s="9" t="s">
        <v>2172</v>
      </c>
      <c r="C512" s="10" t="s">
        <v>2173</v>
      </c>
      <c r="D512" s="11"/>
      <c r="E512" s="10" t="s">
        <v>129</v>
      </c>
      <c r="F512" s="10" t="s">
        <v>130</v>
      </c>
      <c r="G512" s="12">
        <v>53705</v>
      </c>
      <c r="H512" s="10" t="s">
        <v>18</v>
      </c>
      <c r="I512" s="11"/>
      <c r="J512" s="10" t="s">
        <v>2174</v>
      </c>
      <c r="K512" s="11"/>
      <c r="L512" s="11"/>
      <c r="M512" s="10" t="s">
        <v>22</v>
      </c>
    </row>
    <row r="513" spans="1:13" ht="20" customHeight="1" x14ac:dyDescent="0.15">
      <c r="A513" s="8">
        <v>515</v>
      </c>
      <c r="B513" s="9" t="s">
        <v>2175</v>
      </c>
      <c r="C513" s="10" t="s">
        <v>2176</v>
      </c>
      <c r="D513" s="11"/>
      <c r="E513" s="10" t="s">
        <v>2177</v>
      </c>
      <c r="F513" s="10" t="s">
        <v>26</v>
      </c>
      <c r="G513" s="12">
        <v>94086</v>
      </c>
      <c r="H513" s="10" t="s">
        <v>18</v>
      </c>
      <c r="I513" s="10" t="s">
        <v>2178</v>
      </c>
      <c r="J513" s="11"/>
      <c r="K513" s="11"/>
      <c r="L513" s="11"/>
      <c r="M513" s="10" t="s">
        <v>22</v>
      </c>
    </row>
    <row r="514" spans="1:13" ht="20" customHeight="1" x14ac:dyDescent="0.15">
      <c r="A514" s="8">
        <v>516</v>
      </c>
      <c r="B514" s="9" t="s">
        <v>2179</v>
      </c>
      <c r="C514" s="11"/>
      <c r="D514" s="11"/>
      <c r="E514" s="10" t="s">
        <v>2180</v>
      </c>
      <c r="F514" s="10" t="s">
        <v>26</v>
      </c>
      <c r="G514" s="12">
        <v>94596</v>
      </c>
      <c r="H514" s="10" t="s">
        <v>18</v>
      </c>
      <c r="I514" s="10" t="s">
        <v>2181</v>
      </c>
      <c r="J514" s="11"/>
      <c r="K514" s="11"/>
      <c r="L514" s="10" t="s">
        <v>238</v>
      </c>
      <c r="M514" s="10" t="s">
        <v>22</v>
      </c>
    </row>
    <row r="515" spans="1:13" ht="20" customHeight="1" x14ac:dyDescent="0.15">
      <c r="A515" s="8">
        <v>517</v>
      </c>
      <c r="B515" s="9" t="s">
        <v>2182</v>
      </c>
      <c r="C515" s="10" t="s">
        <v>2183</v>
      </c>
      <c r="D515" s="11"/>
      <c r="E515" s="10" t="s">
        <v>2184</v>
      </c>
      <c r="F515" s="10" t="s">
        <v>2185</v>
      </c>
      <c r="G515" s="11"/>
      <c r="H515" s="10" t="s">
        <v>79</v>
      </c>
      <c r="I515" s="10" t="s">
        <v>2186</v>
      </c>
      <c r="J515" s="11"/>
      <c r="K515" s="11"/>
      <c r="L515" s="11"/>
      <c r="M515" s="10" t="s">
        <v>22</v>
      </c>
    </row>
    <row r="516" spans="1:13" ht="20" customHeight="1" x14ac:dyDescent="0.15">
      <c r="A516" s="8">
        <v>518</v>
      </c>
      <c r="B516" s="9" t="s">
        <v>2187</v>
      </c>
      <c r="C516" s="10" t="s">
        <v>2188</v>
      </c>
      <c r="D516" s="11"/>
      <c r="E516" s="10" t="s">
        <v>358</v>
      </c>
      <c r="F516" s="10" t="s">
        <v>359</v>
      </c>
      <c r="G516" s="12">
        <v>1189</v>
      </c>
      <c r="H516" s="10" t="s">
        <v>102</v>
      </c>
      <c r="I516" s="11"/>
      <c r="J516" s="10" t="s">
        <v>2189</v>
      </c>
      <c r="K516" s="11"/>
      <c r="L516" s="11"/>
      <c r="M516" s="10" t="s">
        <v>22</v>
      </c>
    </row>
    <row r="517" spans="1:13" ht="20" customHeight="1" x14ac:dyDescent="0.15">
      <c r="A517" s="8">
        <v>519</v>
      </c>
      <c r="B517" s="9" t="s">
        <v>2190</v>
      </c>
      <c r="C517" s="10" t="s">
        <v>2191</v>
      </c>
      <c r="D517" s="11"/>
      <c r="E517" s="10" t="s">
        <v>2192</v>
      </c>
      <c r="F517" s="10" t="s">
        <v>2193</v>
      </c>
      <c r="G517" s="11"/>
      <c r="H517" s="10" t="s">
        <v>79</v>
      </c>
      <c r="I517" s="10" t="s">
        <v>2194</v>
      </c>
      <c r="J517" s="11"/>
      <c r="K517" s="11"/>
      <c r="L517" s="11"/>
      <c r="M517" s="10" t="s">
        <v>22</v>
      </c>
    </row>
    <row r="518" spans="1:13" ht="20" customHeight="1" x14ac:dyDescent="0.15">
      <c r="A518" s="8">
        <v>520</v>
      </c>
      <c r="B518" s="9" t="s">
        <v>2195</v>
      </c>
      <c r="C518" s="10" t="s">
        <v>2196</v>
      </c>
      <c r="D518" s="11"/>
      <c r="E518" s="10" t="s">
        <v>2197</v>
      </c>
      <c r="F518" s="10" t="s">
        <v>26</v>
      </c>
      <c r="G518" s="12">
        <v>96161</v>
      </c>
      <c r="H518" s="10" t="s">
        <v>18</v>
      </c>
      <c r="I518" s="10" t="s">
        <v>2198</v>
      </c>
      <c r="J518" s="10" t="s">
        <v>2199</v>
      </c>
      <c r="K518" s="11"/>
      <c r="L518" s="11"/>
      <c r="M518" s="10" t="s">
        <v>22</v>
      </c>
    </row>
    <row r="519" spans="1:13" ht="20" customHeight="1" x14ac:dyDescent="0.15">
      <c r="A519" s="8">
        <v>521</v>
      </c>
      <c r="B519" s="9" t="s">
        <v>2200</v>
      </c>
      <c r="C519" s="11"/>
      <c r="D519" s="11"/>
      <c r="E519" s="10" t="s">
        <v>2201</v>
      </c>
      <c r="F519" s="10" t="s">
        <v>1139</v>
      </c>
      <c r="G519" s="11"/>
      <c r="H519" s="10" t="s">
        <v>18</v>
      </c>
      <c r="I519" s="11"/>
      <c r="J519" s="11"/>
      <c r="K519" s="11"/>
      <c r="L519" s="11"/>
      <c r="M519" s="10" t="s">
        <v>22</v>
      </c>
    </row>
    <row r="520" spans="1:13" ht="20" customHeight="1" x14ac:dyDescent="0.15">
      <c r="A520" s="8">
        <v>522</v>
      </c>
      <c r="B520" s="9" t="s">
        <v>2202</v>
      </c>
      <c r="C520" s="10" t="s">
        <v>2203</v>
      </c>
      <c r="D520" s="11"/>
      <c r="E520" s="10" t="s">
        <v>2204</v>
      </c>
      <c r="F520" s="10" t="s">
        <v>2205</v>
      </c>
      <c r="G520" s="12">
        <v>57701</v>
      </c>
      <c r="H520" s="10" t="s">
        <v>18</v>
      </c>
      <c r="I520" s="10" t="s">
        <v>2206</v>
      </c>
      <c r="J520" s="11"/>
      <c r="K520" s="11"/>
      <c r="L520" s="11"/>
      <c r="M520" s="10" t="s">
        <v>22</v>
      </c>
    </row>
    <row r="521" spans="1:13" ht="20" customHeight="1" x14ac:dyDescent="0.15">
      <c r="A521" s="8">
        <v>523</v>
      </c>
      <c r="B521" s="9" t="s">
        <v>2207</v>
      </c>
      <c r="C521" s="10" t="s">
        <v>2208</v>
      </c>
      <c r="D521" s="11"/>
      <c r="E521" s="10" t="s">
        <v>2177</v>
      </c>
      <c r="F521" s="10" t="s">
        <v>26</v>
      </c>
      <c r="G521" s="12">
        <v>94086</v>
      </c>
      <c r="H521" s="10" t="s">
        <v>18</v>
      </c>
      <c r="I521" s="10" t="s">
        <v>2209</v>
      </c>
      <c r="J521" s="11"/>
      <c r="K521" s="11"/>
      <c r="L521" s="11"/>
      <c r="M521" s="10" t="s">
        <v>22</v>
      </c>
    </row>
    <row r="522" spans="1:13" ht="20" customHeight="1" x14ac:dyDescent="0.15">
      <c r="A522" s="8">
        <v>524</v>
      </c>
      <c r="B522" s="9" t="s">
        <v>2210</v>
      </c>
      <c r="C522" s="10" t="s">
        <v>2211</v>
      </c>
      <c r="D522" s="11"/>
      <c r="E522" s="10" t="s">
        <v>2212</v>
      </c>
      <c r="F522" s="10" t="s">
        <v>26</v>
      </c>
      <c r="G522" s="12">
        <v>93446</v>
      </c>
      <c r="H522" s="10" t="s">
        <v>18</v>
      </c>
      <c r="I522" s="10" t="s">
        <v>2213</v>
      </c>
      <c r="J522" s="10" t="s">
        <v>2214</v>
      </c>
      <c r="K522" s="11"/>
      <c r="L522" s="11"/>
      <c r="M522" s="10" t="s">
        <v>22</v>
      </c>
    </row>
    <row r="523" spans="1:13" ht="20" customHeight="1" x14ac:dyDescent="0.15">
      <c r="A523" s="8">
        <v>525</v>
      </c>
      <c r="B523" s="9" t="s">
        <v>2215</v>
      </c>
      <c r="C523" s="11"/>
      <c r="D523" s="11"/>
      <c r="E523" s="10" t="s">
        <v>2216</v>
      </c>
      <c r="F523" s="10" t="s">
        <v>279</v>
      </c>
      <c r="G523" s="11"/>
      <c r="H523" s="10" t="s">
        <v>18</v>
      </c>
      <c r="I523" s="11"/>
      <c r="J523" s="11"/>
      <c r="K523" s="11"/>
      <c r="L523" s="11"/>
      <c r="M523" s="10" t="s">
        <v>22</v>
      </c>
    </row>
    <row r="524" spans="1:13" ht="20" customHeight="1" x14ac:dyDescent="0.15">
      <c r="A524" s="8">
        <v>526</v>
      </c>
      <c r="B524" s="9" t="s">
        <v>2217</v>
      </c>
      <c r="C524" s="10" t="s">
        <v>2218</v>
      </c>
      <c r="D524" s="11"/>
      <c r="E524" s="10" t="s">
        <v>2219</v>
      </c>
      <c r="F524" s="10" t="s">
        <v>216</v>
      </c>
      <c r="G524" s="12">
        <v>98501</v>
      </c>
      <c r="H524" s="10" t="s">
        <v>18</v>
      </c>
      <c r="I524" s="10" t="s">
        <v>2220</v>
      </c>
      <c r="J524" s="10" t="s">
        <v>2221</v>
      </c>
      <c r="K524" s="11"/>
      <c r="L524" s="10" t="s">
        <v>2222</v>
      </c>
      <c r="M524" s="10" t="s">
        <v>22</v>
      </c>
    </row>
    <row r="525" spans="1:13" ht="20" customHeight="1" x14ac:dyDescent="0.15">
      <c r="A525" s="8">
        <v>527</v>
      </c>
      <c r="B525" s="9" t="s">
        <v>2223</v>
      </c>
      <c r="C525" s="10" t="s">
        <v>2224</v>
      </c>
      <c r="D525" s="11"/>
      <c r="E525" s="10" t="s">
        <v>2225</v>
      </c>
      <c r="F525" s="10" t="s">
        <v>314</v>
      </c>
      <c r="G525" s="12">
        <v>55804</v>
      </c>
      <c r="H525" s="10" t="s">
        <v>18</v>
      </c>
      <c r="I525" s="10" t="s">
        <v>2226</v>
      </c>
      <c r="J525" s="11"/>
      <c r="K525" s="11"/>
      <c r="L525" s="11"/>
      <c r="M525" s="10" t="s">
        <v>22</v>
      </c>
    </row>
    <row r="526" spans="1:13" ht="20" customHeight="1" x14ac:dyDescent="0.15">
      <c r="A526" s="8">
        <v>528</v>
      </c>
      <c r="B526" s="9" t="s">
        <v>2227</v>
      </c>
      <c r="C526" s="11"/>
      <c r="D526" s="11"/>
      <c r="E526" s="10" t="s">
        <v>2228</v>
      </c>
      <c r="F526" s="10" t="s">
        <v>1139</v>
      </c>
      <c r="G526" s="11"/>
      <c r="H526" s="10" t="s">
        <v>18</v>
      </c>
      <c r="I526" s="11"/>
      <c r="J526" s="11"/>
      <c r="K526" s="11"/>
      <c r="L526" s="11"/>
      <c r="M526" s="10" t="s">
        <v>22</v>
      </c>
    </row>
    <row r="527" spans="1:13" ht="20" customHeight="1" x14ac:dyDescent="0.15">
      <c r="A527" s="8">
        <v>529</v>
      </c>
      <c r="B527" s="9" t="s">
        <v>2229</v>
      </c>
      <c r="C527" s="10" t="s">
        <v>2230</v>
      </c>
      <c r="D527" s="11"/>
      <c r="E527" s="10" t="s">
        <v>2231</v>
      </c>
      <c r="F527" s="10" t="s">
        <v>392</v>
      </c>
      <c r="G527" s="12">
        <v>86001</v>
      </c>
      <c r="H527" s="10" t="s">
        <v>18</v>
      </c>
      <c r="I527" s="10" t="s">
        <v>2232</v>
      </c>
      <c r="J527" s="11"/>
      <c r="K527" s="11"/>
      <c r="L527" s="11"/>
      <c r="M527" s="10" t="s">
        <v>22</v>
      </c>
    </row>
    <row r="528" spans="1:13" ht="20" customHeight="1" x14ac:dyDescent="0.15">
      <c r="A528" s="8">
        <v>530</v>
      </c>
      <c r="B528" s="9" t="s">
        <v>2233</v>
      </c>
      <c r="C528" s="10" t="s">
        <v>2234</v>
      </c>
      <c r="D528" s="11"/>
      <c r="E528" s="10" t="s">
        <v>2235</v>
      </c>
      <c r="F528" s="10" t="s">
        <v>193</v>
      </c>
      <c r="G528" s="12">
        <v>65201</v>
      </c>
      <c r="H528" s="10" t="s">
        <v>18</v>
      </c>
      <c r="I528" s="10" t="s">
        <v>2236</v>
      </c>
      <c r="J528" s="10" t="s">
        <v>2237</v>
      </c>
      <c r="K528" s="11"/>
      <c r="L528" s="10" t="s">
        <v>2238</v>
      </c>
      <c r="M528" s="10" t="s">
        <v>22</v>
      </c>
    </row>
    <row r="529" spans="1:13" ht="20" customHeight="1" x14ac:dyDescent="0.15">
      <c r="A529" s="8">
        <v>531</v>
      </c>
      <c r="B529" s="9" t="s">
        <v>2239</v>
      </c>
      <c r="C529" s="10" t="s">
        <v>2240</v>
      </c>
      <c r="D529" s="11"/>
      <c r="E529" s="10" t="s">
        <v>2241</v>
      </c>
      <c r="F529" s="10" t="s">
        <v>314</v>
      </c>
      <c r="G529" s="12">
        <v>55116</v>
      </c>
      <c r="H529" s="10" t="s">
        <v>18</v>
      </c>
      <c r="I529" s="11"/>
      <c r="J529" s="10" t="s">
        <v>2242</v>
      </c>
      <c r="K529" s="11"/>
      <c r="L529" s="10" t="s">
        <v>2243</v>
      </c>
      <c r="M529" s="10" t="s">
        <v>22</v>
      </c>
    </row>
    <row r="530" spans="1:13" ht="20" customHeight="1" x14ac:dyDescent="0.15">
      <c r="A530" s="8">
        <v>532</v>
      </c>
      <c r="B530" s="9" t="s">
        <v>2244</v>
      </c>
      <c r="C530" s="10" t="s">
        <v>2245</v>
      </c>
      <c r="D530" s="11"/>
      <c r="E530" s="10" t="s">
        <v>2246</v>
      </c>
      <c r="F530" s="10" t="s">
        <v>186</v>
      </c>
      <c r="G530" s="12">
        <v>60069</v>
      </c>
      <c r="H530" s="10" t="s">
        <v>18</v>
      </c>
      <c r="I530" s="10" t="s">
        <v>2247</v>
      </c>
      <c r="J530" s="11"/>
      <c r="K530" s="11"/>
      <c r="L530" s="11"/>
      <c r="M530" s="10" t="s">
        <v>22</v>
      </c>
    </row>
    <row r="531" spans="1:13" ht="20" customHeight="1" x14ac:dyDescent="0.15">
      <c r="A531" s="8">
        <v>534</v>
      </c>
      <c r="B531" s="9" t="s">
        <v>2248</v>
      </c>
      <c r="C531" s="10" t="s">
        <v>2249</v>
      </c>
      <c r="D531" s="11"/>
      <c r="E531" s="10" t="s">
        <v>2250</v>
      </c>
      <c r="F531" s="10" t="s">
        <v>2251</v>
      </c>
      <c r="G531" s="12">
        <v>24937</v>
      </c>
      <c r="H531" s="10" t="s">
        <v>102</v>
      </c>
      <c r="I531" s="11"/>
      <c r="J531" s="10" t="s">
        <v>2252</v>
      </c>
      <c r="K531" s="11"/>
      <c r="L531" s="11"/>
      <c r="M531" s="10" t="s">
        <v>22</v>
      </c>
    </row>
    <row r="532" spans="1:13" ht="20" customHeight="1" x14ac:dyDescent="0.15">
      <c r="A532" s="8">
        <v>535</v>
      </c>
      <c r="B532" s="9" t="s">
        <v>2253</v>
      </c>
      <c r="C532" s="10" t="s">
        <v>2254</v>
      </c>
      <c r="D532" s="11"/>
      <c r="E532" s="10" t="s">
        <v>1508</v>
      </c>
      <c r="F532" s="10" t="s">
        <v>470</v>
      </c>
      <c r="G532" s="12">
        <v>32901</v>
      </c>
      <c r="H532" s="10" t="s">
        <v>18</v>
      </c>
      <c r="I532" s="10" t="s">
        <v>2255</v>
      </c>
      <c r="J532" s="10" t="s">
        <v>2256</v>
      </c>
      <c r="K532" s="11"/>
      <c r="L532" s="11"/>
      <c r="M532" s="10" t="s">
        <v>22</v>
      </c>
    </row>
    <row r="533" spans="1:13" ht="20" customHeight="1" x14ac:dyDescent="0.15">
      <c r="A533" s="8">
        <v>536</v>
      </c>
      <c r="B533" s="9" t="s">
        <v>2257</v>
      </c>
      <c r="C533" s="10" t="s">
        <v>2258</v>
      </c>
      <c r="D533" s="11"/>
      <c r="E533" s="10" t="s">
        <v>2259</v>
      </c>
      <c r="F533" s="10" t="s">
        <v>186</v>
      </c>
      <c r="G533" s="12">
        <v>60422</v>
      </c>
      <c r="H533" s="10" t="s">
        <v>18</v>
      </c>
      <c r="I533" s="10" t="s">
        <v>2260</v>
      </c>
      <c r="J533" s="11"/>
      <c r="K533" s="11"/>
      <c r="L533" s="11"/>
      <c r="M533" s="10" t="s">
        <v>22</v>
      </c>
    </row>
    <row r="534" spans="1:13" ht="20" customHeight="1" x14ac:dyDescent="0.15">
      <c r="A534" s="8">
        <v>537</v>
      </c>
      <c r="B534" s="9" t="s">
        <v>2261</v>
      </c>
      <c r="C534" s="11"/>
      <c r="D534" s="11"/>
      <c r="E534" s="10" t="s">
        <v>2262</v>
      </c>
      <c r="F534" s="10" t="s">
        <v>687</v>
      </c>
      <c r="G534" s="11"/>
      <c r="H534" s="10" t="s">
        <v>18</v>
      </c>
      <c r="I534" s="11"/>
      <c r="J534" s="11"/>
      <c r="K534" s="11"/>
      <c r="L534" s="11"/>
      <c r="M534" s="10" t="s">
        <v>22</v>
      </c>
    </row>
    <row r="535" spans="1:13" ht="20" customHeight="1" x14ac:dyDescent="0.15">
      <c r="A535" s="8">
        <v>538</v>
      </c>
      <c r="B535" s="9" t="s">
        <v>2263</v>
      </c>
      <c r="C535" s="10" t="s">
        <v>2264</v>
      </c>
      <c r="D535" s="11"/>
      <c r="E535" s="10" t="s">
        <v>2265</v>
      </c>
      <c r="F535" s="10" t="s">
        <v>216</v>
      </c>
      <c r="G535" s="12">
        <v>98277</v>
      </c>
      <c r="H535" s="10" t="s">
        <v>18</v>
      </c>
      <c r="I535" s="10" t="s">
        <v>2266</v>
      </c>
      <c r="J535" s="10" t="s">
        <v>2267</v>
      </c>
      <c r="K535" s="11"/>
      <c r="L535" s="11"/>
      <c r="M535" s="10" t="s">
        <v>22</v>
      </c>
    </row>
    <row r="536" spans="1:13" ht="20" customHeight="1" x14ac:dyDescent="0.15">
      <c r="A536" s="8">
        <v>539</v>
      </c>
      <c r="B536" s="9" t="s">
        <v>2268</v>
      </c>
      <c r="C536" s="10" t="s">
        <v>2269</v>
      </c>
      <c r="D536" s="11"/>
      <c r="E536" s="10" t="s">
        <v>2270</v>
      </c>
      <c r="F536" s="10" t="s">
        <v>687</v>
      </c>
      <c r="G536" s="12">
        <v>14207</v>
      </c>
      <c r="H536" s="10" t="s">
        <v>18</v>
      </c>
      <c r="I536" s="10" t="s">
        <v>2271</v>
      </c>
      <c r="J536" s="10" t="s">
        <v>2272</v>
      </c>
      <c r="K536" s="11"/>
      <c r="L536" s="10" t="s">
        <v>2273</v>
      </c>
      <c r="M536" s="10" t="s">
        <v>22</v>
      </c>
    </row>
    <row r="537" spans="1:13" ht="20" customHeight="1" x14ac:dyDescent="0.15">
      <c r="A537" s="8">
        <v>540</v>
      </c>
      <c r="B537" s="9" t="s">
        <v>2274</v>
      </c>
      <c r="C537" s="10" t="s">
        <v>2275</v>
      </c>
      <c r="D537" s="11"/>
      <c r="E537" s="10" t="s">
        <v>1075</v>
      </c>
      <c r="F537" s="10" t="s">
        <v>205</v>
      </c>
      <c r="G537" s="12">
        <v>80205</v>
      </c>
      <c r="H537" s="10" t="s">
        <v>18</v>
      </c>
      <c r="I537" s="10" t="s">
        <v>2276</v>
      </c>
      <c r="J537" s="10" t="s">
        <v>2277</v>
      </c>
      <c r="K537" s="11"/>
      <c r="L537" s="11"/>
      <c r="M537" s="10" t="s">
        <v>22</v>
      </c>
    </row>
    <row r="538" spans="1:13" ht="20" customHeight="1" x14ac:dyDescent="0.15">
      <c r="A538" s="8">
        <v>541</v>
      </c>
      <c r="B538" s="9" t="s">
        <v>2278</v>
      </c>
      <c r="C538" s="10" t="s">
        <v>2279</v>
      </c>
      <c r="D538" s="11"/>
      <c r="E538" s="10" t="s">
        <v>2280</v>
      </c>
      <c r="F538" s="10" t="s">
        <v>436</v>
      </c>
      <c r="G538" s="12">
        <v>8003</v>
      </c>
      <c r="H538" s="10" t="s">
        <v>18</v>
      </c>
      <c r="I538" s="10" t="s">
        <v>2281</v>
      </c>
      <c r="J538" s="10" t="s">
        <v>2282</v>
      </c>
      <c r="K538" s="11"/>
      <c r="L538" s="10" t="s">
        <v>2283</v>
      </c>
      <c r="M538" s="10" t="s">
        <v>22</v>
      </c>
    </row>
    <row r="539" spans="1:13" ht="20" customHeight="1" x14ac:dyDescent="0.15">
      <c r="A539" s="8">
        <v>542</v>
      </c>
      <c r="B539" s="9" t="s">
        <v>2284</v>
      </c>
      <c r="C539" s="10" t="s">
        <v>2285</v>
      </c>
      <c r="D539" s="11"/>
      <c r="E539" s="10" t="s">
        <v>2286</v>
      </c>
      <c r="F539" s="10" t="s">
        <v>913</v>
      </c>
      <c r="G539" s="11"/>
      <c r="H539" s="10" t="s">
        <v>35</v>
      </c>
      <c r="I539" s="11"/>
      <c r="J539" s="11"/>
      <c r="K539" s="11"/>
      <c r="L539" s="11"/>
      <c r="M539" s="10" t="s">
        <v>22</v>
      </c>
    </row>
    <row r="540" spans="1:13" ht="20" customHeight="1" x14ac:dyDescent="0.15">
      <c r="A540" s="8">
        <v>543</v>
      </c>
      <c r="B540" s="9" t="s">
        <v>2287</v>
      </c>
      <c r="C540" s="10" t="s">
        <v>2288</v>
      </c>
      <c r="D540" s="11"/>
      <c r="E540" s="10" t="s">
        <v>2289</v>
      </c>
      <c r="F540" s="10" t="s">
        <v>279</v>
      </c>
      <c r="G540" s="12">
        <v>27101</v>
      </c>
      <c r="H540" s="10" t="s">
        <v>18</v>
      </c>
      <c r="I540" s="10" t="s">
        <v>2290</v>
      </c>
      <c r="J540" s="10" t="s">
        <v>2291</v>
      </c>
      <c r="K540" s="11"/>
      <c r="L540" s="11"/>
      <c r="M540" s="10" t="s">
        <v>22</v>
      </c>
    </row>
    <row r="541" spans="1:13" ht="20" customHeight="1" x14ac:dyDescent="0.15">
      <c r="A541" s="8">
        <v>544</v>
      </c>
      <c r="B541" s="9" t="s">
        <v>2292</v>
      </c>
      <c r="C541" s="10" t="s">
        <v>2293</v>
      </c>
      <c r="D541" s="11"/>
      <c r="E541" s="10" t="s">
        <v>2294</v>
      </c>
      <c r="F541" s="10" t="s">
        <v>369</v>
      </c>
      <c r="G541" s="12">
        <v>21401</v>
      </c>
      <c r="H541" s="10" t="s">
        <v>18</v>
      </c>
      <c r="I541" s="10" t="s">
        <v>2295</v>
      </c>
      <c r="J541" s="10" t="s">
        <v>2296</v>
      </c>
      <c r="K541" s="11"/>
      <c r="L541" s="11"/>
      <c r="M541" s="10" t="s">
        <v>22</v>
      </c>
    </row>
    <row r="542" spans="1:13" ht="20" customHeight="1" x14ac:dyDescent="0.15">
      <c r="A542" s="8">
        <v>545</v>
      </c>
      <c r="B542" s="9" t="s">
        <v>2297</v>
      </c>
      <c r="C542" s="10" t="s">
        <v>2298</v>
      </c>
      <c r="D542" s="11"/>
      <c r="E542" s="10" t="s">
        <v>2299</v>
      </c>
      <c r="F542" s="10" t="s">
        <v>205</v>
      </c>
      <c r="G542" s="12">
        <v>80524</v>
      </c>
      <c r="H542" s="10" t="s">
        <v>18</v>
      </c>
      <c r="I542" s="10" t="s">
        <v>2300</v>
      </c>
      <c r="J542" s="10" t="s">
        <v>2301</v>
      </c>
      <c r="K542" s="11"/>
      <c r="L542" s="11"/>
      <c r="M542" s="10" t="s">
        <v>22</v>
      </c>
    </row>
    <row r="543" spans="1:13" ht="20" customHeight="1" x14ac:dyDescent="0.15">
      <c r="A543" s="8">
        <v>546</v>
      </c>
      <c r="B543" s="9" t="s">
        <v>2302</v>
      </c>
      <c r="C543" s="11"/>
      <c r="D543" s="11"/>
      <c r="E543" s="11"/>
      <c r="F543" s="11"/>
      <c r="G543" s="11"/>
      <c r="H543" s="10" t="s">
        <v>332</v>
      </c>
      <c r="I543" s="11"/>
      <c r="J543" s="10" t="s">
        <v>2303</v>
      </c>
      <c r="K543" s="11"/>
      <c r="L543" s="10" t="s">
        <v>2304</v>
      </c>
      <c r="M543" s="10" t="s">
        <v>22</v>
      </c>
    </row>
    <row r="544" spans="1:13" ht="20" customHeight="1" x14ac:dyDescent="0.15">
      <c r="A544" s="8">
        <v>547</v>
      </c>
      <c r="B544" s="9" t="s">
        <v>2305</v>
      </c>
      <c r="C544" s="10" t="s">
        <v>2306</v>
      </c>
      <c r="D544" s="11"/>
      <c r="E544" s="10" t="s">
        <v>2306</v>
      </c>
      <c r="F544" s="11"/>
      <c r="G544" s="11"/>
      <c r="H544" s="10" t="s">
        <v>2307</v>
      </c>
      <c r="I544" s="11"/>
      <c r="J544" s="11"/>
      <c r="K544" s="11"/>
      <c r="L544" s="11"/>
      <c r="M544" s="10" t="s">
        <v>22</v>
      </c>
    </row>
    <row r="545" spans="1:13" ht="20" customHeight="1" x14ac:dyDescent="0.15">
      <c r="A545" s="8">
        <v>548</v>
      </c>
      <c r="B545" s="9" t="s">
        <v>2308</v>
      </c>
      <c r="C545" s="11"/>
      <c r="D545" s="11"/>
      <c r="E545" s="10" t="s">
        <v>2309</v>
      </c>
      <c r="F545" s="10" t="s">
        <v>656</v>
      </c>
      <c r="G545" s="11"/>
      <c r="H545" s="10" t="s">
        <v>18</v>
      </c>
      <c r="I545" s="11"/>
      <c r="J545" s="11"/>
      <c r="K545" s="11"/>
      <c r="L545" s="11"/>
      <c r="M545" s="10" t="s">
        <v>22</v>
      </c>
    </row>
    <row r="546" spans="1:13" ht="20" customHeight="1" x14ac:dyDescent="0.15">
      <c r="A546" s="8">
        <v>549</v>
      </c>
      <c r="B546" s="9" t="s">
        <v>2310</v>
      </c>
      <c r="C546" s="10" t="s">
        <v>2311</v>
      </c>
      <c r="D546" s="11"/>
      <c r="E546" s="10" t="s">
        <v>567</v>
      </c>
      <c r="F546" s="10" t="s">
        <v>256</v>
      </c>
      <c r="G546" s="12">
        <v>49503</v>
      </c>
      <c r="H546" s="10" t="s">
        <v>18</v>
      </c>
      <c r="I546" s="10" t="s">
        <v>2312</v>
      </c>
      <c r="J546" s="10" t="s">
        <v>2313</v>
      </c>
      <c r="K546" s="11"/>
      <c r="L546" s="10" t="s">
        <v>2314</v>
      </c>
      <c r="M546" s="10" t="s">
        <v>22</v>
      </c>
    </row>
    <row r="547" spans="1:13" ht="20" customHeight="1" x14ac:dyDescent="0.15">
      <c r="A547" s="8">
        <v>550</v>
      </c>
      <c r="B547" s="9" t="s">
        <v>2315</v>
      </c>
      <c r="C547" s="11"/>
      <c r="D547" s="11"/>
      <c r="E547" s="10" t="s">
        <v>2316</v>
      </c>
      <c r="F547" s="10" t="s">
        <v>186</v>
      </c>
      <c r="G547" s="11"/>
      <c r="H547" s="10" t="s">
        <v>18</v>
      </c>
      <c r="I547" s="11"/>
      <c r="J547" s="11"/>
      <c r="K547" s="11"/>
      <c r="L547" s="11"/>
      <c r="M547" s="10" t="s">
        <v>22</v>
      </c>
    </row>
    <row r="548" spans="1:13" ht="20" customHeight="1" x14ac:dyDescent="0.15">
      <c r="A548" s="8">
        <v>551</v>
      </c>
      <c r="B548" s="9" t="s">
        <v>2317</v>
      </c>
      <c r="C548" s="10" t="s">
        <v>2318</v>
      </c>
      <c r="D548" s="11"/>
      <c r="E548" s="10" t="s">
        <v>2319</v>
      </c>
      <c r="F548" s="10" t="s">
        <v>392</v>
      </c>
      <c r="G548" s="12">
        <v>85281</v>
      </c>
      <c r="H548" s="10" t="s">
        <v>18</v>
      </c>
      <c r="I548" s="10" t="s">
        <v>2320</v>
      </c>
      <c r="J548" s="10" t="s">
        <v>2321</v>
      </c>
      <c r="K548" s="11"/>
      <c r="L548" s="11"/>
      <c r="M548" s="10" t="s">
        <v>22</v>
      </c>
    </row>
    <row r="549" spans="1:13" ht="20" customHeight="1" x14ac:dyDescent="0.15">
      <c r="A549" s="8">
        <v>552</v>
      </c>
      <c r="B549" s="9" t="s">
        <v>2322</v>
      </c>
      <c r="C549" s="10" t="s">
        <v>2323</v>
      </c>
      <c r="D549" s="11"/>
      <c r="E549" s="10" t="s">
        <v>2324</v>
      </c>
      <c r="F549" s="10" t="s">
        <v>130</v>
      </c>
      <c r="G549" s="12">
        <v>54901</v>
      </c>
      <c r="H549" s="10" t="s">
        <v>18</v>
      </c>
      <c r="I549" s="10" t="s">
        <v>2325</v>
      </c>
      <c r="J549" s="11"/>
      <c r="K549" s="11"/>
      <c r="L549" s="11"/>
      <c r="M549" s="10" t="s">
        <v>22</v>
      </c>
    </row>
    <row r="550" spans="1:13" ht="20" customHeight="1" x14ac:dyDescent="0.15">
      <c r="A550" s="8">
        <v>553</v>
      </c>
      <c r="B550" s="9" t="s">
        <v>2326</v>
      </c>
      <c r="C550" s="10" t="s">
        <v>2327</v>
      </c>
      <c r="D550" s="11"/>
      <c r="E550" s="10" t="s">
        <v>252</v>
      </c>
      <c r="F550" s="10" t="s">
        <v>130</v>
      </c>
      <c r="G550" s="12">
        <v>54915</v>
      </c>
      <c r="H550" s="10" t="s">
        <v>18</v>
      </c>
      <c r="I550" s="10" t="s">
        <v>2328</v>
      </c>
      <c r="J550" s="11"/>
      <c r="K550" s="11"/>
      <c r="L550" s="11"/>
      <c r="M550" s="10" t="s">
        <v>22</v>
      </c>
    </row>
    <row r="551" spans="1:13" ht="20" customHeight="1" x14ac:dyDescent="0.15">
      <c r="A551" s="8">
        <v>554</v>
      </c>
      <c r="B551" s="9" t="s">
        <v>2329</v>
      </c>
      <c r="C551" s="10" t="s">
        <v>2330</v>
      </c>
      <c r="D551" s="11"/>
      <c r="E551" s="10" t="s">
        <v>2331</v>
      </c>
      <c r="F551" s="10" t="s">
        <v>2332</v>
      </c>
      <c r="G551" s="11"/>
      <c r="H551" s="10" t="s">
        <v>79</v>
      </c>
      <c r="I551" s="10" t="s">
        <v>2333</v>
      </c>
      <c r="J551" s="11"/>
      <c r="K551" s="11"/>
      <c r="L551" s="11"/>
      <c r="M551" s="10" t="s">
        <v>22</v>
      </c>
    </row>
    <row r="552" spans="1:13" ht="20" customHeight="1" x14ac:dyDescent="0.15">
      <c r="A552" s="8">
        <v>555</v>
      </c>
      <c r="B552" s="9" t="s">
        <v>2334</v>
      </c>
      <c r="C552" s="10" t="s">
        <v>1146</v>
      </c>
      <c r="D552" s="11"/>
      <c r="E552" s="10" t="s">
        <v>1147</v>
      </c>
      <c r="F552" s="10" t="s">
        <v>369</v>
      </c>
      <c r="G552" s="12">
        <v>20176</v>
      </c>
      <c r="H552" s="10" t="s">
        <v>18</v>
      </c>
      <c r="I552" s="10" t="s">
        <v>1148</v>
      </c>
      <c r="J552" s="11"/>
      <c r="K552" s="11"/>
      <c r="L552" s="11"/>
      <c r="M552" s="10" t="s">
        <v>22</v>
      </c>
    </row>
    <row r="553" spans="1:13" ht="20" customHeight="1" x14ac:dyDescent="0.15">
      <c r="A553" s="8">
        <v>556</v>
      </c>
      <c r="B553" s="9" t="s">
        <v>2335</v>
      </c>
      <c r="C553" s="10" t="s">
        <v>2336</v>
      </c>
      <c r="D553" s="11"/>
      <c r="E553" s="10" t="s">
        <v>2337</v>
      </c>
      <c r="F553" s="10" t="s">
        <v>2338</v>
      </c>
      <c r="G553" s="12">
        <v>66044</v>
      </c>
      <c r="H553" s="10" t="s">
        <v>18</v>
      </c>
      <c r="I553" s="10" t="s">
        <v>2339</v>
      </c>
      <c r="J553" s="10" t="s">
        <v>2340</v>
      </c>
      <c r="K553" s="11"/>
      <c r="L553" s="11"/>
      <c r="M553" s="10" t="s">
        <v>22</v>
      </c>
    </row>
    <row r="554" spans="1:13" ht="20" customHeight="1" x14ac:dyDescent="0.15">
      <c r="A554" s="8">
        <v>557</v>
      </c>
      <c r="B554" s="9" t="s">
        <v>2341</v>
      </c>
      <c r="C554" s="10" t="s">
        <v>2342</v>
      </c>
      <c r="D554" s="11"/>
      <c r="E554" s="10" t="s">
        <v>2343</v>
      </c>
      <c r="F554" s="10" t="s">
        <v>2344</v>
      </c>
      <c r="G554" s="11"/>
      <c r="H554" s="10" t="s">
        <v>79</v>
      </c>
      <c r="I554" s="10" t="s">
        <v>2345</v>
      </c>
      <c r="J554" s="11"/>
      <c r="K554" s="11"/>
      <c r="L554" s="11"/>
      <c r="M554" s="10" t="s">
        <v>22</v>
      </c>
    </row>
    <row r="555" spans="1:13" ht="20" customHeight="1" x14ac:dyDescent="0.15">
      <c r="A555" s="8">
        <v>558</v>
      </c>
      <c r="B555" s="9" t="s">
        <v>2346</v>
      </c>
      <c r="C555" s="10" t="s">
        <v>2347</v>
      </c>
      <c r="D555" s="11"/>
      <c r="E555" s="10" t="s">
        <v>2348</v>
      </c>
      <c r="F555" s="10" t="s">
        <v>980</v>
      </c>
      <c r="G555" s="11"/>
      <c r="H555" s="10" t="s">
        <v>102</v>
      </c>
      <c r="I555" s="10" t="s">
        <v>2349</v>
      </c>
      <c r="J555" s="11"/>
      <c r="K555" s="11"/>
      <c r="L555" s="11"/>
      <c r="M555" s="10" t="s">
        <v>22</v>
      </c>
    </row>
    <row r="556" spans="1:13" ht="20" customHeight="1" x14ac:dyDescent="0.15">
      <c r="A556" s="8">
        <v>559</v>
      </c>
      <c r="B556" s="9" t="s">
        <v>2350</v>
      </c>
      <c r="C556" s="10" t="s">
        <v>2351</v>
      </c>
      <c r="D556" s="11"/>
      <c r="E556" s="10" t="s">
        <v>2352</v>
      </c>
      <c r="F556" s="10" t="s">
        <v>1139</v>
      </c>
      <c r="G556" s="12">
        <v>52801</v>
      </c>
      <c r="H556" s="10" t="s">
        <v>18</v>
      </c>
      <c r="I556" s="10" t="s">
        <v>2353</v>
      </c>
      <c r="J556" s="11"/>
      <c r="K556" s="11"/>
      <c r="L556" s="11"/>
      <c r="M556" s="10" t="s">
        <v>22</v>
      </c>
    </row>
    <row r="557" spans="1:13" ht="20" customHeight="1" x14ac:dyDescent="0.15">
      <c r="A557" s="8">
        <v>560</v>
      </c>
      <c r="B557" s="9" t="s">
        <v>2354</v>
      </c>
      <c r="C557" s="11"/>
      <c r="D557" s="11"/>
      <c r="E557" s="10" t="s">
        <v>2355</v>
      </c>
      <c r="F557" s="10" t="s">
        <v>411</v>
      </c>
      <c r="G557" s="11"/>
      <c r="H557" s="10" t="s">
        <v>18</v>
      </c>
      <c r="I557" s="11"/>
      <c r="J557" s="11"/>
      <c r="K557" s="11"/>
      <c r="L557" s="11"/>
      <c r="M557" s="10" t="s">
        <v>22</v>
      </c>
    </row>
    <row r="558" spans="1:13" ht="20" customHeight="1" x14ac:dyDescent="0.15">
      <c r="A558" s="8">
        <v>561</v>
      </c>
      <c r="B558" s="9" t="s">
        <v>2356</v>
      </c>
      <c r="C558" s="10" t="s">
        <v>2357</v>
      </c>
      <c r="D558" s="11"/>
      <c r="E558" s="10" t="s">
        <v>2358</v>
      </c>
      <c r="F558" s="10" t="s">
        <v>101</v>
      </c>
      <c r="G558" s="11"/>
      <c r="H558" s="10" t="s">
        <v>102</v>
      </c>
      <c r="I558" s="10" t="s">
        <v>2359</v>
      </c>
      <c r="J558" s="11"/>
      <c r="K558" s="11"/>
      <c r="L558" s="11"/>
      <c r="M558" s="10" t="s">
        <v>22</v>
      </c>
    </row>
    <row r="559" spans="1:13" ht="20" customHeight="1" x14ac:dyDescent="0.15">
      <c r="A559" s="8">
        <v>562</v>
      </c>
      <c r="B559" s="9" t="s">
        <v>2360</v>
      </c>
      <c r="C559" s="10" t="s">
        <v>2361</v>
      </c>
      <c r="D559" s="11"/>
      <c r="E559" s="10" t="s">
        <v>1965</v>
      </c>
      <c r="F559" s="10" t="s">
        <v>108</v>
      </c>
      <c r="G559" s="12">
        <v>97031</v>
      </c>
      <c r="H559" s="10" t="s">
        <v>18</v>
      </c>
      <c r="I559" s="10" t="s">
        <v>2362</v>
      </c>
      <c r="J559" s="11"/>
      <c r="K559" s="11"/>
      <c r="L559" s="11"/>
      <c r="M559" s="10" t="s">
        <v>22</v>
      </c>
    </row>
    <row r="560" spans="1:13" ht="20" customHeight="1" x14ac:dyDescent="0.15">
      <c r="A560" s="8">
        <v>563</v>
      </c>
      <c r="B560" s="9" t="s">
        <v>2363</v>
      </c>
      <c r="C560" s="10" t="s">
        <v>2364</v>
      </c>
      <c r="D560" s="11"/>
      <c r="E560" s="10" t="s">
        <v>2365</v>
      </c>
      <c r="F560" s="10" t="s">
        <v>2365</v>
      </c>
      <c r="G560" s="11"/>
      <c r="H560" s="10" t="s">
        <v>79</v>
      </c>
      <c r="I560" s="10" t="s">
        <v>2366</v>
      </c>
      <c r="J560" s="10" t="s">
        <v>2367</v>
      </c>
      <c r="K560" s="11"/>
      <c r="L560" s="11"/>
      <c r="M560" s="10" t="s">
        <v>22</v>
      </c>
    </row>
    <row r="561" spans="1:13" ht="20" customHeight="1" x14ac:dyDescent="0.15">
      <c r="A561" s="8">
        <v>564</v>
      </c>
      <c r="B561" s="9" t="s">
        <v>2368</v>
      </c>
      <c r="C561" s="10" t="s">
        <v>2369</v>
      </c>
      <c r="D561" s="11"/>
      <c r="E561" s="10" t="s">
        <v>2370</v>
      </c>
      <c r="F561" s="10" t="s">
        <v>176</v>
      </c>
      <c r="G561" s="11"/>
      <c r="H561" s="10" t="s">
        <v>102</v>
      </c>
      <c r="I561" s="10" t="s">
        <v>2371</v>
      </c>
      <c r="J561" s="11"/>
      <c r="K561" s="11"/>
      <c r="L561" s="11"/>
      <c r="M561" s="10" t="s">
        <v>22</v>
      </c>
    </row>
    <row r="562" spans="1:13" ht="20" customHeight="1" x14ac:dyDescent="0.15">
      <c r="A562" s="8">
        <v>565</v>
      </c>
      <c r="B562" s="9" t="s">
        <v>2372</v>
      </c>
      <c r="C562" s="11"/>
      <c r="D562" s="11"/>
      <c r="E562" s="10" t="s">
        <v>1646</v>
      </c>
      <c r="F562" s="10" t="s">
        <v>130</v>
      </c>
      <c r="G562" s="11"/>
      <c r="H562" s="10" t="s">
        <v>18</v>
      </c>
      <c r="I562" s="11"/>
      <c r="J562" s="11"/>
      <c r="K562" s="11"/>
      <c r="L562" s="11"/>
      <c r="M562" s="10" t="s">
        <v>22</v>
      </c>
    </row>
    <row r="563" spans="1:13" ht="20" customHeight="1" x14ac:dyDescent="0.15">
      <c r="A563" s="8">
        <v>566</v>
      </c>
      <c r="B563" s="9" t="s">
        <v>2373</v>
      </c>
      <c r="C563" s="10" t="s">
        <v>2374</v>
      </c>
      <c r="D563" s="11"/>
      <c r="E563" s="10" t="s">
        <v>2375</v>
      </c>
      <c r="F563" s="10" t="s">
        <v>436</v>
      </c>
      <c r="G563" s="12">
        <v>7079</v>
      </c>
      <c r="H563" s="10" t="s">
        <v>18</v>
      </c>
      <c r="I563" s="10" t="s">
        <v>2376</v>
      </c>
      <c r="J563" s="11"/>
      <c r="K563" s="11"/>
      <c r="L563" s="11"/>
      <c r="M563" s="10" t="s">
        <v>22</v>
      </c>
    </row>
    <row r="564" spans="1:13" ht="20" customHeight="1" x14ac:dyDescent="0.15">
      <c r="A564" s="8">
        <v>567</v>
      </c>
      <c r="B564" s="9" t="s">
        <v>2377</v>
      </c>
      <c r="C564" s="10" t="s">
        <v>2378</v>
      </c>
      <c r="D564" s="11"/>
      <c r="E564" s="10" t="s">
        <v>2379</v>
      </c>
      <c r="F564" s="10" t="s">
        <v>359</v>
      </c>
      <c r="G564" s="11"/>
      <c r="H564" s="10" t="s">
        <v>102</v>
      </c>
      <c r="I564" s="10" t="s">
        <v>2380</v>
      </c>
      <c r="J564" s="11"/>
      <c r="K564" s="11"/>
      <c r="L564" s="11"/>
      <c r="M564" s="10" t="s">
        <v>22</v>
      </c>
    </row>
    <row r="565" spans="1:13" ht="20" customHeight="1" x14ac:dyDescent="0.15">
      <c r="A565" s="8">
        <v>568</v>
      </c>
      <c r="B565" s="9" t="s">
        <v>2381</v>
      </c>
      <c r="C565" s="10" t="s">
        <v>2382</v>
      </c>
      <c r="D565" s="11"/>
      <c r="E565" s="10" t="s">
        <v>2383</v>
      </c>
      <c r="F565" s="10" t="s">
        <v>176</v>
      </c>
      <c r="G565" s="11"/>
      <c r="H565" s="10" t="s">
        <v>102</v>
      </c>
      <c r="I565" s="10" t="s">
        <v>2384</v>
      </c>
      <c r="J565" s="11"/>
      <c r="K565" s="11"/>
      <c r="L565" s="11"/>
      <c r="M565" s="10" t="s">
        <v>22</v>
      </c>
    </row>
    <row r="566" spans="1:13" ht="20" customHeight="1" x14ac:dyDescent="0.15">
      <c r="A566" s="8">
        <v>569</v>
      </c>
      <c r="B566" s="9" t="s">
        <v>2385</v>
      </c>
      <c r="C566" s="10" t="s">
        <v>2386</v>
      </c>
      <c r="D566" s="11"/>
      <c r="E566" s="10" t="s">
        <v>2387</v>
      </c>
      <c r="F566" s="11"/>
      <c r="G566" s="11"/>
      <c r="H566" s="10" t="s">
        <v>856</v>
      </c>
      <c r="I566" s="10" t="s">
        <v>2388</v>
      </c>
      <c r="J566" s="11"/>
      <c r="K566" s="11"/>
      <c r="L566" s="11"/>
      <c r="M566" s="10" t="s">
        <v>22</v>
      </c>
    </row>
    <row r="567" spans="1:13" ht="20" customHeight="1" x14ac:dyDescent="0.15">
      <c r="A567" s="8">
        <v>570</v>
      </c>
      <c r="B567" s="9" t="s">
        <v>2389</v>
      </c>
      <c r="C567" s="11"/>
      <c r="D567" s="11"/>
      <c r="E567" s="10" t="s">
        <v>1013</v>
      </c>
      <c r="F567" s="10" t="s">
        <v>958</v>
      </c>
      <c r="G567" s="11"/>
      <c r="H567" s="10" t="s">
        <v>102</v>
      </c>
      <c r="I567" s="11"/>
      <c r="J567" s="11"/>
      <c r="K567" s="11"/>
      <c r="L567" s="11"/>
      <c r="M567" s="10" t="s">
        <v>22</v>
      </c>
    </row>
    <row r="568" spans="1:13" ht="20" customHeight="1" x14ac:dyDescent="0.15">
      <c r="A568" s="8">
        <v>571</v>
      </c>
      <c r="B568" s="9" t="s">
        <v>2390</v>
      </c>
      <c r="C568" s="10" t="s">
        <v>2391</v>
      </c>
      <c r="D568" s="11"/>
      <c r="E568" s="10" t="s">
        <v>2392</v>
      </c>
      <c r="F568" s="10" t="s">
        <v>486</v>
      </c>
      <c r="G568" s="11"/>
      <c r="H568" s="10" t="s">
        <v>79</v>
      </c>
      <c r="I568" s="10" t="s">
        <v>2393</v>
      </c>
      <c r="J568" s="11"/>
      <c r="K568" s="11"/>
      <c r="L568" s="11"/>
      <c r="M568" s="10" t="s">
        <v>22</v>
      </c>
    </row>
    <row r="569" spans="1:13" ht="20" customHeight="1" x14ac:dyDescent="0.15">
      <c r="A569" s="8">
        <v>572</v>
      </c>
      <c r="B569" s="9" t="s">
        <v>2394</v>
      </c>
      <c r="C569" s="11"/>
      <c r="D569" s="11"/>
      <c r="E569" s="10" t="s">
        <v>2395</v>
      </c>
      <c r="F569" s="10" t="s">
        <v>2396</v>
      </c>
      <c r="G569" s="11"/>
      <c r="H569" s="10" t="s">
        <v>79</v>
      </c>
      <c r="I569" s="11"/>
      <c r="J569" s="11"/>
      <c r="K569" s="11"/>
      <c r="L569" s="11"/>
      <c r="M569" s="10" t="s">
        <v>22</v>
      </c>
    </row>
    <row r="570" spans="1:13" ht="20" customHeight="1" x14ac:dyDescent="0.15">
      <c r="A570" s="8">
        <v>573</v>
      </c>
      <c r="B570" s="9" t="s">
        <v>2397</v>
      </c>
      <c r="C570" s="10" t="s">
        <v>2398</v>
      </c>
      <c r="D570" s="11"/>
      <c r="E570" s="10" t="s">
        <v>979</v>
      </c>
      <c r="F570" s="10" t="s">
        <v>980</v>
      </c>
      <c r="G570" s="11"/>
      <c r="H570" s="10" t="s">
        <v>102</v>
      </c>
      <c r="I570" s="10" t="s">
        <v>2399</v>
      </c>
      <c r="J570" s="11"/>
      <c r="K570" s="11"/>
      <c r="L570" s="11"/>
      <c r="M570" s="10" t="s">
        <v>22</v>
      </c>
    </row>
    <row r="571" spans="1:13" ht="20" customHeight="1" x14ac:dyDescent="0.15">
      <c r="A571" s="8">
        <v>574</v>
      </c>
      <c r="B571" s="9" t="s">
        <v>2400</v>
      </c>
      <c r="C571" s="11"/>
      <c r="D571" s="11"/>
      <c r="E571" s="10" t="s">
        <v>2401</v>
      </c>
      <c r="F571" s="10" t="s">
        <v>314</v>
      </c>
      <c r="G571" s="11"/>
      <c r="H571" s="10" t="s">
        <v>18</v>
      </c>
      <c r="I571" s="11"/>
      <c r="J571" s="11"/>
      <c r="K571" s="11"/>
      <c r="L571" s="11"/>
      <c r="M571" s="10" t="s">
        <v>22</v>
      </c>
    </row>
    <row r="572" spans="1:13" ht="20" customHeight="1" x14ac:dyDescent="0.15">
      <c r="A572" s="8">
        <v>575</v>
      </c>
      <c r="B572" s="9" t="s">
        <v>2402</v>
      </c>
      <c r="C572" s="10" t="s">
        <v>2403</v>
      </c>
      <c r="D572" s="11"/>
      <c r="E572" s="10" t="s">
        <v>2404</v>
      </c>
      <c r="F572" s="10" t="s">
        <v>113</v>
      </c>
      <c r="G572" s="12">
        <v>99501</v>
      </c>
      <c r="H572" s="10" t="s">
        <v>18</v>
      </c>
      <c r="I572" s="10" t="s">
        <v>2405</v>
      </c>
      <c r="J572" s="10" t="s">
        <v>2406</v>
      </c>
      <c r="K572" s="11"/>
      <c r="L572" s="11"/>
      <c r="M572" s="10" t="s">
        <v>22</v>
      </c>
    </row>
    <row r="573" spans="1:13" ht="20" customHeight="1" x14ac:dyDescent="0.15">
      <c r="A573" s="8">
        <v>576</v>
      </c>
      <c r="B573" s="9" t="s">
        <v>2407</v>
      </c>
      <c r="C573" s="11"/>
      <c r="D573" s="11"/>
      <c r="E573" s="10" t="s">
        <v>2408</v>
      </c>
      <c r="F573" s="10" t="s">
        <v>186</v>
      </c>
      <c r="G573" s="11"/>
      <c r="H573" s="10" t="s">
        <v>18</v>
      </c>
      <c r="I573" s="11"/>
      <c r="J573" s="11"/>
      <c r="K573" s="11"/>
      <c r="L573" s="11"/>
      <c r="M573" s="10" t="s">
        <v>22</v>
      </c>
    </row>
    <row r="574" spans="1:13" ht="20" customHeight="1" x14ac:dyDescent="0.15">
      <c r="A574" s="8">
        <v>577</v>
      </c>
      <c r="B574" s="9" t="s">
        <v>2409</v>
      </c>
      <c r="C574" s="10" t="s">
        <v>2410</v>
      </c>
      <c r="D574" s="11"/>
      <c r="E574" s="10" t="s">
        <v>2411</v>
      </c>
      <c r="F574" s="10" t="s">
        <v>205</v>
      </c>
      <c r="G574" s="12">
        <v>81601</v>
      </c>
      <c r="H574" s="10" t="s">
        <v>18</v>
      </c>
      <c r="I574" s="10" t="s">
        <v>2412</v>
      </c>
      <c r="J574" s="11"/>
      <c r="K574" s="11"/>
      <c r="L574" s="11"/>
      <c r="M574" s="10" t="s">
        <v>22</v>
      </c>
    </row>
    <row r="575" spans="1:13" ht="20" customHeight="1" x14ac:dyDescent="0.15">
      <c r="A575" s="8">
        <v>578</v>
      </c>
      <c r="B575" s="9" t="s">
        <v>2413</v>
      </c>
      <c r="C575" s="11"/>
      <c r="D575" s="11"/>
      <c r="E575" s="10" t="s">
        <v>2414</v>
      </c>
      <c r="F575" s="10" t="s">
        <v>2415</v>
      </c>
      <c r="G575" s="11"/>
      <c r="H575" s="10" t="s">
        <v>332</v>
      </c>
      <c r="I575" s="11"/>
      <c r="J575" s="11"/>
      <c r="K575" s="11"/>
      <c r="L575" s="11"/>
      <c r="M575" s="10" t="s">
        <v>22</v>
      </c>
    </row>
    <row r="576" spans="1:13" ht="20" customHeight="1" x14ac:dyDescent="0.15">
      <c r="A576" s="8">
        <v>579</v>
      </c>
      <c r="B576" s="9" t="s">
        <v>2416</v>
      </c>
      <c r="C576" s="10" t="s">
        <v>2417</v>
      </c>
      <c r="D576" s="11"/>
      <c r="E576" s="10" t="s">
        <v>2418</v>
      </c>
      <c r="F576" s="10" t="s">
        <v>1134</v>
      </c>
      <c r="G576" s="12">
        <v>0</v>
      </c>
      <c r="H576" s="10" t="s">
        <v>91</v>
      </c>
      <c r="I576" s="10" t="s">
        <v>2419</v>
      </c>
      <c r="J576" s="11"/>
      <c r="K576" s="11"/>
      <c r="L576" s="11"/>
      <c r="M576" s="10" t="s">
        <v>22</v>
      </c>
    </row>
    <row r="577" spans="1:13" ht="20" customHeight="1" x14ac:dyDescent="0.15">
      <c r="A577" s="8">
        <v>580</v>
      </c>
      <c r="B577" s="9" t="s">
        <v>2420</v>
      </c>
      <c r="C577" s="10" t="s">
        <v>2421</v>
      </c>
      <c r="D577" s="11"/>
      <c r="E577" s="10" t="s">
        <v>1722</v>
      </c>
      <c r="F577" s="10" t="s">
        <v>205</v>
      </c>
      <c r="G577" s="12">
        <v>80401</v>
      </c>
      <c r="H577" s="10" t="s">
        <v>18</v>
      </c>
      <c r="I577" s="10" t="s">
        <v>2422</v>
      </c>
      <c r="J577" s="11"/>
      <c r="K577" s="11"/>
      <c r="L577" s="11"/>
      <c r="M577" s="10" t="s">
        <v>22</v>
      </c>
    </row>
    <row r="578" spans="1:13" ht="20" customHeight="1" x14ac:dyDescent="0.15">
      <c r="A578" s="8">
        <v>581</v>
      </c>
      <c r="B578" s="9" t="s">
        <v>2423</v>
      </c>
      <c r="C578" s="11"/>
      <c r="D578" s="11"/>
      <c r="E578" s="10" t="s">
        <v>25</v>
      </c>
      <c r="F578" s="10" t="s">
        <v>26</v>
      </c>
      <c r="G578" s="11"/>
      <c r="H578" s="10" t="s">
        <v>18</v>
      </c>
      <c r="I578" s="11"/>
      <c r="J578" s="11"/>
      <c r="K578" s="11"/>
      <c r="L578" s="11"/>
      <c r="M578" s="10" t="s">
        <v>22</v>
      </c>
    </row>
    <row r="579" spans="1:13" ht="20" customHeight="1" x14ac:dyDescent="0.15">
      <c r="A579" s="8">
        <v>582</v>
      </c>
      <c r="B579" s="9" t="s">
        <v>2424</v>
      </c>
      <c r="C579" s="11"/>
      <c r="D579" s="11"/>
      <c r="E579" s="10" t="s">
        <v>630</v>
      </c>
      <c r="F579" s="10" t="s">
        <v>26</v>
      </c>
      <c r="G579" s="11"/>
      <c r="H579" s="10" t="s">
        <v>18</v>
      </c>
      <c r="I579" s="11"/>
      <c r="J579" s="11"/>
      <c r="K579" s="11"/>
      <c r="L579" s="11"/>
      <c r="M579" s="10" t="s">
        <v>22</v>
      </c>
    </row>
    <row r="580" spans="1:13" ht="20" customHeight="1" x14ac:dyDescent="0.15">
      <c r="A580" s="8">
        <v>583</v>
      </c>
      <c r="B580" s="9" t="s">
        <v>2425</v>
      </c>
      <c r="C580" s="10" t="s">
        <v>2426</v>
      </c>
      <c r="D580" s="11"/>
      <c r="E580" s="10" t="s">
        <v>652</v>
      </c>
      <c r="F580" s="10" t="s">
        <v>186</v>
      </c>
      <c r="G580" s="12">
        <v>60647</v>
      </c>
      <c r="H580" s="10" t="s">
        <v>18</v>
      </c>
      <c r="I580" s="10" t="s">
        <v>2427</v>
      </c>
      <c r="J580" s="11"/>
      <c r="K580" s="11"/>
      <c r="L580" s="11"/>
      <c r="M580" s="10" t="s">
        <v>22</v>
      </c>
    </row>
    <row r="581" spans="1:13" ht="20" customHeight="1" x14ac:dyDescent="0.15">
      <c r="A581" s="8">
        <v>584</v>
      </c>
      <c r="B581" s="9" t="s">
        <v>2428</v>
      </c>
      <c r="C581" s="10" t="s">
        <v>2429</v>
      </c>
      <c r="D581" s="11"/>
      <c r="E581" s="10" t="s">
        <v>2430</v>
      </c>
      <c r="F581" s="10" t="s">
        <v>108</v>
      </c>
      <c r="G581" s="12">
        <v>97128</v>
      </c>
      <c r="H581" s="10" t="s">
        <v>18</v>
      </c>
      <c r="I581" s="10" t="s">
        <v>2431</v>
      </c>
      <c r="J581" s="10" t="s">
        <v>2432</v>
      </c>
      <c r="K581" s="11"/>
      <c r="L581" s="11"/>
      <c r="M581" s="10" t="s">
        <v>22</v>
      </c>
    </row>
    <row r="582" spans="1:13" ht="20" customHeight="1" x14ac:dyDescent="0.15">
      <c r="A582" s="8">
        <v>585</v>
      </c>
      <c r="B582" s="9" t="s">
        <v>2433</v>
      </c>
      <c r="C582" s="10" t="s">
        <v>2434</v>
      </c>
      <c r="D582" s="11"/>
      <c r="E582" s="10" t="s">
        <v>652</v>
      </c>
      <c r="F582" s="10" t="s">
        <v>186</v>
      </c>
      <c r="G582" s="12">
        <v>60614</v>
      </c>
      <c r="H582" s="10" t="s">
        <v>18</v>
      </c>
      <c r="I582" s="10" t="s">
        <v>2435</v>
      </c>
      <c r="J582" s="11"/>
      <c r="K582" s="11"/>
      <c r="L582" s="11"/>
      <c r="M582" s="10" t="s">
        <v>22</v>
      </c>
    </row>
    <row r="583" spans="1:13" ht="20" customHeight="1" x14ac:dyDescent="0.15">
      <c r="A583" s="8">
        <v>586</v>
      </c>
      <c r="B583" s="9" t="s">
        <v>2436</v>
      </c>
      <c r="C583" s="10" t="s">
        <v>2437</v>
      </c>
      <c r="D583" s="11"/>
      <c r="E583" s="10" t="s">
        <v>652</v>
      </c>
      <c r="F583" s="10" t="s">
        <v>186</v>
      </c>
      <c r="G583" s="12">
        <v>60612</v>
      </c>
      <c r="H583" s="10" t="s">
        <v>18</v>
      </c>
      <c r="I583" s="10" t="s">
        <v>2435</v>
      </c>
      <c r="J583" s="11"/>
      <c r="K583" s="11"/>
      <c r="L583" s="11"/>
      <c r="M583" s="10" t="s">
        <v>22</v>
      </c>
    </row>
    <row r="584" spans="1:13" ht="20" customHeight="1" x14ac:dyDescent="0.15">
      <c r="A584" s="8">
        <v>587</v>
      </c>
      <c r="B584" s="9" t="s">
        <v>2438</v>
      </c>
      <c r="C584" s="10" t="s">
        <v>2439</v>
      </c>
      <c r="D584" s="11"/>
      <c r="E584" s="10" t="s">
        <v>2440</v>
      </c>
      <c r="F584" s="10" t="s">
        <v>470</v>
      </c>
      <c r="G584" s="12">
        <v>33312</v>
      </c>
      <c r="H584" s="10" t="s">
        <v>18</v>
      </c>
      <c r="I584" s="10" t="s">
        <v>2441</v>
      </c>
      <c r="J584" s="10" t="s">
        <v>2442</v>
      </c>
      <c r="K584" s="11"/>
      <c r="L584" s="11"/>
      <c r="M584" s="10" t="s">
        <v>22</v>
      </c>
    </row>
    <row r="585" spans="1:13" ht="20" customHeight="1" x14ac:dyDescent="0.15">
      <c r="A585" s="8">
        <v>588</v>
      </c>
      <c r="B585" s="9" t="s">
        <v>2443</v>
      </c>
      <c r="C585" s="10" t="s">
        <v>2444</v>
      </c>
      <c r="D585" s="11"/>
      <c r="E585" s="10" t="s">
        <v>2445</v>
      </c>
      <c r="F585" s="10" t="s">
        <v>26</v>
      </c>
      <c r="G585" s="12">
        <v>95112</v>
      </c>
      <c r="H585" s="10" t="s">
        <v>18</v>
      </c>
      <c r="I585" s="10" t="s">
        <v>2446</v>
      </c>
      <c r="J585" s="10" t="s">
        <v>2447</v>
      </c>
      <c r="K585" s="11"/>
      <c r="L585" s="11"/>
      <c r="M585" s="10" t="s">
        <v>22</v>
      </c>
    </row>
    <row r="586" spans="1:13" ht="20" customHeight="1" x14ac:dyDescent="0.15">
      <c r="A586" s="8">
        <v>589</v>
      </c>
      <c r="B586" s="9" t="s">
        <v>2448</v>
      </c>
      <c r="C586" s="10" t="s">
        <v>2449</v>
      </c>
      <c r="D586" s="11"/>
      <c r="E586" s="10" t="s">
        <v>2450</v>
      </c>
      <c r="F586" s="10" t="s">
        <v>205</v>
      </c>
      <c r="G586" s="12">
        <v>81632</v>
      </c>
      <c r="H586" s="10" t="s">
        <v>18</v>
      </c>
      <c r="I586" s="10" t="s">
        <v>2451</v>
      </c>
      <c r="J586" s="11"/>
      <c r="K586" s="11"/>
      <c r="L586" s="11"/>
      <c r="M586" s="10" t="s">
        <v>22</v>
      </c>
    </row>
    <row r="587" spans="1:13" ht="20" customHeight="1" x14ac:dyDescent="0.15">
      <c r="A587" s="8">
        <v>590</v>
      </c>
      <c r="B587" s="9" t="s">
        <v>2452</v>
      </c>
      <c r="C587" s="10" t="s">
        <v>2453</v>
      </c>
      <c r="D587" s="11"/>
      <c r="E587" s="10" t="s">
        <v>410</v>
      </c>
      <c r="F587" s="10" t="s">
        <v>96</v>
      </c>
      <c r="G587" s="12">
        <v>68601</v>
      </c>
      <c r="H587" s="10" t="s">
        <v>18</v>
      </c>
      <c r="I587" s="10" t="s">
        <v>2454</v>
      </c>
      <c r="J587" s="11"/>
      <c r="K587" s="11"/>
      <c r="L587" s="11"/>
      <c r="M587" s="10" t="s">
        <v>22</v>
      </c>
    </row>
    <row r="588" spans="1:13" ht="20" customHeight="1" x14ac:dyDescent="0.15">
      <c r="A588" s="8">
        <v>591</v>
      </c>
      <c r="B588" s="9" t="s">
        <v>2455</v>
      </c>
      <c r="C588" s="10" t="s">
        <v>2456</v>
      </c>
      <c r="D588" s="11"/>
      <c r="E588" s="10" t="s">
        <v>2457</v>
      </c>
      <c r="F588" s="10" t="s">
        <v>186</v>
      </c>
      <c r="G588" s="12">
        <v>60156</v>
      </c>
      <c r="H588" s="10" t="s">
        <v>18</v>
      </c>
      <c r="I588" s="10" t="s">
        <v>2458</v>
      </c>
      <c r="J588" s="11"/>
      <c r="K588" s="11"/>
      <c r="L588" s="11"/>
      <c r="M588" s="10" t="s">
        <v>22</v>
      </c>
    </row>
    <row r="589" spans="1:13" ht="20" customHeight="1" x14ac:dyDescent="0.15">
      <c r="A589" s="8">
        <v>592</v>
      </c>
      <c r="B589" s="9" t="s">
        <v>2459</v>
      </c>
      <c r="C589" s="10" t="s">
        <v>2460</v>
      </c>
      <c r="D589" s="11"/>
      <c r="E589" s="10" t="s">
        <v>2461</v>
      </c>
      <c r="F589" s="10" t="s">
        <v>205</v>
      </c>
      <c r="G589" s="12">
        <v>80447</v>
      </c>
      <c r="H589" s="10" t="s">
        <v>18</v>
      </c>
      <c r="I589" s="10" t="s">
        <v>2462</v>
      </c>
      <c r="J589" s="11"/>
      <c r="K589" s="11"/>
      <c r="L589" s="11"/>
      <c r="M589" s="10" t="s">
        <v>22</v>
      </c>
    </row>
    <row r="590" spans="1:13" ht="20" customHeight="1" x14ac:dyDescent="0.15">
      <c r="A590" s="8">
        <v>593</v>
      </c>
      <c r="B590" s="9" t="s">
        <v>2463</v>
      </c>
      <c r="C590" s="10" t="s">
        <v>2464</v>
      </c>
      <c r="D590" s="11"/>
      <c r="E590" s="10" t="s">
        <v>2465</v>
      </c>
      <c r="F590" s="10" t="s">
        <v>754</v>
      </c>
      <c r="G590" s="12">
        <v>83014</v>
      </c>
      <c r="H590" s="10" t="s">
        <v>18</v>
      </c>
      <c r="I590" s="10" t="s">
        <v>2466</v>
      </c>
      <c r="J590" s="11"/>
      <c r="K590" s="11"/>
      <c r="L590" s="11"/>
      <c r="M590" s="10" t="s">
        <v>22</v>
      </c>
    </row>
    <row r="591" spans="1:13" ht="20" customHeight="1" x14ac:dyDescent="0.15">
      <c r="A591" s="8">
        <v>594</v>
      </c>
      <c r="B591" s="9" t="s">
        <v>2467</v>
      </c>
      <c r="C591" s="10" t="s">
        <v>2468</v>
      </c>
      <c r="D591" s="11"/>
      <c r="E591" s="10" t="s">
        <v>2469</v>
      </c>
      <c r="F591" s="10" t="s">
        <v>1685</v>
      </c>
      <c r="G591" s="12">
        <v>83455</v>
      </c>
      <c r="H591" s="10" t="s">
        <v>18</v>
      </c>
      <c r="I591" s="10" t="s">
        <v>2470</v>
      </c>
      <c r="J591" s="10" t="s">
        <v>2471</v>
      </c>
      <c r="K591" s="11"/>
      <c r="L591" s="11"/>
      <c r="M591" s="10" t="s">
        <v>22</v>
      </c>
    </row>
    <row r="592" spans="1:13" ht="20" customHeight="1" x14ac:dyDescent="0.15">
      <c r="A592" s="8">
        <v>595</v>
      </c>
      <c r="B592" s="9" t="s">
        <v>2472</v>
      </c>
      <c r="C592" s="10" t="s">
        <v>2473</v>
      </c>
      <c r="D592" s="11"/>
      <c r="E592" s="10" t="s">
        <v>95</v>
      </c>
      <c r="F592" s="10" t="s">
        <v>96</v>
      </c>
      <c r="G592" s="12">
        <v>68114</v>
      </c>
      <c r="H592" s="10" t="s">
        <v>18</v>
      </c>
      <c r="I592" s="10" t="s">
        <v>2474</v>
      </c>
      <c r="J592" s="11"/>
      <c r="K592" s="11"/>
      <c r="L592" s="11"/>
      <c r="M592" s="10" t="s">
        <v>22</v>
      </c>
    </row>
    <row r="593" spans="1:13" ht="20" customHeight="1" x14ac:dyDescent="0.15">
      <c r="A593" s="8">
        <v>596</v>
      </c>
      <c r="B593" s="9" t="s">
        <v>2475</v>
      </c>
      <c r="C593" s="10" t="s">
        <v>2476</v>
      </c>
      <c r="D593" s="11"/>
      <c r="E593" s="10" t="s">
        <v>2477</v>
      </c>
      <c r="F593" s="10" t="s">
        <v>314</v>
      </c>
      <c r="G593" s="12">
        <v>56301</v>
      </c>
      <c r="H593" s="10" t="s">
        <v>18</v>
      </c>
      <c r="I593" s="10" t="s">
        <v>2478</v>
      </c>
      <c r="J593" s="11"/>
      <c r="K593" s="11"/>
      <c r="L593" s="11"/>
      <c r="M593" s="10" t="s">
        <v>22</v>
      </c>
    </row>
    <row r="594" spans="1:13" ht="20" customHeight="1" x14ac:dyDescent="0.15">
      <c r="A594" s="8">
        <v>597</v>
      </c>
      <c r="B594" s="9" t="s">
        <v>2479</v>
      </c>
      <c r="C594" s="10" t="s">
        <v>2480</v>
      </c>
      <c r="D594" s="11"/>
      <c r="E594" s="10" t="s">
        <v>2481</v>
      </c>
      <c r="F594" s="10" t="s">
        <v>583</v>
      </c>
      <c r="G594" s="11"/>
      <c r="H594" s="10" t="s">
        <v>91</v>
      </c>
      <c r="I594" s="11"/>
      <c r="J594" s="11"/>
      <c r="K594" s="11"/>
      <c r="L594" s="11"/>
      <c r="M594" s="10" t="s">
        <v>22</v>
      </c>
    </row>
    <row r="595" spans="1:13" ht="20" customHeight="1" x14ac:dyDescent="0.15">
      <c r="A595" s="8">
        <v>598</v>
      </c>
      <c r="B595" s="9" t="s">
        <v>2482</v>
      </c>
      <c r="C595" s="10" t="s">
        <v>2483</v>
      </c>
      <c r="D595" s="11"/>
      <c r="E595" s="10" t="s">
        <v>1930</v>
      </c>
      <c r="F595" s="10" t="s">
        <v>583</v>
      </c>
      <c r="G595" s="12">
        <v>0</v>
      </c>
      <c r="H595" s="10" t="s">
        <v>91</v>
      </c>
      <c r="I595" s="10" t="s">
        <v>2484</v>
      </c>
      <c r="J595" s="11"/>
      <c r="K595" s="11"/>
      <c r="L595" s="11"/>
      <c r="M595" s="10" t="s">
        <v>22</v>
      </c>
    </row>
    <row r="596" spans="1:13" ht="20" customHeight="1" x14ac:dyDescent="0.15">
      <c r="A596" s="8">
        <v>599</v>
      </c>
      <c r="B596" s="9" t="s">
        <v>2485</v>
      </c>
      <c r="C596" s="10" t="s">
        <v>2486</v>
      </c>
      <c r="D596" s="11"/>
      <c r="E596" s="10" t="s">
        <v>2487</v>
      </c>
      <c r="F596" s="10" t="s">
        <v>130</v>
      </c>
      <c r="G596" s="12">
        <v>53545</v>
      </c>
      <c r="H596" s="10" t="s">
        <v>18</v>
      </c>
      <c r="I596" s="10" t="s">
        <v>2488</v>
      </c>
      <c r="J596" s="11"/>
      <c r="K596" s="11"/>
      <c r="L596" s="11"/>
      <c r="M596" s="10" t="s">
        <v>22</v>
      </c>
    </row>
    <row r="597" spans="1:13" ht="20" customHeight="1" x14ac:dyDescent="0.15">
      <c r="A597" s="8">
        <v>600</v>
      </c>
      <c r="B597" s="9" t="s">
        <v>2489</v>
      </c>
      <c r="C597" s="10" t="s">
        <v>2490</v>
      </c>
      <c r="D597" s="11"/>
      <c r="E597" s="10" t="s">
        <v>2491</v>
      </c>
      <c r="F597" s="10" t="s">
        <v>419</v>
      </c>
      <c r="G597" s="12">
        <v>89431</v>
      </c>
      <c r="H597" s="10" t="s">
        <v>18</v>
      </c>
      <c r="I597" s="10" t="s">
        <v>2492</v>
      </c>
      <c r="J597" s="10" t="s">
        <v>2493</v>
      </c>
      <c r="K597" s="11"/>
      <c r="L597" s="10" t="s">
        <v>2494</v>
      </c>
      <c r="M597" s="10" t="s">
        <v>22</v>
      </c>
    </row>
    <row r="598" spans="1:13" ht="20" customHeight="1" x14ac:dyDescent="0.15">
      <c r="A598" s="8">
        <v>601</v>
      </c>
      <c r="B598" s="9" t="s">
        <v>2495</v>
      </c>
      <c r="C598" s="10" t="s">
        <v>2496</v>
      </c>
      <c r="D598" s="11"/>
      <c r="E598" s="10" t="s">
        <v>2497</v>
      </c>
      <c r="F598" s="10" t="s">
        <v>113</v>
      </c>
      <c r="G598" s="12">
        <v>99654</v>
      </c>
      <c r="H598" s="10" t="s">
        <v>18</v>
      </c>
      <c r="I598" s="10" t="s">
        <v>2498</v>
      </c>
      <c r="J598" s="11"/>
      <c r="K598" s="11"/>
      <c r="L598" s="11"/>
      <c r="M598" s="10" t="s">
        <v>22</v>
      </c>
    </row>
    <row r="599" spans="1:13" ht="20" customHeight="1" x14ac:dyDescent="0.15">
      <c r="A599" s="8">
        <v>602</v>
      </c>
      <c r="B599" s="9" t="s">
        <v>2499</v>
      </c>
      <c r="C599" s="10" t="s">
        <v>2500</v>
      </c>
      <c r="D599" s="11"/>
      <c r="E599" s="10" t="s">
        <v>129</v>
      </c>
      <c r="F599" s="10" t="s">
        <v>130</v>
      </c>
      <c r="G599" s="12">
        <v>53703</v>
      </c>
      <c r="H599" s="10" t="s">
        <v>18</v>
      </c>
      <c r="I599" s="10" t="s">
        <v>2501</v>
      </c>
      <c r="J599" s="11"/>
      <c r="K599" s="11"/>
      <c r="L599" s="11"/>
      <c r="M599" s="10" t="s">
        <v>22</v>
      </c>
    </row>
    <row r="600" spans="1:13" ht="20" customHeight="1" x14ac:dyDescent="0.15">
      <c r="A600" s="8">
        <v>603</v>
      </c>
      <c r="B600" s="9" t="s">
        <v>2502</v>
      </c>
      <c r="C600" s="10" t="s">
        <v>2503</v>
      </c>
      <c r="D600" s="11"/>
      <c r="E600" s="10" t="s">
        <v>2504</v>
      </c>
      <c r="F600" s="10" t="s">
        <v>130</v>
      </c>
      <c r="G600" s="12">
        <v>53711</v>
      </c>
      <c r="H600" s="10" t="s">
        <v>18</v>
      </c>
      <c r="I600" s="10" t="s">
        <v>2505</v>
      </c>
      <c r="J600" s="11"/>
      <c r="K600" s="11"/>
      <c r="L600" s="11"/>
      <c r="M600" s="10" t="s">
        <v>22</v>
      </c>
    </row>
    <row r="601" spans="1:13" ht="20" customHeight="1" x14ac:dyDescent="0.15">
      <c r="A601" s="8">
        <v>604</v>
      </c>
      <c r="B601" s="9" t="s">
        <v>2506</v>
      </c>
      <c r="C601" s="10" t="s">
        <v>2507</v>
      </c>
      <c r="D601" s="11"/>
      <c r="E601" s="10" t="s">
        <v>1075</v>
      </c>
      <c r="F601" s="10" t="s">
        <v>205</v>
      </c>
      <c r="G601" s="12">
        <v>80205</v>
      </c>
      <c r="H601" s="10" t="s">
        <v>18</v>
      </c>
      <c r="I601" s="10" t="s">
        <v>2508</v>
      </c>
      <c r="J601" s="10" t="s">
        <v>2509</v>
      </c>
      <c r="K601" s="11"/>
      <c r="L601" s="10" t="s">
        <v>2510</v>
      </c>
      <c r="M601" s="10" t="s">
        <v>22</v>
      </c>
    </row>
    <row r="602" spans="1:13" ht="20" customHeight="1" x14ac:dyDescent="0.15">
      <c r="A602" s="8">
        <v>605</v>
      </c>
      <c r="B602" s="9" t="s">
        <v>2511</v>
      </c>
      <c r="C602" s="10" t="s">
        <v>2512</v>
      </c>
      <c r="D602" s="11"/>
      <c r="E602" s="10" t="s">
        <v>1461</v>
      </c>
      <c r="F602" s="10" t="s">
        <v>411</v>
      </c>
      <c r="G602" s="12">
        <v>44113</v>
      </c>
      <c r="H602" s="10" t="s">
        <v>18</v>
      </c>
      <c r="I602" s="10" t="s">
        <v>2513</v>
      </c>
      <c r="J602" s="10" t="s">
        <v>2514</v>
      </c>
      <c r="K602" s="11"/>
      <c r="L602" s="11"/>
      <c r="M602" s="10" t="s">
        <v>22</v>
      </c>
    </row>
    <row r="603" spans="1:13" ht="20" customHeight="1" x14ac:dyDescent="0.15">
      <c r="A603" s="8">
        <v>606</v>
      </c>
      <c r="B603" s="9" t="s">
        <v>2515</v>
      </c>
      <c r="C603" s="11"/>
      <c r="D603" s="11"/>
      <c r="E603" s="10" t="s">
        <v>2516</v>
      </c>
      <c r="F603" s="10" t="s">
        <v>205</v>
      </c>
      <c r="G603" s="11"/>
      <c r="H603" s="10" t="s">
        <v>18</v>
      </c>
      <c r="I603" s="11"/>
      <c r="J603" s="11"/>
      <c r="K603" s="11"/>
      <c r="L603" s="11"/>
      <c r="M603" s="10" t="s">
        <v>22</v>
      </c>
    </row>
    <row r="604" spans="1:13" ht="20" customHeight="1" x14ac:dyDescent="0.15">
      <c r="A604" s="8">
        <v>607</v>
      </c>
      <c r="B604" s="9" t="s">
        <v>2517</v>
      </c>
      <c r="C604" s="10" t="s">
        <v>2518</v>
      </c>
      <c r="D604" s="11"/>
      <c r="E604" s="10" t="s">
        <v>2519</v>
      </c>
      <c r="F604" s="10" t="s">
        <v>314</v>
      </c>
      <c r="G604" s="12">
        <v>55102</v>
      </c>
      <c r="H604" s="10" t="s">
        <v>18</v>
      </c>
      <c r="I604" s="10" t="s">
        <v>2520</v>
      </c>
      <c r="J604" s="11"/>
      <c r="K604" s="11"/>
      <c r="L604" s="11"/>
      <c r="M604" s="10" t="s">
        <v>22</v>
      </c>
    </row>
    <row r="605" spans="1:13" ht="20" customHeight="1" x14ac:dyDescent="0.15">
      <c r="A605" s="8">
        <v>608</v>
      </c>
      <c r="B605" s="9" t="s">
        <v>2521</v>
      </c>
      <c r="C605" s="10" t="s">
        <v>2522</v>
      </c>
      <c r="D605" s="11"/>
      <c r="E605" s="10" t="s">
        <v>2523</v>
      </c>
      <c r="F605" s="10" t="s">
        <v>130</v>
      </c>
      <c r="G605" s="12">
        <v>54303</v>
      </c>
      <c r="H605" s="10" t="s">
        <v>18</v>
      </c>
      <c r="I605" s="10" t="s">
        <v>2524</v>
      </c>
      <c r="J605" s="11"/>
      <c r="K605" s="11"/>
      <c r="L605" s="11"/>
      <c r="M605" s="10" t="s">
        <v>22</v>
      </c>
    </row>
    <row r="606" spans="1:13" ht="20" customHeight="1" x14ac:dyDescent="0.15">
      <c r="A606" s="8">
        <v>609</v>
      </c>
      <c r="B606" s="9" t="s">
        <v>2525</v>
      </c>
      <c r="C606" s="10" t="s">
        <v>2526</v>
      </c>
      <c r="D606" s="11"/>
      <c r="E606" s="10" t="s">
        <v>2527</v>
      </c>
      <c r="F606" s="10" t="s">
        <v>26</v>
      </c>
      <c r="G606" s="12">
        <v>92083</v>
      </c>
      <c r="H606" s="10" t="s">
        <v>18</v>
      </c>
      <c r="I606" s="10" t="s">
        <v>2528</v>
      </c>
      <c r="J606" s="10" t="s">
        <v>2529</v>
      </c>
      <c r="K606" s="11"/>
      <c r="L606" s="11"/>
      <c r="M606" s="10" t="s">
        <v>22</v>
      </c>
    </row>
    <row r="607" spans="1:13" ht="20" customHeight="1" x14ac:dyDescent="0.15">
      <c r="A607" s="8">
        <v>610</v>
      </c>
      <c r="B607" s="9" t="s">
        <v>2530</v>
      </c>
      <c r="C607" s="10" t="s">
        <v>2531</v>
      </c>
      <c r="D607" s="11"/>
      <c r="E607" s="10" t="s">
        <v>2519</v>
      </c>
      <c r="F607" s="10" t="s">
        <v>314</v>
      </c>
      <c r="G607" s="12">
        <v>55105</v>
      </c>
      <c r="H607" s="10" t="s">
        <v>18</v>
      </c>
      <c r="I607" s="10" t="s">
        <v>2532</v>
      </c>
      <c r="J607" s="11"/>
      <c r="K607" s="11"/>
      <c r="L607" s="11"/>
      <c r="M607" s="10" t="s">
        <v>22</v>
      </c>
    </row>
    <row r="608" spans="1:13" ht="20" customHeight="1" x14ac:dyDescent="0.15">
      <c r="A608" s="8">
        <v>611</v>
      </c>
      <c r="B608" s="9" t="s">
        <v>2533</v>
      </c>
      <c r="C608" s="10" t="s">
        <v>2534</v>
      </c>
      <c r="D608" s="11"/>
      <c r="E608" s="10" t="s">
        <v>2535</v>
      </c>
      <c r="F608" s="10" t="s">
        <v>705</v>
      </c>
      <c r="G608" s="12">
        <v>5753</v>
      </c>
      <c r="H608" s="10" t="s">
        <v>18</v>
      </c>
      <c r="I608" s="10" t="s">
        <v>2536</v>
      </c>
      <c r="J608" s="10" t="s">
        <v>2537</v>
      </c>
      <c r="K608" s="11"/>
      <c r="L608" s="10" t="s">
        <v>2538</v>
      </c>
      <c r="M608" s="10" t="s">
        <v>22</v>
      </c>
    </row>
    <row r="609" spans="1:13" ht="20" customHeight="1" x14ac:dyDescent="0.15">
      <c r="A609" s="8">
        <v>612</v>
      </c>
      <c r="B609" s="9" t="s">
        <v>2539</v>
      </c>
      <c r="C609" s="10" t="s">
        <v>2540</v>
      </c>
      <c r="D609" s="11"/>
      <c r="E609" s="10" t="s">
        <v>2541</v>
      </c>
      <c r="F609" s="10" t="s">
        <v>78</v>
      </c>
      <c r="G609" s="11"/>
      <c r="H609" s="10" t="s">
        <v>79</v>
      </c>
      <c r="I609" s="10" t="s">
        <v>2542</v>
      </c>
      <c r="J609" s="11"/>
      <c r="K609" s="11"/>
      <c r="L609" s="11"/>
      <c r="M609" s="10" t="s">
        <v>22</v>
      </c>
    </row>
    <row r="610" spans="1:13" ht="20" customHeight="1" x14ac:dyDescent="0.15">
      <c r="A610" s="8">
        <v>613</v>
      </c>
      <c r="B610" s="9" t="s">
        <v>2543</v>
      </c>
      <c r="C610" s="11"/>
      <c r="D610" s="11"/>
      <c r="E610" s="10" t="s">
        <v>558</v>
      </c>
      <c r="F610" s="10" t="s">
        <v>279</v>
      </c>
      <c r="G610" s="11"/>
      <c r="H610" s="10" t="s">
        <v>18</v>
      </c>
      <c r="I610" s="11"/>
      <c r="J610" s="11"/>
      <c r="K610" s="11"/>
      <c r="L610" s="11"/>
      <c r="M610" s="10" t="s">
        <v>22</v>
      </c>
    </row>
    <row r="611" spans="1:13" ht="20" customHeight="1" x14ac:dyDescent="0.15">
      <c r="A611" s="8">
        <v>614</v>
      </c>
      <c r="B611" s="9" t="s">
        <v>2544</v>
      </c>
      <c r="C611" s="11"/>
      <c r="D611" s="11"/>
      <c r="E611" s="10" t="s">
        <v>2545</v>
      </c>
      <c r="F611" s="10" t="s">
        <v>26</v>
      </c>
      <c r="G611" s="11"/>
      <c r="H611" s="10" t="s">
        <v>18</v>
      </c>
      <c r="I611" s="11"/>
      <c r="J611" s="11"/>
      <c r="K611" s="11"/>
      <c r="L611" s="11"/>
      <c r="M611" s="10" t="s">
        <v>22</v>
      </c>
    </row>
    <row r="612" spans="1:13" ht="20" customHeight="1" x14ac:dyDescent="0.15">
      <c r="A612" s="8">
        <v>615</v>
      </c>
      <c r="B612" s="9" t="s">
        <v>2546</v>
      </c>
      <c r="C612" s="10" t="s">
        <v>2547</v>
      </c>
      <c r="D612" s="11"/>
      <c r="E612" s="10" t="s">
        <v>2548</v>
      </c>
      <c r="F612" s="10" t="s">
        <v>256</v>
      </c>
      <c r="G612" s="12">
        <v>48104</v>
      </c>
      <c r="H612" s="10" t="s">
        <v>18</v>
      </c>
      <c r="I612" s="10" t="s">
        <v>2549</v>
      </c>
      <c r="J612" s="11"/>
      <c r="K612" s="11"/>
      <c r="L612" s="11"/>
      <c r="M612" s="10" t="s">
        <v>22</v>
      </c>
    </row>
    <row r="613" spans="1:13" ht="20" customHeight="1" x14ac:dyDescent="0.15">
      <c r="A613" s="8">
        <v>616</v>
      </c>
      <c r="B613" s="9" t="s">
        <v>2550</v>
      </c>
      <c r="C613" s="10" t="s">
        <v>2551</v>
      </c>
      <c r="D613" s="11"/>
      <c r="E613" s="10" t="s">
        <v>2552</v>
      </c>
      <c r="F613" s="10" t="s">
        <v>2553</v>
      </c>
      <c r="G613" s="10" t="s">
        <v>2554</v>
      </c>
      <c r="H613" s="10" t="s">
        <v>210</v>
      </c>
      <c r="I613" s="10" t="s">
        <v>2555</v>
      </c>
      <c r="J613" s="10" t="s">
        <v>2556</v>
      </c>
      <c r="K613" s="11"/>
      <c r="L613" s="10" t="s">
        <v>2557</v>
      </c>
      <c r="M613" s="10" t="s">
        <v>22</v>
      </c>
    </row>
    <row r="614" spans="1:13" ht="20" customHeight="1" x14ac:dyDescent="0.15">
      <c r="A614" s="8">
        <v>617</v>
      </c>
      <c r="B614" s="9" t="s">
        <v>2558</v>
      </c>
      <c r="C614" s="10" t="s">
        <v>2559</v>
      </c>
      <c r="D614" s="11"/>
      <c r="E614" s="10" t="s">
        <v>2560</v>
      </c>
      <c r="F614" s="10" t="s">
        <v>130</v>
      </c>
      <c r="G614" s="12">
        <v>53572</v>
      </c>
      <c r="H614" s="10" t="s">
        <v>18</v>
      </c>
      <c r="I614" s="10" t="s">
        <v>2561</v>
      </c>
      <c r="J614" s="11"/>
      <c r="K614" s="11"/>
      <c r="L614" s="11"/>
      <c r="M614" s="10" t="s">
        <v>22</v>
      </c>
    </row>
    <row r="615" spans="1:13" ht="20" customHeight="1" x14ac:dyDescent="0.15">
      <c r="A615" s="8">
        <v>618</v>
      </c>
      <c r="B615" s="9" t="s">
        <v>2562</v>
      </c>
      <c r="C615" s="11"/>
      <c r="D615" s="11"/>
      <c r="E615" s="10" t="s">
        <v>2563</v>
      </c>
      <c r="F615" s="11"/>
      <c r="G615" s="11"/>
      <c r="H615" s="10" t="s">
        <v>1557</v>
      </c>
      <c r="I615" s="11"/>
      <c r="J615" s="10" t="s">
        <v>2564</v>
      </c>
      <c r="K615" s="11"/>
      <c r="L615" s="11"/>
      <c r="M615" s="10" t="s">
        <v>22</v>
      </c>
    </row>
    <row r="616" spans="1:13" ht="20" customHeight="1" x14ac:dyDescent="0.15">
      <c r="A616" s="8">
        <v>619</v>
      </c>
      <c r="B616" s="9" t="s">
        <v>2565</v>
      </c>
      <c r="C616" s="10" t="s">
        <v>2566</v>
      </c>
      <c r="D616" s="11"/>
      <c r="E616" s="10" t="s">
        <v>2567</v>
      </c>
      <c r="F616" s="11"/>
      <c r="G616" s="12">
        <v>0</v>
      </c>
      <c r="H616" s="10" t="s">
        <v>210</v>
      </c>
      <c r="I616" s="10" t="s">
        <v>2568</v>
      </c>
      <c r="J616" s="11"/>
      <c r="K616" s="11"/>
      <c r="L616" s="11"/>
      <c r="M616" s="10" t="s">
        <v>22</v>
      </c>
    </row>
    <row r="617" spans="1:13" ht="20" customHeight="1" x14ac:dyDescent="0.15">
      <c r="A617" s="8">
        <v>620</v>
      </c>
      <c r="B617" s="9" t="s">
        <v>2569</v>
      </c>
      <c r="C617" s="10" t="s">
        <v>2570</v>
      </c>
      <c r="D617" s="11"/>
      <c r="E617" s="10" t="s">
        <v>2571</v>
      </c>
      <c r="F617" s="11"/>
      <c r="G617" s="11"/>
      <c r="H617" s="10" t="s">
        <v>210</v>
      </c>
      <c r="I617" s="10" t="s">
        <v>2572</v>
      </c>
      <c r="J617" s="11"/>
      <c r="K617" s="11"/>
      <c r="L617" s="11"/>
      <c r="M617" s="10" t="s">
        <v>22</v>
      </c>
    </row>
    <row r="618" spans="1:13" ht="20" customHeight="1" x14ac:dyDescent="0.15">
      <c r="A618" s="8">
        <v>621</v>
      </c>
      <c r="B618" s="9" t="s">
        <v>2573</v>
      </c>
      <c r="C618" s="11"/>
      <c r="D618" s="11"/>
      <c r="E618" s="10" t="s">
        <v>2574</v>
      </c>
      <c r="F618" s="10" t="s">
        <v>101</v>
      </c>
      <c r="G618" s="11"/>
      <c r="H618" s="10" t="s">
        <v>102</v>
      </c>
      <c r="I618" s="11"/>
      <c r="J618" s="11"/>
      <c r="K618" s="11"/>
      <c r="L618" s="11"/>
      <c r="M618" s="10" t="s">
        <v>22</v>
      </c>
    </row>
    <row r="619" spans="1:13" ht="20" customHeight="1" x14ac:dyDescent="0.15">
      <c r="A619" s="8">
        <v>622</v>
      </c>
      <c r="B619" s="9" t="s">
        <v>2575</v>
      </c>
      <c r="C619" s="10" t="s">
        <v>2576</v>
      </c>
      <c r="D619" s="11"/>
      <c r="E619" s="10" t="s">
        <v>107</v>
      </c>
      <c r="F619" s="10" t="s">
        <v>108</v>
      </c>
      <c r="G619" s="12">
        <v>97202</v>
      </c>
      <c r="H619" s="10" t="s">
        <v>18</v>
      </c>
      <c r="I619" s="10" t="s">
        <v>2577</v>
      </c>
      <c r="J619" s="11"/>
      <c r="K619" s="11"/>
      <c r="L619" s="11"/>
      <c r="M619" s="10" t="s">
        <v>22</v>
      </c>
    </row>
    <row r="620" spans="1:13" ht="20" customHeight="1" x14ac:dyDescent="0.15">
      <c r="A620" s="8">
        <v>623</v>
      </c>
      <c r="B620" s="9" t="s">
        <v>2578</v>
      </c>
      <c r="C620" s="10" t="s">
        <v>2579</v>
      </c>
      <c r="D620" s="11"/>
      <c r="E620" s="10" t="s">
        <v>423</v>
      </c>
      <c r="F620" s="10" t="s">
        <v>216</v>
      </c>
      <c r="G620" s="12">
        <v>98107</v>
      </c>
      <c r="H620" s="10" t="s">
        <v>18</v>
      </c>
      <c r="I620" s="10" t="s">
        <v>2580</v>
      </c>
      <c r="J620" s="11"/>
      <c r="K620" s="11"/>
      <c r="L620" s="11"/>
      <c r="M620" s="10" t="s">
        <v>22</v>
      </c>
    </row>
    <row r="621" spans="1:13" ht="20" customHeight="1" x14ac:dyDescent="0.15">
      <c r="A621" s="8">
        <v>624</v>
      </c>
      <c r="B621" s="9" t="s">
        <v>2581</v>
      </c>
      <c r="C621" s="10" t="s">
        <v>2582</v>
      </c>
      <c r="D621" s="11"/>
      <c r="E621" s="10" t="s">
        <v>2583</v>
      </c>
      <c r="F621" s="10" t="s">
        <v>26</v>
      </c>
      <c r="G621" s="12">
        <v>94019</v>
      </c>
      <c r="H621" s="10" t="s">
        <v>18</v>
      </c>
      <c r="I621" s="10" t="s">
        <v>2584</v>
      </c>
      <c r="J621" s="11"/>
      <c r="K621" s="11"/>
      <c r="L621" s="11"/>
      <c r="M621" s="10" t="s">
        <v>22</v>
      </c>
    </row>
    <row r="622" spans="1:13" ht="20" customHeight="1" x14ac:dyDescent="0.15">
      <c r="A622" s="8">
        <v>625</v>
      </c>
      <c r="B622" s="9" t="s">
        <v>2585</v>
      </c>
      <c r="C622" s="10" t="s">
        <v>2586</v>
      </c>
      <c r="D622" s="11"/>
      <c r="E622" s="10" t="s">
        <v>692</v>
      </c>
      <c r="F622" s="10" t="s">
        <v>279</v>
      </c>
      <c r="G622" s="12">
        <v>27834</v>
      </c>
      <c r="H622" s="10" t="s">
        <v>18</v>
      </c>
      <c r="I622" s="10" t="s">
        <v>2587</v>
      </c>
      <c r="J622" s="11"/>
      <c r="K622" s="11"/>
      <c r="L622" s="11"/>
      <c r="M622" s="10" t="s">
        <v>22</v>
      </c>
    </row>
    <row r="623" spans="1:13" ht="20" customHeight="1" x14ac:dyDescent="0.15">
      <c r="A623" s="8">
        <v>626</v>
      </c>
      <c r="B623" s="9" t="s">
        <v>2588</v>
      </c>
      <c r="C623" s="10" t="s">
        <v>2589</v>
      </c>
      <c r="D623" s="11"/>
      <c r="E623" s="10" t="s">
        <v>2590</v>
      </c>
      <c r="F623" s="10" t="s">
        <v>648</v>
      </c>
      <c r="G623" s="11"/>
      <c r="H623" s="10" t="s">
        <v>79</v>
      </c>
      <c r="I623" s="10" t="s">
        <v>2591</v>
      </c>
      <c r="J623" s="11"/>
      <c r="K623" s="11"/>
      <c r="L623" s="11"/>
      <c r="M623" s="10" t="s">
        <v>22</v>
      </c>
    </row>
    <row r="624" spans="1:13" ht="20" customHeight="1" x14ac:dyDescent="0.15">
      <c r="A624" s="8">
        <v>627</v>
      </c>
      <c r="B624" s="9" t="s">
        <v>2592</v>
      </c>
      <c r="C624" s="10" t="s">
        <v>2593</v>
      </c>
      <c r="D624" s="11"/>
      <c r="E624" s="10" t="s">
        <v>2594</v>
      </c>
      <c r="F624" s="10" t="s">
        <v>2396</v>
      </c>
      <c r="G624" s="11"/>
      <c r="H624" s="10" t="s">
        <v>79</v>
      </c>
      <c r="I624" s="10" t="s">
        <v>2595</v>
      </c>
      <c r="J624" s="11"/>
      <c r="K624" s="11"/>
      <c r="L624" s="11"/>
      <c r="M624" s="10" t="s">
        <v>22</v>
      </c>
    </row>
    <row r="625" spans="1:13" ht="20" customHeight="1" x14ac:dyDescent="0.15">
      <c r="A625" s="8">
        <v>628</v>
      </c>
      <c r="B625" s="9" t="s">
        <v>2596</v>
      </c>
      <c r="C625" s="11"/>
      <c r="D625" s="11"/>
      <c r="E625" s="10" t="s">
        <v>2597</v>
      </c>
      <c r="F625" s="10" t="s">
        <v>958</v>
      </c>
      <c r="G625" s="11"/>
      <c r="H625" s="10" t="s">
        <v>102</v>
      </c>
      <c r="I625" s="11"/>
      <c r="J625" s="11"/>
      <c r="K625" s="11"/>
      <c r="L625" s="11"/>
      <c r="M625" s="10" t="s">
        <v>22</v>
      </c>
    </row>
    <row r="626" spans="1:13" ht="20" customHeight="1" x14ac:dyDescent="0.15">
      <c r="A626" s="8">
        <v>629</v>
      </c>
      <c r="B626" s="9" t="s">
        <v>2598</v>
      </c>
      <c r="C626" s="10" t="s">
        <v>2599</v>
      </c>
      <c r="D626" s="11"/>
      <c r="E626" s="10" t="s">
        <v>2600</v>
      </c>
      <c r="F626" s="11"/>
      <c r="G626" s="11"/>
      <c r="H626" s="10" t="s">
        <v>41</v>
      </c>
      <c r="I626" s="10" t="s">
        <v>2601</v>
      </c>
      <c r="J626" s="11"/>
      <c r="K626" s="11"/>
      <c r="L626" s="11"/>
      <c r="M626" s="10" t="s">
        <v>22</v>
      </c>
    </row>
    <row r="627" spans="1:13" ht="20" customHeight="1" x14ac:dyDescent="0.15">
      <c r="A627" s="8">
        <v>630</v>
      </c>
      <c r="B627" s="9" t="s">
        <v>2602</v>
      </c>
      <c r="C627" s="10" t="s">
        <v>2603</v>
      </c>
      <c r="D627" s="11"/>
      <c r="E627" s="10" t="s">
        <v>2604</v>
      </c>
      <c r="F627" s="10" t="s">
        <v>34</v>
      </c>
      <c r="G627" s="11"/>
      <c r="H627" s="10" t="s">
        <v>35</v>
      </c>
      <c r="I627" s="10" t="s">
        <v>2605</v>
      </c>
      <c r="J627" s="11"/>
      <c r="K627" s="11"/>
      <c r="L627" s="11"/>
      <c r="M627" s="10" t="s">
        <v>22</v>
      </c>
    </row>
    <row r="628" spans="1:13" ht="20" customHeight="1" x14ac:dyDescent="0.15">
      <c r="A628" s="8">
        <v>631</v>
      </c>
      <c r="B628" s="9" t="s">
        <v>2606</v>
      </c>
      <c r="C628" s="11"/>
      <c r="D628" s="11"/>
      <c r="E628" s="10" t="s">
        <v>2607</v>
      </c>
      <c r="F628" s="10" t="s">
        <v>140</v>
      </c>
      <c r="G628" s="11"/>
      <c r="H628" s="10" t="s">
        <v>18</v>
      </c>
      <c r="I628" s="11"/>
      <c r="J628" s="11"/>
      <c r="K628" s="11"/>
      <c r="L628" s="11"/>
      <c r="M628" s="10" t="s">
        <v>22</v>
      </c>
    </row>
    <row r="629" spans="1:13" ht="20" customHeight="1" x14ac:dyDescent="0.15">
      <c r="A629" s="8">
        <v>632</v>
      </c>
      <c r="B629" s="9" t="s">
        <v>2608</v>
      </c>
      <c r="C629" s="10" t="s">
        <v>2609</v>
      </c>
      <c r="D629" s="11"/>
      <c r="E629" s="10" t="s">
        <v>2610</v>
      </c>
      <c r="F629" s="10" t="s">
        <v>130</v>
      </c>
      <c r="G629" s="12">
        <v>53074</v>
      </c>
      <c r="H629" s="10" t="s">
        <v>18</v>
      </c>
      <c r="I629" s="10" t="s">
        <v>2611</v>
      </c>
      <c r="J629" s="11"/>
      <c r="K629" s="11"/>
      <c r="L629" s="11"/>
      <c r="M629" s="10" t="s">
        <v>22</v>
      </c>
    </row>
    <row r="630" spans="1:13" ht="20" customHeight="1" x14ac:dyDescent="0.15">
      <c r="A630" s="8">
        <v>633</v>
      </c>
      <c r="B630" s="9" t="s">
        <v>2612</v>
      </c>
      <c r="C630" s="10" t="s">
        <v>2613</v>
      </c>
      <c r="D630" s="11"/>
      <c r="E630" s="10" t="s">
        <v>2129</v>
      </c>
      <c r="F630" s="10" t="s">
        <v>216</v>
      </c>
      <c r="G630" s="12">
        <v>98402</v>
      </c>
      <c r="H630" s="10" t="s">
        <v>18</v>
      </c>
      <c r="I630" s="10" t="s">
        <v>2614</v>
      </c>
      <c r="J630" s="10" t="s">
        <v>2615</v>
      </c>
      <c r="K630" s="11"/>
      <c r="L630" s="11"/>
      <c r="M630" s="10" t="s">
        <v>22</v>
      </c>
    </row>
    <row r="631" spans="1:13" ht="20" customHeight="1" x14ac:dyDescent="0.15">
      <c r="A631" s="8">
        <v>634</v>
      </c>
      <c r="B631" s="9" t="s">
        <v>2616</v>
      </c>
      <c r="C631" s="10" t="s">
        <v>2617</v>
      </c>
      <c r="D631" s="11"/>
      <c r="E631" s="10" t="s">
        <v>744</v>
      </c>
      <c r="F631" s="10" t="s">
        <v>198</v>
      </c>
      <c r="G631" s="12">
        <v>2210</v>
      </c>
      <c r="H631" s="10" t="s">
        <v>18</v>
      </c>
      <c r="I631" s="10" t="s">
        <v>2618</v>
      </c>
      <c r="J631" s="10" t="s">
        <v>2619</v>
      </c>
      <c r="K631" s="11"/>
      <c r="L631" s="11"/>
      <c r="M631" s="10" t="s">
        <v>22</v>
      </c>
    </row>
    <row r="632" spans="1:13" ht="20" customHeight="1" x14ac:dyDescent="0.15">
      <c r="A632" s="8">
        <v>635</v>
      </c>
      <c r="B632" s="9" t="s">
        <v>2620</v>
      </c>
      <c r="C632" s="10" t="s">
        <v>2621</v>
      </c>
      <c r="D632" s="11"/>
      <c r="E632" s="10" t="s">
        <v>2622</v>
      </c>
      <c r="F632" s="10" t="s">
        <v>705</v>
      </c>
      <c r="G632" s="12">
        <v>5089</v>
      </c>
      <c r="H632" s="10" t="s">
        <v>18</v>
      </c>
      <c r="I632" s="10" t="s">
        <v>2623</v>
      </c>
      <c r="J632" s="10" t="s">
        <v>2624</v>
      </c>
      <c r="K632" s="11"/>
      <c r="L632" s="10" t="s">
        <v>2625</v>
      </c>
      <c r="M632" s="10" t="s">
        <v>22</v>
      </c>
    </row>
    <row r="633" spans="1:13" ht="20" customHeight="1" x14ac:dyDescent="0.15">
      <c r="A633" s="8">
        <v>636</v>
      </c>
      <c r="B633" s="9" t="s">
        <v>2626</v>
      </c>
      <c r="C633" s="10" t="s">
        <v>2627</v>
      </c>
      <c r="D633" s="11"/>
      <c r="E633" s="10" t="s">
        <v>2628</v>
      </c>
      <c r="F633" s="10" t="s">
        <v>436</v>
      </c>
      <c r="G633" s="12">
        <v>8901</v>
      </c>
      <c r="H633" s="10" t="s">
        <v>18</v>
      </c>
      <c r="I633" s="10" t="s">
        <v>2629</v>
      </c>
      <c r="J633" s="11"/>
      <c r="K633" s="11"/>
      <c r="L633" s="11"/>
      <c r="M633" s="10" t="s">
        <v>22</v>
      </c>
    </row>
    <row r="634" spans="1:13" ht="20" customHeight="1" x14ac:dyDescent="0.15">
      <c r="A634" s="8">
        <v>637</v>
      </c>
      <c r="B634" s="9" t="s">
        <v>2630</v>
      </c>
      <c r="C634" s="10" t="s">
        <v>2631</v>
      </c>
      <c r="D634" s="11"/>
      <c r="E634" s="10" t="s">
        <v>2632</v>
      </c>
      <c r="F634" s="10" t="s">
        <v>2633</v>
      </c>
      <c r="G634" s="11"/>
      <c r="H634" s="10" t="s">
        <v>79</v>
      </c>
      <c r="I634" s="10" t="s">
        <v>2634</v>
      </c>
      <c r="J634" s="11"/>
      <c r="K634" s="11"/>
      <c r="L634" s="11"/>
      <c r="M634" s="10" t="s">
        <v>22</v>
      </c>
    </row>
    <row r="635" spans="1:13" ht="20" customHeight="1" x14ac:dyDescent="0.15">
      <c r="A635" s="8">
        <v>638</v>
      </c>
      <c r="B635" s="9" t="s">
        <v>2635</v>
      </c>
      <c r="C635" s="10" t="s">
        <v>2636</v>
      </c>
      <c r="D635" s="11"/>
      <c r="E635" s="10" t="s">
        <v>2637</v>
      </c>
      <c r="F635" s="10" t="s">
        <v>495</v>
      </c>
      <c r="G635" s="11"/>
      <c r="H635" s="10" t="s">
        <v>79</v>
      </c>
      <c r="I635" s="10" t="s">
        <v>2638</v>
      </c>
      <c r="J635" s="11"/>
      <c r="K635" s="11"/>
      <c r="L635" s="11"/>
      <c r="M635" s="10" t="s">
        <v>22</v>
      </c>
    </row>
    <row r="636" spans="1:13" ht="20" customHeight="1" x14ac:dyDescent="0.15">
      <c r="A636" s="8">
        <v>639</v>
      </c>
      <c r="B636" s="9" t="s">
        <v>2639</v>
      </c>
      <c r="C636" s="10" t="s">
        <v>2640</v>
      </c>
      <c r="D636" s="11"/>
      <c r="E636" s="10" t="s">
        <v>2641</v>
      </c>
      <c r="F636" s="10" t="s">
        <v>2642</v>
      </c>
      <c r="G636" s="11"/>
      <c r="H636" s="10" t="s">
        <v>102</v>
      </c>
      <c r="I636" s="10" t="s">
        <v>2643</v>
      </c>
      <c r="J636" s="11"/>
      <c r="K636" s="11"/>
      <c r="L636" s="11"/>
      <c r="M636" s="10" t="s">
        <v>22</v>
      </c>
    </row>
    <row r="637" spans="1:13" ht="20" customHeight="1" x14ac:dyDescent="0.15">
      <c r="A637" s="8">
        <v>640</v>
      </c>
      <c r="B637" s="9" t="s">
        <v>2644</v>
      </c>
      <c r="C637" s="10" t="s">
        <v>2645</v>
      </c>
      <c r="D637" s="11"/>
      <c r="E637" s="10" t="s">
        <v>1013</v>
      </c>
      <c r="F637" s="10" t="s">
        <v>958</v>
      </c>
      <c r="G637" s="11"/>
      <c r="H637" s="10" t="s">
        <v>102</v>
      </c>
      <c r="I637" s="10" t="s">
        <v>2646</v>
      </c>
      <c r="J637" s="11"/>
      <c r="K637" s="11"/>
      <c r="L637" s="11"/>
      <c r="M637" s="10" t="s">
        <v>22</v>
      </c>
    </row>
    <row r="638" spans="1:13" ht="20" customHeight="1" x14ac:dyDescent="0.15">
      <c r="A638" s="8">
        <v>641</v>
      </c>
      <c r="B638" s="9" t="s">
        <v>2647</v>
      </c>
      <c r="C638" s="11"/>
      <c r="D638" s="11"/>
      <c r="E638" s="10" t="s">
        <v>2648</v>
      </c>
      <c r="F638" s="10" t="s">
        <v>108</v>
      </c>
      <c r="G638" s="12">
        <v>97470</v>
      </c>
      <c r="H638" s="10" t="s">
        <v>18</v>
      </c>
      <c r="I638" s="10" t="s">
        <v>2649</v>
      </c>
      <c r="J638" s="11"/>
      <c r="K638" s="11"/>
      <c r="L638" s="10" t="s">
        <v>238</v>
      </c>
      <c r="M638" s="10" t="s">
        <v>22</v>
      </c>
    </row>
    <row r="639" spans="1:13" ht="20" customHeight="1" x14ac:dyDescent="0.15">
      <c r="A639" s="8">
        <v>642</v>
      </c>
      <c r="B639" s="9" t="s">
        <v>2650</v>
      </c>
      <c r="C639" s="11"/>
      <c r="D639" s="11"/>
      <c r="E639" s="10" t="s">
        <v>2299</v>
      </c>
      <c r="F639" s="10" t="s">
        <v>205</v>
      </c>
      <c r="G639" s="11"/>
      <c r="H639" s="10" t="s">
        <v>18</v>
      </c>
      <c r="I639" s="11"/>
      <c r="J639" s="11"/>
      <c r="K639" s="11"/>
      <c r="L639" s="11"/>
      <c r="M639" s="10" t="s">
        <v>22</v>
      </c>
    </row>
    <row r="640" spans="1:13" ht="20" customHeight="1" x14ac:dyDescent="0.15">
      <c r="A640" s="8">
        <v>643</v>
      </c>
      <c r="B640" s="9" t="s">
        <v>2651</v>
      </c>
      <c r="C640" s="11"/>
      <c r="D640" s="11"/>
      <c r="E640" s="10" t="s">
        <v>687</v>
      </c>
      <c r="F640" s="10" t="s">
        <v>687</v>
      </c>
      <c r="G640" s="12">
        <v>10003</v>
      </c>
      <c r="H640" s="10" t="s">
        <v>18</v>
      </c>
      <c r="I640" s="10" t="s">
        <v>2652</v>
      </c>
      <c r="J640" s="10" t="s">
        <v>2653</v>
      </c>
      <c r="K640" s="11"/>
      <c r="L640" s="10" t="s">
        <v>238</v>
      </c>
      <c r="M640" s="10" t="s">
        <v>22</v>
      </c>
    </row>
    <row r="641" spans="1:13" ht="20" customHeight="1" x14ac:dyDescent="0.15">
      <c r="A641" s="8">
        <v>644</v>
      </c>
      <c r="B641" s="9" t="s">
        <v>2654</v>
      </c>
      <c r="C641" s="11"/>
      <c r="D641" s="11"/>
      <c r="E641" s="10" t="s">
        <v>1075</v>
      </c>
      <c r="F641" s="10" t="s">
        <v>205</v>
      </c>
      <c r="G641" s="11"/>
      <c r="H641" s="10" t="s">
        <v>18</v>
      </c>
      <c r="I641" s="11"/>
      <c r="J641" s="11"/>
      <c r="K641" s="11"/>
      <c r="L641" s="11"/>
      <c r="M641" s="10" t="s">
        <v>22</v>
      </c>
    </row>
    <row r="642" spans="1:13" ht="20" customHeight="1" x14ac:dyDescent="0.15">
      <c r="A642" s="8">
        <v>645</v>
      </c>
      <c r="B642" s="9" t="s">
        <v>2655</v>
      </c>
      <c r="C642" s="11"/>
      <c r="D642" s="11"/>
      <c r="E642" s="10" t="s">
        <v>2656</v>
      </c>
      <c r="F642" s="10" t="s">
        <v>436</v>
      </c>
      <c r="G642" s="11"/>
      <c r="H642" s="10" t="s">
        <v>18</v>
      </c>
      <c r="I642" s="11"/>
      <c r="J642" s="11"/>
      <c r="K642" s="11"/>
      <c r="L642" s="10" t="s">
        <v>2657</v>
      </c>
      <c r="M642" s="10" t="s">
        <v>22</v>
      </c>
    </row>
    <row r="643" spans="1:13" ht="20" customHeight="1" x14ac:dyDescent="0.15">
      <c r="A643" s="8">
        <v>646</v>
      </c>
      <c r="B643" s="9" t="s">
        <v>2658</v>
      </c>
      <c r="C643" s="11"/>
      <c r="D643" s="11"/>
      <c r="E643" s="10" t="s">
        <v>2659</v>
      </c>
      <c r="F643" s="11"/>
      <c r="G643" s="11"/>
      <c r="H643" s="10" t="s">
        <v>732</v>
      </c>
      <c r="I643" s="11"/>
      <c r="J643" s="10" t="s">
        <v>2660</v>
      </c>
      <c r="K643" s="11"/>
      <c r="L643" s="10" t="s">
        <v>2661</v>
      </c>
      <c r="M643" s="10" t="s">
        <v>22</v>
      </c>
    </row>
    <row r="644" spans="1:13" ht="20" customHeight="1" x14ac:dyDescent="0.15">
      <c r="A644" s="8">
        <v>647</v>
      </c>
      <c r="B644" s="9" t="s">
        <v>2662</v>
      </c>
      <c r="C644" s="11"/>
      <c r="D644" s="11"/>
      <c r="E644" s="11"/>
      <c r="F644" s="11"/>
      <c r="G644" s="11"/>
      <c r="H644" s="10" t="s">
        <v>210</v>
      </c>
      <c r="I644" s="11"/>
      <c r="J644" s="10" t="s">
        <v>2663</v>
      </c>
      <c r="K644" s="11"/>
      <c r="L644" s="11"/>
      <c r="M644" s="10" t="s">
        <v>22</v>
      </c>
    </row>
    <row r="645" spans="1:13" ht="20" customHeight="1" x14ac:dyDescent="0.15">
      <c r="A645" s="8">
        <v>648</v>
      </c>
      <c r="B645" s="9" t="s">
        <v>2664</v>
      </c>
      <c r="C645" s="10" t="s">
        <v>2665</v>
      </c>
      <c r="D645" s="11"/>
      <c r="E645" s="10" t="s">
        <v>476</v>
      </c>
      <c r="F645" s="11"/>
      <c r="G645" s="11"/>
      <c r="H645" s="10" t="s">
        <v>268</v>
      </c>
      <c r="I645" s="10" t="s">
        <v>2666</v>
      </c>
      <c r="J645" s="11"/>
      <c r="K645" s="11"/>
      <c r="L645" s="11"/>
      <c r="M645" s="10" t="s">
        <v>22</v>
      </c>
    </row>
    <row r="646" spans="1:13" ht="20" customHeight="1" x14ac:dyDescent="0.15">
      <c r="A646" s="8">
        <v>649</v>
      </c>
      <c r="B646" s="9" t="s">
        <v>2667</v>
      </c>
      <c r="C646" s="10" t="s">
        <v>2668</v>
      </c>
      <c r="D646" s="11"/>
      <c r="E646" s="10" t="s">
        <v>2669</v>
      </c>
      <c r="F646" s="11"/>
      <c r="G646" s="11"/>
      <c r="H646" s="10" t="s">
        <v>856</v>
      </c>
      <c r="I646" s="10" t="s">
        <v>2670</v>
      </c>
      <c r="J646" s="11"/>
      <c r="K646" s="11"/>
      <c r="L646" s="11"/>
      <c r="M646" s="10" t="s">
        <v>22</v>
      </c>
    </row>
    <row r="647" spans="1:13" ht="20" customHeight="1" x14ac:dyDescent="0.15">
      <c r="A647" s="8">
        <v>650</v>
      </c>
      <c r="B647" s="9" t="s">
        <v>2671</v>
      </c>
      <c r="C647" s="10" t="s">
        <v>2672</v>
      </c>
      <c r="D647" s="11"/>
      <c r="E647" s="10" t="s">
        <v>374</v>
      </c>
      <c r="F647" s="10" t="s">
        <v>101</v>
      </c>
      <c r="G647" s="11"/>
      <c r="H647" s="10" t="s">
        <v>102</v>
      </c>
      <c r="I647" s="10" t="s">
        <v>2673</v>
      </c>
      <c r="J647" s="11"/>
      <c r="K647" s="11"/>
      <c r="L647" s="11"/>
      <c r="M647" s="10" t="s">
        <v>22</v>
      </c>
    </row>
    <row r="648" spans="1:13" ht="20" customHeight="1" x14ac:dyDescent="0.15">
      <c r="A648" s="8">
        <v>651</v>
      </c>
      <c r="B648" s="9" t="s">
        <v>2674</v>
      </c>
      <c r="C648" s="10" t="s">
        <v>2675</v>
      </c>
      <c r="D648" s="11"/>
      <c r="E648" s="10" t="s">
        <v>2676</v>
      </c>
      <c r="F648" s="10" t="s">
        <v>256</v>
      </c>
      <c r="G648" s="12">
        <v>49829</v>
      </c>
      <c r="H648" s="10" t="s">
        <v>18</v>
      </c>
      <c r="I648" s="10" t="s">
        <v>2677</v>
      </c>
      <c r="J648" s="11"/>
      <c r="K648" s="11"/>
      <c r="L648" s="11"/>
      <c r="M648" s="10" t="s">
        <v>22</v>
      </c>
    </row>
    <row r="649" spans="1:13" ht="20" customHeight="1" x14ac:dyDescent="0.15">
      <c r="A649" s="8">
        <v>652</v>
      </c>
      <c r="B649" s="9" t="s">
        <v>2678</v>
      </c>
      <c r="C649" s="10" t="s">
        <v>2679</v>
      </c>
      <c r="D649" s="11"/>
      <c r="E649" s="10" t="s">
        <v>2680</v>
      </c>
      <c r="F649" s="10" t="s">
        <v>130</v>
      </c>
      <c r="G649" s="12">
        <v>54401</v>
      </c>
      <c r="H649" s="10" t="s">
        <v>18</v>
      </c>
      <c r="I649" s="10" t="s">
        <v>2681</v>
      </c>
      <c r="J649" s="11"/>
      <c r="K649" s="11"/>
      <c r="L649" s="11"/>
      <c r="M649" s="10" t="s">
        <v>22</v>
      </c>
    </row>
    <row r="650" spans="1:13" ht="20" customHeight="1" x14ac:dyDescent="0.15">
      <c r="A650" s="8">
        <v>653</v>
      </c>
      <c r="B650" s="9" t="s">
        <v>2682</v>
      </c>
      <c r="C650" s="10" t="s">
        <v>2683</v>
      </c>
      <c r="D650" s="11"/>
      <c r="E650" s="10" t="s">
        <v>2684</v>
      </c>
      <c r="F650" s="10" t="s">
        <v>314</v>
      </c>
      <c r="G650" s="12">
        <v>55408</v>
      </c>
      <c r="H650" s="10" t="s">
        <v>18</v>
      </c>
      <c r="I650" s="10" t="s">
        <v>2685</v>
      </c>
      <c r="J650" s="11"/>
      <c r="K650" s="11"/>
      <c r="L650" s="11"/>
      <c r="M650" s="10" t="s">
        <v>22</v>
      </c>
    </row>
    <row r="651" spans="1:13" ht="20" customHeight="1" x14ac:dyDescent="0.15">
      <c r="A651" s="8">
        <v>654</v>
      </c>
      <c r="B651" s="9" t="s">
        <v>2686</v>
      </c>
      <c r="C651" s="10" t="s">
        <v>2687</v>
      </c>
      <c r="D651" s="11"/>
      <c r="E651" s="10" t="s">
        <v>2688</v>
      </c>
      <c r="F651" s="10" t="s">
        <v>2689</v>
      </c>
      <c r="G651" s="11"/>
      <c r="H651" s="10" t="s">
        <v>274</v>
      </c>
      <c r="I651" s="10" t="s">
        <v>2690</v>
      </c>
      <c r="J651" s="11"/>
      <c r="K651" s="11"/>
      <c r="L651" s="11"/>
      <c r="M651" s="10" t="s">
        <v>22</v>
      </c>
    </row>
    <row r="652" spans="1:13" ht="20" customHeight="1" x14ac:dyDescent="0.15">
      <c r="A652" s="8">
        <v>655</v>
      </c>
      <c r="B652" s="9" t="s">
        <v>2691</v>
      </c>
      <c r="C652" s="10" t="s">
        <v>2692</v>
      </c>
      <c r="D652" s="11"/>
      <c r="E652" s="10" t="s">
        <v>2693</v>
      </c>
      <c r="F652" s="10" t="s">
        <v>683</v>
      </c>
      <c r="G652" s="12">
        <v>88005</v>
      </c>
      <c r="H652" s="10" t="s">
        <v>18</v>
      </c>
      <c r="I652" s="10" t="s">
        <v>2694</v>
      </c>
      <c r="J652" s="10" t="s">
        <v>2695</v>
      </c>
      <c r="K652" s="11"/>
      <c r="L652" s="10" t="s">
        <v>2696</v>
      </c>
      <c r="M652" s="10" t="s">
        <v>22</v>
      </c>
    </row>
    <row r="653" spans="1:13" ht="20" customHeight="1" x14ac:dyDescent="0.15">
      <c r="A653" s="8">
        <v>656</v>
      </c>
      <c r="B653" s="9" t="s">
        <v>2697</v>
      </c>
      <c r="C653" s="10" t="s">
        <v>2698</v>
      </c>
      <c r="D653" s="11"/>
      <c r="E653" s="10" t="s">
        <v>2262</v>
      </c>
      <c r="F653" s="10" t="s">
        <v>687</v>
      </c>
      <c r="G653" s="12">
        <v>14605</v>
      </c>
      <c r="H653" s="10" t="s">
        <v>18</v>
      </c>
      <c r="I653" s="10" t="s">
        <v>2699</v>
      </c>
      <c r="J653" s="11"/>
      <c r="K653" s="11"/>
      <c r="L653" s="11"/>
      <c r="M653" s="10" t="s">
        <v>22</v>
      </c>
    </row>
    <row r="654" spans="1:13" ht="20" customHeight="1" x14ac:dyDescent="0.15">
      <c r="A654" s="8">
        <v>657</v>
      </c>
      <c r="B654" s="9" t="s">
        <v>2700</v>
      </c>
      <c r="C654" s="10" t="s">
        <v>2701</v>
      </c>
      <c r="D654" s="11"/>
      <c r="E654" s="10" t="s">
        <v>2702</v>
      </c>
      <c r="F654" s="10" t="s">
        <v>436</v>
      </c>
      <c r="G654" s="12">
        <v>7405</v>
      </c>
      <c r="H654" s="10" t="s">
        <v>18</v>
      </c>
      <c r="I654" s="10" t="s">
        <v>2703</v>
      </c>
      <c r="J654" s="10" t="s">
        <v>2704</v>
      </c>
      <c r="K654" s="11"/>
      <c r="L654" s="10" t="s">
        <v>2705</v>
      </c>
      <c r="M654" s="10" t="s">
        <v>22</v>
      </c>
    </row>
    <row r="655" spans="1:13" ht="20" customHeight="1" x14ac:dyDescent="0.15">
      <c r="A655" s="8">
        <v>658</v>
      </c>
      <c r="B655" s="9" t="s">
        <v>2706</v>
      </c>
      <c r="C655" s="10" t="s">
        <v>2707</v>
      </c>
      <c r="D655" s="11"/>
      <c r="E655" s="10" t="s">
        <v>278</v>
      </c>
      <c r="F655" s="10" t="s">
        <v>279</v>
      </c>
      <c r="G655" s="12">
        <v>28803</v>
      </c>
      <c r="H655" s="10" t="s">
        <v>18</v>
      </c>
      <c r="I655" s="10" t="s">
        <v>2708</v>
      </c>
      <c r="J655" s="10" t="s">
        <v>2709</v>
      </c>
      <c r="K655" s="11"/>
      <c r="L655" s="10" t="s">
        <v>2710</v>
      </c>
      <c r="M655" s="10" t="s">
        <v>22</v>
      </c>
    </row>
    <row r="656" spans="1:13" ht="20" customHeight="1" x14ac:dyDescent="0.15">
      <c r="A656" s="8">
        <v>659</v>
      </c>
      <c r="B656" s="9" t="s">
        <v>2711</v>
      </c>
      <c r="C656" s="10" t="s">
        <v>2712</v>
      </c>
      <c r="D656" s="11"/>
      <c r="E656" s="10" t="s">
        <v>2713</v>
      </c>
      <c r="F656" s="10" t="s">
        <v>101</v>
      </c>
      <c r="G656" s="11"/>
      <c r="H656" s="10" t="s">
        <v>102</v>
      </c>
      <c r="I656" s="10" t="s">
        <v>2714</v>
      </c>
      <c r="J656" s="11"/>
      <c r="K656" s="11"/>
      <c r="L656" s="11"/>
      <c r="M656" s="10" t="s">
        <v>22</v>
      </c>
    </row>
    <row r="657" spans="1:13" ht="20" customHeight="1" x14ac:dyDescent="0.15">
      <c r="A657" s="8">
        <v>660</v>
      </c>
      <c r="B657" s="9" t="s">
        <v>2715</v>
      </c>
      <c r="C657" s="11"/>
      <c r="D657" s="11"/>
      <c r="E657" s="10" t="s">
        <v>2716</v>
      </c>
      <c r="F657" s="11"/>
      <c r="G657" s="11"/>
      <c r="H657" s="10" t="s">
        <v>2717</v>
      </c>
      <c r="I657" s="11"/>
      <c r="J657" s="11"/>
      <c r="K657" s="11"/>
      <c r="L657" s="10" t="s">
        <v>2718</v>
      </c>
      <c r="M657" s="10" t="s">
        <v>22</v>
      </c>
    </row>
    <row r="658" spans="1:13" ht="20" customHeight="1" x14ac:dyDescent="0.15">
      <c r="A658" s="8">
        <v>661</v>
      </c>
      <c r="B658" s="9" t="s">
        <v>2719</v>
      </c>
      <c r="C658" s="10" t="s">
        <v>2720</v>
      </c>
      <c r="D658" s="11"/>
      <c r="E658" s="10" t="s">
        <v>2721</v>
      </c>
      <c r="F658" s="10" t="s">
        <v>101</v>
      </c>
      <c r="G658" s="11"/>
      <c r="H658" s="10" t="s">
        <v>102</v>
      </c>
      <c r="I658" s="10" t="s">
        <v>2722</v>
      </c>
      <c r="J658" s="11"/>
      <c r="K658" s="11"/>
      <c r="L658" s="11"/>
      <c r="M658" s="10" t="s">
        <v>22</v>
      </c>
    </row>
    <row r="659" spans="1:13" ht="20" customHeight="1" x14ac:dyDescent="0.15">
      <c r="A659" s="8">
        <v>662</v>
      </c>
      <c r="B659" s="9" t="s">
        <v>2723</v>
      </c>
      <c r="C659" s="10" t="s">
        <v>2724</v>
      </c>
      <c r="D659" s="11"/>
      <c r="E659" s="10" t="s">
        <v>2725</v>
      </c>
      <c r="F659" s="10" t="s">
        <v>176</v>
      </c>
      <c r="G659" s="11"/>
      <c r="H659" s="10" t="s">
        <v>102</v>
      </c>
      <c r="I659" s="10" t="s">
        <v>2726</v>
      </c>
      <c r="J659" s="11"/>
      <c r="K659" s="11"/>
      <c r="L659" s="11"/>
      <c r="M659" s="10" t="s">
        <v>22</v>
      </c>
    </row>
    <row r="660" spans="1:13" ht="20" customHeight="1" x14ac:dyDescent="0.15">
      <c r="A660" s="8">
        <v>663</v>
      </c>
      <c r="B660" s="9" t="s">
        <v>2727</v>
      </c>
      <c r="C660" s="10" t="s">
        <v>2728</v>
      </c>
      <c r="D660" s="11"/>
      <c r="E660" s="10" t="s">
        <v>2729</v>
      </c>
      <c r="F660" s="11"/>
      <c r="G660" s="11"/>
      <c r="H660" s="10" t="s">
        <v>971</v>
      </c>
      <c r="I660" s="10" t="s">
        <v>2730</v>
      </c>
      <c r="J660" s="11"/>
      <c r="K660" s="11"/>
      <c r="L660" s="11"/>
      <c r="M660" s="10" t="s">
        <v>22</v>
      </c>
    </row>
    <row r="661" spans="1:13" ht="20" customHeight="1" x14ac:dyDescent="0.15">
      <c r="A661" s="8">
        <v>664</v>
      </c>
      <c r="B661" s="9" t="s">
        <v>2731</v>
      </c>
      <c r="C661" s="10" t="s">
        <v>2732</v>
      </c>
      <c r="D661" s="11"/>
      <c r="E661" s="10" t="s">
        <v>2733</v>
      </c>
      <c r="F661" s="10" t="s">
        <v>101</v>
      </c>
      <c r="G661" s="11"/>
      <c r="H661" s="10" t="s">
        <v>102</v>
      </c>
      <c r="I661" s="10" t="s">
        <v>2734</v>
      </c>
      <c r="J661" s="11"/>
      <c r="K661" s="11"/>
      <c r="L661" s="11"/>
      <c r="M661" s="10" t="s">
        <v>22</v>
      </c>
    </row>
    <row r="662" spans="1:13" ht="20" customHeight="1" x14ac:dyDescent="0.15">
      <c r="A662" s="8">
        <v>665</v>
      </c>
      <c r="B662" s="9" t="s">
        <v>2735</v>
      </c>
      <c r="C662" s="11"/>
      <c r="D662" s="11"/>
      <c r="E662" s="10" t="s">
        <v>2736</v>
      </c>
      <c r="F662" s="10" t="s">
        <v>17</v>
      </c>
      <c r="G662" s="11"/>
      <c r="H662" s="10" t="s">
        <v>18</v>
      </c>
      <c r="I662" s="11"/>
      <c r="J662" s="11"/>
      <c r="K662" s="11"/>
      <c r="L662" s="11"/>
      <c r="M662" s="10" t="s">
        <v>22</v>
      </c>
    </row>
    <row r="663" spans="1:13" ht="20" customHeight="1" x14ac:dyDescent="0.15">
      <c r="A663" s="8">
        <v>666</v>
      </c>
      <c r="B663" s="9" t="s">
        <v>2737</v>
      </c>
      <c r="C663" s="11"/>
      <c r="D663" s="11"/>
      <c r="E663" s="10" t="s">
        <v>2738</v>
      </c>
      <c r="F663" s="10" t="s">
        <v>17</v>
      </c>
      <c r="G663" s="11"/>
      <c r="H663" s="10" t="s">
        <v>18</v>
      </c>
      <c r="I663" s="11"/>
      <c r="J663" s="11"/>
      <c r="K663" s="11"/>
      <c r="L663" s="11"/>
      <c r="M663" s="10" t="s">
        <v>22</v>
      </c>
    </row>
    <row r="664" spans="1:13" ht="20" customHeight="1" x14ac:dyDescent="0.15">
      <c r="A664" s="8">
        <v>667</v>
      </c>
      <c r="B664" s="9" t="s">
        <v>2739</v>
      </c>
      <c r="C664" s="10" t="s">
        <v>2740</v>
      </c>
      <c r="D664" s="11"/>
      <c r="E664" s="10" t="s">
        <v>2741</v>
      </c>
      <c r="F664" s="10" t="s">
        <v>101</v>
      </c>
      <c r="G664" s="11"/>
      <c r="H664" s="10" t="s">
        <v>102</v>
      </c>
      <c r="I664" s="10" t="s">
        <v>2742</v>
      </c>
      <c r="J664" s="11"/>
      <c r="K664" s="11"/>
      <c r="L664" s="11"/>
      <c r="M664" s="10" t="s">
        <v>22</v>
      </c>
    </row>
    <row r="665" spans="1:13" ht="20" customHeight="1" x14ac:dyDescent="0.15">
      <c r="A665" s="8">
        <v>668</v>
      </c>
      <c r="B665" s="9" t="s">
        <v>2743</v>
      </c>
      <c r="C665" s="10" t="s">
        <v>2744</v>
      </c>
      <c r="D665" s="11"/>
      <c r="E665" s="10" t="s">
        <v>2745</v>
      </c>
      <c r="F665" s="10" t="s">
        <v>2745</v>
      </c>
      <c r="G665" s="11"/>
      <c r="H665" s="10" t="s">
        <v>102</v>
      </c>
      <c r="I665" s="10" t="s">
        <v>2746</v>
      </c>
      <c r="J665" s="11"/>
      <c r="K665" s="11"/>
      <c r="L665" s="11"/>
      <c r="M665" s="10" t="s">
        <v>22</v>
      </c>
    </row>
    <row r="666" spans="1:13" ht="20" customHeight="1" x14ac:dyDescent="0.15">
      <c r="A666" s="8">
        <v>669</v>
      </c>
      <c r="B666" s="9" t="s">
        <v>2747</v>
      </c>
      <c r="C666" s="10" t="s">
        <v>2748</v>
      </c>
      <c r="D666" s="11"/>
      <c r="E666" s="10" t="s">
        <v>2749</v>
      </c>
      <c r="F666" s="10" t="s">
        <v>369</v>
      </c>
      <c r="G666" s="12">
        <v>20910</v>
      </c>
      <c r="H666" s="10" t="s">
        <v>18</v>
      </c>
      <c r="I666" s="10" t="s">
        <v>2750</v>
      </c>
      <c r="J666" s="10" t="s">
        <v>2751</v>
      </c>
      <c r="K666" s="11"/>
      <c r="L666" s="10" t="s">
        <v>2752</v>
      </c>
      <c r="M666" s="10" t="s">
        <v>22</v>
      </c>
    </row>
    <row r="667" spans="1:13" ht="20" customHeight="1" x14ac:dyDescent="0.15">
      <c r="A667" s="8">
        <v>670</v>
      </c>
      <c r="B667" s="9" t="s">
        <v>2753</v>
      </c>
      <c r="C667" s="10" t="s">
        <v>2754</v>
      </c>
      <c r="D667" s="11"/>
      <c r="E667" s="10" t="s">
        <v>2755</v>
      </c>
      <c r="F667" s="10" t="s">
        <v>2756</v>
      </c>
      <c r="G667" s="11"/>
      <c r="H667" s="10" t="s">
        <v>79</v>
      </c>
      <c r="I667" s="10" t="s">
        <v>2757</v>
      </c>
      <c r="J667" s="11"/>
      <c r="K667" s="11"/>
      <c r="L667" s="11"/>
      <c r="M667" s="10" t="s">
        <v>22</v>
      </c>
    </row>
    <row r="668" spans="1:13" ht="20" customHeight="1" x14ac:dyDescent="0.15">
      <c r="A668" s="8">
        <v>671</v>
      </c>
      <c r="B668" s="9" t="s">
        <v>2758</v>
      </c>
      <c r="C668" s="10" t="s">
        <v>2759</v>
      </c>
      <c r="D668" s="11"/>
      <c r="E668" s="10" t="s">
        <v>2760</v>
      </c>
      <c r="F668" s="10" t="s">
        <v>2761</v>
      </c>
      <c r="G668" s="11"/>
      <c r="H668" s="10" t="s">
        <v>79</v>
      </c>
      <c r="I668" s="10" t="s">
        <v>2762</v>
      </c>
      <c r="J668" s="11"/>
      <c r="K668" s="11"/>
      <c r="L668" s="11"/>
      <c r="M668" s="10" t="s">
        <v>22</v>
      </c>
    </row>
    <row r="669" spans="1:13" ht="20" customHeight="1" x14ac:dyDescent="0.15">
      <c r="A669" s="8">
        <v>672</v>
      </c>
      <c r="B669" s="9" t="s">
        <v>2763</v>
      </c>
      <c r="C669" s="10" t="s">
        <v>2764</v>
      </c>
      <c r="D669" s="11"/>
      <c r="E669" s="10" t="s">
        <v>2765</v>
      </c>
      <c r="F669" s="10" t="s">
        <v>2029</v>
      </c>
      <c r="G669" s="12">
        <v>84047</v>
      </c>
      <c r="H669" s="10" t="s">
        <v>18</v>
      </c>
      <c r="I669" s="10" t="s">
        <v>2766</v>
      </c>
      <c r="J669" s="11"/>
      <c r="K669" s="11"/>
      <c r="L669" s="11"/>
      <c r="M669" s="10" t="s">
        <v>22</v>
      </c>
    </row>
    <row r="670" spans="1:13" ht="20" customHeight="1" x14ac:dyDescent="0.15">
      <c r="A670" s="8">
        <v>673</v>
      </c>
      <c r="B670" s="9" t="s">
        <v>2767</v>
      </c>
      <c r="C670" s="10" t="s">
        <v>2768</v>
      </c>
      <c r="D670" s="11"/>
      <c r="E670" s="10" t="s">
        <v>2769</v>
      </c>
      <c r="F670" s="10" t="s">
        <v>411</v>
      </c>
      <c r="G670" s="12">
        <v>44306</v>
      </c>
      <c r="H670" s="10" t="s">
        <v>18</v>
      </c>
      <c r="I670" s="10" t="s">
        <v>2770</v>
      </c>
      <c r="J670" s="10" t="s">
        <v>2771</v>
      </c>
      <c r="K670" s="11"/>
      <c r="L670" s="11"/>
      <c r="M670" s="10" t="s">
        <v>22</v>
      </c>
    </row>
    <row r="671" spans="1:13" ht="20" customHeight="1" x14ac:dyDescent="0.15">
      <c r="A671" s="8">
        <v>674</v>
      </c>
      <c r="B671" s="9" t="s">
        <v>2772</v>
      </c>
      <c r="C671" s="10" t="s">
        <v>2773</v>
      </c>
      <c r="D671" s="11"/>
      <c r="E671" s="10" t="s">
        <v>2774</v>
      </c>
      <c r="F671" s="10" t="s">
        <v>26</v>
      </c>
      <c r="G671" s="12">
        <v>95819</v>
      </c>
      <c r="H671" s="10" t="s">
        <v>18</v>
      </c>
      <c r="I671" s="10" t="s">
        <v>2775</v>
      </c>
      <c r="J671" s="10" t="s">
        <v>2776</v>
      </c>
      <c r="K671" s="11"/>
      <c r="L671" s="10" t="s">
        <v>2777</v>
      </c>
      <c r="M671" s="10" t="s">
        <v>22</v>
      </c>
    </row>
    <row r="672" spans="1:13" ht="20" customHeight="1" x14ac:dyDescent="0.15">
      <c r="A672" s="8">
        <v>675</v>
      </c>
      <c r="B672" s="9" t="s">
        <v>2778</v>
      </c>
      <c r="C672" s="10" t="s">
        <v>2779</v>
      </c>
      <c r="D672" s="11"/>
      <c r="E672" s="10" t="s">
        <v>1075</v>
      </c>
      <c r="F672" s="10" t="s">
        <v>205</v>
      </c>
      <c r="G672" s="12">
        <v>80206</v>
      </c>
      <c r="H672" s="10" t="s">
        <v>18</v>
      </c>
      <c r="I672" s="10" t="s">
        <v>2780</v>
      </c>
      <c r="J672" s="11"/>
      <c r="K672" s="11"/>
      <c r="L672" s="11"/>
      <c r="M672" s="10" t="s">
        <v>22</v>
      </c>
    </row>
    <row r="673" spans="1:13" ht="20" customHeight="1" x14ac:dyDescent="0.15">
      <c r="A673" s="8">
        <v>676</v>
      </c>
      <c r="B673" s="9" t="s">
        <v>2781</v>
      </c>
      <c r="C673" s="10" t="s">
        <v>2782</v>
      </c>
      <c r="D673" s="11"/>
      <c r="E673" s="10" t="s">
        <v>2783</v>
      </c>
      <c r="F673" s="10" t="s">
        <v>130</v>
      </c>
      <c r="G673" s="12">
        <v>53081</v>
      </c>
      <c r="H673" s="10" t="s">
        <v>18</v>
      </c>
      <c r="I673" s="10" t="s">
        <v>2784</v>
      </c>
      <c r="J673" s="11"/>
      <c r="K673" s="11"/>
      <c r="L673" s="11"/>
      <c r="M673" s="10" t="s">
        <v>22</v>
      </c>
    </row>
    <row r="674" spans="1:13" ht="20" customHeight="1" x14ac:dyDescent="0.15">
      <c r="A674" s="8">
        <v>677</v>
      </c>
      <c r="B674" s="9" t="s">
        <v>2785</v>
      </c>
      <c r="C674" s="10" t="s">
        <v>2786</v>
      </c>
      <c r="D674" s="11"/>
      <c r="E674" s="10" t="s">
        <v>2787</v>
      </c>
      <c r="F674" s="10" t="s">
        <v>26</v>
      </c>
      <c r="G674" s="12">
        <v>94588</v>
      </c>
      <c r="H674" s="10" t="s">
        <v>18</v>
      </c>
      <c r="I674" s="10" t="s">
        <v>2788</v>
      </c>
      <c r="J674" s="11"/>
      <c r="K674" s="11"/>
      <c r="L674" s="11"/>
      <c r="M674" s="10" t="s">
        <v>22</v>
      </c>
    </row>
    <row r="675" spans="1:13" ht="20" customHeight="1" x14ac:dyDescent="0.15">
      <c r="A675" s="8">
        <v>678</v>
      </c>
      <c r="B675" s="9" t="s">
        <v>2789</v>
      </c>
      <c r="C675" s="10" t="s">
        <v>2790</v>
      </c>
      <c r="D675" s="11"/>
      <c r="E675" s="10" t="s">
        <v>107</v>
      </c>
      <c r="F675" s="10" t="s">
        <v>108</v>
      </c>
      <c r="G675" s="12">
        <v>97202</v>
      </c>
      <c r="H675" s="10" t="s">
        <v>18</v>
      </c>
      <c r="I675" s="10" t="s">
        <v>2791</v>
      </c>
      <c r="J675" s="10" t="s">
        <v>2792</v>
      </c>
      <c r="K675" s="11"/>
      <c r="L675" s="10" t="s">
        <v>2793</v>
      </c>
      <c r="M675" s="10" t="s">
        <v>22</v>
      </c>
    </row>
    <row r="676" spans="1:13" ht="20" customHeight="1" x14ac:dyDescent="0.15">
      <c r="A676" s="8">
        <v>679</v>
      </c>
      <c r="B676" s="9" t="s">
        <v>2794</v>
      </c>
      <c r="C676" s="10" t="s">
        <v>2795</v>
      </c>
      <c r="D676" s="11"/>
      <c r="E676" s="10" t="s">
        <v>2796</v>
      </c>
      <c r="F676" s="10" t="s">
        <v>26</v>
      </c>
      <c r="G676" s="11"/>
      <c r="H676" s="10" t="s">
        <v>18</v>
      </c>
      <c r="I676" s="11"/>
      <c r="J676" s="11"/>
      <c r="K676" s="11"/>
      <c r="L676" s="11"/>
      <c r="M676" s="10" t="s">
        <v>22</v>
      </c>
    </row>
    <row r="677" spans="1:13" ht="20" customHeight="1" x14ac:dyDescent="0.15">
      <c r="A677" s="8">
        <v>680</v>
      </c>
      <c r="B677" s="9" t="s">
        <v>2797</v>
      </c>
      <c r="C677" s="10" t="s">
        <v>2798</v>
      </c>
      <c r="D677" s="11"/>
      <c r="E677" s="10" t="s">
        <v>1402</v>
      </c>
      <c r="F677" s="10" t="s">
        <v>2799</v>
      </c>
      <c r="G677" s="11"/>
      <c r="H677" s="10" t="s">
        <v>79</v>
      </c>
      <c r="I677" s="10" t="s">
        <v>2800</v>
      </c>
      <c r="J677" s="11"/>
      <c r="K677" s="11"/>
      <c r="L677" s="11"/>
      <c r="M677" s="10" t="s">
        <v>22</v>
      </c>
    </row>
    <row r="678" spans="1:13" ht="20" customHeight="1" x14ac:dyDescent="0.15">
      <c r="A678" s="8">
        <v>681</v>
      </c>
      <c r="B678" s="9" t="s">
        <v>2801</v>
      </c>
      <c r="C678" s="10" t="s">
        <v>2802</v>
      </c>
      <c r="D678" s="11"/>
      <c r="E678" s="10" t="s">
        <v>2803</v>
      </c>
      <c r="F678" s="10" t="s">
        <v>609</v>
      </c>
      <c r="G678" s="11"/>
      <c r="H678" s="10" t="s">
        <v>102</v>
      </c>
      <c r="I678" s="10" t="s">
        <v>2804</v>
      </c>
      <c r="J678" s="11"/>
      <c r="K678" s="11"/>
      <c r="L678" s="11"/>
      <c r="M678" s="10" t="s">
        <v>22</v>
      </c>
    </row>
    <row r="679" spans="1:13" ht="20" customHeight="1" x14ac:dyDescent="0.15">
      <c r="A679" s="8">
        <v>682</v>
      </c>
      <c r="B679" s="9" t="s">
        <v>2805</v>
      </c>
      <c r="C679" s="11"/>
      <c r="D679" s="11"/>
      <c r="E679" s="10" t="s">
        <v>2806</v>
      </c>
      <c r="F679" s="10" t="s">
        <v>205</v>
      </c>
      <c r="G679" s="11"/>
      <c r="H679" s="10" t="s">
        <v>18</v>
      </c>
      <c r="I679" s="11"/>
      <c r="J679" s="11"/>
      <c r="K679" s="11"/>
      <c r="L679" s="11"/>
      <c r="M679" s="10" t="s">
        <v>22</v>
      </c>
    </row>
    <row r="680" spans="1:13" ht="20" customHeight="1" x14ac:dyDescent="0.15">
      <c r="A680" s="8">
        <v>683</v>
      </c>
      <c r="B680" s="9" t="s">
        <v>2807</v>
      </c>
      <c r="C680" s="10" t="s">
        <v>2808</v>
      </c>
      <c r="D680" s="11"/>
      <c r="E680" s="10" t="s">
        <v>429</v>
      </c>
      <c r="F680" s="10" t="s">
        <v>411</v>
      </c>
      <c r="G680" s="12">
        <v>45242</v>
      </c>
      <c r="H680" s="10" t="s">
        <v>18</v>
      </c>
      <c r="I680" s="10" t="s">
        <v>2809</v>
      </c>
      <c r="J680" s="11"/>
      <c r="K680" s="11"/>
      <c r="L680" s="11"/>
      <c r="M680" s="10" t="s">
        <v>22</v>
      </c>
    </row>
    <row r="681" spans="1:13" ht="20" customHeight="1" x14ac:dyDescent="0.15">
      <c r="A681" s="8">
        <v>684</v>
      </c>
      <c r="B681" s="9" t="s">
        <v>2810</v>
      </c>
      <c r="C681" s="10" t="s">
        <v>2811</v>
      </c>
      <c r="D681" s="11"/>
      <c r="E681" s="10" t="s">
        <v>2811</v>
      </c>
      <c r="F681" s="11"/>
      <c r="G681" s="11"/>
      <c r="H681" s="10" t="s">
        <v>2307</v>
      </c>
      <c r="I681" s="11"/>
      <c r="J681" s="11"/>
      <c r="K681" s="11"/>
      <c r="L681" s="11"/>
      <c r="M681" s="10" t="s">
        <v>22</v>
      </c>
    </row>
    <row r="682" spans="1:13" ht="20" customHeight="1" x14ac:dyDescent="0.15">
      <c r="A682" s="8">
        <v>1419</v>
      </c>
      <c r="B682" s="9" t="s">
        <v>2812</v>
      </c>
      <c r="C682" s="10" t="s">
        <v>2813</v>
      </c>
      <c r="D682" s="11"/>
      <c r="E682" s="11"/>
      <c r="F682" s="11"/>
      <c r="G682" s="10" t="s">
        <v>2814</v>
      </c>
      <c r="H682" s="10" t="s">
        <v>274</v>
      </c>
      <c r="I682" s="10" t="s">
        <v>2815</v>
      </c>
      <c r="J682" s="10" t="s">
        <v>2816</v>
      </c>
      <c r="K682" s="10" t="s">
        <v>2817</v>
      </c>
      <c r="L682" s="11"/>
      <c r="M682" s="10" t="s">
        <v>2818</v>
      </c>
    </row>
    <row r="683" spans="1:13" ht="20" customHeight="1" x14ac:dyDescent="0.15">
      <c r="A683" s="8">
        <v>686</v>
      </c>
      <c r="B683" s="9" t="s">
        <v>2819</v>
      </c>
      <c r="C683" s="10" t="s">
        <v>2820</v>
      </c>
      <c r="D683" s="11"/>
      <c r="E683" s="10" t="s">
        <v>2821</v>
      </c>
      <c r="F683" s="10" t="s">
        <v>26</v>
      </c>
      <c r="G683" s="12">
        <v>95521</v>
      </c>
      <c r="H683" s="10" t="s">
        <v>18</v>
      </c>
      <c r="I683" s="10" t="s">
        <v>2822</v>
      </c>
      <c r="J683" s="10" t="s">
        <v>2823</v>
      </c>
      <c r="K683" s="11"/>
      <c r="L683" s="11"/>
      <c r="M683" s="10" t="s">
        <v>22</v>
      </c>
    </row>
    <row r="684" spans="1:13" ht="20" customHeight="1" x14ac:dyDescent="0.15">
      <c r="A684" s="8">
        <v>687</v>
      </c>
      <c r="B684" s="9" t="s">
        <v>2824</v>
      </c>
      <c r="C684" s="10" t="s">
        <v>2825</v>
      </c>
      <c r="D684" s="11"/>
      <c r="E684" s="10" t="s">
        <v>2826</v>
      </c>
      <c r="F684" s="10" t="s">
        <v>784</v>
      </c>
      <c r="G684" s="11"/>
      <c r="H684" s="10" t="s">
        <v>35</v>
      </c>
      <c r="I684" s="10" t="s">
        <v>2827</v>
      </c>
      <c r="J684" s="11"/>
      <c r="K684" s="11"/>
      <c r="L684" s="11"/>
      <c r="M684" s="10" t="s">
        <v>22</v>
      </c>
    </row>
    <row r="685" spans="1:13" ht="20" customHeight="1" x14ac:dyDescent="0.15">
      <c r="A685" s="8">
        <v>688</v>
      </c>
      <c r="B685" s="9" t="s">
        <v>2828</v>
      </c>
      <c r="C685" s="11"/>
      <c r="D685" s="11"/>
      <c r="E685" s="10" t="s">
        <v>2829</v>
      </c>
      <c r="F685" s="10" t="s">
        <v>1685</v>
      </c>
      <c r="G685" s="11"/>
      <c r="H685" s="10" t="s">
        <v>18</v>
      </c>
      <c r="I685" s="11"/>
      <c r="J685" s="11"/>
      <c r="K685" s="11"/>
      <c r="L685" s="11"/>
      <c r="M685" s="10" t="s">
        <v>22</v>
      </c>
    </row>
    <row r="686" spans="1:13" ht="20" customHeight="1" x14ac:dyDescent="0.15">
      <c r="A686" s="8">
        <v>689</v>
      </c>
      <c r="B686" s="9" t="s">
        <v>2830</v>
      </c>
      <c r="C686" s="10" t="s">
        <v>2831</v>
      </c>
      <c r="D686" s="11"/>
      <c r="E686" s="10" t="s">
        <v>670</v>
      </c>
      <c r="F686" s="10" t="s">
        <v>186</v>
      </c>
      <c r="G686" s="12">
        <v>61701</v>
      </c>
      <c r="H686" s="10" t="s">
        <v>18</v>
      </c>
      <c r="I686" s="10" t="s">
        <v>2832</v>
      </c>
      <c r="J686" s="11"/>
      <c r="K686" s="11"/>
      <c r="L686" s="11"/>
      <c r="M686" s="10" t="s">
        <v>22</v>
      </c>
    </row>
    <row r="687" spans="1:13" ht="20" customHeight="1" x14ac:dyDescent="0.15">
      <c r="A687" s="8">
        <v>690</v>
      </c>
      <c r="B687" s="9" t="s">
        <v>2833</v>
      </c>
      <c r="C687" s="10" t="s">
        <v>2834</v>
      </c>
      <c r="D687" s="11"/>
      <c r="E687" s="10" t="s">
        <v>1185</v>
      </c>
      <c r="F687" s="11"/>
      <c r="G687" s="12">
        <v>3000</v>
      </c>
      <c r="H687" s="10" t="s">
        <v>35</v>
      </c>
      <c r="I687" s="11"/>
      <c r="J687" s="10" t="s">
        <v>2835</v>
      </c>
      <c r="K687" s="11"/>
      <c r="L687" s="10" t="s">
        <v>2836</v>
      </c>
      <c r="M687" s="10" t="s">
        <v>22</v>
      </c>
    </row>
    <row r="688" spans="1:13" ht="20" customHeight="1" x14ac:dyDescent="0.15">
      <c r="A688" s="8">
        <v>691</v>
      </c>
      <c r="B688" s="9" t="s">
        <v>2837</v>
      </c>
      <c r="C688" s="10" t="s">
        <v>2838</v>
      </c>
      <c r="D688" s="11"/>
      <c r="E688" s="10" t="s">
        <v>2839</v>
      </c>
      <c r="F688" s="10" t="s">
        <v>60</v>
      </c>
      <c r="G688" s="12">
        <v>19107</v>
      </c>
      <c r="H688" s="10" t="s">
        <v>18</v>
      </c>
      <c r="I688" s="10" t="s">
        <v>2840</v>
      </c>
      <c r="J688" s="10" t="s">
        <v>2841</v>
      </c>
      <c r="K688" s="11"/>
      <c r="L688" s="11"/>
      <c r="M688" s="10" t="s">
        <v>22</v>
      </c>
    </row>
    <row r="689" spans="1:13" ht="20" customHeight="1" x14ac:dyDescent="0.15">
      <c r="A689" s="8">
        <v>692</v>
      </c>
      <c r="B689" s="9" t="s">
        <v>2842</v>
      </c>
      <c r="C689" s="10" t="s">
        <v>2843</v>
      </c>
      <c r="D689" s="11"/>
      <c r="E689" s="10" t="s">
        <v>16</v>
      </c>
      <c r="F689" s="10" t="s">
        <v>17</v>
      </c>
      <c r="G689" s="12">
        <v>78744</v>
      </c>
      <c r="H689" s="10" t="s">
        <v>18</v>
      </c>
      <c r="I689" s="11"/>
      <c r="J689" s="10" t="s">
        <v>2844</v>
      </c>
      <c r="K689" s="11"/>
      <c r="L689" s="11"/>
      <c r="M689" s="10" t="s">
        <v>22</v>
      </c>
    </row>
    <row r="690" spans="1:13" ht="20" customHeight="1" x14ac:dyDescent="0.15">
      <c r="A690" s="8">
        <v>693</v>
      </c>
      <c r="B690" s="9" t="s">
        <v>2845</v>
      </c>
      <c r="C690" s="10" t="s">
        <v>2846</v>
      </c>
      <c r="D690" s="11"/>
      <c r="E690" s="10" t="s">
        <v>2847</v>
      </c>
      <c r="F690" s="10" t="s">
        <v>26</v>
      </c>
      <c r="G690" s="12">
        <v>93527</v>
      </c>
      <c r="H690" s="10" t="s">
        <v>18</v>
      </c>
      <c r="I690" s="10" t="s">
        <v>2848</v>
      </c>
      <c r="J690" s="11"/>
      <c r="K690" s="11"/>
      <c r="L690" s="11"/>
      <c r="M690" s="10" t="s">
        <v>22</v>
      </c>
    </row>
    <row r="691" spans="1:13" ht="20" customHeight="1" x14ac:dyDescent="0.15">
      <c r="A691" s="8">
        <v>694</v>
      </c>
      <c r="B691" s="9" t="s">
        <v>2849</v>
      </c>
      <c r="C691" s="10" t="s">
        <v>2850</v>
      </c>
      <c r="D691" s="11"/>
      <c r="E691" s="10" t="s">
        <v>1584</v>
      </c>
      <c r="F691" s="11"/>
      <c r="G691" s="11"/>
      <c r="H691" s="10" t="s">
        <v>1585</v>
      </c>
      <c r="I691" s="10" t="s">
        <v>2851</v>
      </c>
      <c r="J691" s="11"/>
      <c r="K691" s="11"/>
      <c r="L691" s="11"/>
      <c r="M691" s="10" t="s">
        <v>22</v>
      </c>
    </row>
    <row r="692" spans="1:13" ht="20" customHeight="1" x14ac:dyDescent="0.15">
      <c r="A692" s="8">
        <v>695</v>
      </c>
      <c r="B692" s="9" t="s">
        <v>2852</v>
      </c>
      <c r="C692" s="10" t="s">
        <v>2853</v>
      </c>
      <c r="D692" s="11"/>
      <c r="E692" s="10" t="s">
        <v>2854</v>
      </c>
      <c r="F692" s="11"/>
      <c r="G692" s="11"/>
      <c r="H692" s="10" t="s">
        <v>2855</v>
      </c>
      <c r="I692" s="10" t="s">
        <v>2856</v>
      </c>
      <c r="J692" s="11"/>
      <c r="K692" s="11"/>
      <c r="L692" s="11"/>
      <c r="M692" s="10" t="s">
        <v>22</v>
      </c>
    </row>
    <row r="693" spans="1:13" ht="20" customHeight="1" x14ac:dyDescent="0.15">
      <c r="A693" s="8">
        <v>696</v>
      </c>
      <c r="B693" s="9" t="s">
        <v>2857</v>
      </c>
      <c r="C693" s="10" t="s">
        <v>2858</v>
      </c>
      <c r="D693" s="11"/>
      <c r="E693" s="10" t="s">
        <v>2859</v>
      </c>
      <c r="F693" s="10" t="s">
        <v>495</v>
      </c>
      <c r="G693" s="11"/>
      <c r="H693" s="10" t="s">
        <v>79</v>
      </c>
      <c r="I693" s="10" t="s">
        <v>2860</v>
      </c>
      <c r="J693" s="11"/>
      <c r="K693" s="11"/>
      <c r="L693" s="11"/>
      <c r="M693" s="10" t="s">
        <v>22</v>
      </c>
    </row>
    <row r="694" spans="1:13" ht="20" customHeight="1" x14ac:dyDescent="0.15">
      <c r="A694" s="8">
        <v>697</v>
      </c>
      <c r="B694" s="9" t="s">
        <v>2861</v>
      </c>
      <c r="C694" s="10" t="s">
        <v>2862</v>
      </c>
      <c r="D694" s="11"/>
      <c r="E694" s="10" t="s">
        <v>2863</v>
      </c>
      <c r="F694" s="11"/>
      <c r="G694" s="11"/>
      <c r="H694" s="10" t="s">
        <v>268</v>
      </c>
      <c r="I694" s="11"/>
      <c r="J694" s="11"/>
      <c r="K694" s="11"/>
      <c r="L694" s="11"/>
      <c r="M694" s="10" t="s">
        <v>22</v>
      </c>
    </row>
    <row r="695" spans="1:13" ht="20" customHeight="1" x14ac:dyDescent="0.15">
      <c r="A695" s="8">
        <v>698</v>
      </c>
      <c r="B695" s="9" t="s">
        <v>2864</v>
      </c>
      <c r="C695" s="10" t="s">
        <v>2865</v>
      </c>
      <c r="D695" s="11"/>
      <c r="E695" s="10" t="s">
        <v>2017</v>
      </c>
      <c r="F695" s="10" t="s">
        <v>60</v>
      </c>
      <c r="G695" s="12">
        <v>15201</v>
      </c>
      <c r="H695" s="10" t="s">
        <v>18</v>
      </c>
      <c r="I695" s="10" t="s">
        <v>2866</v>
      </c>
      <c r="J695" s="10" t="s">
        <v>2867</v>
      </c>
      <c r="K695" s="11"/>
      <c r="L695" s="10" t="s">
        <v>2868</v>
      </c>
      <c r="M695" s="10" t="s">
        <v>22</v>
      </c>
    </row>
    <row r="696" spans="1:13" ht="20" customHeight="1" x14ac:dyDescent="0.15">
      <c r="A696" s="8">
        <v>699</v>
      </c>
      <c r="B696" s="9" t="s">
        <v>2869</v>
      </c>
      <c r="C696" s="10" t="s">
        <v>2870</v>
      </c>
      <c r="D696" s="11"/>
      <c r="E696" s="10" t="s">
        <v>2871</v>
      </c>
      <c r="F696" s="10" t="s">
        <v>1952</v>
      </c>
      <c r="G696" s="12">
        <v>19711</v>
      </c>
      <c r="H696" s="10" t="s">
        <v>18</v>
      </c>
      <c r="I696" s="10" t="s">
        <v>2872</v>
      </c>
      <c r="J696" s="11"/>
      <c r="K696" s="11"/>
      <c r="L696" s="11"/>
      <c r="M696" s="10" t="s">
        <v>22</v>
      </c>
    </row>
    <row r="697" spans="1:13" ht="20" customHeight="1" x14ac:dyDescent="0.15">
      <c r="A697" s="8">
        <v>700</v>
      </c>
      <c r="B697" s="9" t="s">
        <v>2873</v>
      </c>
      <c r="C697" s="10" t="s">
        <v>2874</v>
      </c>
      <c r="D697" s="11"/>
      <c r="E697" s="10" t="s">
        <v>2216</v>
      </c>
      <c r="F697" s="10" t="s">
        <v>1952</v>
      </c>
      <c r="G697" s="12">
        <v>19805</v>
      </c>
      <c r="H697" s="10" t="s">
        <v>18</v>
      </c>
      <c r="I697" s="10" t="s">
        <v>2875</v>
      </c>
      <c r="J697" s="10" t="s">
        <v>2876</v>
      </c>
      <c r="K697" s="11"/>
      <c r="L697" s="10" t="s">
        <v>2877</v>
      </c>
      <c r="M697" s="10" t="s">
        <v>22</v>
      </c>
    </row>
    <row r="698" spans="1:13" ht="20" customHeight="1" x14ac:dyDescent="0.15">
      <c r="A698" s="8">
        <v>701</v>
      </c>
      <c r="B698" s="9" t="s">
        <v>2878</v>
      </c>
      <c r="C698" s="10" t="s">
        <v>2879</v>
      </c>
      <c r="D698" s="11"/>
      <c r="E698" s="10" t="s">
        <v>2880</v>
      </c>
      <c r="F698" s="10" t="s">
        <v>26</v>
      </c>
      <c r="G698" s="12">
        <v>94930</v>
      </c>
      <c r="H698" s="10" t="s">
        <v>18</v>
      </c>
      <c r="I698" s="10" t="s">
        <v>2881</v>
      </c>
      <c r="J698" s="11"/>
      <c r="K698" s="11"/>
      <c r="L698" s="11"/>
      <c r="M698" s="10" t="s">
        <v>22</v>
      </c>
    </row>
    <row r="699" spans="1:13" ht="20" customHeight="1" x14ac:dyDescent="0.15">
      <c r="A699" s="8">
        <v>702</v>
      </c>
      <c r="B699" s="9" t="s">
        <v>2882</v>
      </c>
      <c r="C699" s="10" t="s">
        <v>2883</v>
      </c>
      <c r="D699" s="11"/>
      <c r="E699" s="10" t="s">
        <v>2884</v>
      </c>
      <c r="F699" s="10" t="s">
        <v>26</v>
      </c>
      <c r="G699" s="12">
        <v>93013</v>
      </c>
      <c r="H699" s="10" t="s">
        <v>18</v>
      </c>
      <c r="I699" s="10" t="s">
        <v>2885</v>
      </c>
      <c r="J699" s="11"/>
      <c r="K699" s="11"/>
      <c r="L699" s="11"/>
      <c r="M699" s="10" t="s">
        <v>22</v>
      </c>
    </row>
    <row r="700" spans="1:13" ht="20" customHeight="1" x14ac:dyDescent="0.15">
      <c r="A700" s="8">
        <v>703</v>
      </c>
      <c r="B700" s="9" t="s">
        <v>2886</v>
      </c>
      <c r="C700" s="10" t="s">
        <v>2887</v>
      </c>
      <c r="D700" s="11"/>
      <c r="E700" s="10" t="s">
        <v>2888</v>
      </c>
      <c r="F700" s="10" t="s">
        <v>495</v>
      </c>
      <c r="G700" s="11"/>
      <c r="H700" s="10" t="s">
        <v>79</v>
      </c>
      <c r="I700" s="10" t="s">
        <v>2889</v>
      </c>
      <c r="J700" s="11"/>
      <c r="K700" s="11"/>
      <c r="L700" s="11"/>
      <c r="M700" s="10" t="s">
        <v>22</v>
      </c>
    </row>
    <row r="701" spans="1:13" ht="20" customHeight="1" x14ac:dyDescent="0.15">
      <c r="A701" s="8">
        <v>704</v>
      </c>
      <c r="B701" s="9" t="s">
        <v>2890</v>
      </c>
      <c r="C701" s="10" t="s">
        <v>2891</v>
      </c>
      <c r="D701" s="11"/>
      <c r="E701" s="10" t="s">
        <v>2892</v>
      </c>
      <c r="F701" s="10" t="s">
        <v>216</v>
      </c>
      <c r="G701" s="12">
        <v>98027</v>
      </c>
      <c r="H701" s="10" t="s">
        <v>18</v>
      </c>
      <c r="I701" s="10" t="s">
        <v>2893</v>
      </c>
      <c r="J701" s="11"/>
      <c r="K701" s="11"/>
      <c r="L701" s="11"/>
      <c r="M701" s="10" t="s">
        <v>22</v>
      </c>
    </row>
    <row r="702" spans="1:13" ht="20" customHeight="1" x14ac:dyDescent="0.15">
      <c r="A702" s="8">
        <v>705</v>
      </c>
      <c r="B702" s="9" t="s">
        <v>2894</v>
      </c>
      <c r="C702" s="10" t="s">
        <v>2895</v>
      </c>
      <c r="D702" s="11"/>
      <c r="E702" s="10" t="s">
        <v>2896</v>
      </c>
      <c r="F702" s="10" t="s">
        <v>687</v>
      </c>
      <c r="G702" s="12">
        <v>14850</v>
      </c>
      <c r="H702" s="10" t="s">
        <v>18</v>
      </c>
      <c r="I702" s="10" t="s">
        <v>2897</v>
      </c>
      <c r="J702" s="11"/>
      <c r="K702" s="11"/>
      <c r="L702" s="11"/>
      <c r="M702" s="10" t="s">
        <v>22</v>
      </c>
    </row>
    <row r="703" spans="1:13" ht="20" customHeight="1" x14ac:dyDescent="0.15">
      <c r="A703" s="8">
        <v>706</v>
      </c>
      <c r="B703" s="9" t="s">
        <v>2898</v>
      </c>
      <c r="C703" s="10" t="s">
        <v>2899</v>
      </c>
      <c r="D703" s="11"/>
      <c r="E703" s="10" t="s">
        <v>2900</v>
      </c>
      <c r="F703" s="10" t="s">
        <v>26</v>
      </c>
      <c r="G703" s="12">
        <v>95709</v>
      </c>
      <c r="H703" s="10" t="s">
        <v>18</v>
      </c>
      <c r="I703" s="10" t="s">
        <v>2901</v>
      </c>
      <c r="J703" s="11"/>
      <c r="K703" s="11"/>
      <c r="L703" s="11"/>
      <c r="M703" s="10" t="s">
        <v>22</v>
      </c>
    </row>
    <row r="704" spans="1:13" ht="20" customHeight="1" x14ac:dyDescent="0.15">
      <c r="A704" s="8">
        <v>707</v>
      </c>
      <c r="B704" s="9" t="s">
        <v>2902</v>
      </c>
      <c r="C704" s="10" t="s">
        <v>2903</v>
      </c>
      <c r="D704" s="11"/>
      <c r="E704" s="10" t="s">
        <v>1128</v>
      </c>
      <c r="F704" s="10" t="s">
        <v>26</v>
      </c>
      <c r="G704" s="12">
        <v>94538</v>
      </c>
      <c r="H704" s="10" t="s">
        <v>18</v>
      </c>
      <c r="I704" s="10" t="s">
        <v>2904</v>
      </c>
      <c r="J704" s="11"/>
      <c r="K704" s="11"/>
      <c r="L704" s="11"/>
      <c r="M704" s="10" t="s">
        <v>22</v>
      </c>
    </row>
    <row r="705" spans="1:13" ht="20" customHeight="1" x14ac:dyDescent="0.15">
      <c r="A705" s="8">
        <v>708</v>
      </c>
      <c r="B705" s="9" t="s">
        <v>2905</v>
      </c>
      <c r="C705" s="10" t="s">
        <v>2906</v>
      </c>
      <c r="D705" s="11"/>
      <c r="E705" s="10" t="s">
        <v>2907</v>
      </c>
      <c r="F705" s="10" t="s">
        <v>130</v>
      </c>
      <c r="G705" s="12">
        <v>54729</v>
      </c>
      <c r="H705" s="10" t="s">
        <v>18</v>
      </c>
      <c r="I705" s="10" t="s">
        <v>2908</v>
      </c>
      <c r="J705" s="10" t="s">
        <v>2909</v>
      </c>
      <c r="K705" s="11"/>
      <c r="L705" s="11"/>
      <c r="M705" s="10" t="s">
        <v>22</v>
      </c>
    </row>
    <row r="706" spans="1:13" ht="20" customHeight="1" x14ac:dyDescent="0.15">
      <c r="A706" s="8">
        <v>709</v>
      </c>
      <c r="B706" s="9" t="s">
        <v>2910</v>
      </c>
      <c r="C706" s="10" t="s">
        <v>2911</v>
      </c>
      <c r="D706" s="11"/>
      <c r="E706" s="10" t="s">
        <v>95</v>
      </c>
      <c r="F706" s="10" t="s">
        <v>96</v>
      </c>
      <c r="G706" s="12">
        <v>68144</v>
      </c>
      <c r="H706" s="10" t="s">
        <v>18</v>
      </c>
      <c r="I706" s="10" t="s">
        <v>2912</v>
      </c>
      <c r="J706" s="11"/>
      <c r="K706" s="11"/>
      <c r="L706" s="11"/>
      <c r="M706" s="10" t="s">
        <v>22</v>
      </c>
    </row>
    <row r="707" spans="1:13" ht="20" customHeight="1" x14ac:dyDescent="0.15">
      <c r="A707" s="8">
        <v>710</v>
      </c>
      <c r="B707" s="9" t="s">
        <v>2913</v>
      </c>
      <c r="C707" s="10" t="s">
        <v>2914</v>
      </c>
      <c r="D707" s="11"/>
      <c r="E707" s="10" t="s">
        <v>2684</v>
      </c>
      <c r="F707" s="10" t="s">
        <v>314</v>
      </c>
      <c r="G707" s="12">
        <v>55413</v>
      </c>
      <c r="H707" s="10" t="s">
        <v>18</v>
      </c>
      <c r="I707" s="10" t="s">
        <v>2915</v>
      </c>
      <c r="J707" s="11"/>
      <c r="K707" s="11"/>
      <c r="L707" s="11"/>
      <c r="M707" s="10" t="s">
        <v>22</v>
      </c>
    </row>
    <row r="708" spans="1:13" ht="20" customHeight="1" x14ac:dyDescent="0.15">
      <c r="A708" s="8">
        <v>711</v>
      </c>
      <c r="B708" s="9" t="s">
        <v>2916</v>
      </c>
      <c r="C708" s="11"/>
      <c r="D708" s="11"/>
      <c r="E708" s="10" t="s">
        <v>2917</v>
      </c>
      <c r="F708" s="10" t="s">
        <v>205</v>
      </c>
      <c r="G708" s="11"/>
      <c r="H708" s="10" t="s">
        <v>18</v>
      </c>
      <c r="I708" s="11"/>
      <c r="J708" s="11"/>
      <c r="K708" s="11"/>
      <c r="L708" s="11"/>
      <c r="M708" s="10" t="s">
        <v>22</v>
      </c>
    </row>
    <row r="709" spans="1:13" ht="20" customHeight="1" x14ac:dyDescent="0.15">
      <c r="A709" s="8">
        <v>712</v>
      </c>
      <c r="B709" s="9" t="s">
        <v>2918</v>
      </c>
      <c r="C709" s="10" t="s">
        <v>2919</v>
      </c>
      <c r="D709" s="11"/>
      <c r="E709" s="10" t="s">
        <v>2920</v>
      </c>
      <c r="F709" s="10" t="s">
        <v>256</v>
      </c>
      <c r="G709" s="12">
        <v>49849</v>
      </c>
      <c r="H709" s="10" t="s">
        <v>18</v>
      </c>
      <c r="I709" s="10" t="s">
        <v>2921</v>
      </c>
      <c r="J709" s="11"/>
      <c r="K709" s="11"/>
      <c r="L709" s="11"/>
      <c r="M709" s="10" t="s">
        <v>22</v>
      </c>
    </row>
    <row r="710" spans="1:13" ht="20" customHeight="1" x14ac:dyDescent="0.15">
      <c r="A710" s="8">
        <v>713</v>
      </c>
      <c r="B710" s="9" t="s">
        <v>2922</v>
      </c>
      <c r="C710" s="10" t="s">
        <v>2923</v>
      </c>
      <c r="D710" s="11"/>
      <c r="E710" s="10" t="s">
        <v>2924</v>
      </c>
      <c r="F710" s="10" t="s">
        <v>1700</v>
      </c>
      <c r="G710" s="10" t="s">
        <v>2925</v>
      </c>
      <c r="H710" s="10" t="s">
        <v>79</v>
      </c>
      <c r="I710" s="10" t="s">
        <v>2926</v>
      </c>
      <c r="J710" s="10" t="s">
        <v>2927</v>
      </c>
      <c r="K710" s="11"/>
      <c r="L710" s="11"/>
      <c r="M710" s="10" t="s">
        <v>22</v>
      </c>
    </row>
    <row r="711" spans="1:13" ht="20" customHeight="1" x14ac:dyDescent="0.15">
      <c r="A711" s="8">
        <v>714</v>
      </c>
      <c r="B711" s="9" t="s">
        <v>2928</v>
      </c>
      <c r="C711" s="11"/>
      <c r="D711" s="11"/>
      <c r="E711" s="10" t="s">
        <v>2929</v>
      </c>
      <c r="F711" s="11"/>
      <c r="G711" s="11"/>
      <c r="H711" s="10" t="s">
        <v>102</v>
      </c>
      <c r="I711" s="11"/>
      <c r="J711" s="10" t="s">
        <v>2930</v>
      </c>
      <c r="K711" s="11"/>
      <c r="L711" s="11"/>
      <c r="M711" s="10" t="s">
        <v>22</v>
      </c>
    </row>
    <row r="712" spans="1:13" ht="20" customHeight="1" x14ac:dyDescent="0.15">
      <c r="A712" s="8">
        <v>715</v>
      </c>
      <c r="B712" s="9" t="s">
        <v>2931</v>
      </c>
      <c r="C712" s="10" t="s">
        <v>2932</v>
      </c>
      <c r="D712" s="11"/>
      <c r="E712" s="10" t="s">
        <v>2716</v>
      </c>
      <c r="F712" s="11"/>
      <c r="G712" s="11"/>
      <c r="H712" s="10" t="s">
        <v>2717</v>
      </c>
      <c r="I712" s="10" t="s">
        <v>2933</v>
      </c>
      <c r="J712" s="11"/>
      <c r="K712" s="11"/>
      <c r="L712" s="11"/>
      <c r="M712" s="10" t="s">
        <v>22</v>
      </c>
    </row>
    <row r="713" spans="1:13" ht="20" customHeight="1" x14ac:dyDescent="0.15">
      <c r="A713" s="8">
        <v>716</v>
      </c>
      <c r="B713" s="9" t="s">
        <v>2934</v>
      </c>
      <c r="C713" s="10" t="s">
        <v>2935</v>
      </c>
      <c r="D713" s="11"/>
      <c r="E713" s="10" t="s">
        <v>2936</v>
      </c>
      <c r="F713" s="10" t="s">
        <v>436</v>
      </c>
      <c r="G713" s="12">
        <v>7095</v>
      </c>
      <c r="H713" s="10" t="s">
        <v>18</v>
      </c>
      <c r="I713" s="10" t="s">
        <v>2937</v>
      </c>
      <c r="J713" s="11"/>
      <c r="K713" s="11"/>
      <c r="L713" s="11"/>
      <c r="M713" s="10" t="s">
        <v>22</v>
      </c>
    </row>
    <row r="714" spans="1:13" ht="20" customHeight="1" x14ac:dyDescent="0.15">
      <c r="A714" s="8">
        <v>717</v>
      </c>
      <c r="B714" s="9" t="s">
        <v>2938</v>
      </c>
      <c r="C714" s="11"/>
      <c r="D714" s="11"/>
      <c r="E714" s="10" t="s">
        <v>95</v>
      </c>
      <c r="F714" s="10" t="s">
        <v>96</v>
      </c>
      <c r="G714" s="11"/>
      <c r="H714" s="10" t="s">
        <v>18</v>
      </c>
      <c r="I714" s="11"/>
      <c r="J714" s="11"/>
      <c r="K714" s="11"/>
      <c r="L714" s="11"/>
      <c r="M714" s="10" t="s">
        <v>22</v>
      </c>
    </row>
    <row r="715" spans="1:13" ht="20" customHeight="1" x14ac:dyDescent="0.15">
      <c r="A715" s="8">
        <v>718</v>
      </c>
      <c r="B715" s="9" t="s">
        <v>2939</v>
      </c>
      <c r="C715" s="10" t="s">
        <v>2940</v>
      </c>
      <c r="D715" s="11"/>
      <c r="E715" s="10" t="s">
        <v>2941</v>
      </c>
      <c r="F715" s="10" t="s">
        <v>60</v>
      </c>
      <c r="G715" s="12">
        <v>17545</v>
      </c>
      <c r="H715" s="10" t="s">
        <v>18</v>
      </c>
      <c r="I715" s="11"/>
      <c r="J715" s="10" t="s">
        <v>2942</v>
      </c>
      <c r="K715" s="11"/>
      <c r="L715" s="11"/>
      <c r="M715" s="10" t="s">
        <v>22</v>
      </c>
    </row>
    <row r="716" spans="1:13" ht="20" customHeight="1" x14ac:dyDescent="0.15">
      <c r="A716" s="8">
        <v>719</v>
      </c>
      <c r="B716" s="9" t="s">
        <v>2943</v>
      </c>
      <c r="C716" s="10" t="s">
        <v>2944</v>
      </c>
      <c r="D716" s="11"/>
      <c r="E716" s="10" t="s">
        <v>2945</v>
      </c>
      <c r="F716" s="10" t="s">
        <v>198</v>
      </c>
      <c r="G716" s="12">
        <v>1701</v>
      </c>
      <c r="H716" s="10" t="s">
        <v>18</v>
      </c>
      <c r="I716" s="10" t="s">
        <v>2946</v>
      </c>
      <c r="J716" s="11"/>
      <c r="K716" s="11"/>
      <c r="L716" s="11"/>
      <c r="M716" s="10" t="s">
        <v>22</v>
      </c>
    </row>
    <row r="717" spans="1:13" ht="20" customHeight="1" x14ac:dyDescent="0.15">
      <c r="A717" s="8">
        <v>720</v>
      </c>
      <c r="B717" s="9" t="s">
        <v>2947</v>
      </c>
      <c r="C717" s="10" t="s">
        <v>2948</v>
      </c>
      <c r="D717" s="11"/>
      <c r="E717" s="10" t="s">
        <v>1451</v>
      </c>
      <c r="F717" s="10" t="s">
        <v>198</v>
      </c>
      <c r="G717" s="12">
        <v>2138</v>
      </c>
      <c r="H717" s="10" t="s">
        <v>18</v>
      </c>
      <c r="I717" s="10" t="s">
        <v>2949</v>
      </c>
      <c r="J717" s="11"/>
      <c r="K717" s="11"/>
      <c r="L717" s="11"/>
      <c r="M717" s="10" t="s">
        <v>22</v>
      </c>
    </row>
    <row r="718" spans="1:13" ht="20" customHeight="1" x14ac:dyDescent="0.15">
      <c r="A718" s="8">
        <v>721</v>
      </c>
      <c r="B718" s="9" t="s">
        <v>2950</v>
      </c>
      <c r="C718" s="11"/>
      <c r="D718" s="11"/>
      <c r="E718" s="10" t="s">
        <v>2216</v>
      </c>
      <c r="F718" s="10" t="s">
        <v>1952</v>
      </c>
      <c r="G718" s="11"/>
      <c r="H718" s="10" t="s">
        <v>18</v>
      </c>
      <c r="I718" s="11"/>
      <c r="J718" s="11"/>
      <c r="K718" s="11"/>
      <c r="L718" s="11"/>
      <c r="M718" s="10" t="s">
        <v>22</v>
      </c>
    </row>
    <row r="719" spans="1:13" ht="20" customHeight="1" x14ac:dyDescent="0.15">
      <c r="A719" s="8">
        <v>722</v>
      </c>
      <c r="B719" s="9" t="s">
        <v>2951</v>
      </c>
      <c r="C719" s="10" t="s">
        <v>2952</v>
      </c>
      <c r="D719" s="11"/>
      <c r="E719" s="10" t="s">
        <v>2953</v>
      </c>
      <c r="F719" s="11"/>
      <c r="G719" s="12">
        <v>1332</v>
      </c>
      <c r="H719" s="10" t="s">
        <v>35</v>
      </c>
      <c r="I719" s="11"/>
      <c r="J719" s="10" t="s">
        <v>2954</v>
      </c>
      <c r="K719" s="11"/>
      <c r="L719" s="11"/>
      <c r="M719" s="10" t="s">
        <v>22</v>
      </c>
    </row>
    <row r="720" spans="1:13" ht="20" customHeight="1" x14ac:dyDescent="0.15">
      <c r="A720" s="8">
        <v>723</v>
      </c>
      <c r="B720" s="9" t="s">
        <v>2955</v>
      </c>
      <c r="C720" s="10" t="s">
        <v>2956</v>
      </c>
      <c r="D720" s="11"/>
      <c r="E720" s="10" t="s">
        <v>2957</v>
      </c>
      <c r="F720" s="10" t="s">
        <v>256</v>
      </c>
      <c r="G720" s="12">
        <v>48130</v>
      </c>
      <c r="H720" s="10" t="s">
        <v>18</v>
      </c>
      <c r="I720" s="10" t="s">
        <v>2958</v>
      </c>
      <c r="J720" s="10" t="s">
        <v>2959</v>
      </c>
      <c r="K720" s="11"/>
      <c r="L720" s="10" t="s">
        <v>2960</v>
      </c>
      <c r="M720" s="10" t="s">
        <v>22</v>
      </c>
    </row>
    <row r="721" spans="1:13" ht="20" customHeight="1" x14ac:dyDescent="0.15">
      <c r="A721" s="8">
        <v>724</v>
      </c>
      <c r="B721" s="9" t="s">
        <v>2961</v>
      </c>
      <c r="C721" s="11"/>
      <c r="D721" s="11"/>
      <c r="E721" s="10" t="s">
        <v>435</v>
      </c>
      <c r="F721" s="10" t="s">
        <v>436</v>
      </c>
      <c r="G721" s="12">
        <v>8753</v>
      </c>
      <c r="H721" s="10" t="s">
        <v>18</v>
      </c>
      <c r="I721" s="10" t="s">
        <v>2962</v>
      </c>
      <c r="J721" s="11"/>
      <c r="K721" s="11"/>
      <c r="L721" s="10" t="s">
        <v>238</v>
      </c>
      <c r="M721" s="10" t="s">
        <v>22</v>
      </c>
    </row>
    <row r="722" spans="1:13" ht="20" customHeight="1" x14ac:dyDescent="0.15">
      <c r="A722" s="8">
        <v>725</v>
      </c>
      <c r="B722" s="9" t="s">
        <v>2963</v>
      </c>
      <c r="C722" s="10" t="s">
        <v>2964</v>
      </c>
      <c r="D722" s="11"/>
      <c r="E722" s="10" t="s">
        <v>129</v>
      </c>
      <c r="F722" s="10" t="s">
        <v>130</v>
      </c>
      <c r="G722" s="12">
        <v>53711</v>
      </c>
      <c r="H722" s="10" t="s">
        <v>18</v>
      </c>
      <c r="I722" s="10" t="s">
        <v>2965</v>
      </c>
      <c r="J722" s="11"/>
      <c r="K722" s="11"/>
      <c r="L722" s="11"/>
      <c r="M722" s="10" t="s">
        <v>22</v>
      </c>
    </row>
    <row r="723" spans="1:13" ht="20" customHeight="1" x14ac:dyDescent="0.15">
      <c r="A723" s="8">
        <v>726</v>
      </c>
      <c r="B723" s="9" t="s">
        <v>2966</v>
      </c>
      <c r="C723" s="11"/>
      <c r="D723" s="11"/>
      <c r="E723" s="10" t="s">
        <v>2967</v>
      </c>
      <c r="F723" s="10" t="s">
        <v>26</v>
      </c>
      <c r="G723" s="11"/>
      <c r="H723" s="10" t="s">
        <v>18</v>
      </c>
      <c r="I723" s="11"/>
      <c r="J723" s="11"/>
      <c r="K723" s="11"/>
      <c r="L723" s="11"/>
      <c r="M723" s="10" t="s">
        <v>22</v>
      </c>
    </row>
    <row r="724" spans="1:13" ht="20" customHeight="1" x14ac:dyDescent="0.15">
      <c r="A724" s="8">
        <v>727</v>
      </c>
      <c r="B724" s="9" t="s">
        <v>2968</v>
      </c>
      <c r="C724" s="10" t="s">
        <v>2969</v>
      </c>
      <c r="D724" s="11"/>
      <c r="E724" s="10" t="s">
        <v>710</v>
      </c>
      <c r="F724" s="10" t="s">
        <v>710</v>
      </c>
      <c r="G724" s="11"/>
      <c r="H724" s="10" t="s">
        <v>79</v>
      </c>
      <c r="I724" s="10" t="s">
        <v>2970</v>
      </c>
      <c r="J724" s="11"/>
      <c r="K724" s="11"/>
      <c r="L724" s="11"/>
      <c r="M724" s="10" t="s">
        <v>22</v>
      </c>
    </row>
    <row r="725" spans="1:13" ht="20" customHeight="1" x14ac:dyDescent="0.15">
      <c r="A725" s="8">
        <v>728</v>
      </c>
      <c r="B725" s="9" t="s">
        <v>2971</v>
      </c>
      <c r="C725" s="10" t="s">
        <v>2972</v>
      </c>
      <c r="D725" s="11"/>
      <c r="E725" s="10" t="s">
        <v>2973</v>
      </c>
      <c r="F725" s="10" t="s">
        <v>101</v>
      </c>
      <c r="G725" s="11"/>
      <c r="H725" s="10" t="s">
        <v>102</v>
      </c>
      <c r="I725" s="10" t="s">
        <v>2974</v>
      </c>
      <c r="J725" s="11"/>
      <c r="K725" s="11"/>
      <c r="L725" s="11"/>
      <c r="M725" s="10" t="s">
        <v>22</v>
      </c>
    </row>
    <row r="726" spans="1:13" ht="20" customHeight="1" x14ac:dyDescent="0.15">
      <c r="A726" s="8">
        <v>729</v>
      </c>
      <c r="B726" s="9" t="s">
        <v>2975</v>
      </c>
      <c r="C726" s="10" t="s">
        <v>2976</v>
      </c>
      <c r="D726" s="11"/>
      <c r="E726" s="10" t="s">
        <v>374</v>
      </c>
      <c r="F726" s="10" t="s">
        <v>101</v>
      </c>
      <c r="G726" s="11"/>
      <c r="H726" s="10" t="s">
        <v>102</v>
      </c>
      <c r="I726" s="10" t="s">
        <v>2977</v>
      </c>
      <c r="J726" s="11"/>
      <c r="K726" s="11"/>
      <c r="L726" s="11"/>
      <c r="M726" s="10" t="s">
        <v>22</v>
      </c>
    </row>
    <row r="727" spans="1:13" ht="20" customHeight="1" x14ac:dyDescent="0.15">
      <c r="A727" s="8">
        <v>730</v>
      </c>
      <c r="B727" s="9" t="s">
        <v>2978</v>
      </c>
      <c r="C727" s="10" t="s">
        <v>2979</v>
      </c>
      <c r="D727" s="11"/>
      <c r="E727" s="10" t="s">
        <v>2980</v>
      </c>
      <c r="F727" s="10" t="s">
        <v>256</v>
      </c>
      <c r="G727" s="12">
        <v>49007</v>
      </c>
      <c r="H727" s="10" t="s">
        <v>18</v>
      </c>
      <c r="I727" s="10" t="s">
        <v>2981</v>
      </c>
      <c r="J727" s="11"/>
      <c r="K727" s="11"/>
      <c r="L727" s="11"/>
      <c r="M727" s="10" t="s">
        <v>22</v>
      </c>
    </row>
    <row r="728" spans="1:13" ht="20" customHeight="1" x14ac:dyDescent="0.15">
      <c r="A728" s="8">
        <v>731</v>
      </c>
      <c r="B728" s="9" t="s">
        <v>2982</v>
      </c>
      <c r="C728" s="10" t="s">
        <v>2983</v>
      </c>
      <c r="D728" s="11"/>
      <c r="E728" s="10" t="s">
        <v>135</v>
      </c>
      <c r="F728" s="10" t="s">
        <v>26</v>
      </c>
      <c r="G728" s="12">
        <v>92121</v>
      </c>
      <c r="H728" s="10" t="s">
        <v>18</v>
      </c>
      <c r="I728" s="10" t="s">
        <v>2984</v>
      </c>
      <c r="J728" s="11"/>
      <c r="K728" s="11"/>
      <c r="L728" s="11"/>
      <c r="M728" s="10" t="s">
        <v>22</v>
      </c>
    </row>
    <row r="729" spans="1:13" ht="20" customHeight="1" x14ac:dyDescent="0.15">
      <c r="A729" s="8">
        <v>732</v>
      </c>
      <c r="B729" s="9" t="s">
        <v>2985</v>
      </c>
      <c r="C729" s="10" t="s">
        <v>2986</v>
      </c>
      <c r="D729" s="11"/>
      <c r="E729" s="10" t="s">
        <v>2987</v>
      </c>
      <c r="F729" s="11"/>
      <c r="G729" s="12">
        <v>0</v>
      </c>
      <c r="H729" s="10" t="s">
        <v>2988</v>
      </c>
      <c r="I729" s="10" t="s">
        <v>2989</v>
      </c>
      <c r="J729" s="11"/>
      <c r="K729" s="11"/>
      <c r="L729" s="11"/>
      <c r="M729" s="10" t="s">
        <v>22</v>
      </c>
    </row>
    <row r="730" spans="1:13" ht="20" customHeight="1" x14ac:dyDescent="0.15">
      <c r="A730" s="8">
        <v>733</v>
      </c>
      <c r="B730" s="9" t="s">
        <v>2990</v>
      </c>
      <c r="C730" s="10" t="s">
        <v>2991</v>
      </c>
      <c r="D730" s="11"/>
      <c r="E730" s="10" t="s">
        <v>374</v>
      </c>
      <c r="F730" s="10" t="s">
        <v>101</v>
      </c>
      <c r="G730" s="11"/>
      <c r="H730" s="10" t="s">
        <v>102</v>
      </c>
      <c r="I730" s="10" t="s">
        <v>2992</v>
      </c>
      <c r="J730" s="11"/>
      <c r="K730" s="11"/>
      <c r="L730" s="11"/>
      <c r="M730" s="10" t="s">
        <v>22</v>
      </c>
    </row>
    <row r="731" spans="1:13" ht="20" customHeight="1" x14ac:dyDescent="0.15">
      <c r="A731" s="8">
        <v>734</v>
      </c>
      <c r="B731" s="9" t="s">
        <v>2993</v>
      </c>
      <c r="C731" s="11"/>
      <c r="D731" s="11"/>
      <c r="E731" s="10" t="s">
        <v>2994</v>
      </c>
      <c r="F731" s="10" t="s">
        <v>130</v>
      </c>
      <c r="G731" s="11"/>
      <c r="H731" s="10" t="s">
        <v>18</v>
      </c>
      <c r="I731" s="11"/>
      <c r="J731" s="11"/>
      <c r="K731" s="11"/>
      <c r="L731" s="11"/>
      <c r="M731" s="10" t="s">
        <v>22</v>
      </c>
    </row>
    <row r="732" spans="1:13" ht="20" customHeight="1" x14ac:dyDescent="0.15">
      <c r="A732" s="8">
        <v>735</v>
      </c>
      <c r="B732" s="9" t="s">
        <v>2995</v>
      </c>
      <c r="C732" s="11"/>
      <c r="D732" s="11"/>
      <c r="E732" s="10" t="s">
        <v>2996</v>
      </c>
      <c r="F732" s="10" t="s">
        <v>2997</v>
      </c>
      <c r="G732" s="11"/>
      <c r="H732" s="10" t="s">
        <v>274</v>
      </c>
      <c r="I732" s="10" t="s">
        <v>2998</v>
      </c>
      <c r="J732" s="11"/>
      <c r="K732" s="11"/>
      <c r="L732" s="10" t="s">
        <v>238</v>
      </c>
      <c r="M732" s="10" t="s">
        <v>22</v>
      </c>
    </row>
    <row r="733" spans="1:13" ht="20" customHeight="1" x14ac:dyDescent="0.15">
      <c r="A733" s="8">
        <v>736</v>
      </c>
      <c r="B733" s="9" t="s">
        <v>2999</v>
      </c>
      <c r="C733" s="11"/>
      <c r="D733" s="11"/>
      <c r="E733" s="10" t="s">
        <v>3000</v>
      </c>
      <c r="F733" s="10" t="s">
        <v>26</v>
      </c>
      <c r="G733" s="11"/>
      <c r="H733" s="10" t="s">
        <v>18</v>
      </c>
      <c r="I733" s="11"/>
      <c r="J733" s="11"/>
      <c r="K733" s="11"/>
      <c r="L733" s="11"/>
      <c r="M733" s="10" t="s">
        <v>22</v>
      </c>
    </row>
    <row r="734" spans="1:13" ht="20" customHeight="1" x14ac:dyDescent="0.15">
      <c r="A734" s="8">
        <v>737</v>
      </c>
      <c r="B734" s="9" t="s">
        <v>3001</v>
      </c>
      <c r="C734" s="11"/>
      <c r="D734" s="11"/>
      <c r="E734" s="10" t="s">
        <v>163</v>
      </c>
      <c r="F734" s="10" t="s">
        <v>164</v>
      </c>
      <c r="G734" s="11"/>
      <c r="H734" s="10" t="s">
        <v>18</v>
      </c>
      <c r="I734" s="11"/>
      <c r="J734" s="11"/>
      <c r="K734" s="11"/>
      <c r="L734" s="11"/>
      <c r="M734" s="10" t="s">
        <v>22</v>
      </c>
    </row>
    <row r="735" spans="1:13" ht="20" customHeight="1" x14ac:dyDescent="0.15">
      <c r="A735" s="8">
        <v>738</v>
      </c>
      <c r="B735" s="9" t="s">
        <v>3002</v>
      </c>
      <c r="C735" s="10" t="s">
        <v>3003</v>
      </c>
      <c r="D735" s="11"/>
      <c r="E735" s="10" t="s">
        <v>3004</v>
      </c>
      <c r="F735" s="11"/>
      <c r="G735" s="11"/>
      <c r="H735" s="10" t="s">
        <v>3005</v>
      </c>
      <c r="I735" s="10" t="s">
        <v>3006</v>
      </c>
      <c r="J735" s="11"/>
      <c r="K735" s="11"/>
      <c r="L735" s="11"/>
      <c r="M735" s="10" t="s">
        <v>22</v>
      </c>
    </row>
    <row r="736" spans="1:13" ht="20" customHeight="1" x14ac:dyDescent="0.15">
      <c r="A736" s="8">
        <v>739</v>
      </c>
      <c r="B736" s="9" t="s">
        <v>3007</v>
      </c>
      <c r="C736" s="11"/>
      <c r="D736" s="11"/>
      <c r="E736" s="10" t="s">
        <v>3008</v>
      </c>
      <c r="F736" s="10" t="s">
        <v>460</v>
      </c>
      <c r="G736" s="11"/>
      <c r="H736" s="10" t="s">
        <v>18</v>
      </c>
      <c r="I736" s="11"/>
      <c r="J736" s="11"/>
      <c r="K736" s="11"/>
      <c r="L736" s="11"/>
      <c r="M736" s="10" t="s">
        <v>22</v>
      </c>
    </row>
    <row r="737" spans="1:13" ht="20" customHeight="1" x14ac:dyDescent="0.15">
      <c r="A737" s="8">
        <v>740</v>
      </c>
      <c r="B737" s="9" t="s">
        <v>3009</v>
      </c>
      <c r="C737" s="11"/>
      <c r="D737" s="11"/>
      <c r="E737" s="10" t="s">
        <v>3010</v>
      </c>
      <c r="F737" s="10" t="s">
        <v>3011</v>
      </c>
      <c r="G737" s="11"/>
      <c r="H737" s="10" t="s">
        <v>79</v>
      </c>
      <c r="I737" s="11"/>
      <c r="J737" s="11"/>
      <c r="K737" s="11"/>
      <c r="L737" s="11"/>
      <c r="M737" s="10" t="s">
        <v>22</v>
      </c>
    </row>
    <row r="738" spans="1:13" ht="20" customHeight="1" x14ac:dyDescent="0.15">
      <c r="A738" s="8">
        <v>741</v>
      </c>
      <c r="B738" s="9" t="s">
        <v>3012</v>
      </c>
      <c r="C738" s="11"/>
      <c r="D738" s="11"/>
      <c r="E738" s="11"/>
      <c r="F738" s="11"/>
      <c r="G738" s="11"/>
      <c r="H738" s="10" t="s">
        <v>274</v>
      </c>
      <c r="I738" s="11"/>
      <c r="J738" s="10" t="s">
        <v>3013</v>
      </c>
      <c r="K738" s="11"/>
      <c r="L738" s="11"/>
      <c r="M738" s="10" t="s">
        <v>22</v>
      </c>
    </row>
    <row r="739" spans="1:13" ht="20" customHeight="1" x14ac:dyDescent="0.15">
      <c r="A739" s="8">
        <v>742</v>
      </c>
      <c r="B739" s="9" t="s">
        <v>3014</v>
      </c>
      <c r="C739" s="10" t="s">
        <v>3015</v>
      </c>
      <c r="D739" s="11"/>
      <c r="E739" s="10" t="s">
        <v>3016</v>
      </c>
      <c r="F739" s="10" t="s">
        <v>273</v>
      </c>
      <c r="G739" s="11"/>
      <c r="H739" s="10" t="s">
        <v>274</v>
      </c>
      <c r="I739" s="10" t="s">
        <v>3017</v>
      </c>
      <c r="J739" s="11"/>
      <c r="K739" s="11"/>
      <c r="L739" s="11"/>
      <c r="M739" s="10" t="s">
        <v>22</v>
      </c>
    </row>
    <row r="740" spans="1:13" ht="20" customHeight="1" x14ac:dyDescent="0.15">
      <c r="A740" s="8">
        <v>743</v>
      </c>
      <c r="B740" s="9" t="s">
        <v>3018</v>
      </c>
      <c r="C740" s="10" t="s">
        <v>3019</v>
      </c>
      <c r="D740" s="11"/>
      <c r="E740" s="10" t="s">
        <v>3020</v>
      </c>
      <c r="F740" s="10" t="s">
        <v>784</v>
      </c>
      <c r="G740" s="11"/>
      <c r="H740" s="10" t="s">
        <v>35</v>
      </c>
      <c r="I740" s="10" t="s">
        <v>3021</v>
      </c>
      <c r="J740" s="11"/>
      <c r="K740" s="11"/>
      <c r="L740" s="11"/>
      <c r="M740" s="10" t="s">
        <v>22</v>
      </c>
    </row>
    <row r="741" spans="1:13" ht="20" customHeight="1" x14ac:dyDescent="0.15">
      <c r="A741" s="8">
        <v>744</v>
      </c>
      <c r="B741" s="9" t="s">
        <v>3022</v>
      </c>
      <c r="C741" s="10" t="s">
        <v>3023</v>
      </c>
      <c r="D741" s="11"/>
      <c r="E741" s="10" t="s">
        <v>3024</v>
      </c>
      <c r="F741" s="10" t="s">
        <v>3025</v>
      </c>
      <c r="G741" s="11"/>
      <c r="H741" s="10" t="s">
        <v>102</v>
      </c>
      <c r="I741" s="10" t="s">
        <v>3026</v>
      </c>
      <c r="J741" s="11"/>
      <c r="K741" s="11"/>
      <c r="L741" s="11"/>
      <c r="M741" s="10" t="s">
        <v>22</v>
      </c>
    </row>
    <row r="742" spans="1:13" ht="20" customHeight="1" x14ac:dyDescent="0.15">
      <c r="A742" s="8">
        <v>745</v>
      </c>
      <c r="B742" s="9" t="s">
        <v>3027</v>
      </c>
      <c r="C742" s="10" t="s">
        <v>3028</v>
      </c>
      <c r="D742" s="11"/>
      <c r="E742" s="10" t="s">
        <v>2358</v>
      </c>
      <c r="F742" s="10" t="s">
        <v>101</v>
      </c>
      <c r="G742" s="11"/>
      <c r="H742" s="10" t="s">
        <v>102</v>
      </c>
      <c r="I742" s="10" t="s">
        <v>3029</v>
      </c>
      <c r="J742" s="10" t="s">
        <v>3030</v>
      </c>
      <c r="K742" s="11"/>
      <c r="L742" s="11"/>
      <c r="M742" s="10" t="s">
        <v>22</v>
      </c>
    </row>
    <row r="743" spans="1:13" ht="20" customHeight="1" x14ac:dyDescent="0.15">
      <c r="A743" s="8">
        <v>746</v>
      </c>
      <c r="B743" s="9" t="s">
        <v>3031</v>
      </c>
      <c r="C743" s="10" t="s">
        <v>3032</v>
      </c>
      <c r="D743" s="11"/>
      <c r="E743" s="10" t="s">
        <v>374</v>
      </c>
      <c r="F743" s="10" t="s">
        <v>101</v>
      </c>
      <c r="G743" s="11"/>
      <c r="H743" s="10" t="s">
        <v>102</v>
      </c>
      <c r="I743" s="10" t="s">
        <v>3033</v>
      </c>
      <c r="J743" s="11"/>
      <c r="K743" s="11"/>
      <c r="L743" s="11"/>
      <c r="M743" s="10" t="s">
        <v>22</v>
      </c>
    </row>
    <row r="744" spans="1:13" ht="20" customHeight="1" x14ac:dyDescent="0.15">
      <c r="A744" s="8">
        <v>747</v>
      </c>
      <c r="B744" s="9" t="s">
        <v>3034</v>
      </c>
      <c r="C744" s="10" t="s">
        <v>3035</v>
      </c>
      <c r="D744" s="11"/>
      <c r="E744" s="10" t="s">
        <v>3036</v>
      </c>
      <c r="F744" s="10" t="s">
        <v>958</v>
      </c>
      <c r="G744" s="11"/>
      <c r="H744" s="10" t="s">
        <v>102</v>
      </c>
      <c r="I744" s="10" t="s">
        <v>3037</v>
      </c>
      <c r="J744" s="11"/>
      <c r="K744" s="11"/>
      <c r="L744" s="11"/>
      <c r="M744" s="10" t="s">
        <v>22</v>
      </c>
    </row>
    <row r="745" spans="1:13" ht="20" customHeight="1" x14ac:dyDescent="0.15">
      <c r="A745" s="8">
        <v>748</v>
      </c>
      <c r="B745" s="9" t="s">
        <v>3038</v>
      </c>
      <c r="C745" s="10" t="s">
        <v>3039</v>
      </c>
      <c r="D745" s="11"/>
      <c r="E745" s="10" t="s">
        <v>3040</v>
      </c>
      <c r="F745" s="10" t="s">
        <v>101</v>
      </c>
      <c r="G745" s="11"/>
      <c r="H745" s="10" t="s">
        <v>102</v>
      </c>
      <c r="I745" s="10" t="s">
        <v>3041</v>
      </c>
      <c r="J745" s="11"/>
      <c r="K745" s="11"/>
      <c r="L745" s="11"/>
      <c r="M745" s="10" t="s">
        <v>22</v>
      </c>
    </row>
    <row r="746" spans="1:13" ht="20" customHeight="1" x14ac:dyDescent="0.15">
      <c r="A746" s="8">
        <v>749</v>
      </c>
      <c r="B746" s="9" t="s">
        <v>3042</v>
      </c>
      <c r="C746" s="10" t="s">
        <v>3043</v>
      </c>
      <c r="D746" s="11"/>
      <c r="E746" s="10" t="s">
        <v>3044</v>
      </c>
      <c r="F746" s="10" t="s">
        <v>635</v>
      </c>
      <c r="G746" s="11"/>
      <c r="H746" s="10" t="s">
        <v>102</v>
      </c>
      <c r="I746" s="10" t="s">
        <v>3045</v>
      </c>
      <c r="J746" s="11"/>
      <c r="K746" s="11"/>
      <c r="L746" s="11"/>
      <c r="M746" s="10" t="s">
        <v>22</v>
      </c>
    </row>
    <row r="747" spans="1:13" ht="20" customHeight="1" x14ac:dyDescent="0.15">
      <c r="A747" s="8">
        <v>750</v>
      </c>
      <c r="B747" s="9" t="s">
        <v>3046</v>
      </c>
      <c r="C747" s="10" t="s">
        <v>3047</v>
      </c>
      <c r="D747" s="11"/>
      <c r="E747" s="10" t="s">
        <v>3048</v>
      </c>
      <c r="F747" s="10" t="s">
        <v>176</v>
      </c>
      <c r="G747" s="11"/>
      <c r="H747" s="10" t="s">
        <v>102</v>
      </c>
      <c r="I747" s="10" t="s">
        <v>3049</v>
      </c>
      <c r="J747" s="11"/>
      <c r="K747" s="11"/>
      <c r="L747" s="11"/>
      <c r="M747" s="10" t="s">
        <v>22</v>
      </c>
    </row>
    <row r="748" spans="1:13" ht="20" customHeight="1" x14ac:dyDescent="0.15">
      <c r="A748" s="8">
        <v>751</v>
      </c>
      <c r="B748" s="9" t="s">
        <v>3050</v>
      </c>
      <c r="C748" s="10" t="s">
        <v>3051</v>
      </c>
      <c r="D748" s="11"/>
      <c r="E748" s="10" t="s">
        <v>3052</v>
      </c>
      <c r="F748" s="10" t="s">
        <v>140</v>
      </c>
      <c r="G748" s="12">
        <v>96740</v>
      </c>
      <c r="H748" s="10" t="s">
        <v>18</v>
      </c>
      <c r="I748" s="10" t="s">
        <v>3053</v>
      </c>
      <c r="J748" s="10" t="s">
        <v>3054</v>
      </c>
      <c r="K748" s="11"/>
      <c r="L748" s="11"/>
      <c r="M748" s="10" t="s">
        <v>22</v>
      </c>
    </row>
    <row r="749" spans="1:13" ht="20" customHeight="1" x14ac:dyDescent="0.15">
      <c r="A749" s="8">
        <v>752</v>
      </c>
      <c r="B749" s="9" t="s">
        <v>3055</v>
      </c>
      <c r="C749" s="10" t="s">
        <v>3056</v>
      </c>
      <c r="D749" s="11"/>
      <c r="E749" s="10" t="s">
        <v>3057</v>
      </c>
      <c r="F749" s="10" t="s">
        <v>3058</v>
      </c>
      <c r="G749" s="11"/>
      <c r="H749" s="10" t="s">
        <v>102</v>
      </c>
      <c r="I749" s="10" t="s">
        <v>3059</v>
      </c>
      <c r="J749" s="11"/>
      <c r="K749" s="11"/>
      <c r="L749" s="11"/>
      <c r="M749" s="10" t="s">
        <v>22</v>
      </c>
    </row>
    <row r="750" spans="1:13" ht="20" customHeight="1" x14ac:dyDescent="0.15">
      <c r="A750" s="8">
        <v>753</v>
      </c>
      <c r="B750" s="9" t="s">
        <v>3060</v>
      </c>
      <c r="C750" s="10" t="s">
        <v>3061</v>
      </c>
      <c r="D750" s="11"/>
      <c r="E750" s="10" t="s">
        <v>3062</v>
      </c>
      <c r="F750" s="11"/>
      <c r="G750" s="11"/>
      <c r="H750" s="10" t="s">
        <v>286</v>
      </c>
      <c r="I750" s="12">
        <v>313569229</v>
      </c>
      <c r="J750" s="10" t="s">
        <v>3063</v>
      </c>
      <c r="K750" s="11"/>
      <c r="L750" s="11"/>
      <c r="M750" s="10" t="s">
        <v>22</v>
      </c>
    </row>
    <row r="751" spans="1:13" ht="20" customHeight="1" x14ac:dyDescent="0.15">
      <c r="A751" s="8">
        <v>754</v>
      </c>
      <c r="B751" s="9" t="s">
        <v>3064</v>
      </c>
      <c r="C751" s="10" t="s">
        <v>3065</v>
      </c>
      <c r="D751" s="11"/>
      <c r="E751" s="10" t="s">
        <v>3066</v>
      </c>
      <c r="F751" s="10" t="s">
        <v>436</v>
      </c>
      <c r="G751" s="12">
        <v>7871</v>
      </c>
      <c r="H751" s="10" t="s">
        <v>18</v>
      </c>
      <c r="I751" s="10" t="s">
        <v>3067</v>
      </c>
      <c r="J751" s="11"/>
      <c r="K751" s="11"/>
      <c r="L751" s="11"/>
      <c r="M751" s="10" t="s">
        <v>22</v>
      </c>
    </row>
    <row r="752" spans="1:13" ht="20" customHeight="1" x14ac:dyDescent="0.15">
      <c r="A752" s="8">
        <v>755</v>
      </c>
      <c r="B752" s="9" t="s">
        <v>3068</v>
      </c>
      <c r="C752" s="11"/>
      <c r="D752" s="11"/>
      <c r="E752" s="10" t="s">
        <v>3069</v>
      </c>
      <c r="F752" s="10" t="s">
        <v>705</v>
      </c>
      <c r="G752" s="11"/>
      <c r="H752" s="10" t="s">
        <v>18</v>
      </c>
      <c r="I752" s="11"/>
      <c r="J752" s="11"/>
      <c r="K752" s="11"/>
      <c r="L752" s="11"/>
      <c r="M752" s="10" t="s">
        <v>22</v>
      </c>
    </row>
    <row r="753" spans="1:13" ht="20" customHeight="1" x14ac:dyDescent="0.15">
      <c r="A753" s="8">
        <v>756</v>
      </c>
      <c r="B753" s="9" t="s">
        <v>3070</v>
      </c>
      <c r="C753" s="10" t="s">
        <v>3071</v>
      </c>
      <c r="D753" s="11"/>
      <c r="E753" s="10" t="s">
        <v>1971</v>
      </c>
      <c r="F753" s="10" t="s">
        <v>256</v>
      </c>
      <c r="G753" s="12">
        <v>48092</v>
      </c>
      <c r="H753" s="10" t="s">
        <v>18</v>
      </c>
      <c r="I753" s="10" t="s">
        <v>3072</v>
      </c>
      <c r="J753" s="10" t="s">
        <v>3073</v>
      </c>
      <c r="K753" s="11"/>
      <c r="L753" s="11"/>
      <c r="M753" s="10" t="s">
        <v>22</v>
      </c>
    </row>
    <row r="754" spans="1:13" ht="20" customHeight="1" x14ac:dyDescent="0.15">
      <c r="A754" s="8">
        <v>757</v>
      </c>
      <c r="B754" s="9" t="s">
        <v>3074</v>
      </c>
      <c r="C754" s="10" t="s">
        <v>3075</v>
      </c>
      <c r="D754" s="11"/>
      <c r="E754" s="10" t="s">
        <v>3076</v>
      </c>
      <c r="F754" s="10" t="s">
        <v>101</v>
      </c>
      <c r="G754" s="11"/>
      <c r="H754" s="10" t="s">
        <v>102</v>
      </c>
      <c r="I754" s="10" t="s">
        <v>3077</v>
      </c>
      <c r="J754" s="11"/>
      <c r="K754" s="11"/>
      <c r="L754" s="11"/>
      <c r="M754" s="10" t="s">
        <v>22</v>
      </c>
    </row>
    <row r="755" spans="1:13" ht="20" customHeight="1" x14ac:dyDescent="0.15">
      <c r="A755" s="8">
        <v>758</v>
      </c>
      <c r="B755" s="9" t="s">
        <v>3078</v>
      </c>
      <c r="C755" s="11"/>
      <c r="D755" s="11"/>
      <c r="E755" s="10" t="s">
        <v>3076</v>
      </c>
      <c r="F755" s="10" t="s">
        <v>101</v>
      </c>
      <c r="G755" s="11"/>
      <c r="H755" s="10" t="s">
        <v>102</v>
      </c>
      <c r="I755" s="11"/>
      <c r="J755" s="11"/>
      <c r="K755" s="11"/>
      <c r="L755" s="11"/>
      <c r="M755" s="10" t="s">
        <v>22</v>
      </c>
    </row>
    <row r="756" spans="1:13" ht="20" customHeight="1" x14ac:dyDescent="0.15">
      <c r="A756" s="8">
        <v>759</v>
      </c>
      <c r="B756" s="9" t="s">
        <v>3079</v>
      </c>
      <c r="C756" s="10" t="s">
        <v>3080</v>
      </c>
      <c r="D756" s="11"/>
      <c r="E756" s="10" t="s">
        <v>1651</v>
      </c>
      <c r="F756" s="10" t="s">
        <v>26</v>
      </c>
      <c r="G756" s="12">
        <v>92037</v>
      </c>
      <c r="H756" s="10" t="s">
        <v>18</v>
      </c>
      <c r="I756" s="10" t="s">
        <v>3081</v>
      </c>
      <c r="J756" s="11"/>
      <c r="K756" s="11"/>
      <c r="L756" s="11"/>
      <c r="M756" s="10" t="s">
        <v>22</v>
      </c>
    </row>
    <row r="757" spans="1:13" ht="20" customHeight="1" x14ac:dyDescent="0.15">
      <c r="A757" s="8">
        <v>760</v>
      </c>
      <c r="B757" s="9" t="s">
        <v>3082</v>
      </c>
      <c r="C757" s="11"/>
      <c r="D757" s="11"/>
      <c r="E757" s="10" t="s">
        <v>1651</v>
      </c>
      <c r="F757" s="10" t="s">
        <v>26</v>
      </c>
      <c r="G757" s="11"/>
      <c r="H757" s="10" t="s">
        <v>18</v>
      </c>
      <c r="I757" s="11"/>
      <c r="J757" s="11"/>
      <c r="K757" s="11"/>
      <c r="L757" s="11"/>
      <c r="M757" s="10" t="s">
        <v>22</v>
      </c>
    </row>
    <row r="758" spans="1:13" ht="20" customHeight="1" x14ac:dyDescent="0.15">
      <c r="A758" s="8">
        <v>761</v>
      </c>
      <c r="B758" s="9" t="s">
        <v>3083</v>
      </c>
      <c r="C758" s="10" t="s">
        <v>3084</v>
      </c>
      <c r="D758" s="11"/>
      <c r="E758" s="10" t="s">
        <v>3085</v>
      </c>
      <c r="F758" s="10" t="s">
        <v>3086</v>
      </c>
      <c r="G758" s="12">
        <v>0</v>
      </c>
      <c r="H758" s="10" t="s">
        <v>91</v>
      </c>
      <c r="I758" s="10" t="s">
        <v>3087</v>
      </c>
      <c r="J758" s="11"/>
      <c r="K758" s="11"/>
      <c r="L758" s="11"/>
      <c r="M758" s="10" t="s">
        <v>22</v>
      </c>
    </row>
    <row r="759" spans="1:13" ht="20" customHeight="1" x14ac:dyDescent="0.15">
      <c r="A759" s="8">
        <v>762</v>
      </c>
      <c r="B759" s="9" t="s">
        <v>3088</v>
      </c>
      <c r="C759" s="10" t="s">
        <v>3089</v>
      </c>
      <c r="D759" s="11"/>
      <c r="E759" s="10" t="s">
        <v>2365</v>
      </c>
      <c r="F759" s="10" t="s">
        <v>1134</v>
      </c>
      <c r="G759" s="12">
        <v>0</v>
      </c>
      <c r="H759" s="10" t="s">
        <v>91</v>
      </c>
      <c r="I759" s="10" t="s">
        <v>3090</v>
      </c>
      <c r="J759" s="11"/>
      <c r="K759" s="11"/>
      <c r="L759" s="11"/>
      <c r="M759" s="10" t="s">
        <v>22</v>
      </c>
    </row>
    <row r="760" spans="1:13" ht="20" customHeight="1" x14ac:dyDescent="0.15">
      <c r="A760" s="8">
        <v>763</v>
      </c>
      <c r="B760" s="9" t="s">
        <v>3091</v>
      </c>
      <c r="C760" s="10" t="s">
        <v>3092</v>
      </c>
      <c r="D760" s="11"/>
      <c r="E760" s="10" t="s">
        <v>3093</v>
      </c>
      <c r="F760" s="10" t="s">
        <v>216</v>
      </c>
      <c r="G760" s="12">
        <v>98257</v>
      </c>
      <c r="H760" s="10" t="s">
        <v>18</v>
      </c>
      <c r="I760" s="10" t="s">
        <v>3094</v>
      </c>
      <c r="J760" s="10" t="s">
        <v>3095</v>
      </c>
      <c r="K760" s="11"/>
      <c r="L760" s="11"/>
      <c r="M760" s="10" t="s">
        <v>22</v>
      </c>
    </row>
    <row r="761" spans="1:13" ht="20" customHeight="1" x14ac:dyDescent="0.15">
      <c r="A761" s="8">
        <v>764</v>
      </c>
      <c r="B761" s="9" t="s">
        <v>3096</v>
      </c>
      <c r="C761" s="10" t="s">
        <v>3097</v>
      </c>
      <c r="D761" s="11"/>
      <c r="E761" s="10" t="s">
        <v>3098</v>
      </c>
      <c r="F761" s="10" t="s">
        <v>66</v>
      </c>
      <c r="G761" s="12">
        <v>47901</v>
      </c>
      <c r="H761" s="10" t="s">
        <v>18</v>
      </c>
      <c r="I761" s="10" t="s">
        <v>3099</v>
      </c>
      <c r="J761" s="11"/>
      <c r="K761" s="11"/>
      <c r="L761" s="11"/>
      <c r="M761" s="10" t="s">
        <v>22</v>
      </c>
    </row>
    <row r="762" spans="1:13" ht="20" customHeight="1" x14ac:dyDescent="0.15">
      <c r="A762" s="8">
        <v>765</v>
      </c>
      <c r="B762" s="9" t="s">
        <v>3100</v>
      </c>
      <c r="C762" s="10" t="s">
        <v>3101</v>
      </c>
      <c r="D762" s="11"/>
      <c r="E762" s="10" t="s">
        <v>1873</v>
      </c>
      <c r="F762" s="10" t="s">
        <v>26</v>
      </c>
      <c r="G762" s="12">
        <v>94954</v>
      </c>
      <c r="H762" s="10" t="s">
        <v>18</v>
      </c>
      <c r="I762" s="10" t="s">
        <v>3102</v>
      </c>
      <c r="J762" s="10" t="s">
        <v>3103</v>
      </c>
      <c r="K762" s="11"/>
      <c r="L762" s="11"/>
      <c r="M762" s="10" t="s">
        <v>22</v>
      </c>
    </row>
    <row r="763" spans="1:13" ht="20" customHeight="1" x14ac:dyDescent="0.15">
      <c r="A763" s="8">
        <v>766</v>
      </c>
      <c r="B763" s="9" t="s">
        <v>3104</v>
      </c>
      <c r="C763" s="10" t="s">
        <v>3105</v>
      </c>
      <c r="D763" s="11"/>
      <c r="E763" s="10" t="s">
        <v>3106</v>
      </c>
      <c r="F763" s="10" t="s">
        <v>130</v>
      </c>
      <c r="G763" s="12">
        <v>53503</v>
      </c>
      <c r="H763" s="10" t="s">
        <v>18</v>
      </c>
      <c r="I763" s="10" t="s">
        <v>3107</v>
      </c>
      <c r="J763" s="11"/>
      <c r="K763" s="11"/>
      <c r="L763" s="11"/>
      <c r="M763" s="10" t="s">
        <v>22</v>
      </c>
    </row>
    <row r="764" spans="1:13" ht="20" customHeight="1" x14ac:dyDescent="0.15">
      <c r="A764" s="8">
        <v>767</v>
      </c>
      <c r="B764" s="9" t="s">
        <v>3108</v>
      </c>
      <c r="C764" s="10" t="s">
        <v>3109</v>
      </c>
      <c r="D764" s="11"/>
      <c r="E764" s="10" t="s">
        <v>3110</v>
      </c>
      <c r="F764" s="10" t="s">
        <v>687</v>
      </c>
      <c r="G764" s="12">
        <v>12946</v>
      </c>
      <c r="H764" s="10" t="s">
        <v>18</v>
      </c>
      <c r="I764" s="10" t="s">
        <v>3111</v>
      </c>
      <c r="J764" s="10" t="s">
        <v>3112</v>
      </c>
      <c r="K764" s="11"/>
      <c r="L764" s="11"/>
      <c r="M764" s="10" t="s">
        <v>22</v>
      </c>
    </row>
    <row r="765" spans="1:13" ht="20" customHeight="1" x14ac:dyDescent="0.15">
      <c r="A765" s="8">
        <v>768</v>
      </c>
      <c r="B765" s="9" t="s">
        <v>3113</v>
      </c>
      <c r="C765" s="10" t="s">
        <v>3114</v>
      </c>
      <c r="D765" s="11"/>
      <c r="E765" s="10" t="s">
        <v>2225</v>
      </c>
      <c r="F765" s="10" t="s">
        <v>314</v>
      </c>
      <c r="G765" s="12">
        <v>55806</v>
      </c>
      <c r="H765" s="10" t="s">
        <v>18</v>
      </c>
      <c r="I765" s="10" t="s">
        <v>3115</v>
      </c>
      <c r="J765" s="11"/>
      <c r="K765" s="11"/>
      <c r="L765" s="11"/>
      <c r="M765" s="10" t="s">
        <v>22</v>
      </c>
    </row>
    <row r="766" spans="1:13" ht="20" customHeight="1" x14ac:dyDescent="0.15">
      <c r="A766" s="8">
        <v>769</v>
      </c>
      <c r="B766" s="9" t="s">
        <v>3116</v>
      </c>
      <c r="C766" s="10" t="s">
        <v>3117</v>
      </c>
      <c r="D766" s="11"/>
      <c r="E766" s="10" t="s">
        <v>3118</v>
      </c>
      <c r="F766" s="10" t="s">
        <v>130</v>
      </c>
      <c r="G766" s="12">
        <v>53212</v>
      </c>
      <c r="H766" s="10" t="s">
        <v>18</v>
      </c>
      <c r="I766" s="10" t="s">
        <v>3119</v>
      </c>
      <c r="J766" s="10" t="s">
        <v>3120</v>
      </c>
      <c r="K766" s="11"/>
      <c r="L766" s="10" t="s">
        <v>3121</v>
      </c>
      <c r="M766" s="10" t="s">
        <v>22</v>
      </c>
    </row>
    <row r="767" spans="1:13" ht="20" customHeight="1" x14ac:dyDescent="0.15">
      <c r="A767" s="8">
        <v>770</v>
      </c>
      <c r="B767" s="9" t="s">
        <v>3122</v>
      </c>
      <c r="C767" s="10" t="s">
        <v>3123</v>
      </c>
      <c r="D767" s="11"/>
      <c r="E767" s="10" t="s">
        <v>3124</v>
      </c>
      <c r="F767" s="11"/>
      <c r="G767" s="12">
        <v>0</v>
      </c>
      <c r="H767" s="10" t="s">
        <v>3125</v>
      </c>
      <c r="I767" s="10" t="s">
        <v>3126</v>
      </c>
      <c r="J767" s="11"/>
      <c r="K767" s="11"/>
      <c r="L767" s="11"/>
      <c r="M767" s="10" t="s">
        <v>22</v>
      </c>
    </row>
    <row r="768" spans="1:13" ht="20" customHeight="1" x14ac:dyDescent="0.15">
      <c r="A768" s="8">
        <v>771</v>
      </c>
      <c r="B768" s="9" t="s">
        <v>3127</v>
      </c>
      <c r="C768" s="10" t="s">
        <v>3128</v>
      </c>
      <c r="D768" s="11"/>
      <c r="E768" s="10" t="s">
        <v>3129</v>
      </c>
      <c r="F768" s="10" t="s">
        <v>60</v>
      </c>
      <c r="G768" s="12">
        <v>17602</v>
      </c>
      <c r="H768" s="10" t="s">
        <v>18</v>
      </c>
      <c r="I768" s="10" t="s">
        <v>3130</v>
      </c>
      <c r="J768" s="10" t="s">
        <v>3131</v>
      </c>
      <c r="K768" s="11"/>
      <c r="L768" s="10" t="s">
        <v>3132</v>
      </c>
      <c r="M768" s="10" t="s">
        <v>22</v>
      </c>
    </row>
    <row r="769" spans="1:13" ht="20" customHeight="1" x14ac:dyDescent="0.15">
      <c r="A769" s="8">
        <v>772</v>
      </c>
      <c r="B769" s="9" t="s">
        <v>3133</v>
      </c>
      <c r="C769" s="10" t="s">
        <v>3134</v>
      </c>
      <c r="D769" s="11"/>
      <c r="E769" s="10" t="s">
        <v>3135</v>
      </c>
      <c r="F769" s="10" t="s">
        <v>3135</v>
      </c>
      <c r="G769" s="11"/>
      <c r="H769" s="10" t="s">
        <v>79</v>
      </c>
      <c r="I769" s="11"/>
      <c r="J769" s="11"/>
      <c r="K769" s="11"/>
      <c r="L769" s="11"/>
      <c r="M769" s="10" t="s">
        <v>22</v>
      </c>
    </row>
    <row r="770" spans="1:13" ht="20" customHeight="1" x14ac:dyDescent="0.15">
      <c r="A770" s="8">
        <v>773</v>
      </c>
      <c r="B770" s="9" t="s">
        <v>3136</v>
      </c>
      <c r="C770" s="10" t="s">
        <v>3137</v>
      </c>
      <c r="D770" s="11"/>
      <c r="E770" s="10" t="s">
        <v>3138</v>
      </c>
      <c r="F770" s="10" t="s">
        <v>460</v>
      </c>
      <c r="G770" s="12">
        <v>59925</v>
      </c>
      <c r="H770" s="10" t="s">
        <v>18</v>
      </c>
      <c r="I770" s="10" t="s">
        <v>3139</v>
      </c>
      <c r="J770" s="10" t="s">
        <v>3140</v>
      </c>
      <c r="K770" s="11"/>
      <c r="L770" s="10" t="s">
        <v>3141</v>
      </c>
      <c r="M770" s="10" t="s">
        <v>22</v>
      </c>
    </row>
    <row r="771" spans="1:13" ht="20" customHeight="1" x14ac:dyDescent="0.15">
      <c r="A771" s="8">
        <v>774</v>
      </c>
      <c r="B771" s="9" t="s">
        <v>3142</v>
      </c>
      <c r="C771" s="11"/>
      <c r="D771" s="11"/>
      <c r="E771" s="10" t="s">
        <v>3143</v>
      </c>
      <c r="F771" s="10" t="s">
        <v>60</v>
      </c>
      <c r="G771" s="11"/>
      <c r="H771" s="10" t="s">
        <v>18</v>
      </c>
      <c r="I771" s="11"/>
      <c r="J771" s="11"/>
      <c r="K771" s="11"/>
      <c r="L771" s="11"/>
      <c r="M771" s="10" t="s">
        <v>22</v>
      </c>
    </row>
    <row r="772" spans="1:13" ht="20" customHeight="1" x14ac:dyDescent="0.15">
      <c r="A772" s="8">
        <v>775</v>
      </c>
      <c r="B772" s="9" t="s">
        <v>3144</v>
      </c>
      <c r="C772" s="10" t="s">
        <v>3145</v>
      </c>
      <c r="D772" s="11"/>
      <c r="E772" s="10" t="s">
        <v>3146</v>
      </c>
      <c r="F772" s="10" t="s">
        <v>1685</v>
      </c>
      <c r="G772" s="12">
        <v>83852</v>
      </c>
      <c r="H772" s="10" t="s">
        <v>18</v>
      </c>
      <c r="I772" s="10" t="s">
        <v>3147</v>
      </c>
      <c r="J772" s="10" t="s">
        <v>3148</v>
      </c>
      <c r="K772" s="11"/>
      <c r="L772" s="10" t="s">
        <v>3149</v>
      </c>
      <c r="M772" s="10" t="s">
        <v>22</v>
      </c>
    </row>
    <row r="773" spans="1:13" ht="20" customHeight="1" x14ac:dyDescent="0.15">
      <c r="A773" s="8">
        <v>776</v>
      </c>
      <c r="B773" s="9" t="s">
        <v>3150</v>
      </c>
      <c r="C773" s="10" t="s">
        <v>3151</v>
      </c>
      <c r="D773" s="11"/>
      <c r="E773" s="10" t="s">
        <v>3152</v>
      </c>
      <c r="F773" s="10" t="s">
        <v>1675</v>
      </c>
      <c r="G773" s="12">
        <v>39556</v>
      </c>
      <c r="H773" s="10" t="s">
        <v>18</v>
      </c>
      <c r="I773" s="10" t="s">
        <v>3153</v>
      </c>
      <c r="J773" s="10" t="s">
        <v>3154</v>
      </c>
      <c r="K773" s="11"/>
      <c r="L773" s="11"/>
      <c r="M773" s="10" t="s">
        <v>22</v>
      </c>
    </row>
    <row r="774" spans="1:13" ht="20" customHeight="1" x14ac:dyDescent="0.15">
      <c r="A774" s="8">
        <v>777</v>
      </c>
      <c r="B774" s="9" t="s">
        <v>3155</v>
      </c>
      <c r="C774" s="10" t="s">
        <v>3156</v>
      </c>
      <c r="D774" s="11"/>
      <c r="E774" s="10" t="s">
        <v>917</v>
      </c>
      <c r="F774" s="10" t="s">
        <v>770</v>
      </c>
      <c r="G774" s="12">
        <v>0</v>
      </c>
      <c r="H774" s="10" t="s">
        <v>91</v>
      </c>
      <c r="I774" s="10" t="s">
        <v>3157</v>
      </c>
      <c r="J774" s="11"/>
      <c r="K774" s="11"/>
      <c r="L774" s="11"/>
      <c r="M774" s="10" t="s">
        <v>22</v>
      </c>
    </row>
    <row r="775" spans="1:13" ht="20" customHeight="1" x14ac:dyDescent="0.15">
      <c r="A775" s="8">
        <v>778</v>
      </c>
      <c r="B775" s="9" t="s">
        <v>3158</v>
      </c>
      <c r="C775" s="10" t="s">
        <v>3159</v>
      </c>
      <c r="D775" s="11"/>
      <c r="E775" s="10" t="s">
        <v>3160</v>
      </c>
      <c r="F775" s="10" t="s">
        <v>26</v>
      </c>
      <c r="G775" s="12">
        <v>92673</v>
      </c>
      <c r="H775" s="10" t="s">
        <v>18</v>
      </c>
      <c r="I775" s="10" t="s">
        <v>3161</v>
      </c>
      <c r="J775" s="11"/>
      <c r="K775" s="11"/>
      <c r="L775" s="11"/>
      <c r="M775" s="10" t="s">
        <v>22</v>
      </c>
    </row>
    <row r="776" spans="1:13" ht="20" customHeight="1" x14ac:dyDescent="0.15">
      <c r="A776" s="8">
        <v>779</v>
      </c>
      <c r="B776" s="9" t="s">
        <v>3162</v>
      </c>
      <c r="C776" s="10" t="s">
        <v>3163</v>
      </c>
      <c r="D776" s="11"/>
      <c r="E776" s="10" t="s">
        <v>3164</v>
      </c>
      <c r="F776" s="10" t="s">
        <v>205</v>
      </c>
      <c r="G776" s="12">
        <v>80501</v>
      </c>
      <c r="H776" s="10" t="s">
        <v>18</v>
      </c>
      <c r="I776" s="10" t="s">
        <v>3165</v>
      </c>
      <c r="J776" s="10" t="s">
        <v>3166</v>
      </c>
      <c r="K776" s="11"/>
      <c r="L776" s="11"/>
      <c r="M776" s="10" t="s">
        <v>22</v>
      </c>
    </row>
    <row r="777" spans="1:13" ht="20" customHeight="1" x14ac:dyDescent="0.15">
      <c r="A777" s="8">
        <v>780</v>
      </c>
      <c r="B777" s="9" t="s">
        <v>3167</v>
      </c>
      <c r="C777" s="10" t="s">
        <v>3168</v>
      </c>
      <c r="D777" s="11"/>
      <c r="E777" s="10" t="s">
        <v>3169</v>
      </c>
      <c r="F777" s="10" t="s">
        <v>60</v>
      </c>
      <c r="G777" s="12">
        <v>19602</v>
      </c>
      <c r="H777" s="10" t="s">
        <v>18</v>
      </c>
      <c r="I777" s="10" t="s">
        <v>3170</v>
      </c>
      <c r="J777" s="10" t="s">
        <v>3171</v>
      </c>
      <c r="K777" s="11"/>
      <c r="L777" s="10" t="s">
        <v>3172</v>
      </c>
      <c r="M777" s="10" t="s">
        <v>22</v>
      </c>
    </row>
    <row r="778" spans="1:13" ht="20" customHeight="1" x14ac:dyDescent="0.15">
      <c r="A778" s="8">
        <v>781</v>
      </c>
      <c r="B778" s="9" t="s">
        <v>3173</v>
      </c>
      <c r="C778" s="10" t="s">
        <v>3174</v>
      </c>
      <c r="D778" s="11"/>
      <c r="E778" s="10" t="s">
        <v>2523</v>
      </c>
      <c r="F778" s="10" t="s">
        <v>130</v>
      </c>
      <c r="G778" s="12">
        <v>54313</v>
      </c>
      <c r="H778" s="10" t="s">
        <v>18</v>
      </c>
      <c r="I778" s="10" t="s">
        <v>3175</v>
      </c>
      <c r="J778" s="11"/>
      <c r="K778" s="11"/>
      <c r="L778" s="11"/>
      <c r="M778" s="10" t="s">
        <v>22</v>
      </c>
    </row>
    <row r="779" spans="1:13" ht="20" customHeight="1" x14ac:dyDescent="0.15">
      <c r="A779" s="8">
        <v>782</v>
      </c>
      <c r="B779" s="9" t="s">
        <v>3176</v>
      </c>
      <c r="C779" s="11"/>
      <c r="D779" s="11"/>
      <c r="E779" s="10" t="s">
        <v>3177</v>
      </c>
      <c r="F779" s="10" t="s">
        <v>392</v>
      </c>
      <c r="G779" s="11"/>
      <c r="H779" s="10" t="s">
        <v>18</v>
      </c>
      <c r="I779" s="11"/>
      <c r="J779" s="11"/>
      <c r="K779" s="11"/>
      <c r="L779" s="11"/>
      <c r="M779" s="10" t="s">
        <v>22</v>
      </c>
    </row>
    <row r="780" spans="1:13" ht="20" customHeight="1" x14ac:dyDescent="0.15">
      <c r="A780" s="8">
        <v>783</v>
      </c>
      <c r="B780" s="9" t="s">
        <v>3178</v>
      </c>
      <c r="C780" s="10" t="s">
        <v>3179</v>
      </c>
      <c r="D780" s="11"/>
      <c r="E780" s="10" t="s">
        <v>3008</v>
      </c>
      <c r="F780" s="10" t="s">
        <v>460</v>
      </c>
      <c r="G780" s="12">
        <v>59601</v>
      </c>
      <c r="H780" s="10" t="s">
        <v>18</v>
      </c>
      <c r="I780" s="10" t="s">
        <v>3180</v>
      </c>
      <c r="J780" s="10" t="s">
        <v>3181</v>
      </c>
      <c r="K780" s="11"/>
      <c r="L780" s="11"/>
      <c r="M780" s="10" t="s">
        <v>22</v>
      </c>
    </row>
    <row r="781" spans="1:13" ht="20" customHeight="1" x14ac:dyDescent="0.15">
      <c r="A781" s="8">
        <v>784</v>
      </c>
      <c r="B781" s="9" t="s">
        <v>3182</v>
      </c>
      <c r="C781" s="10" t="s">
        <v>3183</v>
      </c>
      <c r="D781" s="11"/>
      <c r="E781" s="10" t="s">
        <v>3184</v>
      </c>
      <c r="F781" s="10" t="s">
        <v>693</v>
      </c>
      <c r="G781" s="12">
        <v>29577</v>
      </c>
      <c r="H781" s="10" t="s">
        <v>18</v>
      </c>
      <c r="I781" s="10" t="s">
        <v>3185</v>
      </c>
      <c r="J781" s="10" t="s">
        <v>3186</v>
      </c>
      <c r="K781" s="11"/>
      <c r="L781" s="10" t="s">
        <v>3187</v>
      </c>
      <c r="M781" s="10" t="s">
        <v>22</v>
      </c>
    </row>
    <row r="782" spans="1:13" ht="20" customHeight="1" x14ac:dyDescent="0.15">
      <c r="A782" s="8">
        <v>785</v>
      </c>
      <c r="B782" s="9" t="s">
        <v>3188</v>
      </c>
      <c r="C782" s="10" t="s">
        <v>3189</v>
      </c>
      <c r="D782" s="11"/>
      <c r="E782" s="10" t="s">
        <v>3190</v>
      </c>
      <c r="F782" s="10" t="s">
        <v>609</v>
      </c>
      <c r="G782" s="11"/>
      <c r="H782" s="10" t="s">
        <v>102</v>
      </c>
      <c r="I782" s="10" t="s">
        <v>3191</v>
      </c>
      <c r="J782" s="11"/>
      <c r="K782" s="11"/>
      <c r="L782" s="11"/>
      <c r="M782" s="10" t="s">
        <v>22</v>
      </c>
    </row>
    <row r="783" spans="1:13" ht="20" customHeight="1" x14ac:dyDescent="0.15">
      <c r="A783" s="8">
        <v>786</v>
      </c>
      <c r="B783" s="9" t="s">
        <v>3192</v>
      </c>
      <c r="C783" s="10" t="s">
        <v>3193</v>
      </c>
      <c r="D783" s="11"/>
      <c r="E783" s="10" t="s">
        <v>3194</v>
      </c>
      <c r="F783" s="10" t="s">
        <v>181</v>
      </c>
      <c r="G783" s="11"/>
      <c r="H783" s="10" t="s">
        <v>35</v>
      </c>
      <c r="I783" s="10" t="s">
        <v>3195</v>
      </c>
      <c r="J783" s="11"/>
      <c r="K783" s="11"/>
      <c r="L783" s="11"/>
      <c r="M783" s="10" t="s">
        <v>22</v>
      </c>
    </row>
    <row r="784" spans="1:13" ht="20" customHeight="1" x14ac:dyDescent="0.15">
      <c r="A784" s="8">
        <v>787</v>
      </c>
      <c r="B784" s="9" t="s">
        <v>3196</v>
      </c>
      <c r="C784" s="11"/>
      <c r="D784" s="11"/>
      <c r="E784" s="10" t="s">
        <v>3197</v>
      </c>
      <c r="F784" s="10" t="s">
        <v>314</v>
      </c>
      <c r="G784" s="11"/>
      <c r="H784" s="10" t="s">
        <v>18</v>
      </c>
      <c r="I784" s="11"/>
      <c r="J784" s="10" t="s">
        <v>3198</v>
      </c>
      <c r="K784" s="11"/>
      <c r="L784" s="11"/>
      <c r="M784" s="10" t="s">
        <v>22</v>
      </c>
    </row>
    <row r="785" spans="1:13" ht="20" customHeight="1" x14ac:dyDescent="0.15">
      <c r="A785" s="8">
        <v>788</v>
      </c>
      <c r="B785" s="9" t="s">
        <v>3199</v>
      </c>
      <c r="C785" s="10" t="s">
        <v>3200</v>
      </c>
      <c r="D785" s="11"/>
      <c r="E785" s="10" t="s">
        <v>331</v>
      </c>
      <c r="F785" s="10" t="s">
        <v>583</v>
      </c>
      <c r="G785" s="12">
        <v>0</v>
      </c>
      <c r="H785" s="10" t="s">
        <v>91</v>
      </c>
      <c r="I785" s="10" t="s">
        <v>3201</v>
      </c>
      <c r="J785" s="11"/>
      <c r="K785" s="11"/>
      <c r="L785" s="11"/>
      <c r="M785" s="10" t="s">
        <v>22</v>
      </c>
    </row>
    <row r="786" spans="1:13" ht="20" customHeight="1" x14ac:dyDescent="0.15">
      <c r="A786" s="8">
        <v>789</v>
      </c>
      <c r="B786" s="9" t="s">
        <v>3202</v>
      </c>
      <c r="C786" s="11"/>
      <c r="D786" s="11"/>
      <c r="E786" s="10" t="s">
        <v>574</v>
      </c>
      <c r="F786" s="10" t="s">
        <v>460</v>
      </c>
      <c r="G786" s="11"/>
      <c r="H786" s="10" t="s">
        <v>18</v>
      </c>
      <c r="I786" s="11"/>
      <c r="J786" s="11"/>
      <c r="K786" s="11"/>
      <c r="L786" s="11"/>
      <c r="M786" s="10" t="s">
        <v>22</v>
      </c>
    </row>
    <row r="787" spans="1:13" ht="20" customHeight="1" x14ac:dyDescent="0.15">
      <c r="A787" s="8">
        <v>790</v>
      </c>
      <c r="B787" s="9" t="s">
        <v>3203</v>
      </c>
      <c r="C787" s="10" t="s">
        <v>3204</v>
      </c>
      <c r="D787" s="11"/>
      <c r="E787" s="10" t="s">
        <v>3205</v>
      </c>
      <c r="F787" s="11"/>
      <c r="G787" s="11"/>
      <c r="H787" s="10" t="s">
        <v>2009</v>
      </c>
      <c r="I787" s="10" t="s">
        <v>3206</v>
      </c>
      <c r="J787" s="11"/>
      <c r="K787" s="11"/>
      <c r="L787" s="11"/>
      <c r="M787" s="10" t="s">
        <v>22</v>
      </c>
    </row>
    <row r="788" spans="1:13" ht="20" customHeight="1" x14ac:dyDescent="0.15">
      <c r="A788" s="8">
        <v>791</v>
      </c>
      <c r="B788" s="9" t="s">
        <v>3207</v>
      </c>
      <c r="C788" s="10" t="s">
        <v>3208</v>
      </c>
      <c r="D788" s="11"/>
      <c r="E788" s="10" t="s">
        <v>3209</v>
      </c>
      <c r="F788" s="11"/>
      <c r="G788" s="11"/>
      <c r="H788" s="10" t="s">
        <v>3210</v>
      </c>
      <c r="I788" s="10" t="s">
        <v>3211</v>
      </c>
      <c r="J788" s="10" t="s">
        <v>3212</v>
      </c>
      <c r="K788" s="11"/>
      <c r="L788" s="11"/>
      <c r="M788" s="10" t="s">
        <v>22</v>
      </c>
    </row>
    <row r="789" spans="1:13" ht="20" customHeight="1" x14ac:dyDescent="0.15">
      <c r="A789" s="8">
        <v>792</v>
      </c>
      <c r="B789" s="9" t="s">
        <v>3213</v>
      </c>
      <c r="C789" s="10" t="s">
        <v>3214</v>
      </c>
      <c r="D789" s="11"/>
      <c r="E789" s="10" t="s">
        <v>3215</v>
      </c>
      <c r="F789" s="10" t="s">
        <v>60</v>
      </c>
      <c r="G789" s="12">
        <v>18705</v>
      </c>
      <c r="H789" s="10" t="s">
        <v>18</v>
      </c>
      <c r="I789" s="10" t="s">
        <v>3216</v>
      </c>
      <c r="J789" s="10" t="s">
        <v>3217</v>
      </c>
      <c r="K789" s="11"/>
      <c r="L789" s="10" t="s">
        <v>3218</v>
      </c>
      <c r="M789" s="10" t="s">
        <v>22</v>
      </c>
    </row>
    <row r="790" spans="1:13" ht="20" customHeight="1" x14ac:dyDescent="0.15">
      <c r="A790" s="8">
        <v>793</v>
      </c>
      <c r="B790" s="9" t="s">
        <v>3219</v>
      </c>
      <c r="C790" s="10" t="s">
        <v>3220</v>
      </c>
      <c r="D790" s="11"/>
      <c r="E790" s="10" t="s">
        <v>3221</v>
      </c>
      <c r="F790" s="10" t="s">
        <v>3222</v>
      </c>
      <c r="G790" s="11"/>
      <c r="H790" s="10" t="s">
        <v>332</v>
      </c>
      <c r="I790" s="10" t="s">
        <v>3223</v>
      </c>
      <c r="J790" s="11"/>
      <c r="K790" s="11"/>
      <c r="L790" s="11"/>
      <c r="M790" s="10" t="s">
        <v>22</v>
      </c>
    </row>
    <row r="791" spans="1:13" ht="20" customHeight="1" x14ac:dyDescent="0.15">
      <c r="A791" s="8">
        <v>794</v>
      </c>
      <c r="B791" s="9" t="s">
        <v>3224</v>
      </c>
      <c r="C791" s="10" t="s">
        <v>3225</v>
      </c>
      <c r="D791" s="11"/>
      <c r="E791" s="10" t="s">
        <v>429</v>
      </c>
      <c r="F791" s="10" t="s">
        <v>411</v>
      </c>
      <c r="G791" s="12">
        <v>45212</v>
      </c>
      <c r="H791" s="10" t="s">
        <v>18</v>
      </c>
      <c r="I791" s="10" t="s">
        <v>3226</v>
      </c>
      <c r="J791" s="10" t="s">
        <v>3227</v>
      </c>
      <c r="K791" s="11"/>
      <c r="L791" s="11"/>
      <c r="M791" s="10" t="s">
        <v>22</v>
      </c>
    </row>
    <row r="792" spans="1:13" ht="20" customHeight="1" x14ac:dyDescent="0.15">
      <c r="A792" s="8">
        <v>795</v>
      </c>
      <c r="B792" s="9" t="s">
        <v>3228</v>
      </c>
      <c r="C792" s="10" t="s">
        <v>3229</v>
      </c>
      <c r="D792" s="11"/>
      <c r="E792" s="10" t="s">
        <v>3230</v>
      </c>
      <c r="F792" s="10" t="s">
        <v>2338</v>
      </c>
      <c r="G792" s="12">
        <v>66502</v>
      </c>
      <c r="H792" s="10" t="s">
        <v>18</v>
      </c>
      <c r="I792" s="10" t="s">
        <v>3231</v>
      </c>
      <c r="J792" s="11"/>
      <c r="K792" s="11"/>
      <c r="L792" s="11"/>
      <c r="M792" s="10" t="s">
        <v>22</v>
      </c>
    </row>
    <row r="793" spans="1:13" ht="20" customHeight="1" x14ac:dyDescent="0.15">
      <c r="A793" s="8">
        <v>796</v>
      </c>
      <c r="B793" s="9" t="s">
        <v>3232</v>
      </c>
      <c r="C793" s="10" t="s">
        <v>3233</v>
      </c>
      <c r="D793" s="11"/>
      <c r="E793" s="10" t="s">
        <v>3234</v>
      </c>
      <c r="F793" s="10" t="s">
        <v>3235</v>
      </c>
      <c r="G793" s="12">
        <v>6160</v>
      </c>
      <c r="H793" s="10" t="s">
        <v>332</v>
      </c>
      <c r="I793" s="10" t="s">
        <v>3236</v>
      </c>
      <c r="J793" s="10" t="s">
        <v>3237</v>
      </c>
      <c r="K793" s="11"/>
      <c r="L793" s="11"/>
      <c r="M793" s="10" t="s">
        <v>22</v>
      </c>
    </row>
    <row r="794" spans="1:13" ht="20" customHeight="1" x14ac:dyDescent="0.15">
      <c r="A794" s="8">
        <v>797</v>
      </c>
      <c r="B794" s="9" t="s">
        <v>3238</v>
      </c>
      <c r="C794" s="10" t="s">
        <v>3239</v>
      </c>
      <c r="D794" s="11"/>
      <c r="E794" s="10" t="s">
        <v>16</v>
      </c>
      <c r="F794" s="10" t="s">
        <v>17</v>
      </c>
      <c r="G794" s="12">
        <v>78702</v>
      </c>
      <c r="H794" s="10" t="s">
        <v>18</v>
      </c>
      <c r="I794" s="10" t="s">
        <v>3240</v>
      </c>
      <c r="J794" s="10" t="s">
        <v>3241</v>
      </c>
      <c r="K794" s="11"/>
      <c r="L794" s="10" t="s">
        <v>3242</v>
      </c>
      <c r="M794" s="10" t="s">
        <v>22</v>
      </c>
    </row>
    <row r="795" spans="1:13" ht="20" customHeight="1" x14ac:dyDescent="0.15">
      <c r="A795" s="8">
        <v>798</v>
      </c>
      <c r="B795" s="9" t="s">
        <v>3243</v>
      </c>
      <c r="C795" s="11"/>
      <c r="D795" s="11"/>
      <c r="E795" s="10" t="s">
        <v>3244</v>
      </c>
      <c r="F795" s="10" t="s">
        <v>130</v>
      </c>
      <c r="G795" s="11"/>
      <c r="H795" s="10" t="s">
        <v>18</v>
      </c>
      <c r="I795" s="11"/>
      <c r="J795" s="11"/>
      <c r="K795" s="11"/>
      <c r="L795" s="11"/>
      <c r="M795" s="10" t="s">
        <v>22</v>
      </c>
    </row>
    <row r="796" spans="1:13" ht="20" customHeight="1" x14ac:dyDescent="0.15">
      <c r="A796" s="8">
        <v>799</v>
      </c>
      <c r="B796" s="9" t="s">
        <v>3245</v>
      </c>
      <c r="C796" s="10" t="s">
        <v>3246</v>
      </c>
      <c r="D796" s="11"/>
      <c r="E796" s="10" t="s">
        <v>3247</v>
      </c>
      <c r="F796" s="11"/>
      <c r="G796" s="11"/>
      <c r="H796" s="10" t="s">
        <v>286</v>
      </c>
      <c r="I796" s="10" t="s">
        <v>3248</v>
      </c>
      <c r="J796" s="11"/>
      <c r="K796" s="11"/>
      <c r="L796" s="11"/>
      <c r="M796" s="10" t="s">
        <v>22</v>
      </c>
    </row>
    <row r="797" spans="1:13" ht="20" customHeight="1" x14ac:dyDescent="0.15">
      <c r="A797" s="8">
        <v>800</v>
      </c>
      <c r="B797" s="9" t="s">
        <v>3249</v>
      </c>
      <c r="C797" s="10" t="s">
        <v>3250</v>
      </c>
      <c r="D797" s="11"/>
      <c r="E797" s="10" t="s">
        <v>3251</v>
      </c>
      <c r="F797" s="10" t="s">
        <v>130</v>
      </c>
      <c r="G797" s="12">
        <v>54488</v>
      </c>
      <c r="H797" s="10" t="s">
        <v>18</v>
      </c>
      <c r="I797" s="10" t="s">
        <v>3252</v>
      </c>
      <c r="J797" s="10" t="s">
        <v>3253</v>
      </c>
      <c r="K797" s="11"/>
      <c r="L797" s="10" t="s">
        <v>3254</v>
      </c>
      <c r="M797" s="10" t="s">
        <v>22</v>
      </c>
    </row>
    <row r="798" spans="1:13" ht="20" customHeight="1" x14ac:dyDescent="0.15">
      <c r="A798" s="8">
        <v>801</v>
      </c>
      <c r="B798" s="9" t="s">
        <v>3255</v>
      </c>
      <c r="C798" s="10" t="s">
        <v>3256</v>
      </c>
      <c r="D798" s="11"/>
      <c r="E798" s="10" t="s">
        <v>3257</v>
      </c>
      <c r="F798" s="10" t="s">
        <v>705</v>
      </c>
      <c r="G798" s="12">
        <v>5035</v>
      </c>
      <c r="H798" s="10" t="s">
        <v>18</v>
      </c>
      <c r="I798" s="10" t="s">
        <v>3258</v>
      </c>
      <c r="J798" s="10" t="s">
        <v>3259</v>
      </c>
      <c r="K798" s="11"/>
      <c r="L798" s="10" t="s">
        <v>3260</v>
      </c>
      <c r="M798" s="10" t="s">
        <v>22</v>
      </c>
    </row>
    <row r="799" spans="1:13" ht="20" customHeight="1" x14ac:dyDescent="0.15">
      <c r="A799" s="8">
        <v>802</v>
      </c>
      <c r="B799" s="9" t="s">
        <v>3261</v>
      </c>
      <c r="C799" s="10" t="s">
        <v>3262</v>
      </c>
      <c r="D799" s="11"/>
      <c r="E799" s="10" t="s">
        <v>3263</v>
      </c>
      <c r="F799" s="10" t="s">
        <v>436</v>
      </c>
      <c r="G799" s="12">
        <v>7853</v>
      </c>
      <c r="H799" s="10" t="s">
        <v>18</v>
      </c>
      <c r="I799" s="10" t="s">
        <v>3264</v>
      </c>
      <c r="J799" s="11"/>
      <c r="K799" s="11"/>
      <c r="L799" s="11"/>
      <c r="M799" s="10" t="s">
        <v>22</v>
      </c>
    </row>
    <row r="800" spans="1:13" ht="20" customHeight="1" x14ac:dyDescent="0.15">
      <c r="A800" s="8">
        <v>803</v>
      </c>
      <c r="B800" s="9" t="s">
        <v>3265</v>
      </c>
      <c r="C800" s="10" t="s">
        <v>3266</v>
      </c>
      <c r="D800" s="11"/>
      <c r="E800" s="10" t="s">
        <v>3267</v>
      </c>
      <c r="F800" s="10" t="s">
        <v>26</v>
      </c>
      <c r="G800" s="12">
        <v>95501</v>
      </c>
      <c r="H800" s="10" t="s">
        <v>18</v>
      </c>
      <c r="I800" s="10" t="s">
        <v>3268</v>
      </c>
      <c r="J800" s="10" t="s">
        <v>3269</v>
      </c>
      <c r="K800" s="11"/>
      <c r="L800" s="11"/>
      <c r="M800" s="10" t="s">
        <v>22</v>
      </c>
    </row>
    <row r="801" spans="1:13" ht="20" customHeight="1" x14ac:dyDescent="0.15">
      <c r="A801" s="8">
        <v>804</v>
      </c>
      <c r="B801" s="9" t="s">
        <v>3270</v>
      </c>
      <c r="C801" s="10" t="s">
        <v>3271</v>
      </c>
      <c r="D801" s="11"/>
      <c r="E801" s="10" t="s">
        <v>324</v>
      </c>
      <c r="F801" s="10" t="s">
        <v>101</v>
      </c>
      <c r="G801" s="11"/>
      <c r="H801" s="10" t="s">
        <v>102</v>
      </c>
      <c r="I801" s="10" t="s">
        <v>3272</v>
      </c>
      <c r="J801" s="11"/>
      <c r="K801" s="11"/>
      <c r="L801" s="11"/>
      <c r="M801" s="10" t="s">
        <v>22</v>
      </c>
    </row>
    <row r="802" spans="1:13" ht="20" customHeight="1" x14ac:dyDescent="0.15">
      <c r="A802" s="8">
        <v>805</v>
      </c>
      <c r="B802" s="9" t="s">
        <v>3273</v>
      </c>
      <c r="C802" s="10" t="s">
        <v>3274</v>
      </c>
      <c r="D802" s="11"/>
      <c r="E802" s="10" t="s">
        <v>3275</v>
      </c>
      <c r="F802" s="10" t="s">
        <v>1134</v>
      </c>
      <c r="G802" s="11"/>
      <c r="H802" s="10" t="s">
        <v>91</v>
      </c>
      <c r="I802" s="11"/>
      <c r="J802" s="11"/>
      <c r="K802" s="11"/>
      <c r="L802" s="11"/>
      <c r="M802" s="10" t="s">
        <v>22</v>
      </c>
    </row>
    <row r="803" spans="1:13" ht="20" customHeight="1" x14ac:dyDescent="0.15">
      <c r="A803" s="8">
        <v>806</v>
      </c>
      <c r="B803" s="9" t="s">
        <v>3276</v>
      </c>
      <c r="C803" s="10" t="s">
        <v>988</v>
      </c>
      <c r="D803" s="11"/>
      <c r="E803" s="10" t="s">
        <v>989</v>
      </c>
      <c r="F803" s="11"/>
      <c r="G803" s="11"/>
      <c r="H803" s="10" t="s">
        <v>856</v>
      </c>
      <c r="I803" s="11"/>
      <c r="J803" s="11"/>
      <c r="K803" s="11"/>
      <c r="L803" s="11"/>
      <c r="M803" s="10" t="s">
        <v>22</v>
      </c>
    </row>
    <row r="804" spans="1:13" ht="20" customHeight="1" x14ac:dyDescent="0.15">
      <c r="A804" s="8">
        <v>807</v>
      </c>
      <c r="B804" s="9" t="s">
        <v>3277</v>
      </c>
      <c r="C804" s="11"/>
      <c r="D804" s="11"/>
      <c r="E804" s="10" t="s">
        <v>3278</v>
      </c>
      <c r="F804" s="10" t="s">
        <v>495</v>
      </c>
      <c r="G804" s="11"/>
      <c r="H804" s="10" t="s">
        <v>79</v>
      </c>
      <c r="I804" s="11"/>
      <c r="J804" s="11"/>
      <c r="K804" s="11"/>
      <c r="L804" s="11"/>
      <c r="M804" s="10" t="s">
        <v>22</v>
      </c>
    </row>
    <row r="805" spans="1:13" ht="20" customHeight="1" x14ac:dyDescent="0.15">
      <c r="A805" s="8">
        <v>808</v>
      </c>
      <c r="B805" s="9" t="s">
        <v>3279</v>
      </c>
      <c r="C805" s="10" t="s">
        <v>3280</v>
      </c>
      <c r="D805" s="11"/>
      <c r="E805" s="10" t="s">
        <v>3281</v>
      </c>
      <c r="F805" s="10" t="s">
        <v>66</v>
      </c>
      <c r="G805" s="12">
        <v>46802</v>
      </c>
      <c r="H805" s="10" t="s">
        <v>18</v>
      </c>
      <c r="I805" s="10" t="s">
        <v>3282</v>
      </c>
      <c r="J805" s="11"/>
      <c r="K805" s="11"/>
      <c r="L805" s="11"/>
      <c r="M805" s="10" t="s">
        <v>22</v>
      </c>
    </row>
    <row r="806" spans="1:13" ht="20" customHeight="1" x14ac:dyDescent="0.15">
      <c r="A806" s="8">
        <v>809</v>
      </c>
      <c r="B806" s="9" t="s">
        <v>3283</v>
      </c>
      <c r="C806" s="11"/>
      <c r="D806" s="11"/>
      <c r="E806" s="10" t="s">
        <v>1084</v>
      </c>
      <c r="F806" s="10" t="s">
        <v>411</v>
      </c>
      <c r="G806" s="11"/>
      <c r="H806" s="10" t="s">
        <v>18</v>
      </c>
      <c r="I806" s="11"/>
      <c r="J806" s="11"/>
      <c r="K806" s="11"/>
      <c r="L806" s="11"/>
      <c r="M806" s="10" t="s">
        <v>22</v>
      </c>
    </row>
    <row r="807" spans="1:13" ht="20" customHeight="1" x14ac:dyDescent="0.15">
      <c r="A807" s="8">
        <v>810</v>
      </c>
      <c r="B807" s="9" t="s">
        <v>3284</v>
      </c>
      <c r="C807" s="10" t="s">
        <v>3285</v>
      </c>
      <c r="D807" s="11"/>
      <c r="E807" s="10" t="s">
        <v>3286</v>
      </c>
      <c r="F807" s="10" t="s">
        <v>26</v>
      </c>
      <c r="G807" s="12">
        <v>95525</v>
      </c>
      <c r="H807" s="10" t="s">
        <v>18</v>
      </c>
      <c r="I807" s="10" t="s">
        <v>3287</v>
      </c>
      <c r="J807" s="11"/>
      <c r="K807" s="11"/>
      <c r="L807" s="11"/>
      <c r="M807" s="10" t="s">
        <v>22</v>
      </c>
    </row>
    <row r="808" spans="1:13" ht="20" customHeight="1" x14ac:dyDescent="0.15">
      <c r="A808" s="8">
        <v>811</v>
      </c>
      <c r="B808" s="9" t="s">
        <v>3288</v>
      </c>
      <c r="C808" s="10" t="s">
        <v>3289</v>
      </c>
      <c r="D808" s="11"/>
      <c r="E808" s="10" t="s">
        <v>3286</v>
      </c>
      <c r="F808" s="10" t="s">
        <v>26</v>
      </c>
      <c r="G808" s="12">
        <v>95525</v>
      </c>
      <c r="H808" s="10" t="s">
        <v>18</v>
      </c>
      <c r="I808" s="10" t="s">
        <v>3290</v>
      </c>
      <c r="J808" s="10" t="s">
        <v>3291</v>
      </c>
      <c r="K808" s="11"/>
      <c r="L808" s="10" t="s">
        <v>3292</v>
      </c>
      <c r="M808" s="10" t="s">
        <v>22</v>
      </c>
    </row>
    <row r="809" spans="1:13" ht="20" customHeight="1" x14ac:dyDescent="0.15">
      <c r="A809" s="8">
        <v>812</v>
      </c>
      <c r="B809" s="9" t="s">
        <v>3293</v>
      </c>
      <c r="C809" s="10" t="s">
        <v>3294</v>
      </c>
      <c r="D809" s="11"/>
      <c r="E809" s="10" t="s">
        <v>3295</v>
      </c>
      <c r="F809" s="10" t="s">
        <v>705</v>
      </c>
      <c r="G809" s="12">
        <v>5403</v>
      </c>
      <c r="H809" s="10" t="s">
        <v>18</v>
      </c>
      <c r="I809" s="10" t="s">
        <v>3296</v>
      </c>
      <c r="J809" s="10" t="s">
        <v>3297</v>
      </c>
      <c r="K809" s="11"/>
      <c r="L809" s="10" t="s">
        <v>3298</v>
      </c>
      <c r="M809" s="10" t="s">
        <v>22</v>
      </c>
    </row>
    <row r="810" spans="1:13" ht="20" customHeight="1" x14ac:dyDescent="0.15">
      <c r="A810" s="8">
        <v>813</v>
      </c>
      <c r="B810" s="9" t="s">
        <v>3299</v>
      </c>
      <c r="C810" s="10" t="s">
        <v>3300</v>
      </c>
      <c r="D810" s="11"/>
      <c r="E810" s="10" t="s">
        <v>25</v>
      </c>
      <c r="F810" s="10" t="s">
        <v>26</v>
      </c>
      <c r="G810" s="12">
        <v>94117</v>
      </c>
      <c r="H810" s="10" t="s">
        <v>18</v>
      </c>
      <c r="I810" s="10" t="s">
        <v>3301</v>
      </c>
      <c r="J810" s="10" t="s">
        <v>3302</v>
      </c>
      <c r="K810" s="11"/>
      <c r="L810" s="11"/>
      <c r="M810" s="10" t="s">
        <v>22</v>
      </c>
    </row>
    <row r="811" spans="1:13" ht="20" customHeight="1" x14ac:dyDescent="0.15">
      <c r="A811" s="8">
        <v>814</v>
      </c>
      <c r="B811" s="9" t="s">
        <v>3303</v>
      </c>
      <c r="C811" s="10" t="s">
        <v>3304</v>
      </c>
      <c r="D811" s="11"/>
      <c r="E811" s="10" t="s">
        <v>3305</v>
      </c>
      <c r="F811" s="10" t="s">
        <v>108</v>
      </c>
      <c r="G811" s="12">
        <v>97030</v>
      </c>
      <c r="H811" s="10" t="s">
        <v>18</v>
      </c>
      <c r="I811" s="10" t="s">
        <v>3306</v>
      </c>
      <c r="J811" s="11"/>
      <c r="K811" s="11"/>
      <c r="L811" s="11"/>
      <c r="M811" s="10" t="s">
        <v>22</v>
      </c>
    </row>
    <row r="812" spans="1:13" ht="20" customHeight="1" x14ac:dyDescent="0.15">
      <c r="A812" s="8">
        <v>815</v>
      </c>
      <c r="B812" s="9" t="s">
        <v>3307</v>
      </c>
      <c r="C812" s="11"/>
      <c r="D812" s="11"/>
      <c r="E812" s="10" t="s">
        <v>587</v>
      </c>
      <c r="F812" s="10" t="s">
        <v>656</v>
      </c>
      <c r="G812" s="11"/>
      <c r="H812" s="10" t="s">
        <v>18</v>
      </c>
      <c r="I812" s="11"/>
      <c r="J812" s="11"/>
      <c r="K812" s="11"/>
      <c r="L812" s="11"/>
      <c r="M812" s="10" t="s">
        <v>22</v>
      </c>
    </row>
    <row r="813" spans="1:13" ht="20" customHeight="1" x14ac:dyDescent="0.15">
      <c r="A813" s="8">
        <v>816</v>
      </c>
      <c r="B813" s="9" t="s">
        <v>3308</v>
      </c>
      <c r="C813" s="10" t="s">
        <v>3309</v>
      </c>
      <c r="D813" s="11"/>
      <c r="E813" s="10" t="s">
        <v>3310</v>
      </c>
      <c r="F813" s="10" t="s">
        <v>26</v>
      </c>
      <c r="G813" s="12">
        <v>92880</v>
      </c>
      <c r="H813" s="10" t="s">
        <v>18</v>
      </c>
      <c r="I813" s="10" t="s">
        <v>3311</v>
      </c>
      <c r="J813" s="11"/>
      <c r="K813" s="11"/>
      <c r="L813" s="11"/>
      <c r="M813" s="10" t="s">
        <v>22</v>
      </c>
    </row>
    <row r="814" spans="1:13" ht="20" customHeight="1" x14ac:dyDescent="0.15">
      <c r="A814" s="8">
        <v>817</v>
      </c>
      <c r="B814" s="9" t="s">
        <v>3312</v>
      </c>
      <c r="C814" s="11"/>
      <c r="D814" s="11"/>
      <c r="E814" s="10" t="s">
        <v>2738</v>
      </c>
      <c r="F814" s="10" t="s">
        <v>17</v>
      </c>
      <c r="G814" s="11"/>
      <c r="H814" s="10" t="s">
        <v>18</v>
      </c>
      <c r="I814" s="11"/>
      <c r="J814" s="11"/>
      <c r="K814" s="11"/>
      <c r="L814" s="11"/>
      <c r="M814" s="10" t="s">
        <v>22</v>
      </c>
    </row>
    <row r="815" spans="1:13" ht="20" customHeight="1" x14ac:dyDescent="0.15">
      <c r="A815" s="8">
        <v>818</v>
      </c>
      <c r="B815" s="9" t="s">
        <v>3313</v>
      </c>
      <c r="C815" s="10" t="s">
        <v>3314</v>
      </c>
      <c r="D815" s="11"/>
      <c r="E815" s="10" t="s">
        <v>570</v>
      </c>
      <c r="F815" s="10" t="s">
        <v>419</v>
      </c>
      <c r="G815" s="12">
        <v>89101</v>
      </c>
      <c r="H815" s="10" t="s">
        <v>18</v>
      </c>
      <c r="I815" s="10" t="s">
        <v>3315</v>
      </c>
      <c r="J815" s="11"/>
      <c r="K815" s="11"/>
      <c r="L815" s="11"/>
      <c r="M815" s="10" t="s">
        <v>22</v>
      </c>
    </row>
    <row r="816" spans="1:13" ht="20" customHeight="1" x14ac:dyDescent="0.15">
      <c r="A816" s="8">
        <v>819</v>
      </c>
      <c r="B816" s="9" t="s">
        <v>3316</v>
      </c>
      <c r="C816" s="10" t="s">
        <v>3317</v>
      </c>
      <c r="D816" s="11"/>
      <c r="E816" s="10" t="s">
        <v>374</v>
      </c>
      <c r="F816" s="10" t="s">
        <v>101</v>
      </c>
      <c r="G816" s="11"/>
      <c r="H816" s="10" t="s">
        <v>102</v>
      </c>
      <c r="I816" s="10" t="s">
        <v>3318</v>
      </c>
      <c r="J816" s="11"/>
      <c r="K816" s="11"/>
      <c r="L816" s="11"/>
      <c r="M816" s="10" t="s">
        <v>22</v>
      </c>
    </row>
    <row r="817" spans="1:13" ht="20" customHeight="1" x14ac:dyDescent="0.15">
      <c r="A817" s="8">
        <v>820</v>
      </c>
      <c r="B817" s="9" t="s">
        <v>3319</v>
      </c>
      <c r="C817" s="10" t="s">
        <v>3320</v>
      </c>
      <c r="D817" s="11"/>
      <c r="E817" s="10" t="s">
        <v>3321</v>
      </c>
      <c r="F817" s="10" t="s">
        <v>3222</v>
      </c>
      <c r="G817" s="11"/>
      <c r="H817" s="10" t="s">
        <v>332</v>
      </c>
      <c r="I817" s="10" t="s">
        <v>3322</v>
      </c>
      <c r="J817" s="10" t="s">
        <v>3323</v>
      </c>
      <c r="K817" s="11"/>
      <c r="L817" s="11"/>
      <c r="M817" s="10" t="s">
        <v>22</v>
      </c>
    </row>
    <row r="818" spans="1:13" ht="20" customHeight="1" x14ac:dyDescent="0.15">
      <c r="A818" s="8">
        <v>821</v>
      </c>
      <c r="B818" s="9" t="s">
        <v>3324</v>
      </c>
      <c r="C818" s="10" t="s">
        <v>3325</v>
      </c>
      <c r="D818" s="11"/>
      <c r="E818" s="10" t="s">
        <v>3326</v>
      </c>
      <c r="F818" s="10" t="s">
        <v>130</v>
      </c>
      <c r="G818" s="12">
        <v>53092</v>
      </c>
      <c r="H818" s="10" t="s">
        <v>18</v>
      </c>
      <c r="I818" s="10" t="s">
        <v>3327</v>
      </c>
      <c r="J818" s="11"/>
      <c r="K818" s="11"/>
      <c r="L818" s="11"/>
      <c r="M818" s="10" t="s">
        <v>22</v>
      </c>
    </row>
    <row r="819" spans="1:13" ht="20" customHeight="1" x14ac:dyDescent="0.15">
      <c r="A819" s="8">
        <v>822</v>
      </c>
      <c r="B819" s="9" t="s">
        <v>3328</v>
      </c>
      <c r="C819" s="10" t="s">
        <v>3329</v>
      </c>
      <c r="D819" s="11"/>
      <c r="E819" s="10" t="s">
        <v>3330</v>
      </c>
      <c r="F819" s="10" t="s">
        <v>26</v>
      </c>
      <c r="G819" s="12">
        <v>93546</v>
      </c>
      <c r="H819" s="10" t="s">
        <v>18</v>
      </c>
      <c r="I819" s="10" t="s">
        <v>3331</v>
      </c>
      <c r="J819" s="11"/>
      <c r="K819" s="11"/>
      <c r="L819" s="11"/>
      <c r="M819" s="10" t="s">
        <v>22</v>
      </c>
    </row>
    <row r="820" spans="1:13" ht="20" customHeight="1" x14ac:dyDescent="0.15">
      <c r="A820" s="8">
        <v>823</v>
      </c>
      <c r="B820" s="9" t="s">
        <v>3332</v>
      </c>
      <c r="C820" s="10" t="s">
        <v>3333</v>
      </c>
      <c r="D820" s="11"/>
      <c r="E820" s="10" t="s">
        <v>2839</v>
      </c>
      <c r="F820" s="10" t="s">
        <v>60</v>
      </c>
      <c r="G820" s="12">
        <v>19127</v>
      </c>
      <c r="H820" s="10" t="s">
        <v>18</v>
      </c>
      <c r="I820" s="10" t="s">
        <v>3334</v>
      </c>
      <c r="J820" s="10" t="s">
        <v>3335</v>
      </c>
      <c r="K820" s="11"/>
      <c r="L820" s="11"/>
      <c r="M820" s="10" t="s">
        <v>22</v>
      </c>
    </row>
    <row r="821" spans="1:13" ht="20" customHeight="1" x14ac:dyDescent="0.15">
      <c r="A821" s="8">
        <v>824</v>
      </c>
      <c r="B821" s="9" t="s">
        <v>3336</v>
      </c>
      <c r="C821" s="10" t="s">
        <v>3337</v>
      </c>
      <c r="D821" s="11"/>
      <c r="E821" s="10" t="s">
        <v>3338</v>
      </c>
      <c r="F821" s="10" t="s">
        <v>26</v>
      </c>
      <c r="G821" s="12">
        <v>90266</v>
      </c>
      <c r="H821" s="10" t="s">
        <v>18</v>
      </c>
      <c r="I821" s="10" t="s">
        <v>3339</v>
      </c>
      <c r="J821" s="11"/>
      <c r="K821" s="11"/>
      <c r="L821" s="11"/>
      <c r="M821" s="10" t="s">
        <v>22</v>
      </c>
    </row>
    <row r="822" spans="1:13" ht="20" customHeight="1" x14ac:dyDescent="0.15">
      <c r="A822" s="8">
        <v>825</v>
      </c>
      <c r="B822" s="9" t="s">
        <v>3340</v>
      </c>
      <c r="C822" s="10" t="s">
        <v>3341</v>
      </c>
      <c r="D822" s="11"/>
      <c r="E822" s="10" t="s">
        <v>682</v>
      </c>
      <c r="F822" s="10" t="s">
        <v>683</v>
      </c>
      <c r="G822" s="12">
        <v>87102</v>
      </c>
      <c r="H822" s="10" t="s">
        <v>18</v>
      </c>
      <c r="I822" s="10" t="s">
        <v>3342</v>
      </c>
      <c r="J822" s="10" t="s">
        <v>3343</v>
      </c>
      <c r="K822" s="11"/>
      <c r="L822" s="10" t="s">
        <v>3344</v>
      </c>
      <c r="M822" s="10" t="s">
        <v>22</v>
      </c>
    </row>
    <row r="823" spans="1:13" ht="20" customHeight="1" x14ac:dyDescent="0.15">
      <c r="A823" s="8">
        <v>826</v>
      </c>
      <c r="B823" s="9" t="s">
        <v>3345</v>
      </c>
      <c r="C823" s="11"/>
      <c r="D823" s="11"/>
      <c r="E823" s="10" t="s">
        <v>3346</v>
      </c>
      <c r="F823" s="10" t="s">
        <v>470</v>
      </c>
      <c r="G823" s="12">
        <v>32209</v>
      </c>
      <c r="H823" s="10" t="s">
        <v>18</v>
      </c>
      <c r="I823" s="10" t="s">
        <v>3347</v>
      </c>
      <c r="J823" s="10" t="s">
        <v>3348</v>
      </c>
      <c r="K823" s="11"/>
      <c r="L823" s="11"/>
      <c r="M823" s="10" t="s">
        <v>22</v>
      </c>
    </row>
    <row r="824" spans="1:13" ht="20" customHeight="1" x14ac:dyDescent="0.15">
      <c r="A824" s="8">
        <v>827</v>
      </c>
      <c r="B824" s="9" t="s">
        <v>3349</v>
      </c>
      <c r="C824" s="10" t="s">
        <v>3350</v>
      </c>
      <c r="D824" s="11"/>
      <c r="E824" s="10" t="s">
        <v>3351</v>
      </c>
      <c r="F824" s="10" t="s">
        <v>26</v>
      </c>
      <c r="G824" s="12">
        <v>94939</v>
      </c>
      <c r="H824" s="10" t="s">
        <v>18</v>
      </c>
      <c r="I824" s="10" t="s">
        <v>3352</v>
      </c>
      <c r="J824" s="11"/>
      <c r="K824" s="11"/>
      <c r="L824" s="11"/>
      <c r="M824" s="10" t="s">
        <v>22</v>
      </c>
    </row>
    <row r="825" spans="1:13" ht="20" customHeight="1" x14ac:dyDescent="0.15">
      <c r="A825" s="8">
        <v>828</v>
      </c>
      <c r="B825" s="9" t="s">
        <v>3353</v>
      </c>
      <c r="C825" s="10" t="s">
        <v>3354</v>
      </c>
      <c r="D825" s="11"/>
      <c r="E825" s="10" t="s">
        <v>3355</v>
      </c>
      <c r="F825" s="10" t="s">
        <v>583</v>
      </c>
      <c r="G825" s="12">
        <v>0</v>
      </c>
      <c r="H825" s="10" t="s">
        <v>91</v>
      </c>
      <c r="I825" s="10" t="s">
        <v>3356</v>
      </c>
      <c r="J825" s="11"/>
      <c r="K825" s="11"/>
      <c r="L825" s="11"/>
      <c r="M825" s="10" t="s">
        <v>22</v>
      </c>
    </row>
    <row r="826" spans="1:13" ht="20" customHeight="1" x14ac:dyDescent="0.15">
      <c r="A826" s="8">
        <v>829</v>
      </c>
      <c r="B826" s="9" t="s">
        <v>3357</v>
      </c>
      <c r="C826" s="10" t="s">
        <v>3358</v>
      </c>
      <c r="D826" s="11"/>
      <c r="E826" s="10" t="s">
        <v>423</v>
      </c>
      <c r="F826" s="10" t="s">
        <v>216</v>
      </c>
      <c r="G826" s="12">
        <v>98107</v>
      </c>
      <c r="H826" s="10" t="s">
        <v>18</v>
      </c>
      <c r="I826" s="10" t="s">
        <v>3359</v>
      </c>
      <c r="J826" s="11"/>
      <c r="K826" s="11"/>
      <c r="L826" s="11"/>
      <c r="M826" s="10" t="s">
        <v>22</v>
      </c>
    </row>
    <row r="827" spans="1:13" ht="20" customHeight="1" x14ac:dyDescent="0.15">
      <c r="A827" s="8">
        <v>830</v>
      </c>
      <c r="B827" s="9" t="s">
        <v>3360</v>
      </c>
      <c r="C827" s="10" t="s">
        <v>3361</v>
      </c>
      <c r="D827" s="11"/>
      <c r="E827" s="10" t="s">
        <v>3362</v>
      </c>
      <c r="F827" s="10" t="s">
        <v>256</v>
      </c>
      <c r="G827" s="12">
        <v>49855</v>
      </c>
      <c r="H827" s="10" t="s">
        <v>18</v>
      </c>
      <c r="I827" s="10" t="s">
        <v>3363</v>
      </c>
      <c r="J827" s="11"/>
      <c r="K827" s="11"/>
      <c r="L827" s="11"/>
      <c r="M827" s="10" t="s">
        <v>22</v>
      </c>
    </row>
    <row r="828" spans="1:13" ht="20" customHeight="1" x14ac:dyDescent="0.15">
      <c r="A828" s="8">
        <v>831</v>
      </c>
      <c r="B828" s="9" t="s">
        <v>3364</v>
      </c>
      <c r="C828" s="10" t="s">
        <v>3365</v>
      </c>
      <c r="D828" s="11"/>
      <c r="E828" s="10" t="s">
        <v>3366</v>
      </c>
      <c r="F828" s="10" t="s">
        <v>1671</v>
      </c>
      <c r="G828" s="12">
        <v>74104</v>
      </c>
      <c r="H828" s="10" t="s">
        <v>18</v>
      </c>
      <c r="I828" s="10" t="s">
        <v>3367</v>
      </c>
      <c r="J828" s="10" t="s">
        <v>3368</v>
      </c>
      <c r="K828" s="11"/>
      <c r="L828" s="11"/>
      <c r="M828" s="10" t="s">
        <v>22</v>
      </c>
    </row>
    <row r="829" spans="1:13" ht="20" customHeight="1" x14ac:dyDescent="0.15">
      <c r="A829" s="8">
        <v>832</v>
      </c>
      <c r="B829" s="9" t="s">
        <v>3369</v>
      </c>
      <c r="C829" s="10" t="s">
        <v>3370</v>
      </c>
      <c r="D829" s="11"/>
      <c r="E829" s="10" t="s">
        <v>3371</v>
      </c>
      <c r="F829" s="10" t="s">
        <v>609</v>
      </c>
      <c r="G829" s="11"/>
      <c r="H829" s="10" t="s">
        <v>102</v>
      </c>
      <c r="I829" s="10" t="s">
        <v>3372</v>
      </c>
      <c r="J829" s="11"/>
      <c r="K829" s="11"/>
      <c r="L829" s="11"/>
      <c r="M829" s="10" t="s">
        <v>22</v>
      </c>
    </row>
    <row r="830" spans="1:13" ht="20" customHeight="1" x14ac:dyDescent="0.15">
      <c r="A830" s="8">
        <v>833</v>
      </c>
      <c r="B830" s="9" t="s">
        <v>3373</v>
      </c>
      <c r="C830" s="10" t="s">
        <v>3374</v>
      </c>
      <c r="D830" s="11"/>
      <c r="E830" s="10" t="s">
        <v>3375</v>
      </c>
      <c r="F830" s="10" t="s">
        <v>60</v>
      </c>
      <c r="G830" s="12">
        <v>16635</v>
      </c>
      <c r="H830" s="10" t="s">
        <v>18</v>
      </c>
      <c r="I830" s="10" t="s">
        <v>3376</v>
      </c>
      <c r="J830" s="10" t="s">
        <v>3377</v>
      </c>
      <c r="K830" s="11"/>
      <c r="L830" s="10" t="s">
        <v>3378</v>
      </c>
      <c r="M830" s="10" t="s">
        <v>22</v>
      </c>
    </row>
    <row r="831" spans="1:13" ht="20" customHeight="1" x14ac:dyDescent="0.15">
      <c r="A831" s="8">
        <v>834</v>
      </c>
      <c r="B831" s="9" t="s">
        <v>3379</v>
      </c>
      <c r="C831" s="10" t="s">
        <v>3380</v>
      </c>
      <c r="D831" s="11"/>
      <c r="E831" s="10" t="s">
        <v>3381</v>
      </c>
      <c r="F831" s="10" t="s">
        <v>279</v>
      </c>
      <c r="G831" s="12">
        <v>28303</v>
      </c>
      <c r="H831" s="10" t="s">
        <v>18</v>
      </c>
      <c r="I831" s="10" t="s">
        <v>3382</v>
      </c>
      <c r="J831" s="11"/>
      <c r="K831" s="11"/>
      <c r="L831" s="11"/>
      <c r="M831" s="10" t="s">
        <v>22</v>
      </c>
    </row>
    <row r="832" spans="1:13" ht="20" customHeight="1" x14ac:dyDescent="0.15">
      <c r="A832" s="8">
        <v>835</v>
      </c>
      <c r="B832" s="9" t="s">
        <v>3383</v>
      </c>
      <c r="C832" s="10" t="s">
        <v>3384</v>
      </c>
      <c r="D832" s="11"/>
      <c r="E832" s="10" t="s">
        <v>3385</v>
      </c>
      <c r="F832" s="10" t="s">
        <v>3386</v>
      </c>
      <c r="G832" s="11"/>
      <c r="H832" s="10" t="s">
        <v>332</v>
      </c>
      <c r="I832" s="10" t="s">
        <v>3387</v>
      </c>
      <c r="J832" s="11"/>
      <c r="K832" s="11"/>
      <c r="L832" s="11"/>
      <c r="M832" s="10" t="s">
        <v>22</v>
      </c>
    </row>
    <row r="833" spans="1:13" ht="20" customHeight="1" x14ac:dyDescent="0.15">
      <c r="A833" s="8">
        <v>836</v>
      </c>
      <c r="B833" s="9" t="s">
        <v>3388</v>
      </c>
      <c r="C833" s="10" t="s">
        <v>3389</v>
      </c>
      <c r="D833" s="11"/>
      <c r="E833" s="10" t="s">
        <v>3390</v>
      </c>
      <c r="F833" s="10" t="s">
        <v>140</v>
      </c>
      <c r="G833" s="12">
        <v>96761</v>
      </c>
      <c r="H833" s="10" t="s">
        <v>18</v>
      </c>
      <c r="I833" s="10" t="s">
        <v>3391</v>
      </c>
      <c r="J833" s="10" t="s">
        <v>3392</v>
      </c>
      <c r="K833" s="11"/>
      <c r="L833" s="10" t="s">
        <v>3393</v>
      </c>
      <c r="M833" s="10" t="s">
        <v>22</v>
      </c>
    </row>
    <row r="834" spans="1:13" ht="20" customHeight="1" x14ac:dyDescent="0.15">
      <c r="A834" s="8">
        <v>837</v>
      </c>
      <c r="B834" s="9" t="s">
        <v>3394</v>
      </c>
      <c r="C834" s="10" t="s">
        <v>3395</v>
      </c>
      <c r="D834" s="11"/>
      <c r="E834" s="10" t="s">
        <v>3396</v>
      </c>
      <c r="F834" s="10" t="s">
        <v>411</v>
      </c>
      <c r="G834" s="12">
        <v>43602</v>
      </c>
      <c r="H834" s="10" t="s">
        <v>18</v>
      </c>
      <c r="I834" s="10" t="s">
        <v>3397</v>
      </c>
      <c r="J834" s="11"/>
      <c r="K834" s="11"/>
      <c r="L834" s="11"/>
      <c r="M834" s="10" t="s">
        <v>22</v>
      </c>
    </row>
    <row r="835" spans="1:13" ht="20" customHeight="1" x14ac:dyDescent="0.15">
      <c r="A835" s="8">
        <v>838</v>
      </c>
      <c r="B835" s="9" t="s">
        <v>3398</v>
      </c>
      <c r="C835" s="10" t="s">
        <v>3399</v>
      </c>
      <c r="D835" s="11"/>
      <c r="E835" s="10" t="s">
        <v>3400</v>
      </c>
      <c r="F835" s="11"/>
      <c r="G835" s="11"/>
      <c r="H835" s="10" t="s">
        <v>2009</v>
      </c>
      <c r="I835" s="10" t="s">
        <v>3401</v>
      </c>
      <c r="J835" s="11"/>
      <c r="K835" s="11"/>
      <c r="L835" s="11"/>
      <c r="M835" s="10" t="s">
        <v>22</v>
      </c>
    </row>
    <row r="836" spans="1:13" ht="20" customHeight="1" x14ac:dyDescent="0.15">
      <c r="A836" s="8">
        <v>839</v>
      </c>
      <c r="B836" s="9" t="s">
        <v>3402</v>
      </c>
      <c r="C836" s="10" t="s">
        <v>3403</v>
      </c>
      <c r="D836" s="11"/>
      <c r="E836" s="10" t="s">
        <v>192</v>
      </c>
      <c r="F836" s="10" t="s">
        <v>193</v>
      </c>
      <c r="G836" s="12">
        <v>64111</v>
      </c>
      <c r="H836" s="10" t="s">
        <v>18</v>
      </c>
      <c r="I836" s="10" t="s">
        <v>3404</v>
      </c>
      <c r="J836" s="11"/>
      <c r="K836" s="11"/>
      <c r="L836" s="11"/>
      <c r="M836" s="10" t="s">
        <v>22</v>
      </c>
    </row>
    <row r="837" spans="1:13" ht="20" customHeight="1" x14ac:dyDescent="0.15">
      <c r="A837" s="8">
        <v>840</v>
      </c>
      <c r="B837" s="9" t="s">
        <v>3405</v>
      </c>
      <c r="C837" s="10" t="s">
        <v>3406</v>
      </c>
      <c r="D837" s="11"/>
      <c r="E837" s="10" t="s">
        <v>3407</v>
      </c>
      <c r="F837" s="10" t="s">
        <v>470</v>
      </c>
      <c r="G837" s="12">
        <v>32501</v>
      </c>
      <c r="H837" s="10" t="s">
        <v>18</v>
      </c>
      <c r="I837" s="10" t="s">
        <v>3408</v>
      </c>
      <c r="J837" s="11"/>
      <c r="K837" s="11"/>
      <c r="L837" s="11"/>
      <c r="M837" s="10" t="s">
        <v>22</v>
      </c>
    </row>
    <row r="838" spans="1:13" ht="20" customHeight="1" x14ac:dyDescent="0.15">
      <c r="A838" s="8">
        <v>841</v>
      </c>
      <c r="B838" s="9" t="s">
        <v>3409</v>
      </c>
      <c r="C838" s="10" t="s">
        <v>3410</v>
      </c>
      <c r="D838" s="11"/>
      <c r="E838" s="10" t="s">
        <v>3411</v>
      </c>
      <c r="F838" s="10" t="s">
        <v>60</v>
      </c>
      <c r="G838" s="12">
        <v>19342</v>
      </c>
      <c r="H838" s="10" t="s">
        <v>18</v>
      </c>
      <c r="I838" s="10" t="s">
        <v>3412</v>
      </c>
      <c r="J838" s="10" t="s">
        <v>3413</v>
      </c>
      <c r="K838" s="11"/>
      <c r="L838" s="11"/>
      <c r="M838" s="10" t="s">
        <v>22</v>
      </c>
    </row>
    <row r="839" spans="1:13" ht="20" customHeight="1" x14ac:dyDescent="0.15">
      <c r="A839" s="8">
        <v>842</v>
      </c>
      <c r="B839" s="9" t="s">
        <v>3414</v>
      </c>
      <c r="C839" s="10" t="s">
        <v>3415</v>
      </c>
      <c r="D839" s="11"/>
      <c r="E839" s="10" t="s">
        <v>3416</v>
      </c>
      <c r="F839" s="10" t="s">
        <v>216</v>
      </c>
      <c r="G839" s="12">
        <v>98012</v>
      </c>
      <c r="H839" s="10" t="s">
        <v>18</v>
      </c>
      <c r="I839" s="10" t="s">
        <v>3417</v>
      </c>
      <c r="J839" s="11"/>
      <c r="K839" s="11"/>
      <c r="L839" s="11"/>
      <c r="M839" s="10" t="s">
        <v>22</v>
      </c>
    </row>
    <row r="840" spans="1:13" ht="20" customHeight="1" x14ac:dyDescent="0.15">
      <c r="A840" s="8">
        <v>843</v>
      </c>
      <c r="B840" s="9" t="s">
        <v>3418</v>
      </c>
      <c r="C840" s="10" t="s">
        <v>3419</v>
      </c>
      <c r="D840" s="11"/>
      <c r="E840" s="10" t="s">
        <v>3420</v>
      </c>
      <c r="F840" s="10" t="s">
        <v>3421</v>
      </c>
      <c r="G840" s="11"/>
      <c r="H840" s="10" t="s">
        <v>79</v>
      </c>
      <c r="I840" s="10" t="s">
        <v>3422</v>
      </c>
      <c r="J840" s="11"/>
      <c r="K840" s="11"/>
      <c r="L840" s="11"/>
      <c r="M840" s="10" t="s">
        <v>22</v>
      </c>
    </row>
    <row r="841" spans="1:13" ht="20" customHeight="1" x14ac:dyDescent="0.15">
      <c r="A841" s="8">
        <v>844</v>
      </c>
      <c r="B841" s="9" t="s">
        <v>3423</v>
      </c>
      <c r="C841" s="10" t="s">
        <v>3424</v>
      </c>
      <c r="D841" s="11"/>
      <c r="E841" s="10" t="s">
        <v>3425</v>
      </c>
      <c r="F841" s="10" t="s">
        <v>2365</v>
      </c>
      <c r="G841" s="10" t="s">
        <v>3426</v>
      </c>
      <c r="H841" s="10" t="s">
        <v>79</v>
      </c>
      <c r="I841" s="10" t="s">
        <v>3427</v>
      </c>
      <c r="J841" s="10" t="s">
        <v>3428</v>
      </c>
      <c r="K841" s="11"/>
      <c r="L841" s="11"/>
      <c r="M841" s="10" t="s">
        <v>22</v>
      </c>
    </row>
    <row r="842" spans="1:13" ht="20" customHeight="1" x14ac:dyDescent="0.15">
      <c r="A842" s="8">
        <v>845</v>
      </c>
      <c r="B842" s="9" t="s">
        <v>3429</v>
      </c>
      <c r="C842" s="10" t="s">
        <v>3430</v>
      </c>
      <c r="D842" s="11"/>
      <c r="E842" s="10" t="s">
        <v>3431</v>
      </c>
      <c r="F842" s="10" t="s">
        <v>101</v>
      </c>
      <c r="G842" s="11"/>
      <c r="H842" s="10" t="s">
        <v>102</v>
      </c>
      <c r="I842" s="10" t="s">
        <v>3432</v>
      </c>
      <c r="J842" s="11"/>
      <c r="K842" s="11"/>
      <c r="L842" s="11"/>
      <c r="M842" s="10" t="s">
        <v>22</v>
      </c>
    </row>
    <row r="843" spans="1:13" ht="20" customHeight="1" x14ac:dyDescent="0.15">
      <c r="A843" s="8">
        <v>846</v>
      </c>
      <c r="B843" s="9" t="s">
        <v>3433</v>
      </c>
      <c r="C843" s="10" t="s">
        <v>3434</v>
      </c>
      <c r="D843" s="11"/>
      <c r="E843" s="10" t="s">
        <v>3435</v>
      </c>
      <c r="F843" s="10" t="s">
        <v>140</v>
      </c>
      <c r="G843" s="12">
        <v>96720</v>
      </c>
      <c r="H843" s="10" t="s">
        <v>18</v>
      </c>
      <c r="I843" s="10" t="s">
        <v>3436</v>
      </c>
      <c r="J843" s="11"/>
      <c r="K843" s="11"/>
      <c r="L843" s="11"/>
      <c r="M843" s="10" t="s">
        <v>22</v>
      </c>
    </row>
    <row r="844" spans="1:13" ht="20" customHeight="1" x14ac:dyDescent="0.15">
      <c r="A844" s="8">
        <v>847</v>
      </c>
      <c r="B844" s="9" t="s">
        <v>3437</v>
      </c>
      <c r="C844" s="10" t="s">
        <v>3438</v>
      </c>
      <c r="D844" s="11"/>
      <c r="E844" s="10" t="s">
        <v>3439</v>
      </c>
      <c r="F844" s="10" t="s">
        <v>26</v>
      </c>
      <c r="G844" s="12">
        <v>95449</v>
      </c>
      <c r="H844" s="10" t="s">
        <v>18</v>
      </c>
      <c r="I844" s="10" t="s">
        <v>3440</v>
      </c>
      <c r="J844" s="11"/>
      <c r="K844" s="11"/>
      <c r="L844" s="11"/>
      <c r="M844" s="10" t="s">
        <v>22</v>
      </c>
    </row>
    <row r="845" spans="1:13" ht="20" customHeight="1" x14ac:dyDescent="0.15">
      <c r="A845" s="8">
        <v>848</v>
      </c>
      <c r="B845" s="9" t="s">
        <v>3441</v>
      </c>
      <c r="C845" s="11"/>
      <c r="D845" s="11"/>
      <c r="E845" s="10" t="s">
        <v>3442</v>
      </c>
      <c r="F845" s="10" t="s">
        <v>687</v>
      </c>
      <c r="G845" s="11"/>
      <c r="H845" s="10" t="s">
        <v>18</v>
      </c>
      <c r="I845" s="11"/>
      <c r="J845" s="10" t="s">
        <v>3443</v>
      </c>
      <c r="K845" s="11"/>
      <c r="L845" s="11"/>
      <c r="M845" s="10" t="s">
        <v>22</v>
      </c>
    </row>
    <row r="846" spans="1:13" ht="20" customHeight="1" x14ac:dyDescent="0.15">
      <c r="A846" s="8">
        <v>849</v>
      </c>
      <c r="B846" s="9" t="s">
        <v>3444</v>
      </c>
      <c r="C846" s="10" t="s">
        <v>3445</v>
      </c>
      <c r="D846" s="11"/>
      <c r="E846" s="10" t="s">
        <v>3446</v>
      </c>
      <c r="F846" s="10" t="s">
        <v>26</v>
      </c>
      <c r="G846" s="12">
        <v>95482</v>
      </c>
      <c r="H846" s="10" t="s">
        <v>18</v>
      </c>
      <c r="I846" s="10" t="s">
        <v>3447</v>
      </c>
      <c r="J846" s="11"/>
      <c r="K846" s="11"/>
      <c r="L846" s="11"/>
      <c r="M846" s="10" t="s">
        <v>22</v>
      </c>
    </row>
    <row r="847" spans="1:13" ht="20" customHeight="1" x14ac:dyDescent="0.15">
      <c r="A847" s="8">
        <v>850</v>
      </c>
      <c r="B847" s="9" t="s">
        <v>3448</v>
      </c>
      <c r="C847" s="10" t="s">
        <v>3449</v>
      </c>
      <c r="D847" s="11"/>
      <c r="E847" s="10" t="s">
        <v>3450</v>
      </c>
      <c r="F847" s="10" t="s">
        <v>198</v>
      </c>
      <c r="G847" s="12">
        <v>1938</v>
      </c>
      <c r="H847" s="10" t="s">
        <v>18</v>
      </c>
      <c r="I847" s="10" t="s">
        <v>3451</v>
      </c>
      <c r="J847" s="10" t="s">
        <v>3452</v>
      </c>
      <c r="K847" s="11"/>
      <c r="L847" s="10" t="s">
        <v>3453</v>
      </c>
      <c r="M847" s="10" t="s">
        <v>22</v>
      </c>
    </row>
    <row r="848" spans="1:13" ht="20" customHeight="1" x14ac:dyDescent="0.15">
      <c r="A848" s="8">
        <v>851</v>
      </c>
      <c r="B848" s="9" t="s">
        <v>3454</v>
      </c>
      <c r="C848" s="10" t="s">
        <v>3455</v>
      </c>
      <c r="D848" s="11"/>
      <c r="E848" s="10" t="s">
        <v>652</v>
      </c>
      <c r="F848" s="10" t="s">
        <v>186</v>
      </c>
      <c r="G848" s="12">
        <v>60640</v>
      </c>
      <c r="H848" s="10" t="s">
        <v>18</v>
      </c>
      <c r="I848" s="11"/>
      <c r="J848" s="10" t="s">
        <v>3456</v>
      </c>
      <c r="K848" s="11"/>
      <c r="L848" s="11"/>
      <c r="M848" s="10" t="s">
        <v>22</v>
      </c>
    </row>
    <row r="849" spans="1:13" ht="20" customHeight="1" x14ac:dyDescent="0.15">
      <c r="A849" s="8">
        <v>852</v>
      </c>
      <c r="B849" s="9" t="s">
        <v>3457</v>
      </c>
      <c r="C849" s="10" t="s">
        <v>3458</v>
      </c>
      <c r="D849" s="11"/>
      <c r="E849" s="10" t="s">
        <v>3459</v>
      </c>
      <c r="F849" s="10" t="s">
        <v>108</v>
      </c>
      <c r="G849" s="12">
        <v>97603</v>
      </c>
      <c r="H849" s="10" t="s">
        <v>18</v>
      </c>
      <c r="I849" s="10" t="s">
        <v>3460</v>
      </c>
      <c r="J849" s="11"/>
      <c r="K849" s="11"/>
      <c r="L849" s="11"/>
      <c r="M849" s="10" t="s">
        <v>22</v>
      </c>
    </row>
    <row r="850" spans="1:13" ht="20" customHeight="1" x14ac:dyDescent="0.15">
      <c r="A850" s="8">
        <v>853</v>
      </c>
      <c r="B850" s="9" t="s">
        <v>3461</v>
      </c>
      <c r="C850" s="10" t="s">
        <v>3462</v>
      </c>
      <c r="D850" s="11"/>
      <c r="E850" s="10" t="s">
        <v>3463</v>
      </c>
      <c r="F850" s="10" t="s">
        <v>256</v>
      </c>
      <c r="G850" s="12">
        <v>48892</v>
      </c>
      <c r="H850" s="10" t="s">
        <v>18</v>
      </c>
      <c r="I850" s="10" t="s">
        <v>3464</v>
      </c>
      <c r="J850" s="10" t="s">
        <v>3465</v>
      </c>
      <c r="K850" s="11"/>
      <c r="L850" s="11"/>
      <c r="M850" s="10" t="s">
        <v>22</v>
      </c>
    </row>
    <row r="851" spans="1:13" ht="20" customHeight="1" x14ac:dyDescent="0.15">
      <c r="A851" s="8">
        <v>854</v>
      </c>
      <c r="B851" s="9" t="s">
        <v>3466</v>
      </c>
      <c r="C851" s="10" t="s">
        <v>3467</v>
      </c>
      <c r="D851" s="11"/>
      <c r="E851" s="10" t="s">
        <v>3468</v>
      </c>
      <c r="F851" s="10" t="s">
        <v>186</v>
      </c>
      <c r="G851" s="12">
        <v>60048</v>
      </c>
      <c r="H851" s="10" t="s">
        <v>18</v>
      </c>
      <c r="I851" s="10" t="s">
        <v>3469</v>
      </c>
      <c r="J851" s="11"/>
      <c r="K851" s="11"/>
      <c r="L851" s="11"/>
      <c r="M851" s="10" t="s">
        <v>22</v>
      </c>
    </row>
    <row r="852" spans="1:13" ht="20" customHeight="1" x14ac:dyDescent="0.15">
      <c r="A852" s="8">
        <v>855</v>
      </c>
      <c r="B852" s="9" t="s">
        <v>3470</v>
      </c>
      <c r="C852" s="11"/>
      <c r="D852" s="11"/>
      <c r="E852" s="10" t="s">
        <v>3118</v>
      </c>
      <c r="F852" s="10" t="s">
        <v>130</v>
      </c>
      <c r="G852" s="11"/>
      <c r="H852" s="10" t="s">
        <v>18</v>
      </c>
      <c r="I852" s="11"/>
      <c r="J852" s="10" t="s">
        <v>3471</v>
      </c>
      <c r="K852" s="11"/>
      <c r="L852" s="11"/>
      <c r="M852" s="10" t="s">
        <v>22</v>
      </c>
    </row>
    <row r="853" spans="1:13" ht="20" customHeight="1" x14ac:dyDescent="0.15">
      <c r="A853" s="8">
        <v>856</v>
      </c>
      <c r="B853" s="9" t="s">
        <v>3472</v>
      </c>
      <c r="C853" s="10" t="s">
        <v>3473</v>
      </c>
      <c r="D853" s="11"/>
      <c r="E853" s="10" t="s">
        <v>3474</v>
      </c>
      <c r="F853" s="10" t="s">
        <v>1110</v>
      </c>
      <c r="G853" s="11"/>
      <c r="H853" s="10" t="s">
        <v>35</v>
      </c>
      <c r="I853" s="11"/>
      <c r="J853" s="11"/>
      <c r="K853" s="11"/>
      <c r="L853" s="11"/>
      <c r="M853" s="10" t="s">
        <v>22</v>
      </c>
    </row>
    <row r="854" spans="1:13" ht="20" customHeight="1" x14ac:dyDescent="0.15">
      <c r="A854" s="8">
        <v>857</v>
      </c>
      <c r="B854" s="9" t="s">
        <v>3475</v>
      </c>
      <c r="C854" s="10" t="s">
        <v>3476</v>
      </c>
      <c r="D854" s="11"/>
      <c r="E854" s="10" t="s">
        <v>3477</v>
      </c>
      <c r="F854" s="10" t="s">
        <v>687</v>
      </c>
      <c r="G854" s="12">
        <v>13204</v>
      </c>
      <c r="H854" s="10" t="s">
        <v>18</v>
      </c>
      <c r="I854" s="10" t="s">
        <v>3478</v>
      </c>
      <c r="J854" s="10" t="s">
        <v>3479</v>
      </c>
      <c r="K854" s="11"/>
      <c r="L854" s="10" t="s">
        <v>3480</v>
      </c>
      <c r="M854" s="10" t="s">
        <v>22</v>
      </c>
    </row>
    <row r="855" spans="1:13" ht="20" customHeight="1" x14ac:dyDescent="0.15">
      <c r="A855" s="8">
        <v>858</v>
      </c>
      <c r="B855" s="9" t="s">
        <v>3481</v>
      </c>
      <c r="C855" s="10" t="s">
        <v>3482</v>
      </c>
      <c r="D855" s="11"/>
      <c r="E855" s="10" t="s">
        <v>2404</v>
      </c>
      <c r="F855" s="10" t="s">
        <v>113</v>
      </c>
      <c r="G855" s="12">
        <v>99507</v>
      </c>
      <c r="H855" s="10" t="s">
        <v>18</v>
      </c>
      <c r="I855" s="10" t="s">
        <v>3483</v>
      </c>
      <c r="J855" s="10" t="s">
        <v>3484</v>
      </c>
      <c r="K855" s="11"/>
      <c r="L855" s="10" t="s">
        <v>3485</v>
      </c>
      <c r="M855" s="10" t="s">
        <v>22</v>
      </c>
    </row>
    <row r="856" spans="1:13" ht="20" customHeight="1" x14ac:dyDescent="0.15">
      <c r="A856" s="8">
        <v>859</v>
      </c>
      <c r="B856" s="9" t="s">
        <v>3486</v>
      </c>
      <c r="C856" s="10" t="s">
        <v>3487</v>
      </c>
      <c r="D856" s="11"/>
      <c r="E856" s="10" t="s">
        <v>3488</v>
      </c>
      <c r="F856" s="11"/>
      <c r="G856" s="11"/>
      <c r="H856" s="10" t="s">
        <v>1374</v>
      </c>
      <c r="I856" s="10" t="s">
        <v>3489</v>
      </c>
      <c r="J856" s="10" t="s">
        <v>3490</v>
      </c>
      <c r="K856" s="11"/>
      <c r="L856" s="11"/>
      <c r="M856" s="10" t="s">
        <v>22</v>
      </c>
    </row>
    <row r="857" spans="1:13" ht="20" customHeight="1" x14ac:dyDescent="0.15">
      <c r="A857" s="8">
        <v>860</v>
      </c>
      <c r="B857" s="9" t="s">
        <v>3491</v>
      </c>
      <c r="C857" s="11"/>
      <c r="D857" s="11"/>
      <c r="E857" s="10" t="s">
        <v>3492</v>
      </c>
      <c r="F857" s="10" t="s">
        <v>683</v>
      </c>
      <c r="G857" s="11"/>
      <c r="H857" s="10" t="s">
        <v>18</v>
      </c>
      <c r="I857" s="11"/>
      <c r="J857" s="11"/>
      <c r="K857" s="11"/>
      <c r="L857" s="11"/>
      <c r="M857" s="10" t="s">
        <v>22</v>
      </c>
    </row>
    <row r="858" spans="1:13" ht="20" customHeight="1" x14ac:dyDescent="0.15">
      <c r="A858" s="8">
        <v>861</v>
      </c>
      <c r="B858" s="9" t="s">
        <v>3493</v>
      </c>
      <c r="C858" s="10" t="s">
        <v>3494</v>
      </c>
      <c r="D858" s="11"/>
      <c r="E858" s="10" t="s">
        <v>3495</v>
      </c>
      <c r="F858" s="10" t="s">
        <v>216</v>
      </c>
      <c r="G858" s="12">
        <v>99362</v>
      </c>
      <c r="H858" s="10" t="s">
        <v>18</v>
      </c>
      <c r="I858" s="10" t="s">
        <v>3496</v>
      </c>
      <c r="J858" s="11"/>
      <c r="K858" s="11"/>
      <c r="L858" s="11"/>
      <c r="M858" s="10" t="s">
        <v>22</v>
      </c>
    </row>
    <row r="859" spans="1:13" ht="20" customHeight="1" x14ac:dyDescent="0.15">
      <c r="A859" s="8">
        <v>862</v>
      </c>
      <c r="B859" s="9" t="s">
        <v>3497</v>
      </c>
      <c r="C859" s="10" t="s">
        <v>3498</v>
      </c>
      <c r="D859" s="11"/>
      <c r="E859" s="10" t="s">
        <v>3499</v>
      </c>
      <c r="F859" s="10" t="s">
        <v>205</v>
      </c>
      <c r="G859" s="12">
        <v>80120</v>
      </c>
      <c r="H859" s="10" t="s">
        <v>18</v>
      </c>
      <c r="I859" s="10" t="s">
        <v>3500</v>
      </c>
      <c r="J859" s="11"/>
      <c r="K859" s="11"/>
      <c r="L859" s="11"/>
      <c r="M859" s="10" t="s">
        <v>22</v>
      </c>
    </row>
    <row r="860" spans="1:13" ht="20" customHeight="1" x14ac:dyDescent="0.15">
      <c r="A860" s="8">
        <v>863</v>
      </c>
      <c r="B860" s="9" t="s">
        <v>3501</v>
      </c>
      <c r="C860" s="10" t="s">
        <v>3502</v>
      </c>
      <c r="D860" s="11"/>
      <c r="E860" s="10" t="s">
        <v>3118</v>
      </c>
      <c r="F860" s="10" t="s">
        <v>130</v>
      </c>
      <c r="G860" s="12">
        <v>53208</v>
      </c>
      <c r="H860" s="10" t="s">
        <v>18</v>
      </c>
      <c r="I860" s="10" t="s">
        <v>3503</v>
      </c>
      <c r="J860" s="10" t="s">
        <v>3504</v>
      </c>
      <c r="K860" s="11"/>
      <c r="L860" s="10" t="s">
        <v>3505</v>
      </c>
      <c r="M860" s="10" t="s">
        <v>22</v>
      </c>
    </row>
    <row r="861" spans="1:13" ht="20" customHeight="1" x14ac:dyDescent="0.15">
      <c r="A861" s="8">
        <v>864</v>
      </c>
      <c r="B861" s="9" t="s">
        <v>3506</v>
      </c>
      <c r="C861" s="10" t="s">
        <v>3507</v>
      </c>
      <c r="D861" s="11"/>
      <c r="E861" s="10" t="s">
        <v>3508</v>
      </c>
      <c r="F861" s="10" t="s">
        <v>186</v>
      </c>
      <c r="G861" s="12">
        <v>60010</v>
      </c>
      <c r="H861" s="10" t="s">
        <v>18</v>
      </c>
      <c r="I861" s="10" t="s">
        <v>3509</v>
      </c>
      <c r="J861" s="11"/>
      <c r="K861" s="11"/>
      <c r="L861" s="11"/>
      <c r="M861" s="10" t="s">
        <v>22</v>
      </c>
    </row>
    <row r="862" spans="1:13" ht="20" customHeight="1" x14ac:dyDescent="0.15">
      <c r="A862" s="8">
        <v>865</v>
      </c>
      <c r="B862" s="9" t="s">
        <v>3510</v>
      </c>
      <c r="C862" s="10" t="s">
        <v>3511</v>
      </c>
      <c r="D862" s="11"/>
      <c r="E862" s="10" t="s">
        <v>3512</v>
      </c>
      <c r="F862" s="10" t="s">
        <v>1139</v>
      </c>
      <c r="G862" s="12">
        <v>52203</v>
      </c>
      <c r="H862" s="10" t="s">
        <v>18</v>
      </c>
      <c r="I862" s="10" t="s">
        <v>3513</v>
      </c>
      <c r="J862" s="11"/>
      <c r="K862" s="11"/>
      <c r="L862" s="11"/>
      <c r="M862" s="10" t="s">
        <v>22</v>
      </c>
    </row>
    <row r="863" spans="1:13" ht="20" customHeight="1" x14ac:dyDescent="0.15">
      <c r="A863" s="8">
        <v>866</v>
      </c>
      <c r="B863" s="9" t="s">
        <v>3514</v>
      </c>
      <c r="C863" s="10" t="s">
        <v>3515</v>
      </c>
      <c r="D863" s="11"/>
      <c r="E863" s="10" t="s">
        <v>710</v>
      </c>
      <c r="F863" s="10" t="s">
        <v>1533</v>
      </c>
      <c r="G863" s="12">
        <v>3102</v>
      </c>
      <c r="H863" s="10" t="s">
        <v>18</v>
      </c>
      <c r="I863" s="10" t="s">
        <v>3516</v>
      </c>
      <c r="J863" s="11"/>
      <c r="K863" s="11"/>
      <c r="L863" s="11"/>
      <c r="M863" s="10" t="s">
        <v>22</v>
      </c>
    </row>
    <row r="864" spans="1:13" ht="20" customHeight="1" x14ac:dyDescent="0.15">
      <c r="A864" s="8">
        <v>867</v>
      </c>
      <c r="B864" s="9" t="s">
        <v>3517</v>
      </c>
      <c r="C864" s="10" t="s">
        <v>3518</v>
      </c>
      <c r="D864" s="11"/>
      <c r="E864" s="10" t="s">
        <v>3118</v>
      </c>
      <c r="F864" s="10" t="s">
        <v>130</v>
      </c>
      <c r="G864" s="12">
        <v>53202</v>
      </c>
      <c r="H864" s="10" t="s">
        <v>18</v>
      </c>
      <c r="I864" s="10" t="s">
        <v>3519</v>
      </c>
      <c r="J864" s="11"/>
      <c r="K864" s="11"/>
      <c r="L864" s="11"/>
      <c r="M864" s="10" t="s">
        <v>22</v>
      </c>
    </row>
    <row r="865" spans="1:13" ht="20" customHeight="1" x14ac:dyDescent="0.15">
      <c r="A865" s="8">
        <v>868</v>
      </c>
      <c r="B865" s="9" t="s">
        <v>3520</v>
      </c>
      <c r="C865" s="10" t="s">
        <v>3521</v>
      </c>
      <c r="D865" s="11"/>
      <c r="E865" s="10" t="s">
        <v>3522</v>
      </c>
      <c r="F865" s="10" t="s">
        <v>130</v>
      </c>
      <c r="G865" s="12">
        <v>53566</v>
      </c>
      <c r="H865" s="10" t="s">
        <v>18</v>
      </c>
      <c r="I865" s="10" t="s">
        <v>3523</v>
      </c>
      <c r="J865" s="11"/>
      <c r="K865" s="11"/>
      <c r="L865" s="11"/>
      <c r="M865" s="10" t="s">
        <v>22</v>
      </c>
    </row>
    <row r="866" spans="1:13" ht="20" customHeight="1" x14ac:dyDescent="0.15">
      <c r="A866" s="8">
        <v>869</v>
      </c>
      <c r="B866" s="9" t="s">
        <v>3524</v>
      </c>
      <c r="C866" s="10" t="s">
        <v>3525</v>
      </c>
      <c r="D866" s="11"/>
      <c r="E866" s="10" t="s">
        <v>2684</v>
      </c>
      <c r="F866" s="10" t="s">
        <v>314</v>
      </c>
      <c r="G866" s="12">
        <v>55454</v>
      </c>
      <c r="H866" s="10" t="s">
        <v>18</v>
      </c>
      <c r="I866" s="10" t="s">
        <v>3526</v>
      </c>
      <c r="J866" s="10" t="s">
        <v>3527</v>
      </c>
      <c r="K866" s="11"/>
      <c r="L866" s="11"/>
      <c r="M866" s="10" t="s">
        <v>22</v>
      </c>
    </row>
    <row r="867" spans="1:13" ht="20" customHeight="1" x14ac:dyDescent="0.15">
      <c r="A867" s="8">
        <v>870</v>
      </c>
      <c r="B867" s="9" t="s">
        <v>3528</v>
      </c>
      <c r="C867" s="11"/>
      <c r="D867" s="11"/>
      <c r="E867" s="10" t="s">
        <v>2519</v>
      </c>
      <c r="F867" s="10" t="s">
        <v>314</v>
      </c>
      <c r="G867" s="11"/>
      <c r="H867" s="10" t="s">
        <v>18</v>
      </c>
      <c r="I867" s="11"/>
      <c r="J867" s="11"/>
      <c r="K867" s="11"/>
      <c r="L867" s="11"/>
      <c r="M867" s="10" t="s">
        <v>22</v>
      </c>
    </row>
    <row r="868" spans="1:13" ht="20" customHeight="1" x14ac:dyDescent="0.15">
      <c r="A868" s="8">
        <v>871</v>
      </c>
      <c r="B868" s="9" t="s">
        <v>3529</v>
      </c>
      <c r="C868" s="10" t="s">
        <v>3530</v>
      </c>
      <c r="D868" s="11"/>
      <c r="E868" s="10" t="s">
        <v>3531</v>
      </c>
      <c r="F868" s="10" t="s">
        <v>130</v>
      </c>
      <c r="G868" s="12">
        <v>54548</v>
      </c>
      <c r="H868" s="10" t="s">
        <v>18</v>
      </c>
      <c r="I868" s="10" t="s">
        <v>3532</v>
      </c>
      <c r="J868" s="10" t="s">
        <v>3533</v>
      </c>
      <c r="K868" s="11"/>
      <c r="L868" s="11"/>
      <c r="M868" s="10" t="s">
        <v>22</v>
      </c>
    </row>
    <row r="869" spans="1:13" ht="20" customHeight="1" x14ac:dyDescent="0.15">
      <c r="A869" s="8">
        <v>872</v>
      </c>
      <c r="B869" s="9" t="s">
        <v>3534</v>
      </c>
      <c r="C869" s="10" t="s">
        <v>3535</v>
      </c>
      <c r="D869" s="11"/>
      <c r="E869" s="10" t="s">
        <v>3536</v>
      </c>
      <c r="F869" s="10" t="s">
        <v>66</v>
      </c>
      <c r="G869" s="12">
        <v>46545</v>
      </c>
      <c r="H869" s="10" t="s">
        <v>18</v>
      </c>
      <c r="I869" s="10" t="s">
        <v>3537</v>
      </c>
      <c r="J869" s="11"/>
      <c r="K869" s="11"/>
      <c r="L869" s="11"/>
      <c r="M869" s="10" t="s">
        <v>22</v>
      </c>
    </row>
    <row r="870" spans="1:13" ht="20" customHeight="1" x14ac:dyDescent="0.15">
      <c r="A870" s="8">
        <v>873</v>
      </c>
      <c r="B870" s="9" t="s">
        <v>3538</v>
      </c>
      <c r="C870" s="10" t="s">
        <v>3539</v>
      </c>
      <c r="D870" s="11"/>
      <c r="E870" s="10" t="s">
        <v>3540</v>
      </c>
      <c r="F870" s="10" t="s">
        <v>583</v>
      </c>
      <c r="G870" s="12">
        <v>0</v>
      </c>
      <c r="H870" s="10" t="s">
        <v>91</v>
      </c>
      <c r="I870" s="10" t="s">
        <v>3541</v>
      </c>
      <c r="J870" s="11"/>
      <c r="K870" s="11"/>
      <c r="L870" s="11"/>
      <c r="M870" s="10" t="s">
        <v>22</v>
      </c>
    </row>
    <row r="871" spans="1:13" ht="20" customHeight="1" x14ac:dyDescent="0.15">
      <c r="A871" s="8">
        <v>874</v>
      </c>
      <c r="B871" s="9" t="s">
        <v>3542</v>
      </c>
      <c r="C871" s="11"/>
      <c r="D871" s="11"/>
      <c r="E871" s="10" t="s">
        <v>2166</v>
      </c>
      <c r="F871" s="10" t="s">
        <v>687</v>
      </c>
      <c r="G871" s="12">
        <v>11042</v>
      </c>
      <c r="H871" s="10" t="s">
        <v>18</v>
      </c>
      <c r="I871" s="11"/>
      <c r="J871" s="11"/>
      <c r="K871" s="11"/>
      <c r="L871" s="11"/>
      <c r="M871" s="10" t="s">
        <v>22</v>
      </c>
    </row>
    <row r="872" spans="1:13" ht="20" customHeight="1" x14ac:dyDescent="0.15">
      <c r="A872" s="8">
        <v>875</v>
      </c>
      <c r="B872" s="9" t="s">
        <v>3543</v>
      </c>
      <c r="C872" s="10" t="s">
        <v>3544</v>
      </c>
      <c r="D872" s="11"/>
      <c r="E872" s="10" t="s">
        <v>2028</v>
      </c>
      <c r="F872" s="10" t="s">
        <v>2029</v>
      </c>
      <c r="G872" s="12">
        <v>84532</v>
      </c>
      <c r="H872" s="10" t="s">
        <v>18</v>
      </c>
      <c r="I872" s="10" t="s">
        <v>3545</v>
      </c>
      <c r="J872" s="11"/>
      <c r="K872" s="11"/>
      <c r="L872" s="11"/>
      <c r="M872" s="10" t="s">
        <v>22</v>
      </c>
    </row>
    <row r="873" spans="1:13" ht="20" customHeight="1" x14ac:dyDescent="0.15">
      <c r="A873" s="8">
        <v>876</v>
      </c>
      <c r="B873" s="9" t="s">
        <v>3546</v>
      </c>
      <c r="C873" s="10" t="s">
        <v>3547</v>
      </c>
      <c r="D873" s="11"/>
      <c r="E873" s="10" t="s">
        <v>2231</v>
      </c>
      <c r="F873" s="10" t="s">
        <v>392</v>
      </c>
      <c r="G873" s="12">
        <v>86001</v>
      </c>
      <c r="H873" s="10" t="s">
        <v>18</v>
      </c>
      <c r="I873" s="11"/>
      <c r="J873" s="10" t="s">
        <v>3548</v>
      </c>
      <c r="K873" s="11"/>
      <c r="L873" s="10" t="s">
        <v>3549</v>
      </c>
      <c r="M873" s="10" t="s">
        <v>22</v>
      </c>
    </row>
    <row r="874" spans="1:13" ht="20" customHeight="1" x14ac:dyDescent="0.15">
      <c r="A874" s="8">
        <v>877</v>
      </c>
      <c r="B874" s="9" t="s">
        <v>3550</v>
      </c>
      <c r="C874" s="10" t="s">
        <v>3551</v>
      </c>
      <c r="D874" s="11"/>
      <c r="E874" s="10" t="s">
        <v>3552</v>
      </c>
      <c r="F874" s="11"/>
      <c r="G874" s="11"/>
      <c r="H874" s="10" t="s">
        <v>971</v>
      </c>
      <c r="I874" s="10" t="s">
        <v>3553</v>
      </c>
      <c r="J874" s="11"/>
      <c r="K874" s="11"/>
      <c r="L874" s="11"/>
      <c r="M874" s="10" t="s">
        <v>22</v>
      </c>
    </row>
    <row r="875" spans="1:13" ht="20" customHeight="1" x14ac:dyDescent="0.15">
      <c r="A875" s="8">
        <v>878</v>
      </c>
      <c r="B875" s="9" t="s">
        <v>3554</v>
      </c>
      <c r="C875" s="10" t="s">
        <v>3555</v>
      </c>
      <c r="D875" s="11"/>
      <c r="E875" s="10" t="s">
        <v>3275</v>
      </c>
      <c r="F875" s="10" t="s">
        <v>1134</v>
      </c>
      <c r="G875" s="12">
        <v>0</v>
      </c>
      <c r="H875" s="10" t="s">
        <v>91</v>
      </c>
      <c r="I875" s="10" t="s">
        <v>3556</v>
      </c>
      <c r="J875" s="11"/>
      <c r="K875" s="11"/>
      <c r="L875" s="11"/>
      <c r="M875" s="10" t="s">
        <v>22</v>
      </c>
    </row>
    <row r="876" spans="1:13" ht="20" customHeight="1" x14ac:dyDescent="0.15">
      <c r="A876" s="8">
        <v>879</v>
      </c>
      <c r="B876" s="9" t="s">
        <v>3557</v>
      </c>
      <c r="C876" s="10" t="s">
        <v>3558</v>
      </c>
      <c r="D876" s="11"/>
      <c r="E876" s="10" t="s">
        <v>3559</v>
      </c>
      <c r="F876" s="10" t="s">
        <v>460</v>
      </c>
      <c r="G876" s="12">
        <v>59101</v>
      </c>
      <c r="H876" s="10" t="s">
        <v>18</v>
      </c>
      <c r="I876" s="10" t="s">
        <v>3560</v>
      </c>
      <c r="J876" s="11"/>
      <c r="K876" s="11"/>
      <c r="L876" s="10" t="s">
        <v>3561</v>
      </c>
      <c r="M876" s="10" t="s">
        <v>22</v>
      </c>
    </row>
    <row r="877" spans="1:13" ht="20" customHeight="1" x14ac:dyDescent="0.15">
      <c r="A877" s="8">
        <v>880</v>
      </c>
      <c r="B877" s="9" t="s">
        <v>3562</v>
      </c>
      <c r="C877" s="11"/>
      <c r="D877" s="11"/>
      <c r="E877" s="10" t="s">
        <v>570</v>
      </c>
      <c r="F877" s="10" t="s">
        <v>419</v>
      </c>
      <c r="G877" s="12">
        <v>89109</v>
      </c>
      <c r="H877" s="10" t="s">
        <v>18</v>
      </c>
      <c r="I877" s="10" t="s">
        <v>3563</v>
      </c>
      <c r="J877" s="11"/>
      <c r="K877" s="11"/>
      <c r="L877" s="10" t="s">
        <v>238</v>
      </c>
      <c r="M877" s="10" t="s">
        <v>22</v>
      </c>
    </row>
    <row r="878" spans="1:13" ht="20" customHeight="1" x14ac:dyDescent="0.15">
      <c r="A878" s="8">
        <v>881</v>
      </c>
      <c r="B878" s="9" t="s">
        <v>3564</v>
      </c>
      <c r="C878" s="10" t="s">
        <v>3565</v>
      </c>
      <c r="D878" s="11"/>
      <c r="E878" s="10" t="s">
        <v>3566</v>
      </c>
      <c r="F878" s="11"/>
      <c r="G878" s="11"/>
      <c r="H878" s="10" t="s">
        <v>2009</v>
      </c>
      <c r="I878" s="11"/>
      <c r="J878" s="10" t="s">
        <v>3567</v>
      </c>
      <c r="K878" s="11"/>
      <c r="L878" s="11"/>
      <c r="M878" s="10" t="s">
        <v>22</v>
      </c>
    </row>
    <row r="879" spans="1:13" ht="20" customHeight="1" x14ac:dyDescent="0.15">
      <c r="A879" s="8">
        <v>882</v>
      </c>
      <c r="B879" s="9" t="s">
        <v>3568</v>
      </c>
      <c r="C879" s="10" t="s">
        <v>3569</v>
      </c>
      <c r="D879" s="11"/>
      <c r="E879" s="10" t="s">
        <v>3570</v>
      </c>
      <c r="F879" s="10" t="s">
        <v>296</v>
      </c>
      <c r="G879" s="12">
        <v>31401</v>
      </c>
      <c r="H879" s="10" t="s">
        <v>18</v>
      </c>
      <c r="I879" s="10" t="s">
        <v>3571</v>
      </c>
      <c r="J879" s="10" t="s">
        <v>3572</v>
      </c>
      <c r="K879" s="11"/>
      <c r="L879" s="10" t="s">
        <v>3573</v>
      </c>
      <c r="M879" s="10" t="s">
        <v>22</v>
      </c>
    </row>
    <row r="880" spans="1:13" ht="20" customHeight="1" x14ac:dyDescent="0.15">
      <c r="A880" s="8">
        <v>883</v>
      </c>
      <c r="B880" s="9" t="s">
        <v>3574</v>
      </c>
      <c r="C880" s="10" t="s">
        <v>3575</v>
      </c>
      <c r="D880" s="11"/>
      <c r="E880" s="10" t="s">
        <v>3576</v>
      </c>
      <c r="F880" s="10" t="s">
        <v>26</v>
      </c>
      <c r="G880" s="12">
        <v>95439</v>
      </c>
      <c r="H880" s="10" t="s">
        <v>18</v>
      </c>
      <c r="I880" s="10" t="s">
        <v>3577</v>
      </c>
      <c r="J880" s="11"/>
      <c r="K880" s="11"/>
      <c r="L880" s="11"/>
      <c r="M880" s="10" t="s">
        <v>22</v>
      </c>
    </row>
    <row r="881" spans="1:13" ht="20" customHeight="1" x14ac:dyDescent="0.15">
      <c r="A881" s="8">
        <v>884</v>
      </c>
      <c r="B881" s="9" t="s">
        <v>3578</v>
      </c>
      <c r="C881" s="10" t="s">
        <v>3579</v>
      </c>
      <c r="D881" s="11"/>
      <c r="E881" s="10" t="s">
        <v>3580</v>
      </c>
      <c r="F881" s="10" t="s">
        <v>3581</v>
      </c>
      <c r="G881" s="11"/>
      <c r="H881" s="10" t="s">
        <v>79</v>
      </c>
      <c r="I881" s="10" t="s">
        <v>3582</v>
      </c>
      <c r="J881" s="11"/>
      <c r="K881" s="11"/>
      <c r="L881" s="11"/>
      <c r="M881" s="10" t="s">
        <v>22</v>
      </c>
    </row>
    <row r="882" spans="1:13" ht="20" customHeight="1" x14ac:dyDescent="0.15">
      <c r="A882" s="8">
        <v>885</v>
      </c>
      <c r="B882" s="9" t="s">
        <v>3583</v>
      </c>
      <c r="C882" s="10" t="s">
        <v>3584</v>
      </c>
      <c r="D882" s="11"/>
      <c r="E882" s="10" t="s">
        <v>2404</v>
      </c>
      <c r="F882" s="10" t="s">
        <v>113</v>
      </c>
      <c r="G882" s="12">
        <v>99503</v>
      </c>
      <c r="H882" s="10" t="s">
        <v>18</v>
      </c>
      <c r="I882" s="10" t="s">
        <v>3585</v>
      </c>
      <c r="J882" s="10" t="s">
        <v>3586</v>
      </c>
      <c r="K882" s="11"/>
      <c r="L882" s="11"/>
      <c r="M882" s="10" t="s">
        <v>22</v>
      </c>
    </row>
    <row r="883" spans="1:13" ht="20" customHeight="1" x14ac:dyDescent="0.15">
      <c r="A883" s="8">
        <v>886</v>
      </c>
      <c r="B883" s="9" t="s">
        <v>3587</v>
      </c>
      <c r="C883" s="10" t="s">
        <v>3588</v>
      </c>
      <c r="D883" s="11"/>
      <c r="E883" s="10" t="s">
        <v>3589</v>
      </c>
      <c r="F883" s="10" t="s">
        <v>2628</v>
      </c>
      <c r="G883" s="12">
        <v>0</v>
      </c>
      <c r="H883" s="10" t="s">
        <v>91</v>
      </c>
      <c r="I883" s="10" t="s">
        <v>3590</v>
      </c>
      <c r="J883" s="11"/>
      <c r="K883" s="11"/>
      <c r="L883" s="11"/>
      <c r="M883" s="10" t="s">
        <v>22</v>
      </c>
    </row>
    <row r="884" spans="1:13" ht="20" customHeight="1" x14ac:dyDescent="0.15">
      <c r="A884" s="8">
        <v>887</v>
      </c>
      <c r="B884" s="9" t="s">
        <v>3591</v>
      </c>
      <c r="C884" s="10" t="s">
        <v>3592</v>
      </c>
      <c r="D884" s="11"/>
      <c r="E884" s="10" t="s">
        <v>3589</v>
      </c>
      <c r="F884" s="10" t="s">
        <v>2628</v>
      </c>
      <c r="G884" s="11"/>
      <c r="H884" s="10" t="s">
        <v>91</v>
      </c>
      <c r="I884" s="10" t="s">
        <v>3593</v>
      </c>
      <c r="J884" s="10" t="s">
        <v>3594</v>
      </c>
      <c r="K884" s="11"/>
      <c r="L884" s="11"/>
      <c r="M884" s="10" t="s">
        <v>22</v>
      </c>
    </row>
    <row r="885" spans="1:13" ht="20" customHeight="1" x14ac:dyDescent="0.15">
      <c r="A885" s="8">
        <v>888</v>
      </c>
      <c r="B885" s="9" t="s">
        <v>3595</v>
      </c>
      <c r="C885" s="10" t="s">
        <v>3596</v>
      </c>
      <c r="D885" s="11"/>
      <c r="E885" s="10" t="s">
        <v>3597</v>
      </c>
      <c r="F885" s="10" t="s">
        <v>130</v>
      </c>
      <c r="G885" s="12">
        <v>53965</v>
      </c>
      <c r="H885" s="10" t="s">
        <v>18</v>
      </c>
      <c r="I885" s="10" t="s">
        <v>3598</v>
      </c>
      <c r="J885" s="11"/>
      <c r="K885" s="11"/>
      <c r="L885" s="11"/>
      <c r="M885" s="10" t="s">
        <v>22</v>
      </c>
    </row>
    <row r="886" spans="1:13" ht="20" customHeight="1" x14ac:dyDescent="0.15">
      <c r="A886" s="8">
        <v>889</v>
      </c>
      <c r="B886" s="9" t="s">
        <v>3599</v>
      </c>
      <c r="C886" s="10" t="s">
        <v>3600</v>
      </c>
      <c r="D886" s="11"/>
      <c r="E886" s="10" t="s">
        <v>3601</v>
      </c>
      <c r="F886" s="10" t="s">
        <v>2185</v>
      </c>
      <c r="G886" s="11"/>
      <c r="H886" s="10" t="s">
        <v>79</v>
      </c>
      <c r="I886" s="10" t="s">
        <v>3602</v>
      </c>
      <c r="J886" s="11"/>
      <c r="K886" s="11"/>
      <c r="L886" s="11"/>
      <c r="M886" s="10" t="s">
        <v>22</v>
      </c>
    </row>
    <row r="887" spans="1:13" ht="20" customHeight="1" x14ac:dyDescent="0.15">
      <c r="A887" s="8">
        <v>890</v>
      </c>
      <c r="B887" s="9" t="s">
        <v>3603</v>
      </c>
      <c r="C887" s="11"/>
      <c r="D887" s="11"/>
      <c r="E887" s="10" t="s">
        <v>3604</v>
      </c>
      <c r="F887" s="10" t="s">
        <v>2756</v>
      </c>
      <c r="G887" s="11"/>
      <c r="H887" s="10" t="s">
        <v>79</v>
      </c>
      <c r="I887" s="11"/>
      <c r="J887" s="11"/>
      <c r="K887" s="11"/>
      <c r="L887" s="11"/>
      <c r="M887" s="10" t="s">
        <v>22</v>
      </c>
    </row>
    <row r="888" spans="1:13" ht="20" customHeight="1" x14ac:dyDescent="0.15">
      <c r="A888" s="8">
        <v>891</v>
      </c>
      <c r="B888" s="9" t="s">
        <v>3605</v>
      </c>
      <c r="C888" s="10" t="s">
        <v>3606</v>
      </c>
      <c r="D888" s="11"/>
      <c r="E888" s="10" t="s">
        <v>337</v>
      </c>
      <c r="F888" s="10" t="s">
        <v>205</v>
      </c>
      <c r="G888" s="12">
        <v>80302</v>
      </c>
      <c r="H888" s="10" t="s">
        <v>18</v>
      </c>
      <c r="I888" s="10" t="s">
        <v>3607</v>
      </c>
      <c r="J888" s="11"/>
      <c r="K888" s="11"/>
      <c r="L888" s="11"/>
      <c r="M888" s="10" t="s">
        <v>22</v>
      </c>
    </row>
    <row r="889" spans="1:13" ht="20" customHeight="1" x14ac:dyDescent="0.15">
      <c r="A889" s="8">
        <v>892</v>
      </c>
      <c r="B889" s="9" t="s">
        <v>3608</v>
      </c>
      <c r="C889" s="10" t="s">
        <v>3609</v>
      </c>
      <c r="D889" s="11"/>
      <c r="E889" s="10" t="s">
        <v>3610</v>
      </c>
      <c r="F889" s="10" t="s">
        <v>26</v>
      </c>
      <c r="G889" s="12">
        <v>94945</v>
      </c>
      <c r="H889" s="10" t="s">
        <v>18</v>
      </c>
      <c r="I889" s="10" t="s">
        <v>3611</v>
      </c>
      <c r="J889" s="10" t="s">
        <v>3612</v>
      </c>
      <c r="K889" s="11"/>
      <c r="L889" s="11"/>
      <c r="M889" s="10" t="s">
        <v>22</v>
      </c>
    </row>
    <row r="890" spans="1:13" ht="20" customHeight="1" x14ac:dyDescent="0.15">
      <c r="A890" s="8">
        <v>893</v>
      </c>
      <c r="B890" s="9" t="s">
        <v>3613</v>
      </c>
      <c r="C890" s="11"/>
      <c r="D890" s="11"/>
      <c r="E890" s="10" t="s">
        <v>3610</v>
      </c>
      <c r="F890" s="10" t="s">
        <v>26</v>
      </c>
      <c r="G890" s="11"/>
      <c r="H890" s="10" t="s">
        <v>18</v>
      </c>
      <c r="I890" s="11"/>
      <c r="J890" s="10" t="s">
        <v>3612</v>
      </c>
      <c r="K890" s="11"/>
      <c r="L890" s="11"/>
      <c r="M890" s="10" t="s">
        <v>22</v>
      </c>
    </row>
    <row r="891" spans="1:13" ht="20" customHeight="1" x14ac:dyDescent="0.15">
      <c r="A891" s="8">
        <v>894</v>
      </c>
      <c r="B891" s="9" t="s">
        <v>3614</v>
      </c>
      <c r="C891" s="10" t="s">
        <v>3615</v>
      </c>
      <c r="D891" s="11"/>
      <c r="E891" s="10" t="s">
        <v>391</v>
      </c>
      <c r="F891" s="10" t="s">
        <v>392</v>
      </c>
      <c r="G891" s="12">
        <v>86403</v>
      </c>
      <c r="H891" s="10" t="s">
        <v>18</v>
      </c>
      <c r="I891" s="10" t="s">
        <v>3616</v>
      </c>
      <c r="J891" s="10" t="s">
        <v>3617</v>
      </c>
      <c r="K891" s="11"/>
      <c r="L891" s="11"/>
      <c r="M891" s="10" t="s">
        <v>22</v>
      </c>
    </row>
    <row r="892" spans="1:13" ht="20" customHeight="1" x14ac:dyDescent="0.15">
      <c r="A892" s="8">
        <v>895</v>
      </c>
      <c r="B892" s="9" t="s">
        <v>3618</v>
      </c>
      <c r="C892" s="10" t="s">
        <v>3619</v>
      </c>
      <c r="D892" s="11"/>
      <c r="E892" s="10" t="s">
        <v>3620</v>
      </c>
      <c r="F892" s="10" t="s">
        <v>96</v>
      </c>
      <c r="G892" s="12">
        <v>68901</v>
      </c>
      <c r="H892" s="10" t="s">
        <v>18</v>
      </c>
      <c r="I892" s="10" t="s">
        <v>3621</v>
      </c>
      <c r="J892" s="11"/>
      <c r="K892" s="11"/>
      <c r="L892" s="11"/>
      <c r="M892" s="10" t="s">
        <v>22</v>
      </c>
    </row>
    <row r="893" spans="1:13" ht="20" customHeight="1" x14ac:dyDescent="0.15">
      <c r="A893" s="8">
        <v>896</v>
      </c>
      <c r="B893" s="9" t="s">
        <v>3622</v>
      </c>
      <c r="C893" s="10" t="s">
        <v>3623</v>
      </c>
      <c r="D893" s="11"/>
      <c r="E893" s="10" t="s">
        <v>3624</v>
      </c>
      <c r="F893" s="11"/>
      <c r="G893" s="11"/>
      <c r="H893" s="10" t="s">
        <v>2009</v>
      </c>
      <c r="I893" s="10" t="s">
        <v>3625</v>
      </c>
      <c r="J893" s="11"/>
      <c r="K893" s="11"/>
      <c r="L893" s="11"/>
      <c r="M893" s="10" t="s">
        <v>22</v>
      </c>
    </row>
    <row r="894" spans="1:13" ht="20" customHeight="1" x14ac:dyDescent="0.15">
      <c r="A894" s="8">
        <v>897</v>
      </c>
      <c r="B894" s="9" t="s">
        <v>3626</v>
      </c>
      <c r="C894" s="10" t="s">
        <v>3627</v>
      </c>
      <c r="D894" s="11"/>
      <c r="E894" s="10" t="s">
        <v>3628</v>
      </c>
      <c r="F894" s="11"/>
      <c r="G894" s="11"/>
      <c r="H894" s="10" t="s">
        <v>3629</v>
      </c>
      <c r="I894" s="10" t="s">
        <v>3630</v>
      </c>
      <c r="J894" s="11"/>
      <c r="K894" s="11"/>
      <c r="L894" s="11"/>
      <c r="M894" s="10" t="s">
        <v>22</v>
      </c>
    </row>
    <row r="895" spans="1:13" ht="20" customHeight="1" x14ac:dyDescent="0.15">
      <c r="A895" s="8">
        <v>898</v>
      </c>
      <c r="B895" s="9" t="s">
        <v>3631</v>
      </c>
      <c r="C895" s="10" t="s">
        <v>3632</v>
      </c>
      <c r="D895" s="11"/>
      <c r="E895" s="11"/>
      <c r="F895" s="10" t="s">
        <v>3633</v>
      </c>
      <c r="G895" s="10" t="s">
        <v>3634</v>
      </c>
      <c r="H895" s="10" t="s">
        <v>291</v>
      </c>
      <c r="I895" s="11"/>
      <c r="J895" s="10" t="s">
        <v>3635</v>
      </c>
      <c r="K895" s="11"/>
      <c r="L895" s="11"/>
      <c r="M895" s="10" t="s">
        <v>22</v>
      </c>
    </row>
    <row r="896" spans="1:13" ht="20" customHeight="1" x14ac:dyDescent="0.15">
      <c r="A896" s="8">
        <v>899</v>
      </c>
      <c r="B896" s="9" t="s">
        <v>3636</v>
      </c>
      <c r="C896" s="11"/>
      <c r="D896" s="11"/>
      <c r="E896" s="10" t="s">
        <v>3637</v>
      </c>
      <c r="F896" s="10" t="s">
        <v>205</v>
      </c>
      <c r="G896" s="11"/>
      <c r="H896" s="10" t="s">
        <v>18</v>
      </c>
      <c r="I896" s="11"/>
      <c r="J896" s="11"/>
      <c r="K896" s="11"/>
      <c r="L896" s="11"/>
      <c r="M896" s="10" t="s">
        <v>22</v>
      </c>
    </row>
    <row r="897" spans="1:13" ht="20" customHeight="1" x14ac:dyDescent="0.15">
      <c r="A897" s="8">
        <v>900</v>
      </c>
      <c r="B897" s="9" t="s">
        <v>3638</v>
      </c>
      <c r="C897" s="10" t="s">
        <v>3639</v>
      </c>
      <c r="D897" s="11"/>
      <c r="E897" s="10" t="s">
        <v>3640</v>
      </c>
      <c r="F897" s="11"/>
      <c r="G897" s="11"/>
      <c r="H897" s="10" t="s">
        <v>3641</v>
      </c>
      <c r="I897" s="11"/>
      <c r="J897" s="11"/>
      <c r="K897" s="11"/>
      <c r="L897" s="11"/>
      <c r="M897" s="10" t="s">
        <v>22</v>
      </c>
    </row>
    <row r="898" spans="1:13" ht="20" customHeight="1" x14ac:dyDescent="0.15">
      <c r="A898" s="8">
        <v>901</v>
      </c>
      <c r="B898" s="9" t="s">
        <v>3642</v>
      </c>
      <c r="C898" s="10" t="s">
        <v>3643</v>
      </c>
      <c r="D898" s="11"/>
      <c r="E898" s="10" t="s">
        <v>3644</v>
      </c>
      <c r="F898" s="10" t="s">
        <v>96</v>
      </c>
      <c r="G898" s="12">
        <v>68046</v>
      </c>
      <c r="H898" s="10" t="s">
        <v>18</v>
      </c>
      <c r="I898" s="10" t="s">
        <v>3645</v>
      </c>
      <c r="J898" s="11"/>
      <c r="K898" s="11"/>
      <c r="L898" s="11"/>
      <c r="M898" s="10" t="s">
        <v>22</v>
      </c>
    </row>
    <row r="899" spans="1:13" ht="20" customHeight="1" x14ac:dyDescent="0.15">
      <c r="A899" s="8">
        <v>902</v>
      </c>
      <c r="B899" s="9" t="s">
        <v>3646</v>
      </c>
      <c r="C899" s="10" t="s">
        <v>3647</v>
      </c>
      <c r="D899" s="11"/>
      <c r="E899" s="10" t="s">
        <v>3400</v>
      </c>
      <c r="F899" s="10" t="s">
        <v>583</v>
      </c>
      <c r="G899" s="12">
        <v>0</v>
      </c>
      <c r="H899" s="10" t="s">
        <v>91</v>
      </c>
      <c r="I899" s="10" t="s">
        <v>3648</v>
      </c>
      <c r="J899" s="11"/>
      <c r="K899" s="11"/>
      <c r="L899" s="11"/>
      <c r="M899" s="10" t="s">
        <v>22</v>
      </c>
    </row>
    <row r="900" spans="1:13" ht="20" customHeight="1" x14ac:dyDescent="0.15">
      <c r="A900" s="8">
        <v>903</v>
      </c>
      <c r="B900" s="9" t="s">
        <v>3649</v>
      </c>
      <c r="C900" s="10" t="s">
        <v>3650</v>
      </c>
      <c r="D900" s="11"/>
      <c r="E900" s="10" t="s">
        <v>3651</v>
      </c>
      <c r="F900" s="10" t="s">
        <v>3652</v>
      </c>
      <c r="G900" s="11"/>
      <c r="H900" s="10" t="s">
        <v>79</v>
      </c>
      <c r="I900" s="10" t="s">
        <v>3653</v>
      </c>
      <c r="J900" s="11"/>
      <c r="K900" s="11"/>
      <c r="L900" s="11"/>
      <c r="M900" s="10" t="s">
        <v>22</v>
      </c>
    </row>
    <row r="901" spans="1:13" ht="20" customHeight="1" x14ac:dyDescent="0.15">
      <c r="A901" s="8">
        <v>904</v>
      </c>
      <c r="B901" s="9" t="s">
        <v>3654</v>
      </c>
      <c r="C901" s="10" t="s">
        <v>3655</v>
      </c>
      <c r="D901" s="11"/>
      <c r="E901" s="10" t="s">
        <v>3656</v>
      </c>
      <c r="F901" s="10" t="s">
        <v>66</v>
      </c>
      <c r="G901" s="12">
        <v>47150</v>
      </c>
      <c r="H901" s="10" t="s">
        <v>18</v>
      </c>
      <c r="I901" s="10" t="s">
        <v>3657</v>
      </c>
      <c r="J901" s="10" t="s">
        <v>3658</v>
      </c>
      <c r="K901" s="11"/>
      <c r="L901" s="10" t="s">
        <v>3659</v>
      </c>
      <c r="M901" s="10" t="s">
        <v>22</v>
      </c>
    </row>
    <row r="902" spans="1:13" ht="20" customHeight="1" x14ac:dyDescent="0.15">
      <c r="A902" s="8">
        <v>905</v>
      </c>
      <c r="B902" s="9" t="s">
        <v>3660</v>
      </c>
      <c r="C902" s="10" t="s">
        <v>3661</v>
      </c>
      <c r="D902" s="11"/>
      <c r="E902" s="10" t="s">
        <v>2299</v>
      </c>
      <c r="F902" s="10" t="s">
        <v>205</v>
      </c>
      <c r="G902" s="12">
        <v>80524</v>
      </c>
      <c r="H902" s="10" t="s">
        <v>18</v>
      </c>
      <c r="I902" s="10" t="s">
        <v>3662</v>
      </c>
      <c r="J902" s="10" t="s">
        <v>3663</v>
      </c>
      <c r="K902" s="11"/>
      <c r="L902" s="10" t="s">
        <v>3664</v>
      </c>
      <c r="M902" s="10" t="s">
        <v>22</v>
      </c>
    </row>
    <row r="903" spans="1:13" ht="20" customHeight="1" x14ac:dyDescent="0.15">
      <c r="A903" s="8">
        <v>906</v>
      </c>
      <c r="B903" s="9" t="s">
        <v>3665</v>
      </c>
      <c r="C903" s="10" t="s">
        <v>3666</v>
      </c>
      <c r="D903" s="11"/>
      <c r="E903" s="10" t="s">
        <v>744</v>
      </c>
      <c r="F903" s="10" t="s">
        <v>198</v>
      </c>
      <c r="G903" s="12">
        <v>2117</v>
      </c>
      <c r="H903" s="10" t="s">
        <v>18</v>
      </c>
      <c r="I903" s="10" t="s">
        <v>3667</v>
      </c>
      <c r="J903" s="11"/>
      <c r="K903" s="11"/>
      <c r="L903" s="11"/>
      <c r="M903" s="10" t="s">
        <v>22</v>
      </c>
    </row>
    <row r="904" spans="1:13" ht="20" customHeight="1" x14ac:dyDescent="0.15">
      <c r="A904" s="8">
        <v>907</v>
      </c>
      <c r="B904" s="9" t="s">
        <v>3668</v>
      </c>
      <c r="C904" s="10" t="s">
        <v>3669</v>
      </c>
      <c r="D904" s="11"/>
      <c r="E904" s="10" t="s">
        <v>3670</v>
      </c>
      <c r="F904" s="10" t="s">
        <v>130</v>
      </c>
      <c r="G904" s="12">
        <v>53574</v>
      </c>
      <c r="H904" s="10" t="s">
        <v>18</v>
      </c>
      <c r="I904" s="10" t="s">
        <v>3671</v>
      </c>
      <c r="J904" s="10" t="s">
        <v>3672</v>
      </c>
      <c r="K904" s="11"/>
      <c r="L904" s="10" t="s">
        <v>3673</v>
      </c>
      <c r="M904" s="10" t="s">
        <v>22</v>
      </c>
    </row>
    <row r="905" spans="1:13" ht="20" customHeight="1" x14ac:dyDescent="0.15">
      <c r="A905" s="8">
        <v>908</v>
      </c>
      <c r="B905" s="9" t="s">
        <v>3674</v>
      </c>
      <c r="C905" s="10" t="s">
        <v>3675</v>
      </c>
      <c r="D905" s="11"/>
      <c r="E905" s="10" t="s">
        <v>3676</v>
      </c>
      <c r="F905" s="10" t="s">
        <v>256</v>
      </c>
      <c r="G905" s="12">
        <v>49423</v>
      </c>
      <c r="H905" s="10" t="s">
        <v>18</v>
      </c>
      <c r="I905" s="10" t="s">
        <v>3677</v>
      </c>
      <c r="J905" s="10" t="s">
        <v>3678</v>
      </c>
      <c r="K905" s="11"/>
      <c r="L905" s="10" t="s">
        <v>3679</v>
      </c>
      <c r="M905" s="10" t="s">
        <v>22</v>
      </c>
    </row>
    <row r="906" spans="1:13" ht="20" customHeight="1" x14ac:dyDescent="0.15">
      <c r="A906" s="8">
        <v>909</v>
      </c>
      <c r="B906" s="9" t="s">
        <v>3680</v>
      </c>
      <c r="C906" s="10" t="s">
        <v>3681</v>
      </c>
      <c r="D906" s="11"/>
      <c r="E906" s="10" t="s">
        <v>295</v>
      </c>
      <c r="F906" s="10" t="s">
        <v>296</v>
      </c>
      <c r="G906" s="12">
        <v>30341</v>
      </c>
      <c r="H906" s="10" t="s">
        <v>18</v>
      </c>
      <c r="I906" s="10" t="s">
        <v>3682</v>
      </c>
      <c r="J906" s="11"/>
      <c r="K906" s="11"/>
      <c r="L906" s="11"/>
      <c r="M906" s="10" t="s">
        <v>22</v>
      </c>
    </row>
    <row r="907" spans="1:13" ht="20" customHeight="1" x14ac:dyDescent="0.15">
      <c r="A907" s="8">
        <v>910</v>
      </c>
      <c r="B907" s="9" t="s">
        <v>3683</v>
      </c>
      <c r="C907" s="11"/>
      <c r="D907" s="11"/>
      <c r="E907" s="10" t="s">
        <v>3684</v>
      </c>
      <c r="F907" s="10" t="s">
        <v>60</v>
      </c>
      <c r="G907" s="11"/>
      <c r="H907" s="10" t="s">
        <v>18</v>
      </c>
      <c r="I907" s="11"/>
      <c r="J907" s="11"/>
      <c r="K907" s="11"/>
      <c r="L907" s="11"/>
      <c r="M907" s="10" t="s">
        <v>22</v>
      </c>
    </row>
    <row r="908" spans="1:13" ht="20" customHeight="1" x14ac:dyDescent="0.15">
      <c r="A908" s="8">
        <v>911</v>
      </c>
      <c r="B908" s="9" t="s">
        <v>3685</v>
      </c>
      <c r="C908" s="11"/>
      <c r="D908" s="11"/>
      <c r="E908" s="11"/>
      <c r="F908" s="11"/>
      <c r="G908" s="11"/>
      <c r="H908" s="10" t="s">
        <v>2009</v>
      </c>
      <c r="I908" s="11"/>
      <c r="J908" s="10" t="s">
        <v>3686</v>
      </c>
      <c r="K908" s="11"/>
      <c r="L908" s="11"/>
      <c r="M908" s="10" t="s">
        <v>22</v>
      </c>
    </row>
    <row r="909" spans="1:13" ht="20" customHeight="1" x14ac:dyDescent="0.15">
      <c r="A909" s="8">
        <v>912</v>
      </c>
      <c r="B909" s="9" t="s">
        <v>3687</v>
      </c>
      <c r="C909" s="10" t="s">
        <v>3688</v>
      </c>
      <c r="D909" s="11"/>
      <c r="E909" s="10" t="s">
        <v>3689</v>
      </c>
      <c r="F909" s="10" t="s">
        <v>1134</v>
      </c>
      <c r="G909" s="12">
        <v>0</v>
      </c>
      <c r="H909" s="10" t="s">
        <v>91</v>
      </c>
      <c r="I909" s="10" t="s">
        <v>3690</v>
      </c>
      <c r="J909" s="11"/>
      <c r="K909" s="11"/>
      <c r="L909" s="11"/>
      <c r="M909" s="10" t="s">
        <v>22</v>
      </c>
    </row>
    <row r="910" spans="1:13" ht="20" customHeight="1" x14ac:dyDescent="0.15">
      <c r="A910" s="8">
        <v>913</v>
      </c>
      <c r="B910" s="9" t="s">
        <v>3691</v>
      </c>
      <c r="C910" s="11"/>
      <c r="D910" s="11"/>
      <c r="E910" s="10" t="s">
        <v>3692</v>
      </c>
      <c r="F910" s="10" t="s">
        <v>130</v>
      </c>
      <c r="G910" s="11"/>
      <c r="H910" s="10" t="s">
        <v>18</v>
      </c>
      <c r="I910" s="11"/>
      <c r="J910" s="11"/>
      <c r="K910" s="11"/>
      <c r="L910" s="11"/>
      <c r="M910" s="10" t="s">
        <v>22</v>
      </c>
    </row>
    <row r="911" spans="1:13" ht="20" customHeight="1" x14ac:dyDescent="0.15">
      <c r="A911" s="8">
        <v>914</v>
      </c>
      <c r="B911" s="9" t="s">
        <v>3693</v>
      </c>
      <c r="C911" s="11"/>
      <c r="D911" s="11"/>
      <c r="E911" s="11"/>
      <c r="F911" s="11"/>
      <c r="G911" s="11"/>
      <c r="H911" s="10" t="s">
        <v>274</v>
      </c>
      <c r="I911" s="11"/>
      <c r="J911" s="11"/>
      <c r="K911" s="11"/>
      <c r="L911" s="11"/>
      <c r="M911" s="10" t="s">
        <v>22</v>
      </c>
    </row>
    <row r="912" spans="1:13" ht="20" customHeight="1" x14ac:dyDescent="0.15">
      <c r="A912" s="8">
        <v>915</v>
      </c>
      <c r="B912" s="9" t="s">
        <v>3694</v>
      </c>
      <c r="C912" s="10" t="s">
        <v>3695</v>
      </c>
      <c r="D912" s="11"/>
      <c r="E912" s="10" t="s">
        <v>3696</v>
      </c>
      <c r="F912" s="10" t="s">
        <v>108</v>
      </c>
      <c r="G912" s="12">
        <v>97402</v>
      </c>
      <c r="H912" s="10" t="s">
        <v>18</v>
      </c>
      <c r="I912" s="10" t="s">
        <v>3697</v>
      </c>
      <c r="J912" s="10" t="s">
        <v>3698</v>
      </c>
      <c r="K912" s="11"/>
      <c r="L912" s="11"/>
      <c r="M912" s="10" t="s">
        <v>22</v>
      </c>
    </row>
    <row r="913" spans="1:13" ht="20" customHeight="1" x14ac:dyDescent="0.15">
      <c r="A913" s="8">
        <v>916</v>
      </c>
      <c r="B913" s="9" t="s">
        <v>3699</v>
      </c>
      <c r="C913" s="10" t="s">
        <v>3700</v>
      </c>
      <c r="D913" s="11"/>
      <c r="E913" s="10" t="s">
        <v>2839</v>
      </c>
      <c r="F913" s="10" t="s">
        <v>60</v>
      </c>
      <c r="G913" s="12">
        <v>19102</v>
      </c>
      <c r="H913" s="10" t="s">
        <v>18</v>
      </c>
      <c r="I913" s="10" t="s">
        <v>3701</v>
      </c>
      <c r="J913" s="10" t="s">
        <v>3702</v>
      </c>
      <c r="K913" s="11"/>
      <c r="L913" s="11"/>
      <c r="M913" s="10" t="s">
        <v>22</v>
      </c>
    </row>
    <row r="914" spans="1:13" ht="20" customHeight="1" x14ac:dyDescent="0.15">
      <c r="A914" s="8">
        <v>917</v>
      </c>
      <c r="B914" s="9" t="s">
        <v>3703</v>
      </c>
      <c r="C914" s="11"/>
      <c r="D914" s="11"/>
      <c r="E914" s="10" t="s">
        <v>107</v>
      </c>
      <c r="F914" s="10" t="s">
        <v>108</v>
      </c>
      <c r="G914" s="11"/>
      <c r="H914" s="10" t="s">
        <v>18</v>
      </c>
      <c r="I914" s="11"/>
      <c r="J914" s="11"/>
      <c r="K914" s="11"/>
      <c r="L914" s="11"/>
      <c r="M914" s="10" t="s">
        <v>22</v>
      </c>
    </row>
    <row r="915" spans="1:13" ht="20" customHeight="1" x14ac:dyDescent="0.15">
      <c r="A915" s="8">
        <v>918</v>
      </c>
      <c r="B915" s="9" t="s">
        <v>3704</v>
      </c>
      <c r="C915" s="11"/>
      <c r="D915" s="11"/>
      <c r="E915" s="10" t="s">
        <v>3705</v>
      </c>
      <c r="F915" s="11"/>
      <c r="G915" s="11"/>
      <c r="H915" s="10" t="s">
        <v>1504</v>
      </c>
      <c r="I915" s="11"/>
      <c r="J915" s="11"/>
      <c r="K915" s="11"/>
      <c r="L915" s="11"/>
      <c r="M915" s="10" t="s">
        <v>22</v>
      </c>
    </row>
    <row r="916" spans="1:13" ht="20" customHeight="1" x14ac:dyDescent="0.15">
      <c r="A916" s="8">
        <v>919</v>
      </c>
      <c r="B916" s="9" t="s">
        <v>3706</v>
      </c>
      <c r="C916" s="10" t="s">
        <v>3707</v>
      </c>
      <c r="D916" s="11"/>
      <c r="E916" s="10" t="s">
        <v>3708</v>
      </c>
      <c r="F916" s="10" t="s">
        <v>26</v>
      </c>
      <c r="G916" s="12">
        <v>95437</v>
      </c>
      <c r="H916" s="10" t="s">
        <v>18</v>
      </c>
      <c r="I916" s="10" t="s">
        <v>3709</v>
      </c>
      <c r="J916" s="10" t="s">
        <v>3710</v>
      </c>
      <c r="K916" s="11"/>
      <c r="L916" s="11"/>
      <c r="M916" s="10" t="s">
        <v>22</v>
      </c>
    </row>
    <row r="917" spans="1:13" ht="20" customHeight="1" x14ac:dyDescent="0.15">
      <c r="A917" s="8">
        <v>920</v>
      </c>
      <c r="B917" s="9" t="s">
        <v>3711</v>
      </c>
      <c r="C917" s="10" t="s">
        <v>3712</v>
      </c>
      <c r="D917" s="11"/>
      <c r="E917" s="10" t="s">
        <v>3713</v>
      </c>
      <c r="F917" s="10" t="s">
        <v>60</v>
      </c>
      <c r="G917" s="12">
        <v>16057</v>
      </c>
      <c r="H917" s="10" t="s">
        <v>18</v>
      </c>
      <c r="I917" s="10" t="s">
        <v>3714</v>
      </c>
      <c r="J917" s="10" t="s">
        <v>3715</v>
      </c>
      <c r="K917" s="11"/>
      <c r="L917" s="10" t="s">
        <v>3716</v>
      </c>
      <c r="M917" s="10" t="s">
        <v>22</v>
      </c>
    </row>
    <row r="918" spans="1:13" ht="20" customHeight="1" x14ac:dyDescent="0.15">
      <c r="A918" s="8">
        <v>921</v>
      </c>
      <c r="B918" s="9" t="s">
        <v>3717</v>
      </c>
      <c r="C918" s="11"/>
      <c r="D918" s="11"/>
      <c r="E918" s="10" t="s">
        <v>3718</v>
      </c>
      <c r="F918" s="10" t="s">
        <v>216</v>
      </c>
      <c r="G918" s="11"/>
      <c r="H918" s="10" t="s">
        <v>18</v>
      </c>
      <c r="I918" s="11"/>
      <c r="J918" s="11"/>
      <c r="K918" s="11"/>
      <c r="L918" s="11"/>
      <c r="M918" s="10" t="s">
        <v>22</v>
      </c>
    </row>
    <row r="919" spans="1:13" ht="20" customHeight="1" x14ac:dyDescent="0.15">
      <c r="A919" s="8">
        <v>922</v>
      </c>
      <c r="B919" s="9" t="s">
        <v>3719</v>
      </c>
      <c r="C919" s="10" t="s">
        <v>3720</v>
      </c>
      <c r="D919" s="11"/>
      <c r="E919" s="10" t="s">
        <v>3721</v>
      </c>
      <c r="F919" s="10" t="s">
        <v>130</v>
      </c>
      <c r="G919" s="12">
        <v>54701</v>
      </c>
      <c r="H919" s="10" t="s">
        <v>18</v>
      </c>
      <c r="I919" s="10" t="s">
        <v>3722</v>
      </c>
      <c r="J919" s="11"/>
      <c r="K919" s="11"/>
      <c r="L919" s="11"/>
      <c r="M919" s="10" t="s">
        <v>22</v>
      </c>
    </row>
    <row r="920" spans="1:13" ht="20" customHeight="1" x14ac:dyDescent="0.15">
      <c r="A920" s="8">
        <v>923</v>
      </c>
      <c r="B920" s="9" t="s">
        <v>3723</v>
      </c>
      <c r="C920" s="10" t="s">
        <v>3724</v>
      </c>
      <c r="D920" s="11"/>
      <c r="E920" s="10" t="s">
        <v>3725</v>
      </c>
      <c r="F920" s="10" t="s">
        <v>3726</v>
      </c>
      <c r="G920" s="11"/>
      <c r="H920" s="10" t="s">
        <v>41</v>
      </c>
      <c r="I920" s="10" t="s">
        <v>3727</v>
      </c>
      <c r="J920" s="10" t="s">
        <v>3728</v>
      </c>
      <c r="K920" s="11"/>
      <c r="L920" s="10" t="s">
        <v>3729</v>
      </c>
      <c r="M920" s="10" t="s">
        <v>22</v>
      </c>
    </row>
    <row r="921" spans="1:13" ht="20" customHeight="1" x14ac:dyDescent="0.15">
      <c r="A921" s="8">
        <v>924</v>
      </c>
      <c r="B921" s="9" t="s">
        <v>3730</v>
      </c>
      <c r="C921" s="10" t="s">
        <v>3731</v>
      </c>
      <c r="D921" s="11"/>
      <c r="E921" s="10" t="s">
        <v>3732</v>
      </c>
      <c r="F921" s="10" t="s">
        <v>193</v>
      </c>
      <c r="G921" s="12">
        <v>63366</v>
      </c>
      <c r="H921" s="10" t="s">
        <v>18</v>
      </c>
      <c r="I921" s="10" t="s">
        <v>3733</v>
      </c>
      <c r="J921" s="11"/>
      <c r="K921" s="11"/>
      <c r="L921" s="11"/>
      <c r="M921" s="10" t="s">
        <v>22</v>
      </c>
    </row>
    <row r="922" spans="1:13" ht="20" customHeight="1" x14ac:dyDescent="0.15">
      <c r="A922" s="8">
        <v>925</v>
      </c>
      <c r="B922" s="9" t="s">
        <v>3734</v>
      </c>
      <c r="C922" s="10" t="s">
        <v>3735</v>
      </c>
      <c r="D922" s="11"/>
      <c r="E922" s="10" t="s">
        <v>2519</v>
      </c>
      <c r="F922" s="10" t="s">
        <v>314</v>
      </c>
      <c r="G922" s="12">
        <v>55104</v>
      </c>
      <c r="H922" s="10" t="s">
        <v>18</v>
      </c>
      <c r="I922" s="10" t="s">
        <v>3736</v>
      </c>
      <c r="J922" s="11"/>
      <c r="K922" s="11"/>
      <c r="L922" s="11"/>
      <c r="M922" s="10" t="s">
        <v>22</v>
      </c>
    </row>
    <row r="923" spans="1:13" ht="20" customHeight="1" x14ac:dyDescent="0.15">
      <c r="A923" s="8">
        <v>926</v>
      </c>
      <c r="B923" s="9" t="s">
        <v>3737</v>
      </c>
      <c r="C923" s="11"/>
      <c r="D923" s="11"/>
      <c r="E923" s="10" t="s">
        <v>3738</v>
      </c>
      <c r="F923" s="10" t="s">
        <v>186</v>
      </c>
      <c r="G923" s="11"/>
      <c r="H923" s="10" t="s">
        <v>18</v>
      </c>
      <c r="I923" s="11"/>
      <c r="J923" s="11"/>
      <c r="K923" s="11"/>
      <c r="L923" s="11"/>
      <c r="M923" s="10" t="s">
        <v>22</v>
      </c>
    </row>
    <row r="924" spans="1:13" ht="20" customHeight="1" x14ac:dyDescent="0.15">
      <c r="A924" s="8">
        <v>927</v>
      </c>
      <c r="B924" s="9" t="s">
        <v>3739</v>
      </c>
      <c r="C924" s="10" t="s">
        <v>3740</v>
      </c>
      <c r="D924" s="11"/>
      <c r="E924" s="10" t="s">
        <v>3741</v>
      </c>
      <c r="F924" s="10" t="s">
        <v>3742</v>
      </c>
      <c r="G924" s="11"/>
      <c r="H924" s="10" t="s">
        <v>79</v>
      </c>
      <c r="I924" s="10" t="s">
        <v>3743</v>
      </c>
      <c r="J924" s="11"/>
      <c r="K924" s="11"/>
      <c r="L924" s="11"/>
      <c r="M924" s="10" t="s">
        <v>22</v>
      </c>
    </row>
    <row r="925" spans="1:13" ht="20" customHeight="1" x14ac:dyDescent="0.15">
      <c r="A925" s="8">
        <v>928</v>
      </c>
      <c r="B925" s="9" t="s">
        <v>3744</v>
      </c>
      <c r="C925" s="11"/>
      <c r="D925" s="11"/>
      <c r="E925" s="10" t="s">
        <v>2477</v>
      </c>
      <c r="F925" s="10" t="s">
        <v>314</v>
      </c>
      <c r="G925" s="11"/>
      <c r="H925" s="10" t="s">
        <v>18</v>
      </c>
      <c r="I925" s="11"/>
      <c r="J925" s="11"/>
      <c r="K925" s="11"/>
      <c r="L925" s="11"/>
      <c r="M925" s="10" t="s">
        <v>22</v>
      </c>
    </row>
    <row r="926" spans="1:13" ht="20" customHeight="1" x14ac:dyDescent="0.15">
      <c r="A926" s="8">
        <v>929</v>
      </c>
      <c r="B926" s="9" t="s">
        <v>3745</v>
      </c>
      <c r="C926" s="10" t="s">
        <v>3746</v>
      </c>
      <c r="D926" s="11"/>
      <c r="E926" s="10" t="s">
        <v>3747</v>
      </c>
      <c r="F926" s="10" t="s">
        <v>392</v>
      </c>
      <c r="G926" s="12">
        <v>86336</v>
      </c>
      <c r="H926" s="10" t="s">
        <v>18</v>
      </c>
      <c r="I926" s="10" t="s">
        <v>3748</v>
      </c>
      <c r="J926" s="10" t="s">
        <v>3749</v>
      </c>
      <c r="K926" s="11"/>
      <c r="L926" s="11"/>
      <c r="M926" s="10" t="s">
        <v>22</v>
      </c>
    </row>
    <row r="927" spans="1:13" ht="20" customHeight="1" x14ac:dyDescent="0.15">
      <c r="A927" s="8">
        <v>930</v>
      </c>
      <c r="B927" s="9" t="s">
        <v>3750</v>
      </c>
      <c r="C927" s="10" t="s">
        <v>3751</v>
      </c>
      <c r="D927" s="11"/>
      <c r="E927" s="10" t="s">
        <v>3752</v>
      </c>
      <c r="F927" s="10" t="s">
        <v>66</v>
      </c>
      <c r="G927" s="12">
        <v>46143</v>
      </c>
      <c r="H927" s="10" t="s">
        <v>18</v>
      </c>
      <c r="I927" s="10" t="s">
        <v>3753</v>
      </c>
      <c r="J927" s="10" t="s">
        <v>3754</v>
      </c>
      <c r="K927" s="11"/>
      <c r="L927" s="10" t="s">
        <v>3755</v>
      </c>
      <c r="M927" s="10" t="s">
        <v>22</v>
      </c>
    </row>
    <row r="928" spans="1:13" ht="20" customHeight="1" x14ac:dyDescent="0.15">
      <c r="A928" s="8">
        <v>931</v>
      </c>
      <c r="B928" s="9" t="s">
        <v>3756</v>
      </c>
      <c r="C928" s="10" t="s">
        <v>3757</v>
      </c>
      <c r="D928" s="11"/>
      <c r="E928" s="10" t="s">
        <v>3758</v>
      </c>
      <c r="F928" s="10" t="s">
        <v>1451</v>
      </c>
      <c r="G928" s="11"/>
      <c r="H928" s="10" t="s">
        <v>79</v>
      </c>
      <c r="I928" s="10" t="s">
        <v>3759</v>
      </c>
      <c r="J928" s="11"/>
      <c r="K928" s="11"/>
      <c r="L928" s="11"/>
      <c r="M928" s="10" t="s">
        <v>22</v>
      </c>
    </row>
    <row r="929" spans="1:13" ht="20" customHeight="1" x14ac:dyDescent="0.15">
      <c r="A929" s="8">
        <v>932</v>
      </c>
      <c r="B929" s="9" t="s">
        <v>3760</v>
      </c>
      <c r="C929" s="11"/>
      <c r="D929" s="11"/>
      <c r="E929" s="10" t="s">
        <v>337</v>
      </c>
      <c r="F929" s="10" t="s">
        <v>205</v>
      </c>
      <c r="G929" s="11"/>
      <c r="H929" s="10" t="s">
        <v>18</v>
      </c>
      <c r="I929" s="11"/>
      <c r="J929" s="11"/>
      <c r="K929" s="11"/>
      <c r="L929" s="11"/>
      <c r="M929" s="10" t="s">
        <v>22</v>
      </c>
    </row>
    <row r="930" spans="1:13" ht="20" customHeight="1" x14ac:dyDescent="0.15">
      <c r="A930" s="8">
        <v>933</v>
      </c>
      <c r="B930" s="9" t="s">
        <v>3761</v>
      </c>
      <c r="C930" s="11"/>
      <c r="D930" s="11"/>
      <c r="E930" s="10" t="s">
        <v>337</v>
      </c>
      <c r="F930" s="10" t="s">
        <v>205</v>
      </c>
      <c r="G930" s="11"/>
      <c r="H930" s="10" t="s">
        <v>18</v>
      </c>
      <c r="I930" s="11"/>
      <c r="J930" s="11"/>
      <c r="K930" s="11"/>
      <c r="L930" s="11"/>
      <c r="M930" s="10" t="s">
        <v>22</v>
      </c>
    </row>
    <row r="931" spans="1:13" ht="20" customHeight="1" x14ac:dyDescent="0.15">
      <c r="A931" s="8">
        <v>934</v>
      </c>
      <c r="B931" s="9" t="s">
        <v>3762</v>
      </c>
      <c r="C931" s="11"/>
      <c r="D931" s="11"/>
      <c r="E931" s="10" t="s">
        <v>3763</v>
      </c>
      <c r="F931" s="10" t="s">
        <v>130</v>
      </c>
      <c r="G931" s="11"/>
      <c r="H931" s="10" t="s">
        <v>18</v>
      </c>
      <c r="I931" s="11"/>
      <c r="J931" s="11"/>
      <c r="K931" s="11"/>
      <c r="L931" s="11"/>
      <c r="M931" s="10" t="s">
        <v>22</v>
      </c>
    </row>
    <row r="932" spans="1:13" ht="20" customHeight="1" x14ac:dyDescent="0.15">
      <c r="A932" s="8">
        <v>935</v>
      </c>
      <c r="B932" s="9" t="s">
        <v>3764</v>
      </c>
      <c r="C932" s="10" t="s">
        <v>3765</v>
      </c>
      <c r="D932" s="11"/>
      <c r="E932" s="10" t="s">
        <v>2299</v>
      </c>
      <c r="F932" s="10" t="s">
        <v>205</v>
      </c>
      <c r="G932" s="12">
        <v>80524</v>
      </c>
      <c r="H932" s="10" t="s">
        <v>18</v>
      </c>
      <c r="I932" s="10" t="s">
        <v>3766</v>
      </c>
      <c r="J932" s="11"/>
      <c r="K932" s="11"/>
      <c r="L932" s="11"/>
      <c r="M932" s="10" t="s">
        <v>22</v>
      </c>
    </row>
    <row r="933" spans="1:13" ht="20" customHeight="1" x14ac:dyDescent="0.15">
      <c r="A933" s="8">
        <v>936</v>
      </c>
      <c r="B933" s="9" t="s">
        <v>3767</v>
      </c>
      <c r="C933" s="10" t="s">
        <v>3768</v>
      </c>
      <c r="D933" s="11"/>
      <c r="E933" s="10" t="s">
        <v>2527</v>
      </c>
      <c r="F933" s="10" t="s">
        <v>26</v>
      </c>
      <c r="G933" s="12">
        <v>92083</v>
      </c>
      <c r="H933" s="10" t="s">
        <v>18</v>
      </c>
      <c r="I933" s="10" t="s">
        <v>3769</v>
      </c>
      <c r="J933" s="11"/>
      <c r="K933" s="11"/>
      <c r="L933" s="11"/>
      <c r="M933" s="10" t="s">
        <v>22</v>
      </c>
    </row>
    <row r="934" spans="1:13" ht="20" customHeight="1" x14ac:dyDescent="0.15">
      <c r="A934" s="8">
        <v>937</v>
      </c>
      <c r="B934" s="9" t="s">
        <v>3770</v>
      </c>
      <c r="C934" s="11"/>
      <c r="D934" s="11"/>
      <c r="E934" s="10" t="s">
        <v>3771</v>
      </c>
      <c r="F934" s="10" t="s">
        <v>411</v>
      </c>
      <c r="G934" s="11"/>
      <c r="H934" s="10" t="s">
        <v>18</v>
      </c>
      <c r="I934" s="11"/>
      <c r="J934" s="11"/>
      <c r="K934" s="11"/>
      <c r="L934" s="11"/>
      <c r="M934" s="10" t="s">
        <v>22</v>
      </c>
    </row>
    <row r="935" spans="1:13" ht="20" customHeight="1" x14ac:dyDescent="0.15">
      <c r="A935" s="8">
        <v>938</v>
      </c>
      <c r="B935" s="9" t="s">
        <v>3772</v>
      </c>
      <c r="C935" s="10" t="s">
        <v>3773</v>
      </c>
      <c r="D935" s="11"/>
      <c r="E935" s="10" t="s">
        <v>3774</v>
      </c>
      <c r="F935" s="10" t="s">
        <v>583</v>
      </c>
      <c r="G935" s="12">
        <v>0</v>
      </c>
      <c r="H935" s="10" t="s">
        <v>91</v>
      </c>
      <c r="I935" s="10" t="s">
        <v>3775</v>
      </c>
      <c r="J935" s="11"/>
      <c r="K935" s="11"/>
      <c r="L935" s="11"/>
      <c r="M935" s="10" t="s">
        <v>22</v>
      </c>
    </row>
    <row r="936" spans="1:13" ht="20" customHeight="1" x14ac:dyDescent="0.15">
      <c r="A936" s="8">
        <v>939</v>
      </c>
      <c r="B936" s="9" t="s">
        <v>3776</v>
      </c>
      <c r="C936" s="10" t="s">
        <v>3777</v>
      </c>
      <c r="D936" s="11"/>
      <c r="E936" s="10" t="s">
        <v>16</v>
      </c>
      <c r="F936" s="10" t="s">
        <v>17</v>
      </c>
      <c r="G936" s="12">
        <v>78701</v>
      </c>
      <c r="H936" s="10" t="s">
        <v>18</v>
      </c>
      <c r="I936" s="10" t="s">
        <v>3778</v>
      </c>
      <c r="J936" s="11"/>
      <c r="K936" s="11"/>
      <c r="L936" s="11"/>
      <c r="M936" s="10" t="s">
        <v>22</v>
      </c>
    </row>
    <row r="937" spans="1:13" ht="20" customHeight="1" x14ac:dyDescent="0.15">
      <c r="A937" s="8">
        <v>940</v>
      </c>
      <c r="B937" s="9" t="s">
        <v>3779</v>
      </c>
      <c r="C937" s="10" t="s">
        <v>3780</v>
      </c>
      <c r="D937" s="11"/>
      <c r="E937" s="10" t="s">
        <v>3781</v>
      </c>
      <c r="F937" s="10" t="s">
        <v>1952</v>
      </c>
      <c r="G937" s="12">
        <v>19901</v>
      </c>
      <c r="H937" s="10" t="s">
        <v>18</v>
      </c>
      <c r="I937" s="10" t="s">
        <v>3782</v>
      </c>
      <c r="J937" s="10" t="s">
        <v>3783</v>
      </c>
      <c r="K937" s="11"/>
      <c r="L937" s="11"/>
      <c r="M937" s="10" t="s">
        <v>22</v>
      </c>
    </row>
    <row r="938" spans="1:13" ht="20" customHeight="1" x14ac:dyDescent="0.15">
      <c r="A938" s="8">
        <v>941</v>
      </c>
      <c r="B938" s="9" t="s">
        <v>3784</v>
      </c>
      <c r="C938" s="10" t="s">
        <v>3785</v>
      </c>
      <c r="D938" s="11"/>
      <c r="E938" s="10" t="s">
        <v>3786</v>
      </c>
      <c r="F938" s="10" t="s">
        <v>256</v>
      </c>
      <c r="G938" s="12">
        <v>49065</v>
      </c>
      <c r="H938" s="10" t="s">
        <v>18</v>
      </c>
      <c r="I938" s="10" t="s">
        <v>3787</v>
      </c>
      <c r="J938" s="11"/>
      <c r="K938" s="11"/>
      <c r="L938" s="11"/>
      <c r="M938" s="10" t="s">
        <v>22</v>
      </c>
    </row>
    <row r="939" spans="1:13" ht="20" customHeight="1" x14ac:dyDescent="0.15">
      <c r="A939" s="8">
        <v>942</v>
      </c>
      <c r="B939" s="9" t="s">
        <v>3788</v>
      </c>
      <c r="C939" s="10" t="s">
        <v>3789</v>
      </c>
      <c r="D939" s="11"/>
      <c r="E939" s="10" t="s">
        <v>3790</v>
      </c>
      <c r="F939" s="10" t="s">
        <v>1139</v>
      </c>
      <c r="G939" s="12">
        <v>50010</v>
      </c>
      <c r="H939" s="10" t="s">
        <v>18</v>
      </c>
      <c r="I939" s="10" t="s">
        <v>3791</v>
      </c>
      <c r="J939" s="11"/>
      <c r="K939" s="11"/>
      <c r="L939" s="11"/>
      <c r="M939" s="10" t="s">
        <v>22</v>
      </c>
    </row>
    <row r="940" spans="1:13" ht="20" customHeight="1" x14ac:dyDescent="0.15">
      <c r="A940" s="8">
        <v>943</v>
      </c>
      <c r="B940" s="9" t="s">
        <v>3792</v>
      </c>
      <c r="C940" s="10" t="s">
        <v>3793</v>
      </c>
      <c r="D940" s="11"/>
      <c r="E940" s="10" t="s">
        <v>2980</v>
      </c>
      <c r="F940" s="10" t="s">
        <v>256</v>
      </c>
      <c r="G940" s="12">
        <v>49007</v>
      </c>
      <c r="H940" s="10" t="s">
        <v>18</v>
      </c>
      <c r="I940" s="10" t="s">
        <v>3794</v>
      </c>
      <c r="J940" s="11"/>
      <c r="K940" s="11"/>
      <c r="L940" s="11"/>
      <c r="M940" s="10" t="s">
        <v>22</v>
      </c>
    </row>
    <row r="941" spans="1:13" ht="20" customHeight="1" x14ac:dyDescent="0.15">
      <c r="A941" s="8">
        <v>944</v>
      </c>
      <c r="B941" s="9" t="s">
        <v>3795</v>
      </c>
      <c r="C941" s="11"/>
      <c r="D941" s="11"/>
      <c r="E941" s="10" t="s">
        <v>3796</v>
      </c>
      <c r="F941" s="10" t="s">
        <v>164</v>
      </c>
      <c r="G941" s="11"/>
      <c r="H941" s="10" t="s">
        <v>18</v>
      </c>
      <c r="I941" s="11"/>
      <c r="J941" s="11"/>
      <c r="K941" s="11"/>
      <c r="L941" s="11"/>
      <c r="M941" s="10" t="s">
        <v>22</v>
      </c>
    </row>
    <row r="942" spans="1:13" ht="20" customHeight="1" x14ac:dyDescent="0.15">
      <c r="A942" s="8">
        <v>945</v>
      </c>
      <c r="B942" s="9" t="s">
        <v>3797</v>
      </c>
      <c r="C942" s="11"/>
      <c r="D942" s="11"/>
      <c r="E942" s="10" t="s">
        <v>135</v>
      </c>
      <c r="F942" s="10" t="s">
        <v>26</v>
      </c>
      <c r="G942" s="11"/>
      <c r="H942" s="10" t="s">
        <v>18</v>
      </c>
      <c r="I942" s="11"/>
      <c r="J942" s="11"/>
      <c r="K942" s="11"/>
      <c r="L942" s="11"/>
      <c r="M942" s="10" t="s">
        <v>22</v>
      </c>
    </row>
    <row r="943" spans="1:13" ht="20" customHeight="1" x14ac:dyDescent="0.15">
      <c r="A943" s="8">
        <v>946</v>
      </c>
      <c r="B943" s="9" t="s">
        <v>3798</v>
      </c>
      <c r="C943" s="10" t="s">
        <v>3799</v>
      </c>
      <c r="D943" s="11"/>
      <c r="E943" s="10" t="s">
        <v>3800</v>
      </c>
      <c r="F943" s="10" t="s">
        <v>186</v>
      </c>
      <c r="G943" s="12">
        <v>60010</v>
      </c>
      <c r="H943" s="10" t="s">
        <v>18</v>
      </c>
      <c r="I943" s="10" t="s">
        <v>3801</v>
      </c>
      <c r="J943" s="11"/>
      <c r="K943" s="11"/>
      <c r="L943" s="11"/>
      <c r="M943" s="10" t="s">
        <v>22</v>
      </c>
    </row>
    <row r="944" spans="1:13" ht="20" customHeight="1" x14ac:dyDescent="0.15">
      <c r="A944" s="8">
        <v>947</v>
      </c>
      <c r="B944" s="9" t="s">
        <v>3802</v>
      </c>
      <c r="C944" s="11"/>
      <c r="D944" s="11"/>
      <c r="E944" s="10" t="s">
        <v>3118</v>
      </c>
      <c r="F944" s="10" t="s">
        <v>130</v>
      </c>
      <c r="G944" s="11"/>
      <c r="H944" s="10" t="s">
        <v>18</v>
      </c>
      <c r="I944" s="11"/>
      <c r="J944" s="11"/>
      <c r="K944" s="11"/>
      <c r="L944" s="11"/>
      <c r="M944" s="10" t="s">
        <v>22</v>
      </c>
    </row>
    <row r="945" spans="1:13" ht="20" customHeight="1" x14ac:dyDescent="0.15">
      <c r="A945" s="8">
        <v>948</v>
      </c>
      <c r="B945" s="9" t="s">
        <v>3803</v>
      </c>
      <c r="C945" s="11"/>
      <c r="D945" s="11"/>
      <c r="E945" s="10" t="s">
        <v>766</v>
      </c>
      <c r="F945" s="10" t="s">
        <v>216</v>
      </c>
      <c r="G945" s="11"/>
      <c r="H945" s="10" t="s">
        <v>18</v>
      </c>
      <c r="I945" s="11"/>
      <c r="J945" s="11"/>
      <c r="K945" s="11"/>
      <c r="L945" s="11"/>
      <c r="M945" s="10" t="s">
        <v>22</v>
      </c>
    </row>
    <row r="946" spans="1:13" ht="20" customHeight="1" x14ac:dyDescent="0.15">
      <c r="A946" s="8">
        <v>949</v>
      </c>
      <c r="B946" s="9" t="s">
        <v>3804</v>
      </c>
      <c r="C946" s="11"/>
      <c r="D946" s="11"/>
      <c r="E946" s="10" t="s">
        <v>1428</v>
      </c>
      <c r="F946" s="10" t="s">
        <v>108</v>
      </c>
      <c r="G946" s="11"/>
      <c r="H946" s="10" t="s">
        <v>18</v>
      </c>
      <c r="I946" s="11"/>
      <c r="J946" s="11"/>
      <c r="K946" s="11"/>
      <c r="L946" s="11"/>
      <c r="M946" s="10" t="s">
        <v>22</v>
      </c>
    </row>
    <row r="947" spans="1:13" ht="20" customHeight="1" x14ac:dyDescent="0.15">
      <c r="A947" s="8">
        <v>950</v>
      </c>
      <c r="B947" s="9" t="s">
        <v>3805</v>
      </c>
      <c r="C947" s="10" t="s">
        <v>3806</v>
      </c>
      <c r="D947" s="11"/>
      <c r="E947" s="10" t="s">
        <v>3807</v>
      </c>
      <c r="F947" s="10" t="s">
        <v>108</v>
      </c>
      <c r="G947" s="12">
        <v>97333</v>
      </c>
      <c r="H947" s="10" t="s">
        <v>18</v>
      </c>
      <c r="I947" s="10" t="s">
        <v>3808</v>
      </c>
      <c r="J947" s="11"/>
      <c r="K947" s="11"/>
      <c r="L947" s="11"/>
      <c r="M947" s="10" t="s">
        <v>22</v>
      </c>
    </row>
    <row r="948" spans="1:13" ht="20" customHeight="1" x14ac:dyDescent="0.15">
      <c r="A948" s="8">
        <v>951</v>
      </c>
      <c r="B948" s="9" t="s">
        <v>3809</v>
      </c>
      <c r="C948" s="11"/>
      <c r="D948" s="11"/>
      <c r="E948" s="11"/>
      <c r="F948" s="11"/>
      <c r="G948" s="11"/>
      <c r="H948" s="10" t="s">
        <v>2717</v>
      </c>
      <c r="I948" s="11"/>
      <c r="J948" s="11"/>
      <c r="K948" s="11"/>
      <c r="L948" s="10" t="s">
        <v>3810</v>
      </c>
      <c r="M948" s="10" t="s">
        <v>22</v>
      </c>
    </row>
    <row r="949" spans="1:13" ht="20" customHeight="1" x14ac:dyDescent="0.15">
      <c r="A949" s="8">
        <v>952</v>
      </c>
      <c r="B949" s="9" t="s">
        <v>3811</v>
      </c>
      <c r="C949" s="10" t="s">
        <v>3812</v>
      </c>
      <c r="D949" s="11"/>
      <c r="E949" s="10" t="s">
        <v>3813</v>
      </c>
      <c r="F949" s="10" t="s">
        <v>436</v>
      </c>
      <c r="G949" s="12">
        <v>7701</v>
      </c>
      <c r="H949" s="10" t="s">
        <v>18</v>
      </c>
      <c r="I949" s="10" t="s">
        <v>3814</v>
      </c>
      <c r="J949" s="11"/>
      <c r="K949" s="11"/>
      <c r="L949" s="11"/>
      <c r="M949" s="10" t="s">
        <v>22</v>
      </c>
    </row>
    <row r="950" spans="1:13" ht="20" customHeight="1" x14ac:dyDescent="0.15">
      <c r="A950" s="8">
        <v>953</v>
      </c>
      <c r="B950" s="9" t="s">
        <v>3815</v>
      </c>
      <c r="C950" s="10" t="s">
        <v>3816</v>
      </c>
      <c r="D950" s="11"/>
      <c r="E950" s="10" t="s">
        <v>3817</v>
      </c>
      <c r="F950" s="10" t="s">
        <v>495</v>
      </c>
      <c r="G950" s="11"/>
      <c r="H950" s="10" t="s">
        <v>79</v>
      </c>
      <c r="I950" s="10" t="s">
        <v>3818</v>
      </c>
      <c r="J950" s="10" t="s">
        <v>3819</v>
      </c>
      <c r="K950" s="11"/>
      <c r="L950" s="11"/>
      <c r="M950" s="10" t="s">
        <v>22</v>
      </c>
    </row>
    <row r="951" spans="1:13" ht="20" customHeight="1" x14ac:dyDescent="0.15">
      <c r="A951" s="8">
        <v>954</v>
      </c>
      <c r="B951" s="9" t="s">
        <v>3820</v>
      </c>
      <c r="C951" s="10" t="s">
        <v>3821</v>
      </c>
      <c r="D951" s="11"/>
      <c r="E951" s="10" t="s">
        <v>469</v>
      </c>
      <c r="F951" s="10" t="s">
        <v>470</v>
      </c>
      <c r="G951" s="12">
        <v>32806</v>
      </c>
      <c r="H951" s="10" t="s">
        <v>18</v>
      </c>
      <c r="I951" s="10" t="s">
        <v>3822</v>
      </c>
      <c r="J951" s="10" t="s">
        <v>3823</v>
      </c>
      <c r="K951" s="11"/>
      <c r="L951" s="10" t="s">
        <v>3824</v>
      </c>
      <c r="M951" s="10" t="s">
        <v>22</v>
      </c>
    </row>
    <row r="952" spans="1:13" ht="20" customHeight="1" x14ac:dyDescent="0.15">
      <c r="A952" s="8">
        <v>955</v>
      </c>
      <c r="B952" s="9" t="s">
        <v>3825</v>
      </c>
      <c r="C952" s="10" t="s">
        <v>3294</v>
      </c>
      <c r="D952" s="11"/>
      <c r="E952" s="10" t="s">
        <v>3295</v>
      </c>
      <c r="F952" s="10" t="s">
        <v>705</v>
      </c>
      <c r="G952" s="12">
        <v>5403</v>
      </c>
      <c r="H952" s="10" t="s">
        <v>18</v>
      </c>
      <c r="I952" s="10" t="s">
        <v>3826</v>
      </c>
      <c r="J952" s="10" t="s">
        <v>3827</v>
      </c>
      <c r="K952" s="11"/>
      <c r="L952" s="11"/>
      <c r="M952" s="10" t="s">
        <v>22</v>
      </c>
    </row>
    <row r="953" spans="1:13" ht="20" customHeight="1" x14ac:dyDescent="0.15">
      <c r="A953" s="8">
        <v>956</v>
      </c>
      <c r="B953" s="9" t="s">
        <v>3828</v>
      </c>
      <c r="C953" s="10" t="s">
        <v>3829</v>
      </c>
      <c r="D953" s="11"/>
      <c r="E953" s="10" t="s">
        <v>3830</v>
      </c>
      <c r="F953" s="10" t="s">
        <v>205</v>
      </c>
      <c r="G953" s="12">
        <v>80540</v>
      </c>
      <c r="H953" s="10" t="s">
        <v>18</v>
      </c>
      <c r="I953" s="10" t="s">
        <v>3831</v>
      </c>
      <c r="J953" s="10" t="s">
        <v>3832</v>
      </c>
      <c r="K953" s="11"/>
      <c r="L953" s="11"/>
      <c r="M953" s="10" t="s">
        <v>22</v>
      </c>
    </row>
    <row r="954" spans="1:13" ht="20" customHeight="1" x14ac:dyDescent="0.15">
      <c r="A954" s="8">
        <v>957</v>
      </c>
      <c r="B954" s="9" t="s">
        <v>3833</v>
      </c>
      <c r="C954" s="10" t="s">
        <v>3834</v>
      </c>
      <c r="D954" s="11"/>
      <c r="E954" s="10" t="s">
        <v>2048</v>
      </c>
      <c r="F954" s="10" t="s">
        <v>2048</v>
      </c>
      <c r="G954" s="11"/>
      <c r="H954" s="10" t="s">
        <v>2049</v>
      </c>
      <c r="I954" s="10" t="s">
        <v>3835</v>
      </c>
      <c r="J954" s="11"/>
      <c r="K954" s="11"/>
      <c r="L954" s="11"/>
      <c r="M954" s="10" t="s">
        <v>22</v>
      </c>
    </row>
    <row r="955" spans="1:13" ht="20" customHeight="1" x14ac:dyDescent="0.15">
      <c r="A955" s="8">
        <v>958</v>
      </c>
      <c r="B955" s="9" t="s">
        <v>3836</v>
      </c>
      <c r="C955" s="10" t="s">
        <v>3837</v>
      </c>
      <c r="D955" s="11"/>
      <c r="E955" s="10" t="s">
        <v>3838</v>
      </c>
      <c r="F955" s="11"/>
      <c r="G955" s="11"/>
      <c r="H955" s="10" t="s">
        <v>971</v>
      </c>
      <c r="I955" s="10" t="s">
        <v>3839</v>
      </c>
      <c r="J955" s="10" t="s">
        <v>3840</v>
      </c>
      <c r="K955" s="11"/>
      <c r="L955" s="11"/>
      <c r="M955" s="10" t="s">
        <v>22</v>
      </c>
    </row>
    <row r="956" spans="1:13" ht="20" customHeight="1" x14ac:dyDescent="0.15">
      <c r="A956" s="8">
        <v>959</v>
      </c>
      <c r="B956" s="9" t="s">
        <v>3841</v>
      </c>
      <c r="C956" s="10" t="s">
        <v>3842</v>
      </c>
      <c r="D956" s="11"/>
      <c r="E956" s="10" t="s">
        <v>2535</v>
      </c>
      <c r="F956" s="10" t="s">
        <v>705</v>
      </c>
      <c r="G956" s="12">
        <v>5753</v>
      </c>
      <c r="H956" s="10" t="s">
        <v>18</v>
      </c>
      <c r="I956" s="10" t="s">
        <v>3843</v>
      </c>
      <c r="J956" s="10" t="s">
        <v>3844</v>
      </c>
      <c r="K956" s="11"/>
      <c r="L956" s="10" t="s">
        <v>3845</v>
      </c>
      <c r="M956" s="10" t="s">
        <v>22</v>
      </c>
    </row>
    <row r="957" spans="1:13" ht="20" customHeight="1" x14ac:dyDescent="0.15">
      <c r="A957" s="8">
        <v>960</v>
      </c>
      <c r="B957" s="9" t="s">
        <v>3846</v>
      </c>
      <c r="C957" s="10" t="s">
        <v>3847</v>
      </c>
      <c r="D957" s="11"/>
      <c r="E957" s="10" t="s">
        <v>3848</v>
      </c>
      <c r="F957" s="10" t="s">
        <v>60</v>
      </c>
      <c r="G957" s="12">
        <v>16803</v>
      </c>
      <c r="H957" s="10" t="s">
        <v>18</v>
      </c>
      <c r="I957" s="10" t="s">
        <v>3849</v>
      </c>
      <c r="J957" s="10" t="s">
        <v>3850</v>
      </c>
      <c r="K957" s="11"/>
      <c r="L957" s="10" t="s">
        <v>3851</v>
      </c>
      <c r="M957" s="10" t="s">
        <v>22</v>
      </c>
    </row>
    <row r="958" spans="1:13" ht="20" customHeight="1" x14ac:dyDescent="0.15">
      <c r="A958" s="8">
        <v>961</v>
      </c>
      <c r="B958" s="9" t="s">
        <v>3852</v>
      </c>
      <c r="C958" s="10" t="s">
        <v>3853</v>
      </c>
      <c r="D958" s="11"/>
      <c r="E958" s="10" t="s">
        <v>3854</v>
      </c>
      <c r="F958" s="11"/>
      <c r="G958" s="11"/>
      <c r="H958" s="10" t="s">
        <v>3125</v>
      </c>
      <c r="I958" s="10" t="s">
        <v>3855</v>
      </c>
      <c r="J958" s="11"/>
      <c r="K958" s="11"/>
      <c r="L958" s="11"/>
      <c r="M958" s="10" t="s">
        <v>22</v>
      </c>
    </row>
    <row r="959" spans="1:13" ht="20" customHeight="1" x14ac:dyDescent="0.15">
      <c r="A959" s="8">
        <v>962</v>
      </c>
      <c r="B959" s="9" t="s">
        <v>3856</v>
      </c>
      <c r="C959" s="11"/>
      <c r="D959" s="11"/>
      <c r="E959" s="10" t="s">
        <v>3281</v>
      </c>
      <c r="F959" s="10" t="s">
        <v>66</v>
      </c>
      <c r="G959" s="12">
        <v>46825</v>
      </c>
      <c r="H959" s="10" t="s">
        <v>18</v>
      </c>
      <c r="I959" s="10" t="s">
        <v>3857</v>
      </c>
      <c r="J959" s="11"/>
      <c r="K959" s="11"/>
      <c r="L959" s="10" t="s">
        <v>238</v>
      </c>
      <c r="M959" s="10" t="s">
        <v>22</v>
      </c>
    </row>
    <row r="960" spans="1:13" ht="20" customHeight="1" x14ac:dyDescent="0.15">
      <c r="A960" s="8">
        <v>963</v>
      </c>
      <c r="B960" s="9" t="s">
        <v>3858</v>
      </c>
      <c r="C960" s="10" t="s">
        <v>3859</v>
      </c>
      <c r="D960" s="11"/>
      <c r="E960" s="10" t="s">
        <v>3860</v>
      </c>
      <c r="F960" s="10" t="s">
        <v>17</v>
      </c>
      <c r="G960" s="12">
        <v>78296</v>
      </c>
      <c r="H960" s="10" t="s">
        <v>18</v>
      </c>
      <c r="I960" s="10" t="s">
        <v>3861</v>
      </c>
      <c r="J960" s="10" t="s">
        <v>3862</v>
      </c>
      <c r="K960" s="11"/>
      <c r="L960" s="10" t="s">
        <v>3863</v>
      </c>
      <c r="M960" s="10" t="s">
        <v>22</v>
      </c>
    </row>
    <row r="961" spans="1:13" ht="20" customHeight="1" x14ac:dyDescent="0.15">
      <c r="A961" s="8">
        <v>964</v>
      </c>
      <c r="B961" s="9" t="s">
        <v>3864</v>
      </c>
      <c r="C961" s="11"/>
      <c r="D961" s="11"/>
      <c r="E961" s="10" t="s">
        <v>3865</v>
      </c>
      <c r="F961" s="10" t="s">
        <v>26</v>
      </c>
      <c r="G961" s="11"/>
      <c r="H961" s="10" t="s">
        <v>18</v>
      </c>
      <c r="I961" s="11"/>
      <c r="J961" s="11"/>
      <c r="K961" s="11"/>
      <c r="L961" s="11"/>
      <c r="M961" s="10" t="s">
        <v>22</v>
      </c>
    </row>
    <row r="962" spans="1:13" ht="20" customHeight="1" x14ac:dyDescent="0.15">
      <c r="A962" s="8">
        <v>965</v>
      </c>
      <c r="B962" s="9" t="s">
        <v>3866</v>
      </c>
      <c r="C962" s="10" t="s">
        <v>3867</v>
      </c>
      <c r="D962" s="11"/>
      <c r="E962" s="10" t="s">
        <v>3868</v>
      </c>
      <c r="F962" s="10" t="s">
        <v>26</v>
      </c>
      <c r="G962" s="12">
        <v>94607</v>
      </c>
      <c r="H962" s="10" t="s">
        <v>18</v>
      </c>
      <c r="I962" s="10" t="s">
        <v>3869</v>
      </c>
      <c r="J962" s="11"/>
      <c r="K962" s="11"/>
      <c r="L962" s="11"/>
      <c r="M962" s="10" t="s">
        <v>22</v>
      </c>
    </row>
    <row r="963" spans="1:13" ht="20" customHeight="1" x14ac:dyDescent="0.15">
      <c r="A963" s="8">
        <v>966</v>
      </c>
      <c r="B963" s="9" t="s">
        <v>3870</v>
      </c>
      <c r="C963" s="10" t="s">
        <v>3871</v>
      </c>
      <c r="D963" s="11"/>
      <c r="E963" s="10" t="s">
        <v>423</v>
      </c>
      <c r="F963" s="10" t="s">
        <v>216</v>
      </c>
      <c r="G963" s="12">
        <v>98106</v>
      </c>
      <c r="H963" s="10" t="s">
        <v>18</v>
      </c>
      <c r="I963" s="10" t="s">
        <v>3872</v>
      </c>
      <c r="J963" s="11"/>
      <c r="K963" s="11"/>
      <c r="L963" s="11"/>
      <c r="M963" s="10" t="s">
        <v>22</v>
      </c>
    </row>
    <row r="964" spans="1:13" ht="20" customHeight="1" x14ac:dyDescent="0.15">
      <c r="A964" s="8">
        <v>967</v>
      </c>
      <c r="B964" s="9" t="s">
        <v>3873</v>
      </c>
      <c r="C964" s="10" t="s">
        <v>3874</v>
      </c>
      <c r="D964" s="11"/>
      <c r="E964" s="10" t="s">
        <v>3875</v>
      </c>
      <c r="F964" s="10" t="s">
        <v>3876</v>
      </c>
      <c r="G964" s="12">
        <v>1840</v>
      </c>
      <c r="H964" s="10" t="s">
        <v>35</v>
      </c>
      <c r="I964" s="10" t="s">
        <v>3877</v>
      </c>
      <c r="J964" s="10" t="s">
        <v>3878</v>
      </c>
      <c r="K964" s="11"/>
      <c r="L964" s="10" t="s">
        <v>3879</v>
      </c>
      <c r="M964" s="10" t="s">
        <v>22</v>
      </c>
    </row>
    <row r="965" spans="1:13" ht="20" customHeight="1" x14ac:dyDescent="0.15">
      <c r="A965" s="8">
        <v>968</v>
      </c>
      <c r="B965" s="9" t="s">
        <v>3880</v>
      </c>
      <c r="C965" s="10" t="s">
        <v>3881</v>
      </c>
      <c r="D965" s="11"/>
      <c r="E965" s="10" t="s">
        <v>3882</v>
      </c>
      <c r="F965" s="10" t="s">
        <v>693</v>
      </c>
      <c r="G965" s="12">
        <v>29403</v>
      </c>
      <c r="H965" s="10" t="s">
        <v>18</v>
      </c>
      <c r="I965" s="10" t="s">
        <v>3883</v>
      </c>
      <c r="J965" s="11"/>
      <c r="K965" s="11"/>
      <c r="L965" s="11"/>
      <c r="M965" s="10" t="s">
        <v>22</v>
      </c>
    </row>
    <row r="966" spans="1:13" ht="20" customHeight="1" x14ac:dyDescent="0.15">
      <c r="A966" s="8">
        <v>969</v>
      </c>
      <c r="B966" s="9" t="s">
        <v>3884</v>
      </c>
      <c r="C966" s="10" t="s">
        <v>3885</v>
      </c>
      <c r="D966" s="11"/>
      <c r="E966" s="10" t="s">
        <v>2166</v>
      </c>
      <c r="F966" s="10" t="s">
        <v>687</v>
      </c>
      <c r="G966" s="12">
        <v>13502</v>
      </c>
      <c r="H966" s="10" t="s">
        <v>18</v>
      </c>
      <c r="I966" s="10" t="s">
        <v>3886</v>
      </c>
      <c r="J966" s="11"/>
      <c r="K966" s="11"/>
      <c r="L966" s="11"/>
      <c r="M966" s="10" t="s">
        <v>22</v>
      </c>
    </row>
    <row r="967" spans="1:13" ht="20" customHeight="1" x14ac:dyDescent="0.15">
      <c r="A967" s="8">
        <v>970</v>
      </c>
      <c r="B967" s="9" t="s">
        <v>3887</v>
      </c>
      <c r="C967" s="10" t="s">
        <v>3888</v>
      </c>
      <c r="D967" s="11"/>
      <c r="E967" s="10" t="s">
        <v>3889</v>
      </c>
      <c r="F967" s="10" t="s">
        <v>198</v>
      </c>
      <c r="G967" s="12">
        <v>1040</v>
      </c>
      <c r="H967" s="10" t="s">
        <v>18</v>
      </c>
      <c r="I967" s="11"/>
      <c r="J967" s="11"/>
      <c r="K967" s="11"/>
      <c r="L967" s="11"/>
      <c r="M967" s="10" t="s">
        <v>22</v>
      </c>
    </row>
    <row r="968" spans="1:13" ht="20" customHeight="1" x14ac:dyDescent="0.15">
      <c r="A968" s="8">
        <v>971</v>
      </c>
      <c r="B968" s="9" t="s">
        <v>3890</v>
      </c>
      <c r="C968" s="10" t="s">
        <v>3891</v>
      </c>
      <c r="D968" s="11"/>
      <c r="E968" s="10" t="s">
        <v>3892</v>
      </c>
      <c r="F968" s="10" t="s">
        <v>2029</v>
      </c>
      <c r="G968" s="12">
        <v>84032</v>
      </c>
      <c r="H968" s="10" t="s">
        <v>18</v>
      </c>
      <c r="I968" s="10" t="s">
        <v>3893</v>
      </c>
      <c r="J968" s="11"/>
      <c r="K968" s="11"/>
      <c r="L968" s="11"/>
      <c r="M968" s="10" t="s">
        <v>22</v>
      </c>
    </row>
    <row r="969" spans="1:13" ht="20" customHeight="1" x14ac:dyDescent="0.15">
      <c r="A969" s="8">
        <v>972</v>
      </c>
      <c r="B969" s="9" t="s">
        <v>3894</v>
      </c>
      <c r="C969" s="11"/>
      <c r="D969" s="11"/>
      <c r="E969" s="10" t="s">
        <v>3895</v>
      </c>
      <c r="F969" s="11"/>
      <c r="G969" s="11"/>
      <c r="H969" s="10" t="s">
        <v>102</v>
      </c>
      <c r="I969" s="11"/>
      <c r="J969" s="10" t="s">
        <v>3896</v>
      </c>
      <c r="K969" s="11"/>
      <c r="L969" s="10" t="s">
        <v>3897</v>
      </c>
      <c r="M969" s="10" t="s">
        <v>22</v>
      </c>
    </row>
    <row r="970" spans="1:13" ht="20" customHeight="1" x14ac:dyDescent="0.15">
      <c r="A970" s="8">
        <v>973</v>
      </c>
      <c r="B970" s="9" t="s">
        <v>3898</v>
      </c>
      <c r="C970" s="10" t="s">
        <v>3899</v>
      </c>
      <c r="D970" s="11"/>
      <c r="E970" s="10" t="s">
        <v>1646</v>
      </c>
      <c r="F970" s="10" t="s">
        <v>130</v>
      </c>
      <c r="G970" s="12">
        <v>54603</v>
      </c>
      <c r="H970" s="10" t="s">
        <v>18</v>
      </c>
      <c r="I970" s="10" t="s">
        <v>3900</v>
      </c>
      <c r="J970" s="11"/>
      <c r="K970" s="11"/>
      <c r="L970" s="11"/>
      <c r="M970" s="10" t="s">
        <v>22</v>
      </c>
    </row>
    <row r="971" spans="1:13" ht="20" customHeight="1" x14ac:dyDescent="0.15">
      <c r="A971" s="8">
        <v>974</v>
      </c>
      <c r="B971" s="9" t="s">
        <v>3901</v>
      </c>
      <c r="C971" s="10" t="s">
        <v>3902</v>
      </c>
      <c r="D971" s="11"/>
      <c r="E971" s="10" t="s">
        <v>3903</v>
      </c>
      <c r="F971" s="10" t="s">
        <v>108</v>
      </c>
      <c r="G971" s="12">
        <v>97135</v>
      </c>
      <c r="H971" s="10" t="s">
        <v>18</v>
      </c>
      <c r="I971" s="10" t="s">
        <v>3904</v>
      </c>
      <c r="J971" s="10" t="s">
        <v>3905</v>
      </c>
      <c r="K971" s="11"/>
      <c r="L971" s="11"/>
      <c r="M971" s="10" t="s">
        <v>22</v>
      </c>
    </row>
    <row r="972" spans="1:13" ht="20" customHeight="1" x14ac:dyDescent="0.15">
      <c r="A972" s="8">
        <v>975</v>
      </c>
      <c r="B972" s="9" t="s">
        <v>3906</v>
      </c>
      <c r="C972" s="10" t="s">
        <v>3907</v>
      </c>
      <c r="D972" s="11"/>
      <c r="E972" s="10" t="s">
        <v>2017</v>
      </c>
      <c r="F972" s="10" t="s">
        <v>60</v>
      </c>
      <c r="G972" s="12">
        <v>15212</v>
      </c>
      <c r="H972" s="10" t="s">
        <v>18</v>
      </c>
      <c r="I972" s="10" t="s">
        <v>3908</v>
      </c>
      <c r="J972" s="10" t="s">
        <v>3909</v>
      </c>
      <c r="K972" s="11"/>
      <c r="L972" s="10" t="s">
        <v>3910</v>
      </c>
      <c r="M972" s="10" t="s">
        <v>22</v>
      </c>
    </row>
    <row r="973" spans="1:13" ht="20" customHeight="1" x14ac:dyDescent="0.15">
      <c r="A973" s="8">
        <v>976</v>
      </c>
      <c r="B973" s="9" t="s">
        <v>3911</v>
      </c>
      <c r="C973" s="10" t="s">
        <v>3912</v>
      </c>
      <c r="D973" s="11"/>
      <c r="E973" s="10" t="s">
        <v>1717</v>
      </c>
      <c r="F973" s="10" t="s">
        <v>1533</v>
      </c>
      <c r="G973" s="12">
        <v>3055</v>
      </c>
      <c r="H973" s="10" t="s">
        <v>18</v>
      </c>
      <c r="I973" s="10" t="s">
        <v>3913</v>
      </c>
      <c r="J973" s="10" t="s">
        <v>3914</v>
      </c>
      <c r="K973" s="11"/>
      <c r="L973" s="11"/>
      <c r="M973" s="10" t="s">
        <v>22</v>
      </c>
    </row>
    <row r="974" spans="1:13" ht="20" customHeight="1" x14ac:dyDescent="0.15">
      <c r="A974" s="8">
        <v>977</v>
      </c>
      <c r="B974" s="9" t="s">
        <v>3915</v>
      </c>
      <c r="C974" s="10" t="s">
        <v>3916</v>
      </c>
      <c r="D974" s="11"/>
      <c r="E974" s="10" t="s">
        <v>2017</v>
      </c>
      <c r="F974" s="10" t="s">
        <v>60</v>
      </c>
      <c r="G974" s="12">
        <v>15212</v>
      </c>
      <c r="H974" s="10" t="s">
        <v>18</v>
      </c>
      <c r="I974" s="10" t="s">
        <v>3917</v>
      </c>
      <c r="J974" s="11"/>
      <c r="K974" s="11"/>
      <c r="L974" s="11"/>
      <c r="M974" s="10" t="s">
        <v>22</v>
      </c>
    </row>
    <row r="975" spans="1:13" ht="20" customHeight="1" x14ac:dyDescent="0.15">
      <c r="A975" s="8">
        <v>978</v>
      </c>
      <c r="B975" s="9" t="s">
        <v>3918</v>
      </c>
      <c r="C975" s="10" t="s">
        <v>3919</v>
      </c>
      <c r="D975" s="11"/>
      <c r="E975" s="10" t="s">
        <v>3860</v>
      </c>
      <c r="F975" s="10" t="s">
        <v>17</v>
      </c>
      <c r="G975" s="12">
        <v>78232</v>
      </c>
      <c r="H975" s="10" t="s">
        <v>18</v>
      </c>
      <c r="I975" s="10" t="s">
        <v>3920</v>
      </c>
      <c r="J975" s="10" t="s">
        <v>3921</v>
      </c>
      <c r="K975" s="11"/>
      <c r="L975" s="11"/>
      <c r="M975" s="10" t="s">
        <v>22</v>
      </c>
    </row>
    <row r="976" spans="1:13" ht="20" customHeight="1" x14ac:dyDescent="0.15">
      <c r="A976" s="8">
        <v>979</v>
      </c>
      <c r="B976" s="9" t="s">
        <v>3922</v>
      </c>
      <c r="C976" s="10" t="s">
        <v>3923</v>
      </c>
      <c r="D976" s="11"/>
      <c r="E976" s="10" t="s">
        <v>3924</v>
      </c>
      <c r="F976" s="10" t="s">
        <v>1671</v>
      </c>
      <c r="G976" s="12">
        <v>74554</v>
      </c>
      <c r="H976" s="10" t="s">
        <v>18</v>
      </c>
      <c r="I976" s="10" t="s">
        <v>3925</v>
      </c>
      <c r="J976" s="11"/>
      <c r="K976" s="11"/>
      <c r="L976" s="11"/>
      <c r="M976" s="10" t="s">
        <v>22</v>
      </c>
    </row>
    <row r="977" spans="1:13" ht="20" customHeight="1" x14ac:dyDescent="0.15">
      <c r="A977" s="8">
        <v>980</v>
      </c>
      <c r="B977" s="9" t="s">
        <v>3926</v>
      </c>
      <c r="C977" s="10" t="s">
        <v>3927</v>
      </c>
      <c r="D977" s="11"/>
      <c r="E977" s="10" t="s">
        <v>3928</v>
      </c>
      <c r="F977" s="10" t="s">
        <v>26</v>
      </c>
      <c r="G977" s="12">
        <v>92553</v>
      </c>
      <c r="H977" s="10" t="s">
        <v>18</v>
      </c>
      <c r="I977" s="10" t="s">
        <v>3929</v>
      </c>
      <c r="J977" s="11"/>
      <c r="K977" s="11"/>
      <c r="L977" s="11"/>
      <c r="M977" s="10" t="s">
        <v>22</v>
      </c>
    </row>
    <row r="978" spans="1:13" ht="20" customHeight="1" x14ac:dyDescent="0.15">
      <c r="A978" s="8">
        <v>981</v>
      </c>
      <c r="B978" s="9" t="s">
        <v>3930</v>
      </c>
      <c r="C978" s="10" t="s">
        <v>3931</v>
      </c>
      <c r="D978" s="11"/>
      <c r="E978" s="10" t="s">
        <v>2839</v>
      </c>
      <c r="F978" s="10" t="s">
        <v>60</v>
      </c>
      <c r="G978" s="12">
        <v>19125</v>
      </c>
      <c r="H978" s="10" t="s">
        <v>18</v>
      </c>
      <c r="I978" s="10" t="s">
        <v>3932</v>
      </c>
      <c r="J978" s="10" t="s">
        <v>3933</v>
      </c>
      <c r="K978" s="11"/>
      <c r="L978" s="10" t="s">
        <v>3934</v>
      </c>
      <c r="M978" s="10" t="s">
        <v>22</v>
      </c>
    </row>
    <row r="979" spans="1:13" ht="20" customHeight="1" x14ac:dyDescent="0.15">
      <c r="A979" s="8">
        <v>982</v>
      </c>
      <c r="B979" s="9" t="s">
        <v>3935</v>
      </c>
      <c r="C979" s="11"/>
      <c r="D979" s="11"/>
      <c r="E979" s="10" t="s">
        <v>3936</v>
      </c>
      <c r="F979" s="10" t="s">
        <v>3177</v>
      </c>
      <c r="G979" s="11"/>
      <c r="H979" s="10" t="s">
        <v>3937</v>
      </c>
      <c r="I979" s="11"/>
      <c r="J979" s="10" t="s">
        <v>3938</v>
      </c>
      <c r="K979" s="11"/>
      <c r="L979" s="11"/>
      <c r="M979" s="10" t="s">
        <v>22</v>
      </c>
    </row>
    <row r="980" spans="1:13" ht="20" customHeight="1" x14ac:dyDescent="0.15">
      <c r="A980" s="8">
        <v>983</v>
      </c>
      <c r="B980" s="9" t="s">
        <v>3939</v>
      </c>
      <c r="C980" s="10" t="s">
        <v>3940</v>
      </c>
      <c r="D980" s="11"/>
      <c r="E980" s="10" t="s">
        <v>652</v>
      </c>
      <c r="F980" s="10" t="s">
        <v>186</v>
      </c>
      <c r="G980" s="12">
        <v>60622</v>
      </c>
      <c r="H980" s="10" t="s">
        <v>18</v>
      </c>
      <c r="I980" s="10" t="s">
        <v>3941</v>
      </c>
      <c r="J980" s="11"/>
      <c r="K980" s="11"/>
      <c r="L980" s="11"/>
      <c r="M980" s="10" t="s">
        <v>22</v>
      </c>
    </row>
    <row r="981" spans="1:13" ht="20" customHeight="1" x14ac:dyDescent="0.15">
      <c r="A981" s="8">
        <v>984</v>
      </c>
      <c r="B981" s="9" t="s">
        <v>3942</v>
      </c>
      <c r="C981" s="10" t="s">
        <v>3943</v>
      </c>
      <c r="D981" s="11"/>
      <c r="E981" s="10" t="s">
        <v>423</v>
      </c>
      <c r="F981" s="10" t="s">
        <v>216</v>
      </c>
      <c r="G981" s="12">
        <v>98101</v>
      </c>
      <c r="H981" s="10" t="s">
        <v>18</v>
      </c>
      <c r="I981" s="10" t="s">
        <v>3944</v>
      </c>
      <c r="J981" s="11"/>
      <c r="K981" s="11"/>
      <c r="L981" s="11"/>
      <c r="M981" s="10" t="s">
        <v>22</v>
      </c>
    </row>
    <row r="982" spans="1:13" ht="20" customHeight="1" x14ac:dyDescent="0.15">
      <c r="A982" s="8">
        <v>985</v>
      </c>
      <c r="B982" s="9" t="s">
        <v>3945</v>
      </c>
      <c r="C982" s="11"/>
      <c r="D982" s="11"/>
      <c r="E982" s="10" t="s">
        <v>3946</v>
      </c>
      <c r="F982" s="10" t="s">
        <v>279</v>
      </c>
      <c r="G982" s="11"/>
      <c r="H982" s="10" t="s">
        <v>18</v>
      </c>
      <c r="I982" s="11"/>
      <c r="J982" s="11"/>
      <c r="K982" s="11"/>
      <c r="L982" s="11"/>
      <c r="M982" s="10" t="s">
        <v>22</v>
      </c>
    </row>
    <row r="983" spans="1:13" ht="20" customHeight="1" x14ac:dyDescent="0.15">
      <c r="A983" s="8">
        <v>986</v>
      </c>
      <c r="B983" s="9" t="s">
        <v>3947</v>
      </c>
      <c r="C983" s="10" t="s">
        <v>3948</v>
      </c>
      <c r="D983" s="11"/>
      <c r="E983" s="10" t="s">
        <v>3949</v>
      </c>
      <c r="F983" s="10" t="s">
        <v>392</v>
      </c>
      <c r="G983" s="12">
        <v>85255</v>
      </c>
      <c r="H983" s="10" t="s">
        <v>18</v>
      </c>
      <c r="I983" s="10" t="s">
        <v>3950</v>
      </c>
      <c r="J983" s="11"/>
      <c r="K983" s="11"/>
      <c r="L983" s="11"/>
      <c r="M983" s="10" t="s">
        <v>22</v>
      </c>
    </row>
    <row r="984" spans="1:13" ht="20" customHeight="1" x14ac:dyDescent="0.15">
      <c r="A984" s="8">
        <v>987</v>
      </c>
      <c r="B984" s="9" t="s">
        <v>3951</v>
      </c>
      <c r="C984" s="10" t="s">
        <v>3952</v>
      </c>
      <c r="D984" s="11"/>
      <c r="E984" s="10" t="s">
        <v>1075</v>
      </c>
      <c r="F984" s="10" t="s">
        <v>205</v>
      </c>
      <c r="G984" s="12">
        <v>80204</v>
      </c>
      <c r="H984" s="10" t="s">
        <v>18</v>
      </c>
      <c r="I984" s="10" t="s">
        <v>3953</v>
      </c>
      <c r="J984" s="11"/>
      <c r="K984" s="11"/>
      <c r="L984" s="11"/>
      <c r="M984" s="10" t="s">
        <v>22</v>
      </c>
    </row>
    <row r="985" spans="1:13" ht="20" customHeight="1" x14ac:dyDescent="0.15">
      <c r="A985" s="8">
        <v>988</v>
      </c>
      <c r="B985" s="9" t="s">
        <v>3954</v>
      </c>
      <c r="C985" s="11"/>
      <c r="D985" s="11"/>
      <c r="E985" s="10" t="s">
        <v>3955</v>
      </c>
      <c r="F985" s="11"/>
      <c r="G985" s="11"/>
      <c r="H985" s="10" t="s">
        <v>3956</v>
      </c>
      <c r="I985" s="11"/>
      <c r="J985" s="10" t="s">
        <v>3957</v>
      </c>
      <c r="K985" s="11"/>
      <c r="L985" s="11"/>
      <c r="M985" s="10" t="s">
        <v>22</v>
      </c>
    </row>
    <row r="986" spans="1:13" ht="20" customHeight="1" x14ac:dyDescent="0.15">
      <c r="A986" s="8">
        <v>989</v>
      </c>
      <c r="B986" s="9" t="s">
        <v>3958</v>
      </c>
      <c r="C986" s="10" t="s">
        <v>3959</v>
      </c>
      <c r="D986" s="11"/>
      <c r="E986" s="10" t="s">
        <v>3960</v>
      </c>
      <c r="F986" s="11"/>
      <c r="G986" s="11"/>
      <c r="H986" s="10" t="s">
        <v>286</v>
      </c>
      <c r="I986" s="10" t="s">
        <v>3961</v>
      </c>
      <c r="J986" s="11"/>
      <c r="K986" s="11"/>
      <c r="L986" s="11"/>
      <c r="M986" s="10" t="s">
        <v>22</v>
      </c>
    </row>
    <row r="987" spans="1:13" ht="20" customHeight="1" x14ac:dyDescent="0.15">
      <c r="A987" s="8">
        <v>990</v>
      </c>
      <c r="B987" s="9" t="s">
        <v>3962</v>
      </c>
      <c r="C987" s="11"/>
      <c r="D987" s="11"/>
      <c r="E987" s="10" t="s">
        <v>3963</v>
      </c>
      <c r="F987" s="11"/>
      <c r="G987" s="11"/>
      <c r="H987" s="10" t="s">
        <v>286</v>
      </c>
      <c r="I987" s="11"/>
      <c r="J987" s="11"/>
      <c r="K987" s="11"/>
      <c r="L987" s="11"/>
      <c r="M987" s="10" t="s">
        <v>22</v>
      </c>
    </row>
    <row r="988" spans="1:13" ht="20" customHeight="1" x14ac:dyDescent="0.15">
      <c r="A988" s="8">
        <v>991</v>
      </c>
      <c r="B988" s="9" t="s">
        <v>3964</v>
      </c>
      <c r="C988" s="10" t="s">
        <v>3965</v>
      </c>
      <c r="D988" s="11"/>
      <c r="E988" s="10" t="s">
        <v>3966</v>
      </c>
      <c r="F988" s="11"/>
      <c r="G988" s="11"/>
      <c r="H988" s="10" t="s">
        <v>286</v>
      </c>
      <c r="I988" s="10" t="s">
        <v>3967</v>
      </c>
      <c r="J988" s="11"/>
      <c r="K988" s="11"/>
      <c r="L988" s="11"/>
      <c r="M988" s="10" t="s">
        <v>22</v>
      </c>
    </row>
    <row r="989" spans="1:13" ht="20" customHeight="1" x14ac:dyDescent="0.15">
      <c r="A989" s="8">
        <v>992</v>
      </c>
      <c r="B989" s="9" t="s">
        <v>3968</v>
      </c>
      <c r="C989" s="10" t="s">
        <v>3969</v>
      </c>
      <c r="D989" s="11"/>
      <c r="E989" s="10" t="s">
        <v>3970</v>
      </c>
      <c r="F989" s="11"/>
      <c r="G989" s="11"/>
      <c r="H989" s="10" t="s">
        <v>286</v>
      </c>
      <c r="I989" s="10" t="s">
        <v>3971</v>
      </c>
      <c r="J989" s="11"/>
      <c r="K989" s="11"/>
      <c r="L989" s="11"/>
      <c r="M989" s="10" t="s">
        <v>22</v>
      </c>
    </row>
    <row r="990" spans="1:13" ht="20" customHeight="1" x14ac:dyDescent="0.15">
      <c r="A990" s="8">
        <v>993</v>
      </c>
      <c r="B990" s="9" t="s">
        <v>3972</v>
      </c>
      <c r="C990" s="10" t="s">
        <v>3973</v>
      </c>
      <c r="D990" s="11"/>
      <c r="E990" s="10" t="s">
        <v>3974</v>
      </c>
      <c r="F990" s="11"/>
      <c r="G990" s="11"/>
      <c r="H990" s="10" t="s">
        <v>286</v>
      </c>
      <c r="I990" s="10" t="s">
        <v>3975</v>
      </c>
      <c r="J990" s="11"/>
      <c r="K990" s="11"/>
      <c r="L990" s="11"/>
      <c r="M990" s="10" t="s">
        <v>22</v>
      </c>
    </row>
    <row r="991" spans="1:13" ht="20" customHeight="1" x14ac:dyDescent="0.15">
      <c r="A991" s="8">
        <v>994</v>
      </c>
      <c r="B991" s="9" t="s">
        <v>3976</v>
      </c>
      <c r="C991" s="10" t="s">
        <v>3977</v>
      </c>
      <c r="D991" s="11"/>
      <c r="E991" s="10" t="s">
        <v>3978</v>
      </c>
      <c r="F991" s="11"/>
      <c r="G991" s="11"/>
      <c r="H991" s="10" t="s">
        <v>286</v>
      </c>
      <c r="I991" s="10" t="s">
        <v>3979</v>
      </c>
      <c r="J991" s="11"/>
      <c r="K991" s="11"/>
      <c r="L991" s="11"/>
      <c r="M991" s="10" t="s">
        <v>22</v>
      </c>
    </row>
    <row r="992" spans="1:13" ht="20" customHeight="1" x14ac:dyDescent="0.15">
      <c r="A992" s="8">
        <v>995</v>
      </c>
      <c r="B992" s="9" t="s">
        <v>3980</v>
      </c>
      <c r="C992" s="10" t="s">
        <v>3981</v>
      </c>
      <c r="D992" s="11"/>
      <c r="E992" s="10" t="s">
        <v>3982</v>
      </c>
      <c r="F992" s="11"/>
      <c r="G992" s="11"/>
      <c r="H992" s="10" t="s">
        <v>286</v>
      </c>
      <c r="I992" s="10" t="s">
        <v>3983</v>
      </c>
      <c r="J992" s="11"/>
      <c r="K992" s="11"/>
      <c r="L992" s="11"/>
      <c r="M992" s="10" t="s">
        <v>22</v>
      </c>
    </row>
    <row r="993" spans="1:13" ht="20" customHeight="1" x14ac:dyDescent="0.15">
      <c r="A993" s="8">
        <v>996</v>
      </c>
      <c r="B993" s="9" t="s">
        <v>3984</v>
      </c>
      <c r="C993" s="10" t="s">
        <v>3985</v>
      </c>
      <c r="D993" s="11"/>
      <c r="E993" s="10" t="s">
        <v>3986</v>
      </c>
      <c r="F993" s="11"/>
      <c r="G993" s="11"/>
      <c r="H993" s="10" t="s">
        <v>3987</v>
      </c>
      <c r="I993" s="10" t="s">
        <v>3988</v>
      </c>
      <c r="J993" s="11"/>
      <c r="K993" s="11"/>
      <c r="L993" s="11"/>
      <c r="M993" s="10" t="s">
        <v>22</v>
      </c>
    </row>
    <row r="994" spans="1:13" ht="20" customHeight="1" x14ac:dyDescent="0.15">
      <c r="A994" s="8">
        <v>997</v>
      </c>
      <c r="B994" s="9" t="s">
        <v>3989</v>
      </c>
      <c r="C994" s="10" t="s">
        <v>3990</v>
      </c>
      <c r="D994" s="11"/>
      <c r="E994" s="10" t="s">
        <v>3991</v>
      </c>
      <c r="F994" s="11"/>
      <c r="G994" s="11"/>
      <c r="H994" s="10" t="s">
        <v>286</v>
      </c>
      <c r="I994" s="10" t="s">
        <v>3992</v>
      </c>
      <c r="J994" s="11"/>
      <c r="K994" s="11"/>
      <c r="L994" s="11"/>
      <c r="M994" s="10" t="s">
        <v>22</v>
      </c>
    </row>
    <row r="995" spans="1:13" ht="20" customHeight="1" x14ac:dyDescent="0.15">
      <c r="A995" s="8">
        <v>998</v>
      </c>
      <c r="B995" s="9" t="s">
        <v>3993</v>
      </c>
      <c r="C995" s="10" t="s">
        <v>3994</v>
      </c>
      <c r="D995" s="11"/>
      <c r="E995" s="10" t="s">
        <v>3978</v>
      </c>
      <c r="F995" s="11"/>
      <c r="G995" s="10" t="s">
        <v>3995</v>
      </c>
      <c r="H995" s="10" t="s">
        <v>286</v>
      </c>
      <c r="I995" s="11"/>
      <c r="J995" s="10" t="s">
        <v>3996</v>
      </c>
      <c r="K995" s="11"/>
      <c r="L995" s="11"/>
      <c r="M995" s="10" t="s">
        <v>22</v>
      </c>
    </row>
    <row r="996" spans="1:13" ht="20" customHeight="1" x14ac:dyDescent="0.15">
      <c r="A996" s="8">
        <v>999</v>
      </c>
      <c r="B996" s="9" t="s">
        <v>3997</v>
      </c>
      <c r="C996" s="10" t="s">
        <v>3998</v>
      </c>
      <c r="D996" s="11"/>
      <c r="E996" s="10" t="s">
        <v>3999</v>
      </c>
      <c r="F996" s="10" t="s">
        <v>3999</v>
      </c>
      <c r="G996" s="11"/>
      <c r="H996" s="10" t="s">
        <v>2049</v>
      </c>
      <c r="I996" s="10" t="s">
        <v>4000</v>
      </c>
      <c r="J996" s="11"/>
      <c r="K996" s="11"/>
      <c r="L996" s="11"/>
      <c r="M996" s="10" t="s">
        <v>22</v>
      </c>
    </row>
    <row r="997" spans="1:13" ht="20" customHeight="1" x14ac:dyDescent="0.15">
      <c r="A997" s="8">
        <v>1000</v>
      </c>
      <c r="B997" s="9" t="s">
        <v>4001</v>
      </c>
      <c r="C997" s="10" t="s">
        <v>4002</v>
      </c>
      <c r="D997" s="11"/>
      <c r="E997" s="10" t="s">
        <v>4003</v>
      </c>
      <c r="F997" s="10" t="s">
        <v>186</v>
      </c>
      <c r="G997" s="12">
        <v>60175</v>
      </c>
      <c r="H997" s="10" t="s">
        <v>18</v>
      </c>
      <c r="I997" s="10" t="s">
        <v>4004</v>
      </c>
      <c r="J997" s="10" t="s">
        <v>4005</v>
      </c>
      <c r="K997" s="11"/>
      <c r="L997" s="10" t="s">
        <v>4006</v>
      </c>
      <c r="M997" s="10" t="s">
        <v>22</v>
      </c>
    </row>
    <row r="998" spans="1:13" ht="20" customHeight="1" x14ac:dyDescent="0.15">
      <c r="A998" s="8">
        <v>1001</v>
      </c>
      <c r="B998" s="9" t="s">
        <v>4007</v>
      </c>
      <c r="C998" s="10" t="s">
        <v>4008</v>
      </c>
      <c r="D998" s="11"/>
      <c r="E998" s="10" t="s">
        <v>4009</v>
      </c>
      <c r="F998" s="10" t="s">
        <v>26</v>
      </c>
      <c r="G998" s="12">
        <v>92075</v>
      </c>
      <c r="H998" s="10" t="s">
        <v>18</v>
      </c>
      <c r="I998" s="10" t="s">
        <v>4010</v>
      </c>
      <c r="J998" s="10" t="s">
        <v>4011</v>
      </c>
      <c r="K998" s="11"/>
      <c r="L998" s="10" t="s">
        <v>4012</v>
      </c>
      <c r="M998" s="10" t="s">
        <v>22</v>
      </c>
    </row>
    <row r="999" spans="1:13" ht="20" customHeight="1" x14ac:dyDescent="0.15">
      <c r="A999" s="8">
        <v>1002</v>
      </c>
      <c r="B999" s="9" t="s">
        <v>4013</v>
      </c>
      <c r="C999" s="10" t="s">
        <v>4014</v>
      </c>
      <c r="D999" s="11"/>
      <c r="E999" s="10" t="s">
        <v>4015</v>
      </c>
      <c r="F999" s="10" t="s">
        <v>436</v>
      </c>
      <c r="G999" s="12">
        <v>8840</v>
      </c>
      <c r="H999" s="10" t="s">
        <v>18</v>
      </c>
      <c r="I999" s="10" t="s">
        <v>4016</v>
      </c>
      <c r="J999" s="11"/>
      <c r="K999" s="11"/>
      <c r="L999" s="11"/>
      <c r="M999" s="10" t="s">
        <v>22</v>
      </c>
    </row>
    <row r="1000" spans="1:13" ht="20" customHeight="1" x14ac:dyDescent="0.15">
      <c r="A1000" s="8">
        <v>1003</v>
      </c>
      <c r="B1000" s="9" t="s">
        <v>4017</v>
      </c>
      <c r="C1000" s="10" t="s">
        <v>4018</v>
      </c>
      <c r="D1000" s="11"/>
      <c r="E1000" s="10" t="s">
        <v>4019</v>
      </c>
      <c r="F1000" s="10" t="s">
        <v>96</v>
      </c>
      <c r="G1000" s="12">
        <v>68847</v>
      </c>
      <c r="H1000" s="10" t="s">
        <v>18</v>
      </c>
      <c r="I1000" s="10" t="s">
        <v>4020</v>
      </c>
      <c r="J1000" s="11"/>
      <c r="K1000" s="11"/>
      <c r="L1000" s="11"/>
      <c r="M1000" s="10" t="s">
        <v>22</v>
      </c>
    </row>
    <row r="1001" spans="1:13" ht="20" customHeight="1" x14ac:dyDescent="0.15">
      <c r="A1001" s="8">
        <v>1004</v>
      </c>
      <c r="B1001" s="9" t="s">
        <v>4021</v>
      </c>
      <c r="C1001" s="10" t="s">
        <v>4022</v>
      </c>
      <c r="D1001" s="11"/>
      <c r="E1001" s="10" t="s">
        <v>2787</v>
      </c>
      <c r="F1001" s="10" t="s">
        <v>26</v>
      </c>
      <c r="G1001" s="12">
        <v>94566</v>
      </c>
      <c r="H1001" s="10" t="s">
        <v>18</v>
      </c>
      <c r="I1001" s="10" t="s">
        <v>4023</v>
      </c>
      <c r="J1001" s="11"/>
      <c r="K1001" s="11"/>
      <c r="L1001" s="11"/>
      <c r="M1001" s="10" t="s">
        <v>22</v>
      </c>
    </row>
    <row r="1002" spans="1:13" ht="20" customHeight="1" x14ac:dyDescent="0.15">
      <c r="A1002" s="8">
        <v>1005</v>
      </c>
      <c r="B1002" s="9" t="s">
        <v>4024</v>
      </c>
      <c r="C1002" s="10" t="s">
        <v>4025</v>
      </c>
      <c r="D1002" s="11"/>
      <c r="E1002" s="10" t="s">
        <v>4026</v>
      </c>
      <c r="F1002" s="11"/>
      <c r="G1002" s="11"/>
      <c r="H1002" s="10" t="s">
        <v>286</v>
      </c>
      <c r="I1002" s="10" t="s">
        <v>4027</v>
      </c>
      <c r="J1002" s="11"/>
      <c r="K1002" s="11"/>
      <c r="L1002" s="11"/>
      <c r="M1002" s="10" t="s">
        <v>22</v>
      </c>
    </row>
    <row r="1003" spans="1:13" ht="20" customHeight="1" x14ac:dyDescent="0.15">
      <c r="A1003" s="8">
        <v>1006</v>
      </c>
      <c r="B1003" s="9" t="s">
        <v>4028</v>
      </c>
      <c r="C1003" s="10" t="s">
        <v>4029</v>
      </c>
      <c r="D1003" s="11"/>
      <c r="E1003" s="10" t="s">
        <v>4030</v>
      </c>
      <c r="F1003" s="11"/>
      <c r="G1003" s="11"/>
      <c r="H1003" s="10" t="s">
        <v>286</v>
      </c>
      <c r="I1003" s="10" t="s">
        <v>4031</v>
      </c>
      <c r="J1003" s="11"/>
      <c r="K1003" s="11"/>
      <c r="L1003" s="11"/>
      <c r="M1003" s="10" t="s">
        <v>22</v>
      </c>
    </row>
    <row r="1004" spans="1:13" ht="20" customHeight="1" x14ac:dyDescent="0.15">
      <c r="A1004" s="8">
        <v>1007</v>
      </c>
      <c r="B1004" s="9" t="s">
        <v>4032</v>
      </c>
      <c r="C1004" s="11"/>
      <c r="D1004" s="11"/>
      <c r="E1004" s="10" t="s">
        <v>4033</v>
      </c>
      <c r="F1004" s="10" t="s">
        <v>2689</v>
      </c>
      <c r="G1004" s="11"/>
      <c r="H1004" s="10" t="s">
        <v>274</v>
      </c>
      <c r="I1004" s="11"/>
      <c r="J1004" s="11"/>
      <c r="K1004" s="11"/>
      <c r="L1004" s="11"/>
      <c r="M1004" s="10" t="s">
        <v>22</v>
      </c>
    </row>
    <row r="1005" spans="1:13" ht="20" customHeight="1" x14ac:dyDescent="0.15">
      <c r="A1005" s="8">
        <v>1008</v>
      </c>
      <c r="B1005" s="9" t="s">
        <v>4034</v>
      </c>
      <c r="C1005" s="11"/>
      <c r="D1005" s="11"/>
      <c r="E1005" s="10" t="s">
        <v>4035</v>
      </c>
      <c r="F1005" s="10" t="s">
        <v>2338</v>
      </c>
      <c r="G1005" s="11"/>
      <c r="H1005" s="10" t="s">
        <v>18</v>
      </c>
      <c r="I1005" s="11"/>
      <c r="J1005" s="11"/>
      <c r="K1005" s="11"/>
      <c r="L1005" s="11"/>
      <c r="M1005" s="10" t="s">
        <v>22</v>
      </c>
    </row>
    <row r="1006" spans="1:13" ht="20" customHeight="1" x14ac:dyDescent="0.15">
      <c r="A1006" s="8">
        <v>1009</v>
      </c>
      <c r="B1006" s="9" t="s">
        <v>4036</v>
      </c>
      <c r="C1006" s="10" t="s">
        <v>4037</v>
      </c>
      <c r="D1006" s="11"/>
      <c r="E1006" s="10" t="s">
        <v>4038</v>
      </c>
      <c r="F1006" s="10" t="s">
        <v>26</v>
      </c>
      <c r="G1006" s="12">
        <v>92069</v>
      </c>
      <c r="H1006" s="10" t="s">
        <v>18</v>
      </c>
      <c r="I1006" s="10" t="s">
        <v>4039</v>
      </c>
      <c r="J1006" s="10" t="s">
        <v>4040</v>
      </c>
      <c r="K1006" s="11"/>
      <c r="L1006" s="10" t="s">
        <v>4041</v>
      </c>
      <c r="M1006" s="10" t="s">
        <v>22</v>
      </c>
    </row>
    <row r="1007" spans="1:13" ht="20" customHeight="1" x14ac:dyDescent="0.15">
      <c r="A1007" s="8">
        <v>1010</v>
      </c>
      <c r="B1007" s="9" t="s">
        <v>4042</v>
      </c>
      <c r="C1007" s="11"/>
      <c r="D1007" s="11"/>
      <c r="E1007" s="10" t="s">
        <v>2610</v>
      </c>
      <c r="F1007" s="10" t="s">
        <v>130</v>
      </c>
      <c r="G1007" s="12">
        <v>53074</v>
      </c>
      <c r="H1007" s="10" t="s">
        <v>18</v>
      </c>
      <c r="I1007" s="10" t="s">
        <v>4043</v>
      </c>
      <c r="J1007" s="11"/>
      <c r="K1007" s="11"/>
      <c r="L1007" s="10" t="s">
        <v>238</v>
      </c>
      <c r="M1007" s="10" t="s">
        <v>22</v>
      </c>
    </row>
    <row r="1008" spans="1:13" ht="20" customHeight="1" x14ac:dyDescent="0.15">
      <c r="A1008" s="8">
        <v>1011</v>
      </c>
      <c r="B1008" s="9" t="s">
        <v>4044</v>
      </c>
      <c r="C1008" s="10" t="s">
        <v>4045</v>
      </c>
      <c r="D1008" s="11"/>
      <c r="E1008" s="10" t="s">
        <v>4046</v>
      </c>
      <c r="F1008" s="10" t="s">
        <v>60</v>
      </c>
      <c r="G1008" s="12">
        <v>18931</v>
      </c>
      <c r="H1008" s="10" t="s">
        <v>18</v>
      </c>
      <c r="I1008" s="10" t="s">
        <v>4047</v>
      </c>
      <c r="J1008" s="11"/>
      <c r="K1008" s="11"/>
      <c r="L1008" s="11"/>
      <c r="M1008" s="10" t="s">
        <v>22</v>
      </c>
    </row>
    <row r="1009" spans="1:13" ht="20" customHeight="1" x14ac:dyDescent="0.15">
      <c r="A1009" s="8">
        <v>1012</v>
      </c>
      <c r="B1009" s="9" t="s">
        <v>4048</v>
      </c>
      <c r="C1009" s="10" t="s">
        <v>4049</v>
      </c>
      <c r="D1009" s="11"/>
      <c r="E1009" s="10" t="s">
        <v>107</v>
      </c>
      <c r="F1009" s="10" t="s">
        <v>108</v>
      </c>
      <c r="G1009" s="12">
        <v>97210</v>
      </c>
      <c r="H1009" s="10" t="s">
        <v>18</v>
      </c>
      <c r="I1009" s="10" t="s">
        <v>4050</v>
      </c>
      <c r="J1009" s="11"/>
      <c r="K1009" s="11"/>
      <c r="L1009" s="11"/>
      <c r="M1009" s="10" t="s">
        <v>22</v>
      </c>
    </row>
    <row r="1010" spans="1:13" ht="20" customHeight="1" x14ac:dyDescent="0.15">
      <c r="A1010" s="8">
        <v>1013</v>
      </c>
      <c r="B1010" s="9" t="s">
        <v>4051</v>
      </c>
      <c r="C1010" s="10" t="s">
        <v>4052</v>
      </c>
      <c r="D1010" s="11"/>
      <c r="E1010" s="10" t="s">
        <v>2395</v>
      </c>
      <c r="F1010" s="10" t="s">
        <v>1533</v>
      </c>
      <c r="G1010" s="12">
        <v>3801</v>
      </c>
      <c r="H1010" s="10" t="s">
        <v>18</v>
      </c>
      <c r="I1010" s="10" t="s">
        <v>4053</v>
      </c>
      <c r="J1010" s="10" t="s">
        <v>4054</v>
      </c>
      <c r="K1010" s="11"/>
      <c r="L1010" s="10" t="s">
        <v>4055</v>
      </c>
      <c r="M1010" s="10" t="s">
        <v>22</v>
      </c>
    </row>
    <row r="1011" spans="1:13" ht="20" customHeight="1" x14ac:dyDescent="0.15">
      <c r="A1011" s="8">
        <v>1014</v>
      </c>
      <c r="B1011" s="9" t="s">
        <v>4056</v>
      </c>
      <c r="C1011" s="10" t="s">
        <v>4057</v>
      </c>
      <c r="D1011" s="11"/>
      <c r="E1011" s="10" t="s">
        <v>4058</v>
      </c>
      <c r="F1011" s="10" t="s">
        <v>186</v>
      </c>
      <c r="G1011" s="12">
        <v>60120</v>
      </c>
      <c r="H1011" s="10" t="s">
        <v>18</v>
      </c>
      <c r="I1011" s="10" t="s">
        <v>4059</v>
      </c>
      <c r="J1011" s="11"/>
      <c r="K1011" s="11"/>
      <c r="L1011" s="11"/>
      <c r="M1011" s="10" t="s">
        <v>22</v>
      </c>
    </row>
    <row r="1012" spans="1:13" ht="20" customHeight="1" x14ac:dyDescent="0.15">
      <c r="A1012" s="8">
        <v>1015</v>
      </c>
      <c r="B1012" s="9" t="s">
        <v>4060</v>
      </c>
      <c r="C1012" s="10" t="s">
        <v>4061</v>
      </c>
      <c r="D1012" s="11"/>
      <c r="E1012" s="10" t="s">
        <v>4062</v>
      </c>
      <c r="F1012" s="10" t="s">
        <v>392</v>
      </c>
      <c r="G1012" s="12">
        <v>86301</v>
      </c>
      <c r="H1012" s="10" t="s">
        <v>18</v>
      </c>
      <c r="I1012" s="10" t="s">
        <v>4063</v>
      </c>
      <c r="J1012" s="10" t="s">
        <v>4064</v>
      </c>
      <c r="K1012" s="11"/>
      <c r="L1012" s="11"/>
      <c r="M1012" s="10" t="s">
        <v>22</v>
      </c>
    </row>
    <row r="1013" spans="1:13" ht="20" customHeight="1" x14ac:dyDescent="0.15">
      <c r="A1013" s="8">
        <v>1016</v>
      </c>
      <c r="B1013" s="9" t="s">
        <v>4065</v>
      </c>
      <c r="C1013" s="11"/>
      <c r="D1013" s="11"/>
      <c r="E1013" s="10" t="s">
        <v>4066</v>
      </c>
      <c r="F1013" s="11"/>
      <c r="G1013" s="11"/>
      <c r="H1013" s="10" t="s">
        <v>1504</v>
      </c>
      <c r="I1013" s="11"/>
      <c r="J1013" s="11"/>
      <c r="K1013" s="11"/>
      <c r="L1013" s="11"/>
      <c r="M1013" s="10" t="s">
        <v>22</v>
      </c>
    </row>
    <row r="1014" spans="1:13" ht="20" customHeight="1" x14ac:dyDescent="0.15">
      <c r="A1014" s="8">
        <v>1017</v>
      </c>
      <c r="B1014" s="9" t="s">
        <v>4067</v>
      </c>
      <c r="C1014" s="11"/>
      <c r="D1014" s="11"/>
      <c r="E1014" s="10" t="s">
        <v>4068</v>
      </c>
      <c r="F1014" s="10" t="s">
        <v>609</v>
      </c>
      <c r="G1014" s="11"/>
      <c r="H1014" s="10" t="s">
        <v>102</v>
      </c>
      <c r="I1014" s="11"/>
      <c r="J1014" s="11"/>
      <c r="K1014" s="11"/>
      <c r="L1014" s="11"/>
      <c r="M1014" s="10" t="s">
        <v>22</v>
      </c>
    </row>
    <row r="1015" spans="1:13" ht="20" customHeight="1" x14ac:dyDescent="0.15">
      <c r="A1015" s="8">
        <v>1018</v>
      </c>
      <c r="B1015" s="9" t="s">
        <v>4069</v>
      </c>
      <c r="C1015" s="10" t="s">
        <v>4070</v>
      </c>
      <c r="D1015" s="11"/>
      <c r="E1015" s="10" t="s">
        <v>4071</v>
      </c>
      <c r="F1015" s="10" t="s">
        <v>958</v>
      </c>
      <c r="G1015" s="11"/>
      <c r="H1015" s="10" t="s">
        <v>102</v>
      </c>
      <c r="I1015" s="10" t="s">
        <v>4072</v>
      </c>
      <c r="J1015" s="11"/>
      <c r="K1015" s="11"/>
      <c r="L1015" s="11"/>
      <c r="M1015" s="10" t="s">
        <v>22</v>
      </c>
    </row>
    <row r="1016" spans="1:13" ht="20" customHeight="1" x14ac:dyDescent="0.15">
      <c r="A1016" s="8">
        <v>1019</v>
      </c>
      <c r="B1016" s="9" t="s">
        <v>4073</v>
      </c>
      <c r="C1016" s="10" t="s">
        <v>4074</v>
      </c>
      <c r="D1016" s="11"/>
      <c r="E1016" s="10" t="s">
        <v>4075</v>
      </c>
      <c r="F1016" s="10" t="s">
        <v>101</v>
      </c>
      <c r="G1016" s="11"/>
      <c r="H1016" s="10" t="s">
        <v>102</v>
      </c>
      <c r="I1016" s="10" t="s">
        <v>4076</v>
      </c>
      <c r="J1016" s="11"/>
      <c r="K1016" s="11"/>
      <c r="L1016" s="11"/>
      <c r="M1016" s="10" t="s">
        <v>22</v>
      </c>
    </row>
    <row r="1017" spans="1:13" ht="20" customHeight="1" x14ac:dyDescent="0.15">
      <c r="A1017" s="8">
        <v>1020</v>
      </c>
      <c r="B1017" s="9" t="s">
        <v>4077</v>
      </c>
      <c r="C1017" s="10" t="s">
        <v>4078</v>
      </c>
      <c r="D1017" s="11"/>
      <c r="E1017" s="10" t="s">
        <v>1013</v>
      </c>
      <c r="F1017" s="10" t="s">
        <v>958</v>
      </c>
      <c r="G1017" s="11"/>
      <c r="H1017" s="10" t="s">
        <v>102</v>
      </c>
      <c r="I1017" s="10" t="s">
        <v>4079</v>
      </c>
      <c r="J1017" s="11"/>
      <c r="K1017" s="11"/>
      <c r="L1017" s="11"/>
      <c r="M1017" s="10" t="s">
        <v>22</v>
      </c>
    </row>
    <row r="1018" spans="1:13" ht="20" customHeight="1" x14ac:dyDescent="0.15">
      <c r="A1018" s="8">
        <v>1021</v>
      </c>
      <c r="B1018" s="9" t="s">
        <v>4080</v>
      </c>
      <c r="C1018" s="10" t="s">
        <v>4081</v>
      </c>
      <c r="D1018" s="11"/>
      <c r="E1018" s="10" t="s">
        <v>1005</v>
      </c>
      <c r="F1018" s="10" t="s">
        <v>958</v>
      </c>
      <c r="G1018" s="11"/>
      <c r="H1018" s="10" t="s">
        <v>102</v>
      </c>
      <c r="I1018" s="10" t="s">
        <v>4082</v>
      </c>
      <c r="J1018" s="11"/>
      <c r="K1018" s="11"/>
      <c r="L1018" s="11"/>
      <c r="M1018" s="10" t="s">
        <v>22</v>
      </c>
    </row>
    <row r="1019" spans="1:13" ht="20" customHeight="1" x14ac:dyDescent="0.15">
      <c r="A1019" s="8">
        <v>1022</v>
      </c>
      <c r="B1019" s="9" t="s">
        <v>4083</v>
      </c>
      <c r="C1019" s="10" t="s">
        <v>4084</v>
      </c>
      <c r="D1019" s="11"/>
      <c r="E1019" s="10" t="s">
        <v>4085</v>
      </c>
      <c r="F1019" s="10" t="s">
        <v>101</v>
      </c>
      <c r="G1019" s="11"/>
      <c r="H1019" s="10" t="s">
        <v>102</v>
      </c>
      <c r="I1019" s="10" t="s">
        <v>4086</v>
      </c>
      <c r="J1019" s="11"/>
      <c r="K1019" s="11"/>
      <c r="L1019" s="11"/>
      <c r="M1019" s="10" t="s">
        <v>22</v>
      </c>
    </row>
    <row r="1020" spans="1:13" ht="20" customHeight="1" x14ac:dyDescent="0.15">
      <c r="A1020" s="8">
        <v>1023</v>
      </c>
      <c r="B1020" s="9" t="s">
        <v>4087</v>
      </c>
      <c r="C1020" s="10" t="s">
        <v>4088</v>
      </c>
      <c r="D1020" s="11"/>
      <c r="E1020" s="10" t="s">
        <v>4089</v>
      </c>
      <c r="F1020" s="11"/>
      <c r="G1020" s="12">
        <v>93309</v>
      </c>
      <c r="H1020" s="10" t="s">
        <v>102</v>
      </c>
      <c r="I1020" s="10" t="s">
        <v>4090</v>
      </c>
      <c r="J1020" s="10" t="s">
        <v>4091</v>
      </c>
      <c r="K1020" s="11"/>
      <c r="L1020" s="11"/>
      <c r="M1020" s="10" t="s">
        <v>22</v>
      </c>
    </row>
    <row r="1021" spans="1:13" ht="20" customHeight="1" x14ac:dyDescent="0.15">
      <c r="A1021" s="8">
        <v>1024</v>
      </c>
      <c r="B1021" s="9" t="s">
        <v>4092</v>
      </c>
      <c r="C1021" s="10" t="s">
        <v>4093</v>
      </c>
      <c r="D1021" s="11"/>
      <c r="E1021" s="10" t="s">
        <v>374</v>
      </c>
      <c r="F1021" s="10" t="s">
        <v>101</v>
      </c>
      <c r="G1021" s="11"/>
      <c r="H1021" s="10" t="s">
        <v>102</v>
      </c>
      <c r="I1021" s="10" t="s">
        <v>4094</v>
      </c>
      <c r="J1021" s="11"/>
      <c r="K1021" s="11"/>
      <c r="L1021" s="11"/>
      <c r="M1021" s="10" t="s">
        <v>22</v>
      </c>
    </row>
    <row r="1022" spans="1:13" ht="20" customHeight="1" x14ac:dyDescent="0.15">
      <c r="A1022" s="8">
        <v>1025</v>
      </c>
      <c r="B1022" s="9" t="s">
        <v>4095</v>
      </c>
      <c r="C1022" s="10" t="s">
        <v>4096</v>
      </c>
      <c r="D1022" s="11"/>
      <c r="E1022" s="10" t="s">
        <v>1918</v>
      </c>
      <c r="F1022" s="10" t="s">
        <v>205</v>
      </c>
      <c r="G1022" s="12">
        <v>80435</v>
      </c>
      <c r="H1022" s="10" t="s">
        <v>18</v>
      </c>
      <c r="I1022" s="10" t="s">
        <v>4097</v>
      </c>
      <c r="J1022" s="11"/>
      <c r="K1022" s="11"/>
      <c r="L1022" s="11"/>
      <c r="M1022" s="10" t="s">
        <v>22</v>
      </c>
    </row>
    <row r="1023" spans="1:13" ht="20" customHeight="1" x14ac:dyDescent="0.15">
      <c r="A1023" s="8">
        <v>1026</v>
      </c>
      <c r="B1023" s="9" t="s">
        <v>4098</v>
      </c>
      <c r="C1023" s="11"/>
      <c r="D1023" s="11"/>
      <c r="E1023" s="10" t="s">
        <v>107</v>
      </c>
      <c r="F1023" s="10" t="s">
        <v>143</v>
      </c>
      <c r="G1023" s="11"/>
      <c r="H1023" s="10" t="s">
        <v>18</v>
      </c>
      <c r="I1023" s="11"/>
      <c r="J1023" s="11"/>
      <c r="K1023" s="11"/>
      <c r="L1023" s="11"/>
      <c r="M1023" s="10" t="s">
        <v>22</v>
      </c>
    </row>
    <row r="1024" spans="1:13" ht="20" customHeight="1" x14ac:dyDescent="0.15">
      <c r="A1024" s="8">
        <v>1027</v>
      </c>
      <c r="B1024" s="9" t="s">
        <v>4099</v>
      </c>
      <c r="C1024" s="10" t="s">
        <v>4100</v>
      </c>
      <c r="D1024" s="11"/>
      <c r="E1024" s="10" t="s">
        <v>3164</v>
      </c>
      <c r="F1024" s="10" t="s">
        <v>205</v>
      </c>
      <c r="G1024" s="12">
        <v>80501</v>
      </c>
      <c r="H1024" s="10" t="s">
        <v>18</v>
      </c>
      <c r="I1024" s="10" t="s">
        <v>4101</v>
      </c>
      <c r="J1024" s="11"/>
      <c r="K1024" s="11"/>
      <c r="L1024" s="11"/>
      <c r="M1024" s="10" t="s">
        <v>22</v>
      </c>
    </row>
    <row r="1025" spans="1:13" ht="20" customHeight="1" x14ac:dyDescent="0.15">
      <c r="A1025" s="8">
        <v>1028</v>
      </c>
      <c r="B1025" s="9" t="s">
        <v>4102</v>
      </c>
      <c r="C1025" s="11"/>
      <c r="D1025" s="11"/>
      <c r="E1025" s="10" t="s">
        <v>4103</v>
      </c>
      <c r="F1025" s="10" t="s">
        <v>130</v>
      </c>
      <c r="G1025" s="11"/>
      <c r="H1025" s="10" t="s">
        <v>18</v>
      </c>
      <c r="I1025" s="11"/>
      <c r="J1025" s="11"/>
      <c r="K1025" s="11"/>
      <c r="L1025" s="11"/>
      <c r="M1025" s="10" t="s">
        <v>22</v>
      </c>
    </row>
    <row r="1026" spans="1:13" ht="20" customHeight="1" x14ac:dyDescent="0.15">
      <c r="A1026" s="8">
        <v>1029</v>
      </c>
      <c r="B1026" s="9" t="s">
        <v>4104</v>
      </c>
      <c r="C1026" s="10" t="s">
        <v>4105</v>
      </c>
      <c r="D1026" s="11"/>
      <c r="E1026" s="10" t="s">
        <v>630</v>
      </c>
      <c r="F1026" s="10" t="s">
        <v>26</v>
      </c>
      <c r="G1026" s="12">
        <v>94710</v>
      </c>
      <c r="H1026" s="10" t="s">
        <v>18</v>
      </c>
      <c r="I1026" s="10" t="s">
        <v>4106</v>
      </c>
      <c r="J1026" s="11"/>
      <c r="K1026" s="11"/>
      <c r="L1026" s="11"/>
      <c r="M1026" s="10" t="s">
        <v>22</v>
      </c>
    </row>
    <row r="1027" spans="1:13" ht="20" customHeight="1" x14ac:dyDescent="0.15">
      <c r="A1027" s="8">
        <v>1030</v>
      </c>
      <c r="B1027" s="9" t="s">
        <v>4107</v>
      </c>
      <c r="C1027" s="10" t="s">
        <v>4108</v>
      </c>
      <c r="D1027" s="11"/>
      <c r="E1027" s="10" t="s">
        <v>423</v>
      </c>
      <c r="F1027" s="10" t="s">
        <v>216</v>
      </c>
      <c r="G1027" s="12">
        <v>98134</v>
      </c>
      <c r="H1027" s="10" t="s">
        <v>18</v>
      </c>
      <c r="I1027" s="10" t="s">
        <v>4109</v>
      </c>
      <c r="J1027" s="11"/>
      <c r="K1027" s="11"/>
      <c r="L1027" s="11"/>
      <c r="M1027" s="10" t="s">
        <v>22</v>
      </c>
    </row>
    <row r="1028" spans="1:13" ht="20" customHeight="1" x14ac:dyDescent="0.15">
      <c r="A1028" s="8">
        <v>1031</v>
      </c>
      <c r="B1028" s="9" t="s">
        <v>4110</v>
      </c>
      <c r="C1028" s="10" t="s">
        <v>4111</v>
      </c>
      <c r="D1028" s="11"/>
      <c r="E1028" s="10" t="s">
        <v>423</v>
      </c>
      <c r="F1028" s="10" t="s">
        <v>216</v>
      </c>
      <c r="G1028" s="12">
        <v>98134</v>
      </c>
      <c r="H1028" s="10" t="s">
        <v>18</v>
      </c>
      <c r="I1028" s="10" t="s">
        <v>4112</v>
      </c>
      <c r="J1028" s="10" t="s">
        <v>4113</v>
      </c>
      <c r="K1028" s="11"/>
      <c r="L1028" s="11"/>
      <c r="M1028" s="10" t="s">
        <v>22</v>
      </c>
    </row>
    <row r="1029" spans="1:13" ht="20" customHeight="1" x14ac:dyDescent="0.15">
      <c r="A1029" s="8">
        <v>1032</v>
      </c>
      <c r="B1029" s="9" t="s">
        <v>4114</v>
      </c>
      <c r="C1029" s="10" t="s">
        <v>4115</v>
      </c>
      <c r="D1029" s="11"/>
      <c r="E1029" s="10" t="s">
        <v>4116</v>
      </c>
      <c r="F1029" s="10" t="s">
        <v>4117</v>
      </c>
      <c r="G1029" s="11"/>
      <c r="H1029" s="10" t="s">
        <v>4118</v>
      </c>
      <c r="I1029" s="11"/>
      <c r="J1029" s="11"/>
      <c r="K1029" s="11"/>
      <c r="L1029" s="11"/>
      <c r="M1029" s="10" t="s">
        <v>22</v>
      </c>
    </row>
    <row r="1030" spans="1:13" ht="20" customHeight="1" x14ac:dyDescent="0.15">
      <c r="A1030" s="8">
        <v>1033</v>
      </c>
      <c r="B1030" s="9" t="s">
        <v>4119</v>
      </c>
      <c r="C1030" s="10" t="s">
        <v>4120</v>
      </c>
      <c r="D1030" s="11"/>
      <c r="E1030" s="10" t="s">
        <v>4121</v>
      </c>
      <c r="F1030" s="10" t="s">
        <v>693</v>
      </c>
      <c r="G1030" s="12">
        <v>29585</v>
      </c>
      <c r="H1030" s="10" t="s">
        <v>18</v>
      </c>
      <c r="I1030" s="10" t="s">
        <v>4122</v>
      </c>
      <c r="J1030" s="11"/>
      <c r="K1030" s="11"/>
      <c r="L1030" s="10" t="s">
        <v>4123</v>
      </c>
      <c r="M1030" s="10" t="s">
        <v>22</v>
      </c>
    </row>
    <row r="1031" spans="1:13" ht="20" customHeight="1" x14ac:dyDescent="0.15">
      <c r="A1031" s="8">
        <v>1034</v>
      </c>
      <c r="B1031" s="9" t="s">
        <v>4124</v>
      </c>
      <c r="C1031" s="10" t="s">
        <v>4125</v>
      </c>
      <c r="D1031" s="11"/>
      <c r="E1031" s="10" t="s">
        <v>1930</v>
      </c>
      <c r="F1031" s="10" t="s">
        <v>583</v>
      </c>
      <c r="G1031" s="12">
        <v>0</v>
      </c>
      <c r="H1031" s="10" t="s">
        <v>91</v>
      </c>
      <c r="I1031" s="10" t="s">
        <v>4126</v>
      </c>
      <c r="J1031" s="11"/>
      <c r="K1031" s="11"/>
      <c r="L1031" s="11"/>
      <c r="M1031" s="10" t="s">
        <v>22</v>
      </c>
    </row>
    <row r="1032" spans="1:13" ht="20" customHeight="1" x14ac:dyDescent="0.15">
      <c r="A1032" s="8">
        <v>1035</v>
      </c>
      <c r="B1032" s="9" t="s">
        <v>4127</v>
      </c>
      <c r="C1032" s="10" t="s">
        <v>4128</v>
      </c>
      <c r="D1032" s="11"/>
      <c r="E1032" s="10" t="s">
        <v>107</v>
      </c>
      <c r="F1032" s="10" t="s">
        <v>108</v>
      </c>
      <c r="G1032" s="12">
        <v>97225</v>
      </c>
      <c r="H1032" s="10" t="s">
        <v>18</v>
      </c>
      <c r="I1032" s="10" t="s">
        <v>4129</v>
      </c>
      <c r="J1032" s="10" t="s">
        <v>4130</v>
      </c>
      <c r="K1032" s="11"/>
      <c r="L1032" s="11"/>
      <c r="M1032" s="10" t="s">
        <v>22</v>
      </c>
    </row>
    <row r="1033" spans="1:13" ht="20" customHeight="1" x14ac:dyDescent="0.15">
      <c r="A1033" s="8">
        <v>1036</v>
      </c>
      <c r="B1033" s="9" t="s">
        <v>4131</v>
      </c>
      <c r="C1033" s="10" t="s">
        <v>4132</v>
      </c>
      <c r="D1033" s="11"/>
      <c r="E1033" s="10" t="s">
        <v>1759</v>
      </c>
      <c r="F1033" s="10" t="s">
        <v>1139</v>
      </c>
      <c r="G1033" s="12">
        <v>50309</v>
      </c>
      <c r="H1033" s="10" t="s">
        <v>18</v>
      </c>
      <c r="I1033" s="10" t="s">
        <v>4133</v>
      </c>
      <c r="J1033" s="11"/>
      <c r="K1033" s="11"/>
      <c r="L1033" s="11"/>
      <c r="M1033" s="10" t="s">
        <v>22</v>
      </c>
    </row>
    <row r="1034" spans="1:13" ht="20" customHeight="1" x14ac:dyDescent="0.15">
      <c r="A1034" s="8">
        <v>1037</v>
      </c>
      <c r="B1034" s="9" t="s">
        <v>4134</v>
      </c>
      <c r="C1034" s="10" t="s">
        <v>4135</v>
      </c>
      <c r="D1034" s="11"/>
      <c r="E1034" s="10" t="s">
        <v>4136</v>
      </c>
      <c r="F1034" s="10" t="s">
        <v>359</v>
      </c>
      <c r="G1034" s="11"/>
      <c r="H1034" s="10" t="s">
        <v>102</v>
      </c>
      <c r="I1034" s="10" t="s">
        <v>4137</v>
      </c>
      <c r="J1034" s="11"/>
      <c r="K1034" s="11"/>
      <c r="L1034" s="11"/>
      <c r="M1034" s="10" t="s">
        <v>22</v>
      </c>
    </row>
    <row r="1035" spans="1:13" ht="20" customHeight="1" x14ac:dyDescent="0.15">
      <c r="A1035" s="8">
        <v>1038</v>
      </c>
      <c r="B1035" s="9" t="s">
        <v>4138</v>
      </c>
      <c r="C1035" s="10" t="s">
        <v>4139</v>
      </c>
      <c r="D1035" s="11"/>
      <c r="E1035" s="10" t="s">
        <v>4140</v>
      </c>
      <c r="F1035" s="10" t="s">
        <v>17</v>
      </c>
      <c r="G1035" s="12">
        <v>76104</v>
      </c>
      <c r="H1035" s="10" t="s">
        <v>18</v>
      </c>
      <c r="I1035" s="10" t="s">
        <v>4141</v>
      </c>
      <c r="J1035" s="10" t="s">
        <v>4142</v>
      </c>
      <c r="K1035" s="11"/>
      <c r="L1035" s="11"/>
      <c r="M1035" s="10" t="s">
        <v>22</v>
      </c>
    </row>
    <row r="1036" spans="1:13" ht="20" customHeight="1" x14ac:dyDescent="0.15">
      <c r="A1036" s="8">
        <v>1039</v>
      </c>
      <c r="B1036" s="9" t="s">
        <v>4143</v>
      </c>
      <c r="C1036" s="10" t="s">
        <v>4144</v>
      </c>
      <c r="D1036" s="11"/>
      <c r="E1036" s="10" t="s">
        <v>4145</v>
      </c>
      <c r="F1036" s="10" t="s">
        <v>130</v>
      </c>
      <c r="G1036" s="12">
        <v>54143</v>
      </c>
      <c r="H1036" s="10" t="s">
        <v>18</v>
      </c>
      <c r="I1036" s="10" t="s">
        <v>4146</v>
      </c>
      <c r="J1036" s="11"/>
      <c r="K1036" s="11"/>
      <c r="L1036" s="11"/>
      <c r="M1036" s="10" t="s">
        <v>22</v>
      </c>
    </row>
    <row r="1037" spans="1:13" ht="20" customHeight="1" x14ac:dyDescent="0.15">
      <c r="A1037" s="8">
        <v>1040</v>
      </c>
      <c r="B1037" s="9" t="s">
        <v>4147</v>
      </c>
      <c r="C1037" s="11"/>
      <c r="D1037" s="11"/>
      <c r="E1037" s="10" t="s">
        <v>2404</v>
      </c>
      <c r="F1037" s="10" t="s">
        <v>113</v>
      </c>
      <c r="G1037" s="11"/>
      <c r="H1037" s="10" t="s">
        <v>18</v>
      </c>
      <c r="I1037" s="11"/>
      <c r="J1037" s="11"/>
      <c r="K1037" s="11"/>
      <c r="L1037" s="11"/>
      <c r="M1037" s="10" t="s">
        <v>22</v>
      </c>
    </row>
    <row r="1038" spans="1:13" ht="20" customHeight="1" x14ac:dyDescent="0.15">
      <c r="A1038" s="8">
        <v>1041</v>
      </c>
      <c r="B1038" s="9" t="s">
        <v>4148</v>
      </c>
      <c r="C1038" s="10" t="s">
        <v>4149</v>
      </c>
      <c r="D1038" s="11"/>
      <c r="E1038" s="10" t="s">
        <v>4150</v>
      </c>
      <c r="F1038" s="10" t="s">
        <v>687</v>
      </c>
      <c r="G1038" s="12">
        <v>10931</v>
      </c>
      <c r="H1038" s="10" t="s">
        <v>18</v>
      </c>
      <c r="I1038" s="10" t="s">
        <v>4151</v>
      </c>
      <c r="J1038" s="11"/>
      <c r="K1038" s="11"/>
      <c r="L1038" s="11"/>
      <c r="M1038" s="10" t="s">
        <v>22</v>
      </c>
    </row>
    <row r="1039" spans="1:13" ht="20" customHeight="1" x14ac:dyDescent="0.15">
      <c r="A1039" s="8">
        <v>1042</v>
      </c>
      <c r="B1039" s="9" t="s">
        <v>4152</v>
      </c>
      <c r="C1039" s="10" t="s">
        <v>4153</v>
      </c>
      <c r="D1039" s="11"/>
      <c r="E1039" s="10" t="s">
        <v>4154</v>
      </c>
      <c r="F1039" s="10" t="s">
        <v>130</v>
      </c>
      <c r="G1039" s="12">
        <v>53190</v>
      </c>
      <c r="H1039" s="10" t="s">
        <v>18</v>
      </c>
      <c r="I1039" s="10" t="s">
        <v>4155</v>
      </c>
      <c r="J1039" s="11"/>
      <c r="K1039" s="11"/>
      <c r="L1039" s="11"/>
      <c r="M1039" s="10" t="s">
        <v>22</v>
      </c>
    </row>
    <row r="1040" spans="1:13" ht="20" customHeight="1" x14ac:dyDescent="0.15">
      <c r="A1040" s="8">
        <v>1043</v>
      </c>
      <c r="B1040" s="9" t="s">
        <v>4156</v>
      </c>
      <c r="C1040" s="10" t="s">
        <v>4157</v>
      </c>
      <c r="D1040" s="11"/>
      <c r="E1040" s="10" t="s">
        <v>4158</v>
      </c>
      <c r="F1040" s="10" t="s">
        <v>4159</v>
      </c>
      <c r="G1040" s="11"/>
      <c r="H1040" s="10" t="s">
        <v>79</v>
      </c>
      <c r="I1040" s="10" t="s">
        <v>4160</v>
      </c>
      <c r="J1040" s="11"/>
      <c r="K1040" s="11"/>
      <c r="L1040" s="11"/>
      <c r="M1040" s="10" t="s">
        <v>22</v>
      </c>
    </row>
    <row r="1041" spans="1:13" ht="20" customHeight="1" x14ac:dyDescent="0.15">
      <c r="A1041" s="8">
        <v>1044</v>
      </c>
      <c r="B1041" s="9" t="s">
        <v>4161</v>
      </c>
      <c r="C1041" s="10" t="s">
        <v>4162</v>
      </c>
      <c r="D1041" s="11"/>
      <c r="E1041" s="10" t="s">
        <v>4163</v>
      </c>
      <c r="F1041" s="10" t="s">
        <v>17</v>
      </c>
      <c r="G1041" s="12">
        <v>78606</v>
      </c>
      <c r="H1041" s="10" t="s">
        <v>18</v>
      </c>
      <c r="I1041" s="10" t="s">
        <v>4164</v>
      </c>
      <c r="J1041" s="10" t="s">
        <v>4165</v>
      </c>
      <c r="K1041" s="11"/>
      <c r="L1041" s="11"/>
      <c r="M1041" s="10" t="s">
        <v>22</v>
      </c>
    </row>
    <row r="1042" spans="1:13" ht="20" customHeight="1" x14ac:dyDescent="0.15">
      <c r="A1042" s="8">
        <v>1045</v>
      </c>
      <c r="B1042" s="9" t="s">
        <v>4166</v>
      </c>
      <c r="C1042" s="11"/>
      <c r="D1042" s="11"/>
      <c r="E1042" s="10" t="s">
        <v>4167</v>
      </c>
      <c r="F1042" s="10" t="s">
        <v>26</v>
      </c>
      <c r="G1042" s="11"/>
      <c r="H1042" s="10" t="s">
        <v>18</v>
      </c>
      <c r="I1042" s="11"/>
      <c r="J1042" s="11"/>
      <c r="K1042" s="11"/>
      <c r="L1042" s="11"/>
      <c r="M1042" s="10" t="s">
        <v>22</v>
      </c>
    </row>
    <row r="1043" spans="1:13" ht="20" customHeight="1" x14ac:dyDescent="0.15">
      <c r="A1043" s="8">
        <v>1046</v>
      </c>
      <c r="B1043" s="9" t="s">
        <v>4168</v>
      </c>
      <c r="C1043" s="11"/>
      <c r="D1043" s="11"/>
      <c r="E1043" s="10" t="s">
        <v>4169</v>
      </c>
      <c r="F1043" s="10" t="s">
        <v>26</v>
      </c>
      <c r="G1043" s="11"/>
      <c r="H1043" s="10" t="s">
        <v>18</v>
      </c>
      <c r="I1043" s="11"/>
      <c r="J1043" s="11"/>
      <c r="K1043" s="11"/>
      <c r="L1043" s="11"/>
      <c r="M1043" s="10" t="s">
        <v>22</v>
      </c>
    </row>
    <row r="1044" spans="1:13" ht="20" customHeight="1" x14ac:dyDescent="0.15">
      <c r="A1044" s="8">
        <v>1047</v>
      </c>
      <c r="B1044" s="9" t="s">
        <v>4170</v>
      </c>
      <c r="C1044" s="10" t="s">
        <v>4171</v>
      </c>
      <c r="D1044" s="11"/>
      <c r="E1044" s="10" t="s">
        <v>4172</v>
      </c>
      <c r="F1044" s="10" t="s">
        <v>460</v>
      </c>
      <c r="G1044" s="12">
        <v>59068</v>
      </c>
      <c r="H1044" s="10" t="s">
        <v>18</v>
      </c>
      <c r="I1044" s="10" t="s">
        <v>4173</v>
      </c>
      <c r="J1044" s="11"/>
      <c r="K1044" s="11"/>
      <c r="L1044" s="11"/>
      <c r="M1044" s="10" t="s">
        <v>22</v>
      </c>
    </row>
    <row r="1045" spans="1:13" ht="20" customHeight="1" x14ac:dyDescent="0.15">
      <c r="A1045" s="8">
        <v>1048</v>
      </c>
      <c r="B1045" s="9" t="s">
        <v>4174</v>
      </c>
      <c r="C1045" s="10" t="s">
        <v>4175</v>
      </c>
      <c r="D1045" s="11"/>
      <c r="E1045" s="10" t="s">
        <v>4176</v>
      </c>
      <c r="F1045" s="10" t="s">
        <v>279</v>
      </c>
      <c r="G1045" s="12">
        <v>27377</v>
      </c>
      <c r="H1045" s="10" t="s">
        <v>18</v>
      </c>
      <c r="I1045" s="10" t="s">
        <v>4177</v>
      </c>
      <c r="J1045" s="10" t="s">
        <v>4178</v>
      </c>
      <c r="K1045" s="11"/>
      <c r="L1045" s="10" t="s">
        <v>4179</v>
      </c>
      <c r="M1045" s="10" t="s">
        <v>22</v>
      </c>
    </row>
    <row r="1046" spans="1:13" ht="20" customHeight="1" x14ac:dyDescent="0.15">
      <c r="A1046" s="8">
        <v>1049</v>
      </c>
      <c r="B1046" s="9" t="s">
        <v>4180</v>
      </c>
      <c r="C1046" s="10" t="s">
        <v>4181</v>
      </c>
      <c r="D1046" s="11"/>
      <c r="E1046" s="10" t="s">
        <v>4182</v>
      </c>
      <c r="F1046" s="10" t="s">
        <v>60</v>
      </c>
      <c r="G1046" s="12">
        <v>15601</v>
      </c>
      <c r="H1046" s="10" t="s">
        <v>18</v>
      </c>
      <c r="I1046" s="10" t="s">
        <v>4183</v>
      </c>
      <c r="J1046" s="10" t="s">
        <v>4184</v>
      </c>
      <c r="K1046" s="11"/>
      <c r="L1046" s="10" t="s">
        <v>4185</v>
      </c>
      <c r="M1046" s="10" t="s">
        <v>22</v>
      </c>
    </row>
    <row r="1047" spans="1:13" ht="20" customHeight="1" x14ac:dyDescent="0.15">
      <c r="A1047" s="8">
        <v>1050</v>
      </c>
      <c r="B1047" s="9" t="s">
        <v>4186</v>
      </c>
      <c r="C1047" s="10" t="s">
        <v>4187</v>
      </c>
      <c r="D1047" s="11"/>
      <c r="E1047" s="10" t="s">
        <v>337</v>
      </c>
      <c r="F1047" s="10" t="s">
        <v>205</v>
      </c>
      <c r="G1047" s="12">
        <v>80302</v>
      </c>
      <c r="H1047" s="10" t="s">
        <v>18</v>
      </c>
      <c r="I1047" s="10" t="s">
        <v>4188</v>
      </c>
      <c r="J1047" s="11"/>
      <c r="K1047" s="11"/>
      <c r="L1047" s="11"/>
      <c r="M1047" s="10" t="s">
        <v>22</v>
      </c>
    </row>
    <row r="1048" spans="1:13" ht="20" customHeight="1" x14ac:dyDescent="0.15">
      <c r="A1048" s="8">
        <v>1051</v>
      </c>
      <c r="B1048" s="9" t="s">
        <v>4189</v>
      </c>
      <c r="C1048" s="11"/>
      <c r="D1048" s="11"/>
      <c r="E1048" s="10" t="s">
        <v>423</v>
      </c>
      <c r="F1048" s="10" t="s">
        <v>216</v>
      </c>
      <c r="G1048" s="11"/>
      <c r="H1048" s="10" t="s">
        <v>18</v>
      </c>
      <c r="I1048" s="11"/>
      <c r="J1048" s="10" t="s">
        <v>4190</v>
      </c>
      <c r="K1048" s="11"/>
      <c r="L1048" s="11"/>
      <c r="M1048" s="10" t="s">
        <v>22</v>
      </c>
    </row>
    <row r="1049" spans="1:13" ht="20" customHeight="1" x14ac:dyDescent="0.15">
      <c r="A1049" s="8">
        <v>1052</v>
      </c>
      <c r="B1049" s="9" t="s">
        <v>4191</v>
      </c>
      <c r="C1049" s="11"/>
      <c r="D1049" s="11"/>
      <c r="E1049" s="10" t="s">
        <v>4192</v>
      </c>
      <c r="F1049" s="10" t="s">
        <v>130</v>
      </c>
      <c r="G1049" s="11"/>
      <c r="H1049" s="10" t="s">
        <v>18</v>
      </c>
      <c r="I1049" s="11"/>
      <c r="J1049" s="11"/>
      <c r="K1049" s="11"/>
      <c r="L1049" s="11"/>
      <c r="M1049" s="10" t="s">
        <v>22</v>
      </c>
    </row>
    <row r="1050" spans="1:13" ht="20" customHeight="1" x14ac:dyDescent="0.15">
      <c r="A1050" s="8">
        <v>1053</v>
      </c>
      <c r="B1050" s="9" t="s">
        <v>4193</v>
      </c>
      <c r="C1050" s="10" t="s">
        <v>4194</v>
      </c>
      <c r="D1050" s="11"/>
      <c r="E1050" s="10" t="s">
        <v>4195</v>
      </c>
      <c r="F1050" s="10" t="s">
        <v>101</v>
      </c>
      <c r="G1050" s="11"/>
      <c r="H1050" s="10" t="s">
        <v>102</v>
      </c>
      <c r="I1050" s="10" t="s">
        <v>4196</v>
      </c>
      <c r="J1050" s="11"/>
      <c r="K1050" s="11"/>
      <c r="L1050" s="11"/>
      <c r="M1050" s="10" t="s">
        <v>22</v>
      </c>
    </row>
    <row r="1051" spans="1:13" ht="20" customHeight="1" x14ac:dyDescent="0.15">
      <c r="A1051" s="8">
        <v>1054</v>
      </c>
      <c r="B1051" s="9" t="s">
        <v>4197</v>
      </c>
      <c r="C1051" s="10" t="s">
        <v>4198</v>
      </c>
      <c r="D1051" s="11"/>
      <c r="E1051" s="10" t="s">
        <v>652</v>
      </c>
      <c r="F1051" s="10" t="s">
        <v>186</v>
      </c>
      <c r="G1051" s="12">
        <v>60647</v>
      </c>
      <c r="H1051" s="10" t="s">
        <v>18</v>
      </c>
      <c r="I1051" s="10" t="s">
        <v>4199</v>
      </c>
      <c r="J1051" s="10" t="s">
        <v>4200</v>
      </c>
      <c r="K1051" s="11"/>
      <c r="L1051" s="10" t="s">
        <v>4201</v>
      </c>
      <c r="M1051" s="10" t="s">
        <v>22</v>
      </c>
    </row>
    <row r="1052" spans="1:13" ht="20" customHeight="1" x14ac:dyDescent="0.15">
      <c r="A1052" s="8">
        <v>1055</v>
      </c>
      <c r="B1052" s="9" t="s">
        <v>4202</v>
      </c>
      <c r="C1052" s="10" t="s">
        <v>4203</v>
      </c>
      <c r="D1052" s="11"/>
      <c r="E1052" s="10" t="s">
        <v>587</v>
      </c>
      <c r="F1052" s="10" t="s">
        <v>656</v>
      </c>
      <c r="G1052" s="12">
        <v>23219</v>
      </c>
      <c r="H1052" s="10" t="s">
        <v>18</v>
      </c>
      <c r="I1052" s="10" t="s">
        <v>4204</v>
      </c>
      <c r="J1052" s="10" t="s">
        <v>4205</v>
      </c>
      <c r="K1052" s="11"/>
      <c r="L1052" s="11"/>
      <c r="M1052" s="10" t="s">
        <v>22</v>
      </c>
    </row>
    <row r="1053" spans="1:13" ht="20" customHeight="1" x14ac:dyDescent="0.15">
      <c r="A1053" s="8">
        <v>1056</v>
      </c>
      <c r="B1053" s="9" t="s">
        <v>4206</v>
      </c>
      <c r="C1053" s="10" t="s">
        <v>4207</v>
      </c>
      <c r="D1053" s="11"/>
      <c r="E1053" s="10" t="s">
        <v>4208</v>
      </c>
      <c r="F1053" s="10" t="s">
        <v>2756</v>
      </c>
      <c r="G1053" s="11"/>
      <c r="H1053" s="10" t="s">
        <v>79</v>
      </c>
      <c r="I1053" s="10" t="s">
        <v>4209</v>
      </c>
      <c r="J1053" s="11"/>
      <c r="K1053" s="11"/>
      <c r="L1053" s="11"/>
      <c r="M1053" s="10" t="s">
        <v>22</v>
      </c>
    </row>
    <row r="1054" spans="1:13" ht="20" customHeight="1" x14ac:dyDescent="0.15">
      <c r="A1054" s="8">
        <v>1057</v>
      </c>
      <c r="B1054" s="9" t="s">
        <v>4210</v>
      </c>
      <c r="C1054" s="11"/>
      <c r="D1054" s="11"/>
      <c r="E1054" s="10" t="s">
        <v>2319</v>
      </c>
      <c r="F1054" s="10" t="s">
        <v>392</v>
      </c>
      <c r="G1054" s="11"/>
      <c r="H1054" s="10" t="s">
        <v>18</v>
      </c>
      <c r="I1054" s="11"/>
      <c r="J1054" s="11"/>
      <c r="K1054" s="11"/>
      <c r="L1054" s="11"/>
      <c r="M1054" s="10" t="s">
        <v>22</v>
      </c>
    </row>
    <row r="1055" spans="1:13" ht="20" customHeight="1" x14ac:dyDescent="0.15">
      <c r="A1055" s="8">
        <v>1058</v>
      </c>
      <c r="B1055" s="9" t="s">
        <v>4211</v>
      </c>
      <c r="C1055" s="10" t="s">
        <v>4212</v>
      </c>
      <c r="D1055" s="11"/>
      <c r="E1055" s="10" t="s">
        <v>4213</v>
      </c>
      <c r="F1055" s="10" t="s">
        <v>436</v>
      </c>
      <c r="G1055" s="12">
        <v>8530</v>
      </c>
      <c r="H1055" s="10" t="s">
        <v>18</v>
      </c>
      <c r="I1055" s="11"/>
      <c r="J1055" s="10" t="s">
        <v>4214</v>
      </c>
      <c r="K1055" s="11"/>
      <c r="L1055" s="10" t="s">
        <v>4215</v>
      </c>
      <c r="M1055" s="10" t="s">
        <v>22</v>
      </c>
    </row>
    <row r="1056" spans="1:13" ht="20" customHeight="1" x14ac:dyDescent="0.15">
      <c r="A1056" s="8">
        <v>1059</v>
      </c>
      <c r="B1056" s="9" t="s">
        <v>4216</v>
      </c>
      <c r="C1056" s="11"/>
      <c r="D1056" s="11"/>
      <c r="E1056" s="10" t="s">
        <v>652</v>
      </c>
      <c r="F1056" s="10" t="s">
        <v>186</v>
      </c>
      <c r="G1056" s="11"/>
      <c r="H1056" s="10" t="s">
        <v>18</v>
      </c>
      <c r="I1056" s="11"/>
      <c r="J1056" s="11"/>
      <c r="K1056" s="11"/>
      <c r="L1056" s="11"/>
      <c r="M1056" s="10" t="s">
        <v>22</v>
      </c>
    </row>
    <row r="1057" spans="1:13" ht="20" customHeight="1" x14ac:dyDescent="0.15">
      <c r="A1057" s="8">
        <v>1060</v>
      </c>
      <c r="B1057" s="9" t="s">
        <v>4217</v>
      </c>
      <c r="C1057" s="11"/>
      <c r="D1057" s="11"/>
      <c r="E1057" s="10" t="s">
        <v>4218</v>
      </c>
      <c r="F1057" s="10" t="s">
        <v>2029</v>
      </c>
      <c r="G1057" s="12">
        <v>84121</v>
      </c>
      <c r="H1057" s="10" t="s">
        <v>18</v>
      </c>
      <c r="I1057" s="10" t="s">
        <v>4219</v>
      </c>
      <c r="J1057" s="11"/>
      <c r="K1057" s="11"/>
      <c r="L1057" s="10" t="s">
        <v>238</v>
      </c>
      <c r="M1057" s="10" t="s">
        <v>22</v>
      </c>
    </row>
    <row r="1058" spans="1:13" ht="20" customHeight="1" x14ac:dyDescent="0.15">
      <c r="A1058" s="8">
        <v>1061</v>
      </c>
      <c r="B1058" s="9" t="s">
        <v>4220</v>
      </c>
      <c r="C1058" s="10" t="s">
        <v>4221</v>
      </c>
      <c r="D1058" s="11"/>
      <c r="E1058" s="10" t="s">
        <v>4222</v>
      </c>
      <c r="F1058" s="10" t="s">
        <v>60</v>
      </c>
      <c r="G1058" s="12">
        <v>15146</v>
      </c>
      <c r="H1058" s="10" t="s">
        <v>18</v>
      </c>
      <c r="I1058" s="10" t="s">
        <v>4223</v>
      </c>
      <c r="J1058" s="10" t="s">
        <v>4224</v>
      </c>
      <c r="K1058" s="11"/>
      <c r="L1058" s="11"/>
      <c r="M1058" s="10" t="s">
        <v>22</v>
      </c>
    </row>
    <row r="1059" spans="1:13" ht="20" customHeight="1" x14ac:dyDescent="0.15">
      <c r="A1059" s="8">
        <v>1062</v>
      </c>
      <c r="B1059" s="9" t="s">
        <v>4225</v>
      </c>
      <c r="C1059" s="10" t="s">
        <v>4226</v>
      </c>
      <c r="D1059" s="11"/>
      <c r="E1059" s="10" t="s">
        <v>3069</v>
      </c>
      <c r="F1059" s="10" t="s">
        <v>705</v>
      </c>
      <c r="G1059" s="12">
        <v>5661</v>
      </c>
      <c r="H1059" s="10" t="s">
        <v>18</v>
      </c>
      <c r="I1059" s="10" t="s">
        <v>4227</v>
      </c>
      <c r="J1059" s="10" t="s">
        <v>4228</v>
      </c>
      <c r="K1059" s="11"/>
      <c r="L1059" s="10" t="s">
        <v>4229</v>
      </c>
      <c r="M1059" s="10" t="s">
        <v>22</v>
      </c>
    </row>
    <row r="1060" spans="1:13" ht="20" customHeight="1" x14ac:dyDescent="0.15">
      <c r="A1060" s="8">
        <v>1063</v>
      </c>
      <c r="B1060" s="9" t="s">
        <v>4230</v>
      </c>
      <c r="C1060" s="10" t="s">
        <v>4231</v>
      </c>
      <c r="D1060" s="11"/>
      <c r="E1060" s="10" t="s">
        <v>652</v>
      </c>
      <c r="F1060" s="10" t="s">
        <v>186</v>
      </c>
      <c r="G1060" s="12">
        <v>60610</v>
      </c>
      <c r="H1060" s="10" t="s">
        <v>18</v>
      </c>
      <c r="I1060" s="10" t="s">
        <v>4232</v>
      </c>
      <c r="J1060" s="11"/>
      <c r="K1060" s="11"/>
      <c r="L1060" s="11"/>
      <c r="M1060" s="10" t="s">
        <v>22</v>
      </c>
    </row>
    <row r="1061" spans="1:13" ht="20" customHeight="1" x14ac:dyDescent="0.15">
      <c r="A1061" s="8">
        <v>1064</v>
      </c>
      <c r="B1061" s="9" t="s">
        <v>4233</v>
      </c>
      <c r="C1061" s="10" t="s">
        <v>4234</v>
      </c>
      <c r="D1061" s="11"/>
      <c r="E1061" s="10" t="s">
        <v>1075</v>
      </c>
      <c r="F1061" s="10" t="s">
        <v>205</v>
      </c>
      <c r="G1061" s="12">
        <v>80202</v>
      </c>
      <c r="H1061" s="10" t="s">
        <v>18</v>
      </c>
      <c r="I1061" s="10" t="s">
        <v>4235</v>
      </c>
      <c r="J1061" s="11"/>
      <c r="K1061" s="11"/>
      <c r="L1061" s="11"/>
      <c r="M1061" s="10" t="s">
        <v>22</v>
      </c>
    </row>
    <row r="1062" spans="1:13" ht="20" customHeight="1" x14ac:dyDescent="0.15">
      <c r="A1062" s="8">
        <v>1065</v>
      </c>
      <c r="B1062" s="9" t="s">
        <v>4236</v>
      </c>
      <c r="C1062" s="10" t="s">
        <v>4237</v>
      </c>
      <c r="D1062" s="11"/>
      <c r="E1062" s="10" t="s">
        <v>3118</v>
      </c>
      <c r="F1062" s="10" t="s">
        <v>130</v>
      </c>
      <c r="G1062" s="12">
        <v>53203</v>
      </c>
      <c r="H1062" s="10" t="s">
        <v>18</v>
      </c>
      <c r="I1062" s="10" t="s">
        <v>4238</v>
      </c>
      <c r="J1062" s="11"/>
      <c r="K1062" s="11"/>
      <c r="L1062" s="11"/>
      <c r="M1062" s="10" t="s">
        <v>22</v>
      </c>
    </row>
    <row r="1063" spans="1:13" ht="20" customHeight="1" x14ac:dyDescent="0.15">
      <c r="A1063" s="8">
        <v>1066</v>
      </c>
      <c r="B1063" s="9" t="s">
        <v>4239</v>
      </c>
      <c r="C1063" s="10" t="s">
        <v>4240</v>
      </c>
      <c r="D1063" s="11"/>
      <c r="E1063" s="10" t="s">
        <v>2684</v>
      </c>
      <c r="F1063" s="10" t="s">
        <v>314</v>
      </c>
      <c r="G1063" s="12">
        <v>55402</v>
      </c>
      <c r="H1063" s="10" t="s">
        <v>18</v>
      </c>
      <c r="I1063" s="10" t="s">
        <v>4241</v>
      </c>
      <c r="J1063" s="11"/>
      <c r="K1063" s="11"/>
      <c r="L1063" s="11"/>
      <c r="M1063" s="10" t="s">
        <v>22</v>
      </c>
    </row>
    <row r="1064" spans="1:13" ht="20" customHeight="1" x14ac:dyDescent="0.15">
      <c r="A1064" s="8">
        <v>1067</v>
      </c>
      <c r="B1064" s="9" t="s">
        <v>4242</v>
      </c>
      <c r="C1064" s="10" t="s">
        <v>4243</v>
      </c>
      <c r="D1064" s="11"/>
      <c r="E1064" s="10" t="s">
        <v>4244</v>
      </c>
      <c r="F1064" s="10" t="s">
        <v>26</v>
      </c>
      <c r="G1064" s="12">
        <v>95008</v>
      </c>
      <c r="H1064" s="10" t="s">
        <v>18</v>
      </c>
      <c r="I1064" s="10" t="s">
        <v>4245</v>
      </c>
      <c r="J1064" s="11"/>
      <c r="K1064" s="11"/>
      <c r="L1064" s="11"/>
      <c r="M1064" s="10" t="s">
        <v>22</v>
      </c>
    </row>
    <row r="1065" spans="1:13" ht="20" customHeight="1" x14ac:dyDescent="0.15">
      <c r="A1065" s="8">
        <v>1068</v>
      </c>
      <c r="B1065" s="9" t="s">
        <v>4246</v>
      </c>
      <c r="C1065" s="10" t="s">
        <v>4247</v>
      </c>
      <c r="D1065" s="11"/>
      <c r="E1065" s="10" t="s">
        <v>4248</v>
      </c>
      <c r="F1065" s="10" t="s">
        <v>205</v>
      </c>
      <c r="G1065" s="12">
        <v>80112</v>
      </c>
      <c r="H1065" s="10" t="s">
        <v>18</v>
      </c>
      <c r="I1065" s="10" t="s">
        <v>4249</v>
      </c>
      <c r="J1065" s="11"/>
      <c r="K1065" s="11"/>
      <c r="L1065" s="11"/>
      <c r="M1065" s="10" t="s">
        <v>22</v>
      </c>
    </row>
    <row r="1066" spans="1:13" ht="20" customHeight="1" x14ac:dyDescent="0.15">
      <c r="A1066" s="8">
        <v>1069</v>
      </c>
      <c r="B1066" s="9" t="s">
        <v>4250</v>
      </c>
      <c r="C1066" s="10" t="s">
        <v>4251</v>
      </c>
      <c r="D1066" s="11"/>
      <c r="E1066" s="10" t="s">
        <v>4252</v>
      </c>
      <c r="F1066" s="10" t="s">
        <v>411</v>
      </c>
      <c r="G1066" s="12">
        <v>44116</v>
      </c>
      <c r="H1066" s="10" t="s">
        <v>18</v>
      </c>
      <c r="I1066" s="10" t="s">
        <v>4253</v>
      </c>
      <c r="J1066" s="11"/>
      <c r="K1066" s="11"/>
      <c r="L1066" s="11"/>
      <c r="M1066" s="10" t="s">
        <v>22</v>
      </c>
    </row>
    <row r="1067" spans="1:13" ht="20" customHeight="1" x14ac:dyDescent="0.15">
      <c r="A1067" s="8">
        <v>1070</v>
      </c>
      <c r="B1067" s="9" t="s">
        <v>4254</v>
      </c>
      <c r="C1067" s="10" t="s">
        <v>4255</v>
      </c>
      <c r="D1067" s="11"/>
      <c r="E1067" s="10" t="s">
        <v>2917</v>
      </c>
      <c r="F1067" s="10" t="s">
        <v>205</v>
      </c>
      <c r="G1067" s="12">
        <v>80109</v>
      </c>
      <c r="H1067" s="10" t="s">
        <v>18</v>
      </c>
      <c r="I1067" s="10" t="s">
        <v>4256</v>
      </c>
      <c r="J1067" s="11"/>
      <c r="K1067" s="11"/>
      <c r="L1067" s="11"/>
      <c r="M1067" s="10" t="s">
        <v>22</v>
      </c>
    </row>
    <row r="1068" spans="1:13" ht="20" customHeight="1" x14ac:dyDescent="0.15">
      <c r="A1068" s="8">
        <v>1071</v>
      </c>
      <c r="B1068" s="9" t="s">
        <v>4257</v>
      </c>
      <c r="C1068" s="11"/>
      <c r="D1068" s="11"/>
      <c r="E1068" s="10" t="s">
        <v>3676</v>
      </c>
      <c r="F1068" s="10" t="s">
        <v>256</v>
      </c>
      <c r="G1068" s="11"/>
      <c r="H1068" s="10" t="s">
        <v>18</v>
      </c>
      <c r="I1068" s="11"/>
      <c r="J1068" s="11"/>
      <c r="K1068" s="11"/>
      <c r="L1068" s="11"/>
      <c r="M1068" s="10" t="s">
        <v>22</v>
      </c>
    </row>
    <row r="1069" spans="1:13" ht="20" customHeight="1" x14ac:dyDescent="0.15">
      <c r="A1069" s="8">
        <v>1072</v>
      </c>
      <c r="B1069" s="9" t="s">
        <v>4258</v>
      </c>
      <c r="C1069" s="10" t="s">
        <v>4259</v>
      </c>
      <c r="D1069" s="11"/>
      <c r="E1069" s="10" t="s">
        <v>4260</v>
      </c>
      <c r="F1069" s="10" t="s">
        <v>108</v>
      </c>
      <c r="G1069" s="12">
        <v>97365</v>
      </c>
      <c r="H1069" s="10" t="s">
        <v>18</v>
      </c>
      <c r="I1069" s="10" t="s">
        <v>4261</v>
      </c>
      <c r="J1069" s="10" t="s">
        <v>4262</v>
      </c>
      <c r="K1069" s="11"/>
      <c r="L1069" s="10" t="s">
        <v>4263</v>
      </c>
      <c r="M1069" s="10" t="s">
        <v>22</v>
      </c>
    </row>
    <row r="1070" spans="1:13" ht="20" customHeight="1" x14ac:dyDescent="0.15">
      <c r="A1070" s="8">
        <v>1073</v>
      </c>
      <c r="B1070" s="9" t="s">
        <v>4264</v>
      </c>
      <c r="C1070" s="10" t="s">
        <v>1839</v>
      </c>
      <c r="D1070" s="11"/>
      <c r="E1070" s="10" t="s">
        <v>1840</v>
      </c>
      <c r="F1070" s="11"/>
      <c r="G1070" s="12">
        <v>2387</v>
      </c>
      <c r="H1070" s="10" t="s">
        <v>35</v>
      </c>
      <c r="I1070" s="10" t="s">
        <v>1841</v>
      </c>
      <c r="J1070" s="10" t="s">
        <v>1842</v>
      </c>
      <c r="K1070" s="11"/>
      <c r="L1070" s="11"/>
      <c r="M1070" s="10" t="s">
        <v>22</v>
      </c>
    </row>
    <row r="1071" spans="1:13" ht="20" customHeight="1" x14ac:dyDescent="0.15">
      <c r="A1071" s="8">
        <v>1074</v>
      </c>
      <c r="B1071" s="9" t="s">
        <v>4265</v>
      </c>
      <c r="C1071" s="10" t="s">
        <v>4266</v>
      </c>
      <c r="D1071" s="11"/>
      <c r="E1071" s="10" t="s">
        <v>4244</v>
      </c>
      <c r="F1071" s="10" t="s">
        <v>26</v>
      </c>
      <c r="G1071" s="12">
        <v>95008</v>
      </c>
      <c r="H1071" s="10" t="s">
        <v>18</v>
      </c>
      <c r="I1071" s="10" t="s">
        <v>4267</v>
      </c>
      <c r="J1071" s="11"/>
      <c r="K1071" s="11"/>
      <c r="L1071" s="11"/>
      <c r="M1071" s="10" t="s">
        <v>22</v>
      </c>
    </row>
    <row r="1072" spans="1:13" ht="20" customHeight="1" x14ac:dyDescent="0.15">
      <c r="A1072" s="8">
        <v>1075</v>
      </c>
      <c r="B1072" s="9" t="s">
        <v>4268</v>
      </c>
      <c r="C1072" s="10" t="s">
        <v>4269</v>
      </c>
      <c r="D1072" s="11"/>
      <c r="E1072" s="10" t="s">
        <v>107</v>
      </c>
      <c r="F1072" s="10" t="s">
        <v>108</v>
      </c>
      <c r="G1072" s="12">
        <v>97214</v>
      </c>
      <c r="H1072" s="10" t="s">
        <v>18</v>
      </c>
      <c r="I1072" s="10" t="s">
        <v>4270</v>
      </c>
      <c r="J1072" s="11"/>
      <c r="K1072" s="11"/>
      <c r="L1072" s="11"/>
      <c r="M1072" s="10" t="s">
        <v>22</v>
      </c>
    </row>
    <row r="1073" spans="1:13" ht="20" customHeight="1" x14ac:dyDescent="0.15">
      <c r="A1073" s="8">
        <v>1076</v>
      </c>
      <c r="B1073" s="9" t="s">
        <v>4271</v>
      </c>
      <c r="C1073" s="11"/>
      <c r="D1073" s="11"/>
      <c r="E1073" s="10" t="s">
        <v>2880</v>
      </c>
      <c r="F1073" s="10" t="s">
        <v>26</v>
      </c>
      <c r="G1073" s="11"/>
      <c r="H1073" s="10" t="s">
        <v>18</v>
      </c>
      <c r="I1073" s="11"/>
      <c r="J1073" s="11"/>
      <c r="K1073" s="11"/>
      <c r="L1073" s="11"/>
      <c r="M1073" s="10" t="s">
        <v>22</v>
      </c>
    </row>
    <row r="1074" spans="1:13" ht="20" customHeight="1" x14ac:dyDescent="0.15">
      <c r="A1074" s="8">
        <v>1077</v>
      </c>
      <c r="B1074" s="9" t="s">
        <v>4272</v>
      </c>
      <c r="C1074" s="11"/>
      <c r="D1074" s="11"/>
      <c r="E1074" s="10" t="s">
        <v>4273</v>
      </c>
      <c r="F1074" s="10" t="s">
        <v>130</v>
      </c>
      <c r="G1074" s="11"/>
      <c r="H1074" s="10" t="s">
        <v>18</v>
      </c>
      <c r="I1074" s="11"/>
      <c r="J1074" s="11"/>
      <c r="K1074" s="11"/>
      <c r="L1074" s="11"/>
      <c r="M1074" s="10" t="s">
        <v>22</v>
      </c>
    </row>
    <row r="1075" spans="1:13" ht="20" customHeight="1" x14ac:dyDescent="0.15">
      <c r="A1075" s="8">
        <v>1078</v>
      </c>
      <c r="B1075" s="9" t="s">
        <v>4274</v>
      </c>
      <c r="C1075" s="11"/>
      <c r="D1075" s="11"/>
      <c r="E1075" s="10" t="s">
        <v>241</v>
      </c>
      <c r="F1075" s="10" t="s">
        <v>193</v>
      </c>
      <c r="G1075" s="11"/>
      <c r="H1075" s="10" t="s">
        <v>18</v>
      </c>
      <c r="I1075" s="11"/>
      <c r="J1075" s="11"/>
      <c r="K1075" s="11"/>
      <c r="L1075" s="11"/>
      <c r="M1075" s="10" t="s">
        <v>22</v>
      </c>
    </row>
    <row r="1076" spans="1:13" ht="20" customHeight="1" x14ac:dyDescent="0.15">
      <c r="A1076" s="8">
        <v>1079</v>
      </c>
      <c r="B1076" s="9" t="s">
        <v>4275</v>
      </c>
      <c r="C1076" s="11"/>
      <c r="D1076" s="11"/>
      <c r="E1076" s="10" t="s">
        <v>2738</v>
      </c>
      <c r="F1076" s="10" t="s">
        <v>17</v>
      </c>
      <c r="G1076" s="12">
        <v>75201</v>
      </c>
      <c r="H1076" s="10" t="s">
        <v>18</v>
      </c>
      <c r="I1076" s="10" t="s">
        <v>4276</v>
      </c>
      <c r="J1076" s="11"/>
      <c r="K1076" s="11"/>
      <c r="L1076" s="10" t="s">
        <v>238</v>
      </c>
      <c r="M1076" s="10" t="s">
        <v>22</v>
      </c>
    </row>
    <row r="1077" spans="1:13" ht="20" customHeight="1" x14ac:dyDescent="0.15">
      <c r="A1077" s="8">
        <v>1080</v>
      </c>
      <c r="B1077" s="9" t="s">
        <v>4277</v>
      </c>
      <c r="C1077" s="10" t="s">
        <v>4278</v>
      </c>
      <c r="D1077" s="11"/>
      <c r="E1077" s="10" t="s">
        <v>4279</v>
      </c>
      <c r="F1077" s="10" t="s">
        <v>130</v>
      </c>
      <c r="G1077" s="12">
        <v>53014</v>
      </c>
      <c r="H1077" s="10" t="s">
        <v>18</v>
      </c>
      <c r="I1077" s="10" t="s">
        <v>4280</v>
      </c>
      <c r="J1077" s="10" t="s">
        <v>4281</v>
      </c>
      <c r="K1077" s="11"/>
      <c r="L1077" s="11"/>
      <c r="M1077" s="10" t="s">
        <v>22</v>
      </c>
    </row>
    <row r="1078" spans="1:13" ht="20" customHeight="1" x14ac:dyDescent="0.15">
      <c r="A1078" s="8">
        <v>1081</v>
      </c>
      <c r="B1078" s="9" t="s">
        <v>4282</v>
      </c>
      <c r="C1078" s="10" t="s">
        <v>4283</v>
      </c>
      <c r="D1078" s="11"/>
      <c r="E1078" s="10" t="s">
        <v>4284</v>
      </c>
      <c r="F1078" s="10" t="s">
        <v>60</v>
      </c>
      <c r="G1078" s="12">
        <v>17201</v>
      </c>
      <c r="H1078" s="10" t="s">
        <v>18</v>
      </c>
      <c r="I1078" s="10" t="s">
        <v>4285</v>
      </c>
      <c r="J1078" s="10" t="s">
        <v>4286</v>
      </c>
      <c r="K1078" s="11"/>
      <c r="L1078" s="11"/>
      <c r="M1078" s="10" t="s">
        <v>22</v>
      </c>
    </row>
    <row r="1079" spans="1:13" ht="20" customHeight="1" x14ac:dyDescent="0.15">
      <c r="A1079" s="8">
        <v>1082</v>
      </c>
      <c r="B1079" s="9" t="s">
        <v>4287</v>
      </c>
      <c r="C1079" s="10" t="s">
        <v>4288</v>
      </c>
      <c r="D1079" s="11"/>
      <c r="E1079" s="10" t="s">
        <v>2774</v>
      </c>
      <c r="F1079" s="10" t="s">
        <v>26</v>
      </c>
      <c r="G1079" s="12">
        <v>95814</v>
      </c>
      <c r="H1079" s="10" t="s">
        <v>18</v>
      </c>
      <c r="I1079" s="10" t="s">
        <v>4289</v>
      </c>
      <c r="J1079" s="11"/>
      <c r="K1079" s="11"/>
      <c r="L1079" s="11"/>
      <c r="M1079" s="10" t="s">
        <v>22</v>
      </c>
    </row>
    <row r="1080" spans="1:13" ht="20" customHeight="1" x14ac:dyDescent="0.15">
      <c r="A1080" s="8">
        <v>1083</v>
      </c>
      <c r="B1080" s="9" t="s">
        <v>4290</v>
      </c>
      <c r="C1080" s="10" t="s">
        <v>4291</v>
      </c>
      <c r="D1080" s="11"/>
      <c r="E1080" s="10" t="s">
        <v>1055</v>
      </c>
      <c r="F1080" s="10" t="s">
        <v>176</v>
      </c>
      <c r="G1080" s="11"/>
      <c r="H1080" s="10" t="s">
        <v>102</v>
      </c>
      <c r="I1080" s="10" t="s">
        <v>4292</v>
      </c>
      <c r="J1080" s="11"/>
      <c r="K1080" s="11"/>
      <c r="L1080" s="11"/>
      <c r="M1080" s="10" t="s">
        <v>22</v>
      </c>
    </row>
    <row r="1081" spans="1:13" ht="20" customHeight="1" x14ac:dyDescent="0.15">
      <c r="A1081" s="8">
        <v>1084</v>
      </c>
      <c r="B1081" s="9" t="s">
        <v>4293</v>
      </c>
      <c r="C1081" s="10" t="s">
        <v>4294</v>
      </c>
      <c r="D1081" s="11"/>
      <c r="E1081" s="10" t="s">
        <v>4295</v>
      </c>
      <c r="F1081" s="10" t="s">
        <v>130</v>
      </c>
      <c r="G1081" s="12">
        <v>54022</v>
      </c>
      <c r="H1081" s="10" t="s">
        <v>18</v>
      </c>
      <c r="I1081" s="10" t="s">
        <v>4296</v>
      </c>
      <c r="J1081" s="11"/>
      <c r="K1081" s="11"/>
      <c r="L1081" s="11"/>
      <c r="M1081" s="10" t="s">
        <v>22</v>
      </c>
    </row>
    <row r="1082" spans="1:13" ht="20" customHeight="1" x14ac:dyDescent="0.15">
      <c r="A1082" s="8">
        <v>1085</v>
      </c>
      <c r="B1082" s="9" t="s">
        <v>4297</v>
      </c>
      <c r="C1082" s="10" t="s">
        <v>4298</v>
      </c>
      <c r="D1082" s="11"/>
      <c r="E1082" s="10" t="s">
        <v>582</v>
      </c>
      <c r="F1082" s="10" t="s">
        <v>583</v>
      </c>
      <c r="G1082" s="12">
        <v>0</v>
      </c>
      <c r="H1082" s="10" t="s">
        <v>91</v>
      </c>
      <c r="I1082" s="10" t="s">
        <v>4299</v>
      </c>
      <c r="J1082" s="11"/>
      <c r="K1082" s="11"/>
      <c r="L1082" s="11"/>
      <c r="M1082" s="10" t="s">
        <v>22</v>
      </c>
    </row>
    <row r="1083" spans="1:13" ht="20" customHeight="1" x14ac:dyDescent="0.15">
      <c r="A1083" s="8">
        <v>1086</v>
      </c>
      <c r="B1083" s="9" t="s">
        <v>4300</v>
      </c>
      <c r="C1083" s="10" t="s">
        <v>4301</v>
      </c>
      <c r="D1083" s="11"/>
      <c r="E1083" s="10" t="s">
        <v>3000</v>
      </c>
      <c r="F1083" s="10" t="s">
        <v>26</v>
      </c>
      <c r="G1083" s="12">
        <v>95404</v>
      </c>
      <c r="H1083" s="10" t="s">
        <v>18</v>
      </c>
      <c r="I1083" s="10" t="s">
        <v>4302</v>
      </c>
      <c r="J1083" s="10" t="s">
        <v>4303</v>
      </c>
      <c r="K1083" s="11"/>
      <c r="L1083" s="10" t="s">
        <v>4304</v>
      </c>
      <c r="M1083" s="10" t="s">
        <v>22</v>
      </c>
    </row>
    <row r="1084" spans="1:13" ht="20" customHeight="1" x14ac:dyDescent="0.15">
      <c r="A1084" s="8">
        <v>1087</v>
      </c>
      <c r="B1084" s="9" t="s">
        <v>4305</v>
      </c>
      <c r="C1084" s="11"/>
      <c r="D1084" s="11"/>
      <c r="E1084" s="10" t="s">
        <v>4306</v>
      </c>
      <c r="F1084" s="11"/>
      <c r="G1084" s="11"/>
      <c r="H1084" s="10" t="s">
        <v>1606</v>
      </c>
      <c r="I1084" s="11"/>
      <c r="J1084" s="10" t="s">
        <v>4307</v>
      </c>
      <c r="K1084" s="11"/>
      <c r="L1084" s="11"/>
      <c r="M1084" s="10" t="s">
        <v>22</v>
      </c>
    </row>
    <row r="1085" spans="1:13" ht="20" customHeight="1" x14ac:dyDescent="0.15">
      <c r="A1085" s="8">
        <v>1088</v>
      </c>
      <c r="B1085" s="9" t="s">
        <v>4308</v>
      </c>
      <c r="C1085" s="10" t="s">
        <v>4309</v>
      </c>
      <c r="D1085" s="11"/>
      <c r="E1085" s="10" t="s">
        <v>4310</v>
      </c>
      <c r="F1085" s="10" t="s">
        <v>2193</v>
      </c>
      <c r="G1085" s="11"/>
      <c r="H1085" s="10" t="s">
        <v>79</v>
      </c>
      <c r="I1085" s="10" t="s">
        <v>4311</v>
      </c>
      <c r="J1085" s="11"/>
      <c r="K1085" s="11"/>
      <c r="L1085" s="11"/>
      <c r="M1085" s="10" t="s">
        <v>22</v>
      </c>
    </row>
    <row r="1086" spans="1:13" ht="20" customHeight="1" x14ac:dyDescent="0.15">
      <c r="A1086" s="8">
        <v>1089</v>
      </c>
      <c r="B1086" s="9" t="s">
        <v>4312</v>
      </c>
      <c r="C1086" s="10" t="s">
        <v>4313</v>
      </c>
      <c r="D1086" s="11"/>
      <c r="E1086" s="10" t="s">
        <v>4314</v>
      </c>
      <c r="F1086" s="10" t="s">
        <v>4315</v>
      </c>
      <c r="G1086" s="12">
        <v>560022</v>
      </c>
      <c r="H1086" s="10" t="s">
        <v>4316</v>
      </c>
      <c r="I1086" s="10" t="s">
        <v>4317</v>
      </c>
      <c r="J1086" s="10" t="s">
        <v>4318</v>
      </c>
      <c r="K1086" s="11"/>
      <c r="L1086" s="10" t="s">
        <v>4319</v>
      </c>
      <c r="M1086" s="10" t="s">
        <v>22</v>
      </c>
    </row>
    <row r="1087" spans="1:13" ht="20" customHeight="1" x14ac:dyDescent="0.15">
      <c r="A1087" s="8">
        <v>1090</v>
      </c>
      <c r="B1087" s="9" t="s">
        <v>4320</v>
      </c>
      <c r="C1087" s="10" t="s">
        <v>4321</v>
      </c>
      <c r="D1087" s="11"/>
      <c r="E1087" s="10" t="s">
        <v>2774</v>
      </c>
      <c r="F1087" s="10" t="s">
        <v>26</v>
      </c>
      <c r="G1087" s="12">
        <v>95821</v>
      </c>
      <c r="H1087" s="10" t="s">
        <v>18</v>
      </c>
      <c r="I1087" s="10" t="s">
        <v>4322</v>
      </c>
      <c r="J1087" s="10" t="s">
        <v>4323</v>
      </c>
      <c r="K1087" s="11"/>
      <c r="L1087" s="11"/>
      <c r="M1087" s="10" t="s">
        <v>22</v>
      </c>
    </row>
    <row r="1088" spans="1:13" ht="20" customHeight="1" x14ac:dyDescent="0.15">
      <c r="A1088" s="8">
        <v>1091</v>
      </c>
      <c r="B1088" s="9" t="s">
        <v>4324</v>
      </c>
      <c r="C1088" s="10" t="s">
        <v>4325</v>
      </c>
      <c r="D1088" s="11"/>
      <c r="E1088" s="10" t="s">
        <v>4326</v>
      </c>
      <c r="F1088" s="10" t="s">
        <v>17</v>
      </c>
      <c r="G1088" s="12">
        <v>77092</v>
      </c>
      <c r="H1088" s="10" t="s">
        <v>18</v>
      </c>
      <c r="I1088" s="10" t="s">
        <v>4327</v>
      </c>
      <c r="J1088" s="10" t="s">
        <v>4328</v>
      </c>
      <c r="K1088" s="11"/>
      <c r="L1088" s="10" t="s">
        <v>4329</v>
      </c>
      <c r="M1088" s="10" t="s">
        <v>22</v>
      </c>
    </row>
    <row r="1089" spans="1:13" ht="20" customHeight="1" x14ac:dyDescent="0.15">
      <c r="A1089" s="8">
        <v>1092</v>
      </c>
      <c r="B1089" s="9" t="s">
        <v>4330</v>
      </c>
      <c r="C1089" s="10" t="s">
        <v>4331</v>
      </c>
      <c r="D1089" s="11"/>
      <c r="E1089" s="10" t="s">
        <v>241</v>
      </c>
      <c r="F1089" s="10" t="s">
        <v>193</v>
      </c>
      <c r="G1089" s="12">
        <v>63103</v>
      </c>
      <c r="H1089" s="10" t="s">
        <v>18</v>
      </c>
      <c r="I1089" s="10" t="s">
        <v>4332</v>
      </c>
      <c r="J1089" s="10" t="s">
        <v>4333</v>
      </c>
      <c r="K1089" s="11"/>
      <c r="L1089" s="11"/>
      <c r="M1089" s="10" t="s">
        <v>22</v>
      </c>
    </row>
    <row r="1090" spans="1:13" ht="20" customHeight="1" x14ac:dyDescent="0.15">
      <c r="A1090" s="8">
        <v>1093</v>
      </c>
      <c r="B1090" s="9" t="s">
        <v>4334</v>
      </c>
      <c r="C1090" s="10" t="s">
        <v>4335</v>
      </c>
      <c r="D1090" s="11"/>
      <c r="E1090" s="10" t="s">
        <v>4336</v>
      </c>
      <c r="F1090" s="10" t="s">
        <v>470</v>
      </c>
      <c r="G1090" s="12">
        <v>34689</v>
      </c>
      <c r="H1090" s="10" t="s">
        <v>18</v>
      </c>
      <c r="I1090" s="10" t="s">
        <v>4337</v>
      </c>
      <c r="J1090" s="10" t="s">
        <v>4338</v>
      </c>
      <c r="K1090" s="11"/>
      <c r="L1090" s="10" t="s">
        <v>4339</v>
      </c>
      <c r="M1090" s="10" t="s">
        <v>22</v>
      </c>
    </row>
    <row r="1091" spans="1:13" ht="20" customHeight="1" x14ac:dyDescent="0.15">
      <c r="A1091" s="8">
        <v>1094</v>
      </c>
      <c r="B1091" s="9" t="s">
        <v>4340</v>
      </c>
      <c r="C1091" s="10" t="s">
        <v>4341</v>
      </c>
      <c r="D1091" s="11"/>
      <c r="E1091" s="10" t="s">
        <v>4342</v>
      </c>
      <c r="F1091" s="11"/>
      <c r="G1091" s="11"/>
      <c r="H1091" s="10" t="s">
        <v>4343</v>
      </c>
      <c r="I1091" s="10" t="s">
        <v>4344</v>
      </c>
      <c r="J1091" s="11"/>
      <c r="K1091" s="11"/>
      <c r="L1091" s="11"/>
      <c r="M1091" s="10" t="s">
        <v>22</v>
      </c>
    </row>
    <row r="1092" spans="1:13" ht="20" customHeight="1" x14ac:dyDescent="0.15">
      <c r="A1092" s="8">
        <v>1095</v>
      </c>
      <c r="B1092" s="9" t="s">
        <v>4345</v>
      </c>
      <c r="C1092" s="11"/>
      <c r="D1092" s="11"/>
      <c r="E1092" s="10" t="s">
        <v>3860</v>
      </c>
      <c r="F1092" s="10" t="s">
        <v>17</v>
      </c>
      <c r="G1092" s="11"/>
      <c r="H1092" s="10" t="s">
        <v>18</v>
      </c>
      <c r="I1092" s="11"/>
      <c r="J1092" s="11"/>
      <c r="K1092" s="11"/>
      <c r="L1092" s="11"/>
      <c r="M1092" s="10" t="s">
        <v>22</v>
      </c>
    </row>
    <row r="1093" spans="1:13" ht="20" customHeight="1" x14ac:dyDescent="0.15">
      <c r="A1093" s="8">
        <v>1096</v>
      </c>
      <c r="B1093" s="9" t="s">
        <v>4346</v>
      </c>
      <c r="C1093" s="10" t="s">
        <v>4347</v>
      </c>
      <c r="D1093" s="11"/>
      <c r="E1093" s="10" t="s">
        <v>4348</v>
      </c>
      <c r="F1093" s="10" t="s">
        <v>4349</v>
      </c>
      <c r="G1093" s="11"/>
      <c r="H1093" s="10" t="s">
        <v>79</v>
      </c>
      <c r="I1093" s="10" t="s">
        <v>4350</v>
      </c>
      <c r="J1093" s="11"/>
      <c r="K1093" s="11"/>
      <c r="L1093" s="11"/>
      <c r="M1093" s="10" t="s">
        <v>22</v>
      </c>
    </row>
    <row r="1094" spans="1:13" ht="20" customHeight="1" x14ac:dyDescent="0.15">
      <c r="A1094" s="8">
        <v>1097</v>
      </c>
      <c r="B1094" s="9" t="s">
        <v>4351</v>
      </c>
      <c r="C1094" s="10" t="s">
        <v>4352</v>
      </c>
      <c r="D1094" s="11"/>
      <c r="E1094" s="10" t="s">
        <v>4218</v>
      </c>
      <c r="F1094" s="10" t="s">
        <v>2029</v>
      </c>
      <c r="G1094" s="12">
        <v>84101</v>
      </c>
      <c r="H1094" s="10" t="s">
        <v>18</v>
      </c>
      <c r="I1094" s="10" t="s">
        <v>4353</v>
      </c>
      <c r="J1094" s="11"/>
      <c r="K1094" s="11"/>
      <c r="L1094" s="11"/>
      <c r="M1094" s="10" t="s">
        <v>22</v>
      </c>
    </row>
    <row r="1095" spans="1:13" ht="20" customHeight="1" x14ac:dyDescent="0.15">
      <c r="A1095" s="8">
        <v>1098</v>
      </c>
      <c r="B1095" s="9" t="s">
        <v>4354</v>
      </c>
      <c r="C1095" s="10" t="s">
        <v>4355</v>
      </c>
      <c r="D1095" s="11"/>
      <c r="E1095" s="10" t="s">
        <v>139</v>
      </c>
      <c r="F1095" s="10" t="s">
        <v>140</v>
      </c>
      <c r="G1095" s="12">
        <v>96817</v>
      </c>
      <c r="H1095" s="10" t="s">
        <v>18</v>
      </c>
      <c r="I1095" s="10" t="s">
        <v>4356</v>
      </c>
      <c r="J1095" s="11"/>
      <c r="K1095" s="11"/>
      <c r="L1095" s="11"/>
      <c r="M1095" s="10" t="s">
        <v>22</v>
      </c>
    </row>
    <row r="1096" spans="1:13" ht="20" customHeight="1" x14ac:dyDescent="0.15">
      <c r="A1096" s="8">
        <v>1099</v>
      </c>
      <c r="B1096" s="9" t="s">
        <v>4357</v>
      </c>
      <c r="C1096" s="10" t="s">
        <v>4358</v>
      </c>
      <c r="D1096" s="11"/>
      <c r="E1096" s="10" t="s">
        <v>1755</v>
      </c>
      <c r="F1096" s="10" t="s">
        <v>648</v>
      </c>
      <c r="G1096" s="11"/>
      <c r="H1096" s="10" t="s">
        <v>79</v>
      </c>
      <c r="I1096" s="10" t="s">
        <v>4359</v>
      </c>
      <c r="J1096" s="11"/>
      <c r="K1096" s="11"/>
      <c r="L1096" s="11"/>
      <c r="M1096" s="10" t="s">
        <v>22</v>
      </c>
    </row>
    <row r="1097" spans="1:13" ht="20" customHeight="1" x14ac:dyDescent="0.15">
      <c r="A1097" s="8">
        <v>1100</v>
      </c>
      <c r="B1097" s="9" t="s">
        <v>4360</v>
      </c>
      <c r="C1097" s="10" t="s">
        <v>4361</v>
      </c>
      <c r="D1097" s="11"/>
      <c r="E1097" s="10" t="s">
        <v>135</v>
      </c>
      <c r="F1097" s="10" t="s">
        <v>26</v>
      </c>
      <c r="G1097" s="12">
        <v>92120</v>
      </c>
      <c r="H1097" s="10" t="s">
        <v>18</v>
      </c>
      <c r="I1097" s="10" t="s">
        <v>4362</v>
      </c>
      <c r="J1097" s="11"/>
      <c r="K1097" s="11"/>
      <c r="L1097" s="11"/>
      <c r="M1097" s="10" t="s">
        <v>22</v>
      </c>
    </row>
    <row r="1098" spans="1:13" ht="20" customHeight="1" x14ac:dyDescent="0.15">
      <c r="A1098" s="8">
        <v>1101</v>
      </c>
      <c r="B1098" s="9" t="s">
        <v>4363</v>
      </c>
      <c r="C1098" s="10" t="s">
        <v>4364</v>
      </c>
      <c r="D1098" s="11"/>
      <c r="E1098" s="10" t="s">
        <v>4038</v>
      </c>
      <c r="F1098" s="10" t="s">
        <v>26</v>
      </c>
      <c r="G1098" s="12">
        <v>92069</v>
      </c>
      <c r="H1098" s="10" t="s">
        <v>18</v>
      </c>
      <c r="I1098" s="10" t="s">
        <v>4365</v>
      </c>
      <c r="J1098" s="11"/>
      <c r="K1098" s="11"/>
      <c r="L1098" s="11"/>
      <c r="M1098" s="10" t="s">
        <v>22</v>
      </c>
    </row>
    <row r="1099" spans="1:13" ht="20" customHeight="1" x14ac:dyDescent="0.15">
      <c r="A1099" s="8">
        <v>1102</v>
      </c>
      <c r="B1099" s="9" t="s">
        <v>4366</v>
      </c>
      <c r="C1099" s="10" t="s">
        <v>4367</v>
      </c>
      <c r="D1099" s="11"/>
      <c r="E1099" s="10" t="s">
        <v>4368</v>
      </c>
      <c r="F1099" s="11"/>
      <c r="G1099" s="11"/>
      <c r="H1099" s="10" t="s">
        <v>4369</v>
      </c>
      <c r="I1099" s="11"/>
      <c r="J1099" s="11"/>
      <c r="K1099" s="11"/>
      <c r="L1099" s="11"/>
      <c r="M1099" s="10" t="s">
        <v>22</v>
      </c>
    </row>
    <row r="1100" spans="1:13" ht="20" customHeight="1" x14ac:dyDescent="0.15">
      <c r="A1100" s="8">
        <v>1103</v>
      </c>
      <c r="B1100" s="9" t="s">
        <v>4370</v>
      </c>
      <c r="C1100" s="10" t="s">
        <v>4371</v>
      </c>
      <c r="D1100" s="11"/>
      <c r="E1100" s="10" t="s">
        <v>4372</v>
      </c>
      <c r="F1100" s="10" t="s">
        <v>130</v>
      </c>
      <c r="G1100" s="12">
        <v>54615</v>
      </c>
      <c r="H1100" s="10" t="s">
        <v>18</v>
      </c>
      <c r="I1100" s="10" t="s">
        <v>4373</v>
      </c>
      <c r="J1100" s="10" t="s">
        <v>4374</v>
      </c>
      <c r="K1100" s="11"/>
      <c r="L1100" s="11"/>
      <c r="M1100" s="10" t="s">
        <v>22</v>
      </c>
    </row>
    <row r="1101" spans="1:13" ht="20" customHeight="1" x14ac:dyDescent="0.15">
      <c r="A1101" s="8">
        <v>1104</v>
      </c>
      <c r="B1101" s="9" t="s">
        <v>4375</v>
      </c>
      <c r="C1101" s="10" t="s">
        <v>4376</v>
      </c>
      <c r="D1101" s="11"/>
      <c r="E1101" s="10" t="s">
        <v>1075</v>
      </c>
      <c r="F1101" s="10" t="s">
        <v>205</v>
      </c>
      <c r="G1101" s="12">
        <v>80205</v>
      </c>
      <c r="H1101" s="10" t="s">
        <v>18</v>
      </c>
      <c r="I1101" s="10" t="s">
        <v>4377</v>
      </c>
      <c r="J1101" s="11"/>
      <c r="K1101" s="11"/>
      <c r="L1101" s="11"/>
      <c r="M1101" s="10" t="s">
        <v>22</v>
      </c>
    </row>
    <row r="1102" spans="1:13" ht="20" customHeight="1" x14ac:dyDescent="0.15">
      <c r="A1102" s="8">
        <v>1105</v>
      </c>
      <c r="B1102" s="9" t="s">
        <v>4378</v>
      </c>
      <c r="C1102" s="10" t="s">
        <v>4379</v>
      </c>
      <c r="D1102" s="11"/>
      <c r="E1102" s="10" t="s">
        <v>4380</v>
      </c>
      <c r="F1102" s="10" t="s">
        <v>754</v>
      </c>
      <c r="G1102" s="12">
        <v>82801</v>
      </c>
      <c r="H1102" s="10" t="s">
        <v>18</v>
      </c>
      <c r="I1102" s="10" t="s">
        <v>4381</v>
      </c>
      <c r="J1102" s="11"/>
      <c r="K1102" s="11"/>
      <c r="L1102" s="11"/>
      <c r="M1102" s="10" t="s">
        <v>22</v>
      </c>
    </row>
    <row r="1103" spans="1:13" ht="20" customHeight="1" x14ac:dyDescent="0.15">
      <c r="A1103" s="8">
        <v>1106</v>
      </c>
      <c r="B1103" s="9" t="s">
        <v>4382</v>
      </c>
      <c r="C1103" s="10" t="s">
        <v>4383</v>
      </c>
      <c r="D1103" s="11"/>
      <c r="E1103" s="10" t="s">
        <v>4384</v>
      </c>
      <c r="F1103" s="10" t="s">
        <v>26</v>
      </c>
      <c r="G1103" s="12">
        <v>93101</v>
      </c>
      <c r="H1103" s="10" t="s">
        <v>18</v>
      </c>
      <c r="I1103" s="10" t="s">
        <v>4385</v>
      </c>
      <c r="J1103" s="11"/>
      <c r="K1103" s="11"/>
      <c r="L1103" s="11"/>
      <c r="M1103" s="10" t="s">
        <v>22</v>
      </c>
    </row>
    <row r="1104" spans="1:13" ht="20" customHeight="1" x14ac:dyDescent="0.15">
      <c r="A1104" s="8">
        <v>1107</v>
      </c>
      <c r="B1104" s="9" t="s">
        <v>4386</v>
      </c>
      <c r="C1104" s="11"/>
      <c r="D1104" s="11"/>
      <c r="E1104" s="10" t="s">
        <v>4387</v>
      </c>
      <c r="F1104" s="10" t="s">
        <v>26</v>
      </c>
      <c r="G1104" s="11"/>
      <c r="H1104" s="10" t="s">
        <v>18</v>
      </c>
      <c r="I1104" s="11"/>
      <c r="J1104" s="11"/>
      <c r="K1104" s="11"/>
      <c r="L1104" s="11"/>
      <c r="M1104" s="10" t="s">
        <v>22</v>
      </c>
    </row>
    <row r="1105" spans="1:13" ht="20" customHeight="1" x14ac:dyDescent="0.15">
      <c r="A1105" s="8">
        <v>1108</v>
      </c>
      <c r="B1105" s="9" t="s">
        <v>4388</v>
      </c>
      <c r="C1105" s="10" t="s">
        <v>4389</v>
      </c>
      <c r="D1105" s="11"/>
      <c r="E1105" s="10" t="s">
        <v>4390</v>
      </c>
      <c r="F1105" s="10" t="s">
        <v>683</v>
      </c>
      <c r="G1105" s="12">
        <v>87508</v>
      </c>
      <c r="H1105" s="10" t="s">
        <v>18</v>
      </c>
      <c r="I1105" s="10" t="s">
        <v>4391</v>
      </c>
      <c r="J1105" s="10" t="s">
        <v>4392</v>
      </c>
      <c r="K1105" s="11"/>
      <c r="L1105" s="11"/>
      <c r="M1105" s="10" t="s">
        <v>22</v>
      </c>
    </row>
    <row r="1106" spans="1:13" ht="20" customHeight="1" x14ac:dyDescent="0.15">
      <c r="A1106" s="8">
        <v>1109</v>
      </c>
      <c r="B1106" s="9" t="s">
        <v>4393</v>
      </c>
      <c r="C1106" s="11"/>
      <c r="D1106" s="11"/>
      <c r="E1106" s="10" t="s">
        <v>3000</v>
      </c>
      <c r="F1106" s="10" t="s">
        <v>26</v>
      </c>
      <c r="G1106" s="11"/>
      <c r="H1106" s="10" t="s">
        <v>18</v>
      </c>
      <c r="I1106" s="11"/>
      <c r="J1106" s="11"/>
      <c r="K1106" s="11"/>
      <c r="L1106" s="11"/>
      <c r="M1106" s="10" t="s">
        <v>22</v>
      </c>
    </row>
    <row r="1107" spans="1:13" ht="20" customHeight="1" x14ac:dyDescent="0.15">
      <c r="A1107" s="8">
        <v>1110</v>
      </c>
      <c r="B1107" s="9" t="s">
        <v>4394</v>
      </c>
      <c r="C1107" s="10" t="s">
        <v>4395</v>
      </c>
      <c r="D1107" s="11"/>
      <c r="E1107" s="10" t="s">
        <v>272</v>
      </c>
      <c r="F1107" s="10" t="s">
        <v>273</v>
      </c>
      <c r="G1107" s="11"/>
      <c r="H1107" s="10" t="s">
        <v>274</v>
      </c>
      <c r="I1107" s="10" t="s">
        <v>4396</v>
      </c>
      <c r="J1107" s="11"/>
      <c r="K1107" s="11"/>
      <c r="L1107" s="11"/>
      <c r="M1107" s="10" t="s">
        <v>22</v>
      </c>
    </row>
    <row r="1108" spans="1:13" ht="20" customHeight="1" x14ac:dyDescent="0.15">
      <c r="A1108" s="8">
        <v>1111</v>
      </c>
      <c r="B1108" s="9" t="s">
        <v>4397</v>
      </c>
      <c r="C1108" s="10" t="s">
        <v>4398</v>
      </c>
      <c r="D1108" s="11"/>
      <c r="E1108" s="10" t="s">
        <v>4399</v>
      </c>
      <c r="F1108" s="10" t="s">
        <v>4400</v>
      </c>
      <c r="G1108" s="11"/>
      <c r="H1108" s="10" t="s">
        <v>79</v>
      </c>
      <c r="I1108" s="11"/>
      <c r="J1108" s="11"/>
      <c r="K1108" s="11"/>
      <c r="L1108" s="11"/>
      <c r="M1108" s="10" t="s">
        <v>22</v>
      </c>
    </row>
    <row r="1109" spans="1:13" ht="20" customHeight="1" x14ac:dyDescent="0.15">
      <c r="A1109" s="8">
        <v>1112</v>
      </c>
      <c r="B1109" s="9" t="s">
        <v>4401</v>
      </c>
      <c r="C1109" s="11"/>
      <c r="D1109" s="11"/>
      <c r="E1109" s="10" t="s">
        <v>4402</v>
      </c>
      <c r="F1109" s="10" t="s">
        <v>108</v>
      </c>
      <c r="G1109" s="11"/>
      <c r="H1109" s="10" t="s">
        <v>18</v>
      </c>
      <c r="I1109" s="11"/>
      <c r="J1109" s="11"/>
      <c r="K1109" s="11"/>
      <c r="L1109" s="11"/>
      <c r="M1109" s="10" t="s">
        <v>22</v>
      </c>
    </row>
    <row r="1110" spans="1:13" ht="20" customHeight="1" x14ac:dyDescent="0.15">
      <c r="A1110" s="8">
        <v>1113</v>
      </c>
      <c r="B1110" s="9" t="s">
        <v>4403</v>
      </c>
      <c r="C1110" s="10" t="s">
        <v>4404</v>
      </c>
      <c r="D1110" s="11"/>
      <c r="E1110" s="10" t="s">
        <v>4405</v>
      </c>
      <c r="F1110" s="10" t="s">
        <v>4406</v>
      </c>
      <c r="G1110" s="12">
        <v>2571</v>
      </c>
      <c r="H1110" s="10" t="s">
        <v>332</v>
      </c>
      <c r="I1110" s="10" t="s">
        <v>4407</v>
      </c>
      <c r="J1110" s="11"/>
      <c r="K1110" s="11"/>
      <c r="L1110" s="11"/>
      <c r="M1110" s="10" t="s">
        <v>22</v>
      </c>
    </row>
    <row r="1111" spans="1:13" ht="20" customHeight="1" x14ac:dyDescent="0.15">
      <c r="A1111" s="8">
        <v>1114</v>
      </c>
      <c r="B1111" s="9" t="s">
        <v>4408</v>
      </c>
      <c r="C1111" s="10" t="s">
        <v>4409</v>
      </c>
      <c r="D1111" s="11"/>
      <c r="E1111" s="10" t="s">
        <v>4410</v>
      </c>
      <c r="F1111" s="10" t="s">
        <v>101</v>
      </c>
      <c r="G1111" s="11"/>
      <c r="H1111" s="10" t="s">
        <v>102</v>
      </c>
      <c r="I1111" s="10" t="s">
        <v>4411</v>
      </c>
      <c r="J1111" s="11"/>
      <c r="K1111" s="11"/>
      <c r="L1111" s="11"/>
      <c r="M1111" s="10" t="s">
        <v>22</v>
      </c>
    </row>
    <row r="1112" spans="1:13" ht="20" customHeight="1" x14ac:dyDescent="0.15">
      <c r="A1112" s="8">
        <v>1115</v>
      </c>
      <c r="B1112" s="9" t="s">
        <v>4412</v>
      </c>
      <c r="C1112" s="10" t="s">
        <v>4413</v>
      </c>
      <c r="D1112" s="11"/>
      <c r="E1112" s="10" t="s">
        <v>4414</v>
      </c>
      <c r="F1112" s="11"/>
      <c r="G1112" s="11"/>
      <c r="H1112" s="10" t="s">
        <v>971</v>
      </c>
      <c r="I1112" s="10" t="s">
        <v>4415</v>
      </c>
      <c r="J1112" s="11"/>
      <c r="K1112" s="11"/>
      <c r="L1112" s="11"/>
      <c r="M1112" s="10" t="s">
        <v>22</v>
      </c>
    </row>
    <row r="1113" spans="1:13" ht="20" customHeight="1" x14ac:dyDescent="0.15">
      <c r="A1113" s="8">
        <v>1116</v>
      </c>
      <c r="B1113" s="9" t="s">
        <v>4416</v>
      </c>
      <c r="C1113" s="10" t="s">
        <v>4417</v>
      </c>
      <c r="D1113" s="11"/>
      <c r="E1113" s="10" t="s">
        <v>3552</v>
      </c>
      <c r="F1113" s="11"/>
      <c r="G1113" s="11"/>
      <c r="H1113" s="10" t="s">
        <v>971</v>
      </c>
      <c r="I1113" s="10" t="s">
        <v>4418</v>
      </c>
      <c r="J1113" s="11"/>
      <c r="K1113" s="11"/>
      <c r="L1113" s="11"/>
      <c r="M1113" s="10" t="s">
        <v>22</v>
      </c>
    </row>
    <row r="1114" spans="1:13" ht="20" customHeight="1" x14ac:dyDescent="0.15">
      <c r="A1114" s="8">
        <v>1117</v>
      </c>
      <c r="B1114" s="9" t="s">
        <v>4419</v>
      </c>
      <c r="C1114" s="10" t="s">
        <v>4420</v>
      </c>
      <c r="D1114" s="11"/>
      <c r="E1114" s="10" t="s">
        <v>4421</v>
      </c>
      <c r="F1114" s="10" t="s">
        <v>609</v>
      </c>
      <c r="G1114" s="12">
        <v>60598</v>
      </c>
      <c r="H1114" s="10" t="s">
        <v>102</v>
      </c>
      <c r="I1114" s="11"/>
      <c r="J1114" s="10" t="s">
        <v>4422</v>
      </c>
      <c r="K1114" s="11"/>
      <c r="L1114" s="11"/>
      <c r="M1114" s="10" t="s">
        <v>22</v>
      </c>
    </row>
    <row r="1115" spans="1:13" ht="20" customHeight="1" x14ac:dyDescent="0.15">
      <c r="A1115" s="8">
        <v>1118</v>
      </c>
      <c r="B1115" s="9" t="s">
        <v>4423</v>
      </c>
      <c r="C1115" s="11"/>
      <c r="D1115" s="11"/>
      <c r="E1115" s="10" t="s">
        <v>2738</v>
      </c>
      <c r="F1115" s="10" t="s">
        <v>17</v>
      </c>
      <c r="G1115" s="11"/>
      <c r="H1115" s="10" t="s">
        <v>18</v>
      </c>
      <c r="I1115" s="11"/>
      <c r="J1115" s="11"/>
      <c r="K1115" s="11"/>
      <c r="L1115" s="11"/>
      <c r="M1115" s="10" t="s">
        <v>22</v>
      </c>
    </row>
    <row r="1116" spans="1:13" ht="20" customHeight="1" x14ac:dyDescent="0.15">
      <c r="A1116" s="8">
        <v>1119</v>
      </c>
      <c r="B1116" s="9" t="s">
        <v>4424</v>
      </c>
      <c r="C1116" s="10" t="s">
        <v>4425</v>
      </c>
      <c r="D1116" s="11"/>
      <c r="E1116" s="10" t="s">
        <v>4426</v>
      </c>
      <c r="F1116" s="10" t="s">
        <v>26</v>
      </c>
      <c r="G1116" s="12">
        <v>94531</v>
      </c>
      <c r="H1116" s="10" t="s">
        <v>18</v>
      </c>
      <c r="I1116" s="10" t="s">
        <v>4427</v>
      </c>
      <c r="J1116" s="11"/>
      <c r="K1116" s="11"/>
      <c r="L1116" s="11"/>
      <c r="M1116" s="10" t="s">
        <v>22</v>
      </c>
    </row>
    <row r="1117" spans="1:13" ht="20" customHeight="1" x14ac:dyDescent="0.15">
      <c r="A1117" s="8">
        <v>1120</v>
      </c>
      <c r="B1117" s="9" t="s">
        <v>4428</v>
      </c>
      <c r="C1117" s="10" t="s">
        <v>4429</v>
      </c>
      <c r="D1117" s="11"/>
      <c r="E1117" s="10" t="s">
        <v>4430</v>
      </c>
      <c r="F1117" s="10" t="s">
        <v>176</v>
      </c>
      <c r="G1117" s="11"/>
      <c r="H1117" s="10" t="s">
        <v>102</v>
      </c>
      <c r="I1117" s="10" t="s">
        <v>4431</v>
      </c>
      <c r="J1117" s="11"/>
      <c r="K1117" s="11"/>
      <c r="L1117" s="11"/>
      <c r="M1117" s="10" t="s">
        <v>22</v>
      </c>
    </row>
    <row r="1118" spans="1:13" ht="20" customHeight="1" x14ac:dyDescent="0.15">
      <c r="A1118" s="8">
        <v>1121</v>
      </c>
      <c r="B1118" s="9" t="s">
        <v>4432</v>
      </c>
      <c r="C1118" s="10" t="s">
        <v>4433</v>
      </c>
      <c r="D1118" s="11"/>
      <c r="E1118" s="10" t="s">
        <v>4434</v>
      </c>
      <c r="F1118" s="10" t="s">
        <v>1134</v>
      </c>
      <c r="G1118" s="12">
        <v>0</v>
      </c>
      <c r="H1118" s="10" t="s">
        <v>91</v>
      </c>
      <c r="I1118" s="10" t="s">
        <v>4435</v>
      </c>
      <c r="J1118" s="11"/>
      <c r="K1118" s="11"/>
      <c r="L1118" s="11"/>
      <c r="M1118" s="10" t="s">
        <v>22</v>
      </c>
    </row>
    <row r="1119" spans="1:13" ht="20" customHeight="1" x14ac:dyDescent="0.15">
      <c r="A1119" s="8">
        <v>1122</v>
      </c>
      <c r="B1119" s="9" t="s">
        <v>4436</v>
      </c>
      <c r="C1119" s="10" t="s">
        <v>4437</v>
      </c>
      <c r="D1119" s="11"/>
      <c r="E1119" s="10" t="s">
        <v>4438</v>
      </c>
      <c r="F1119" s="10" t="s">
        <v>4439</v>
      </c>
      <c r="G1119" s="11"/>
      <c r="H1119" s="10" t="s">
        <v>79</v>
      </c>
      <c r="I1119" s="10" t="s">
        <v>4440</v>
      </c>
      <c r="J1119" s="11"/>
      <c r="K1119" s="11"/>
      <c r="L1119" s="11"/>
      <c r="M1119" s="10" t="s">
        <v>22</v>
      </c>
    </row>
    <row r="1120" spans="1:13" ht="20" customHeight="1" x14ac:dyDescent="0.15">
      <c r="A1120" s="8">
        <v>1123</v>
      </c>
      <c r="B1120" s="9" t="s">
        <v>4441</v>
      </c>
      <c r="C1120" s="10" t="s">
        <v>4442</v>
      </c>
      <c r="D1120" s="11"/>
      <c r="E1120" s="10" t="s">
        <v>1438</v>
      </c>
      <c r="F1120" s="10" t="s">
        <v>495</v>
      </c>
      <c r="G1120" s="11"/>
      <c r="H1120" s="10" t="s">
        <v>79</v>
      </c>
      <c r="I1120" s="10" t="s">
        <v>4443</v>
      </c>
      <c r="J1120" s="11"/>
      <c r="K1120" s="11"/>
      <c r="L1120" s="11"/>
      <c r="M1120" s="10" t="s">
        <v>22</v>
      </c>
    </row>
    <row r="1121" spans="1:13" ht="20" customHeight="1" x14ac:dyDescent="0.15">
      <c r="A1121" s="8">
        <v>1124</v>
      </c>
      <c r="B1121" s="9" t="s">
        <v>4444</v>
      </c>
      <c r="C1121" s="10" t="s">
        <v>4445</v>
      </c>
      <c r="D1121" s="11"/>
      <c r="E1121" s="10" t="s">
        <v>4446</v>
      </c>
      <c r="F1121" s="10" t="s">
        <v>216</v>
      </c>
      <c r="G1121" s="12">
        <v>98201</v>
      </c>
      <c r="H1121" s="10" t="s">
        <v>18</v>
      </c>
      <c r="I1121" s="10" t="s">
        <v>4447</v>
      </c>
      <c r="J1121" s="11"/>
      <c r="K1121" s="11"/>
      <c r="L1121" s="11"/>
      <c r="M1121" s="10" t="s">
        <v>22</v>
      </c>
    </row>
    <row r="1122" spans="1:13" ht="20" customHeight="1" x14ac:dyDescent="0.15">
      <c r="A1122" s="8">
        <v>1125</v>
      </c>
      <c r="B1122" s="9" t="s">
        <v>4448</v>
      </c>
      <c r="C1122" s="10" t="s">
        <v>4449</v>
      </c>
      <c r="D1122" s="11"/>
      <c r="E1122" s="10" t="s">
        <v>4450</v>
      </c>
      <c r="F1122" s="10" t="s">
        <v>143</v>
      </c>
      <c r="G1122" s="12">
        <v>4401</v>
      </c>
      <c r="H1122" s="10" t="s">
        <v>18</v>
      </c>
      <c r="I1122" s="10" t="s">
        <v>4451</v>
      </c>
      <c r="J1122" s="10" t="s">
        <v>4452</v>
      </c>
      <c r="K1122" s="11"/>
      <c r="L1122" s="10" t="s">
        <v>4453</v>
      </c>
      <c r="M1122" s="10" t="s">
        <v>22</v>
      </c>
    </row>
    <row r="1123" spans="1:13" ht="20" customHeight="1" x14ac:dyDescent="0.15">
      <c r="A1123" s="8">
        <v>1126</v>
      </c>
      <c r="B1123" s="9" t="s">
        <v>4454</v>
      </c>
      <c r="C1123" s="10" t="s">
        <v>4455</v>
      </c>
      <c r="D1123" s="11"/>
      <c r="E1123" s="10" t="s">
        <v>4387</v>
      </c>
      <c r="F1123" s="10" t="s">
        <v>26</v>
      </c>
      <c r="G1123" s="12">
        <v>95062</v>
      </c>
      <c r="H1123" s="10" t="s">
        <v>18</v>
      </c>
      <c r="I1123" s="10" t="s">
        <v>4456</v>
      </c>
      <c r="J1123" s="11"/>
      <c r="K1123" s="11"/>
      <c r="L1123" s="11"/>
      <c r="M1123" s="10" t="s">
        <v>22</v>
      </c>
    </row>
    <row r="1124" spans="1:13" ht="20" customHeight="1" x14ac:dyDescent="0.15">
      <c r="A1124" s="8">
        <v>1127</v>
      </c>
      <c r="B1124" s="9" t="s">
        <v>4457</v>
      </c>
      <c r="C1124" s="10" t="s">
        <v>4458</v>
      </c>
      <c r="D1124" s="11"/>
      <c r="E1124" s="10" t="s">
        <v>4390</v>
      </c>
      <c r="F1124" s="10" t="s">
        <v>683</v>
      </c>
      <c r="G1124" s="12">
        <v>87505</v>
      </c>
      <c r="H1124" s="10" t="s">
        <v>18</v>
      </c>
      <c r="I1124" s="10" t="s">
        <v>4459</v>
      </c>
      <c r="J1124" s="10" t="s">
        <v>4460</v>
      </c>
      <c r="K1124" s="11"/>
      <c r="L1124" s="11"/>
      <c r="M1124" s="10" t="s">
        <v>22</v>
      </c>
    </row>
    <row r="1125" spans="1:13" ht="20" customHeight="1" x14ac:dyDescent="0.15">
      <c r="A1125" s="8">
        <v>1128</v>
      </c>
      <c r="B1125" s="9" t="s">
        <v>4461</v>
      </c>
      <c r="C1125" s="10" t="s">
        <v>4462</v>
      </c>
      <c r="D1125" s="11"/>
      <c r="E1125" s="10" t="s">
        <v>4463</v>
      </c>
      <c r="F1125" s="10" t="s">
        <v>60</v>
      </c>
      <c r="G1125" s="12">
        <v>17870</v>
      </c>
      <c r="H1125" s="10" t="s">
        <v>18</v>
      </c>
      <c r="I1125" s="10" t="s">
        <v>4464</v>
      </c>
      <c r="J1125" s="10" t="s">
        <v>4465</v>
      </c>
      <c r="K1125" s="11"/>
      <c r="L1125" s="11"/>
      <c r="M1125" s="10" t="s">
        <v>22</v>
      </c>
    </row>
    <row r="1126" spans="1:13" ht="20" customHeight="1" x14ac:dyDescent="0.15">
      <c r="A1126" s="8">
        <v>1129</v>
      </c>
      <c r="B1126" s="9" t="s">
        <v>4466</v>
      </c>
      <c r="C1126" s="10" t="s">
        <v>4467</v>
      </c>
      <c r="D1126" s="11"/>
      <c r="E1126" s="10" t="s">
        <v>1395</v>
      </c>
      <c r="F1126" s="10" t="s">
        <v>26</v>
      </c>
      <c r="G1126" s="12">
        <v>93728</v>
      </c>
      <c r="H1126" s="10" t="s">
        <v>18</v>
      </c>
      <c r="I1126" s="10" t="s">
        <v>4468</v>
      </c>
      <c r="J1126" s="10" t="s">
        <v>4469</v>
      </c>
      <c r="K1126" s="11"/>
      <c r="L1126" s="11"/>
      <c r="M1126" s="10" t="s">
        <v>22</v>
      </c>
    </row>
    <row r="1127" spans="1:13" ht="20" customHeight="1" x14ac:dyDescent="0.15">
      <c r="A1127" s="8">
        <v>1130</v>
      </c>
      <c r="B1127" s="9" t="s">
        <v>4470</v>
      </c>
      <c r="C1127" s="11"/>
      <c r="D1127" s="11"/>
      <c r="E1127" s="10" t="s">
        <v>4471</v>
      </c>
      <c r="F1127" s="10" t="s">
        <v>583</v>
      </c>
      <c r="G1127" s="11"/>
      <c r="H1127" s="10" t="s">
        <v>91</v>
      </c>
      <c r="I1127" s="11"/>
      <c r="J1127" s="11"/>
      <c r="K1127" s="11"/>
      <c r="L1127" s="11"/>
      <c r="M1127" s="10" t="s">
        <v>22</v>
      </c>
    </row>
    <row r="1128" spans="1:13" ht="20" customHeight="1" x14ac:dyDescent="0.15">
      <c r="A1128" s="8">
        <v>1131</v>
      </c>
      <c r="B1128" s="9" t="s">
        <v>4472</v>
      </c>
      <c r="C1128" s="11"/>
      <c r="D1128" s="11"/>
      <c r="E1128" s="10" t="s">
        <v>4473</v>
      </c>
      <c r="F1128" s="10" t="s">
        <v>140</v>
      </c>
      <c r="G1128" s="11"/>
      <c r="H1128" s="10" t="s">
        <v>18</v>
      </c>
      <c r="I1128" s="11"/>
      <c r="J1128" s="11"/>
      <c r="K1128" s="11"/>
      <c r="L1128" s="11"/>
      <c r="M1128" s="10" t="s">
        <v>22</v>
      </c>
    </row>
    <row r="1129" spans="1:13" ht="20" customHeight="1" x14ac:dyDescent="0.15">
      <c r="A1129" s="8">
        <v>1132</v>
      </c>
      <c r="B1129" s="9" t="s">
        <v>4474</v>
      </c>
      <c r="C1129" s="10" t="s">
        <v>4475</v>
      </c>
      <c r="D1129" s="11"/>
      <c r="E1129" s="10" t="s">
        <v>4476</v>
      </c>
      <c r="F1129" s="10" t="s">
        <v>4477</v>
      </c>
      <c r="G1129" s="11"/>
      <c r="H1129" s="10" t="s">
        <v>79</v>
      </c>
      <c r="I1129" s="10" t="s">
        <v>4478</v>
      </c>
      <c r="J1129" s="11"/>
      <c r="K1129" s="11"/>
      <c r="L1129" s="11"/>
      <c r="M1129" s="10" t="s">
        <v>22</v>
      </c>
    </row>
    <row r="1130" spans="1:13" ht="20" customHeight="1" x14ac:dyDescent="0.15">
      <c r="A1130" s="8">
        <v>1133</v>
      </c>
      <c r="B1130" s="9" t="s">
        <v>4479</v>
      </c>
      <c r="C1130" s="11"/>
      <c r="D1130" s="11"/>
      <c r="E1130" s="10" t="s">
        <v>4480</v>
      </c>
      <c r="F1130" s="10" t="s">
        <v>314</v>
      </c>
      <c r="G1130" s="11"/>
      <c r="H1130" s="10" t="s">
        <v>18</v>
      </c>
      <c r="I1130" s="11"/>
      <c r="J1130" s="11"/>
      <c r="K1130" s="11"/>
      <c r="L1130" s="11"/>
      <c r="M1130" s="10" t="s">
        <v>22</v>
      </c>
    </row>
    <row r="1131" spans="1:13" ht="20" customHeight="1" x14ac:dyDescent="0.15">
      <c r="A1131" s="8">
        <v>1134</v>
      </c>
      <c r="B1131" s="9" t="s">
        <v>4481</v>
      </c>
      <c r="C1131" s="10" t="s">
        <v>4482</v>
      </c>
      <c r="D1131" s="11"/>
      <c r="E1131" s="10" t="s">
        <v>1717</v>
      </c>
      <c r="F1131" s="10" t="s">
        <v>436</v>
      </c>
      <c r="G1131" s="12">
        <v>8848</v>
      </c>
      <c r="H1131" s="10" t="s">
        <v>18</v>
      </c>
      <c r="I1131" s="10" t="s">
        <v>4483</v>
      </c>
      <c r="J1131" s="11"/>
      <c r="K1131" s="11"/>
      <c r="L1131" s="11"/>
      <c r="M1131" s="10" t="s">
        <v>22</v>
      </c>
    </row>
    <row r="1132" spans="1:13" ht="20" customHeight="1" x14ac:dyDescent="0.15">
      <c r="A1132" s="8">
        <v>1135</v>
      </c>
      <c r="B1132" s="9" t="s">
        <v>4484</v>
      </c>
      <c r="C1132" s="10" t="s">
        <v>4485</v>
      </c>
      <c r="D1132" s="11"/>
      <c r="E1132" s="10" t="s">
        <v>4486</v>
      </c>
      <c r="F1132" s="10" t="s">
        <v>130</v>
      </c>
      <c r="G1132" s="12">
        <v>54209</v>
      </c>
      <c r="H1132" s="10" t="s">
        <v>18</v>
      </c>
      <c r="I1132" s="10" t="s">
        <v>4487</v>
      </c>
      <c r="J1132" s="11"/>
      <c r="K1132" s="11"/>
      <c r="L1132" s="11"/>
      <c r="M1132" s="10" t="s">
        <v>22</v>
      </c>
    </row>
    <row r="1133" spans="1:13" ht="20" customHeight="1" x14ac:dyDescent="0.15">
      <c r="A1133" s="8">
        <v>1136</v>
      </c>
      <c r="B1133" s="9" t="s">
        <v>4488</v>
      </c>
      <c r="C1133" s="10" t="s">
        <v>4489</v>
      </c>
      <c r="D1133" s="11"/>
      <c r="E1133" s="10" t="s">
        <v>107</v>
      </c>
      <c r="F1133" s="10" t="s">
        <v>143</v>
      </c>
      <c r="G1133" s="12">
        <v>4101</v>
      </c>
      <c r="H1133" s="10" t="s">
        <v>18</v>
      </c>
      <c r="I1133" s="10" t="s">
        <v>4490</v>
      </c>
      <c r="J1133" s="10" t="s">
        <v>4491</v>
      </c>
      <c r="K1133" s="11"/>
      <c r="L1133" s="10" t="s">
        <v>4492</v>
      </c>
      <c r="M1133" s="10" t="s">
        <v>22</v>
      </c>
    </row>
    <row r="1134" spans="1:13" ht="20" customHeight="1" x14ac:dyDescent="0.15">
      <c r="A1134" s="8">
        <v>1137</v>
      </c>
      <c r="B1134" s="9" t="s">
        <v>4493</v>
      </c>
      <c r="C1134" s="11"/>
      <c r="D1134" s="11"/>
      <c r="E1134" s="10" t="s">
        <v>25</v>
      </c>
      <c r="F1134" s="10" t="s">
        <v>26</v>
      </c>
      <c r="G1134" s="11"/>
      <c r="H1134" s="10" t="s">
        <v>18</v>
      </c>
      <c r="I1134" s="11"/>
      <c r="J1134" s="10" t="s">
        <v>4494</v>
      </c>
      <c r="K1134" s="11"/>
      <c r="L1134" s="11"/>
      <c r="M1134" s="10" t="s">
        <v>22</v>
      </c>
    </row>
    <row r="1135" spans="1:13" ht="20" customHeight="1" x14ac:dyDescent="0.15">
      <c r="A1135" s="8">
        <v>1138</v>
      </c>
      <c r="B1135" s="9" t="s">
        <v>4495</v>
      </c>
      <c r="C1135" s="10" t="s">
        <v>4496</v>
      </c>
      <c r="D1135" s="11"/>
      <c r="E1135" s="10" t="s">
        <v>25</v>
      </c>
      <c r="F1135" s="10" t="s">
        <v>26</v>
      </c>
      <c r="G1135" s="12">
        <v>94110</v>
      </c>
      <c r="H1135" s="10" t="s">
        <v>18</v>
      </c>
      <c r="I1135" s="10" t="s">
        <v>4497</v>
      </c>
      <c r="J1135" s="11"/>
      <c r="K1135" s="11"/>
      <c r="L1135" s="11"/>
      <c r="M1135" s="10" t="s">
        <v>22</v>
      </c>
    </row>
    <row r="1136" spans="1:13" ht="20" customHeight="1" x14ac:dyDescent="0.15">
      <c r="A1136" s="8">
        <v>1139</v>
      </c>
      <c r="B1136" s="9" t="s">
        <v>4498</v>
      </c>
      <c r="C1136" s="10" t="s">
        <v>4499</v>
      </c>
      <c r="D1136" s="11"/>
      <c r="E1136" s="10" t="s">
        <v>4500</v>
      </c>
      <c r="F1136" s="10" t="s">
        <v>256</v>
      </c>
      <c r="G1136" s="12">
        <v>49615</v>
      </c>
      <c r="H1136" s="10" t="s">
        <v>18</v>
      </c>
      <c r="I1136" s="10" t="s">
        <v>4501</v>
      </c>
      <c r="J1136" s="10" t="s">
        <v>4502</v>
      </c>
      <c r="K1136" s="11"/>
      <c r="L1136" s="10" t="s">
        <v>4503</v>
      </c>
      <c r="M1136" s="10" t="s">
        <v>22</v>
      </c>
    </row>
    <row r="1137" spans="1:13" ht="20" customHeight="1" x14ac:dyDescent="0.15">
      <c r="A1137" s="8">
        <v>1140</v>
      </c>
      <c r="B1137" s="9" t="s">
        <v>4504</v>
      </c>
      <c r="C1137" s="10" t="s">
        <v>4505</v>
      </c>
      <c r="D1137" s="11"/>
      <c r="E1137" s="10" t="s">
        <v>4506</v>
      </c>
      <c r="F1137" s="10" t="s">
        <v>4507</v>
      </c>
      <c r="G1137" s="11"/>
      <c r="H1137" s="10" t="s">
        <v>4507</v>
      </c>
      <c r="I1137" s="10" t="s">
        <v>4508</v>
      </c>
      <c r="J1137" s="10" t="s">
        <v>4509</v>
      </c>
      <c r="K1137" s="11"/>
      <c r="L1137" s="10" t="s">
        <v>4510</v>
      </c>
      <c r="M1137" s="10" t="s">
        <v>22</v>
      </c>
    </row>
    <row r="1138" spans="1:13" ht="20" customHeight="1" x14ac:dyDescent="0.15">
      <c r="A1138" s="8">
        <v>1141</v>
      </c>
      <c r="B1138" s="9" t="s">
        <v>4511</v>
      </c>
      <c r="C1138" s="10" t="s">
        <v>4512</v>
      </c>
      <c r="D1138" s="11"/>
      <c r="E1138" s="10" t="s">
        <v>1555</v>
      </c>
      <c r="F1138" s="10" t="s">
        <v>1556</v>
      </c>
      <c r="G1138" s="12">
        <v>64630</v>
      </c>
      <c r="H1138" s="10" t="s">
        <v>1557</v>
      </c>
      <c r="I1138" s="10" t="s">
        <v>4513</v>
      </c>
      <c r="J1138" s="10" t="s">
        <v>4514</v>
      </c>
      <c r="K1138" s="11"/>
      <c r="L1138" s="10" t="s">
        <v>4515</v>
      </c>
      <c r="M1138" s="10" t="s">
        <v>22</v>
      </c>
    </row>
    <row r="1139" spans="1:13" ht="20" customHeight="1" x14ac:dyDescent="0.15">
      <c r="A1139" s="8">
        <v>1142</v>
      </c>
      <c r="B1139" s="9" t="s">
        <v>4516</v>
      </c>
      <c r="C1139" s="10" t="s">
        <v>4517</v>
      </c>
      <c r="D1139" s="11"/>
      <c r="E1139" s="10" t="s">
        <v>1414</v>
      </c>
      <c r="F1139" s="10" t="s">
        <v>26</v>
      </c>
      <c r="G1139" s="12">
        <v>95928</v>
      </c>
      <c r="H1139" s="10" t="s">
        <v>18</v>
      </c>
      <c r="I1139" s="10" t="s">
        <v>4518</v>
      </c>
      <c r="J1139" s="10" t="s">
        <v>4519</v>
      </c>
      <c r="K1139" s="11"/>
      <c r="L1139" s="11"/>
      <c r="M1139" s="10" t="s">
        <v>22</v>
      </c>
    </row>
    <row r="1140" spans="1:13" ht="20" customHeight="1" x14ac:dyDescent="0.15">
      <c r="A1140" s="8">
        <v>1143</v>
      </c>
      <c r="B1140" s="9" t="s">
        <v>4520</v>
      </c>
      <c r="C1140" s="10" t="s">
        <v>4521</v>
      </c>
      <c r="D1140" s="11"/>
      <c r="E1140" s="10" t="s">
        <v>4522</v>
      </c>
      <c r="F1140" s="10" t="s">
        <v>108</v>
      </c>
      <c r="G1140" s="12">
        <v>97380</v>
      </c>
      <c r="H1140" s="10" t="s">
        <v>18</v>
      </c>
      <c r="I1140" s="10" t="s">
        <v>4523</v>
      </c>
      <c r="J1140" s="11"/>
      <c r="K1140" s="11"/>
      <c r="L1140" s="11"/>
      <c r="M1140" s="10" t="s">
        <v>22</v>
      </c>
    </row>
    <row r="1141" spans="1:13" ht="20" customHeight="1" x14ac:dyDescent="0.15">
      <c r="A1141" s="8">
        <v>1144</v>
      </c>
      <c r="B1141" s="9" t="s">
        <v>4524</v>
      </c>
      <c r="C1141" s="10" t="s">
        <v>4525</v>
      </c>
      <c r="D1141" s="11"/>
      <c r="E1141" s="10" t="s">
        <v>4526</v>
      </c>
      <c r="F1141" s="10" t="s">
        <v>113</v>
      </c>
      <c r="G1141" s="12">
        <v>99708</v>
      </c>
      <c r="H1141" s="10" t="s">
        <v>18</v>
      </c>
      <c r="I1141" s="10" t="s">
        <v>4527</v>
      </c>
      <c r="J1141" s="10" t="s">
        <v>4528</v>
      </c>
      <c r="K1141" s="11"/>
      <c r="L1141" s="10" t="s">
        <v>4529</v>
      </c>
      <c r="M1141" s="10" t="s">
        <v>22</v>
      </c>
    </row>
    <row r="1142" spans="1:13" ht="20" customHeight="1" x14ac:dyDescent="0.15">
      <c r="A1142" s="8">
        <v>1145</v>
      </c>
      <c r="B1142" s="9" t="s">
        <v>4530</v>
      </c>
      <c r="C1142" s="10" t="s">
        <v>4531</v>
      </c>
      <c r="D1142" s="11"/>
      <c r="E1142" s="10" t="s">
        <v>4532</v>
      </c>
      <c r="F1142" s="10" t="s">
        <v>26</v>
      </c>
      <c r="G1142" s="12">
        <v>94574</v>
      </c>
      <c r="H1142" s="10" t="s">
        <v>18</v>
      </c>
      <c r="I1142" s="10" t="s">
        <v>4533</v>
      </c>
      <c r="J1142" s="11"/>
      <c r="K1142" s="11"/>
      <c r="L1142" s="11"/>
      <c r="M1142" s="10" t="s">
        <v>22</v>
      </c>
    </row>
    <row r="1143" spans="1:13" ht="20" customHeight="1" x14ac:dyDescent="0.15">
      <c r="A1143" s="8">
        <v>1146</v>
      </c>
      <c r="B1143" s="9" t="s">
        <v>4534</v>
      </c>
      <c r="C1143" s="10" t="s">
        <v>4535</v>
      </c>
      <c r="D1143" s="11"/>
      <c r="E1143" s="10" t="s">
        <v>4536</v>
      </c>
      <c r="F1143" s="10" t="s">
        <v>101</v>
      </c>
      <c r="G1143" s="11"/>
      <c r="H1143" s="10" t="s">
        <v>102</v>
      </c>
      <c r="I1143" s="10" t="s">
        <v>4537</v>
      </c>
      <c r="J1143" s="11"/>
      <c r="K1143" s="11"/>
      <c r="L1143" s="11"/>
      <c r="M1143" s="10" t="s">
        <v>22</v>
      </c>
    </row>
    <row r="1144" spans="1:13" ht="20" customHeight="1" x14ac:dyDescent="0.15">
      <c r="A1144" s="8">
        <v>1147</v>
      </c>
      <c r="B1144" s="9" t="s">
        <v>4538</v>
      </c>
      <c r="C1144" s="11"/>
      <c r="D1144" s="11"/>
      <c r="E1144" s="10" t="s">
        <v>4539</v>
      </c>
      <c r="F1144" s="10" t="s">
        <v>2205</v>
      </c>
      <c r="G1144" s="11"/>
      <c r="H1144" s="10" t="s">
        <v>18</v>
      </c>
      <c r="I1144" s="11"/>
      <c r="J1144" s="11"/>
      <c r="K1144" s="11"/>
      <c r="L1144" s="11"/>
      <c r="M1144" s="10" t="s">
        <v>22</v>
      </c>
    </row>
    <row r="1145" spans="1:13" ht="20" customHeight="1" x14ac:dyDescent="0.15">
      <c r="A1145" s="8">
        <v>1148</v>
      </c>
      <c r="B1145" s="9" t="s">
        <v>4540</v>
      </c>
      <c r="C1145" s="10" t="s">
        <v>4541</v>
      </c>
      <c r="D1145" s="11"/>
      <c r="E1145" s="10" t="s">
        <v>4542</v>
      </c>
      <c r="F1145" s="10" t="s">
        <v>26</v>
      </c>
      <c r="G1145" s="12">
        <v>95519</v>
      </c>
      <c r="H1145" s="10" t="s">
        <v>18</v>
      </c>
      <c r="I1145" s="10" t="s">
        <v>4543</v>
      </c>
      <c r="J1145" s="10" t="s">
        <v>4544</v>
      </c>
      <c r="K1145" s="11"/>
      <c r="L1145" s="11"/>
      <c r="M1145" s="10" t="s">
        <v>22</v>
      </c>
    </row>
    <row r="1146" spans="1:13" ht="20" customHeight="1" x14ac:dyDescent="0.15">
      <c r="A1146" s="8">
        <v>1149</v>
      </c>
      <c r="B1146" s="9" t="s">
        <v>4545</v>
      </c>
      <c r="C1146" s="10" t="s">
        <v>4546</v>
      </c>
      <c r="D1146" s="11"/>
      <c r="E1146" s="10" t="s">
        <v>1158</v>
      </c>
      <c r="F1146" s="10" t="s">
        <v>687</v>
      </c>
      <c r="G1146" s="12">
        <v>11231</v>
      </c>
      <c r="H1146" s="10" t="s">
        <v>18</v>
      </c>
      <c r="I1146" s="11"/>
      <c r="J1146" s="10" t="s">
        <v>4547</v>
      </c>
      <c r="K1146" s="11"/>
      <c r="L1146" s="11"/>
      <c r="M1146" s="10" t="s">
        <v>22</v>
      </c>
    </row>
    <row r="1147" spans="1:13" ht="20" customHeight="1" x14ac:dyDescent="0.15">
      <c r="A1147" s="8">
        <v>1150</v>
      </c>
      <c r="B1147" s="9" t="s">
        <v>4548</v>
      </c>
      <c r="C1147" s="10" t="s">
        <v>4549</v>
      </c>
      <c r="D1147" s="11"/>
      <c r="E1147" s="10" t="s">
        <v>1527</v>
      </c>
      <c r="F1147" s="10" t="s">
        <v>205</v>
      </c>
      <c r="G1147" s="12">
        <v>81301</v>
      </c>
      <c r="H1147" s="10" t="s">
        <v>18</v>
      </c>
      <c r="I1147" s="10" t="s">
        <v>4550</v>
      </c>
      <c r="J1147" s="10" t="s">
        <v>4551</v>
      </c>
      <c r="K1147" s="11"/>
      <c r="L1147" s="11"/>
      <c r="M1147" s="10" t="s">
        <v>22</v>
      </c>
    </row>
    <row r="1148" spans="1:13" ht="20" customHeight="1" x14ac:dyDescent="0.15">
      <c r="A1148" s="8">
        <v>1151</v>
      </c>
      <c r="B1148" s="9" t="s">
        <v>4552</v>
      </c>
      <c r="C1148" s="10" t="s">
        <v>4553</v>
      </c>
      <c r="D1148" s="11"/>
      <c r="E1148" s="10" t="s">
        <v>4554</v>
      </c>
      <c r="F1148" s="10" t="s">
        <v>216</v>
      </c>
      <c r="G1148" s="12">
        <v>98273</v>
      </c>
      <c r="H1148" s="10" t="s">
        <v>18</v>
      </c>
      <c r="I1148" s="10" t="s">
        <v>4555</v>
      </c>
      <c r="J1148" s="11"/>
      <c r="K1148" s="11"/>
      <c r="L1148" s="11"/>
      <c r="M1148" s="10" t="s">
        <v>22</v>
      </c>
    </row>
    <row r="1149" spans="1:13" ht="20" customHeight="1" x14ac:dyDescent="0.15">
      <c r="A1149" s="8">
        <v>1152</v>
      </c>
      <c r="B1149" s="9" t="s">
        <v>4556</v>
      </c>
      <c r="C1149" s="10" t="s">
        <v>4557</v>
      </c>
      <c r="D1149" s="11"/>
      <c r="E1149" s="10" t="s">
        <v>4558</v>
      </c>
      <c r="F1149" s="11"/>
      <c r="G1149" s="11"/>
      <c r="H1149" s="10" t="s">
        <v>4316</v>
      </c>
      <c r="I1149" s="11"/>
      <c r="J1149" s="11"/>
      <c r="K1149" s="11"/>
      <c r="L1149" s="11"/>
      <c r="M1149" s="10" t="s">
        <v>22</v>
      </c>
    </row>
    <row r="1150" spans="1:13" ht="20" customHeight="1" x14ac:dyDescent="0.15">
      <c r="A1150" s="8">
        <v>1153</v>
      </c>
      <c r="B1150" s="9" t="s">
        <v>4559</v>
      </c>
      <c r="C1150" s="11"/>
      <c r="D1150" s="11"/>
      <c r="E1150" s="10" t="s">
        <v>4560</v>
      </c>
      <c r="F1150" s="10" t="s">
        <v>130</v>
      </c>
      <c r="G1150" s="11"/>
      <c r="H1150" s="10" t="s">
        <v>18</v>
      </c>
      <c r="I1150" s="11"/>
      <c r="J1150" s="11"/>
      <c r="K1150" s="11"/>
      <c r="L1150" s="11"/>
      <c r="M1150" s="10" t="s">
        <v>22</v>
      </c>
    </row>
    <row r="1151" spans="1:13" ht="20" customHeight="1" x14ac:dyDescent="0.15">
      <c r="A1151" s="8">
        <v>1154</v>
      </c>
      <c r="B1151" s="9" t="s">
        <v>4561</v>
      </c>
      <c r="C1151" s="10" t="s">
        <v>4562</v>
      </c>
      <c r="D1151" s="11"/>
      <c r="E1151" s="10" t="s">
        <v>4563</v>
      </c>
      <c r="F1151" s="10" t="s">
        <v>1134</v>
      </c>
      <c r="G1151" s="12">
        <v>0</v>
      </c>
      <c r="H1151" s="10" t="s">
        <v>91</v>
      </c>
      <c r="I1151" s="10" t="s">
        <v>4564</v>
      </c>
      <c r="J1151" s="11"/>
      <c r="K1151" s="11"/>
      <c r="L1151" s="11"/>
      <c r="M1151" s="10" t="s">
        <v>22</v>
      </c>
    </row>
    <row r="1152" spans="1:13" ht="20" customHeight="1" x14ac:dyDescent="0.15">
      <c r="A1152" s="8">
        <v>1155</v>
      </c>
      <c r="B1152" s="9" t="s">
        <v>4565</v>
      </c>
      <c r="C1152" s="10" t="s">
        <v>4566</v>
      </c>
      <c r="D1152" s="11"/>
      <c r="E1152" s="10" t="s">
        <v>2404</v>
      </c>
      <c r="F1152" s="10" t="s">
        <v>113</v>
      </c>
      <c r="G1152" s="12">
        <v>99501</v>
      </c>
      <c r="H1152" s="10" t="s">
        <v>18</v>
      </c>
      <c r="I1152" s="10" t="s">
        <v>4567</v>
      </c>
      <c r="J1152" s="10" t="s">
        <v>4568</v>
      </c>
      <c r="K1152" s="11"/>
      <c r="L1152" s="11"/>
      <c r="M1152" s="10" t="s">
        <v>22</v>
      </c>
    </row>
    <row r="1153" spans="1:13" ht="20" customHeight="1" x14ac:dyDescent="0.15">
      <c r="A1153" s="8">
        <v>1156</v>
      </c>
      <c r="B1153" s="9" t="s">
        <v>4569</v>
      </c>
      <c r="C1153" s="10" t="s">
        <v>4570</v>
      </c>
      <c r="D1153" s="11"/>
      <c r="E1153" s="10" t="s">
        <v>4571</v>
      </c>
      <c r="F1153" s="11"/>
      <c r="G1153" s="11"/>
      <c r="H1153" s="10" t="s">
        <v>1504</v>
      </c>
      <c r="I1153" s="10" t="s">
        <v>4572</v>
      </c>
      <c r="J1153" s="11"/>
      <c r="K1153" s="11"/>
      <c r="L1153" s="11"/>
      <c r="M1153" s="10" t="s">
        <v>22</v>
      </c>
    </row>
    <row r="1154" spans="1:13" ht="20" customHeight="1" x14ac:dyDescent="0.15">
      <c r="A1154" s="8">
        <v>1157</v>
      </c>
      <c r="B1154" s="9" t="s">
        <v>4573</v>
      </c>
      <c r="C1154" s="10" t="s">
        <v>4574</v>
      </c>
      <c r="D1154" s="11"/>
      <c r="E1154" s="10" t="s">
        <v>4575</v>
      </c>
      <c r="F1154" s="10" t="s">
        <v>60</v>
      </c>
      <c r="G1154" s="12">
        <v>19460</v>
      </c>
      <c r="H1154" s="10" t="s">
        <v>18</v>
      </c>
      <c r="I1154" s="10" t="s">
        <v>4576</v>
      </c>
      <c r="J1154" s="10" t="s">
        <v>4577</v>
      </c>
      <c r="K1154" s="11"/>
      <c r="L1154" s="10" t="s">
        <v>4578</v>
      </c>
      <c r="M1154" s="10" t="s">
        <v>22</v>
      </c>
    </row>
    <row r="1155" spans="1:13" ht="20" customHeight="1" x14ac:dyDescent="0.15">
      <c r="A1155" s="8">
        <v>1158</v>
      </c>
      <c r="B1155" s="9" t="s">
        <v>4579</v>
      </c>
      <c r="C1155" s="10" t="s">
        <v>4580</v>
      </c>
      <c r="D1155" s="11"/>
      <c r="E1155" s="10" t="s">
        <v>4581</v>
      </c>
      <c r="F1155" s="10" t="s">
        <v>60</v>
      </c>
      <c r="G1155" s="12">
        <v>19468</v>
      </c>
      <c r="H1155" s="10" t="s">
        <v>18</v>
      </c>
      <c r="I1155" s="10" t="s">
        <v>4582</v>
      </c>
      <c r="J1155" s="10" t="s">
        <v>4577</v>
      </c>
      <c r="K1155" s="11"/>
      <c r="L1155" s="10" t="s">
        <v>4583</v>
      </c>
      <c r="M1155" s="10" t="s">
        <v>22</v>
      </c>
    </row>
    <row r="1156" spans="1:13" ht="20" customHeight="1" x14ac:dyDescent="0.15">
      <c r="A1156" s="8">
        <v>1159</v>
      </c>
      <c r="B1156" s="9" t="s">
        <v>4584</v>
      </c>
      <c r="C1156" s="10" t="s">
        <v>4585</v>
      </c>
      <c r="D1156" s="11"/>
      <c r="E1156" s="10" t="s">
        <v>1442</v>
      </c>
      <c r="F1156" s="10" t="s">
        <v>662</v>
      </c>
      <c r="G1156" s="12">
        <v>37902</v>
      </c>
      <c r="H1156" s="10" t="s">
        <v>18</v>
      </c>
      <c r="I1156" s="10" t="s">
        <v>4586</v>
      </c>
      <c r="J1156" s="11"/>
      <c r="K1156" s="11"/>
      <c r="L1156" s="11"/>
      <c r="M1156" s="10" t="s">
        <v>22</v>
      </c>
    </row>
    <row r="1157" spans="1:13" ht="20" customHeight="1" x14ac:dyDescent="0.15">
      <c r="A1157" s="8">
        <v>1160</v>
      </c>
      <c r="B1157" s="9" t="s">
        <v>4587</v>
      </c>
      <c r="C1157" s="10" t="s">
        <v>4588</v>
      </c>
      <c r="D1157" s="11"/>
      <c r="E1157" s="10" t="s">
        <v>2395</v>
      </c>
      <c r="F1157" s="10" t="s">
        <v>1533</v>
      </c>
      <c r="G1157" s="12">
        <v>3801</v>
      </c>
      <c r="H1157" s="10" t="s">
        <v>18</v>
      </c>
      <c r="I1157" s="10" t="s">
        <v>4589</v>
      </c>
      <c r="J1157" s="10" t="s">
        <v>4590</v>
      </c>
      <c r="K1157" s="11"/>
      <c r="L1157" s="10" t="s">
        <v>4591</v>
      </c>
      <c r="M1157" s="10" t="s">
        <v>22</v>
      </c>
    </row>
    <row r="1158" spans="1:13" ht="20" customHeight="1" x14ac:dyDescent="0.15">
      <c r="A1158" s="8">
        <v>1161</v>
      </c>
      <c r="B1158" s="9" t="s">
        <v>4592</v>
      </c>
      <c r="C1158" s="10" t="s">
        <v>4593</v>
      </c>
      <c r="D1158" s="11"/>
      <c r="E1158" s="10" t="s">
        <v>4594</v>
      </c>
      <c r="F1158" s="10" t="s">
        <v>754</v>
      </c>
      <c r="G1158" s="12">
        <v>83001</v>
      </c>
      <c r="H1158" s="10" t="s">
        <v>18</v>
      </c>
      <c r="I1158" s="10" t="s">
        <v>4595</v>
      </c>
      <c r="J1158" s="10" t="s">
        <v>4596</v>
      </c>
      <c r="K1158" s="11"/>
      <c r="L1158" s="10" t="s">
        <v>4597</v>
      </c>
      <c r="M1158" s="10" t="s">
        <v>22</v>
      </c>
    </row>
    <row r="1159" spans="1:13" ht="20" customHeight="1" x14ac:dyDescent="0.15">
      <c r="A1159" s="8">
        <v>1162</v>
      </c>
      <c r="B1159" s="9" t="s">
        <v>4598</v>
      </c>
      <c r="C1159" s="10" t="s">
        <v>4599</v>
      </c>
      <c r="D1159" s="11"/>
      <c r="E1159" s="10" t="s">
        <v>4600</v>
      </c>
      <c r="F1159" s="10" t="s">
        <v>216</v>
      </c>
      <c r="G1159" s="12">
        <v>98944</v>
      </c>
      <c r="H1159" s="10" t="s">
        <v>18</v>
      </c>
      <c r="I1159" s="10" t="s">
        <v>4601</v>
      </c>
      <c r="J1159" s="11"/>
      <c r="K1159" s="11"/>
      <c r="L1159" s="11"/>
      <c r="M1159" s="10" t="s">
        <v>22</v>
      </c>
    </row>
    <row r="1160" spans="1:13" ht="20" customHeight="1" x14ac:dyDescent="0.15">
      <c r="A1160" s="8">
        <v>1163</v>
      </c>
      <c r="B1160" s="9" t="s">
        <v>4602</v>
      </c>
      <c r="C1160" s="11"/>
      <c r="D1160" s="11"/>
      <c r="E1160" s="10" t="s">
        <v>4603</v>
      </c>
      <c r="F1160" s="10" t="s">
        <v>26</v>
      </c>
      <c r="G1160" s="11"/>
      <c r="H1160" s="10" t="s">
        <v>18</v>
      </c>
      <c r="I1160" s="11"/>
      <c r="J1160" s="11"/>
      <c r="K1160" s="11"/>
      <c r="L1160" s="11"/>
      <c r="M1160" s="10" t="s">
        <v>22</v>
      </c>
    </row>
    <row r="1161" spans="1:13" ht="20" customHeight="1" x14ac:dyDescent="0.15">
      <c r="A1161" s="8">
        <v>1164</v>
      </c>
      <c r="B1161" s="9" t="s">
        <v>4604</v>
      </c>
      <c r="C1161" s="10" t="s">
        <v>4605</v>
      </c>
      <c r="D1161" s="11"/>
      <c r="E1161" s="10" t="s">
        <v>4606</v>
      </c>
      <c r="F1161" s="10" t="s">
        <v>1685</v>
      </c>
      <c r="G1161" s="12">
        <v>83704</v>
      </c>
      <c r="H1161" s="10" t="s">
        <v>18</v>
      </c>
      <c r="I1161" s="10" t="s">
        <v>4607</v>
      </c>
      <c r="J1161" s="11"/>
      <c r="K1161" s="11"/>
      <c r="L1161" s="11"/>
      <c r="M1161" s="10" t="s">
        <v>22</v>
      </c>
    </row>
    <row r="1162" spans="1:13" ht="20" customHeight="1" x14ac:dyDescent="0.15">
      <c r="A1162" s="8">
        <v>1165</v>
      </c>
      <c r="B1162" s="9" t="s">
        <v>4608</v>
      </c>
      <c r="C1162" s="10" t="s">
        <v>4609</v>
      </c>
      <c r="D1162" s="11"/>
      <c r="E1162" s="10" t="s">
        <v>4610</v>
      </c>
      <c r="F1162" s="10" t="s">
        <v>683</v>
      </c>
      <c r="G1162" s="12">
        <v>87801</v>
      </c>
      <c r="H1162" s="10" t="s">
        <v>18</v>
      </c>
      <c r="I1162" s="10" t="s">
        <v>4611</v>
      </c>
      <c r="J1162" s="11"/>
      <c r="K1162" s="11"/>
      <c r="L1162" s="11"/>
      <c r="M1162" s="10" t="s">
        <v>22</v>
      </c>
    </row>
    <row r="1163" spans="1:13" ht="20" customHeight="1" x14ac:dyDescent="0.15">
      <c r="A1163" s="8">
        <v>1166</v>
      </c>
      <c r="B1163" s="9" t="s">
        <v>4612</v>
      </c>
      <c r="C1163" s="10" t="s">
        <v>3948</v>
      </c>
      <c r="D1163" s="11"/>
      <c r="E1163" s="10" t="s">
        <v>3949</v>
      </c>
      <c r="F1163" s="10" t="s">
        <v>392</v>
      </c>
      <c r="G1163" s="12">
        <v>85255</v>
      </c>
      <c r="H1163" s="10" t="s">
        <v>18</v>
      </c>
      <c r="I1163" s="10" t="s">
        <v>4613</v>
      </c>
      <c r="J1163" s="10" t="s">
        <v>4614</v>
      </c>
      <c r="K1163" s="11"/>
      <c r="L1163" s="11"/>
      <c r="M1163" s="10" t="s">
        <v>22</v>
      </c>
    </row>
    <row r="1164" spans="1:13" ht="20" customHeight="1" x14ac:dyDescent="0.15">
      <c r="A1164" s="8">
        <v>1167</v>
      </c>
      <c r="B1164" s="9" t="s">
        <v>4615</v>
      </c>
      <c r="C1164" s="10" t="s">
        <v>4616</v>
      </c>
      <c r="D1164" s="11"/>
      <c r="E1164" s="10" t="s">
        <v>4617</v>
      </c>
      <c r="F1164" s="10" t="s">
        <v>1711</v>
      </c>
      <c r="G1164" s="11"/>
      <c r="H1164" s="10" t="s">
        <v>332</v>
      </c>
      <c r="I1164" s="10" t="s">
        <v>4618</v>
      </c>
      <c r="J1164" s="11"/>
      <c r="K1164" s="11"/>
      <c r="L1164" s="11"/>
      <c r="M1164" s="10" t="s">
        <v>22</v>
      </c>
    </row>
    <row r="1165" spans="1:13" ht="20" customHeight="1" x14ac:dyDescent="0.15">
      <c r="A1165" s="8">
        <v>1168</v>
      </c>
      <c r="B1165" s="9" t="s">
        <v>4619</v>
      </c>
      <c r="C1165" s="10" t="s">
        <v>4620</v>
      </c>
      <c r="D1165" s="11"/>
      <c r="E1165" s="10" t="s">
        <v>4621</v>
      </c>
      <c r="F1165" s="10" t="s">
        <v>60</v>
      </c>
      <c r="G1165" s="12">
        <v>17321</v>
      </c>
      <c r="H1165" s="10" t="s">
        <v>18</v>
      </c>
      <c r="I1165" s="11"/>
      <c r="J1165" s="10" t="s">
        <v>4622</v>
      </c>
      <c r="K1165" s="11"/>
      <c r="L1165" s="11"/>
      <c r="M1165" s="10" t="s">
        <v>22</v>
      </c>
    </row>
    <row r="1166" spans="1:13" ht="20" customHeight="1" x14ac:dyDescent="0.15">
      <c r="A1166" s="8">
        <v>1169</v>
      </c>
      <c r="B1166" s="9" t="s">
        <v>4623</v>
      </c>
      <c r="C1166" s="10" t="s">
        <v>4624</v>
      </c>
      <c r="D1166" s="11"/>
      <c r="E1166" s="10" t="s">
        <v>1433</v>
      </c>
      <c r="F1166" s="10" t="s">
        <v>130</v>
      </c>
      <c r="G1166" s="12">
        <v>54806</v>
      </c>
      <c r="H1166" s="10" t="s">
        <v>18</v>
      </c>
      <c r="I1166" s="10" t="s">
        <v>4625</v>
      </c>
      <c r="J1166" s="11"/>
      <c r="K1166" s="11"/>
      <c r="L1166" s="11"/>
      <c r="M1166" s="10" t="s">
        <v>22</v>
      </c>
    </row>
    <row r="1167" spans="1:13" ht="20" customHeight="1" x14ac:dyDescent="0.15">
      <c r="A1167" s="8">
        <v>1170</v>
      </c>
      <c r="B1167" s="9" t="s">
        <v>4626</v>
      </c>
      <c r="C1167" s="10" t="s">
        <v>4627</v>
      </c>
      <c r="D1167" s="11"/>
      <c r="E1167" s="10" t="s">
        <v>4628</v>
      </c>
      <c r="F1167" s="10" t="s">
        <v>687</v>
      </c>
      <c r="G1167" s="12">
        <v>11968</v>
      </c>
      <c r="H1167" s="10" t="s">
        <v>18</v>
      </c>
      <c r="I1167" s="10" t="s">
        <v>4629</v>
      </c>
      <c r="J1167" s="10" t="s">
        <v>4630</v>
      </c>
      <c r="K1167" s="11"/>
      <c r="L1167" s="10" t="s">
        <v>4631</v>
      </c>
      <c r="M1167" s="10" t="s">
        <v>22</v>
      </c>
    </row>
    <row r="1168" spans="1:13" ht="20" customHeight="1" x14ac:dyDescent="0.15">
      <c r="A1168" s="8">
        <v>1171</v>
      </c>
      <c r="B1168" s="9" t="s">
        <v>4632</v>
      </c>
      <c r="C1168" s="10" t="s">
        <v>4633</v>
      </c>
      <c r="D1168" s="11"/>
      <c r="E1168" s="10" t="s">
        <v>3882</v>
      </c>
      <c r="F1168" s="10" t="s">
        <v>693</v>
      </c>
      <c r="G1168" s="12">
        <v>29401</v>
      </c>
      <c r="H1168" s="10" t="s">
        <v>18</v>
      </c>
      <c r="I1168" s="10" t="s">
        <v>4634</v>
      </c>
      <c r="J1168" s="11"/>
      <c r="K1168" s="11"/>
      <c r="L1168" s="11"/>
      <c r="M1168" s="10" t="s">
        <v>22</v>
      </c>
    </row>
    <row r="1169" spans="1:13" ht="20" customHeight="1" x14ac:dyDescent="0.15">
      <c r="A1169" s="8">
        <v>1172</v>
      </c>
      <c r="B1169" s="9" t="s">
        <v>4635</v>
      </c>
      <c r="C1169" s="10" t="s">
        <v>4636</v>
      </c>
      <c r="D1169" s="11"/>
      <c r="E1169" s="10" t="s">
        <v>4637</v>
      </c>
      <c r="F1169" s="10" t="s">
        <v>17</v>
      </c>
      <c r="G1169" s="12">
        <v>77303</v>
      </c>
      <c r="H1169" s="10" t="s">
        <v>18</v>
      </c>
      <c r="I1169" s="10" t="s">
        <v>4638</v>
      </c>
      <c r="J1169" s="10" t="s">
        <v>4639</v>
      </c>
      <c r="K1169" s="11"/>
      <c r="L1169" s="11"/>
      <c r="M1169" s="10" t="s">
        <v>22</v>
      </c>
    </row>
    <row r="1170" spans="1:13" ht="20" customHeight="1" x14ac:dyDescent="0.15">
      <c r="A1170" s="8">
        <v>1173</v>
      </c>
      <c r="B1170" s="9" t="s">
        <v>4640</v>
      </c>
      <c r="C1170" s="10" t="s">
        <v>4641</v>
      </c>
      <c r="D1170" s="11"/>
      <c r="E1170" s="10" t="s">
        <v>4642</v>
      </c>
      <c r="F1170" s="10" t="s">
        <v>687</v>
      </c>
      <c r="G1170" s="12">
        <v>14750</v>
      </c>
      <c r="H1170" s="10" t="s">
        <v>18</v>
      </c>
      <c r="I1170" s="10" t="s">
        <v>4643</v>
      </c>
      <c r="J1170" s="10" t="s">
        <v>4644</v>
      </c>
      <c r="K1170" s="11"/>
      <c r="L1170" s="10" t="s">
        <v>4645</v>
      </c>
      <c r="M1170" s="10" t="s">
        <v>22</v>
      </c>
    </row>
    <row r="1171" spans="1:13" ht="20" customHeight="1" x14ac:dyDescent="0.15">
      <c r="A1171" s="8">
        <v>1174</v>
      </c>
      <c r="B1171" s="13">
        <v>357</v>
      </c>
      <c r="C1171" s="11"/>
      <c r="D1171" s="11"/>
      <c r="E1171" s="11"/>
      <c r="F1171" s="11"/>
      <c r="G1171" s="11"/>
      <c r="H1171" s="11"/>
      <c r="I1171" s="11"/>
      <c r="J1171" s="11"/>
      <c r="K1171" s="11"/>
      <c r="L1171" s="11"/>
      <c r="M1171" s="10" t="s">
        <v>22</v>
      </c>
    </row>
    <row r="1172" spans="1:13" ht="20" customHeight="1" x14ac:dyDescent="0.15">
      <c r="A1172" s="8">
        <v>1175</v>
      </c>
      <c r="B1172" s="9" t="s">
        <v>4646</v>
      </c>
      <c r="C1172" s="10" t="s">
        <v>4647</v>
      </c>
      <c r="D1172" s="11"/>
      <c r="E1172" s="10" t="s">
        <v>4648</v>
      </c>
      <c r="F1172" s="10" t="s">
        <v>460</v>
      </c>
      <c r="G1172" s="11"/>
      <c r="H1172" s="10" t="s">
        <v>18</v>
      </c>
      <c r="I1172" s="11"/>
      <c r="J1172" s="10" t="s">
        <v>4649</v>
      </c>
      <c r="K1172" s="11"/>
      <c r="L1172" s="11"/>
      <c r="M1172" s="10" t="s">
        <v>22</v>
      </c>
    </row>
    <row r="1173" spans="1:13" ht="20" customHeight="1" x14ac:dyDescent="0.15">
      <c r="A1173" s="8">
        <v>1176</v>
      </c>
      <c r="B1173" s="9" t="s">
        <v>4650</v>
      </c>
      <c r="C1173" s="10" t="s">
        <v>4651</v>
      </c>
      <c r="D1173" s="11"/>
      <c r="E1173" s="10" t="s">
        <v>324</v>
      </c>
      <c r="F1173" s="10" t="s">
        <v>101</v>
      </c>
      <c r="G1173" s="11"/>
      <c r="H1173" s="10" t="s">
        <v>102</v>
      </c>
      <c r="I1173" s="10" t="s">
        <v>4652</v>
      </c>
      <c r="J1173" s="11"/>
      <c r="K1173" s="11"/>
      <c r="L1173" s="11"/>
      <c r="M1173" s="10" t="s">
        <v>22</v>
      </c>
    </row>
    <row r="1174" spans="1:13" ht="20" customHeight="1" x14ac:dyDescent="0.15">
      <c r="A1174" s="8">
        <v>1177</v>
      </c>
      <c r="B1174" s="9" t="s">
        <v>4653</v>
      </c>
      <c r="C1174" s="10" t="s">
        <v>4654</v>
      </c>
      <c r="D1174" s="11"/>
      <c r="E1174" s="10" t="s">
        <v>25</v>
      </c>
      <c r="F1174" s="10" t="s">
        <v>26</v>
      </c>
      <c r="G1174" s="12">
        <v>94124</v>
      </c>
      <c r="H1174" s="10" t="s">
        <v>18</v>
      </c>
      <c r="I1174" s="10" t="s">
        <v>4655</v>
      </c>
      <c r="J1174" s="11"/>
      <c r="K1174" s="11"/>
      <c r="L1174" s="11"/>
      <c r="M1174" s="10" t="s">
        <v>22</v>
      </c>
    </row>
    <row r="1175" spans="1:13" ht="20" customHeight="1" x14ac:dyDescent="0.15">
      <c r="A1175" s="8">
        <v>1178</v>
      </c>
      <c r="B1175" s="9" t="s">
        <v>4656</v>
      </c>
      <c r="C1175" s="10" t="s">
        <v>4657</v>
      </c>
      <c r="D1175" s="11"/>
      <c r="E1175" s="10" t="s">
        <v>4658</v>
      </c>
      <c r="F1175" s="10" t="s">
        <v>96</v>
      </c>
      <c r="G1175" s="12">
        <v>68331</v>
      </c>
      <c r="H1175" s="10" t="s">
        <v>18</v>
      </c>
      <c r="I1175" s="10" t="s">
        <v>4659</v>
      </c>
      <c r="J1175" s="11"/>
      <c r="K1175" s="11"/>
      <c r="L1175" s="11"/>
      <c r="M1175" s="10" t="s">
        <v>22</v>
      </c>
    </row>
    <row r="1176" spans="1:13" ht="20" customHeight="1" x14ac:dyDescent="0.15">
      <c r="A1176" s="8">
        <v>1179</v>
      </c>
      <c r="B1176" s="9" t="s">
        <v>4660</v>
      </c>
      <c r="C1176" s="10" t="s">
        <v>4661</v>
      </c>
      <c r="D1176" s="11"/>
      <c r="E1176" s="10" t="s">
        <v>4662</v>
      </c>
      <c r="F1176" s="10" t="s">
        <v>17</v>
      </c>
      <c r="G1176" s="12">
        <v>77984</v>
      </c>
      <c r="H1176" s="10" t="s">
        <v>18</v>
      </c>
      <c r="I1176" s="10" t="s">
        <v>4663</v>
      </c>
      <c r="J1176" s="10" t="s">
        <v>4664</v>
      </c>
      <c r="K1176" s="11"/>
      <c r="L1176" s="11"/>
      <c r="M1176" s="10" t="s">
        <v>22</v>
      </c>
    </row>
    <row r="1177" spans="1:13" ht="20" customHeight="1" x14ac:dyDescent="0.15">
      <c r="A1177" s="8">
        <v>1180</v>
      </c>
      <c r="B1177" s="9" t="s">
        <v>4665</v>
      </c>
      <c r="C1177" s="11"/>
      <c r="D1177" s="11"/>
      <c r="E1177" s="10" t="s">
        <v>1651</v>
      </c>
      <c r="F1177" s="10" t="s">
        <v>26</v>
      </c>
      <c r="G1177" s="11"/>
      <c r="H1177" s="10" t="s">
        <v>18</v>
      </c>
      <c r="I1177" s="11"/>
      <c r="J1177" s="11"/>
      <c r="K1177" s="11"/>
      <c r="L1177" s="11"/>
      <c r="M1177" s="10" t="s">
        <v>22</v>
      </c>
    </row>
    <row r="1178" spans="1:13" ht="20" customHeight="1" x14ac:dyDescent="0.15">
      <c r="A1178" s="8">
        <v>1181</v>
      </c>
      <c r="B1178" s="9" t="s">
        <v>4666</v>
      </c>
      <c r="C1178" s="10" t="s">
        <v>4667</v>
      </c>
      <c r="D1178" s="11"/>
      <c r="E1178" s="10" t="s">
        <v>4668</v>
      </c>
      <c r="F1178" s="10" t="s">
        <v>130</v>
      </c>
      <c r="G1178" s="12">
        <v>53209</v>
      </c>
      <c r="H1178" s="10" t="s">
        <v>18</v>
      </c>
      <c r="I1178" s="10" t="s">
        <v>4669</v>
      </c>
      <c r="J1178" s="10" t="s">
        <v>4670</v>
      </c>
      <c r="K1178" s="11"/>
      <c r="L1178" s="11"/>
      <c r="M1178" s="10" t="s">
        <v>22</v>
      </c>
    </row>
    <row r="1179" spans="1:13" ht="20" customHeight="1" x14ac:dyDescent="0.15">
      <c r="A1179" s="8">
        <v>1182</v>
      </c>
      <c r="B1179" s="9" t="s">
        <v>4671</v>
      </c>
      <c r="C1179" s="10" t="s">
        <v>4672</v>
      </c>
      <c r="D1179" s="11"/>
      <c r="E1179" s="10" t="s">
        <v>4673</v>
      </c>
      <c r="F1179" s="10" t="s">
        <v>60</v>
      </c>
      <c r="G1179" s="12">
        <v>17516</v>
      </c>
      <c r="H1179" s="10" t="s">
        <v>18</v>
      </c>
      <c r="I1179" s="11"/>
      <c r="J1179" s="10" t="s">
        <v>4674</v>
      </c>
      <c r="K1179" s="11"/>
      <c r="L1179" s="11"/>
      <c r="M1179" s="10" t="s">
        <v>22</v>
      </c>
    </row>
    <row r="1180" spans="1:13" ht="20" customHeight="1" x14ac:dyDescent="0.15">
      <c r="A1180" s="8">
        <v>1183</v>
      </c>
      <c r="B1180" s="9" t="s">
        <v>4675</v>
      </c>
      <c r="C1180" s="10" t="s">
        <v>4676</v>
      </c>
      <c r="D1180" s="11"/>
      <c r="E1180" s="10" t="s">
        <v>4677</v>
      </c>
      <c r="F1180" s="10" t="s">
        <v>193</v>
      </c>
      <c r="G1180" s="12">
        <v>65806</v>
      </c>
      <c r="H1180" s="10" t="s">
        <v>18</v>
      </c>
      <c r="I1180" s="10" t="s">
        <v>4678</v>
      </c>
      <c r="J1180" s="11"/>
      <c r="K1180" s="11"/>
      <c r="L1180" s="11"/>
      <c r="M1180" s="10" t="s">
        <v>22</v>
      </c>
    </row>
    <row r="1181" spans="1:13" ht="20" customHeight="1" x14ac:dyDescent="0.15">
      <c r="A1181" s="8">
        <v>1184</v>
      </c>
      <c r="B1181" s="9" t="s">
        <v>4679</v>
      </c>
      <c r="C1181" s="11"/>
      <c r="D1181" s="11"/>
      <c r="E1181" s="10" t="s">
        <v>4680</v>
      </c>
      <c r="F1181" s="10" t="s">
        <v>4681</v>
      </c>
      <c r="G1181" s="11"/>
      <c r="H1181" s="10" t="s">
        <v>18</v>
      </c>
      <c r="I1181" s="11"/>
      <c r="J1181" s="10" t="s">
        <v>4682</v>
      </c>
      <c r="K1181" s="11"/>
      <c r="L1181" s="11"/>
      <c r="M1181" s="10" t="s">
        <v>22</v>
      </c>
    </row>
    <row r="1182" spans="1:13" ht="20" customHeight="1" x14ac:dyDescent="0.15">
      <c r="A1182" s="8">
        <v>1185</v>
      </c>
      <c r="B1182" s="9" t="s">
        <v>4683</v>
      </c>
      <c r="C1182" s="10" t="s">
        <v>4684</v>
      </c>
      <c r="D1182" s="11"/>
      <c r="E1182" s="10" t="s">
        <v>4685</v>
      </c>
      <c r="F1182" s="10" t="s">
        <v>78</v>
      </c>
      <c r="G1182" s="11"/>
      <c r="H1182" s="10" t="s">
        <v>79</v>
      </c>
      <c r="I1182" s="10" t="s">
        <v>4686</v>
      </c>
      <c r="J1182" s="11"/>
      <c r="K1182" s="11"/>
      <c r="L1182" s="11"/>
      <c r="M1182" s="10" t="s">
        <v>22</v>
      </c>
    </row>
    <row r="1183" spans="1:13" ht="20" customHeight="1" x14ac:dyDescent="0.15">
      <c r="A1183" s="8">
        <v>1186</v>
      </c>
      <c r="B1183" s="9" t="s">
        <v>4687</v>
      </c>
      <c r="C1183" s="10" t="s">
        <v>4688</v>
      </c>
      <c r="D1183" s="11"/>
      <c r="E1183" s="10" t="s">
        <v>4689</v>
      </c>
      <c r="F1183" s="10" t="s">
        <v>4690</v>
      </c>
      <c r="G1183" s="10" t="s">
        <v>4691</v>
      </c>
      <c r="H1183" s="10" t="s">
        <v>79</v>
      </c>
      <c r="I1183" s="10" t="s">
        <v>4692</v>
      </c>
      <c r="J1183" s="10" t="s">
        <v>4693</v>
      </c>
      <c r="K1183" s="11"/>
      <c r="L1183" s="11"/>
      <c r="M1183" s="10" t="s">
        <v>22</v>
      </c>
    </row>
    <row r="1184" spans="1:13" ht="20" customHeight="1" x14ac:dyDescent="0.15">
      <c r="A1184" s="8">
        <v>1187</v>
      </c>
      <c r="B1184" s="9" t="s">
        <v>4694</v>
      </c>
      <c r="C1184" s="11"/>
      <c r="D1184" s="11"/>
      <c r="E1184" s="10" t="s">
        <v>4695</v>
      </c>
      <c r="F1184" s="11"/>
      <c r="G1184" s="11"/>
      <c r="H1184" s="10" t="s">
        <v>268</v>
      </c>
      <c r="I1184" s="11"/>
      <c r="J1184" s="10" t="s">
        <v>4696</v>
      </c>
      <c r="K1184" s="11"/>
      <c r="L1184" s="11"/>
      <c r="M1184" s="10" t="s">
        <v>22</v>
      </c>
    </row>
    <row r="1185" spans="1:13" ht="20" customHeight="1" x14ac:dyDescent="0.15">
      <c r="A1185" s="8">
        <v>1188</v>
      </c>
      <c r="B1185" s="9" t="s">
        <v>4697</v>
      </c>
      <c r="C1185" s="10" t="s">
        <v>4698</v>
      </c>
      <c r="D1185" s="11"/>
      <c r="E1185" s="10" t="s">
        <v>4699</v>
      </c>
      <c r="F1185" s="10" t="s">
        <v>101</v>
      </c>
      <c r="G1185" s="11"/>
      <c r="H1185" s="10" t="s">
        <v>102</v>
      </c>
      <c r="I1185" s="10" t="s">
        <v>4700</v>
      </c>
      <c r="J1185" s="11"/>
      <c r="K1185" s="11"/>
      <c r="L1185" s="11"/>
      <c r="M1185" s="10" t="s">
        <v>22</v>
      </c>
    </row>
    <row r="1186" spans="1:13" ht="20" customHeight="1" x14ac:dyDescent="0.15">
      <c r="A1186" s="8">
        <v>1189</v>
      </c>
      <c r="B1186" s="9" t="s">
        <v>4701</v>
      </c>
      <c r="C1186" s="11"/>
      <c r="D1186" s="11"/>
      <c r="E1186" s="10" t="s">
        <v>267</v>
      </c>
      <c r="F1186" s="11"/>
      <c r="G1186" s="11"/>
      <c r="H1186" s="10" t="s">
        <v>268</v>
      </c>
      <c r="I1186" s="11"/>
      <c r="J1186" s="10" t="s">
        <v>269</v>
      </c>
      <c r="K1186" s="11"/>
      <c r="L1186" s="11"/>
      <c r="M1186" s="10" t="s">
        <v>22</v>
      </c>
    </row>
    <row r="1187" spans="1:13" ht="20" customHeight="1" x14ac:dyDescent="0.15">
      <c r="A1187" s="8">
        <v>1190</v>
      </c>
      <c r="B1187" s="9" t="s">
        <v>4702</v>
      </c>
      <c r="C1187" s="10" t="s">
        <v>4703</v>
      </c>
      <c r="D1187" s="11"/>
      <c r="E1187" s="10" t="s">
        <v>2796</v>
      </c>
      <c r="F1187" s="10" t="s">
        <v>26</v>
      </c>
      <c r="G1187" s="12">
        <v>95354</v>
      </c>
      <c r="H1187" s="10" t="s">
        <v>18</v>
      </c>
      <c r="I1187" s="10" t="s">
        <v>4704</v>
      </c>
      <c r="J1187" s="10" t="s">
        <v>4705</v>
      </c>
      <c r="K1187" s="11"/>
      <c r="L1187" s="11"/>
      <c r="M1187" s="10" t="s">
        <v>22</v>
      </c>
    </row>
    <row r="1188" spans="1:13" ht="20" customHeight="1" x14ac:dyDescent="0.15">
      <c r="A1188" s="8">
        <v>1191</v>
      </c>
      <c r="B1188" s="9" t="s">
        <v>4706</v>
      </c>
      <c r="C1188" s="10" t="s">
        <v>4707</v>
      </c>
      <c r="D1188" s="11"/>
      <c r="E1188" s="10" t="s">
        <v>324</v>
      </c>
      <c r="F1188" s="10" t="s">
        <v>101</v>
      </c>
      <c r="G1188" s="11"/>
      <c r="H1188" s="10" t="s">
        <v>102</v>
      </c>
      <c r="I1188" s="10" t="s">
        <v>4708</v>
      </c>
      <c r="J1188" s="11"/>
      <c r="K1188" s="11"/>
      <c r="L1188" s="11"/>
      <c r="M1188" s="10" t="s">
        <v>22</v>
      </c>
    </row>
    <row r="1189" spans="1:13" ht="20" customHeight="1" x14ac:dyDescent="0.15">
      <c r="A1189" s="8">
        <v>1192</v>
      </c>
      <c r="B1189" s="9" t="s">
        <v>4709</v>
      </c>
      <c r="C1189" s="10" t="s">
        <v>4710</v>
      </c>
      <c r="D1189" s="11"/>
      <c r="E1189" s="10" t="s">
        <v>4711</v>
      </c>
      <c r="F1189" s="11"/>
      <c r="G1189" s="12">
        <v>0</v>
      </c>
      <c r="H1189" s="10" t="s">
        <v>210</v>
      </c>
      <c r="I1189" s="10" t="s">
        <v>4712</v>
      </c>
      <c r="J1189" s="11"/>
      <c r="K1189" s="11"/>
      <c r="L1189" s="11"/>
      <c r="M1189" s="10" t="s">
        <v>22</v>
      </c>
    </row>
    <row r="1190" spans="1:13" ht="20" customHeight="1" x14ac:dyDescent="0.15">
      <c r="A1190" s="8">
        <v>1193</v>
      </c>
      <c r="B1190" s="9" t="s">
        <v>4713</v>
      </c>
      <c r="C1190" s="10" t="s">
        <v>4714</v>
      </c>
      <c r="D1190" s="11"/>
      <c r="E1190" s="10" t="s">
        <v>1433</v>
      </c>
      <c r="F1190" s="10" t="s">
        <v>108</v>
      </c>
      <c r="G1190" s="12">
        <v>97520</v>
      </c>
      <c r="H1190" s="10" t="s">
        <v>18</v>
      </c>
      <c r="I1190" s="10" t="s">
        <v>4715</v>
      </c>
      <c r="J1190" s="10" t="s">
        <v>4716</v>
      </c>
      <c r="K1190" s="11"/>
      <c r="L1190" s="10" t="s">
        <v>4717</v>
      </c>
      <c r="M1190" s="10" t="s">
        <v>22</v>
      </c>
    </row>
    <row r="1191" spans="1:13" ht="20" customHeight="1" x14ac:dyDescent="0.15">
      <c r="A1191" s="8">
        <v>1194</v>
      </c>
      <c r="B1191" s="9" t="s">
        <v>4718</v>
      </c>
      <c r="C1191" s="10" t="s">
        <v>4719</v>
      </c>
      <c r="D1191" s="11"/>
      <c r="E1191" s="10" t="s">
        <v>3275</v>
      </c>
      <c r="F1191" s="10" t="s">
        <v>4720</v>
      </c>
      <c r="G1191" s="10" t="s">
        <v>4721</v>
      </c>
      <c r="H1191" s="10" t="s">
        <v>91</v>
      </c>
      <c r="I1191" s="11"/>
      <c r="J1191" s="10" t="s">
        <v>4722</v>
      </c>
      <c r="K1191" s="11"/>
      <c r="L1191" s="10" t="s">
        <v>4723</v>
      </c>
      <c r="M1191" s="10" t="s">
        <v>22</v>
      </c>
    </row>
    <row r="1192" spans="1:13" ht="20" customHeight="1" x14ac:dyDescent="0.15">
      <c r="A1192" s="8">
        <v>1195</v>
      </c>
      <c r="B1192" s="9" t="s">
        <v>4724</v>
      </c>
      <c r="C1192" s="10" t="s">
        <v>4725</v>
      </c>
      <c r="D1192" s="11"/>
      <c r="E1192" s="10" t="s">
        <v>1930</v>
      </c>
      <c r="F1192" s="10" t="s">
        <v>583</v>
      </c>
      <c r="G1192" s="10" t="s">
        <v>4726</v>
      </c>
      <c r="H1192" s="10" t="s">
        <v>91</v>
      </c>
      <c r="I1192" s="10" t="s">
        <v>4727</v>
      </c>
      <c r="J1192" s="10" t="s">
        <v>4728</v>
      </c>
      <c r="K1192" s="11"/>
      <c r="L1192" s="10" t="s">
        <v>4729</v>
      </c>
      <c r="M1192" s="10" t="s">
        <v>22</v>
      </c>
    </row>
    <row r="1193" spans="1:13" ht="20" customHeight="1" x14ac:dyDescent="0.15">
      <c r="A1193" s="8">
        <v>1196</v>
      </c>
      <c r="B1193" s="9" t="s">
        <v>4730</v>
      </c>
      <c r="C1193" s="10" t="s">
        <v>4731</v>
      </c>
      <c r="D1193" s="11"/>
      <c r="E1193" s="10" t="s">
        <v>1527</v>
      </c>
      <c r="F1193" s="10" t="s">
        <v>205</v>
      </c>
      <c r="G1193" s="12">
        <v>81301</v>
      </c>
      <c r="H1193" s="10" t="s">
        <v>18</v>
      </c>
      <c r="I1193" s="10" t="s">
        <v>4732</v>
      </c>
      <c r="J1193" s="11"/>
      <c r="K1193" s="11"/>
      <c r="L1193" s="11"/>
      <c r="M1193" s="10" t="s">
        <v>22</v>
      </c>
    </row>
    <row r="1194" spans="1:13" ht="20" customHeight="1" x14ac:dyDescent="0.15">
      <c r="A1194" s="8">
        <v>1197</v>
      </c>
      <c r="B1194" s="9" t="s">
        <v>4733</v>
      </c>
      <c r="C1194" s="11"/>
      <c r="D1194" s="11"/>
      <c r="E1194" s="10" t="s">
        <v>4734</v>
      </c>
      <c r="F1194" s="10" t="s">
        <v>17</v>
      </c>
      <c r="G1194" s="11"/>
      <c r="H1194" s="10" t="s">
        <v>18</v>
      </c>
      <c r="I1194" s="11"/>
      <c r="J1194" s="11"/>
      <c r="K1194" s="11"/>
      <c r="L1194" s="11"/>
      <c r="M1194" s="10" t="s">
        <v>22</v>
      </c>
    </row>
    <row r="1195" spans="1:13" ht="20" customHeight="1" x14ac:dyDescent="0.15">
      <c r="A1195" s="8">
        <v>1198</v>
      </c>
      <c r="B1195" s="9" t="s">
        <v>4735</v>
      </c>
      <c r="C1195" s="11"/>
      <c r="D1195" s="11"/>
      <c r="E1195" s="10" t="s">
        <v>989</v>
      </c>
      <c r="F1195" s="11"/>
      <c r="G1195" s="11"/>
      <c r="H1195" s="10" t="s">
        <v>856</v>
      </c>
      <c r="I1195" s="11"/>
      <c r="J1195" s="11"/>
      <c r="K1195" s="11"/>
      <c r="L1195" s="11"/>
      <c r="M1195" s="10" t="s">
        <v>22</v>
      </c>
    </row>
    <row r="1196" spans="1:13" ht="20" customHeight="1" x14ac:dyDescent="0.15">
      <c r="A1196" s="8">
        <v>1199</v>
      </c>
      <c r="B1196" s="9" t="s">
        <v>4736</v>
      </c>
      <c r="C1196" s="11"/>
      <c r="D1196" s="11"/>
      <c r="E1196" s="10" t="s">
        <v>3135</v>
      </c>
      <c r="F1196" s="10" t="s">
        <v>279</v>
      </c>
      <c r="G1196" s="11"/>
      <c r="H1196" s="10" t="s">
        <v>18</v>
      </c>
      <c r="I1196" s="11"/>
      <c r="J1196" s="11"/>
      <c r="K1196" s="11"/>
      <c r="L1196" s="11"/>
      <c r="M1196" s="10" t="s">
        <v>22</v>
      </c>
    </row>
    <row r="1197" spans="1:13" ht="20" customHeight="1" x14ac:dyDescent="0.15">
      <c r="A1197" s="8">
        <v>1200</v>
      </c>
      <c r="B1197" s="9" t="s">
        <v>4737</v>
      </c>
      <c r="C1197" s="10" t="s">
        <v>4738</v>
      </c>
      <c r="D1197" s="11"/>
      <c r="E1197" s="10" t="s">
        <v>2994</v>
      </c>
      <c r="F1197" s="10" t="s">
        <v>130</v>
      </c>
      <c r="G1197" s="12">
        <v>54481</v>
      </c>
      <c r="H1197" s="10" t="s">
        <v>18</v>
      </c>
      <c r="I1197" s="10" t="s">
        <v>4739</v>
      </c>
      <c r="J1197" s="11"/>
      <c r="K1197" s="11"/>
      <c r="L1197" s="11"/>
      <c r="M1197" s="10" t="s">
        <v>22</v>
      </c>
    </row>
    <row r="1198" spans="1:13" ht="20" customHeight="1" x14ac:dyDescent="0.15">
      <c r="A1198" s="8">
        <v>1201</v>
      </c>
      <c r="B1198" s="9" t="s">
        <v>4740</v>
      </c>
      <c r="C1198" s="10" t="s">
        <v>4741</v>
      </c>
      <c r="D1198" s="11"/>
      <c r="E1198" s="10" t="s">
        <v>4742</v>
      </c>
      <c r="F1198" s="10" t="s">
        <v>1952</v>
      </c>
      <c r="G1198" s="12">
        <v>19701</v>
      </c>
      <c r="H1198" s="10" t="s">
        <v>18</v>
      </c>
      <c r="I1198" s="10" t="s">
        <v>4743</v>
      </c>
      <c r="J1198" s="11"/>
      <c r="K1198" s="11"/>
      <c r="L1198" s="11"/>
      <c r="M1198" s="10" t="s">
        <v>22</v>
      </c>
    </row>
    <row r="1199" spans="1:13" ht="20" customHeight="1" x14ac:dyDescent="0.15">
      <c r="A1199" s="8">
        <v>1202</v>
      </c>
      <c r="B1199" s="9" t="s">
        <v>4744</v>
      </c>
      <c r="C1199" s="10" t="s">
        <v>4745</v>
      </c>
      <c r="D1199" s="11"/>
      <c r="E1199" s="10" t="s">
        <v>4746</v>
      </c>
      <c r="F1199" s="11"/>
      <c r="G1199" s="11"/>
      <c r="H1199" s="10" t="s">
        <v>971</v>
      </c>
      <c r="I1199" s="10" t="s">
        <v>4747</v>
      </c>
      <c r="J1199" s="10" t="s">
        <v>4748</v>
      </c>
      <c r="K1199" s="11"/>
      <c r="L1199" s="11"/>
      <c r="M1199" s="10" t="s">
        <v>22</v>
      </c>
    </row>
    <row r="1200" spans="1:13" ht="20" customHeight="1" x14ac:dyDescent="0.15">
      <c r="A1200" s="8">
        <v>1203</v>
      </c>
      <c r="B1200" s="9" t="s">
        <v>4749</v>
      </c>
      <c r="C1200" s="11"/>
      <c r="D1200" s="11"/>
      <c r="E1200" s="10" t="s">
        <v>368</v>
      </c>
      <c r="F1200" s="10" t="s">
        <v>369</v>
      </c>
      <c r="G1200" s="11"/>
      <c r="H1200" s="10" t="s">
        <v>18</v>
      </c>
      <c r="I1200" s="11"/>
      <c r="J1200" s="10" t="s">
        <v>4750</v>
      </c>
      <c r="K1200" s="11"/>
      <c r="L1200" s="11"/>
      <c r="M1200" s="10" t="s">
        <v>22</v>
      </c>
    </row>
    <row r="1201" spans="1:13" ht="20" customHeight="1" x14ac:dyDescent="0.15">
      <c r="A1201" s="8">
        <v>1204</v>
      </c>
      <c r="B1201" s="9" t="s">
        <v>4751</v>
      </c>
      <c r="C1201" s="10" t="s">
        <v>4752</v>
      </c>
      <c r="D1201" s="11"/>
      <c r="E1201" s="10" t="s">
        <v>4753</v>
      </c>
      <c r="F1201" s="10" t="s">
        <v>26</v>
      </c>
      <c r="G1201" s="12">
        <v>92029</v>
      </c>
      <c r="H1201" s="10" t="s">
        <v>18</v>
      </c>
      <c r="I1201" s="10" t="s">
        <v>4754</v>
      </c>
      <c r="J1201" s="10" t="s">
        <v>4755</v>
      </c>
      <c r="K1201" s="11"/>
      <c r="L1201" s="11"/>
      <c r="M1201" s="10" t="s">
        <v>22</v>
      </c>
    </row>
    <row r="1202" spans="1:13" ht="20" customHeight="1" x14ac:dyDescent="0.15">
      <c r="A1202" s="8">
        <v>1205</v>
      </c>
      <c r="B1202" s="9" t="s">
        <v>4756</v>
      </c>
      <c r="C1202" s="10" t="s">
        <v>4757</v>
      </c>
      <c r="D1202" s="11"/>
      <c r="E1202" s="10" t="s">
        <v>252</v>
      </c>
      <c r="F1202" s="10" t="s">
        <v>130</v>
      </c>
      <c r="G1202" s="12">
        <v>54915</v>
      </c>
      <c r="H1202" s="10" t="s">
        <v>18</v>
      </c>
      <c r="I1202" s="10" t="s">
        <v>4758</v>
      </c>
      <c r="J1202" s="11"/>
      <c r="K1202" s="11"/>
      <c r="L1202" s="11"/>
      <c r="M1202" s="10" t="s">
        <v>22</v>
      </c>
    </row>
    <row r="1203" spans="1:13" ht="20" customHeight="1" x14ac:dyDescent="0.15">
      <c r="A1203" s="8">
        <v>1206</v>
      </c>
      <c r="B1203" s="9" t="s">
        <v>4759</v>
      </c>
      <c r="C1203" s="11"/>
      <c r="D1203" s="11"/>
      <c r="E1203" s="10" t="s">
        <v>4760</v>
      </c>
      <c r="F1203" s="10" t="s">
        <v>1139</v>
      </c>
      <c r="G1203" s="11"/>
      <c r="H1203" s="10" t="s">
        <v>18</v>
      </c>
      <c r="I1203" s="11"/>
      <c r="J1203" s="11"/>
      <c r="K1203" s="11"/>
      <c r="L1203" s="11"/>
      <c r="M1203" s="10" t="s">
        <v>22</v>
      </c>
    </row>
    <row r="1204" spans="1:13" ht="20" customHeight="1" x14ac:dyDescent="0.15">
      <c r="A1204" s="8">
        <v>1207</v>
      </c>
      <c r="B1204" s="9" t="s">
        <v>4761</v>
      </c>
      <c r="C1204" s="10" t="s">
        <v>4762</v>
      </c>
      <c r="D1204" s="11"/>
      <c r="E1204" s="10" t="s">
        <v>107</v>
      </c>
      <c r="F1204" s="10" t="s">
        <v>143</v>
      </c>
      <c r="G1204" s="12">
        <v>4103</v>
      </c>
      <c r="H1204" s="10" t="s">
        <v>18</v>
      </c>
      <c r="I1204" s="10" t="s">
        <v>4763</v>
      </c>
      <c r="J1204" s="11"/>
      <c r="K1204" s="11"/>
      <c r="L1204" s="11"/>
      <c r="M1204" s="10" t="s">
        <v>22</v>
      </c>
    </row>
    <row r="1205" spans="1:13" ht="20" customHeight="1" x14ac:dyDescent="0.15">
      <c r="A1205" s="8">
        <v>1208</v>
      </c>
      <c r="B1205" s="9" t="s">
        <v>4764</v>
      </c>
      <c r="C1205" s="10" t="s">
        <v>4765</v>
      </c>
      <c r="D1205" s="11"/>
      <c r="E1205" s="10" t="s">
        <v>4766</v>
      </c>
      <c r="F1205" s="10" t="s">
        <v>705</v>
      </c>
      <c r="G1205" s="12">
        <v>5641</v>
      </c>
      <c r="H1205" s="10" t="s">
        <v>18</v>
      </c>
      <c r="I1205" s="10" t="s">
        <v>4767</v>
      </c>
      <c r="J1205" s="10" t="s">
        <v>4768</v>
      </c>
      <c r="K1205" s="11"/>
      <c r="L1205" s="10" t="s">
        <v>4769</v>
      </c>
      <c r="M1205" s="10" t="s">
        <v>22</v>
      </c>
    </row>
    <row r="1206" spans="1:13" ht="20" customHeight="1" x14ac:dyDescent="0.15">
      <c r="A1206" s="8">
        <v>1209</v>
      </c>
      <c r="B1206" s="9" t="s">
        <v>4770</v>
      </c>
      <c r="C1206" s="10" t="s">
        <v>4771</v>
      </c>
      <c r="D1206" s="11"/>
      <c r="E1206" s="10" t="s">
        <v>307</v>
      </c>
      <c r="F1206" s="10" t="s">
        <v>256</v>
      </c>
      <c r="G1206" s="12">
        <v>48207</v>
      </c>
      <c r="H1206" s="10" t="s">
        <v>18</v>
      </c>
      <c r="I1206" s="10" t="s">
        <v>4772</v>
      </c>
      <c r="J1206" s="11"/>
      <c r="K1206" s="11"/>
      <c r="L1206" s="11"/>
      <c r="M1206" s="10" t="s">
        <v>22</v>
      </c>
    </row>
    <row r="1207" spans="1:13" ht="20" customHeight="1" x14ac:dyDescent="0.15">
      <c r="A1207" s="8">
        <v>1210</v>
      </c>
      <c r="B1207" s="9" t="s">
        <v>4773</v>
      </c>
      <c r="C1207" s="10" t="s">
        <v>4774</v>
      </c>
      <c r="D1207" s="11"/>
      <c r="E1207" s="10" t="s">
        <v>1930</v>
      </c>
      <c r="F1207" s="10" t="s">
        <v>583</v>
      </c>
      <c r="G1207" s="10" t="s">
        <v>4775</v>
      </c>
      <c r="H1207" s="10" t="s">
        <v>91</v>
      </c>
      <c r="I1207" s="10" t="s">
        <v>4776</v>
      </c>
      <c r="J1207" s="10" t="s">
        <v>4777</v>
      </c>
      <c r="K1207" s="11"/>
      <c r="L1207" s="10" t="s">
        <v>4778</v>
      </c>
      <c r="M1207" s="10" t="s">
        <v>22</v>
      </c>
    </row>
    <row r="1208" spans="1:13" ht="20" customHeight="1" x14ac:dyDescent="0.15">
      <c r="A1208" s="8">
        <v>1211</v>
      </c>
      <c r="B1208" s="9" t="s">
        <v>4779</v>
      </c>
      <c r="C1208" s="10" t="s">
        <v>4780</v>
      </c>
      <c r="D1208" s="11"/>
      <c r="E1208" s="10" t="s">
        <v>4781</v>
      </c>
      <c r="F1208" s="10" t="s">
        <v>60</v>
      </c>
      <c r="G1208" s="12">
        <v>19501</v>
      </c>
      <c r="H1208" s="10" t="s">
        <v>18</v>
      </c>
      <c r="I1208" s="10" t="s">
        <v>4782</v>
      </c>
      <c r="J1208" s="10" t="s">
        <v>4783</v>
      </c>
      <c r="K1208" s="11"/>
      <c r="L1208" s="10" t="s">
        <v>4784</v>
      </c>
      <c r="M1208" s="10" t="s">
        <v>22</v>
      </c>
    </row>
    <row r="1209" spans="1:13" ht="20" customHeight="1" x14ac:dyDescent="0.15">
      <c r="A1209" s="8">
        <v>1212</v>
      </c>
      <c r="B1209" s="9" t="s">
        <v>4785</v>
      </c>
      <c r="C1209" s="11"/>
      <c r="D1209" s="11"/>
      <c r="E1209" s="10" t="s">
        <v>3118</v>
      </c>
      <c r="F1209" s="10" t="s">
        <v>130</v>
      </c>
      <c r="G1209" s="11"/>
      <c r="H1209" s="10" t="s">
        <v>18</v>
      </c>
      <c r="I1209" s="11"/>
      <c r="J1209" s="11"/>
      <c r="K1209" s="11"/>
      <c r="L1209" s="11"/>
      <c r="M1209" s="10" t="s">
        <v>22</v>
      </c>
    </row>
    <row r="1210" spans="1:13" ht="20" customHeight="1" x14ac:dyDescent="0.15">
      <c r="A1210" s="8">
        <v>1213</v>
      </c>
      <c r="B1210" s="9" t="s">
        <v>4786</v>
      </c>
      <c r="C1210" s="10" t="s">
        <v>4787</v>
      </c>
      <c r="D1210" s="11"/>
      <c r="E1210" s="10" t="s">
        <v>4788</v>
      </c>
      <c r="F1210" s="10" t="s">
        <v>4789</v>
      </c>
      <c r="G1210" s="10" t="s">
        <v>4790</v>
      </c>
      <c r="H1210" s="10" t="s">
        <v>268</v>
      </c>
      <c r="I1210" s="10" t="s">
        <v>4791</v>
      </c>
      <c r="J1210" s="10" t="s">
        <v>4792</v>
      </c>
      <c r="K1210" s="11"/>
      <c r="L1210" s="11"/>
      <c r="M1210" s="10" t="s">
        <v>22</v>
      </c>
    </row>
    <row r="1211" spans="1:13" ht="20" customHeight="1" x14ac:dyDescent="0.15">
      <c r="A1211" s="8">
        <v>1214</v>
      </c>
      <c r="B1211" s="9" t="s">
        <v>4793</v>
      </c>
      <c r="C1211" s="10" t="s">
        <v>4794</v>
      </c>
      <c r="D1211" s="11"/>
      <c r="E1211" s="10" t="s">
        <v>4795</v>
      </c>
      <c r="F1211" s="10" t="s">
        <v>60</v>
      </c>
      <c r="G1211" s="12">
        <v>15857</v>
      </c>
      <c r="H1211" s="10" t="s">
        <v>18</v>
      </c>
      <c r="I1211" s="10" t="s">
        <v>4796</v>
      </c>
      <c r="J1211" s="10" t="s">
        <v>4797</v>
      </c>
      <c r="K1211" s="11"/>
      <c r="L1211" s="11"/>
      <c r="M1211" s="10" t="s">
        <v>22</v>
      </c>
    </row>
    <row r="1212" spans="1:13" ht="20" customHeight="1" x14ac:dyDescent="0.15">
      <c r="A1212" s="8">
        <v>1215</v>
      </c>
      <c r="B1212" s="9" t="s">
        <v>4798</v>
      </c>
      <c r="C1212" s="11"/>
      <c r="D1212" s="11"/>
      <c r="E1212" s="10" t="s">
        <v>1640</v>
      </c>
      <c r="F1212" s="10" t="s">
        <v>470</v>
      </c>
      <c r="G1212" s="11"/>
      <c r="H1212" s="10" t="s">
        <v>18</v>
      </c>
      <c r="I1212" s="11"/>
      <c r="J1212" s="11"/>
      <c r="K1212" s="11"/>
      <c r="L1212" s="11"/>
      <c r="M1212" s="10" t="s">
        <v>22</v>
      </c>
    </row>
    <row r="1213" spans="1:13" ht="20" customHeight="1" x14ac:dyDescent="0.15">
      <c r="A1213" s="8">
        <v>1216</v>
      </c>
      <c r="B1213" s="9" t="s">
        <v>4799</v>
      </c>
      <c r="C1213" s="11"/>
      <c r="D1213" s="11"/>
      <c r="E1213" s="10" t="s">
        <v>1624</v>
      </c>
      <c r="F1213" s="10" t="s">
        <v>130</v>
      </c>
      <c r="G1213" s="12">
        <v>54235</v>
      </c>
      <c r="H1213" s="10" t="s">
        <v>18</v>
      </c>
      <c r="I1213" s="10" t="s">
        <v>4800</v>
      </c>
      <c r="J1213" s="11"/>
      <c r="K1213" s="11"/>
      <c r="L1213" s="10" t="s">
        <v>238</v>
      </c>
      <c r="M1213" s="10" t="s">
        <v>22</v>
      </c>
    </row>
    <row r="1214" spans="1:13" ht="20" customHeight="1" x14ac:dyDescent="0.15">
      <c r="A1214" s="8">
        <v>1217</v>
      </c>
      <c r="B1214" s="9" t="s">
        <v>4801</v>
      </c>
      <c r="C1214" s="10" t="s">
        <v>4802</v>
      </c>
      <c r="D1214" s="11"/>
      <c r="E1214" s="10" t="s">
        <v>1922</v>
      </c>
      <c r="F1214" s="10" t="s">
        <v>176</v>
      </c>
      <c r="G1214" s="11"/>
      <c r="H1214" s="10" t="s">
        <v>102</v>
      </c>
      <c r="I1214" s="10" t="s">
        <v>4803</v>
      </c>
      <c r="J1214" s="11"/>
      <c r="K1214" s="11"/>
      <c r="L1214" s="11"/>
      <c r="M1214" s="10" t="s">
        <v>22</v>
      </c>
    </row>
    <row r="1215" spans="1:13" ht="20" customHeight="1" x14ac:dyDescent="0.15">
      <c r="A1215" s="8">
        <v>1218</v>
      </c>
      <c r="B1215" s="9" t="s">
        <v>4804</v>
      </c>
      <c r="C1215" s="10" t="s">
        <v>4805</v>
      </c>
      <c r="D1215" s="11"/>
      <c r="E1215" s="10" t="s">
        <v>4806</v>
      </c>
      <c r="F1215" s="10" t="s">
        <v>26</v>
      </c>
      <c r="G1215" s="12">
        <v>95616</v>
      </c>
      <c r="H1215" s="10" t="s">
        <v>18</v>
      </c>
      <c r="I1215" s="10" t="s">
        <v>4807</v>
      </c>
      <c r="J1215" s="11"/>
      <c r="K1215" s="11"/>
      <c r="L1215" s="11"/>
      <c r="M1215" s="10" t="s">
        <v>22</v>
      </c>
    </row>
    <row r="1216" spans="1:13" ht="20" customHeight="1" x14ac:dyDescent="0.15">
      <c r="A1216" s="8">
        <v>1219</v>
      </c>
      <c r="B1216" s="9" t="s">
        <v>4808</v>
      </c>
      <c r="C1216" s="10" t="s">
        <v>4809</v>
      </c>
      <c r="D1216" s="11"/>
      <c r="E1216" s="10" t="s">
        <v>4810</v>
      </c>
      <c r="F1216" s="10" t="s">
        <v>256</v>
      </c>
      <c r="G1216" s="12">
        <v>48734</v>
      </c>
      <c r="H1216" s="10" t="s">
        <v>18</v>
      </c>
      <c r="I1216" s="10" t="s">
        <v>4811</v>
      </c>
      <c r="J1216" s="11"/>
      <c r="K1216" s="11"/>
      <c r="L1216" s="11"/>
      <c r="M1216" s="10" t="s">
        <v>22</v>
      </c>
    </row>
    <row r="1217" spans="1:13" ht="20" customHeight="1" x14ac:dyDescent="0.15">
      <c r="A1217" s="8">
        <v>1220</v>
      </c>
      <c r="B1217" s="9" t="s">
        <v>4812</v>
      </c>
      <c r="C1217" s="10" t="s">
        <v>4813</v>
      </c>
      <c r="D1217" s="11"/>
      <c r="E1217" s="10" t="s">
        <v>2519</v>
      </c>
      <c r="F1217" s="10" t="s">
        <v>314</v>
      </c>
      <c r="G1217" s="12">
        <v>55102</v>
      </c>
      <c r="H1217" s="10" t="s">
        <v>18</v>
      </c>
      <c r="I1217" s="10" t="s">
        <v>4814</v>
      </c>
      <c r="J1217" s="10" t="s">
        <v>4815</v>
      </c>
      <c r="K1217" s="11"/>
      <c r="L1217" s="11"/>
      <c r="M1217" s="10" t="s">
        <v>22</v>
      </c>
    </row>
    <row r="1218" spans="1:13" ht="20" customHeight="1" x14ac:dyDescent="0.15">
      <c r="A1218" s="8">
        <v>1221</v>
      </c>
      <c r="B1218" s="9" t="s">
        <v>4816</v>
      </c>
      <c r="C1218" s="10" t="s">
        <v>4817</v>
      </c>
      <c r="D1218" s="11"/>
      <c r="E1218" s="10" t="s">
        <v>4818</v>
      </c>
      <c r="F1218" s="10" t="s">
        <v>314</v>
      </c>
      <c r="G1218" s="12">
        <v>55429</v>
      </c>
      <c r="H1218" s="10" t="s">
        <v>18</v>
      </c>
      <c r="I1218" s="10" t="s">
        <v>4819</v>
      </c>
      <c r="J1218" s="10" t="s">
        <v>4820</v>
      </c>
      <c r="K1218" s="11"/>
      <c r="L1218" s="11"/>
      <c r="M1218" s="10" t="s">
        <v>22</v>
      </c>
    </row>
    <row r="1219" spans="1:13" ht="20" customHeight="1" x14ac:dyDescent="0.15">
      <c r="A1219" s="8">
        <v>1222</v>
      </c>
      <c r="B1219" s="9" t="s">
        <v>4821</v>
      </c>
      <c r="C1219" s="10" t="s">
        <v>4822</v>
      </c>
      <c r="D1219" s="11"/>
      <c r="E1219" s="10" t="s">
        <v>4823</v>
      </c>
      <c r="F1219" s="10" t="s">
        <v>3386</v>
      </c>
      <c r="G1219" s="11"/>
      <c r="H1219" s="10" t="s">
        <v>332</v>
      </c>
      <c r="I1219" s="10" t="s">
        <v>4824</v>
      </c>
      <c r="J1219" s="11"/>
      <c r="K1219" s="11"/>
      <c r="L1219" s="11"/>
      <c r="M1219" s="10" t="s">
        <v>22</v>
      </c>
    </row>
    <row r="1220" spans="1:13" ht="20" customHeight="1" x14ac:dyDescent="0.15">
      <c r="A1220" s="8">
        <v>1223</v>
      </c>
      <c r="B1220" s="9" t="s">
        <v>4825</v>
      </c>
      <c r="C1220" s="10" t="s">
        <v>4826</v>
      </c>
      <c r="D1220" s="11"/>
      <c r="E1220" s="10" t="s">
        <v>4827</v>
      </c>
      <c r="F1220" s="10" t="s">
        <v>656</v>
      </c>
      <c r="G1220" s="12">
        <v>20121</v>
      </c>
      <c r="H1220" s="10" t="s">
        <v>18</v>
      </c>
      <c r="I1220" s="10" t="s">
        <v>4828</v>
      </c>
      <c r="J1220" s="10" t="s">
        <v>4829</v>
      </c>
      <c r="K1220" s="11"/>
      <c r="L1220" s="11"/>
      <c r="M1220" s="10" t="s">
        <v>22</v>
      </c>
    </row>
    <row r="1221" spans="1:13" ht="20" customHeight="1" x14ac:dyDescent="0.15">
      <c r="A1221" s="8">
        <v>1224</v>
      </c>
      <c r="B1221" s="9" t="s">
        <v>4830</v>
      </c>
      <c r="C1221" s="10" t="s">
        <v>4831</v>
      </c>
      <c r="D1221" s="11"/>
      <c r="E1221" s="10" t="s">
        <v>295</v>
      </c>
      <c r="F1221" s="10" t="s">
        <v>296</v>
      </c>
      <c r="G1221" s="12">
        <v>30324</v>
      </c>
      <c r="H1221" s="10" t="s">
        <v>18</v>
      </c>
      <c r="I1221" s="10" t="s">
        <v>4832</v>
      </c>
      <c r="J1221" s="10" t="s">
        <v>4833</v>
      </c>
      <c r="K1221" s="11"/>
      <c r="L1221" s="11"/>
      <c r="M1221" s="10" t="s">
        <v>22</v>
      </c>
    </row>
    <row r="1222" spans="1:13" ht="20" customHeight="1" x14ac:dyDescent="0.15">
      <c r="A1222" s="8">
        <v>1225</v>
      </c>
      <c r="B1222" s="9" t="s">
        <v>4834</v>
      </c>
      <c r="C1222" s="11"/>
      <c r="D1222" s="11"/>
      <c r="E1222" s="10" t="s">
        <v>4835</v>
      </c>
      <c r="F1222" s="10" t="s">
        <v>754</v>
      </c>
      <c r="G1222" s="11"/>
      <c r="H1222" s="10" t="s">
        <v>18</v>
      </c>
      <c r="I1222" s="11"/>
      <c r="J1222" s="11"/>
      <c r="K1222" s="11"/>
      <c r="L1222" s="11"/>
      <c r="M1222" s="10" t="s">
        <v>22</v>
      </c>
    </row>
    <row r="1223" spans="1:13" ht="20" customHeight="1" x14ac:dyDescent="0.15">
      <c r="A1223" s="8">
        <v>1226</v>
      </c>
      <c r="B1223" s="9" t="s">
        <v>4836</v>
      </c>
      <c r="C1223" s="10" t="s">
        <v>4837</v>
      </c>
      <c r="D1223" s="11"/>
      <c r="E1223" s="10" t="s">
        <v>4838</v>
      </c>
      <c r="F1223" s="10" t="s">
        <v>656</v>
      </c>
      <c r="G1223" s="12">
        <v>20121</v>
      </c>
      <c r="H1223" s="10" t="s">
        <v>18</v>
      </c>
      <c r="I1223" s="10" t="s">
        <v>4839</v>
      </c>
      <c r="J1223" s="11"/>
      <c r="K1223" s="11"/>
      <c r="L1223" s="11"/>
      <c r="M1223" s="10" t="s">
        <v>22</v>
      </c>
    </row>
    <row r="1224" spans="1:13" ht="20" customHeight="1" x14ac:dyDescent="0.15">
      <c r="A1224" s="8">
        <v>1227</v>
      </c>
      <c r="B1224" s="9" t="s">
        <v>4840</v>
      </c>
      <c r="C1224" s="10" t="s">
        <v>4841</v>
      </c>
      <c r="D1224" s="11"/>
      <c r="E1224" s="10" t="s">
        <v>4842</v>
      </c>
      <c r="F1224" s="10" t="s">
        <v>705</v>
      </c>
      <c r="G1224" s="12">
        <v>5406</v>
      </c>
      <c r="H1224" s="10" t="s">
        <v>18</v>
      </c>
      <c r="I1224" s="10" t="s">
        <v>4843</v>
      </c>
      <c r="J1224" s="11"/>
      <c r="K1224" s="11"/>
      <c r="L1224" s="11"/>
      <c r="M1224" s="10" t="s">
        <v>22</v>
      </c>
    </row>
    <row r="1225" spans="1:13" ht="20" customHeight="1" x14ac:dyDescent="0.15">
      <c r="A1225" s="8">
        <v>1228</v>
      </c>
      <c r="B1225" s="9" t="s">
        <v>4844</v>
      </c>
      <c r="C1225" s="10" t="s">
        <v>4845</v>
      </c>
      <c r="D1225" s="11"/>
      <c r="E1225" s="10" t="s">
        <v>647</v>
      </c>
      <c r="F1225" s="10" t="s">
        <v>648</v>
      </c>
      <c r="G1225" s="11"/>
      <c r="H1225" s="10" t="s">
        <v>79</v>
      </c>
      <c r="I1225" s="10" t="s">
        <v>4846</v>
      </c>
      <c r="J1225" s="11"/>
      <c r="K1225" s="11"/>
      <c r="L1225" s="11"/>
      <c r="M1225" s="10" t="s">
        <v>22</v>
      </c>
    </row>
    <row r="1226" spans="1:13" ht="20" customHeight="1" x14ac:dyDescent="0.15">
      <c r="A1226" s="8">
        <v>1229</v>
      </c>
      <c r="B1226" s="9" t="s">
        <v>4847</v>
      </c>
      <c r="C1226" s="10" t="s">
        <v>4848</v>
      </c>
      <c r="D1226" s="11"/>
      <c r="E1226" s="10" t="s">
        <v>4849</v>
      </c>
      <c r="F1226" s="10" t="s">
        <v>693</v>
      </c>
      <c r="G1226" s="12">
        <v>29464</v>
      </c>
      <c r="H1226" s="10" t="s">
        <v>18</v>
      </c>
      <c r="I1226" s="10" t="s">
        <v>4850</v>
      </c>
      <c r="J1226" s="11"/>
      <c r="K1226" s="11"/>
      <c r="L1226" s="11"/>
      <c r="M1226" s="10" t="s">
        <v>22</v>
      </c>
    </row>
    <row r="1227" spans="1:13" ht="20" customHeight="1" x14ac:dyDescent="0.15">
      <c r="A1227" s="8">
        <v>1230</v>
      </c>
      <c r="B1227" s="9" t="s">
        <v>4851</v>
      </c>
      <c r="C1227" s="11"/>
      <c r="D1227" s="11"/>
      <c r="E1227" s="10" t="s">
        <v>3164</v>
      </c>
      <c r="F1227" s="10" t="s">
        <v>205</v>
      </c>
      <c r="G1227" s="11"/>
      <c r="H1227" s="10" t="s">
        <v>18</v>
      </c>
      <c r="I1227" s="11"/>
      <c r="J1227" s="11"/>
      <c r="K1227" s="11"/>
      <c r="L1227" s="11"/>
      <c r="M1227" s="10" t="s">
        <v>22</v>
      </c>
    </row>
    <row r="1228" spans="1:13" ht="20" customHeight="1" x14ac:dyDescent="0.15">
      <c r="A1228" s="8">
        <v>1231</v>
      </c>
      <c r="B1228" s="9" t="s">
        <v>4852</v>
      </c>
      <c r="C1228" s="10" t="s">
        <v>4853</v>
      </c>
      <c r="D1228" s="11"/>
      <c r="E1228" s="10" t="s">
        <v>4606</v>
      </c>
      <c r="F1228" s="10" t="s">
        <v>1685</v>
      </c>
      <c r="G1228" s="12">
        <v>83702</v>
      </c>
      <c r="H1228" s="10" t="s">
        <v>18</v>
      </c>
      <c r="I1228" s="10" t="s">
        <v>4854</v>
      </c>
      <c r="J1228" s="10" t="s">
        <v>4855</v>
      </c>
      <c r="K1228" s="11"/>
      <c r="L1228" s="11"/>
      <c r="M1228" s="10" t="s">
        <v>22</v>
      </c>
    </row>
    <row r="1229" spans="1:13" ht="20" customHeight="1" x14ac:dyDescent="0.15">
      <c r="A1229" s="8">
        <v>1232</v>
      </c>
      <c r="B1229" s="9" t="s">
        <v>4856</v>
      </c>
      <c r="C1229" s="10" t="s">
        <v>4857</v>
      </c>
      <c r="D1229" s="11"/>
      <c r="E1229" s="10" t="s">
        <v>135</v>
      </c>
      <c r="F1229" s="10" t="s">
        <v>26</v>
      </c>
      <c r="G1229" s="12">
        <v>92155</v>
      </c>
      <c r="H1229" s="10" t="s">
        <v>18</v>
      </c>
      <c r="I1229" s="10" t="s">
        <v>4858</v>
      </c>
      <c r="J1229" s="10" t="s">
        <v>4859</v>
      </c>
      <c r="K1229" s="11"/>
      <c r="L1229" s="11"/>
      <c r="M1229" s="10" t="s">
        <v>22</v>
      </c>
    </row>
    <row r="1230" spans="1:13" ht="20" customHeight="1" x14ac:dyDescent="0.15">
      <c r="A1230" s="8">
        <v>1233</v>
      </c>
      <c r="B1230" s="9" t="s">
        <v>4860</v>
      </c>
      <c r="C1230" s="10" t="s">
        <v>4861</v>
      </c>
      <c r="D1230" s="11"/>
      <c r="E1230" s="10" t="s">
        <v>4861</v>
      </c>
      <c r="F1230" s="11"/>
      <c r="G1230" s="11"/>
      <c r="H1230" s="10" t="s">
        <v>4862</v>
      </c>
      <c r="I1230" s="11"/>
      <c r="J1230" s="11"/>
      <c r="K1230" s="11"/>
      <c r="L1230" s="11"/>
      <c r="M1230" s="10" t="s">
        <v>22</v>
      </c>
    </row>
    <row r="1231" spans="1:13" ht="20" customHeight="1" x14ac:dyDescent="0.15">
      <c r="A1231" s="8">
        <v>1234</v>
      </c>
      <c r="B1231" s="9" t="s">
        <v>4863</v>
      </c>
      <c r="C1231" s="10" t="s">
        <v>4864</v>
      </c>
      <c r="D1231" s="11"/>
      <c r="E1231" s="10" t="s">
        <v>1640</v>
      </c>
      <c r="F1231" s="10" t="s">
        <v>470</v>
      </c>
      <c r="G1231" s="12">
        <v>33605</v>
      </c>
      <c r="H1231" s="10" t="s">
        <v>18</v>
      </c>
      <c r="I1231" s="10" t="s">
        <v>4865</v>
      </c>
      <c r="J1231" s="11"/>
      <c r="K1231" s="11"/>
      <c r="L1231" s="11"/>
      <c r="M1231" s="10" t="s">
        <v>22</v>
      </c>
    </row>
    <row r="1232" spans="1:13" ht="20" customHeight="1" x14ac:dyDescent="0.15">
      <c r="A1232" s="8">
        <v>1235</v>
      </c>
      <c r="B1232" s="9" t="s">
        <v>4866</v>
      </c>
      <c r="C1232" s="11"/>
      <c r="D1232" s="11"/>
      <c r="E1232" s="10" t="s">
        <v>1646</v>
      </c>
      <c r="F1232" s="10" t="s">
        <v>130</v>
      </c>
      <c r="G1232" s="11"/>
      <c r="H1232" s="10" t="s">
        <v>18</v>
      </c>
      <c r="I1232" s="11"/>
      <c r="J1232" s="10" t="s">
        <v>4867</v>
      </c>
      <c r="K1232" s="11"/>
      <c r="L1232" s="11"/>
      <c r="M1232" s="10" t="s">
        <v>22</v>
      </c>
    </row>
    <row r="1233" spans="1:13" ht="20" customHeight="1" x14ac:dyDescent="0.15">
      <c r="A1233" s="8">
        <v>1236</v>
      </c>
      <c r="B1233" s="9" t="s">
        <v>4868</v>
      </c>
      <c r="C1233" s="10" t="s">
        <v>4869</v>
      </c>
      <c r="D1233" s="11"/>
      <c r="E1233" s="10" t="s">
        <v>4870</v>
      </c>
      <c r="F1233" s="10" t="s">
        <v>186</v>
      </c>
      <c r="G1233" s="12">
        <v>60148</v>
      </c>
      <c r="H1233" s="10" t="s">
        <v>18</v>
      </c>
      <c r="I1233" s="10" t="s">
        <v>4871</v>
      </c>
      <c r="J1233" s="11"/>
      <c r="K1233" s="11"/>
      <c r="L1233" s="11"/>
      <c r="M1233" s="10" t="s">
        <v>22</v>
      </c>
    </row>
    <row r="1234" spans="1:13" ht="20" customHeight="1" x14ac:dyDescent="0.15">
      <c r="A1234" s="8">
        <v>1237</v>
      </c>
      <c r="B1234" s="9" t="s">
        <v>4872</v>
      </c>
      <c r="C1234" s="10" t="s">
        <v>4873</v>
      </c>
      <c r="D1234" s="11"/>
      <c r="E1234" s="10" t="s">
        <v>4874</v>
      </c>
      <c r="F1234" s="10" t="s">
        <v>583</v>
      </c>
      <c r="G1234" s="12">
        <v>0</v>
      </c>
      <c r="H1234" s="10" t="s">
        <v>91</v>
      </c>
      <c r="I1234" s="10" t="s">
        <v>4875</v>
      </c>
      <c r="J1234" s="11"/>
      <c r="K1234" s="11"/>
      <c r="L1234" s="11"/>
      <c r="M1234" s="10" t="s">
        <v>22</v>
      </c>
    </row>
    <row r="1235" spans="1:13" ht="20" customHeight="1" x14ac:dyDescent="0.15">
      <c r="A1235" s="8">
        <v>1238</v>
      </c>
      <c r="B1235" s="9" t="s">
        <v>4876</v>
      </c>
      <c r="C1235" s="11"/>
      <c r="D1235" s="11"/>
      <c r="E1235" s="10" t="s">
        <v>135</v>
      </c>
      <c r="F1235" s="10" t="s">
        <v>26</v>
      </c>
      <c r="G1235" s="11"/>
      <c r="H1235" s="10" t="s">
        <v>18</v>
      </c>
      <c r="I1235" s="11"/>
      <c r="J1235" s="11"/>
      <c r="K1235" s="11"/>
      <c r="L1235" s="11"/>
      <c r="M1235" s="10" t="s">
        <v>22</v>
      </c>
    </row>
    <row r="1236" spans="1:13" ht="20" customHeight="1" x14ac:dyDescent="0.15">
      <c r="A1236" s="8">
        <v>1239</v>
      </c>
      <c r="B1236" s="9" t="s">
        <v>4877</v>
      </c>
      <c r="C1236" s="11"/>
      <c r="D1236" s="11"/>
      <c r="E1236" s="11"/>
      <c r="F1236" s="11"/>
      <c r="G1236" s="11"/>
      <c r="H1236" s="10" t="s">
        <v>4878</v>
      </c>
      <c r="I1236" s="11"/>
      <c r="J1236" s="10" t="s">
        <v>4879</v>
      </c>
      <c r="K1236" s="11"/>
      <c r="L1236" s="11"/>
      <c r="M1236" s="10" t="s">
        <v>22</v>
      </c>
    </row>
    <row r="1237" spans="1:13" ht="20" customHeight="1" x14ac:dyDescent="0.15">
      <c r="A1237" s="8">
        <v>1240</v>
      </c>
      <c r="B1237" s="9" t="s">
        <v>4880</v>
      </c>
      <c r="C1237" s="10" t="s">
        <v>4881</v>
      </c>
      <c r="D1237" s="11"/>
      <c r="E1237" s="10" t="s">
        <v>570</v>
      </c>
      <c r="F1237" s="10" t="s">
        <v>419</v>
      </c>
      <c r="G1237" s="12">
        <v>89128</v>
      </c>
      <c r="H1237" s="10" t="s">
        <v>18</v>
      </c>
      <c r="I1237" s="10" t="s">
        <v>4882</v>
      </c>
      <c r="J1237" s="11"/>
      <c r="K1237" s="11"/>
      <c r="L1237" s="11"/>
      <c r="M1237" s="10" t="s">
        <v>22</v>
      </c>
    </row>
    <row r="1238" spans="1:13" ht="20" customHeight="1" x14ac:dyDescent="0.15">
      <c r="A1238" s="8">
        <v>1241</v>
      </c>
      <c r="B1238" s="9" t="s">
        <v>4883</v>
      </c>
      <c r="C1238" s="10" t="s">
        <v>4884</v>
      </c>
      <c r="D1238" s="11"/>
      <c r="E1238" s="10" t="s">
        <v>4885</v>
      </c>
      <c r="F1238" s="10" t="s">
        <v>495</v>
      </c>
      <c r="G1238" s="11"/>
      <c r="H1238" s="10" t="s">
        <v>79</v>
      </c>
      <c r="I1238" s="10" t="s">
        <v>4886</v>
      </c>
      <c r="J1238" s="11"/>
      <c r="K1238" s="11"/>
      <c r="L1238" s="11"/>
      <c r="M1238" s="10" t="s">
        <v>22</v>
      </c>
    </row>
    <row r="1239" spans="1:13" ht="20" customHeight="1" x14ac:dyDescent="0.15">
      <c r="A1239" s="8">
        <v>1242</v>
      </c>
      <c r="B1239" s="9" t="s">
        <v>4887</v>
      </c>
      <c r="C1239" s="10" t="s">
        <v>4888</v>
      </c>
      <c r="D1239" s="11"/>
      <c r="E1239" s="10" t="s">
        <v>4889</v>
      </c>
      <c r="F1239" s="10" t="s">
        <v>108</v>
      </c>
      <c r="G1239" s="12">
        <v>97828</v>
      </c>
      <c r="H1239" s="10" t="s">
        <v>18</v>
      </c>
      <c r="I1239" s="10" t="s">
        <v>4890</v>
      </c>
      <c r="J1239" s="11"/>
      <c r="K1239" s="11"/>
      <c r="L1239" s="11"/>
      <c r="M1239" s="10" t="s">
        <v>22</v>
      </c>
    </row>
    <row r="1240" spans="1:13" ht="20" customHeight="1" x14ac:dyDescent="0.15">
      <c r="A1240" s="8">
        <v>1243</v>
      </c>
      <c r="B1240" s="9" t="s">
        <v>4891</v>
      </c>
      <c r="C1240" s="10" t="s">
        <v>4892</v>
      </c>
      <c r="D1240" s="11"/>
      <c r="E1240" s="10" t="s">
        <v>290</v>
      </c>
      <c r="F1240" s="10" t="s">
        <v>296</v>
      </c>
      <c r="G1240" s="12">
        <v>30606</v>
      </c>
      <c r="H1240" s="10" t="s">
        <v>18</v>
      </c>
      <c r="I1240" s="10" t="s">
        <v>4893</v>
      </c>
      <c r="J1240" s="10" t="s">
        <v>4894</v>
      </c>
      <c r="K1240" s="11"/>
      <c r="L1240" s="11"/>
      <c r="M1240" s="10" t="s">
        <v>22</v>
      </c>
    </row>
    <row r="1241" spans="1:13" ht="20" customHeight="1" x14ac:dyDescent="0.15">
      <c r="A1241" s="8">
        <v>1244</v>
      </c>
      <c r="B1241" s="9" t="s">
        <v>4895</v>
      </c>
      <c r="C1241" s="10" t="s">
        <v>4896</v>
      </c>
      <c r="D1241" s="11"/>
      <c r="E1241" s="10" t="s">
        <v>4897</v>
      </c>
      <c r="F1241" s="10" t="s">
        <v>705</v>
      </c>
      <c r="G1241" s="12">
        <v>5676</v>
      </c>
      <c r="H1241" s="10" t="s">
        <v>18</v>
      </c>
      <c r="I1241" s="10" t="s">
        <v>4898</v>
      </c>
      <c r="J1241" s="10" t="s">
        <v>4899</v>
      </c>
      <c r="K1241" s="11"/>
      <c r="L1241" s="10" t="s">
        <v>4900</v>
      </c>
      <c r="M1241" s="10" t="s">
        <v>22</v>
      </c>
    </row>
    <row r="1242" spans="1:13" ht="20" customHeight="1" x14ac:dyDescent="0.15">
      <c r="A1242" s="8">
        <v>1245</v>
      </c>
      <c r="B1242" s="9" t="s">
        <v>4901</v>
      </c>
      <c r="C1242" s="10" t="s">
        <v>4902</v>
      </c>
      <c r="D1242" s="11"/>
      <c r="E1242" s="10" t="s">
        <v>4903</v>
      </c>
      <c r="F1242" s="10" t="s">
        <v>687</v>
      </c>
      <c r="G1242" s="12">
        <v>11721</v>
      </c>
      <c r="H1242" s="10" t="s">
        <v>18</v>
      </c>
      <c r="I1242" s="10" t="s">
        <v>4904</v>
      </c>
      <c r="J1242" s="10" t="s">
        <v>4905</v>
      </c>
      <c r="K1242" s="11"/>
      <c r="L1242" s="11"/>
      <c r="M1242" s="10" t="s">
        <v>22</v>
      </c>
    </row>
    <row r="1243" spans="1:13" ht="20" customHeight="1" x14ac:dyDescent="0.15">
      <c r="A1243" s="8">
        <v>1246</v>
      </c>
      <c r="B1243" s="9" t="s">
        <v>4906</v>
      </c>
      <c r="C1243" s="10" t="s">
        <v>4907</v>
      </c>
      <c r="D1243" s="11"/>
      <c r="E1243" s="10" t="s">
        <v>4908</v>
      </c>
      <c r="F1243" s="10" t="s">
        <v>26</v>
      </c>
      <c r="G1243" s="12">
        <v>92870</v>
      </c>
      <c r="H1243" s="10" t="s">
        <v>18</v>
      </c>
      <c r="I1243" s="10" t="s">
        <v>4909</v>
      </c>
      <c r="J1243" s="10" t="s">
        <v>4910</v>
      </c>
      <c r="K1243" s="11"/>
      <c r="L1243" s="10" t="s">
        <v>4911</v>
      </c>
      <c r="M1243" s="10" t="s">
        <v>22</v>
      </c>
    </row>
    <row r="1244" spans="1:13" ht="20" customHeight="1" x14ac:dyDescent="0.15">
      <c r="A1244" s="8">
        <v>1247</v>
      </c>
      <c r="B1244" s="9" t="s">
        <v>4912</v>
      </c>
      <c r="C1244" s="10" t="s">
        <v>4913</v>
      </c>
      <c r="D1244" s="11"/>
      <c r="E1244" s="10" t="s">
        <v>4914</v>
      </c>
      <c r="F1244" s="10" t="s">
        <v>4915</v>
      </c>
      <c r="G1244" s="12">
        <v>6035</v>
      </c>
      <c r="H1244" s="10" t="s">
        <v>18</v>
      </c>
      <c r="I1244" s="10" t="s">
        <v>4916</v>
      </c>
      <c r="J1244" s="10" t="s">
        <v>4917</v>
      </c>
      <c r="K1244" s="11"/>
      <c r="L1244" s="10" t="s">
        <v>4918</v>
      </c>
      <c r="M1244" s="10" t="s">
        <v>22</v>
      </c>
    </row>
    <row r="1245" spans="1:13" ht="20" customHeight="1" x14ac:dyDescent="0.15">
      <c r="A1245" s="8">
        <v>1248</v>
      </c>
      <c r="B1245" s="9" t="s">
        <v>4919</v>
      </c>
      <c r="C1245" s="10" t="s">
        <v>4920</v>
      </c>
      <c r="D1245" s="11"/>
      <c r="E1245" s="10" t="s">
        <v>2017</v>
      </c>
      <c r="F1245" s="10" t="s">
        <v>60</v>
      </c>
      <c r="G1245" s="12">
        <v>15201</v>
      </c>
      <c r="H1245" s="10" t="s">
        <v>18</v>
      </c>
      <c r="I1245" s="10" t="s">
        <v>4921</v>
      </c>
      <c r="J1245" s="10" t="s">
        <v>4922</v>
      </c>
      <c r="K1245" s="11"/>
      <c r="L1245" s="11"/>
      <c r="M1245" s="10" t="s">
        <v>22</v>
      </c>
    </row>
    <row r="1246" spans="1:13" ht="20" customHeight="1" x14ac:dyDescent="0.15">
      <c r="A1246" s="8">
        <v>1249</v>
      </c>
      <c r="B1246" s="9" t="s">
        <v>4923</v>
      </c>
      <c r="C1246" s="10" t="s">
        <v>4924</v>
      </c>
      <c r="D1246" s="11"/>
      <c r="E1246" s="10" t="s">
        <v>4925</v>
      </c>
      <c r="F1246" s="10" t="s">
        <v>26</v>
      </c>
      <c r="G1246" s="11"/>
      <c r="H1246" s="10" t="s">
        <v>18</v>
      </c>
      <c r="I1246" s="11"/>
      <c r="J1246" s="10" t="s">
        <v>4926</v>
      </c>
      <c r="K1246" s="11"/>
      <c r="L1246" s="10" t="s">
        <v>4927</v>
      </c>
      <c r="M1246" s="10" t="s">
        <v>22</v>
      </c>
    </row>
    <row r="1247" spans="1:13" ht="20" customHeight="1" x14ac:dyDescent="0.15">
      <c r="A1247" s="8">
        <v>1250</v>
      </c>
      <c r="B1247" s="9" t="s">
        <v>4928</v>
      </c>
      <c r="C1247" s="10" t="s">
        <v>4929</v>
      </c>
      <c r="D1247" s="11"/>
      <c r="E1247" s="10" t="s">
        <v>4930</v>
      </c>
      <c r="F1247" s="10" t="s">
        <v>256</v>
      </c>
      <c r="G1247" s="12">
        <v>49022</v>
      </c>
      <c r="H1247" s="10" t="s">
        <v>18</v>
      </c>
      <c r="I1247" s="10" t="s">
        <v>4931</v>
      </c>
      <c r="J1247" s="10" t="s">
        <v>4932</v>
      </c>
      <c r="K1247" s="11"/>
      <c r="L1247" s="10" t="s">
        <v>4933</v>
      </c>
      <c r="M1247" s="10" t="s">
        <v>22</v>
      </c>
    </row>
    <row r="1248" spans="1:13" ht="20" customHeight="1" x14ac:dyDescent="0.15">
      <c r="A1248" s="8">
        <v>1251</v>
      </c>
      <c r="B1248" s="9" t="s">
        <v>4934</v>
      </c>
      <c r="C1248" s="10" t="s">
        <v>4037</v>
      </c>
      <c r="D1248" s="11"/>
      <c r="E1248" s="10" t="s">
        <v>4038</v>
      </c>
      <c r="F1248" s="10" t="s">
        <v>26</v>
      </c>
      <c r="G1248" s="12">
        <v>92069</v>
      </c>
      <c r="H1248" s="10" t="s">
        <v>18</v>
      </c>
      <c r="I1248" s="10" t="s">
        <v>4935</v>
      </c>
      <c r="J1248" s="10" t="s">
        <v>4936</v>
      </c>
      <c r="K1248" s="11"/>
      <c r="L1248" s="11"/>
      <c r="M1248" s="10" t="s">
        <v>22</v>
      </c>
    </row>
    <row r="1249" spans="1:13" ht="20" customHeight="1" x14ac:dyDescent="0.15">
      <c r="A1249" s="8">
        <v>1252</v>
      </c>
      <c r="B1249" s="9" t="s">
        <v>4937</v>
      </c>
      <c r="C1249" s="10" t="s">
        <v>4938</v>
      </c>
      <c r="D1249" s="11"/>
      <c r="E1249" s="10" t="s">
        <v>4939</v>
      </c>
      <c r="F1249" s="10" t="s">
        <v>1750</v>
      </c>
      <c r="G1249" s="12">
        <v>2903</v>
      </c>
      <c r="H1249" s="10" t="s">
        <v>18</v>
      </c>
      <c r="I1249" s="10" t="s">
        <v>4940</v>
      </c>
      <c r="J1249" s="10" t="s">
        <v>4941</v>
      </c>
      <c r="K1249" s="11"/>
      <c r="L1249" s="10" t="s">
        <v>4942</v>
      </c>
      <c r="M1249" s="10" t="s">
        <v>22</v>
      </c>
    </row>
    <row r="1250" spans="1:13" ht="20" customHeight="1" x14ac:dyDescent="0.15">
      <c r="A1250" s="8">
        <v>1253</v>
      </c>
      <c r="B1250" s="9" t="s">
        <v>4943</v>
      </c>
      <c r="C1250" s="10" t="s">
        <v>4944</v>
      </c>
      <c r="D1250" s="11"/>
      <c r="E1250" s="10" t="s">
        <v>4945</v>
      </c>
      <c r="F1250" s="10" t="s">
        <v>256</v>
      </c>
      <c r="G1250" s="12">
        <v>49101</v>
      </c>
      <c r="H1250" s="10" t="s">
        <v>18</v>
      </c>
      <c r="I1250" s="10" t="s">
        <v>4946</v>
      </c>
      <c r="J1250" s="10" t="s">
        <v>4947</v>
      </c>
      <c r="K1250" s="11"/>
      <c r="L1250" s="10" t="s">
        <v>4948</v>
      </c>
      <c r="M1250" s="10" t="s">
        <v>22</v>
      </c>
    </row>
    <row r="1251" spans="1:13" ht="20" customHeight="1" x14ac:dyDescent="0.15">
      <c r="A1251" s="8">
        <v>1254</v>
      </c>
      <c r="B1251" s="9" t="s">
        <v>4949</v>
      </c>
      <c r="C1251" s="10" t="s">
        <v>4950</v>
      </c>
      <c r="D1251" s="11"/>
      <c r="E1251" s="10" t="s">
        <v>3000</v>
      </c>
      <c r="F1251" s="10" t="s">
        <v>26</v>
      </c>
      <c r="G1251" s="12">
        <v>95404</v>
      </c>
      <c r="H1251" s="10" t="s">
        <v>18</v>
      </c>
      <c r="I1251" s="10" t="s">
        <v>4951</v>
      </c>
      <c r="J1251" s="10" t="s">
        <v>4952</v>
      </c>
      <c r="K1251" s="11"/>
      <c r="L1251" s="11"/>
      <c r="M1251" s="10" t="s">
        <v>22</v>
      </c>
    </row>
    <row r="1252" spans="1:13" ht="20" customHeight="1" x14ac:dyDescent="0.15">
      <c r="A1252" s="8">
        <v>1255</v>
      </c>
      <c r="B1252" s="9" t="s">
        <v>4953</v>
      </c>
      <c r="C1252" s="10" t="s">
        <v>4954</v>
      </c>
      <c r="D1252" s="11"/>
      <c r="E1252" s="10" t="s">
        <v>2769</v>
      </c>
      <c r="F1252" s="10" t="s">
        <v>411</v>
      </c>
      <c r="G1252" s="12">
        <v>44311</v>
      </c>
      <c r="H1252" s="10" t="s">
        <v>18</v>
      </c>
      <c r="I1252" s="10" t="s">
        <v>4955</v>
      </c>
      <c r="J1252" s="10" t="s">
        <v>4956</v>
      </c>
      <c r="K1252" s="11"/>
      <c r="L1252" s="10" t="s">
        <v>4957</v>
      </c>
      <c r="M1252" s="10" t="s">
        <v>22</v>
      </c>
    </row>
    <row r="1253" spans="1:13" ht="20" customHeight="1" x14ac:dyDescent="0.15">
      <c r="A1253" s="8">
        <v>1256</v>
      </c>
      <c r="B1253" s="9" t="s">
        <v>4958</v>
      </c>
      <c r="C1253" s="10" t="s">
        <v>4959</v>
      </c>
      <c r="D1253" s="11"/>
      <c r="E1253" s="10" t="s">
        <v>25</v>
      </c>
      <c r="F1253" s="10" t="s">
        <v>26</v>
      </c>
      <c r="G1253" s="12">
        <v>94105</v>
      </c>
      <c r="H1253" s="10" t="s">
        <v>18</v>
      </c>
      <c r="I1253" s="10" t="s">
        <v>4960</v>
      </c>
      <c r="J1253" s="11"/>
      <c r="K1253" s="11"/>
      <c r="L1253" s="11"/>
      <c r="M1253" s="10" t="s">
        <v>22</v>
      </c>
    </row>
    <row r="1254" spans="1:13" ht="20" customHeight="1" x14ac:dyDescent="0.15">
      <c r="A1254" s="8">
        <v>1257</v>
      </c>
      <c r="B1254" s="9" t="s">
        <v>4961</v>
      </c>
      <c r="C1254" s="10" t="s">
        <v>4962</v>
      </c>
      <c r="D1254" s="11"/>
      <c r="E1254" s="10" t="s">
        <v>692</v>
      </c>
      <c r="F1254" s="10" t="s">
        <v>693</v>
      </c>
      <c r="G1254" s="12">
        <v>29605</v>
      </c>
      <c r="H1254" s="10" t="s">
        <v>18</v>
      </c>
      <c r="I1254" s="10" t="s">
        <v>4963</v>
      </c>
      <c r="J1254" s="11"/>
      <c r="K1254" s="11"/>
      <c r="L1254" s="11"/>
      <c r="M1254" s="10" t="s">
        <v>22</v>
      </c>
    </row>
    <row r="1255" spans="1:13" ht="20" customHeight="1" x14ac:dyDescent="0.15">
      <c r="A1255" s="8">
        <v>1258</v>
      </c>
      <c r="B1255" s="9" t="s">
        <v>4964</v>
      </c>
      <c r="C1255" s="10" t="s">
        <v>4965</v>
      </c>
      <c r="D1255" s="11"/>
      <c r="E1255" s="10" t="s">
        <v>4966</v>
      </c>
      <c r="F1255" s="10" t="s">
        <v>4915</v>
      </c>
      <c r="G1255" s="12">
        <v>6002</v>
      </c>
      <c r="H1255" s="10" t="s">
        <v>18</v>
      </c>
      <c r="I1255" s="10" t="s">
        <v>4967</v>
      </c>
      <c r="J1255" s="10" t="s">
        <v>4968</v>
      </c>
      <c r="K1255" s="11"/>
      <c r="L1255" s="10" t="s">
        <v>4969</v>
      </c>
      <c r="M1255" s="10" t="s">
        <v>22</v>
      </c>
    </row>
    <row r="1256" spans="1:13" ht="20" customHeight="1" x14ac:dyDescent="0.15">
      <c r="A1256" s="8">
        <v>1259</v>
      </c>
      <c r="B1256" s="9" t="s">
        <v>4970</v>
      </c>
      <c r="C1256" s="10" t="s">
        <v>4971</v>
      </c>
      <c r="D1256" s="11"/>
      <c r="E1256" s="10" t="s">
        <v>423</v>
      </c>
      <c r="F1256" s="10" t="s">
        <v>216</v>
      </c>
      <c r="G1256" s="12">
        <v>98134</v>
      </c>
      <c r="H1256" s="10" t="s">
        <v>18</v>
      </c>
      <c r="I1256" s="10" t="s">
        <v>4972</v>
      </c>
      <c r="J1256" s="11"/>
      <c r="K1256" s="11"/>
      <c r="L1256" s="11"/>
      <c r="M1256" s="10" t="s">
        <v>22</v>
      </c>
    </row>
    <row r="1257" spans="1:13" ht="20" customHeight="1" x14ac:dyDescent="0.15">
      <c r="A1257" s="8">
        <v>1260</v>
      </c>
      <c r="B1257" s="9" t="s">
        <v>4973</v>
      </c>
      <c r="C1257" s="10" t="s">
        <v>4974</v>
      </c>
      <c r="D1257" s="11"/>
      <c r="E1257" s="10" t="s">
        <v>4975</v>
      </c>
      <c r="F1257" s="10" t="s">
        <v>66</v>
      </c>
      <c r="G1257" s="12">
        <v>46321</v>
      </c>
      <c r="H1257" s="10" t="s">
        <v>18</v>
      </c>
      <c r="I1257" s="10" t="s">
        <v>4976</v>
      </c>
      <c r="J1257" s="10" t="s">
        <v>4977</v>
      </c>
      <c r="K1257" s="11"/>
      <c r="L1257" s="11"/>
      <c r="M1257" s="10" t="s">
        <v>22</v>
      </c>
    </row>
    <row r="1258" spans="1:13" ht="20" customHeight="1" x14ac:dyDescent="0.15">
      <c r="A1258" s="8">
        <v>1261</v>
      </c>
      <c r="B1258" s="9" t="s">
        <v>4978</v>
      </c>
      <c r="C1258" s="10" t="s">
        <v>4979</v>
      </c>
      <c r="D1258" s="11"/>
      <c r="E1258" s="10" t="s">
        <v>4842</v>
      </c>
      <c r="F1258" s="10" t="s">
        <v>705</v>
      </c>
      <c r="G1258" s="12">
        <v>5401</v>
      </c>
      <c r="H1258" s="10" t="s">
        <v>18</v>
      </c>
      <c r="I1258" s="10" t="s">
        <v>4980</v>
      </c>
      <c r="J1258" s="11"/>
      <c r="K1258" s="11"/>
      <c r="L1258" s="10" t="s">
        <v>4981</v>
      </c>
      <c r="M1258" s="10" t="s">
        <v>22</v>
      </c>
    </row>
    <row r="1259" spans="1:13" ht="20" customHeight="1" x14ac:dyDescent="0.15">
      <c r="A1259" s="8">
        <v>1262</v>
      </c>
      <c r="B1259" s="9" t="s">
        <v>4982</v>
      </c>
      <c r="C1259" s="10" t="s">
        <v>4983</v>
      </c>
      <c r="D1259" s="11"/>
      <c r="E1259" s="10" t="s">
        <v>4984</v>
      </c>
      <c r="F1259" s="10" t="s">
        <v>392</v>
      </c>
      <c r="G1259" s="12">
        <v>85741</v>
      </c>
      <c r="H1259" s="10" t="s">
        <v>18</v>
      </c>
      <c r="I1259" s="10" t="s">
        <v>4985</v>
      </c>
      <c r="J1259" s="10" t="s">
        <v>4986</v>
      </c>
      <c r="K1259" s="11"/>
      <c r="L1259" s="11"/>
      <c r="M1259" s="10" t="s">
        <v>22</v>
      </c>
    </row>
    <row r="1260" spans="1:13" ht="20" customHeight="1" x14ac:dyDescent="0.15">
      <c r="A1260" s="8">
        <v>1263</v>
      </c>
      <c r="B1260" s="9" t="s">
        <v>4987</v>
      </c>
      <c r="C1260" s="10" t="s">
        <v>4988</v>
      </c>
      <c r="D1260" s="11"/>
      <c r="E1260" s="10" t="s">
        <v>4019</v>
      </c>
      <c r="F1260" s="10" t="s">
        <v>96</v>
      </c>
      <c r="G1260" s="12">
        <v>68847</v>
      </c>
      <c r="H1260" s="10" t="s">
        <v>18</v>
      </c>
      <c r="I1260" s="10" t="s">
        <v>4989</v>
      </c>
      <c r="J1260" s="11"/>
      <c r="K1260" s="11"/>
      <c r="L1260" s="11"/>
      <c r="M1260" s="10" t="s">
        <v>22</v>
      </c>
    </row>
    <row r="1261" spans="1:13" ht="20" customHeight="1" x14ac:dyDescent="0.15">
      <c r="A1261" s="8">
        <v>1264</v>
      </c>
      <c r="B1261" s="9" t="s">
        <v>4990</v>
      </c>
      <c r="C1261" s="10" t="s">
        <v>4991</v>
      </c>
      <c r="D1261" s="11"/>
      <c r="E1261" s="10" t="s">
        <v>1730</v>
      </c>
      <c r="F1261" s="10" t="s">
        <v>96</v>
      </c>
      <c r="G1261" s="12">
        <v>68801</v>
      </c>
      <c r="H1261" s="10" t="s">
        <v>18</v>
      </c>
      <c r="I1261" s="10" t="s">
        <v>4992</v>
      </c>
      <c r="J1261" s="11"/>
      <c r="K1261" s="11"/>
      <c r="L1261" s="11"/>
      <c r="M1261" s="10" t="s">
        <v>22</v>
      </c>
    </row>
    <row r="1262" spans="1:13" ht="20" customHeight="1" x14ac:dyDescent="0.15">
      <c r="A1262" s="8">
        <v>1265</v>
      </c>
      <c r="B1262" s="9" t="s">
        <v>4993</v>
      </c>
      <c r="C1262" s="10" t="s">
        <v>4994</v>
      </c>
      <c r="D1262" s="11"/>
      <c r="E1262" s="10" t="s">
        <v>2445</v>
      </c>
      <c r="F1262" s="10" t="s">
        <v>26</v>
      </c>
      <c r="G1262" s="12">
        <v>95110</v>
      </c>
      <c r="H1262" s="10" t="s">
        <v>18</v>
      </c>
      <c r="I1262" s="10" t="s">
        <v>4995</v>
      </c>
      <c r="J1262" s="11"/>
      <c r="K1262" s="11"/>
      <c r="L1262" s="11"/>
      <c r="M1262" s="10" t="s">
        <v>22</v>
      </c>
    </row>
    <row r="1263" spans="1:13" ht="20" customHeight="1" x14ac:dyDescent="0.15">
      <c r="A1263" s="8">
        <v>1266</v>
      </c>
      <c r="B1263" s="9" t="s">
        <v>4996</v>
      </c>
      <c r="C1263" s="10" t="s">
        <v>4997</v>
      </c>
      <c r="D1263" s="11"/>
      <c r="E1263" s="10" t="s">
        <v>4998</v>
      </c>
      <c r="F1263" s="11"/>
      <c r="G1263" s="12">
        <v>1701</v>
      </c>
      <c r="H1263" s="10" t="s">
        <v>35</v>
      </c>
      <c r="I1263" s="12">
        <v>3225690357</v>
      </c>
      <c r="J1263" s="10" t="s">
        <v>2954</v>
      </c>
      <c r="K1263" s="11"/>
      <c r="L1263" s="10" t="s">
        <v>4999</v>
      </c>
      <c r="M1263" s="10" t="s">
        <v>22</v>
      </c>
    </row>
    <row r="1264" spans="1:13" ht="20" customHeight="1" x14ac:dyDescent="0.15">
      <c r="A1264" s="8">
        <v>1267</v>
      </c>
      <c r="B1264" s="9" t="s">
        <v>5000</v>
      </c>
      <c r="C1264" s="10" t="s">
        <v>5001</v>
      </c>
      <c r="D1264" s="11"/>
      <c r="E1264" s="10" t="s">
        <v>5002</v>
      </c>
      <c r="F1264" s="10" t="s">
        <v>583</v>
      </c>
      <c r="G1264" s="12">
        <v>0</v>
      </c>
      <c r="H1264" s="10" t="s">
        <v>91</v>
      </c>
      <c r="I1264" s="10" t="s">
        <v>5003</v>
      </c>
      <c r="J1264" s="11"/>
      <c r="K1264" s="11"/>
      <c r="L1264" s="11"/>
      <c r="M1264" s="10" t="s">
        <v>22</v>
      </c>
    </row>
    <row r="1265" spans="1:13" ht="20" customHeight="1" x14ac:dyDescent="0.15">
      <c r="A1265" s="8">
        <v>1268</v>
      </c>
      <c r="B1265" s="9" t="s">
        <v>5004</v>
      </c>
      <c r="C1265" s="10" t="s">
        <v>5005</v>
      </c>
      <c r="D1265" s="11"/>
      <c r="E1265" s="10" t="s">
        <v>2523</v>
      </c>
      <c r="F1265" s="10" t="s">
        <v>130</v>
      </c>
      <c r="G1265" s="12">
        <v>54303</v>
      </c>
      <c r="H1265" s="10" t="s">
        <v>18</v>
      </c>
      <c r="I1265" s="10" t="s">
        <v>5006</v>
      </c>
      <c r="J1265" s="11"/>
      <c r="K1265" s="11"/>
      <c r="L1265" s="11"/>
      <c r="M1265" s="10" t="s">
        <v>22</v>
      </c>
    </row>
    <row r="1266" spans="1:13" ht="20" customHeight="1" x14ac:dyDescent="0.15">
      <c r="A1266" s="8">
        <v>1269</v>
      </c>
      <c r="B1266" s="9" t="s">
        <v>5007</v>
      </c>
      <c r="C1266" s="11"/>
      <c r="D1266" s="11"/>
      <c r="E1266" s="10" t="s">
        <v>1075</v>
      </c>
      <c r="F1266" s="10" t="s">
        <v>205</v>
      </c>
      <c r="G1266" s="11"/>
      <c r="H1266" s="10" t="s">
        <v>18</v>
      </c>
      <c r="I1266" s="11"/>
      <c r="J1266" s="11"/>
      <c r="K1266" s="11"/>
      <c r="L1266" s="11"/>
      <c r="M1266" s="10" t="s">
        <v>22</v>
      </c>
    </row>
    <row r="1267" spans="1:13" ht="20" customHeight="1" x14ac:dyDescent="0.15">
      <c r="A1267" s="8">
        <v>1270</v>
      </c>
      <c r="B1267" s="9" t="s">
        <v>5008</v>
      </c>
      <c r="C1267" s="11"/>
      <c r="D1267" s="11"/>
      <c r="E1267" s="10" t="s">
        <v>3450</v>
      </c>
      <c r="F1267" s="10" t="s">
        <v>78</v>
      </c>
      <c r="G1267" s="11"/>
      <c r="H1267" s="10" t="s">
        <v>79</v>
      </c>
      <c r="I1267" s="11"/>
      <c r="J1267" s="11"/>
      <c r="K1267" s="11"/>
      <c r="L1267" s="11"/>
      <c r="M1267" s="10" t="s">
        <v>22</v>
      </c>
    </row>
    <row r="1268" spans="1:13" ht="20" customHeight="1" x14ac:dyDescent="0.15">
      <c r="A1268" s="8">
        <v>1271</v>
      </c>
      <c r="B1268" s="9" t="s">
        <v>5009</v>
      </c>
      <c r="C1268" s="10" t="s">
        <v>5010</v>
      </c>
      <c r="D1268" s="11"/>
      <c r="E1268" s="10" t="s">
        <v>5011</v>
      </c>
      <c r="F1268" s="10" t="s">
        <v>205</v>
      </c>
      <c r="G1268" s="12">
        <v>80452</v>
      </c>
      <c r="H1268" s="10" t="s">
        <v>18</v>
      </c>
      <c r="I1268" s="10" t="s">
        <v>5012</v>
      </c>
      <c r="J1268" s="10" t="s">
        <v>5013</v>
      </c>
      <c r="K1268" s="11"/>
      <c r="L1268" s="11"/>
      <c r="M1268" s="10" t="s">
        <v>22</v>
      </c>
    </row>
    <row r="1269" spans="1:13" ht="20" customHeight="1" x14ac:dyDescent="0.15">
      <c r="A1269" s="8">
        <v>1272</v>
      </c>
      <c r="B1269" s="9" t="s">
        <v>5014</v>
      </c>
      <c r="C1269" s="10" t="s">
        <v>5015</v>
      </c>
      <c r="D1269" s="11"/>
      <c r="E1269" s="10" t="s">
        <v>5016</v>
      </c>
      <c r="F1269" s="10" t="s">
        <v>2193</v>
      </c>
      <c r="G1269" s="11"/>
      <c r="H1269" s="10" t="s">
        <v>79</v>
      </c>
      <c r="I1269" s="10" t="s">
        <v>5017</v>
      </c>
      <c r="J1269" s="11"/>
      <c r="K1269" s="11"/>
      <c r="L1269" s="11"/>
      <c r="M1269" s="10" t="s">
        <v>22</v>
      </c>
    </row>
    <row r="1270" spans="1:13" ht="20" customHeight="1" x14ac:dyDescent="0.15">
      <c r="A1270" s="8">
        <v>1273</v>
      </c>
      <c r="B1270" s="9" t="s">
        <v>5018</v>
      </c>
      <c r="C1270" s="11"/>
      <c r="D1270" s="11"/>
      <c r="E1270" s="10" t="s">
        <v>5019</v>
      </c>
      <c r="F1270" s="10" t="s">
        <v>5020</v>
      </c>
      <c r="G1270" s="11"/>
      <c r="H1270" s="10" t="s">
        <v>35</v>
      </c>
      <c r="I1270" s="11"/>
      <c r="J1270" s="10" t="s">
        <v>5021</v>
      </c>
      <c r="K1270" s="11"/>
      <c r="L1270" s="11"/>
      <c r="M1270" s="10" t="s">
        <v>22</v>
      </c>
    </row>
    <row r="1271" spans="1:13" ht="20" customHeight="1" x14ac:dyDescent="0.15">
      <c r="A1271" s="8">
        <v>1274</v>
      </c>
      <c r="B1271" s="9" t="s">
        <v>5022</v>
      </c>
      <c r="C1271" s="10" t="s">
        <v>5023</v>
      </c>
      <c r="D1271" s="11"/>
      <c r="E1271" s="10" t="s">
        <v>3221</v>
      </c>
      <c r="F1271" s="10" t="s">
        <v>3222</v>
      </c>
      <c r="G1271" s="11"/>
      <c r="H1271" s="10" t="s">
        <v>332</v>
      </c>
      <c r="I1271" s="11"/>
      <c r="J1271" s="11"/>
      <c r="K1271" s="11"/>
      <c r="L1271" s="11"/>
      <c r="M1271" s="10" t="s">
        <v>22</v>
      </c>
    </row>
    <row r="1272" spans="1:13" ht="20" customHeight="1" x14ac:dyDescent="0.15">
      <c r="A1272" s="8">
        <v>1275</v>
      </c>
      <c r="B1272" s="9" t="s">
        <v>5024</v>
      </c>
      <c r="C1272" s="11"/>
      <c r="D1272" s="11"/>
      <c r="E1272" s="10" t="s">
        <v>3221</v>
      </c>
      <c r="F1272" s="10" t="s">
        <v>3222</v>
      </c>
      <c r="G1272" s="11"/>
      <c r="H1272" s="10" t="s">
        <v>332</v>
      </c>
      <c r="I1272" s="11"/>
      <c r="J1272" s="11"/>
      <c r="K1272" s="11"/>
      <c r="L1272" s="11"/>
      <c r="M1272" s="10" t="s">
        <v>22</v>
      </c>
    </row>
    <row r="1273" spans="1:13" ht="20" customHeight="1" x14ac:dyDescent="0.15">
      <c r="A1273" s="8">
        <v>1276</v>
      </c>
      <c r="B1273" s="9" t="s">
        <v>5025</v>
      </c>
      <c r="C1273" s="10" t="s">
        <v>5026</v>
      </c>
      <c r="D1273" s="11"/>
      <c r="E1273" s="10" t="s">
        <v>1523</v>
      </c>
      <c r="F1273" s="10" t="s">
        <v>279</v>
      </c>
      <c r="G1273" s="12">
        <v>27514</v>
      </c>
      <c r="H1273" s="10" t="s">
        <v>18</v>
      </c>
      <c r="I1273" s="10" t="s">
        <v>5027</v>
      </c>
      <c r="J1273" s="11"/>
      <c r="K1273" s="11"/>
      <c r="L1273" s="11"/>
      <c r="M1273" s="10" t="s">
        <v>22</v>
      </c>
    </row>
    <row r="1274" spans="1:13" ht="20" customHeight="1" x14ac:dyDescent="0.15">
      <c r="A1274" s="8">
        <v>1277</v>
      </c>
      <c r="B1274" s="9" t="s">
        <v>5028</v>
      </c>
      <c r="C1274" s="11"/>
      <c r="D1274" s="11"/>
      <c r="E1274" s="10" t="s">
        <v>5029</v>
      </c>
      <c r="F1274" s="10" t="s">
        <v>140</v>
      </c>
      <c r="G1274" s="11"/>
      <c r="H1274" s="10" t="s">
        <v>18</v>
      </c>
      <c r="I1274" s="11"/>
      <c r="J1274" s="11"/>
      <c r="K1274" s="11"/>
      <c r="L1274" s="11"/>
      <c r="M1274" s="10" t="s">
        <v>22</v>
      </c>
    </row>
    <row r="1275" spans="1:13" ht="20" customHeight="1" x14ac:dyDescent="0.15">
      <c r="A1275" s="8">
        <v>1278</v>
      </c>
      <c r="B1275" s="9" t="s">
        <v>5030</v>
      </c>
      <c r="C1275" s="10" t="s">
        <v>5031</v>
      </c>
      <c r="D1275" s="11"/>
      <c r="E1275" s="10" t="s">
        <v>307</v>
      </c>
      <c r="F1275" s="10" t="s">
        <v>256</v>
      </c>
      <c r="G1275" s="12">
        <v>48201</v>
      </c>
      <c r="H1275" s="10" t="s">
        <v>18</v>
      </c>
      <c r="I1275" s="10" t="s">
        <v>5032</v>
      </c>
      <c r="J1275" s="11"/>
      <c r="K1275" s="11"/>
      <c r="L1275" s="11"/>
      <c r="M1275" s="10" t="s">
        <v>22</v>
      </c>
    </row>
    <row r="1276" spans="1:13" ht="20" customHeight="1" x14ac:dyDescent="0.15">
      <c r="A1276" s="8">
        <v>1279</v>
      </c>
      <c r="B1276" s="9" t="s">
        <v>5033</v>
      </c>
      <c r="C1276" s="10" t="s">
        <v>5034</v>
      </c>
      <c r="D1276" s="11"/>
      <c r="E1276" s="10" t="s">
        <v>5035</v>
      </c>
      <c r="F1276" s="10" t="s">
        <v>193</v>
      </c>
      <c r="G1276" s="12">
        <v>63301</v>
      </c>
      <c r="H1276" s="10" t="s">
        <v>18</v>
      </c>
      <c r="I1276" s="10" t="s">
        <v>5036</v>
      </c>
      <c r="J1276" s="11"/>
      <c r="K1276" s="11"/>
      <c r="L1276" s="11"/>
      <c r="M1276" s="10" t="s">
        <v>22</v>
      </c>
    </row>
    <row r="1277" spans="1:13" ht="20" customHeight="1" x14ac:dyDescent="0.15">
      <c r="A1277" s="8">
        <v>1280</v>
      </c>
      <c r="B1277" s="9" t="s">
        <v>5037</v>
      </c>
      <c r="C1277" s="10" t="s">
        <v>5038</v>
      </c>
      <c r="D1277" s="11"/>
      <c r="E1277" s="10" t="s">
        <v>5039</v>
      </c>
      <c r="F1277" s="10" t="s">
        <v>436</v>
      </c>
      <c r="G1277" s="12">
        <v>7922</v>
      </c>
      <c r="H1277" s="10" t="s">
        <v>18</v>
      </c>
      <c r="I1277" s="10" t="s">
        <v>5040</v>
      </c>
      <c r="J1277" s="11"/>
      <c r="K1277" s="11"/>
      <c r="L1277" s="11"/>
      <c r="M1277" s="10" t="s">
        <v>22</v>
      </c>
    </row>
    <row r="1278" spans="1:13" ht="20" customHeight="1" x14ac:dyDescent="0.15">
      <c r="A1278" s="8">
        <v>1281</v>
      </c>
      <c r="B1278" s="9" t="s">
        <v>5041</v>
      </c>
      <c r="C1278" s="10" t="s">
        <v>5042</v>
      </c>
      <c r="D1278" s="11"/>
      <c r="E1278" s="10" t="s">
        <v>5043</v>
      </c>
      <c r="F1278" s="10" t="s">
        <v>495</v>
      </c>
      <c r="G1278" s="11"/>
      <c r="H1278" s="10" t="s">
        <v>79</v>
      </c>
      <c r="I1278" s="10" t="s">
        <v>5044</v>
      </c>
      <c r="J1278" s="11"/>
      <c r="K1278" s="11"/>
      <c r="L1278" s="11"/>
      <c r="M1278" s="10" t="s">
        <v>22</v>
      </c>
    </row>
    <row r="1279" spans="1:13" ht="20" customHeight="1" x14ac:dyDescent="0.15">
      <c r="A1279" s="8">
        <v>1282</v>
      </c>
      <c r="B1279" s="9" t="s">
        <v>5045</v>
      </c>
      <c r="C1279" s="10" t="s">
        <v>5046</v>
      </c>
      <c r="D1279" s="11"/>
      <c r="E1279" s="10" t="s">
        <v>665</v>
      </c>
      <c r="F1279" s="10" t="s">
        <v>205</v>
      </c>
      <c r="G1279" s="12">
        <v>80907</v>
      </c>
      <c r="H1279" s="10" t="s">
        <v>18</v>
      </c>
      <c r="I1279" s="10" t="s">
        <v>5047</v>
      </c>
      <c r="J1279" s="10" t="s">
        <v>5048</v>
      </c>
      <c r="K1279" s="11"/>
      <c r="L1279" s="11"/>
      <c r="M1279" s="10" t="s">
        <v>22</v>
      </c>
    </row>
    <row r="1280" spans="1:13" ht="20" customHeight="1" x14ac:dyDescent="0.15">
      <c r="A1280" s="8">
        <v>1283</v>
      </c>
      <c r="B1280" s="9" t="s">
        <v>5049</v>
      </c>
      <c r="C1280" s="10" t="s">
        <v>5050</v>
      </c>
      <c r="D1280" s="11"/>
      <c r="E1280" s="10" t="s">
        <v>630</v>
      </c>
      <c r="F1280" s="10" t="s">
        <v>26</v>
      </c>
      <c r="G1280" s="12">
        <v>94704</v>
      </c>
      <c r="H1280" s="10" t="s">
        <v>18</v>
      </c>
      <c r="I1280" s="10" t="s">
        <v>5051</v>
      </c>
      <c r="J1280" s="11"/>
      <c r="K1280" s="11"/>
      <c r="L1280" s="11"/>
      <c r="M1280" s="10" t="s">
        <v>22</v>
      </c>
    </row>
    <row r="1281" spans="1:13" ht="20" customHeight="1" x14ac:dyDescent="0.15">
      <c r="A1281" s="8">
        <v>1284</v>
      </c>
      <c r="B1281" s="9" t="s">
        <v>5052</v>
      </c>
      <c r="C1281" s="10" t="s">
        <v>5053</v>
      </c>
      <c r="D1281" s="11"/>
      <c r="E1281" s="10" t="s">
        <v>5054</v>
      </c>
      <c r="F1281" s="10" t="s">
        <v>60</v>
      </c>
      <c r="G1281" s="12">
        <v>18938</v>
      </c>
      <c r="H1281" s="10" t="s">
        <v>18</v>
      </c>
      <c r="I1281" s="10" t="s">
        <v>5055</v>
      </c>
      <c r="J1281" s="10" t="s">
        <v>5056</v>
      </c>
      <c r="K1281" s="11"/>
      <c r="L1281" s="11"/>
      <c r="M1281" s="10" t="s">
        <v>22</v>
      </c>
    </row>
    <row r="1282" spans="1:13" ht="20" customHeight="1" x14ac:dyDescent="0.15">
      <c r="A1282" s="8">
        <v>1285</v>
      </c>
      <c r="B1282" s="9" t="s">
        <v>5057</v>
      </c>
      <c r="C1282" s="10" t="s">
        <v>5058</v>
      </c>
      <c r="D1282" s="11"/>
      <c r="E1282" s="10" t="s">
        <v>5059</v>
      </c>
      <c r="F1282" s="10" t="s">
        <v>436</v>
      </c>
      <c r="G1282" s="12">
        <v>8542</v>
      </c>
      <c r="H1282" s="10" t="s">
        <v>18</v>
      </c>
      <c r="I1282" s="10" t="s">
        <v>5060</v>
      </c>
      <c r="J1282" s="11"/>
      <c r="K1282" s="11"/>
      <c r="L1282" s="11"/>
      <c r="M1282" s="10" t="s">
        <v>22</v>
      </c>
    </row>
    <row r="1283" spans="1:13" ht="20" customHeight="1" x14ac:dyDescent="0.15">
      <c r="A1283" s="8">
        <v>1286</v>
      </c>
      <c r="B1283" s="9" t="s">
        <v>5061</v>
      </c>
      <c r="C1283" s="10" t="s">
        <v>5062</v>
      </c>
      <c r="D1283" s="11"/>
      <c r="E1283" s="10" t="s">
        <v>247</v>
      </c>
      <c r="F1283" s="10" t="s">
        <v>60</v>
      </c>
      <c r="G1283" s="12">
        <v>17104</v>
      </c>
      <c r="H1283" s="10" t="s">
        <v>18</v>
      </c>
      <c r="I1283" s="10" t="s">
        <v>5063</v>
      </c>
      <c r="J1283" s="10" t="s">
        <v>5064</v>
      </c>
      <c r="K1283" s="11"/>
      <c r="L1283" s="10" t="s">
        <v>5065</v>
      </c>
      <c r="M1283" s="10" t="s">
        <v>22</v>
      </c>
    </row>
    <row r="1284" spans="1:13" ht="20" customHeight="1" x14ac:dyDescent="0.15">
      <c r="A1284" s="8">
        <v>1287</v>
      </c>
      <c r="B1284" s="9" t="s">
        <v>5066</v>
      </c>
      <c r="C1284" s="10" t="s">
        <v>5067</v>
      </c>
      <c r="D1284" s="11"/>
      <c r="E1284" s="10" t="s">
        <v>725</v>
      </c>
      <c r="F1284" s="11"/>
      <c r="G1284" s="11"/>
      <c r="H1284" s="10" t="s">
        <v>726</v>
      </c>
      <c r="I1284" s="11"/>
      <c r="J1284" s="10" t="s">
        <v>5068</v>
      </c>
      <c r="K1284" s="11"/>
      <c r="L1284" s="11"/>
      <c r="M1284" s="10" t="s">
        <v>22</v>
      </c>
    </row>
    <row r="1285" spans="1:13" ht="20" customHeight="1" x14ac:dyDescent="0.15">
      <c r="A1285" s="8">
        <v>1288</v>
      </c>
      <c r="B1285" s="9" t="s">
        <v>5069</v>
      </c>
      <c r="C1285" s="10" t="s">
        <v>5070</v>
      </c>
      <c r="D1285" s="11"/>
      <c r="E1285" s="10" t="s">
        <v>5071</v>
      </c>
      <c r="F1285" s="10" t="s">
        <v>705</v>
      </c>
      <c r="G1285" s="12">
        <v>5851</v>
      </c>
      <c r="H1285" s="10" t="s">
        <v>18</v>
      </c>
      <c r="I1285" s="10" t="s">
        <v>5072</v>
      </c>
      <c r="J1285" s="10" t="s">
        <v>5073</v>
      </c>
      <c r="K1285" s="11"/>
      <c r="L1285" s="10" t="s">
        <v>5074</v>
      </c>
      <c r="M1285" s="10" t="s">
        <v>22</v>
      </c>
    </row>
    <row r="1286" spans="1:13" ht="20" customHeight="1" x14ac:dyDescent="0.15">
      <c r="A1286" s="8">
        <v>1289</v>
      </c>
      <c r="B1286" s="9" t="s">
        <v>5075</v>
      </c>
      <c r="C1286" s="11"/>
      <c r="D1286" s="11"/>
      <c r="E1286" s="10" t="s">
        <v>4116</v>
      </c>
      <c r="F1286" s="10" t="s">
        <v>4117</v>
      </c>
      <c r="G1286" s="11"/>
      <c r="H1286" s="10" t="s">
        <v>4118</v>
      </c>
      <c r="I1286" s="11"/>
      <c r="J1286" s="11"/>
      <c r="K1286" s="11"/>
      <c r="L1286" s="11"/>
      <c r="M1286" s="10" t="s">
        <v>22</v>
      </c>
    </row>
    <row r="1287" spans="1:13" ht="20" customHeight="1" x14ac:dyDescent="0.15">
      <c r="A1287" s="8">
        <v>1290</v>
      </c>
      <c r="B1287" s="9" t="s">
        <v>5076</v>
      </c>
      <c r="C1287" s="10" t="s">
        <v>5077</v>
      </c>
      <c r="D1287" s="11"/>
      <c r="E1287" s="10" t="s">
        <v>5078</v>
      </c>
      <c r="F1287" s="10" t="s">
        <v>101</v>
      </c>
      <c r="G1287" s="11"/>
      <c r="H1287" s="10" t="s">
        <v>102</v>
      </c>
      <c r="I1287" s="10" t="s">
        <v>5079</v>
      </c>
      <c r="J1287" s="11"/>
      <c r="K1287" s="11"/>
      <c r="L1287" s="11"/>
      <c r="M1287" s="10" t="s">
        <v>22</v>
      </c>
    </row>
    <row r="1288" spans="1:13" ht="20" customHeight="1" x14ac:dyDescent="0.15">
      <c r="A1288" s="8">
        <v>1291</v>
      </c>
      <c r="B1288" s="9" t="s">
        <v>5080</v>
      </c>
      <c r="C1288" s="10" t="s">
        <v>5081</v>
      </c>
      <c r="D1288" s="11"/>
      <c r="E1288" s="10" t="s">
        <v>5082</v>
      </c>
      <c r="F1288" s="11"/>
      <c r="G1288" s="11"/>
      <c r="H1288" s="10" t="s">
        <v>2009</v>
      </c>
      <c r="I1288" s="10" t="s">
        <v>5083</v>
      </c>
      <c r="J1288" s="11"/>
      <c r="K1288" s="11"/>
      <c r="L1288" s="11"/>
      <c r="M1288" s="10" t="s">
        <v>22</v>
      </c>
    </row>
    <row r="1289" spans="1:13" ht="20" customHeight="1" x14ac:dyDescent="0.15">
      <c r="A1289" s="8">
        <v>1292</v>
      </c>
      <c r="B1289" s="9" t="s">
        <v>5084</v>
      </c>
      <c r="C1289" s="11"/>
      <c r="D1289" s="11"/>
      <c r="E1289" s="10" t="s">
        <v>2519</v>
      </c>
      <c r="F1289" s="10" t="s">
        <v>314</v>
      </c>
      <c r="G1289" s="11"/>
      <c r="H1289" s="10" t="s">
        <v>18</v>
      </c>
      <c r="I1289" s="11"/>
      <c r="J1289" s="11"/>
      <c r="K1289" s="11"/>
      <c r="L1289" s="11"/>
      <c r="M1289" s="10" t="s">
        <v>22</v>
      </c>
    </row>
    <row r="1290" spans="1:13" ht="20" customHeight="1" x14ac:dyDescent="0.15">
      <c r="A1290" s="8">
        <v>1293</v>
      </c>
      <c r="B1290" s="9" t="s">
        <v>5085</v>
      </c>
      <c r="C1290" s="10" t="s">
        <v>5086</v>
      </c>
      <c r="D1290" s="11"/>
      <c r="E1290" s="10" t="s">
        <v>5087</v>
      </c>
      <c r="F1290" s="10" t="s">
        <v>369</v>
      </c>
      <c r="G1290" s="12">
        <v>20817</v>
      </c>
      <c r="H1290" s="10" t="s">
        <v>18</v>
      </c>
      <c r="I1290" s="10" t="s">
        <v>5088</v>
      </c>
      <c r="J1290" s="11"/>
      <c r="K1290" s="11"/>
      <c r="L1290" s="11"/>
      <c r="M1290" s="10" t="s">
        <v>22</v>
      </c>
    </row>
    <row r="1291" spans="1:13" ht="20" customHeight="1" x14ac:dyDescent="0.15">
      <c r="A1291" s="8">
        <v>1294</v>
      </c>
      <c r="B1291" s="9" t="s">
        <v>5089</v>
      </c>
      <c r="C1291" s="10" t="s">
        <v>5090</v>
      </c>
      <c r="D1291" s="11"/>
      <c r="E1291" s="10" t="s">
        <v>5091</v>
      </c>
      <c r="F1291" s="10" t="s">
        <v>26</v>
      </c>
      <c r="G1291" s="12">
        <v>92780</v>
      </c>
      <c r="H1291" s="10" t="s">
        <v>18</v>
      </c>
      <c r="I1291" s="10" t="s">
        <v>5092</v>
      </c>
      <c r="J1291" s="11"/>
      <c r="K1291" s="11"/>
      <c r="L1291" s="11"/>
      <c r="M1291" s="10" t="s">
        <v>22</v>
      </c>
    </row>
    <row r="1292" spans="1:13" ht="20" customHeight="1" x14ac:dyDescent="0.15">
      <c r="A1292" s="8">
        <v>1295</v>
      </c>
      <c r="B1292" s="9" t="s">
        <v>5093</v>
      </c>
      <c r="C1292" s="11"/>
      <c r="D1292" s="11"/>
      <c r="E1292" s="10" t="s">
        <v>5094</v>
      </c>
      <c r="F1292" s="10" t="s">
        <v>130</v>
      </c>
      <c r="G1292" s="11"/>
      <c r="H1292" s="10" t="s">
        <v>18</v>
      </c>
      <c r="I1292" s="11"/>
      <c r="J1292" s="11"/>
      <c r="K1292" s="11"/>
      <c r="L1292" s="11"/>
      <c r="M1292" s="10" t="s">
        <v>22</v>
      </c>
    </row>
    <row r="1293" spans="1:13" ht="20" customHeight="1" x14ac:dyDescent="0.15">
      <c r="A1293" s="8">
        <v>1296</v>
      </c>
      <c r="B1293" s="9" t="s">
        <v>5095</v>
      </c>
      <c r="C1293" s="10" t="s">
        <v>5096</v>
      </c>
      <c r="D1293" s="11"/>
      <c r="E1293" s="10" t="s">
        <v>3522</v>
      </c>
      <c r="F1293" s="10" t="s">
        <v>216</v>
      </c>
      <c r="G1293" s="12">
        <v>98272</v>
      </c>
      <c r="H1293" s="10" t="s">
        <v>18</v>
      </c>
      <c r="I1293" s="10" t="s">
        <v>5097</v>
      </c>
      <c r="J1293" s="11"/>
      <c r="K1293" s="11"/>
      <c r="L1293" s="11"/>
      <c r="M1293" s="10" t="s">
        <v>22</v>
      </c>
    </row>
    <row r="1294" spans="1:13" ht="20" customHeight="1" x14ac:dyDescent="0.15">
      <c r="A1294" s="8">
        <v>1297</v>
      </c>
      <c r="B1294" s="9" t="s">
        <v>5098</v>
      </c>
      <c r="C1294" s="10" t="s">
        <v>5099</v>
      </c>
      <c r="D1294" s="11"/>
      <c r="E1294" s="10" t="s">
        <v>337</v>
      </c>
      <c r="F1294" s="10" t="s">
        <v>205</v>
      </c>
      <c r="G1294" s="12">
        <v>80301</v>
      </c>
      <c r="H1294" s="10" t="s">
        <v>18</v>
      </c>
      <c r="I1294" s="10" t="s">
        <v>5100</v>
      </c>
      <c r="J1294" s="10" t="s">
        <v>5101</v>
      </c>
      <c r="K1294" s="11"/>
      <c r="L1294" s="10" t="s">
        <v>5102</v>
      </c>
      <c r="M1294" s="10" t="s">
        <v>22</v>
      </c>
    </row>
    <row r="1295" spans="1:13" ht="20" customHeight="1" x14ac:dyDescent="0.15">
      <c r="A1295" s="8">
        <v>1298</v>
      </c>
      <c r="B1295" s="9" t="s">
        <v>5103</v>
      </c>
      <c r="C1295" s="10" t="s">
        <v>5104</v>
      </c>
      <c r="D1295" s="11"/>
      <c r="E1295" s="10" t="s">
        <v>5105</v>
      </c>
      <c r="F1295" s="10" t="s">
        <v>186</v>
      </c>
      <c r="G1295" s="12">
        <v>60555</v>
      </c>
      <c r="H1295" s="10" t="s">
        <v>18</v>
      </c>
      <c r="I1295" s="10" t="s">
        <v>5106</v>
      </c>
      <c r="J1295" s="10" t="s">
        <v>5107</v>
      </c>
      <c r="K1295" s="11"/>
      <c r="L1295" s="11"/>
      <c r="M1295" s="10" t="s">
        <v>22</v>
      </c>
    </row>
    <row r="1296" spans="1:13" ht="20" customHeight="1" x14ac:dyDescent="0.15">
      <c r="A1296" s="8">
        <v>1299</v>
      </c>
      <c r="B1296" s="9" t="s">
        <v>5108</v>
      </c>
      <c r="C1296" s="10" t="s">
        <v>5109</v>
      </c>
      <c r="D1296" s="11"/>
      <c r="E1296" s="10" t="s">
        <v>5110</v>
      </c>
      <c r="F1296" s="10" t="s">
        <v>687</v>
      </c>
      <c r="G1296" s="12">
        <v>11030</v>
      </c>
      <c r="H1296" s="10" t="s">
        <v>18</v>
      </c>
      <c r="I1296" s="10" t="s">
        <v>5111</v>
      </c>
      <c r="J1296" s="11"/>
      <c r="K1296" s="11"/>
      <c r="L1296" s="11"/>
      <c r="M1296" s="10" t="s">
        <v>22</v>
      </c>
    </row>
    <row r="1297" spans="1:13" ht="20" customHeight="1" x14ac:dyDescent="0.15">
      <c r="A1297" s="8">
        <v>1300</v>
      </c>
      <c r="B1297" s="9" t="s">
        <v>5112</v>
      </c>
      <c r="C1297" s="10" t="s">
        <v>5113</v>
      </c>
      <c r="D1297" s="11"/>
      <c r="E1297" s="10" t="s">
        <v>2738</v>
      </c>
      <c r="F1297" s="10" t="s">
        <v>17</v>
      </c>
      <c r="G1297" s="12">
        <v>75206</v>
      </c>
      <c r="H1297" s="10" t="s">
        <v>18</v>
      </c>
      <c r="I1297" s="10" t="s">
        <v>5114</v>
      </c>
      <c r="J1297" s="11"/>
      <c r="K1297" s="11"/>
      <c r="L1297" s="11"/>
      <c r="M1297" s="10" t="s">
        <v>22</v>
      </c>
    </row>
    <row r="1298" spans="1:13" ht="20" customHeight="1" x14ac:dyDescent="0.15">
      <c r="A1298" s="8">
        <v>1301</v>
      </c>
      <c r="B1298" s="9" t="s">
        <v>5115</v>
      </c>
      <c r="C1298" s="10" t="s">
        <v>5116</v>
      </c>
      <c r="D1298" s="11"/>
      <c r="E1298" s="10" t="s">
        <v>5117</v>
      </c>
      <c r="F1298" s="10" t="s">
        <v>130</v>
      </c>
      <c r="G1298" s="12">
        <v>53551</v>
      </c>
      <c r="H1298" s="10" t="s">
        <v>18</v>
      </c>
      <c r="I1298" s="10" t="s">
        <v>5118</v>
      </c>
      <c r="J1298" s="10" t="s">
        <v>5119</v>
      </c>
      <c r="K1298" s="11"/>
      <c r="L1298" s="11"/>
      <c r="M1298" s="10" t="s">
        <v>22</v>
      </c>
    </row>
    <row r="1299" spans="1:13" ht="20" customHeight="1" x14ac:dyDescent="0.15">
      <c r="A1299" s="8">
        <v>1302</v>
      </c>
      <c r="B1299" s="9" t="s">
        <v>5120</v>
      </c>
      <c r="C1299" s="10" t="s">
        <v>5121</v>
      </c>
      <c r="D1299" s="11"/>
      <c r="E1299" s="10" t="s">
        <v>5122</v>
      </c>
      <c r="F1299" s="11"/>
      <c r="G1299" s="11"/>
      <c r="H1299" s="10" t="s">
        <v>739</v>
      </c>
      <c r="I1299" s="10" t="s">
        <v>5123</v>
      </c>
      <c r="J1299" s="10" t="s">
        <v>5124</v>
      </c>
      <c r="K1299" s="11"/>
      <c r="L1299" s="11"/>
      <c r="M1299" s="10" t="s">
        <v>22</v>
      </c>
    </row>
    <row r="1300" spans="1:13" ht="20" customHeight="1" x14ac:dyDescent="0.15">
      <c r="A1300" s="8">
        <v>1303</v>
      </c>
      <c r="B1300" s="9" t="s">
        <v>5125</v>
      </c>
      <c r="C1300" s="10" t="s">
        <v>5126</v>
      </c>
      <c r="D1300" s="11"/>
      <c r="E1300" s="10" t="s">
        <v>1013</v>
      </c>
      <c r="F1300" s="10" t="s">
        <v>958</v>
      </c>
      <c r="G1300" s="11"/>
      <c r="H1300" s="10" t="s">
        <v>102</v>
      </c>
      <c r="I1300" s="10" t="s">
        <v>5127</v>
      </c>
      <c r="J1300" s="11"/>
      <c r="K1300" s="11"/>
      <c r="L1300" s="11"/>
      <c r="M1300" s="10" t="s">
        <v>22</v>
      </c>
    </row>
    <row r="1301" spans="1:13" ht="20" customHeight="1" x14ac:dyDescent="0.15">
      <c r="A1301" s="8">
        <v>1304</v>
      </c>
      <c r="B1301" s="9" t="s">
        <v>5128</v>
      </c>
      <c r="C1301" s="10" t="s">
        <v>5129</v>
      </c>
      <c r="D1301" s="11"/>
      <c r="E1301" s="10" t="s">
        <v>4218</v>
      </c>
      <c r="F1301" s="10" t="s">
        <v>2029</v>
      </c>
      <c r="G1301" s="12">
        <v>84104</v>
      </c>
      <c r="H1301" s="10" t="s">
        <v>18</v>
      </c>
      <c r="I1301" s="10" t="s">
        <v>5130</v>
      </c>
      <c r="J1301" s="10" t="s">
        <v>5131</v>
      </c>
      <c r="K1301" s="11"/>
      <c r="L1301" s="11"/>
      <c r="M1301" s="10" t="s">
        <v>22</v>
      </c>
    </row>
    <row r="1302" spans="1:13" ht="20" customHeight="1" x14ac:dyDescent="0.15">
      <c r="A1302" s="8">
        <v>1305</v>
      </c>
      <c r="B1302" s="9" t="s">
        <v>5132</v>
      </c>
      <c r="C1302" s="10" t="s">
        <v>5133</v>
      </c>
      <c r="D1302" s="11"/>
      <c r="E1302" s="10" t="s">
        <v>3446</v>
      </c>
      <c r="F1302" s="10" t="s">
        <v>26</v>
      </c>
      <c r="G1302" s="12">
        <v>95482</v>
      </c>
      <c r="H1302" s="10" t="s">
        <v>18</v>
      </c>
      <c r="I1302" s="10" t="s">
        <v>5134</v>
      </c>
      <c r="J1302" s="11"/>
      <c r="K1302" s="11"/>
      <c r="L1302" s="11"/>
      <c r="M1302" s="10" t="s">
        <v>22</v>
      </c>
    </row>
    <row r="1303" spans="1:13" ht="20" customHeight="1" x14ac:dyDescent="0.15">
      <c r="A1303" s="8">
        <v>1306</v>
      </c>
      <c r="B1303" s="9" t="s">
        <v>5135</v>
      </c>
      <c r="C1303" s="11"/>
      <c r="D1303" s="11"/>
      <c r="E1303" s="10" t="s">
        <v>2648</v>
      </c>
      <c r="F1303" s="10" t="s">
        <v>108</v>
      </c>
      <c r="G1303" s="11"/>
      <c r="H1303" s="10" t="s">
        <v>18</v>
      </c>
      <c r="I1303" s="11"/>
      <c r="J1303" s="11"/>
      <c r="K1303" s="11"/>
      <c r="L1303" s="11"/>
      <c r="M1303" s="10" t="s">
        <v>22</v>
      </c>
    </row>
    <row r="1304" spans="1:13" ht="20" customHeight="1" x14ac:dyDescent="0.15">
      <c r="A1304" s="8">
        <v>1307</v>
      </c>
      <c r="B1304" s="9" t="s">
        <v>5136</v>
      </c>
      <c r="C1304" s="10" t="s">
        <v>5137</v>
      </c>
      <c r="D1304" s="11"/>
      <c r="E1304" s="10" t="s">
        <v>5138</v>
      </c>
      <c r="F1304" s="10" t="s">
        <v>770</v>
      </c>
      <c r="G1304" s="11"/>
      <c r="H1304" s="10" t="s">
        <v>91</v>
      </c>
      <c r="I1304" s="10" t="s">
        <v>5139</v>
      </c>
      <c r="J1304" s="10" t="s">
        <v>5140</v>
      </c>
      <c r="K1304" s="11"/>
      <c r="L1304" s="10" t="s">
        <v>5141</v>
      </c>
      <c r="M1304" s="10" t="s">
        <v>22</v>
      </c>
    </row>
    <row r="1305" spans="1:13" ht="20" customHeight="1" x14ac:dyDescent="0.15">
      <c r="A1305" s="8">
        <v>1308</v>
      </c>
      <c r="B1305" s="9" t="s">
        <v>5142</v>
      </c>
      <c r="C1305" s="11"/>
      <c r="D1305" s="11"/>
      <c r="E1305" s="11"/>
      <c r="F1305" s="11"/>
      <c r="G1305" s="11"/>
      <c r="H1305" s="10" t="s">
        <v>5143</v>
      </c>
      <c r="I1305" s="11"/>
      <c r="J1305" s="10" t="s">
        <v>5144</v>
      </c>
      <c r="K1305" s="11"/>
      <c r="L1305" s="11"/>
      <c r="M1305" s="10" t="s">
        <v>22</v>
      </c>
    </row>
    <row r="1306" spans="1:13" ht="20" customHeight="1" x14ac:dyDescent="0.15">
      <c r="A1306" s="8">
        <v>1309</v>
      </c>
      <c r="B1306" s="9" t="s">
        <v>5145</v>
      </c>
      <c r="C1306" s="10" t="s">
        <v>5146</v>
      </c>
      <c r="D1306" s="11"/>
      <c r="E1306" s="10" t="s">
        <v>5147</v>
      </c>
      <c r="F1306" s="10" t="s">
        <v>60</v>
      </c>
      <c r="G1306" s="12">
        <v>17567</v>
      </c>
      <c r="H1306" s="10" t="s">
        <v>18</v>
      </c>
      <c r="I1306" s="10" t="s">
        <v>5148</v>
      </c>
      <c r="J1306" s="10" t="s">
        <v>5149</v>
      </c>
      <c r="K1306" s="11"/>
      <c r="L1306" s="10" t="s">
        <v>5150</v>
      </c>
      <c r="M1306" s="10" t="s">
        <v>22</v>
      </c>
    </row>
    <row r="1307" spans="1:13" ht="20" customHeight="1" x14ac:dyDescent="0.15">
      <c r="A1307" s="8">
        <v>1310</v>
      </c>
      <c r="B1307" s="9" t="s">
        <v>5151</v>
      </c>
      <c r="C1307" s="11"/>
      <c r="D1307" s="11"/>
      <c r="E1307" s="10" t="s">
        <v>1772</v>
      </c>
      <c r="F1307" s="10" t="s">
        <v>205</v>
      </c>
      <c r="G1307" s="11"/>
      <c r="H1307" s="10" t="s">
        <v>18</v>
      </c>
      <c r="I1307" s="11"/>
      <c r="J1307" s="11"/>
      <c r="K1307" s="11"/>
      <c r="L1307" s="11"/>
      <c r="M1307" s="10" t="s">
        <v>22</v>
      </c>
    </row>
    <row r="1308" spans="1:13" ht="20" customHeight="1" x14ac:dyDescent="0.15">
      <c r="A1308" s="8">
        <v>1311</v>
      </c>
      <c r="B1308" s="9" t="s">
        <v>5152</v>
      </c>
      <c r="C1308" s="10" t="s">
        <v>5153</v>
      </c>
      <c r="D1308" s="11"/>
      <c r="E1308" s="10" t="s">
        <v>2574</v>
      </c>
      <c r="F1308" s="10" t="s">
        <v>101</v>
      </c>
      <c r="G1308" s="11"/>
      <c r="H1308" s="10" t="s">
        <v>102</v>
      </c>
      <c r="I1308" s="10" t="s">
        <v>5154</v>
      </c>
      <c r="J1308" s="11"/>
      <c r="K1308" s="11"/>
      <c r="L1308" s="11"/>
      <c r="M1308" s="10" t="s">
        <v>22</v>
      </c>
    </row>
    <row r="1309" spans="1:13" ht="20" customHeight="1" x14ac:dyDescent="0.15">
      <c r="A1309" s="8">
        <v>1312</v>
      </c>
      <c r="B1309" s="9" t="s">
        <v>5155</v>
      </c>
      <c r="C1309" s="10" t="s">
        <v>5156</v>
      </c>
      <c r="D1309" s="11"/>
      <c r="E1309" s="10" t="s">
        <v>4314</v>
      </c>
      <c r="F1309" s="11"/>
      <c r="G1309" s="11"/>
      <c r="H1309" s="10" t="s">
        <v>4316</v>
      </c>
      <c r="I1309" s="10" t="s">
        <v>5157</v>
      </c>
      <c r="J1309" s="11"/>
      <c r="K1309" s="11"/>
      <c r="L1309" s="11"/>
      <c r="M1309" s="10" t="s">
        <v>22</v>
      </c>
    </row>
    <row r="1310" spans="1:13" ht="20" customHeight="1" x14ac:dyDescent="0.15">
      <c r="A1310" s="8">
        <v>1313</v>
      </c>
      <c r="B1310" s="9" t="s">
        <v>5158</v>
      </c>
      <c r="C1310" s="10" t="s">
        <v>5159</v>
      </c>
      <c r="D1310" s="11"/>
      <c r="E1310" s="10" t="s">
        <v>670</v>
      </c>
      <c r="F1310" s="10" t="s">
        <v>66</v>
      </c>
      <c r="G1310" s="12">
        <v>47404</v>
      </c>
      <c r="H1310" s="10" t="s">
        <v>18</v>
      </c>
      <c r="I1310" s="10" t="s">
        <v>5160</v>
      </c>
      <c r="J1310" s="10" t="s">
        <v>5161</v>
      </c>
      <c r="K1310" s="11"/>
      <c r="L1310" s="10" t="s">
        <v>5162</v>
      </c>
      <c r="M1310" s="10" t="s">
        <v>22</v>
      </c>
    </row>
    <row r="1311" spans="1:13" ht="20" customHeight="1" x14ac:dyDescent="0.15">
      <c r="A1311" s="8">
        <v>1314</v>
      </c>
      <c r="B1311" s="9" t="s">
        <v>5163</v>
      </c>
      <c r="C1311" s="11"/>
      <c r="D1311" s="11"/>
      <c r="E1311" s="10" t="s">
        <v>5164</v>
      </c>
      <c r="F1311" s="10" t="s">
        <v>1139</v>
      </c>
      <c r="G1311" s="11"/>
      <c r="H1311" s="10" t="s">
        <v>18</v>
      </c>
      <c r="I1311" s="11"/>
      <c r="J1311" s="11"/>
      <c r="K1311" s="11"/>
      <c r="L1311" s="11"/>
      <c r="M1311" s="10" t="s">
        <v>22</v>
      </c>
    </row>
    <row r="1312" spans="1:13" ht="20" customHeight="1" x14ac:dyDescent="0.15">
      <c r="A1312" s="8">
        <v>1315</v>
      </c>
      <c r="B1312" s="9" t="s">
        <v>5165</v>
      </c>
      <c r="C1312" s="10" t="s">
        <v>5166</v>
      </c>
      <c r="D1312" s="11"/>
      <c r="E1312" s="10" t="s">
        <v>95</v>
      </c>
      <c r="F1312" s="10" t="s">
        <v>96</v>
      </c>
      <c r="G1312" s="12">
        <v>68130</v>
      </c>
      <c r="H1312" s="10" t="s">
        <v>18</v>
      </c>
      <c r="I1312" s="10" t="s">
        <v>5167</v>
      </c>
      <c r="J1312" s="11"/>
      <c r="K1312" s="11"/>
      <c r="L1312" s="11"/>
      <c r="M1312" s="10" t="s">
        <v>22</v>
      </c>
    </row>
    <row r="1313" spans="1:13" ht="20" customHeight="1" x14ac:dyDescent="0.15">
      <c r="A1313" s="8">
        <v>1316</v>
      </c>
      <c r="B1313" s="9" t="s">
        <v>5168</v>
      </c>
      <c r="C1313" s="10" t="s">
        <v>5169</v>
      </c>
      <c r="D1313" s="11"/>
      <c r="E1313" s="10" t="s">
        <v>95</v>
      </c>
      <c r="F1313" s="10" t="s">
        <v>96</v>
      </c>
      <c r="G1313" s="12">
        <v>68102</v>
      </c>
      <c r="H1313" s="10" t="s">
        <v>18</v>
      </c>
      <c r="I1313" s="10" t="s">
        <v>5170</v>
      </c>
      <c r="J1313" s="10" t="s">
        <v>5171</v>
      </c>
      <c r="K1313" s="11"/>
      <c r="L1313" s="10" t="s">
        <v>5172</v>
      </c>
      <c r="M1313" s="10" t="s">
        <v>22</v>
      </c>
    </row>
    <row r="1314" spans="1:13" ht="20" customHeight="1" x14ac:dyDescent="0.15">
      <c r="A1314" s="8">
        <v>1317</v>
      </c>
      <c r="B1314" s="9" t="s">
        <v>5173</v>
      </c>
      <c r="C1314" s="11"/>
      <c r="D1314" s="11"/>
      <c r="E1314" s="10" t="s">
        <v>5174</v>
      </c>
      <c r="F1314" s="10" t="s">
        <v>2761</v>
      </c>
      <c r="G1314" s="11"/>
      <c r="H1314" s="10" t="s">
        <v>79</v>
      </c>
      <c r="I1314" s="11"/>
      <c r="J1314" s="11"/>
      <c r="K1314" s="11"/>
      <c r="L1314" s="11"/>
      <c r="M1314" s="10" t="s">
        <v>22</v>
      </c>
    </row>
    <row r="1315" spans="1:13" ht="20" customHeight="1" x14ac:dyDescent="0.15">
      <c r="A1315" s="8">
        <v>1318</v>
      </c>
      <c r="B1315" s="9" t="s">
        <v>5175</v>
      </c>
      <c r="C1315" s="10" t="s">
        <v>5176</v>
      </c>
      <c r="D1315" s="11"/>
      <c r="E1315" s="10" t="s">
        <v>4218</v>
      </c>
      <c r="F1315" s="10" t="s">
        <v>2029</v>
      </c>
      <c r="G1315" s="12">
        <v>84115</v>
      </c>
      <c r="H1315" s="10" t="s">
        <v>18</v>
      </c>
      <c r="I1315" s="10" t="s">
        <v>5177</v>
      </c>
      <c r="J1315" s="10" t="s">
        <v>5178</v>
      </c>
      <c r="K1315" s="11"/>
      <c r="L1315" s="11"/>
      <c r="M1315" s="10" t="s">
        <v>22</v>
      </c>
    </row>
    <row r="1316" spans="1:13" ht="20" customHeight="1" x14ac:dyDescent="0.15">
      <c r="A1316" s="8">
        <v>1319</v>
      </c>
      <c r="B1316" s="9" t="s">
        <v>5179</v>
      </c>
      <c r="C1316" s="10" t="s">
        <v>5180</v>
      </c>
      <c r="D1316" s="11"/>
      <c r="E1316" s="10" t="s">
        <v>5181</v>
      </c>
      <c r="F1316" s="11"/>
      <c r="G1316" s="11"/>
      <c r="H1316" s="10" t="s">
        <v>120</v>
      </c>
      <c r="I1316" s="10" t="s">
        <v>5182</v>
      </c>
      <c r="J1316" s="11"/>
      <c r="K1316" s="11"/>
      <c r="L1316" s="11"/>
      <c r="M1316" s="10" t="s">
        <v>22</v>
      </c>
    </row>
    <row r="1317" spans="1:13" ht="20" customHeight="1" x14ac:dyDescent="0.15">
      <c r="A1317" s="8">
        <v>1320</v>
      </c>
      <c r="B1317" s="9" t="s">
        <v>5183</v>
      </c>
      <c r="C1317" s="10" t="s">
        <v>5184</v>
      </c>
      <c r="D1317" s="11"/>
      <c r="E1317" s="10" t="s">
        <v>5185</v>
      </c>
      <c r="F1317" s="10" t="s">
        <v>26</v>
      </c>
      <c r="G1317" s="12">
        <v>95204</v>
      </c>
      <c r="H1317" s="10" t="s">
        <v>18</v>
      </c>
      <c r="I1317" s="10" t="s">
        <v>5186</v>
      </c>
      <c r="J1317" s="10" t="s">
        <v>5187</v>
      </c>
      <c r="K1317" s="11"/>
      <c r="L1317" s="11"/>
      <c r="M1317" s="10" t="s">
        <v>22</v>
      </c>
    </row>
    <row r="1318" spans="1:13" ht="20" customHeight="1" x14ac:dyDescent="0.15">
      <c r="A1318" s="8">
        <v>1321</v>
      </c>
      <c r="B1318" s="9" t="s">
        <v>5188</v>
      </c>
      <c r="C1318" s="11"/>
      <c r="D1318" s="11"/>
      <c r="E1318" s="10" t="s">
        <v>5189</v>
      </c>
      <c r="F1318" s="10" t="s">
        <v>60</v>
      </c>
      <c r="G1318" s="11"/>
      <c r="H1318" s="10" t="s">
        <v>18</v>
      </c>
      <c r="I1318" s="11"/>
      <c r="J1318" s="11"/>
      <c r="K1318" s="11"/>
      <c r="L1318" s="11"/>
      <c r="M1318" s="10" t="s">
        <v>22</v>
      </c>
    </row>
    <row r="1319" spans="1:13" ht="20" customHeight="1" x14ac:dyDescent="0.15">
      <c r="A1319" s="8">
        <v>1322</v>
      </c>
      <c r="B1319" s="9" t="s">
        <v>5190</v>
      </c>
      <c r="C1319" s="11"/>
      <c r="D1319" s="11"/>
      <c r="E1319" s="10" t="s">
        <v>180</v>
      </c>
      <c r="F1319" s="11"/>
      <c r="G1319" s="11"/>
      <c r="H1319" s="10" t="s">
        <v>35</v>
      </c>
      <c r="I1319" s="11"/>
      <c r="J1319" s="11"/>
      <c r="K1319" s="11"/>
      <c r="L1319" s="11"/>
      <c r="M1319" s="10" t="s">
        <v>22</v>
      </c>
    </row>
    <row r="1320" spans="1:13" ht="20" customHeight="1" x14ac:dyDescent="0.15">
      <c r="A1320" s="8">
        <v>1323</v>
      </c>
      <c r="B1320" s="9" t="s">
        <v>5191</v>
      </c>
      <c r="C1320" s="10" t="s">
        <v>5192</v>
      </c>
      <c r="D1320" s="11"/>
      <c r="E1320" s="10" t="s">
        <v>331</v>
      </c>
      <c r="F1320" s="10" t="s">
        <v>583</v>
      </c>
      <c r="G1320" s="12">
        <v>0</v>
      </c>
      <c r="H1320" s="10" t="s">
        <v>91</v>
      </c>
      <c r="I1320" s="10" t="s">
        <v>5193</v>
      </c>
      <c r="J1320" s="11"/>
      <c r="K1320" s="11"/>
      <c r="L1320" s="11"/>
      <c r="M1320" s="10" t="s">
        <v>22</v>
      </c>
    </row>
    <row r="1321" spans="1:13" ht="20" customHeight="1" x14ac:dyDescent="0.15">
      <c r="A1321" s="8">
        <v>1324</v>
      </c>
      <c r="B1321" s="9" t="s">
        <v>5194</v>
      </c>
      <c r="C1321" s="10" t="s">
        <v>5195</v>
      </c>
      <c r="D1321" s="11"/>
      <c r="E1321" s="10" t="s">
        <v>4842</v>
      </c>
      <c r="F1321" s="10" t="s">
        <v>705</v>
      </c>
      <c r="G1321" s="12">
        <v>5401</v>
      </c>
      <c r="H1321" s="10" t="s">
        <v>18</v>
      </c>
      <c r="I1321" s="10" t="s">
        <v>5196</v>
      </c>
      <c r="J1321" s="10" t="s">
        <v>5197</v>
      </c>
      <c r="K1321" s="11"/>
      <c r="L1321" s="10" t="s">
        <v>5198</v>
      </c>
      <c r="M1321" s="10" t="s">
        <v>22</v>
      </c>
    </row>
    <row r="1322" spans="1:13" ht="20" customHeight="1" x14ac:dyDescent="0.15">
      <c r="A1322" s="8">
        <v>1325</v>
      </c>
      <c r="B1322" s="9" t="s">
        <v>5199</v>
      </c>
      <c r="C1322" s="10" t="s">
        <v>5200</v>
      </c>
      <c r="D1322" s="11"/>
      <c r="E1322" s="10" t="s">
        <v>5201</v>
      </c>
      <c r="F1322" s="10" t="s">
        <v>985</v>
      </c>
      <c r="G1322" s="12">
        <v>69117</v>
      </c>
      <c r="H1322" s="10" t="s">
        <v>102</v>
      </c>
      <c r="I1322" s="11"/>
      <c r="J1322" s="10" t="s">
        <v>5202</v>
      </c>
      <c r="K1322" s="11"/>
      <c r="L1322" s="10" t="s">
        <v>5203</v>
      </c>
      <c r="M1322" s="10" t="s">
        <v>22</v>
      </c>
    </row>
    <row r="1323" spans="1:13" ht="20" customHeight="1" x14ac:dyDescent="0.15">
      <c r="A1323" s="8">
        <v>1326</v>
      </c>
      <c r="B1323" s="9" t="s">
        <v>5204</v>
      </c>
      <c r="C1323" s="10" t="s">
        <v>5205</v>
      </c>
      <c r="D1323" s="11"/>
      <c r="E1323" s="10" t="s">
        <v>5206</v>
      </c>
      <c r="F1323" s="10" t="s">
        <v>60</v>
      </c>
      <c r="G1323" s="12">
        <v>19335</v>
      </c>
      <c r="H1323" s="10" t="s">
        <v>18</v>
      </c>
      <c r="I1323" s="10" t="s">
        <v>5207</v>
      </c>
      <c r="J1323" s="10" t="s">
        <v>5208</v>
      </c>
      <c r="K1323" s="11"/>
      <c r="L1323" s="11"/>
      <c r="M1323" s="10" t="s">
        <v>22</v>
      </c>
    </row>
    <row r="1324" spans="1:13" ht="20" customHeight="1" x14ac:dyDescent="0.15">
      <c r="A1324" s="8">
        <v>1327</v>
      </c>
      <c r="B1324" s="9" t="s">
        <v>5209</v>
      </c>
      <c r="C1324" s="10" t="s">
        <v>5210</v>
      </c>
      <c r="D1324" s="11"/>
      <c r="E1324" s="10" t="s">
        <v>2738</v>
      </c>
      <c r="F1324" s="10" t="s">
        <v>130</v>
      </c>
      <c r="G1324" s="12">
        <v>54733</v>
      </c>
      <c r="H1324" s="10" t="s">
        <v>18</v>
      </c>
      <c r="I1324" s="10" t="s">
        <v>5211</v>
      </c>
      <c r="J1324" s="11"/>
      <c r="K1324" s="11"/>
      <c r="L1324" s="11"/>
      <c r="M1324" s="10" t="s">
        <v>22</v>
      </c>
    </row>
    <row r="1325" spans="1:13" ht="20" customHeight="1" x14ac:dyDescent="0.15">
      <c r="A1325" s="8">
        <v>1328</v>
      </c>
      <c r="B1325" s="9" t="s">
        <v>5212</v>
      </c>
      <c r="C1325" s="10" t="s">
        <v>5213</v>
      </c>
      <c r="D1325" s="11"/>
      <c r="E1325" s="10" t="s">
        <v>5214</v>
      </c>
      <c r="F1325" s="10" t="s">
        <v>656</v>
      </c>
      <c r="G1325" s="12">
        <v>20176</v>
      </c>
      <c r="H1325" s="10" t="s">
        <v>18</v>
      </c>
      <c r="I1325" s="10" t="s">
        <v>5215</v>
      </c>
      <c r="J1325" s="10" t="s">
        <v>5216</v>
      </c>
      <c r="K1325" s="11"/>
      <c r="L1325" s="10" t="s">
        <v>5217</v>
      </c>
      <c r="M1325" s="10" t="s">
        <v>22</v>
      </c>
    </row>
    <row r="1326" spans="1:13" ht="20" customHeight="1" x14ac:dyDescent="0.15">
      <c r="A1326" s="8">
        <v>1329</v>
      </c>
      <c r="B1326" s="9" t="s">
        <v>5218</v>
      </c>
      <c r="C1326" s="11"/>
      <c r="D1326" s="11"/>
      <c r="E1326" s="10" t="s">
        <v>5219</v>
      </c>
      <c r="F1326" s="11"/>
      <c r="G1326" s="11"/>
      <c r="H1326" s="10" t="s">
        <v>1504</v>
      </c>
      <c r="I1326" s="11"/>
      <c r="J1326" s="11"/>
      <c r="K1326" s="11"/>
      <c r="L1326" s="11"/>
      <c r="M1326" s="10" t="s">
        <v>22</v>
      </c>
    </row>
    <row r="1327" spans="1:13" ht="20" customHeight="1" x14ac:dyDescent="0.15">
      <c r="A1327" s="8">
        <v>1330</v>
      </c>
      <c r="B1327" s="9" t="s">
        <v>5220</v>
      </c>
      <c r="C1327" s="10" t="s">
        <v>5221</v>
      </c>
      <c r="D1327" s="11"/>
      <c r="E1327" s="10" t="s">
        <v>5222</v>
      </c>
      <c r="F1327" s="10" t="s">
        <v>60</v>
      </c>
      <c r="G1327" s="12">
        <v>16335</v>
      </c>
      <c r="H1327" s="10" t="s">
        <v>18</v>
      </c>
      <c r="I1327" s="10" t="s">
        <v>5223</v>
      </c>
      <c r="J1327" s="10" t="s">
        <v>5224</v>
      </c>
      <c r="K1327" s="11"/>
      <c r="L1327" s="11"/>
      <c r="M1327" s="10" t="s">
        <v>22</v>
      </c>
    </row>
    <row r="1328" spans="1:13" ht="20" customHeight="1" x14ac:dyDescent="0.15">
      <c r="A1328" s="8">
        <v>1331</v>
      </c>
      <c r="B1328" s="9" t="s">
        <v>5225</v>
      </c>
      <c r="C1328" s="10" t="s">
        <v>5226</v>
      </c>
      <c r="D1328" s="11"/>
      <c r="E1328" s="10" t="s">
        <v>5227</v>
      </c>
      <c r="F1328" s="11"/>
      <c r="G1328" s="12">
        <v>0</v>
      </c>
      <c r="H1328" s="10" t="s">
        <v>120</v>
      </c>
      <c r="I1328" s="10" t="s">
        <v>5228</v>
      </c>
      <c r="J1328" s="11"/>
      <c r="K1328" s="11"/>
      <c r="L1328" s="11"/>
      <c r="M1328" s="10" t="s">
        <v>22</v>
      </c>
    </row>
    <row r="1329" spans="1:13" ht="20" customHeight="1" x14ac:dyDescent="0.15">
      <c r="A1329" s="8">
        <v>1332</v>
      </c>
      <c r="B1329" s="9" t="s">
        <v>5229</v>
      </c>
      <c r="C1329" s="10" t="s">
        <v>5230</v>
      </c>
      <c r="D1329" s="11"/>
      <c r="E1329" s="10" t="s">
        <v>5231</v>
      </c>
      <c r="F1329" s="10" t="s">
        <v>198</v>
      </c>
      <c r="G1329" s="12">
        <v>1473</v>
      </c>
      <c r="H1329" s="10" t="s">
        <v>18</v>
      </c>
      <c r="I1329" s="10" t="s">
        <v>5232</v>
      </c>
      <c r="J1329" s="10" t="s">
        <v>5233</v>
      </c>
      <c r="K1329" s="11"/>
      <c r="L1329" s="10" t="s">
        <v>5234</v>
      </c>
      <c r="M1329" s="10" t="s">
        <v>22</v>
      </c>
    </row>
    <row r="1330" spans="1:13" ht="20" customHeight="1" x14ac:dyDescent="0.15">
      <c r="A1330" s="8">
        <v>1333</v>
      </c>
      <c r="B1330" s="9" t="s">
        <v>5235</v>
      </c>
      <c r="C1330" s="10" t="s">
        <v>5236</v>
      </c>
      <c r="D1330" s="11"/>
      <c r="E1330" s="10" t="s">
        <v>5237</v>
      </c>
      <c r="F1330" s="10" t="s">
        <v>687</v>
      </c>
      <c r="G1330" s="12">
        <v>14860</v>
      </c>
      <c r="H1330" s="10" t="s">
        <v>18</v>
      </c>
      <c r="I1330" s="10" t="s">
        <v>5238</v>
      </c>
      <c r="J1330" s="11"/>
      <c r="K1330" s="11"/>
      <c r="L1330" s="11"/>
      <c r="M1330" s="10" t="s">
        <v>22</v>
      </c>
    </row>
    <row r="1331" spans="1:13" ht="20" customHeight="1" x14ac:dyDescent="0.15">
      <c r="A1331" s="8">
        <v>1334</v>
      </c>
      <c r="B1331" s="9" t="s">
        <v>5239</v>
      </c>
      <c r="C1331" s="10" t="s">
        <v>5240</v>
      </c>
      <c r="D1331" s="11"/>
      <c r="E1331" s="10" t="s">
        <v>2017</v>
      </c>
      <c r="F1331" s="10" t="s">
        <v>60</v>
      </c>
      <c r="G1331" s="11"/>
      <c r="H1331" s="10" t="s">
        <v>18</v>
      </c>
      <c r="I1331" s="10" t="s">
        <v>5241</v>
      </c>
      <c r="J1331" s="11"/>
      <c r="K1331" s="11"/>
      <c r="L1331" s="11"/>
      <c r="M1331" s="10" t="s">
        <v>22</v>
      </c>
    </row>
    <row r="1332" spans="1:13" ht="20" customHeight="1" x14ac:dyDescent="0.15">
      <c r="A1332" s="8">
        <v>1335</v>
      </c>
      <c r="B1332" s="9" t="s">
        <v>5242</v>
      </c>
      <c r="C1332" s="10" t="s">
        <v>5243</v>
      </c>
      <c r="D1332" s="11"/>
      <c r="E1332" s="10" t="s">
        <v>5244</v>
      </c>
      <c r="F1332" s="10" t="s">
        <v>216</v>
      </c>
      <c r="G1332" s="12">
        <v>98648</v>
      </c>
      <c r="H1332" s="10" t="s">
        <v>18</v>
      </c>
      <c r="I1332" s="10" t="s">
        <v>5245</v>
      </c>
      <c r="J1332" s="10" t="s">
        <v>5246</v>
      </c>
      <c r="K1332" s="11"/>
      <c r="L1332" s="11"/>
      <c r="M1332" s="10" t="s">
        <v>22</v>
      </c>
    </row>
    <row r="1333" spans="1:13" ht="20" customHeight="1" x14ac:dyDescent="0.15">
      <c r="A1333" s="8">
        <v>1336</v>
      </c>
      <c r="B1333" s="9" t="s">
        <v>5247</v>
      </c>
      <c r="C1333" s="10" t="s">
        <v>5248</v>
      </c>
      <c r="D1333" s="11"/>
      <c r="E1333" s="10" t="s">
        <v>3620</v>
      </c>
      <c r="F1333" s="10" t="s">
        <v>256</v>
      </c>
      <c r="G1333" s="12">
        <v>49508</v>
      </c>
      <c r="H1333" s="10" t="s">
        <v>18</v>
      </c>
      <c r="I1333" s="10" t="s">
        <v>5249</v>
      </c>
      <c r="J1333" s="10" t="s">
        <v>5250</v>
      </c>
      <c r="K1333" s="11"/>
      <c r="L1333" s="11"/>
      <c r="M1333" s="10" t="s">
        <v>22</v>
      </c>
    </row>
    <row r="1334" spans="1:13" ht="20" customHeight="1" x14ac:dyDescent="0.15">
      <c r="A1334" s="8">
        <v>1337</v>
      </c>
      <c r="B1334" s="9" t="s">
        <v>5251</v>
      </c>
      <c r="C1334" s="10" t="s">
        <v>5252</v>
      </c>
      <c r="D1334" s="11"/>
      <c r="E1334" s="10" t="s">
        <v>5253</v>
      </c>
      <c r="F1334" s="10" t="s">
        <v>958</v>
      </c>
      <c r="G1334" s="11"/>
      <c r="H1334" s="10" t="s">
        <v>102</v>
      </c>
      <c r="I1334" s="10" t="s">
        <v>5254</v>
      </c>
      <c r="J1334" s="11"/>
      <c r="K1334" s="11"/>
      <c r="L1334" s="11"/>
      <c r="M1334" s="10" t="s">
        <v>22</v>
      </c>
    </row>
    <row r="1335" spans="1:13" ht="20" customHeight="1" x14ac:dyDescent="0.15">
      <c r="A1335" s="8">
        <v>1338</v>
      </c>
      <c r="B1335" s="9" t="s">
        <v>5255</v>
      </c>
      <c r="C1335" s="10" t="s">
        <v>5256</v>
      </c>
      <c r="D1335" s="11"/>
      <c r="E1335" s="10" t="s">
        <v>5257</v>
      </c>
      <c r="F1335" s="10" t="s">
        <v>198</v>
      </c>
      <c r="G1335" s="12">
        <v>2453</v>
      </c>
      <c r="H1335" s="10" t="s">
        <v>18</v>
      </c>
      <c r="I1335" s="10" t="s">
        <v>5258</v>
      </c>
      <c r="J1335" s="11"/>
      <c r="K1335" s="11"/>
      <c r="L1335" s="11"/>
      <c r="M1335" s="10" t="s">
        <v>22</v>
      </c>
    </row>
    <row r="1336" spans="1:13" ht="20" customHeight="1" x14ac:dyDescent="0.15">
      <c r="A1336" s="8">
        <v>1339</v>
      </c>
      <c r="B1336" s="9" t="s">
        <v>5259</v>
      </c>
      <c r="C1336" s="10" t="s">
        <v>5260</v>
      </c>
      <c r="D1336" s="11"/>
      <c r="E1336" s="10" t="s">
        <v>3118</v>
      </c>
      <c r="F1336" s="10" t="s">
        <v>130</v>
      </c>
      <c r="G1336" s="12">
        <v>53202</v>
      </c>
      <c r="H1336" s="10" t="s">
        <v>18</v>
      </c>
      <c r="I1336" s="10" t="s">
        <v>5261</v>
      </c>
      <c r="J1336" s="11"/>
      <c r="K1336" s="11"/>
      <c r="L1336" s="11"/>
      <c r="M1336" s="10" t="s">
        <v>22</v>
      </c>
    </row>
    <row r="1337" spans="1:13" ht="20" customHeight="1" x14ac:dyDescent="0.15">
      <c r="A1337" s="8">
        <v>1340</v>
      </c>
      <c r="B1337" s="9" t="s">
        <v>5262</v>
      </c>
      <c r="C1337" s="10" t="s">
        <v>5263</v>
      </c>
      <c r="D1337" s="11"/>
      <c r="E1337" s="10" t="s">
        <v>1869</v>
      </c>
      <c r="F1337" s="10" t="s">
        <v>130</v>
      </c>
      <c r="G1337" s="12">
        <v>53018</v>
      </c>
      <c r="H1337" s="10" t="s">
        <v>18</v>
      </c>
      <c r="I1337" s="10" t="s">
        <v>5264</v>
      </c>
      <c r="J1337" s="11"/>
      <c r="K1337" s="11"/>
      <c r="L1337" s="11"/>
      <c r="M1337" s="10" t="s">
        <v>22</v>
      </c>
    </row>
    <row r="1338" spans="1:13" ht="20" customHeight="1" x14ac:dyDescent="0.15">
      <c r="A1338" s="8">
        <v>1341</v>
      </c>
      <c r="B1338" s="9" t="s">
        <v>5265</v>
      </c>
      <c r="C1338" s="11"/>
      <c r="D1338" s="11"/>
      <c r="E1338" s="10" t="s">
        <v>5266</v>
      </c>
      <c r="F1338" s="10" t="s">
        <v>314</v>
      </c>
      <c r="G1338" s="12">
        <v>55344</v>
      </c>
      <c r="H1338" s="10" t="s">
        <v>18</v>
      </c>
      <c r="I1338" s="10" t="s">
        <v>5267</v>
      </c>
      <c r="J1338" s="11"/>
      <c r="K1338" s="11"/>
      <c r="L1338" s="10" t="s">
        <v>238</v>
      </c>
      <c r="M1338" s="10" t="s">
        <v>22</v>
      </c>
    </row>
    <row r="1339" spans="1:13" ht="20" customHeight="1" x14ac:dyDescent="0.15">
      <c r="A1339" s="8">
        <v>1342</v>
      </c>
      <c r="B1339" s="9" t="s">
        <v>5268</v>
      </c>
      <c r="C1339" s="11"/>
      <c r="D1339" s="11"/>
      <c r="E1339" s="10" t="s">
        <v>2365</v>
      </c>
      <c r="F1339" s="10" t="s">
        <v>2365</v>
      </c>
      <c r="G1339" s="11"/>
      <c r="H1339" s="10" t="s">
        <v>79</v>
      </c>
      <c r="I1339" s="11"/>
      <c r="J1339" s="11"/>
      <c r="K1339" s="11"/>
      <c r="L1339" s="11"/>
      <c r="M1339" s="10" t="s">
        <v>22</v>
      </c>
    </row>
    <row r="1340" spans="1:13" ht="20" customHeight="1" x14ac:dyDescent="0.15">
      <c r="A1340" s="8">
        <v>1343</v>
      </c>
      <c r="B1340" s="9" t="s">
        <v>5269</v>
      </c>
      <c r="C1340" s="11"/>
      <c r="D1340" s="11"/>
      <c r="E1340" s="10" t="s">
        <v>5270</v>
      </c>
      <c r="F1340" s="10" t="s">
        <v>411</v>
      </c>
      <c r="G1340" s="11"/>
      <c r="H1340" s="10" t="s">
        <v>18</v>
      </c>
      <c r="I1340" s="11"/>
      <c r="J1340" s="11"/>
      <c r="K1340" s="11"/>
      <c r="L1340" s="11"/>
      <c r="M1340" s="10" t="s">
        <v>22</v>
      </c>
    </row>
    <row r="1341" spans="1:13" ht="20" customHeight="1" x14ac:dyDescent="0.15">
      <c r="A1341" s="8">
        <v>1344</v>
      </c>
      <c r="B1341" s="9" t="s">
        <v>5271</v>
      </c>
      <c r="C1341" s="10" t="s">
        <v>5272</v>
      </c>
      <c r="D1341" s="11"/>
      <c r="E1341" s="10" t="s">
        <v>5273</v>
      </c>
      <c r="F1341" s="11"/>
      <c r="G1341" s="11"/>
      <c r="H1341" s="10" t="s">
        <v>856</v>
      </c>
      <c r="I1341" s="10" t="s">
        <v>5274</v>
      </c>
      <c r="J1341" s="11"/>
      <c r="K1341" s="11"/>
      <c r="L1341" s="11"/>
      <c r="M1341" s="10" t="s">
        <v>22</v>
      </c>
    </row>
    <row r="1342" spans="1:13" ht="20" customHeight="1" x14ac:dyDescent="0.15">
      <c r="A1342" s="8">
        <v>1345</v>
      </c>
      <c r="B1342" s="9" t="s">
        <v>5275</v>
      </c>
      <c r="C1342" s="10" t="s">
        <v>5276</v>
      </c>
      <c r="D1342" s="11"/>
      <c r="E1342" s="10" t="s">
        <v>5277</v>
      </c>
      <c r="F1342" s="10" t="s">
        <v>279</v>
      </c>
      <c r="G1342" s="12">
        <v>27954</v>
      </c>
      <c r="H1342" s="10" t="s">
        <v>18</v>
      </c>
      <c r="I1342" s="10" t="s">
        <v>5278</v>
      </c>
      <c r="J1342" s="11"/>
      <c r="K1342" s="11"/>
      <c r="L1342" s="11"/>
      <c r="M1342" s="10" t="s">
        <v>22</v>
      </c>
    </row>
    <row r="1343" spans="1:13" ht="20" customHeight="1" x14ac:dyDescent="0.15">
      <c r="A1343" s="8">
        <v>1346</v>
      </c>
      <c r="B1343" s="9" t="s">
        <v>5279</v>
      </c>
      <c r="C1343" s="11"/>
      <c r="D1343" s="11"/>
      <c r="E1343" s="10" t="s">
        <v>5280</v>
      </c>
      <c r="F1343" s="10" t="s">
        <v>186</v>
      </c>
      <c r="G1343" s="11"/>
      <c r="H1343" s="10" t="s">
        <v>18</v>
      </c>
      <c r="I1343" s="11"/>
      <c r="J1343" s="11"/>
      <c r="K1343" s="11"/>
      <c r="L1343" s="11"/>
      <c r="M1343" s="10" t="s">
        <v>22</v>
      </c>
    </row>
    <row r="1344" spans="1:13" ht="20" customHeight="1" x14ac:dyDescent="0.15">
      <c r="A1344" s="8">
        <v>1347</v>
      </c>
      <c r="B1344" s="9" t="s">
        <v>5281</v>
      </c>
      <c r="C1344" s="10" t="s">
        <v>5282</v>
      </c>
      <c r="D1344" s="11"/>
      <c r="E1344" s="10" t="s">
        <v>5283</v>
      </c>
      <c r="F1344" s="10" t="s">
        <v>101</v>
      </c>
      <c r="G1344" s="11"/>
      <c r="H1344" s="10" t="s">
        <v>102</v>
      </c>
      <c r="I1344" s="10" t="s">
        <v>5284</v>
      </c>
      <c r="J1344" s="11"/>
      <c r="K1344" s="11"/>
      <c r="L1344" s="11"/>
      <c r="M1344" s="10" t="s">
        <v>22</v>
      </c>
    </row>
    <row r="1345" spans="1:13" ht="20" customHeight="1" x14ac:dyDescent="0.15">
      <c r="A1345" s="8">
        <v>1348</v>
      </c>
      <c r="B1345" s="9" t="s">
        <v>5285</v>
      </c>
      <c r="C1345" s="11"/>
      <c r="D1345" s="11"/>
      <c r="E1345" s="11"/>
      <c r="F1345" s="11"/>
      <c r="G1345" s="11"/>
      <c r="H1345" s="10" t="s">
        <v>79</v>
      </c>
      <c r="I1345" s="11"/>
      <c r="J1345" s="10" t="s">
        <v>5286</v>
      </c>
      <c r="K1345" s="11"/>
      <c r="L1345" s="11"/>
      <c r="M1345" s="10" t="s">
        <v>22</v>
      </c>
    </row>
    <row r="1346" spans="1:13" ht="20" customHeight="1" x14ac:dyDescent="0.15">
      <c r="A1346" s="8">
        <v>1349</v>
      </c>
      <c r="B1346" s="9" t="s">
        <v>5287</v>
      </c>
      <c r="C1346" s="10" t="s">
        <v>5288</v>
      </c>
      <c r="D1346" s="11"/>
      <c r="E1346" s="10" t="s">
        <v>5289</v>
      </c>
      <c r="F1346" s="10" t="s">
        <v>359</v>
      </c>
      <c r="G1346" s="11"/>
      <c r="H1346" s="10" t="s">
        <v>102</v>
      </c>
      <c r="I1346" s="10" t="s">
        <v>5290</v>
      </c>
      <c r="J1346" s="10" t="s">
        <v>5291</v>
      </c>
      <c r="K1346" s="11"/>
      <c r="L1346" s="10" t="s">
        <v>5292</v>
      </c>
      <c r="M1346" s="10" t="s">
        <v>22</v>
      </c>
    </row>
    <row r="1347" spans="1:13" ht="20" customHeight="1" x14ac:dyDescent="0.15">
      <c r="A1347" s="8">
        <v>1350</v>
      </c>
      <c r="B1347" s="9" t="s">
        <v>5293</v>
      </c>
      <c r="C1347" s="11"/>
      <c r="D1347" s="11"/>
      <c r="E1347" s="10" t="s">
        <v>5294</v>
      </c>
      <c r="F1347" s="11"/>
      <c r="G1347" s="11"/>
      <c r="H1347" s="10" t="s">
        <v>102</v>
      </c>
      <c r="I1347" s="11"/>
      <c r="J1347" s="10" t="s">
        <v>5291</v>
      </c>
      <c r="K1347" s="11"/>
      <c r="L1347" s="10" t="s">
        <v>5295</v>
      </c>
      <c r="M1347" s="10" t="s">
        <v>22</v>
      </c>
    </row>
    <row r="1348" spans="1:13" ht="20" customHeight="1" x14ac:dyDescent="0.15">
      <c r="A1348" s="8">
        <v>1351</v>
      </c>
      <c r="B1348" s="9" t="s">
        <v>5296</v>
      </c>
      <c r="C1348" s="11"/>
      <c r="D1348" s="11"/>
      <c r="E1348" s="10" t="s">
        <v>1461</v>
      </c>
      <c r="F1348" s="10" t="s">
        <v>411</v>
      </c>
      <c r="G1348" s="11"/>
      <c r="H1348" s="10" t="s">
        <v>18</v>
      </c>
      <c r="I1348" s="11"/>
      <c r="J1348" s="11"/>
      <c r="K1348" s="11"/>
      <c r="L1348" s="11"/>
      <c r="M1348" s="10" t="s">
        <v>22</v>
      </c>
    </row>
    <row r="1349" spans="1:13" ht="20" customHeight="1" x14ac:dyDescent="0.15">
      <c r="A1349" s="8">
        <v>1352</v>
      </c>
      <c r="B1349" s="9" t="s">
        <v>5297</v>
      </c>
      <c r="C1349" s="10" t="s">
        <v>5298</v>
      </c>
      <c r="D1349" s="11"/>
      <c r="E1349" s="10" t="s">
        <v>5299</v>
      </c>
      <c r="F1349" s="10" t="s">
        <v>60</v>
      </c>
      <c r="G1349" s="12">
        <v>18042</v>
      </c>
      <c r="H1349" s="10" t="s">
        <v>18</v>
      </c>
      <c r="I1349" s="10" t="s">
        <v>5300</v>
      </c>
      <c r="J1349" s="10" t="s">
        <v>5301</v>
      </c>
      <c r="K1349" s="11"/>
      <c r="L1349" s="10" t="s">
        <v>5302</v>
      </c>
      <c r="M1349" s="10" t="s">
        <v>22</v>
      </c>
    </row>
    <row r="1350" spans="1:13" ht="20" customHeight="1" x14ac:dyDescent="0.15">
      <c r="A1350" s="8">
        <v>1353</v>
      </c>
      <c r="B1350" s="9" t="s">
        <v>5303</v>
      </c>
      <c r="C1350" s="11"/>
      <c r="D1350" s="11"/>
      <c r="E1350" s="10" t="s">
        <v>5304</v>
      </c>
      <c r="F1350" s="10" t="s">
        <v>2756</v>
      </c>
      <c r="G1350" s="11"/>
      <c r="H1350" s="10" t="s">
        <v>79</v>
      </c>
      <c r="I1350" s="11"/>
      <c r="J1350" s="11"/>
      <c r="K1350" s="11"/>
      <c r="L1350" s="11"/>
      <c r="M1350" s="10" t="s">
        <v>22</v>
      </c>
    </row>
    <row r="1351" spans="1:13" ht="20" customHeight="1" x14ac:dyDescent="0.15">
      <c r="A1351" s="8">
        <v>1354</v>
      </c>
      <c r="B1351" s="9" t="s">
        <v>5305</v>
      </c>
      <c r="C1351" s="10" t="s">
        <v>5306</v>
      </c>
      <c r="D1351" s="11"/>
      <c r="E1351" s="10" t="s">
        <v>368</v>
      </c>
      <c r="F1351" s="10" t="s">
        <v>369</v>
      </c>
      <c r="G1351" s="12">
        <v>21201</v>
      </c>
      <c r="H1351" s="10" t="s">
        <v>18</v>
      </c>
      <c r="I1351" s="10" t="s">
        <v>5307</v>
      </c>
      <c r="J1351" s="10" t="s">
        <v>5308</v>
      </c>
      <c r="K1351" s="11"/>
      <c r="L1351" s="11"/>
      <c r="M1351" s="10" t="s">
        <v>22</v>
      </c>
    </row>
    <row r="1352" spans="1:13" ht="20" customHeight="1" x14ac:dyDescent="0.15">
      <c r="A1352" s="8">
        <v>1355</v>
      </c>
      <c r="B1352" s="9" t="s">
        <v>5309</v>
      </c>
      <c r="C1352" s="10" t="s">
        <v>5310</v>
      </c>
      <c r="D1352" s="11"/>
      <c r="E1352" s="10" t="s">
        <v>5311</v>
      </c>
      <c r="F1352" s="10" t="s">
        <v>5312</v>
      </c>
      <c r="G1352" s="11"/>
      <c r="H1352" s="10" t="s">
        <v>79</v>
      </c>
      <c r="I1352" s="10" t="s">
        <v>5313</v>
      </c>
      <c r="J1352" s="11"/>
      <c r="K1352" s="11"/>
      <c r="L1352" s="11"/>
      <c r="M1352" s="10" t="s">
        <v>22</v>
      </c>
    </row>
    <row r="1353" spans="1:13" ht="20" customHeight="1" x14ac:dyDescent="0.15">
      <c r="A1353" s="8">
        <v>1356</v>
      </c>
      <c r="B1353" s="9" t="s">
        <v>5314</v>
      </c>
      <c r="C1353" s="10" t="s">
        <v>5315</v>
      </c>
      <c r="D1353" s="11"/>
      <c r="E1353" s="10" t="s">
        <v>5316</v>
      </c>
      <c r="F1353" s="10" t="s">
        <v>1613</v>
      </c>
      <c r="G1353" s="11"/>
      <c r="H1353" s="10" t="s">
        <v>79</v>
      </c>
      <c r="I1353" s="10" t="s">
        <v>5317</v>
      </c>
      <c r="J1353" s="11"/>
      <c r="K1353" s="11"/>
      <c r="L1353" s="11"/>
      <c r="M1353" s="10" t="s">
        <v>22</v>
      </c>
    </row>
    <row r="1354" spans="1:13" ht="20" customHeight="1" x14ac:dyDescent="0.15">
      <c r="A1354" s="8">
        <v>1357</v>
      </c>
      <c r="B1354" s="9" t="s">
        <v>5318</v>
      </c>
      <c r="C1354" s="10" t="s">
        <v>5319</v>
      </c>
      <c r="D1354" s="11"/>
      <c r="E1354" s="10" t="s">
        <v>5320</v>
      </c>
      <c r="F1354" s="10" t="s">
        <v>369</v>
      </c>
      <c r="G1354" s="12">
        <v>21236</v>
      </c>
      <c r="H1354" s="10" t="s">
        <v>18</v>
      </c>
      <c r="I1354" s="10" t="s">
        <v>5321</v>
      </c>
      <c r="J1354" s="10" t="s">
        <v>5322</v>
      </c>
      <c r="K1354" s="11"/>
      <c r="L1354" s="11"/>
      <c r="M1354" s="10" t="s">
        <v>22</v>
      </c>
    </row>
    <row r="1355" spans="1:13" ht="20" customHeight="1" x14ac:dyDescent="0.15">
      <c r="A1355" s="8">
        <v>1358</v>
      </c>
      <c r="B1355" s="9" t="s">
        <v>5323</v>
      </c>
      <c r="C1355" s="10" t="s">
        <v>5324</v>
      </c>
      <c r="D1355" s="11"/>
      <c r="E1355" s="10" t="s">
        <v>5325</v>
      </c>
      <c r="F1355" s="10" t="s">
        <v>108</v>
      </c>
      <c r="G1355" s="12">
        <v>97132</v>
      </c>
      <c r="H1355" s="10" t="s">
        <v>18</v>
      </c>
      <c r="I1355" s="10" t="s">
        <v>5326</v>
      </c>
      <c r="J1355" s="11"/>
      <c r="K1355" s="11"/>
      <c r="L1355" s="11"/>
      <c r="M1355" s="10" t="s">
        <v>22</v>
      </c>
    </row>
    <row r="1356" spans="1:13" ht="20" customHeight="1" x14ac:dyDescent="0.15">
      <c r="A1356" s="8">
        <v>1359</v>
      </c>
      <c r="B1356" s="9" t="s">
        <v>5327</v>
      </c>
      <c r="C1356" s="10" t="s">
        <v>5328</v>
      </c>
      <c r="D1356" s="11"/>
      <c r="E1356" s="10" t="s">
        <v>5329</v>
      </c>
      <c r="F1356" s="10" t="s">
        <v>130</v>
      </c>
      <c r="G1356" s="12">
        <v>54847</v>
      </c>
      <c r="H1356" s="10" t="s">
        <v>18</v>
      </c>
      <c r="I1356" s="10" t="s">
        <v>5330</v>
      </c>
      <c r="J1356" s="11"/>
      <c r="K1356" s="11"/>
      <c r="L1356" s="11"/>
      <c r="M1356" s="10" t="s">
        <v>22</v>
      </c>
    </row>
    <row r="1357" spans="1:13" ht="20" customHeight="1" x14ac:dyDescent="0.15">
      <c r="A1357" s="8">
        <v>1360</v>
      </c>
      <c r="B1357" s="9" t="s">
        <v>5331</v>
      </c>
      <c r="C1357" s="10" t="s">
        <v>5332</v>
      </c>
      <c r="D1357" s="11"/>
      <c r="E1357" s="10" t="s">
        <v>5333</v>
      </c>
      <c r="F1357" s="10" t="s">
        <v>4477</v>
      </c>
      <c r="G1357" s="11"/>
      <c r="H1357" s="10" t="s">
        <v>79</v>
      </c>
      <c r="I1357" s="10" t="s">
        <v>5334</v>
      </c>
      <c r="J1357" s="11"/>
      <c r="K1357" s="11"/>
      <c r="L1357" s="11"/>
      <c r="M1357" s="10" t="s">
        <v>22</v>
      </c>
    </row>
    <row r="1358" spans="1:13" ht="20" customHeight="1" x14ac:dyDescent="0.15">
      <c r="A1358" s="8">
        <v>1361</v>
      </c>
      <c r="B1358" s="9" t="s">
        <v>5335</v>
      </c>
      <c r="C1358" s="10" t="s">
        <v>5336</v>
      </c>
      <c r="D1358" s="11"/>
      <c r="E1358" s="10" t="s">
        <v>107</v>
      </c>
      <c r="F1358" s="10" t="s">
        <v>108</v>
      </c>
      <c r="G1358" s="12">
        <v>97227</v>
      </c>
      <c r="H1358" s="10" t="s">
        <v>18</v>
      </c>
      <c r="I1358" s="10" t="s">
        <v>5337</v>
      </c>
      <c r="J1358" s="11"/>
      <c r="K1358" s="11"/>
      <c r="L1358" s="11"/>
      <c r="M1358" s="10" t="s">
        <v>22</v>
      </c>
    </row>
    <row r="1359" spans="1:13" ht="20" customHeight="1" x14ac:dyDescent="0.15">
      <c r="A1359" s="8">
        <v>1362</v>
      </c>
      <c r="B1359" s="9" t="s">
        <v>5338</v>
      </c>
      <c r="C1359" s="11"/>
      <c r="D1359" s="11"/>
      <c r="E1359" s="10" t="s">
        <v>3696</v>
      </c>
      <c r="F1359" s="10" t="s">
        <v>108</v>
      </c>
      <c r="G1359" s="11"/>
      <c r="H1359" s="10" t="s">
        <v>18</v>
      </c>
      <c r="I1359" s="11"/>
      <c r="J1359" s="11"/>
      <c r="K1359" s="11"/>
      <c r="L1359" s="11"/>
      <c r="M1359" s="10" t="s">
        <v>22</v>
      </c>
    </row>
    <row r="1360" spans="1:13" ht="20" customHeight="1" x14ac:dyDescent="0.15">
      <c r="A1360" s="8">
        <v>1363</v>
      </c>
      <c r="B1360" s="9" t="s">
        <v>5339</v>
      </c>
      <c r="C1360" s="10" t="s">
        <v>5340</v>
      </c>
      <c r="D1360" s="11"/>
      <c r="E1360" s="10" t="s">
        <v>5341</v>
      </c>
      <c r="F1360" s="10" t="s">
        <v>369</v>
      </c>
      <c r="G1360" s="12">
        <v>21703</v>
      </c>
      <c r="H1360" s="10" t="s">
        <v>18</v>
      </c>
      <c r="I1360" s="10" t="s">
        <v>5342</v>
      </c>
      <c r="J1360" s="10" t="s">
        <v>5343</v>
      </c>
      <c r="K1360" s="11"/>
      <c r="L1360" s="11"/>
      <c r="M1360" s="10" t="s">
        <v>22</v>
      </c>
    </row>
    <row r="1361" spans="1:13" ht="20" customHeight="1" x14ac:dyDescent="0.15">
      <c r="A1361" s="8">
        <v>1364</v>
      </c>
      <c r="B1361" s="9" t="s">
        <v>5344</v>
      </c>
      <c r="C1361" s="11"/>
      <c r="D1361" s="11"/>
      <c r="E1361" s="10" t="s">
        <v>3800</v>
      </c>
      <c r="F1361" s="10" t="s">
        <v>186</v>
      </c>
      <c r="G1361" s="11"/>
      <c r="H1361" s="10" t="s">
        <v>18</v>
      </c>
      <c r="I1361" s="11"/>
      <c r="J1361" s="11"/>
      <c r="K1361" s="11"/>
      <c r="L1361" s="11"/>
      <c r="M1361" s="10" t="s">
        <v>22</v>
      </c>
    </row>
    <row r="1362" spans="1:13" ht="20" customHeight="1" x14ac:dyDescent="0.15">
      <c r="A1362" s="8">
        <v>1365</v>
      </c>
      <c r="B1362" s="9" t="s">
        <v>5345</v>
      </c>
      <c r="C1362" s="10" t="s">
        <v>5346</v>
      </c>
      <c r="D1362" s="11"/>
      <c r="E1362" s="10" t="s">
        <v>5347</v>
      </c>
      <c r="F1362" s="10" t="s">
        <v>108</v>
      </c>
      <c r="G1362" s="12">
        <v>97523</v>
      </c>
      <c r="H1362" s="10" t="s">
        <v>18</v>
      </c>
      <c r="I1362" s="10" t="s">
        <v>5348</v>
      </c>
      <c r="J1362" s="11"/>
      <c r="K1362" s="11"/>
      <c r="L1362" s="11"/>
      <c r="M1362" s="10" t="s">
        <v>22</v>
      </c>
    </row>
    <row r="1363" spans="1:13" ht="20" customHeight="1" x14ac:dyDescent="0.15">
      <c r="A1363" s="8">
        <v>1366</v>
      </c>
      <c r="B1363" s="9" t="s">
        <v>5349</v>
      </c>
      <c r="C1363" s="11"/>
      <c r="D1363" s="11"/>
      <c r="E1363" s="10" t="s">
        <v>5350</v>
      </c>
      <c r="F1363" s="10" t="s">
        <v>130</v>
      </c>
      <c r="G1363" s="11"/>
      <c r="H1363" s="10" t="s">
        <v>18</v>
      </c>
      <c r="I1363" s="11"/>
      <c r="J1363" s="11"/>
      <c r="K1363" s="11"/>
      <c r="L1363" s="11"/>
      <c r="M1363" s="10" t="s">
        <v>22</v>
      </c>
    </row>
    <row r="1364" spans="1:13" ht="20" customHeight="1" x14ac:dyDescent="0.15">
      <c r="A1364" s="8">
        <v>1367</v>
      </c>
      <c r="B1364" s="9" t="s">
        <v>5351</v>
      </c>
      <c r="C1364" s="10" t="s">
        <v>5352</v>
      </c>
      <c r="D1364" s="11"/>
      <c r="E1364" s="10" t="s">
        <v>5353</v>
      </c>
      <c r="F1364" s="10" t="s">
        <v>495</v>
      </c>
      <c r="G1364" s="11"/>
      <c r="H1364" s="10" t="s">
        <v>79</v>
      </c>
      <c r="I1364" s="10" t="s">
        <v>5354</v>
      </c>
      <c r="J1364" s="11"/>
      <c r="K1364" s="11"/>
      <c r="L1364" s="11"/>
      <c r="M1364" s="10" t="s">
        <v>22</v>
      </c>
    </row>
    <row r="1365" spans="1:13" ht="20" customHeight="1" x14ac:dyDescent="0.15">
      <c r="A1365" s="8">
        <v>1368</v>
      </c>
      <c r="B1365" s="9" t="s">
        <v>5355</v>
      </c>
      <c r="C1365" s="10" t="s">
        <v>5356</v>
      </c>
      <c r="D1365" s="11"/>
      <c r="E1365" s="10" t="s">
        <v>5357</v>
      </c>
      <c r="F1365" s="10" t="s">
        <v>411</v>
      </c>
      <c r="G1365" s="12">
        <v>44094</v>
      </c>
      <c r="H1365" s="10" t="s">
        <v>18</v>
      </c>
      <c r="I1365" s="10" t="s">
        <v>5358</v>
      </c>
      <c r="J1365" s="11"/>
      <c r="K1365" s="11"/>
      <c r="L1365" s="11"/>
      <c r="M1365" s="10" t="s">
        <v>22</v>
      </c>
    </row>
    <row r="1366" spans="1:13" ht="20" customHeight="1" x14ac:dyDescent="0.15">
      <c r="A1366" s="8">
        <v>1369</v>
      </c>
      <c r="B1366" s="9" t="s">
        <v>5359</v>
      </c>
      <c r="C1366" s="11"/>
      <c r="D1366" s="11"/>
      <c r="E1366" s="10" t="s">
        <v>2216</v>
      </c>
      <c r="F1366" s="10" t="s">
        <v>279</v>
      </c>
      <c r="G1366" s="11"/>
      <c r="H1366" s="10" t="s">
        <v>18</v>
      </c>
      <c r="I1366" s="11"/>
      <c r="J1366" s="11"/>
      <c r="K1366" s="11"/>
      <c r="L1366" s="11"/>
      <c r="M1366" s="10" t="s">
        <v>22</v>
      </c>
    </row>
    <row r="1367" spans="1:13" ht="20" customHeight="1" x14ac:dyDescent="0.15">
      <c r="A1367" s="8">
        <v>1370</v>
      </c>
      <c r="B1367" s="9" t="s">
        <v>5360</v>
      </c>
      <c r="C1367" s="11"/>
      <c r="D1367" s="11"/>
      <c r="E1367" s="10" t="s">
        <v>5361</v>
      </c>
      <c r="F1367" s="10" t="s">
        <v>130</v>
      </c>
      <c r="G1367" s="11"/>
      <c r="H1367" s="10" t="s">
        <v>18</v>
      </c>
      <c r="I1367" s="11"/>
      <c r="J1367" s="11"/>
      <c r="K1367" s="11"/>
      <c r="L1367" s="11"/>
      <c r="M1367" s="10" t="s">
        <v>22</v>
      </c>
    </row>
    <row r="1368" spans="1:13" ht="20" customHeight="1" x14ac:dyDescent="0.15">
      <c r="A1368" s="8">
        <v>1371</v>
      </c>
      <c r="B1368" s="9" t="s">
        <v>5362</v>
      </c>
      <c r="C1368" s="10" t="s">
        <v>5363</v>
      </c>
      <c r="D1368" s="11"/>
      <c r="E1368" s="10" t="s">
        <v>5364</v>
      </c>
      <c r="F1368" s="10" t="s">
        <v>460</v>
      </c>
      <c r="G1368" s="12">
        <v>59758</v>
      </c>
      <c r="H1368" s="10" t="s">
        <v>18</v>
      </c>
      <c r="I1368" s="10" t="s">
        <v>5365</v>
      </c>
      <c r="J1368" s="11"/>
      <c r="K1368" s="11"/>
      <c r="L1368" s="11"/>
      <c r="M1368" s="10" t="s">
        <v>22</v>
      </c>
    </row>
    <row r="1369" spans="1:13" ht="20" customHeight="1" x14ac:dyDescent="0.15">
      <c r="A1369" s="8">
        <v>1372</v>
      </c>
      <c r="B1369" s="9" t="s">
        <v>5366</v>
      </c>
      <c r="C1369" s="10" t="s">
        <v>5367</v>
      </c>
      <c r="D1369" s="11"/>
      <c r="E1369" s="10" t="s">
        <v>5368</v>
      </c>
      <c r="F1369" s="10" t="s">
        <v>205</v>
      </c>
      <c r="G1369" s="11"/>
      <c r="H1369" s="10" t="s">
        <v>18</v>
      </c>
      <c r="I1369" s="11"/>
      <c r="J1369" s="11"/>
      <c r="K1369" s="11"/>
      <c r="L1369" s="10" t="s">
        <v>5369</v>
      </c>
      <c r="M1369" s="10" t="s">
        <v>22</v>
      </c>
    </row>
    <row r="1370" spans="1:13" ht="20" customHeight="1" x14ac:dyDescent="0.15">
      <c r="A1370" s="8">
        <v>1373</v>
      </c>
      <c r="B1370" s="9" t="s">
        <v>5370</v>
      </c>
      <c r="C1370" s="10" t="s">
        <v>5371</v>
      </c>
      <c r="D1370" s="11"/>
      <c r="E1370" s="10" t="s">
        <v>5372</v>
      </c>
      <c r="F1370" s="10" t="s">
        <v>5373</v>
      </c>
      <c r="G1370" s="11"/>
      <c r="H1370" s="10" t="s">
        <v>79</v>
      </c>
      <c r="I1370" s="10" t="s">
        <v>5374</v>
      </c>
      <c r="J1370" s="11"/>
      <c r="K1370" s="11"/>
      <c r="L1370" s="11"/>
      <c r="M1370" s="10" t="s">
        <v>22</v>
      </c>
    </row>
    <row r="1371" spans="1:13" ht="20" customHeight="1" x14ac:dyDescent="0.15">
      <c r="A1371" s="8">
        <v>1374</v>
      </c>
      <c r="B1371" s="9" t="s">
        <v>5375</v>
      </c>
      <c r="C1371" s="10" t="s">
        <v>5376</v>
      </c>
      <c r="D1371" s="11"/>
      <c r="E1371" s="10" t="s">
        <v>5377</v>
      </c>
      <c r="F1371" s="10" t="s">
        <v>101</v>
      </c>
      <c r="G1371" s="11"/>
      <c r="H1371" s="10" t="s">
        <v>102</v>
      </c>
      <c r="I1371" s="10" t="s">
        <v>5378</v>
      </c>
      <c r="J1371" s="11"/>
      <c r="K1371" s="11"/>
      <c r="L1371" s="11"/>
      <c r="M1371" s="10" t="s">
        <v>22</v>
      </c>
    </row>
    <row r="1372" spans="1:13" ht="20" customHeight="1" x14ac:dyDescent="0.15">
      <c r="A1372" s="8">
        <v>1375</v>
      </c>
      <c r="B1372" s="9" t="s">
        <v>5379</v>
      </c>
      <c r="C1372" s="10" t="s">
        <v>5380</v>
      </c>
      <c r="D1372" s="11"/>
      <c r="E1372" s="10" t="s">
        <v>5381</v>
      </c>
      <c r="F1372" s="10" t="s">
        <v>2756</v>
      </c>
      <c r="G1372" s="11"/>
      <c r="H1372" s="10" t="s">
        <v>79</v>
      </c>
      <c r="I1372" s="10" t="s">
        <v>5382</v>
      </c>
      <c r="J1372" s="11"/>
      <c r="K1372" s="11"/>
      <c r="L1372" s="11"/>
      <c r="M1372" s="10" t="s">
        <v>22</v>
      </c>
    </row>
    <row r="1373" spans="1:13" ht="20" customHeight="1" x14ac:dyDescent="0.15">
      <c r="A1373" s="8">
        <v>1376</v>
      </c>
      <c r="B1373" s="9" t="s">
        <v>5383</v>
      </c>
      <c r="C1373" s="11"/>
      <c r="D1373" s="11"/>
      <c r="E1373" s="11"/>
      <c r="F1373" s="11"/>
      <c r="G1373" s="11"/>
      <c r="H1373" s="10" t="s">
        <v>79</v>
      </c>
      <c r="I1373" s="11"/>
      <c r="J1373" s="11"/>
      <c r="K1373" s="11"/>
      <c r="L1373" s="11"/>
      <c r="M1373" s="10" t="s">
        <v>22</v>
      </c>
    </row>
    <row r="1374" spans="1:13" ht="20" customHeight="1" x14ac:dyDescent="0.15">
      <c r="A1374" s="8">
        <v>1377</v>
      </c>
      <c r="B1374" s="9" t="s">
        <v>5384</v>
      </c>
      <c r="C1374" s="10" t="s">
        <v>5385</v>
      </c>
      <c r="D1374" s="11"/>
      <c r="E1374" s="10" t="s">
        <v>591</v>
      </c>
      <c r="F1374" s="10" t="s">
        <v>592</v>
      </c>
      <c r="G1374" s="12">
        <v>0</v>
      </c>
      <c r="H1374" s="10" t="s">
        <v>91</v>
      </c>
      <c r="I1374" s="10" t="s">
        <v>5386</v>
      </c>
      <c r="J1374" s="11"/>
      <c r="K1374" s="11"/>
      <c r="L1374" s="11"/>
      <c r="M1374" s="10" t="s">
        <v>22</v>
      </c>
    </row>
    <row r="1375" spans="1:13" ht="20" customHeight="1" x14ac:dyDescent="0.15">
      <c r="A1375" s="8">
        <v>1378</v>
      </c>
      <c r="B1375" s="9" t="s">
        <v>5387</v>
      </c>
      <c r="C1375" s="10" t="s">
        <v>5388</v>
      </c>
      <c r="D1375" s="11"/>
      <c r="E1375" s="10" t="s">
        <v>5389</v>
      </c>
      <c r="F1375" s="10" t="s">
        <v>2799</v>
      </c>
      <c r="G1375" s="11"/>
      <c r="H1375" s="10" t="s">
        <v>79</v>
      </c>
      <c r="I1375" s="10" t="s">
        <v>5390</v>
      </c>
      <c r="J1375" s="11"/>
      <c r="K1375" s="11"/>
      <c r="L1375" s="11"/>
      <c r="M1375" s="10" t="s">
        <v>22</v>
      </c>
    </row>
    <row r="1376" spans="1:13" ht="20" customHeight="1" x14ac:dyDescent="0.15">
      <c r="A1376" s="8">
        <v>1379</v>
      </c>
      <c r="B1376" s="9" t="s">
        <v>5391</v>
      </c>
      <c r="C1376" s="10" t="s">
        <v>5392</v>
      </c>
      <c r="D1376" s="11"/>
      <c r="E1376" s="10" t="s">
        <v>1075</v>
      </c>
      <c r="F1376" s="10" t="s">
        <v>205</v>
      </c>
      <c r="G1376" s="12">
        <v>80202</v>
      </c>
      <c r="H1376" s="10" t="s">
        <v>18</v>
      </c>
      <c r="I1376" s="10" t="s">
        <v>5393</v>
      </c>
      <c r="J1376" s="10" t="s">
        <v>5394</v>
      </c>
      <c r="K1376" s="11"/>
      <c r="L1376" s="11"/>
      <c r="M1376" s="10" t="s">
        <v>22</v>
      </c>
    </row>
    <row r="1377" spans="1:13" ht="20" customHeight="1" x14ac:dyDescent="0.15">
      <c r="A1377" s="8">
        <v>1380</v>
      </c>
      <c r="B1377" s="9" t="s">
        <v>5395</v>
      </c>
      <c r="C1377" s="11"/>
      <c r="D1377" s="11"/>
      <c r="E1377" s="10" t="s">
        <v>5396</v>
      </c>
      <c r="F1377" s="10" t="s">
        <v>216</v>
      </c>
      <c r="G1377" s="11"/>
      <c r="H1377" s="10" t="s">
        <v>18</v>
      </c>
      <c r="I1377" s="11"/>
      <c r="J1377" s="11"/>
      <c r="K1377" s="11"/>
      <c r="L1377" s="11"/>
      <c r="M1377" s="10" t="s">
        <v>22</v>
      </c>
    </row>
    <row r="1378" spans="1:13" ht="20" customHeight="1" x14ac:dyDescent="0.15">
      <c r="A1378" s="8">
        <v>1381</v>
      </c>
      <c r="B1378" s="9" t="s">
        <v>5397</v>
      </c>
      <c r="C1378" s="10" t="s">
        <v>5398</v>
      </c>
      <c r="D1378" s="11"/>
      <c r="E1378" s="10" t="s">
        <v>1930</v>
      </c>
      <c r="F1378" s="10" t="s">
        <v>583</v>
      </c>
      <c r="G1378" s="12">
        <v>0</v>
      </c>
      <c r="H1378" s="10" t="s">
        <v>91</v>
      </c>
      <c r="I1378" s="10" t="s">
        <v>5399</v>
      </c>
      <c r="J1378" s="11"/>
      <c r="K1378" s="11"/>
      <c r="L1378" s="11"/>
      <c r="M1378" s="10" t="s">
        <v>22</v>
      </c>
    </row>
    <row r="1379" spans="1:13" ht="20" customHeight="1" x14ac:dyDescent="0.15">
      <c r="A1379" s="8">
        <v>1382</v>
      </c>
      <c r="B1379" s="9" t="s">
        <v>5400</v>
      </c>
      <c r="C1379" s="11"/>
      <c r="D1379" s="11"/>
      <c r="E1379" s="10" t="s">
        <v>107</v>
      </c>
      <c r="F1379" s="10" t="s">
        <v>108</v>
      </c>
      <c r="G1379" s="11"/>
      <c r="H1379" s="10" t="s">
        <v>18</v>
      </c>
      <c r="I1379" s="11"/>
      <c r="J1379" s="11"/>
      <c r="K1379" s="11"/>
      <c r="L1379" s="11"/>
      <c r="M1379" s="10" t="s">
        <v>22</v>
      </c>
    </row>
    <row r="1380" spans="1:13" ht="20" customHeight="1" x14ac:dyDescent="0.15">
      <c r="A1380" s="8">
        <v>1383</v>
      </c>
      <c r="B1380" s="9" t="s">
        <v>5401</v>
      </c>
      <c r="C1380" s="10" t="s">
        <v>5402</v>
      </c>
      <c r="D1380" s="11"/>
      <c r="E1380" s="10" t="s">
        <v>2839</v>
      </c>
      <c r="F1380" s="10" t="s">
        <v>60</v>
      </c>
      <c r="G1380" s="12">
        <v>19125</v>
      </c>
      <c r="H1380" s="10" t="s">
        <v>18</v>
      </c>
      <c r="I1380" s="10" t="s">
        <v>5403</v>
      </c>
      <c r="J1380" s="11"/>
      <c r="K1380" s="11"/>
      <c r="L1380" s="11"/>
      <c r="M1380" s="10" t="s">
        <v>22</v>
      </c>
    </row>
    <row r="1381" spans="1:13" ht="20" customHeight="1" x14ac:dyDescent="0.15">
      <c r="A1381" s="8">
        <v>1384</v>
      </c>
      <c r="B1381" s="9" t="s">
        <v>5404</v>
      </c>
      <c r="C1381" s="10" t="s">
        <v>5405</v>
      </c>
      <c r="D1381" s="11"/>
      <c r="E1381" s="10" t="s">
        <v>489</v>
      </c>
      <c r="F1381" s="10" t="s">
        <v>143</v>
      </c>
      <c r="G1381" s="12">
        <v>4915</v>
      </c>
      <c r="H1381" s="10" t="s">
        <v>18</v>
      </c>
      <c r="I1381" s="10" t="s">
        <v>5406</v>
      </c>
      <c r="J1381" s="10" t="s">
        <v>5407</v>
      </c>
      <c r="K1381" s="10" t="s">
        <v>5408</v>
      </c>
      <c r="L1381" s="11"/>
      <c r="M1381" s="10" t="s">
        <v>22</v>
      </c>
    </row>
    <row r="1382" spans="1:13" ht="20" customHeight="1" x14ac:dyDescent="0.15">
      <c r="A1382" s="8">
        <v>1385</v>
      </c>
      <c r="B1382" s="9" t="s">
        <v>5409</v>
      </c>
      <c r="C1382" s="10" t="s">
        <v>5410</v>
      </c>
      <c r="D1382" s="10" t="s">
        <v>5411</v>
      </c>
      <c r="E1382" s="10" t="s">
        <v>2365</v>
      </c>
      <c r="F1382" s="11"/>
      <c r="G1382" s="10" t="s">
        <v>5412</v>
      </c>
      <c r="H1382" s="10" t="s">
        <v>5413</v>
      </c>
      <c r="I1382" s="10" t="s">
        <v>5414</v>
      </c>
      <c r="J1382" s="10" t="s">
        <v>5415</v>
      </c>
      <c r="K1382" s="11"/>
      <c r="L1382" s="11"/>
      <c r="M1382" s="10" t="s">
        <v>22</v>
      </c>
    </row>
    <row r="1383" spans="1:13" ht="20" customHeight="1" x14ac:dyDescent="0.15">
      <c r="A1383" s="8">
        <v>1386</v>
      </c>
      <c r="B1383" s="9" t="s">
        <v>5416</v>
      </c>
      <c r="C1383" s="10" t="s">
        <v>5417</v>
      </c>
      <c r="D1383" s="11"/>
      <c r="E1383" s="10" t="s">
        <v>1783</v>
      </c>
      <c r="F1383" s="10" t="s">
        <v>71</v>
      </c>
      <c r="G1383" s="12">
        <v>70130</v>
      </c>
      <c r="H1383" s="10" t="s">
        <v>18</v>
      </c>
      <c r="I1383" s="11"/>
      <c r="J1383" s="10" t="s">
        <v>5418</v>
      </c>
      <c r="K1383" s="11"/>
      <c r="L1383" s="11"/>
      <c r="M1383" s="10" t="s">
        <v>22</v>
      </c>
    </row>
    <row r="1384" spans="1:13" ht="20" customHeight="1" x14ac:dyDescent="0.15">
      <c r="A1384" s="8">
        <v>1387</v>
      </c>
      <c r="B1384" s="9" t="s">
        <v>5419</v>
      </c>
      <c r="C1384" s="10" t="s">
        <v>5420</v>
      </c>
      <c r="D1384" s="11"/>
      <c r="E1384" s="10" t="s">
        <v>2738</v>
      </c>
      <c r="F1384" s="10" t="s">
        <v>17</v>
      </c>
      <c r="G1384" s="12">
        <v>75206</v>
      </c>
      <c r="H1384" s="10" t="s">
        <v>18</v>
      </c>
      <c r="I1384" s="10" t="s">
        <v>5421</v>
      </c>
      <c r="J1384" s="11"/>
      <c r="K1384" s="11"/>
      <c r="L1384" s="11"/>
      <c r="M1384" s="10" t="s">
        <v>22</v>
      </c>
    </row>
    <row r="1385" spans="1:13" ht="20" customHeight="1" x14ac:dyDescent="0.15">
      <c r="A1385" s="8">
        <v>1388</v>
      </c>
      <c r="B1385" s="9" t="s">
        <v>5422</v>
      </c>
      <c r="C1385" s="10" t="s">
        <v>5423</v>
      </c>
      <c r="D1385" s="11"/>
      <c r="E1385" s="10" t="s">
        <v>5424</v>
      </c>
      <c r="F1385" s="10" t="s">
        <v>60</v>
      </c>
      <c r="G1385" s="12">
        <v>17901</v>
      </c>
      <c r="H1385" s="10" t="s">
        <v>18</v>
      </c>
      <c r="I1385" s="10" t="s">
        <v>5425</v>
      </c>
      <c r="J1385" s="10" t="s">
        <v>5426</v>
      </c>
      <c r="K1385" s="11"/>
      <c r="L1385" s="11"/>
      <c r="M1385" s="10" t="s">
        <v>22</v>
      </c>
    </row>
    <row r="1386" spans="1:13" ht="20" customHeight="1" x14ac:dyDescent="0.15">
      <c r="A1386" s="8">
        <v>1389</v>
      </c>
      <c r="B1386" s="9" t="s">
        <v>5427</v>
      </c>
      <c r="C1386" s="10" t="s">
        <v>5428</v>
      </c>
      <c r="D1386" s="11"/>
      <c r="E1386" s="10" t="s">
        <v>5429</v>
      </c>
      <c r="F1386" s="11"/>
      <c r="G1386" s="10" t="s">
        <v>5430</v>
      </c>
      <c r="H1386" s="10" t="s">
        <v>5413</v>
      </c>
      <c r="I1386" s="10" t="s">
        <v>5431</v>
      </c>
      <c r="J1386" s="10" t="s">
        <v>5432</v>
      </c>
      <c r="K1386" s="11"/>
      <c r="L1386" s="11"/>
      <c r="M1386" s="10" t="s">
        <v>22</v>
      </c>
    </row>
    <row r="1387" spans="1:13" ht="20" customHeight="1" x14ac:dyDescent="0.15">
      <c r="A1387" s="8">
        <v>1390</v>
      </c>
      <c r="B1387" s="9" t="s">
        <v>5433</v>
      </c>
      <c r="C1387" s="10" t="s">
        <v>5434</v>
      </c>
      <c r="D1387" s="11"/>
      <c r="E1387" s="10" t="s">
        <v>3559</v>
      </c>
      <c r="F1387" s="10" t="s">
        <v>460</v>
      </c>
      <c r="G1387" s="12">
        <v>59101</v>
      </c>
      <c r="H1387" s="10" t="s">
        <v>18</v>
      </c>
      <c r="I1387" s="10" t="s">
        <v>5435</v>
      </c>
      <c r="J1387" s="10" t="s">
        <v>5436</v>
      </c>
      <c r="K1387" s="11"/>
      <c r="L1387" s="11"/>
      <c r="M1387" s="10" t="s">
        <v>22</v>
      </c>
    </row>
    <row r="1388" spans="1:13" ht="20" customHeight="1" x14ac:dyDescent="0.15">
      <c r="A1388" s="8">
        <v>1391</v>
      </c>
      <c r="B1388" s="9" t="s">
        <v>5437</v>
      </c>
      <c r="C1388" s="10" t="s">
        <v>5438</v>
      </c>
      <c r="D1388" s="11"/>
      <c r="E1388" s="10" t="s">
        <v>661</v>
      </c>
      <c r="F1388" s="10" t="s">
        <v>662</v>
      </c>
      <c r="G1388" s="12">
        <v>37203</v>
      </c>
      <c r="H1388" s="10" t="s">
        <v>18</v>
      </c>
      <c r="I1388" s="10" t="s">
        <v>5439</v>
      </c>
      <c r="J1388" s="10" t="s">
        <v>5440</v>
      </c>
      <c r="K1388" s="11"/>
      <c r="L1388" s="11"/>
      <c r="M1388" s="10" t="s">
        <v>22</v>
      </c>
    </row>
    <row r="1389" spans="1:13" ht="20" customHeight="1" x14ac:dyDescent="0.15">
      <c r="A1389" s="8">
        <v>1392</v>
      </c>
      <c r="B1389" s="9" t="s">
        <v>5441</v>
      </c>
      <c r="C1389" s="11"/>
      <c r="D1389" s="11"/>
      <c r="E1389" s="10" t="s">
        <v>5442</v>
      </c>
      <c r="F1389" s="10" t="s">
        <v>5443</v>
      </c>
      <c r="G1389" s="11"/>
      <c r="H1389" s="10" t="s">
        <v>4316</v>
      </c>
      <c r="I1389" s="10" t="s">
        <v>5444</v>
      </c>
      <c r="J1389" s="11"/>
      <c r="K1389" s="11"/>
      <c r="L1389" s="11"/>
      <c r="M1389" s="10" t="s">
        <v>22</v>
      </c>
    </row>
    <row r="1390" spans="1:13" ht="20" customHeight="1" x14ac:dyDescent="0.15">
      <c r="A1390" s="8">
        <v>1393</v>
      </c>
      <c r="B1390" s="9" t="s">
        <v>5445</v>
      </c>
      <c r="C1390" s="11"/>
      <c r="D1390" s="11"/>
      <c r="E1390" s="10" t="s">
        <v>5446</v>
      </c>
      <c r="F1390" s="10" t="s">
        <v>5447</v>
      </c>
      <c r="G1390" s="11"/>
      <c r="H1390" s="10" t="s">
        <v>18</v>
      </c>
      <c r="I1390" s="11"/>
      <c r="J1390" s="11"/>
      <c r="K1390" s="11"/>
      <c r="L1390" s="10" t="s">
        <v>5448</v>
      </c>
      <c r="M1390" s="10" t="s">
        <v>22</v>
      </c>
    </row>
    <row r="1391" spans="1:13" ht="20" customHeight="1" x14ac:dyDescent="0.15">
      <c r="A1391" s="8">
        <v>1394</v>
      </c>
      <c r="B1391" s="9" t="s">
        <v>5449</v>
      </c>
      <c r="C1391" s="10" t="s">
        <v>5450</v>
      </c>
      <c r="D1391" s="11"/>
      <c r="E1391" s="10" t="s">
        <v>5451</v>
      </c>
      <c r="F1391" s="10" t="s">
        <v>279</v>
      </c>
      <c r="G1391" s="12">
        <v>27526</v>
      </c>
      <c r="H1391" s="10" t="s">
        <v>18</v>
      </c>
      <c r="I1391" s="10" t="s">
        <v>5452</v>
      </c>
      <c r="J1391" s="10" t="s">
        <v>5453</v>
      </c>
      <c r="K1391" s="10" t="s">
        <v>5454</v>
      </c>
      <c r="L1391" s="11"/>
      <c r="M1391" s="10" t="s">
        <v>22</v>
      </c>
    </row>
    <row r="1392" spans="1:13" ht="20" customHeight="1" x14ac:dyDescent="0.15">
      <c r="A1392" s="8">
        <v>1396</v>
      </c>
      <c r="B1392" s="9" t="s">
        <v>5455</v>
      </c>
      <c r="C1392" s="10" t="s">
        <v>5456</v>
      </c>
      <c r="D1392" s="11"/>
      <c r="E1392" s="10" t="s">
        <v>5457</v>
      </c>
      <c r="F1392" s="10" t="s">
        <v>205</v>
      </c>
      <c r="G1392" s="12">
        <v>81611</v>
      </c>
      <c r="H1392" s="10" t="s">
        <v>18</v>
      </c>
      <c r="I1392" s="11"/>
      <c r="J1392" s="10" t="s">
        <v>5458</v>
      </c>
      <c r="K1392" s="11"/>
      <c r="L1392" s="11"/>
      <c r="M1392" s="10" t="s">
        <v>5459</v>
      </c>
    </row>
    <row r="1393" spans="1:13" ht="20" customHeight="1" x14ac:dyDescent="0.15">
      <c r="A1393" s="8">
        <v>1397</v>
      </c>
      <c r="B1393" s="9" t="s">
        <v>5460</v>
      </c>
      <c r="C1393" s="10" t="s">
        <v>5461</v>
      </c>
      <c r="D1393" s="11"/>
      <c r="E1393" s="10" t="s">
        <v>3230</v>
      </c>
      <c r="F1393" s="10" t="s">
        <v>5462</v>
      </c>
      <c r="G1393" s="12">
        <v>66502</v>
      </c>
      <c r="H1393" s="10" t="s">
        <v>18</v>
      </c>
      <c r="I1393" s="10" t="s">
        <v>5463</v>
      </c>
      <c r="J1393" s="10" t="s">
        <v>5464</v>
      </c>
      <c r="K1393" s="11"/>
      <c r="L1393" s="11"/>
      <c r="M1393" s="10" t="s">
        <v>5465</v>
      </c>
    </row>
    <row r="1394" spans="1:13" ht="20" customHeight="1" x14ac:dyDescent="0.15">
      <c r="A1394" s="8">
        <v>1398</v>
      </c>
      <c r="B1394" s="9" t="s">
        <v>5466</v>
      </c>
      <c r="C1394" s="10" t="s">
        <v>5467</v>
      </c>
      <c r="D1394" s="11"/>
      <c r="E1394" s="10" t="s">
        <v>652</v>
      </c>
      <c r="F1394" s="10" t="s">
        <v>5468</v>
      </c>
      <c r="G1394" s="12">
        <v>60618</v>
      </c>
      <c r="H1394" s="10" t="s">
        <v>18</v>
      </c>
      <c r="I1394" s="11"/>
      <c r="J1394" s="10" t="s">
        <v>5469</v>
      </c>
      <c r="K1394" s="11"/>
      <c r="L1394" s="11"/>
      <c r="M1394" s="10" t="s">
        <v>5470</v>
      </c>
    </row>
    <row r="1395" spans="1:13" ht="20" customHeight="1" x14ac:dyDescent="0.15">
      <c r="A1395" s="8">
        <v>1399</v>
      </c>
      <c r="B1395" s="9" t="s">
        <v>5471</v>
      </c>
      <c r="C1395" s="10" t="s">
        <v>5472</v>
      </c>
      <c r="D1395" s="11"/>
      <c r="E1395" s="10" t="s">
        <v>5473</v>
      </c>
      <c r="F1395" s="10" t="s">
        <v>5474</v>
      </c>
      <c r="G1395" s="12">
        <v>7047</v>
      </c>
      <c r="H1395" s="10" t="s">
        <v>18</v>
      </c>
      <c r="I1395" s="11"/>
      <c r="J1395" s="10" t="s">
        <v>5475</v>
      </c>
      <c r="K1395" s="10" t="s">
        <v>5476</v>
      </c>
      <c r="L1395" s="10" t="s">
        <v>5477</v>
      </c>
      <c r="M1395" s="10" t="s">
        <v>5478</v>
      </c>
    </row>
    <row r="1396" spans="1:13" ht="92" customHeight="1" x14ac:dyDescent="0.15">
      <c r="A1396" s="8">
        <v>1400</v>
      </c>
      <c r="B1396" s="9" t="s">
        <v>5479</v>
      </c>
      <c r="C1396" s="10" t="s">
        <v>5480</v>
      </c>
      <c r="D1396" s="10" t="s">
        <v>5481</v>
      </c>
      <c r="E1396" s="10" t="s">
        <v>2684</v>
      </c>
      <c r="F1396" s="10" t="s">
        <v>314</v>
      </c>
      <c r="G1396" s="12">
        <v>55404</v>
      </c>
      <c r="H1396" s="10" t="s">
        <v>18</v>
      </c>
      <c r="I1396" s="11"/>
      <c r="J1396" s="10" t="s">
        <v>5482</v>
      </c>
      <c r="K1396" s="10" t="s">
        <v>5483</v>
      </c>
      <c r="L1396" s="14" t="s">
        <v>5484</v>
      </c>
      <c r="M1396" s="10" t="s">
        <v>5485</v>
      </c>
    </row>
    <row r="1397" spans="1:13" ht="20" customHeight="1" x14ac:dyDescent="0.15">
      <c r="A1397" s="8">
        <v>1401</v>
      </c>
      <c r="B1397" s="9" t="s">
        <v>5486</v>
      </c>
      <c r="C1397" s="10" t="s">
        <v>5487</v>
      </c>
      <c r="D1397" s="11"/>
      <c r="E1397" s="10" t="s">
        <v>89</v>
      </c>
      <c r="F1397" s="10" t="s">
        <v>90</v>
      </c>
      <c r="G1397" s="11"/>
      <c r="H1397" s="10" t="s">
        <v>91</v>
      </c>
      <c r="I1397" s="11"/>
      <c r="J1397" s="10" t="s">
        <v>5488</v>
      </c>
      <c r="K1397" s="11"/>
      <c r="L1397" s="11"/>
      <c r="M1397" s="10" t="s">
        <v>5489</v>
      </c>
    </row>
    <row r="1398" spans="1:13" ht="20" customHeight="1" x14ac:dyDescent="0.15">
      <c r="A1398" s="8">
        <v>1402</v>
      </c>
      <c r="B1398" s="9" t="s">
        <v>5490</v>
      </c>
      <c r="C1398" s="10" t="s">
        <v>5491</v>
      </c>
      <c r="D1398" s="11"/>
      <c r="E1398" s="10" t="s">
        <v>5492</v>
      </c>
      <c r="F1398" s="10" t="s">
        <v>5493</v>
      </c>
      <c r="G1398" s="12">
        <v>10990</v>
      </c>
      <c r="H1398" s="10" t="s">
        <v>18</v>
      </c>
      <c r="I1398" s="10" t="s">
        <v>5494</v>
      </c>
      <c r="J1398" s="10" t="s">
        <v>5495</v>
      </c>
      <c r="K1398" s="11"/>
      <c r="L1398" s="11"/>
      <c r="M1398" s="10" t="s">
        <v>5496</v>
      </c>
    </row>
    <row r="1399" spans="1:13" ht="20" customHeight="1" x14ac:dyDescent="0.15">
      <c r="A1399" s="8">
        <v>1403</v>
      </c>
      <c r="B1399" s="9" t="s">
        <v>5497</v>
      </c>
      <c r="C1399" s="11"/>
      <c r="D1399" s="11"/>
      <c r="E1399" s="11"/>
      <c r="F1399" s="11"/>
      <c r="G1399" s="11"/>
      <c r="H1399" s="10" t="s">
        <v>79</v>
      </c>
      <c r="I1399" s="11"/>
      <c r="J1399" s="11"/>
      <c r="K1399" s="11"/>
      <c r="L1399" s="11"/>
      <c r="M1399" s="10" t="s">
        <v>5498</v>
      </c>
    </row>
    <row r="1400" spans="1:13" ht="20" customHeight="1" x14ac:dyDescent="0.15">
      <c r="A1400" s="8">
        <v>1404</v>
      </c>
      <c r="B1400" s="9" t="s">
        <v>5499</v>
      </c>
      <c r="C1400" s="10" t="s">
        <v>4331</v>
      </c>
      <c r="D1400" s="11"/>
      <c r="E1400" s="10" t="s">
        <v>5500</v>
      </c>
      <c r="F1400" s="10" t="s">
        <v>5501</v>
      </c>
      <c r="G1400" s="12">
        <v>63103</v>
      </c>
      <c r="H1400" s="10" t="s">
        <v>18</v>
      </c>
      <c r="I1400" s="10" t="s">
        <v>5502</v>
      </c>
      <c r="J1400" s="10" t="s">
        <v>5503</v>
      </c>
      <c r="K1400" s="10" t="s">
        <v>5504</v>
      </c>
      <c r="L1400" s="10" t="s">
        <v>5505</v>
      </c>
      <c r="M1400" s="10" t="s">
        <v>5506</v>
      </c>
    </row>
    <row r="1401" spans="1:13" ht="92" customHeight="1" x14ac:dyDescent="0.15">
      <c r="A1401" s="8">
        <v>1405</v>
      </c>
      <c r="B1401" s="9" t="s">
        <v>5507</v>
      </c>
      <c r="C1401" s="10" t="s">
        <v>5508</v>
      </c>
      <c r="D1401" s="11"/>
      <c r="E1401" s="10" t="s">
        <v>5509</v>
      </c>
      <c r="F1401" s="11"/>
      <c r="G1401" s="12">
        <v>194292</v>
      </c>
      <c r="H1401" s="10" t="s">
        <v>2049</v>
      </c>
      <c r="I1401" s="10" t="s">
        <v>5510</v>
      </c>
      <c r="J1401" s="10" t="s">
        <v>5511</v>
      </c>
      <c r="K1401" s="10" t="s">
        <v>5512</v>
      </c>
      <c r="L1401" s="14" t="s">
        <v>5513</v>
      </c>
      <c r="M1401" s="10" t="s">
        <v>5514</v>
      </c>
    </row>
    <row r="1402" spans="1:13" ht="92" customHeight="1" x14ac:dyDescent="0.15">
      <c r="A1402" s="8">
        <v>1406</v>
      </c>
      <c r="B1402" s="9" t="s">
        <v>5507</v>
      </c>
      <c r="C1402" s="10" t="s">
        <v>5508</v>
      </c>
      <c r="D1402" s="11"/>
      <c r="E1402" s="10" t="s">
        <v>5509</v>
      </c>
      <c r="F1402" s="11"/>
      <c r="G1402" s="12">
        <v>194292</v>
      </c>
      <c r="H1402" s="10" t="s">
        <v>2049</v>
      </c>
      <c r="I1402" s="10" t="s">
        <v>5510</v>
      </c>
      <c r="J1402" s="10" t="s">
        <v>5511</v>
      </c>
      <c r="K1402" s="10" t="s">
        <v>5515</v>
      </c>
      <c r="L1402" s="14" t="s">
        <v>5513</v>
      </c>
      <c r="M1402" s="10" t="s">
        <v>5516</v>
      </c>
    </row>
    <row r="1403" spans="1:13" ht="44" customHeight="1" x14ac:dyDescent="0.15">
      <c r="A1403" s="8">
        <v>1407</v>
      </c>
      <c r="B1403" s="9" t="s">
        <v>5517</v>
      </c>
      <c r="C1403" s="10" t="s">
        <v>5518</v>
      </c>
      <c r="D1403" s="11"/>
      <c r="E1403" s="10" t="s">
        <v>5519</v>
      </c>
      <c r="F1403" s="10" t="s">
        <v>5520</v>
      </c>
      <c r="G1403" s="12">
        <v>28628</v>
      </c>
      <c r="H1403" s="10" t="s">
        <v>18</v>
      </c>
      <c r="I1403" s="10" t="s">
        <v>5521</v>
      </c>
      <c r="J1403" s="10" t="s">
        <v>5522</v>
      </c>
      <c r="K1403" s="10" t="s">
        <v>5523</v>
      </c>
      <c r="L1403" s="14" t="s">
        <v>5524</v>
      </c>
      <c r="M1403" s="10" t="s">
        <v>5525</v>
      </c>
    </row>
    <row r="1404" spans="1:13" ht="20" customHeight="1" x14ac:dyDescent="0.15">
      <c r="A1404" s="8">
        <v>1408</v>
      </c>
      <c r="B1404" s="9" t="s">
        <v>5526</v>
      </c>
      <c r="C1404" s="10" t="s">
        <v>5527</v>
      </c>
      <c r="D1404" s="11"/>
      <c r="E1404" s="10" t="s">
        <v>337</v>
      </c>
      <c r="F1404" s="10" t="s">
        <v>205</v>
      </c>
      <c r="G1404" s="12">
        <v>80302</v>
      </c>
      <c r="H1404" s="10" t="s">
        <v>18</v>
      </c>
      <c r="I1404" s="10" t="s">
        <v>5528</v>
      </c>
      <c r="J1404" s="10" t="s">
        <v>5529</v>
      </c>
      <c r="K1404" s="11"/>
      <c r="L1404" s="11"/>
      <c r="M1404" s="10" t="s">
        <v>5530</v>
      </c>
    </row>
    <row r="1405" spans="1:13" ht="20" customHeight="1" x14ac:dyDescent="0.15">
      <c r="A1405" s="8">
        <v>1409</v>
      </c>
      <c r="B1405" s="9" t="s">
        <v>5531</v>
      </c>
      <c r="C1405" s="10" t="s">
        <v>5532</v>
      </c>
      <c r="D1405" s="11"/>
      <c r="E1405" s="10" t="s">
        <v>410</v>
      </c>
      <c r="F1405" s="10" t="s">
        <v>5533</v>
      </c>
      <c r="G1405" s="12">
        <v>43215</v>
      </c>
      <c r="H1405" s="10" t="s">
        <v>18</v>
      </c>
      <c r="I1405" s="10" t="s">
        <v>5534</v>
      </c>
      <c r="J1405" s="10" t="s">
        <v>5535</v>
      </c>
      <c r="K1405" s="10" t="s">
        <v>5536</v>
      </c>
      <c r="L1405" s="10" t="s">
        <v>5537</v>
      </c>
      <c r="M1405" s="10" t="s">
        <v>5538</v>
      </c>
    </row>
    <row r="1406" spans="1:13" ht="20" customHeight="1" x14ac:dyDescent="0.15">
      <c r="A1406" s="8">
        <v>1410</v>
      </c>
      <c r="B1406" s="9" t="s">
        <v>5539</v>
      </c>
      <c r="C1406" s="10" t="s">
        <v>5540</v>
      </c>
      <c r="D1406" s="11"/>
      <c r="E1406" s="10" t="s">
        <v>5541</v>
      </c>
      <c r="F1406" s="10" t="s">
        <v>5542</v>
      </c>
      <c r="G1406" s="12">
        <v>54467</v>
      </c>
      <c r="H1406" s="10" t="s">
        <v>18</v>
      </c>
      <c r="I1406" s="10" t="s">
        <v>5543</v>
      </c>
      <c r="J1406" s="10" t="s">
        <v>5544</v>
      </c>
      <c r="K1406" s="11"/>
      <c r="L1406" s="11"/>
      <c r="M1406" s="10" t="s">
        <v>5545</v>
      </c>
    </row>
    <row r="1407" spans="1:13" ht="20" customHeight="1" x14ac:dyDescent="0.15">
      <c r="A1407" s="8">
        <v>1411</v>
      </c>
      <c r="B1407" s="9" t="s">
        <v>5546</v>
      </c>
      <c r="C1407" s="10" t="s">
        <v>5547</v>
      </c>
      <c r="D1407" s="11"/>
      <c r="E1407" s="10" t="s">
        <v>5548</v>
      </c>
      <c r="F1407" s="10" t="s">
        <v>5549</v>
      </c>
      <c r="G1407" s="12">
        <v>1349</v>
      </c>
      <c r="H1407" s="10" t="s">
        <v>18</v>
      </c>
      <c r="I1407" s="10" t="s">
        <v>5550</v>
      </c>
      <c r="J1407" s="10" t="s">
        <v>5551</v>
      </c>
      <c r="K1407" s="11"/>
      <c r="L1407" s="10" t="s">
        <v>5552</v>
      </c>
      <c r="M1407" s="10" t="s">
        <v>5553</v>
      </c>
    </row>
    <row r="1408" spans="1:13" ht="68" customHeight="1" x14ac:dyDescent="0.15">
      <c r="A1408" s="8">
        <v>1412</v>
      </c>
      <c r="B1408" s="9" t="s">
        <v>5554</v>
      </c>
      <c r="C1408" s="10" t="s">
        <v>5555</v>
      </c>
      <c r="D1408" s="10" t="s">
        <v>5556</v>
      </c>
      <c r="E1408" s="10" t="s">
        <v>5557</v>
      </c>
      <c r="F1408" s="10" t="s">
        <v>5558</v>
      </c>
      <c r="G1408" s="10" t="s">
        <v>5559</v>
      </c>
      <c r="H1408" s="10" t="s">
        <v>79</v>
      </c>
      <c r="I1408" s="12">
        <v>1517098734</v>
      </c>
      <c r="J1408" s="10" t="s">
        <v>5560</v>
      </c>
      <c r="K1408" s="10" t="s">
        <v>5561</v>
      </c>
      <c r="L1408" s="14" t="s">
        <v>5562</v>
      </c>
      <c r="M1408" s="10" t="s">
        <v>5563</v>
      </c>
    </row>
    <row r="1409" spans="1:13" ht="56" customHeight="1" x14ac:dyDescent="0.15">
      <c r="A1409" s="8">
        <v>1413</v>
      </c>
      <c r="B1409" s="9" t="s">
        <v>5564</v>
      </c>
      <c r="C1409" s="10" t="s">
        <v>5565</v>
      </c>
      <c r="D1409" s="11"/>
      <c r="E1409" s="10" t="s">
        <v>278</v>
      </c>
      <c r="F1409" s="10" t="s">
        <v>5520</v>
      </c>
      <c r="G1409" s="10" t="s">
        <v>5566</v>
      </c>
      <c r="H1409" s="10" t="s">
        <v>18</v>
      </c>
      <c r="I1409" s="10" t="s">
        <v>5567</v>
      </c>
      <c r="J1409" s="10" t="s">
        <v>5568</v>
      </c>
      <c r="K1409" s="10" t="s">
        <v>5569</v>
      </c>
      <c r="L1409" s="14" t="s">
        <v>5570</v>
      </c>
      <c r="M1409" s="10" t="s">
        <v>5571</v>
      </c>
    </row>
    <row r="1410" spans="1:13" ht="92" customHeight="1" x14ac:dyDescent="0.15">
      <c r="A1410" s="8">
        <v>1414</v>
      </c>
      <c r="B1410" s="9" t="s">
        <v>5572</v>
      </c>
      <c r="C1410" s="10" t="s">
        <v>5573</v>
      </c>
      <c r="D1410" s="10" t="s">
        <v>5574</v>
      </c>
      <c r="E1410" s="10" t="s">
        <v>3275</v>
      </c>
      <c r="F1410" s="10" t="s">
        <v>1134</v>
      </c>
      <c r="G1410" s="10" t="s">
        <v>5575</v>
      </c>
      <c r="H1410" s="10" t="s">
        <v>91</v>
      </c>
      <c r="I1410" s="10" t="s">
        <v>5576</v>
      </c>
      <c r="J1410" s="10" t="s">
        <v>5577</v>
      </c>
      <c r="K1410" s="10" t="s">
        <v>5578</v>
      </c>
      <c r="L1410" s="14" t="s">
        <v>5579</v>
      </c>
      <c r="M1410" s="10" t="s">
        <v>5580</v>
      </c>
    </row>
    <row r="1411" spans="1:13" ht="20" customHeight="1" x14ac:dyDescent="0.15">
      <c r="A1411" s="8">
        <v>1415</v>
      </c>
      <c r="B1411" s="9" t="s">
        <v>5581</v>
      </c>
      <c r="C1411" s="10" t="s">
        <v>5582</v>
      </c>
      <c r="D1411" s="11"/>
      <c r="E1411" s="10" t="s">
        <v>5583</v>
      </c>
      <c r="F1411" s="11"/>
      <c r="G1411" s="10" t="s">
        <v>5584</v>
      </c>
      <c r="H1411" s="10" t="s">
        <v>210</v>
      </c>
      <c r="I1411" s="11"/>
      <c r="J1411" s="10" t="s">
        <v>5585</v>
      </c>
      <c r="K1411" s="11"/>
      <c r="L1411" s="11"/>
      <c r="M1411" s="10" t="s">
        <v>5586</v>
      </c>
    </row>
    <row r="1412" spans="1:13" ht="68" customHeight="1" x14ac:dyDescent="0.15">
      <c r="A1412" s="8">
        <v>1416</v>
      </c>
      <c r="B1412" s="9" t="s">
        <v>5587</v>
      </c>
      <c r="C1412" s="10" t="s">
        <v>5588</v>
      </c>
      <c r="D1412" s="11"/>
      <c r="E1412" s="10" t="s">
        <v>567</v>
      </c>
      <c r="F1412" s="10" t="s">
        <v>5589</v>
      </c>
      <c r="G1412" s="12">
        <v>49506</v>
      </c>
      <c r="H1412" s="10" t="s">
        <v>18</v>
      </c>
      <c r="I1412" s="10" t="s">
        <v>5590</v>
      </c>
      <c r="J1412" s="10" t="s">
        <v>5591</v>
      </c>
      <c r="K1412" s="10" t="s">
        <v>5592</v>
      </c>
      <c r="L1412" s="14" t="s">
        <v>5593</v>
      </c>
      <c r="M1412" s="10" t="s">
        <v>5594</v>
      </c>
    </row>
    <row r="1413" spans="1:13" ht="20" customHeight="1" x14ac:dyDescent="0.15">
      <c r="A1413" s="8">
        <v>1417</v>
      </c>
      <c r="B1413" s="9" t="s">
        <v>5595</v>
      </c>
      <c r="C1413" s="11"/>
      <c r="D1413" s="11"/>
      <c r="E1413" s="10" t="s">
        <v>3696</v>
      </c>
      <c r="F1413" s="10" t="s">
        <v>5596</v>
      </c>
      <c r="G1413" s="11"/>
      <c r="H1413" s="10" t="s">
        <v>18</v>
      </c>
      <c r="I1413" s="11"/>
      <c r="J1413" s="11"/>
      <c r="K1413" s="11"/>
      <c r="L1413" s="11"/>
      <c r="M1413" s="10" t="s">
        <v>5597</v>
      </c>
    </row>
    <row r="1414" spans="1:13" ht="20" customHeight="1" x14ac:dyDescent="0.15">
      <c r="A1414" s="8">
        <v>1418</v>
      </c>
      <c r="B1414" s="9" t="s">
        <v>5595</v>
      </c>
      <c r="C1414" s="11"/>
      <c r="D1414" s="11"/>
      <c r="E1414" s="10" t="s">
        <v>3696</v>
      </c>
      <c r="F1414" s="10" t="s">
        <v>5596</v>
      </c>
      <c r="G1414" s="11"/>
      <c r="H1414" s="10" t="s">
        <v>18</v>
      </c>
      <c r="I1414" s="11"/>
      <c r="J1414" s="11"/>
      <c r="K1414" s="11"/>
      <c r="L1414" s="11"/>
      <c r="M1414" s="10" t="s">
        <v>5598</v>
      </c>
    </row>
    <row r="1415" spans="1:13" ht="20" customHeight="1" x14ac:dyDescent="0.15">
      <c r="A1415" s="8">
        <v>1422</v>
      </c>
      <c r="B1415" s="9" t="s">
        <v>5599</v>
      </c>
      <c r="C1415" s="11"/>
      <c r="D1415" s="11"/>
      <c r="E1415" s="11"/>
      <c r="F1415" s="11"/>
      <c r="G1415" s="11"/>
      <c r="H1415" s="10" t="s">
        <v>4316</v>
      </c>
      <c r="I1415" s="11"/>
      <c r="J1415" s="11"/>
      <c r="K1415" s="11"/>
      <c r="L1415" s="11"/>
      <c r="M1415" s="10" t="s">
        <v>5600</v>
      </c>
    </row>
    <row r="1416" spans="1:13" ht="20" customHeight="1" x14ac:dyDescent="0.15">
      <c r="A1416" s="15">
        <v>1423</v>
      </c>
      <c r="B1416" s="9" t="s">
        <v>5601</v>
      </c>
      <c r="C1416" s="10" t="s">
        <v>5602</v>
      </c>
      <c r="D1416" s="11"/>
      <c r="E1416" s="10" t="s">
        <v>5603</v>
      </c>
      <c r="F1416" s="11"/>
      <c r="G1416" s="12">
        <v>44470</v>
      </c>
      <c r="H1416" s="10" t="s">
        <v>779</v>
      </c>
      <c r="I1416" s="11"/>
      <c r="J1416" s="11"/>
      <c r="K1416" s="11"/>
      <c r="L1416" s="10" t="s">
        <v>5604</v>
      </c>
      <c r="M1416" s="10" t="s">
        <v>5605</v>
      </c>
    </row>
  </sheetData>
  <mergeCells count="1">
    <mergeCell ref="A1:M1"/>
  </mergeCells>
  <hyperlinks>
    <hyperlink ref="J3" r:id="rId1" xr:uid="{00000000-0004-0000-0000-000000000000}"/>
    <hyperlink ref="J4" r:id="rId2" xr:uid="{00000000-0004-0000-0000-000001000000}"/>
    <hyperlink ref="J5" r:id="rId3" xr:uid="{00000000-0004-0000-0000-000002000000}"/>
    <hyperlink ref="J6" r:id="rId4" xr:uid="{00000000-0004-0000-0000-000003000000}"/>
    <hyperlink ref="J8" r:id="rId5" xr:uid="{00000000-0004-0000-0000-000004000000}"/>
    <hyperlink ref="J10" r:id="rId6" xr:uid="{00000000-0004-0000-0000-000005000000}"/>
    <hyperlink ref="J12" r:id="rId7" xr:uid="{00000000-0004-0000-0000-000006000000}"/>
    <hyperlink ref="J13" r:id="rId8" xr:uid="{00000000-0004-0000-0000-000007000000}"/>
    <hyperlink ref="J14" r:id="rId9" xr:uid="{00000000-0004-0000-0000-000008000000}"/>
    <hyperlink ref="J17" r:id="rId10" xr:uid="{00000000-0004-0000-0000-000009000000}"/>
    <hyperlink ref="J19" r:id="rId11" xr:uid="{00000000-0004-0000-0000-00000A000000}"/>
    <hyperlink ref="J22" r:id="rId12" xr:uid="{00000000-0004-0000-0000-00000B000000}"/>
    <hyperlink ref="J23" r:id="rId13" xr:uid="{00000000-0004-0000-0000-00000C000000}"/>
    <hyperlink ref="J25" r:id="rId14" xr:uid="{00000000-0004-0000-0000-00000D000000}"/>
    <hyperlink ref="J26" r:id="rId15" xr:uid="{00000000-0004-0000-0000-00000E000000}"/>
    <hyperlink ref="J29" r:id="rId16" xr:uid="{00000000-0004-0000-0000-00000F000000}"/>
    <hyperlink ref="J30" r:id="rId17" xr:uid="{00000000-0004-0000-0000-000010000000}"/>
    <hyperlink ref="J36" r:id="rId18" xr:uid="{00000000-0004-0000-0000-000011000000}"/>
    <hyperlink ref="J38" r:id="rId19" xr:uid="{00000000-0004-0000-0000-000012000000}"/>
    <hyperlink ref="J39" r:id="rId20" xr:uid="{00000000-0004-0000-0000-000013000000}"/>
    <hyperlink ref="J42" r:id="rId21" xr:uid="{00000000-0004-0000-0000-000014000000}"/>
    <hyperlink ref="L43" r:id="rId22" xr:uid="{00000000-0004-0000-0000-000015000000}"/>
    <hyperlink ref="J45" r:id="rId23" xr:uid="{00000000-0004-0000-0000-000016000000}"/>
    <hyperlink ref="J46" r:id="rId24" xr:uid="{00000000-0004-0000-0000-000017000000}"/>
    <hyperlink ref="J48" r:id="rId25" xr:uid="{00000000-0004-0000-0000-000018000000}"/>
    <hyperlink ref="J49" r:id="rId26" xr:uid="{00000000-0004-0000-0000-000019000000}"/>
    <hyperlink ref="J50" r:id="rId27" xr:uid="{00000000-0004-0000-0000-00001A000000}"/>
    <hyperlink ref="J52" r:id="rId28" xr:uid="{00000000-0004-0000-0000-00001B000000}"/>
    <hyperlink ref="J55" r:id="rId29" xr:uid="{00000000-0004-0000-0000-00001C000000}"/>
    <hyperlink ref="J56" r:id="rId30" xr:uid="{00000000-0004-0000-0000-00001D000000}"/>
    <hyperlink ref="J57" r:id="rId31" xr:uid="{00000000-0004-0000-0000-00001E000000}"/>
    <hyperlink ref="J58" r:id="rId32" xr:uid="{00000000-0004-0000-0000-00001F000000}"/>
    <hyperlink ref="J60" r:id="rId33" xr:uid="{00000000-0004-0000-0000-000020000000}"/>
    <hyperlink ref="J61" r:id="rId34" xr:uid="{00000000-0004-0000-0000-000021000000}"/>
    <hyperlink ref="J62" r:id="rId35" xr:uid="{00000000-0004-0000-0000-000022000000}"/>
    <hyperlink ref="J63" r:id="rId36" xr:uid="{00000000-0004-0000-0000-000023000000}"/>
    <hyperlink ref="J67" r:id="rId37" xr:uid="{00000000-0004-0000-0000-000024000000}"/>
    <hyperlink ref="J68" r:id="rId38" xr:uid="{00000000-0004-0000-0000-000025000000}"/>
    <hyperlink ref="J69" r:id="rId39" xr:uid="{00000000-0004-0000-0000-000026000000}"/>
    <hyperlink ref="J72" r:id="rId40" xr:uid="{00000000-0004-0000-0000-000027000000}"/>
    <hyperlink ref="J76" r:id="rId41" xr:uid="{00000000-0004-0000-0000-000028000000}"/>
    <hyperlink ref="J82" r:id="rId42" xr:uid="{00000000-0004-0000-0000-000029000000}"/>
    <hyperlink ref="J83" r:id="rId43" xr:uid="{00000000-0004-0000-0000-00002A000000}"/>
    <hyperlink ref="J86" r:id="rId44" xr:uid="{00000000-0004-0000-0000-00002B000000}"/>
    <hyperlink ref="J87" r:id="rId45" xr:uid="{00000000-0004-0000-0000-00002C000000}"/>
    <hyperlink ref="J90" r:id="rId46" xr:uid="{00000000-0004-0000-0000-00002D000000}"/>
    <hyperlink ref="J94" r:id="rId47" xr:uid="{00000000-0004-0000-0000-00002E000000}"/>
    <hyperlink ref="J95" r:id="rId48" xr:uid="{00000000-0004-0000-0000-00002F000000}"/>
    <hyperlink ref="J97" r:id="rId49" xr:uid="{00000000-0004-0000-0000-000030000000}"/>
    <hyperlink ref="J100" r:id="rId50" xr:uid="{00000000-0004-0000-0000-000031000000}"/>
    <hyperlink ref="J105" r:id="rId51" xr:uid="{00000000-0004-0000-0000-000032000000}"/>
    <hyperlink ref="J106" r:id="rId52" xr:uid="{00000000-0004-0000-0000-000033000000}"/>
    <hyperlink ref="J110" r:id="rId53" xr:uid="{00000000-0004-0000-0000-000034000000}"/>
    <hyperlink ref="J111" r:id="rId54" xr:uid="{00000000-0004-0000-0000-000035000000}"/>
    <hyperlink ref="J113" r:id="rId55" xr:uid="{00000000-0004-0000-0000-000036000000}"/>
    <hyperlink ref="J114" r:id="rId56" xr:uid="{00000000-0004-0000-0000-000037000000}"/>
    <hyperlink ref="J123" r:id="rId57" xr:uid="{00000000-0004-0000-0000-000038000000}"/>
    <hyperlink ref="J133" r:id="rId58" xr:uid="{00000000-0004-0000-0000-000039000000}"/>
    <hyperlink ref="J136" r:id="rId59" xr:uid="{00000000-0004-0000-0000-00003A000000}"/>
    <hyperlink ref="J140" r:id="rId60" xr:uid="{00000000-0004-0000-0000-00003B000000}"/>
    <hyperlink ref="J144" r:id="rId61" xr:uid="{00000000-0004-0000-0000-00003C000000}"/>
    <hyperlink ref="J145" r:id="rId62" xr:uid="{00000000-0004-0000-0000-00003D000000}"/>
    <hyperlink ref="J146" r:id="rId63" xr:uid="{00000000-0004-0000-0000-00003E000000}"/>
    <hyperlink ref="J147" r:id="rId64" xr:uid="{00000000-0004-0000-0000-00003F000000}"/>
    <hyperlink ref="J150" r:id="rId65" xr:uid="{00000000-0004-0000-0000-000040000000}"/>
    <hyperlink ref="J154" r:id="rId66" xr:uid="{00000000-0004-0000-0000-000041000000}"/>
    <hyperlink ref="J156" r:id="rId67" xr:uid="{00000000-0004-0000-0000-000042000000}"/>
    <hyperlink ref="J157" r:id="rId68" xr:uid="{00000000-0004-0000-0000-000043000000}"/>
    <hyperlink ref="J160" r:id="rId69" xr:uid="{00000000-0004-0000-0000-000044000000}"/>
    <hyperlink ref="J161" r:id="rId70" xr:uid="{00000000-0004-0000-0000-000045000000}"/>
    <hyperlink ref="J171" r:id="rId71" xr:uid="{00000000-0004-0000-0000-000046000000}"/>
    <hyperlink ref="J177" r:id="rId72" xr:uid="{00000000-0004-0000-0000-000047000000}"/>
    <hyperlink ref="J198" r:id="rId73" xr:uid="{00000000-0004-0000-0000-000048000000}"/>
    <hyperlink ref="J202" r:id="rId74" xr:uid="{00000000-0004-0000-0000-000049000000}"/>
    <hyperlink ref="J209" r:id="rId75" xr:uid="{00000000-0004-0000-0000-00004A000000}"/>
    <hyperlink ref="J223" r:id="rId76" xr:uid="{00000000-0004-0000-0000-00004B000000}"/>
    <hyperlink ref="J224" r:id="rId77" xr:uid="{00000000-0004-0000-0000-00004C000000}"/>
    <hyperlink ref="J226" r:id="rId78" xr:uid="{00000000-0004-0000-0000-00004D000000}"/>
    <hyperlink ref="J227" r:id="rId79" xr:uid="{00000000-0004-0000-0000-00004E000000}"/>
    <hyperlink ref="J236" r:id="rId80" xr:uid="{00000000-0004-0000-0000-00004F000000}"/>
    <hyperlink ref="J240" r:id="rId81" xr:uid="{00000000-0004-0000-0000-000050000000}"/>
    <hyperlink ref="J241" r:id="rId82" xr:uid="{00000000-0004-0000-0000-000051000000}"/>
    <hyperlink ref="J244" r:id="rId83" xr:uid="{00000000-0004-0000-0000-000052000000}"/>
    <hyperlink ref="J246" r:id="rId84" xr:uid="{00000000-0004-0000-0000-000053000000}"/>
    <hyperlink ref="J251" r:id="rId85" xr:uid="{00000000-0004-0000-0000-000054000000}"/>
    <hyperlink ref="J254" r:id="rId86" xr:uid="{00000000-0004-0000-0000-000055000000}"/>
    <hyperlink ref="J258" r:id="rId87" xr:uid="{00000000-0004-0000-0000-000056000000}"/>
    <hyperlink ref="J259" r:id="rId88" xr:uid="{00000000-0004-0000-0000-000057000000}"/>
    <hyperlink ref="J261" r:id="rId89" xr:uid="{00000000-0004-0000-0000-000058000000}"/>
    <hyperlink ref="J271" r:id="rId90" xr:uid="{00000000-0004-0000-0000-000059000000}"/>
    <hyperlink ref="J274" r:id="rId91" xr:uid="{00000000-0004-0000-0000-00005A000000}"/>
    <hyperlink ref="J279" r:id="rId92" xr:uid="{00000000-0004-0000-0000-00005B000000}"/>
    <hyperlink ref="J283" r:id="rId93" xr:uid="{00000000-0004-0000-0000-00005C000000}"/>
    <hyperlink ref="J286" r:id="rId94" xr:uid="{00000000-0004-0000-0000-00005D000000}"/>
    <hyperlink ref="J288" r:id="rId95" xr:uid="{00000000-0004-0000-0000-00005E000000}"/>
    <hyperlink ref="J295" r:id="rId96" xr:uid="{00000000-0004-0000-0000-00005F000000}"/>
    <hyperlink ref="J306" r:id="rId97" xr:uid="{00000000-0004-0000-0000-000060000000}"/>
    <hyperlink ref="J307" r:id="rId98" xr:uid="{00000000-0004-0000-0000-000061000000}"/>
    <hyperlink ref="J308" r:id="rId99" xr:uid="{00000000-0004-0000-0000-000062000000}"/>
    <hyperlink ref="J310" r:id="rId100" xr:uid="{00000000-0004-0000-0000-000063000000}"/>
    <hyperlink ref="J313" r:id="rId101" xr:uid="{00000000-0004-0000-0000-000064000000}"/>
    <hyperlink ref="J318" r:id="rId102" xr:uid="{00000000-0004-0000-0000-000065000000}"/>
    <hyperlink ref="J321" r:id="rId103" xr:uid="{00000000-0004-0000-0000-000066000000}"/>
    <hyperlink ref="J324" r:id="rId104" xr:uid="{00000000-0004-0000-0000-000067000000}"/>
    <hyperlink ref="J326" r:id="rId105" xr:uid="{00000000-0004-0000-0000-000068000000}"/>
    <hyperlink ref="J327" r:id="rId106" xr:uid="{00000000-0004-0000-0000-000069000000}"/>
    <hyperlink ref="J332" r:id="rId107" xr:uid="{00000000-0004-0000-0000-00006A000000}"/>
    <hyperlink ref="J337" r:id="rId108" xr:uid="{00000000-0004-0000-0000-00006B000000}"/>
    <hyperlink ref="J338" r:id="rId109" xr:uid="{00000000-0004-0000-0000-00006C000000}"/>
    <hyperlink ref="J340" r:id="rId110" xr:uid="{00000000-0004-0000-0000-00006D000000}"/>
    <hyperlink ref="J341" r:id="rId111" xr:uid="{00000000-0004-0000-0000-00006E000000}"/>
    <hyperlink ref="J347" r:id="rId112" xr:uid="{00000000-0004-0000-0000-00006F000000}"/>
    <hyperlink ref="J349" r:id="rId113" xr:uid="{00000000-0004-0000-0000-000070000000}"/>
    <hyperlink ref="J355" r:id="rId114" xr:uid="{00000000-0004-0000-0000-000071000000}"/>
    <hyperlink ref="J356" r:id="rId115" xr:uid="{00000000-0004-0000-0000-000072000000}"/>
    <hyperlink ref="J358" r:id="rId116" xr:uid="{00000000-0004-0000-0000-000073000000}"/>
    <hyperlink ref="J364" r:id="rId117" xr:uid="{00000000-0004-0000-0000-000074000000}"/>
    <hyperlink ref="J367" r:id="rId118" xr:uid="{00000000-0004-0000-0000-000075000000}"/>
    <hyperlink ref="J372" r:id="rId119" xr:uid="{00000000-0004-0000-0000-000076000000}"/>
    <hyperlink ref="J376" r:id="rId120" xr:uid="{00000000-0004-0000-0000-000077000000}"/>
    <hyperlink ref="J377" r:id="rId121" xr:uid="{00000000-0004-0000-0000-000078000000}"/>
    <hyperlink ref="J379" r:id="rId122" xr:uid="{00000000-0004-0000-0000-000079000000}"/>
    <hyperlink ref="J382" r:id="rId123" xr:uid="{00000000-0004-0000-0000-00007A000000}"/>
    <hyperlink ref="J383" r:id="rId124" xr:uid="{00000000-0004-0000-0000-00007B000000}"/>
    <hyperlink ref="J389" r:id="rId125" xr:uid="{00000000-0004-0000-0000-00007C000000}"/>
    <hyperlink ref="J390" r:id="rId126" xr:uid="{00000000-0004-0000-0000-00007D000000}"/>
    <hyperlink ref="J394" r:id="rId127" xr:uid="{00000000-0004-0000-0000-00007E000000}"/>
    <hyperlink ref="J395" r:id="rId128" xr:uid="{00000000-0004-0000-0000-00007F000000}"/>
    <hyperlink ref="J396" r:id="rId129" xr:uid="{00000000-0004-0000-0000-000080000000}"/>
    <hyperlink ref="J397" r:id="rId130" xr:uid="{00000000-0004-0000-0000-000081000000}"/>
    <hyperlink ref="J400" r:id="rId131" xr:uid="{00000000-0004-0000-0000-000082000000}"/>
    <hyperlink ref="J402" r:id="rId132" xr:uid="{00000000-0004-0000-0000-000083000000}"/>
    <hyperlink ref="J403" r:id="rId133" xr:uid="{00000000-0004-0000-0000-000084000000}"/>
    <hyperlink ref="J407" r:id="rId134" xr:uid="{00000000-0004-0000-0000-000085000000}"/>
    <hyperlink ref="J408" r:id="rId135" xr:uid="{00000000-0004-0000-0000-000086000000}"/>
    <hyperlink ref="J413" r:id="rId136" xr:uid="{00000000-0004-0000-0000-000087000000}"/>
    <hyperlink ref="J418" r:id="rId137" xr:uid="{00000000-0004-0000-0000-000088000000}"/>
    <hyperlink ref="J421" r:id="rId138" xr:uid="{00000000-0004-0000-0000-000089000000}"/>
    <hyperlink ref="J422" r:id="rId139" xr:uid="{00000000-0004-0000-0000-00008A000000}"/>
    <hyperlink ref="J424" r:id="rId140" xr:uid="{00000000-0004-0000-0000-00008B000000}"/>
    <hyperlink ref="J426" r:id="rId141" xr:uid="{00000000-0004-0000-0000-00008C000000}"/>
    <hyperlink ref="J428" r:id="rId142" xr:uid="{00000000-0004-0000-0000-00008D000000}"/>
    <hyperlink ref="J431" r:id="rId143" xr:uid="{00000000-0004-0000-0000-00008E000000}"/>
    <hyperlink ref="J439" r:id="rId144" xr:uid="{00000000-0004-0000-0000-00008F000000}"/>
    <hyperlink ref="L439" r:id="rId145" xr:uid="{00000000-0004-0000-0000-000090000000}"/>
    <hyperlink ref="J442" r:id="rId146" xr:uid="{00000000-0004-0000-0000-000091000000}"/>
    <hyperlink ref="J443" r:id="rId147" xr:uid="{00000000-0004-0000-0000-000092000000}"/>
    <hyperlink ref="J447" r:id="rId148" xr:uid="{00000000-0004-0000-0000-000093000000}"/>
    <hyperlink ref="J454" r:id="rId149" xr:uid="{00000000-0004-0000-0000-000094000000}"/>
    <hyperlink ref="J457" r:id="rId150" xr:uid="{00000000-0004-0000-0000-000095000000}"/>
    <hyperlink ref="J460" r:id="rId151" xr:uid="{00000000-0004-0000-0000-000096000000}"/>
    <hyperlink ref="J462" r:id="rId152" xr:uid="{00000000-0004-0000-0000-000097000000}"/>
    <hyperlink ref="J467" r:id="rId153" xr:uid="{00000000-0004-0000-0000-000098000000}"/>
    <hyperlink ref="J468" r:id="rId154" xr:uid="{00000000-0004-0000-0000-000099000000}"/>
    <hyperlink ref="J469" r:id="rId155" xr:uid="{00000000-0004-0000-0000-00009A000000}"/>
    <hyperlink ref="J472" r:id="rId156" xr:uid="{00000000-0004-0000-0000-00009B000000}"/>
    <hyperlink ref="J474" r:id="rId157" xr:uid="{00000000-0004-0000-0000-00009C000000}"/>
    <hyperlink ref="J475" r:id="rId158" xr:uid="{00000000-0004-0000-0000-00009D000000}"/>
    <hyperlink ref="J478" r:id="rId159" xr:uid="{00000000-0004-0000-0000-00009E000000}"/>
    <hyperlink ref="J479" r:id="rId160" xr:uid="{00000000-0004-0000-0000-00009F000000}"/>
    <hyperlink ref="J485" r:id="rId161" xr:uid="{00000000-0004-0000-0000-0000A0000000}"/>
    <hyperlink ref="J488" r:id="rId162" xr:uid="{00000000-0004-0000-0000-0000A1000000}"/>
    <hyperlink ref="J490" r:id="rId163" xr:uid="{00000000-0004-0000-0000-0000A2000000}"/>
    <hyperlink ref="J491" r:id="rId164" xr:uid="{00000000-0004-0000-0000-0000A3000000}"/>
    <hyperlink ref="J493" r:id="rId165" xr:uid="{00000000-0004-0000-0000-0000A4000000}"/>
    <hyperlink ref="J494" r:id="rId166" xr:uid="{00000000-0004-0000-0000-0000A5000000}"/>
    <hyperlink ref="J504" r:id="rId167" xr:uid="{00000000-0004-0000-0000-0000A6000000}"/>
    <hyperlink ref="J505" r:id="rId168" xr:uid="{00000000-0004-0000-0000-0000A7000000}"/>
    <hyperlink ref="J506" r:id="rId169" xr:uid="{00000000-0004-0000-0000-0000A8000000}"/>
    <hyperlink ref="J507" r:id="rId170" xr:uid="{00000000-0004-0000-0000-0000A9000000}"/>
    <hyperlink ref="J510" r:id="rId171" xr:uid="{00000000-0004-0000-0000-0000AA000000}"/>
    <hyperlink ref="J512" r:id="rId172" xr:uid="{00000000-0004-0000-0000-0000AB000000}"/>
    <hyperlink ref="J516" r:id="rId173" xr:uid="{00000000-0004-0000-0000-0000AC000000}"/>
    <hyperlink ref="J518" r:id="rId174" xr:uid="{00000000-0004-0000-0000-0000AD000000}"/>
    <hyperlink ref="J522" r:id="rId175" xr:uid="{00000000-0004-0000-0000-0000AE000000}"/>
    <hyperlink ref="J524" r:id="rId176" xr:uid="{00000000-0004-0000-0000-0000AF000000}"/>
    <hyperlink ref="J528" r:id="rId177" xr:uid="{00000000-0004-0000-0000-0000B0000000}"/>
    <hyperlink ref="J529" r:id="rId178" xr:uid="{00000000-0004-0000-0000-0000B1000000}"/>
    <hyperlink ref="J531" r:id="rId179" xr:uid="{00000000-0004-0000-0000-0000B2000000}"/>
    <hyperlink ref="J532" r:id="rId180" xr:uid="{00000000-0004-0000-0000-0000B3000000}"/>
    <hyperlink ref="J535" r:id="rId181" xr:uid="{00000000-0004-0000-0000-0000B4000000}"/>
    <hyperlink ref="J536" r:id="rId182" xr:uid="{00000000-0004-0000-0000-0000B5000000}"/>
    <hyperlink ref="J537" r:id="rId183" xr:uid="{00000000-0004-0000-0000-0000B6000000}"/>
    <hyperlink ref="J538" r:id="rId184" xr:uid="{00000000-0004-0000-0000-0000B7000000}"/>
    <hyperlink ref="J540" r:id="rId185" xr:uid="{00000000-0004-0000-0000-0000B8000000}"/>
    <hyperlink ref="J541" r:id="rId186" xr:uid="{00000000-0004-0000-0000-0000B9000000}"/>
    <hyperlink ref="J542" r:id="rId187" xr:uid="{00000000-0004-0000-0000-0000BA000000}"/>
    <hyperlink ref="J543" r:id="rId188" xr:uid="{00000000-0004-0000-0000-0000BB000000}"/>
    <hyperlink ref="L543" r:id="rId189" xr:uid="{00000000-0004-0000-0000-0000BC000000}"/>
    <hyperlink ref="J546" r:id="rId190" xr:uid="{00000000-0004-0000-0000-0000BD000000}"/>
    <hyperlink ref="J548" r:id="rId191" xr:uid="{00000000-0004-0000-0000-0000BE000000}"/>
    <hyperlink ref="J553" r:id="rId192" xr:uid="{00000000-0004-0000-0000-0000BF000000}"/>
    <hyperlink ref="J560" r:id="rId193" xr:uid="{00000000-0004-0000-0000-0000C0000000}"/>
    <hyperlink ref="J572" r:id="rId194" xr:uid="{00000000-0004-0000-0000-0000C1000000}"/>
    <hyperlink ref="J581" r:id="rId195" xr:uid="{00000000-0004-0000-0000-0000C2000000}"/>
    <hyperlink ref="J584" r:id="rId196" xr:uid="{00000000-0004-0000-0000-0000C3000000}"/>
    <hyperlink ref="J585" r:id="rId197" xr:uid="{00000000-0004-0000-0000-0000C4000000}"/>
    <hyperlink ref="J591" r:id="rId198" xr:uid="{00000000-0004-0000-0000-0000C5000000}"/>
    <hyperlink ref="J597" r:id="rId199" xr:uid="{00000000-0004-0000-0000-0000C6000000}"/>
    <hyperlink ref="J601" r:id="rId200" xr:uid="{00000000-0004-0000-0000-0000C7000000}"/>
    <hyperlink ref="L601" r:id="rId201" xr:uid="{00000000-0004-0000-0000-0000C8000000}"/>
    <hyperlink ref="J602" r:id="rId202" xr:uid="{00000000-0004-0000-0000-0000C9000000}"/>
    <hyperlink ref="J606" r:id="rId203" xr:uid="{00000000-0004-0000-0000-0000CA000000}"/>
    <hyperlink ref="J608" r:id="rId204" xr:uid="{00000000-0004-0000-0000-0000CB000000}"/>
    <hyperlink ref="J613" r:id="rId205" xr:uid="{00000000-0004-0000-0000-0000CC000000}"/>
    <hyperlink ref="J615" r:id="rId206" xr:uid="{00000000-0004-0000-0000-0000CD000000}"/>
    <hyperlink ref="J630" r:id="rId207" xr:uid="{00000000-0004-0000-0000-0000CE000000}"/>
    <hyperlink ref="J631" r:id="rId208" xr:uid="{00000000-0004-0000-0000-0000CF000000}"/>
    <hyperlink ref="J632" r:id="rId209" xr:uid="{00000000-0004-0000-0000-0000D0000000}"/>
    <hyperlink ref="J640" r:id="rId210" xr:uid="{00000000-0004-0000-0000-0000D1000000}"/>
    <hyperlink ref="J643" r:id="rId211" xr:uid="{00000000-0004-0000-0000-0000D2000000}"/>
    <hyperlink ref="J644" r:id="rId212" xr:uid="{00000000-0004-0000-0000-0000D3000000}"/>
    <hyperlink ref="J652" r:id="rId213" xr:uid="{00000000-0004-0000-0000-0000D4000000}"/>
    <hyperlink ref="J654" r:id="rId214" xr:uid="{00000000-0004-0000-0000-0000D5000000}"/>
    <hyperlink ref="J655" r:id="rId215" xr:uid="{00000000-0004-0000-0000-0000D6000000}"/>
    <hyperlink ref="J666" r:id="rId216" xr:uid="{00000000-0004-0000-0000-0000D7000000}"/>
    <hyperlink ref="J670" r:id="rId217" xr:uid="{00000000-0004-0000-0000-0000D8000000}"/>
    <hyperlink ref="J671" r:id="rId218" xr:uid="{00000000-0004-0000-0000-0000D9000000}"/>
    <hyperlink ref="J675" r:id="rId219" xr:uid="{00000000-0004-0000-0000-0000DA000000}"/>
    <hyperlink ref="J682" r:id="rId220" xr:uid="{00000000-0004-0000-0000-0000DB000000}"/>
    <hyperlink ref="J683" r:id="rId221" xr:uid="{00000000-0004-0000-0000-0000DC000000}"/>
    <hyperlink ref="J687" r:id="rId222" xr:uid="{00000000-0004-0000-0000-0000DD000000}"/>
    <hyperlink ref="J688" r:id="rId223" xr:uid="{00000000-0004-0000-0000-0000DE000000}"/>
    <hyperlink ref="J689" r:id="rId224" xr:uid="{00000000-0004-0000-0000-0000DF000000}"/>
    <hyperlink ref="J695" r:id="rId225" xr:uid="{00000000-0004-0000-0000-0000E0000000}"/>
    <hyperlink ref="J697" r:id="rId226" xr:uid="{00000000-0004-0000-0000-0000E1000000}"/>
    <hyperlink ref="J705" r:id="rId227" xr:uid="{00000000-0004-0000-0000-0000E2000000}"/>
    <hyperlink ref="J710" r:id="rId228" xr:uid="{00000000-0004-0000-0000-0000E3000000}"/>
    <hyperlink ref="J711" r:id="rId229" xr:uid="{00000000-0004-0000-0000-0000E4000000}"/>
    <hyperlink ref="J715" r:id="rId230" xr:uid="{00000000-0004-0000-0000-0000E5000000}"/>
    <hyperlink ref="J719" r:id="rId231" xr:uid="{00000000-0004-0000-0000-0000E6000000}"/>
    <hyperlink ref="J720" r:id="rId232" xr:uid="{00000000-0004-0000-0000-0000E7000000}"/>
    <hyperlink ref="J738" r:id="rId233" xr:uid="{00000000-0004-0000-0000-0000E8000000}"/>
    <hyperlink ref="J742" r:id="rId234" xr:uid="{00000000-0004-0000-0000-0000E9000000}"/>
    <hyperlink ref="J748" r:id="rId235" xr:uid="{00000000-0004-0000-0000-0000EA000000}"/>
    <hyperlink ref="J750" r:id="rId236" xr:uid="{00000000-0004-0000-0000-0000EB000000}"/>
    <hyperlink ref="J753" r:id="rId237" xr:uid="{00000000-0004-0000-0000-0000EC000000}"/>
    <hyperlink ref="J760" r:id="rId238" xr:uid="{00000000-0004-0000-0000-0000ED000000}"/>
    <hyperlink ref="J762" r:id="rId239" xr:uid="{00000000-0004-0000-0000-0000EE000000}"/>
    <hyperlink ref="J764" r:id="rId240" xr:uid="{00000000-0004-0000-0000-0000EF000000}"/>
    <hyperlink ref="J766" r:id="rId241" xr:uid="{00000000-0004-0000-0000-0000F0000000}"/>
    <hyperlink ref="J768" r:id="rId242" xr:uid="{00000000-0004-0000-0000-0000F1000000}"/>
    <hyperlink ref="J770" r:id="rId243" xr:uid="{00000000-0004-0000-0000-0000F2000000}"/>
    <hyperlink ref="J772" r:id="rId244" xr:uid="{00000000-0004-0000-0000-0000F3000000}"/>
    <hyperlink ref="J773" r:id="rId245" xr:uid="{00000000-0004-0000-0000-0000F4000000}"/>
    <hyperlink ref="J776" r:id="rId246" xr:uid="{00000000-0004-0000-0000-0000F5000000}"/>
    <hyperlink ref="J777" r:id="rId247" xr:uid="{00000000-0004-0000-0000-0000F6000000}"/>
    <hyperlink ref="J780" r:id="rId248" xr:uid="{00000000-0004-0000-0000-0000F7000000}"/>
    <hyperlink ref="J781" r:id="rId249" xr:uid="{00000000-0004-0000-0000-0000F8000000}"/>
    <hyperlink ref="J784" r:id="rId250" xr:uid="{00000000-0004-0000-0000-0000F9000000}"/>
    <hyperlink ref="J788" r:id="rId251" xr:uid="{00000000-0004-0000-0000-0000FA000000}"/>
    <hyperlink ref="J789" r:id="rId252" xr:uid="{00000000-0004-0000-0000-0000FB000000}"/>
    <hyperlink ref="J791" r:id="rId253" xr:uid="{00000000-0004-0000-0000-0000FC000000}"/>
    <hyperlink ref="J793" r:id="rId254" xr:uid="{00000000-0004-0000-0000-0000FD000000}"/>
    <hyperlink ref="J794" r:id="rId255" xr:uid="{00000000-0004-0000-0000-0000FE000000}"/>
    <hyperlink ref="J797" r:id="rId256" xr:uid="{00000000-0004-0000-0000-0000FF000000}"/>
    <hyperlink ref="J798" r:id="rId257" xr:uid="{00000000-0004-0000-0000-000000010000}"/>
    <hyperlink ref="J800" r:id="rId258" xr:uid="{00000000-0004-0000-0000-000001010000}"/>
    <hyperlink ref="J808" r:id="rId259" xr:uid="{00000000-0004-0000-0000-000002010000}"/>
    <hyperlink ref="J809" r:id="rId260" xr:uid="{00000000-0004-0000-0000-000003010000}"/>
    <hyperlink ref="J810" r:id="rId261" xr:uid="{00000000-0004-0000-0000-000004010000}"/>
    <hyperlink ref="J817" r:id="rId262" xr:uid="{00000000-0004-0000-0000-000005010000}"/>
    <hyperlink ref="J820" r:id="rId263" xr:uid="{00000000-0004-0000-0000-000006010000}"/>
    <hyperlink ref="J822" r:id="rId264" xr:uid="{00000000-0004-0000-0000-000007010000}"/>
    <hyperlink ref="J823" r:id="rId265" xr:uid="{00000000-0004-0000-0000-000008010000}"/>
    <hyperlink ref="J828" r:id="rId266" xr:uid="{00000000-0004-0000-0000-000009010000}"/>
    <hyperlink ref="J830" r:id="rId267" xr:uid="{00000000-0004-0000-0000-00000A010000}"/>
    <hyperlink ref="J833" r:id="rId268" xr:uid="{00000000-0004-0000-0000-00000B010000}"/>
    <hyperlink ref="J838" r:id="rId269" xr:uid="{00000000-0004-0000-0000-00000C010000}"/>
    <hyperlink ref="J841" r:id="rId270" xr:uid="{00000000-0004-0000-0000-00000D010000}"/>
    <hyperlink ref="J845" r:id="rId271" xr:uid="{00000000-0004-0000-0000-00000E010000}"/>
    <hyperlink ref="J847" r:id="rId272" xr:uid="{00000000-0004-0000-0000-00000F010000}"/>
    <hyperlink ref="J848" r:id="rId273" xr:uid="{00000000-0004-0000-0000-000010010000}"/>
    <hyperlink ref="J850" r:id="rId274" xr:uid="{00000000-0004-0000-0000-000011010000}"/>
    <hyperlink ref="J852" r:id="rId275" xr:uid="{00000000-0004-0000-0000-000012010000}"/>
    <hyperlink ref="J854" r:id="rId276" xr:uid="{00000000-0004-0000-0000-000013010000}"/>
    <hyperlink ref="J855" r:id="rId277" xr:uid="{00000000-0004-0000-0000-000014010000}"/>
    <hyperlink ref="J856" r:id="rId278" xr:uid="{00000000-0004-0000-0000-000015010000}"/>
    <hyperlink ref="J860" r:id="rId279" xr:uid="{00000000-0004-0000-0000-000016010000}"/>
    <hyperlink ref="J866" r:id="rId280" xr:uid="{00000000-0004-0000-0000-000017010000}"/>
    <hyperlink ref="J868" r:id="rId281" xr:uid="{00000000-0004-0000-0000-000018010000}"/>
    <hyperlink ref="J873" r:id="rId282" xr:uid="{00000000-0004-0000-0000-000019010000}"/>
    <hyperlink ref="J878" r:id="rId283" xr:uid="{00000000-0004-0000-0000-00001A010000}"/>
    <hyperlink ref="J879" r:id="rId284" xr:uid="{00000000-0004-0000-0000-00001B010000}"/>
    <hyperlink ref="J882" r:id="rId285" xr:uid="{00000000-0004-0000-0000-00001C010000}"/>
    <hyperlink ref="J884" r:id="rId286" xr:uid="{00000000-0004-0000-0000-00001D010000}"/>
    <hyperlink ref="J889" r:id="rId287" xr:uid="{00000000-0004-0000-0000-00001E010000}"/>
    <hyperlink ref="J890" r:id="rId288" xr:uid="{00000000-0004-0000-0000-00001F010000}"/>
    <hyperlink ref="J891" r:id="rId289" xr:uid="{00000000-0004-0000-0000-000020010000}"/>
    <hyperlink ref="J895" r:id="rId290" xr:uid="{00000000-0004-0000-0000-000021010000}"/>
    <hyperlink ref="J901" r:id="rId291" xr:uid="{00000000-0004-0000-0000-000022010000}"/>
    <hyperlink ref="J902" r:id="rId292" xr:uid="{00000000-0004-0000-0000-000023010000}"/>
    <hyperlink ref="J904" r:id="rId293" xr:uid="{00000000-0004-0000-0000-000024010000}"/>
    <hyperlink ref="J905" r:id="rId294" xr:uid="{00000000-0004-0000-0000-000025010000}"/>
    <hyperlink ref="J908" r:id="rId295" xr:uid="{00000000-0004-0000-0000-000026010000}"/>
    <hyperlink ref="J912" r:id="rId296" xr:uid="{00000000-0004-0000-0000-000027010000}"/>
    <hyperlink ref="J913" r:id="rId297" xr:uid="{00000000-0004-0000-0000-000028010000}"/>
    <hyperlink ref="J916" r:id="rId298" xr:uid="{00000000-0004-0000-0000-000029010000}"/>
    <hyperlink ref="J917" r:id="rId299" xr:uid="{00000000-0004-0000-0000-00002A010000}"/>
    <hyperlink ref="J920" r:id="rId300" xr:uid="{00000000-0004-0000-0000-00002B010000}"/>
    <hyperlink ref="J926" r:id="rId301" xr:uid="{00000000-0004-0000-0000-00002C010000}"/>
    <hyperlink ref="J927" r:id="rId302" xr:uid="{00000000-0004-0000-0000-00002D010000}"/>
    <hyperlink ref="J937" r:id="rId303" xr:uid="{00000000-0004-0000-0000-00002E010000}"/>
    <hyperlink ref="J950" r:id="rId304" xr:uid="{00000000-0004-0000-0000-00002F010000}"/>
    <hyperlink ref="J951" r:id="rId305" xr:uid="{00000000-0004-0000-0000-000030010000}"/>
    <hyperlink ref="J952" r:id="rId306" xr:uid="{00000000-0004-0000-0000-000031010000}"/>
    <hyperlink ref="J953" r:id="rId307" xr:uid="{00000000-0004-0000-0000-000032010000}"/>
    <hyperlink ref="J955" r:id="rId308" xr:uid="{00000000-0004-0000-0000-000033010000}"/>
    <hyperlink ref="J956" r:id="rId309" xr:uid="{00000000-0004-0000-0000-000034010000}"/>
    <hyperlink ref="J957" r:id="rId310" xr:uid="{00000000-0004-0000-0000-000035010000}"/>
    <hyperlink ref="J960" r:id="rId311" xr:uid="{00000000-0004-0000-0000-000036010000}"/>
    <hyperlink ref="J964" r:id="rId312" xr:uid="{00000000-0004-0000-0000-000037010000}"/>
    <hyperlink ref="J969" r:id="rId313" xr:uid="{00000000-0004-0000-0000-000038010000}"/>
    <hyperlink ref="J971" r:id="rId314" xr:uid="{00000000-0004-0000-0000-000039010000}"/>
    <hyperlink ref="J972" r:id="rId315" xr:uid="{00000000-0004-0000-0000-00003A010000}"/>
    <hyperlink ref="J973" r:id="rId316" xr:uid="{00000000-0004-0000-0000-00003B010000}"/>
    <hyperlink ref="J975" r:id="rId317" xr:uid="{00000000-0004-0000-0000-00003C010000}"/>
    <hyperlink ref="J978" r:id="rId318" xr:uid="{00000000-0004-0000-0000-00003D010000}"/>
    <hyperlink ref="J979" r:id="rId319" xr:uid="{00000000-0004-0000-0000-00003E010000}"/>
    <hyperlink ref="J985" r:id="rId320" xr:uid="{00000000-0004-0000-0000-00003F010000}"/>
    <hyperlink ref="J995" r:id="rId321" xr:uid="{00000000-0004-0000-0000-000040010000}"/>
    <hyperlink ref="J997" r:id="rId322" xr:uid="{00000000-0004-0000-0000-000041010000}"/>
    <hyperlink ref="J998" r:id="rId323" xr:uid="{00000000-0004-0000-0000-000042010000}"/>
    <hyperlink ref="J1006" r:id="rId324" xr:uid="{00000000-0004-0000-0000-000043010000}"/>
    <hyperlink ref="J1010" r:id="rId325" xr:uid="{00000000-0004-0000-0000-000044010000}"/>
    <hyperlink ref="L1010" r:id="rId326" xr:uid="{00000000-0004-0000-0000-000045010000}"/>
    <hyperlink ref="J1012" r:id="rId327" xr:uid="{00000000-0004-0000-0000-000046010000}"/>
    <hyperlink ref="J1020" r:id="rId328" xr:uid="{00000000-0004-0000-0000-000047010000}"/>
    <hyperlink ref="J1028" r:id="rId329" xr:uid="{00000000-0004-0000-0000-000048010000}"/>
    <hyperlink ref="J1032" r:id="rId330" xr:uid="{00000000-0004-0000-0000-000049010000}"/>
    <hyperlink ref="J1035" r:id="rId331" xr:uid="{00000000-0004-0000-0000-00004A010000}"/>
    <hyperlink ref="J1041" r:id="rId332" xr:uid="{00000000-0004-0000-0000-00004B010000}"/>
    <hyperlink ref="J1045" r:id="rId333" xr:uid="{00000000-0004-0000-0000-00004C010000}"/>
    <hyperlink ref="J1046" r:id="rId334" xr:uid="{00000000-0004-0000-0000-00004D010000}"/>
    <hyperlink ref="J1048" r:id="rId335" xr:uid="{00000000-0004-0000-0000-00004E010000}"/>
    <hyperlink ref="J1051" r:id="rId336" xr:uid="{00000000-0004-0000-0000-00004F010000}"/>
    <hyperlink ref="J1052" r:id="rId337" xr:uid="{00000000-0004-0000-0000-000050010000}"/>
    <hyperlink ref="J1055" r:id="rId338" xr:uid="{00000000-0004-0000-0000-000051010000}"/>
    <hyperlink ref="J1058" r:id="rId339" xr:uid="{00000000-0004-0000-0000-000052010000}"/>
    <hyperlink ref="J1059" r:id="rId340" xr:uid="{00000000-0004-0000-0000-000053010000}"/>
    <hyperlink ref="J1069" r:id="rId341" xr:uid="{00000000-0004-0000-0000-000054010000}"/>
    <hyperlink ref="J1070" r:id="rId342" xr:uid="{00000000-0004-0000-0000-000055010000}"/>
    <hyperlink ref="J1077" r:id="rId343" xr:uid="{00000000-0004-0000-0000-000056010000}"/>
    <hyperlink ref="J1078" r:id="rId344" xr:uid="{00000000-0004-0000-0000-000057010000}"/>
    <hyperlink ref="J1083" r:id="rId345" xr:uid="{00000000-0004-0000-0000-000058010000}"/>
    <hyperlink ref="J1084" r:id="rId346" xr:uid="{00000000-0004-0000-0000-000059010000}"/>
    <hyperlink ref="J1086" r:id="rId347" xr:uid="{00000000-0004-0000-0000-00005A010000}"/>
    <hyperlink ref="J1087" r:id="rId348" xr:uid="{00000000-0004-0000-0000-00005B010000}"/>
    <hyperlink ref="J1088" r:id="rId349" xr:uid="{00000000-0004-0000-0000-00005C010000}"/>
    <hyperlink ref="J1089" r:id="rId350" xr:uid="{00000000-0004-0000-0000-00005D010000}"/>
    <hyperlink ref="J1090" r:id="rId351" xr:uid="{00000000-0004-0000-0000-00005E010000}"/>
    <hyperlink ref="J1100" r:id="rId352" xr:uid="{00000000-0004-0000-0000-00005F010000}"/>
    <hyperlink ref="J1105" r:id="rId353" xr:uid="{00000000-0004-0000-0000-000060010000}"/>
    <hyperlink ref="J1114" r:id="rId354" xr:uid="{00000000-0004-0000-0000-000061010000}"/>
    <hyperlink ref="J1122" r:id="rId355" xr:uid="{00000000-0004-0000-0000-000062010000}"/>
    <hyperlink ref="J1124" r:id="rId356" xr:uid="{00000000-0004-0000-0000-000063010000}"/>
    <hyperlink ref="J1125" r:id="rId357" xr:uid="{00000000-0004-0000-0000-000064010000}"/>
    <hyperlink ref="J1126" r:id="rId358" xr:uid="{00000000-0004-0000-0000-000065010000}"/>
    <hyperlink ref="J1133" r:id="rId359" xr:uid="{00000000-0004-0000-0000-000066010000}"/>
    <hyperlink ref="J1134" r:id="rId360" xr:uid="{00000000-0004-0000-0000-000067010000}"/>
    <hyperlink ref="J1136" r:id="rId361" xr:uid="{00000000-0004-0000-0000-000068010000}"/>
    <hyperlink ref="J1137" r:id="rId362" xr:uid="{00000000-0004-0000-0000-000069010000}"/>
    <hyperlink ref="J1138" r:id="rId363" xr:uid="{00000000-0004-0000-0000-00006A010000}"/>
    <hyperlink ref="J1139" r:id="rId364" xr:uid="{00000000-0004-0000-0000-00006B010000}"/>
    <hyperlink ref="J1141" r:id="rId365" xr:uid="{00000000-0004-0000-0000-00006C010000}"/>
    <hyperlink ref="J1145" r:id="rId366" xr:uid="{00000000-0004-0000-0000-00006D010000}"/>
    <hyperlink ref="J1146" r:id="rId367" xr:uid="{00000000-0004-0000-0000-00006E010000}"/>
    <hyperlink ref="J1147" r:id="rId368" xr:uid="{00000000-0004-0000-0000-00006F010000}"/>
    <hyperlink ref="J1152" r:id="rId369" xr:uid="{00000000-0004-0000-0000-000070010000}"/>
    <hyperlink ref="J1154" r:id="rId370" xr:uid="{00000000-0004-0000-0000-000071010000}"/>
    <hyperlink ref="J1155" r:id="rId371" xr:uid="{00000000-0004-0000-0000-000072010000}"/>
    <hyperlink ref="J1157" r:id="rId372" xr:uid="{00000000-0004-0000-0000-000073010000}"/>
    <hyperlink ref="J1158" r:id="rId373" xr:uid="{00000000-0004-0000-0000-000074010000}"/>
    <hyperlink ref="J1163" r:id="rId374" xr:uid="{00000000-0004-0000-0000-000075010000}"/>
    <hyperlink ref="J1165" r:id="rId375" xr:uid="{00000000-0004-0000-0000-000076010000}"/>
    <hyperlink ref="J1167" r:id="rId376" xr:uid="{00000000-0004-0000-0000-000077010000}"/>
    <hyperlink ref="J1169" r:id="rId377" xr:uid="{00000000-0004-0000-0000-000078010000}"/>
    <hyperlink ref="J1170" r:id="rId378" xr:uid="{00000000-0004-0000-0000-000079010000}"/>
    <hyperlink ref="J1172" r:id="rId379" xr:uid="{00000000-0004-0000-0000-00007A010000}"/>
    <hyperlink ref="J1176" r:id="rId380" xr:uid="{00000000-0004-0000-0000-00007B010000}"/>
    <hyperlink ref="J1178" r:id="rId381" xr:uid="{00000000-0004-0000-0000-00007C010000}"/>
    <hyperlink ref="J1179" r:id="rId382" xr:uid="{00000000-0004-0000-0000-00007D010000}"/>
    <hyperlink ref="J1181" r:id="rId383" xr:uid="{00000000-0004-0000-0000-00007E010000}"/>
    <hyperlink ref="J1183" r:id="rId384" xr:uid="{00000000-0004-0000-0000-00007F010000}"/>
    <hyperlink ref="J1184" r:id="rId385" xr:uid="{00000000-0004-0000-0000-000080010000}"/>
    <hyperlink ref="J1186" r:id="rId386" xr:uid="{00000000-0004-0000-0000-000081010000}"/>
    <hyperlink ref="J1187" r:id="rId387" xr:uid="{00000000-0004-0000-0000-000082010000}"/>
    <hyperlink ref="J1190" r:id="rId388" xr:uid="{00000000-0004-0000-0000-000083010000}"/>
    <hyperlink ref="J1191" r:id="rId389" xr:uid="{00000000-0004-0000-0000-000084010000}"/>
    <hyperlink ref="J1192" r:id="rId390" xr:uid="{00000000-0004-0000-0000-000085010000}"/>
    <hyperlink ref="J1199" r:id="rId391" xr:uid="{00000000-0004-0000-0000-000086010000}"/>
    <hyperlink ref="J1200" r:id="rId392" xr:uid="{00000000-0004-0000-0000-000087010000}"/>
    <hyperlink ref="J1201" r:id="rId393" xr:uid="{00000000-0004-0000-0000-000088010000}"/>
    <hyperlink ref="J1205" r:id="rId394" xr:uid="{00000000-0004-0000-0000-000089010000}"/>
    <hyperlink ref="J1207" r:id="rId395" xr:uid="{00000000-0004-0000-0000-00008A010000}"/>
    <hyperlink ref="J1208" r:id="rId396" xr:uid="{00000000-0004-0000-0000-00008B010000}"/>
    <hyperlink ref="J1210" r:id="rId397" xr:uid="{00000000-0004-0000-0000-00008C010000}"/>
    <hyperlink ref="J1211" r:id="rId398" xr:uid="{00000000-0004-0000-0000-00008D010000}"/>
    <hyperlink ref="J1217" r:id="rId399" xr:uid="{00000000-0004-0000-0000-00008E010000}"/>
    <hyperlink ref="J1218" r:id="rId400" xr:uid="{00000000-0004-0000-0000-00008F010000}"/>
    <hyperlink ref="J1220" r:id="rId401" xr:uid="{00000000-0004-0000-0000-000090010000}"/>
    <hyperlink ref="J1221" r:id="rId402" xr:uid="{00000000-0004-0000-0000-000091010000}"/>
    <hyperlink ref="J1228" r:id="rId403" xr:uid="{00000000-0004-0000-0000-000092010000}"/>
    <hyperlink ref="J1229" r:id="rId404" xr:uid="{00000000-0004-0000-0000-000093010000}"/>
    <hyperlink ref="J1232" r:id="rId405" xr:uid="{00000000-0004-0000-0000-000094010000}"/>
    <hyperlink ref="J1236" r:id="rId406" xr:uid="{00000000-0004-0000-0000-000095010000}"/>
    <hyperlink ref="J1240" r:id="rId407" xr:uid="{00000000-0004-0000-0000-000096010000}"/>
    <hyperlink ref="J1241" r:id="rId408" xr:uid="{00000000-0004-0000-0000-000097010000}"/>
    <hyperlink ref="J1242" r:id="rId409" xr:uid="{00000000-0004-0000-0000-000098010000}"/>
    <hyperlink ref="J1243" r:id="rId410" xr:uid="{00000000-0004-0000-0000-000099010000}"/>
    <hyperlink ref="J1244" r:id="rId411" xr:uid="{00000000-0004-0000-0000-00009A010000}"/>
    <hyperlink ref="J1245" r:id="rId412" xr:uid="{00000000-0004-0000-0000-00009B010000}"/>
    <hyperlink ref="J1246" r:id="rId413" xr:uid="{00000000-0004-0000-0000-00009C010000}"/>
    <hyperlink ref="J1247" r:id="rId414" xr:uid="{00000000-0004-0000-0000-00009D010000}"/>
    <hyperlink ref="L1247" r:id="rId415" xr:uid="{00000000-0004-0000-0000-00009E010000}"/>
    <hyperlink ref="J1248" r:id="rId416" xr:uid="{00000000-0004-0000-0000-00009F010000}"/>
    <hyperlink ref="J1249" r:id="rId417" xr:uid="{00000000-0004-0000-0000-0000A0010000}"/>
    <hyperlink ref="J1250" r:id="rId418" xr:uid="{00000000-0004-0000-0000-0000A1010000}"/>
    <hyperlink ref="J1251" r:id="rId419" xr:uid="{00000000-0004-0000-0000-0000A2010000}"/>
    <hyperlink ref="J1252" r:id="rId420" xr:uid="{00000000-0004-0000-0000-0000A3010000}"/>
    <hyperlink ref="J1255" r:id="rId421" xr:uid="{00000000-0004-0000-0000-0000A4010000}"/>
    <hyperlink ref="J1257" r:id="rId422" xr:uid="{00000000-0004-0000-0000-0000A5010000}"/>
    <hyperlink ref="J1259" r:id="rId423" xr:uid="{00000000-0004-0000-0000-0000A6010000}"/>
    <hyperlink ref="J1263" r:id="rId424" xr:uid="{00000000-0004-0000-0000-0000A7010000}"/>
    <hyperlink ref="J1268" r:id="rId425" xr:uid="{00000000-0004-0000-0000-0000A8010000}"/>
    <hyperlink ref="J1270" r:id="rId426" xr:uid="{00000000-0004-0000-0000-0000A9010000}"/>
    <hyperlink ref="J1279" r:id="rId427" xr:uid="{00000000-0004-0000-0000-0000AA010000}"/>
    <hyperlink ref="J1281" r:id="rId428" xr:uid="{00000000-0004-0000-0000-0000AB010000}"/>
    <hyperlink ref="J1283" r:id="rId429" xr:uid="{00000000-0004-0000-0000-0000AC010000}"/>
    <hyperlink ref="J1284" r:id="rId430" xr:uid="{00000000-0004-0000-0000-0000AD010000}"/>
    <hyperlink ref="J1285" r:id="rId431" xr:uid="{00000000-0004-0000-0000-0000AE010000}"/>
    <hyperlink ref="J1294" r:id="rId432" xr:uid="{00000000-0004-0000-0000-0000AF010000}"/>
    <hyperlink ref="L1294" r:id="rId433" xr:uid="{00000000-0004-0000-0000-0000B0010000}"/>
    <hyperlink ref="J1295" r:id="rId434" xr:uid="{00000000-0004-0000-0000-0000B1010000}"/>
    <hyperlink ref="J1298" r:id="rId435" xr:uid="{00000000-0004-0000-0000-0000B2010000}"/>
    <hyperlink ref="J1299" r:id="rId436" xr:uid="{00000000-0004-0000-0000-0000B3010000}"/>
    <hyperlink ref="J1301" r:id="rId437" xr:uid="{00000000-0004-0000-0000-0000B4010000}"/>
    <hyperlink ref="J1304" r:id="rId438" xr:uid="{00000000-0004-0000-0000-0000B5010000}"/>
    <hyperlink ref="J1305" r:id="rId439" xr:uid="{00000000-0004-0000-0000-0000B6010000}"/>
    <hyperlink ref="J1306" r:id="rId440" xr:uid="{00000000-0004-0000-0000-0000B7010000}"/>
    <hyperlink ref="J1310" r:id="rId441" xr:uid="{00000000-0004-0000-0000-0000B8010000}"/>
    <hyperlink ref="J1313" r:id="rId442" xr:uid="{00000000-0004-0000-0000-0000B9010000}"/>
    <hyperlink ref="J1315" r:id="rId443" xr:uid="{00000000-0004-0000-0000-0000BA010000}"/>
    <hyperlink ref="J1317" r:id="rId444" xr:uid="{00000000-0004-0000-0000-0000BB010000}"/>
    <hyperlink ref="J1321" r:id="rId445" xr:uid="{00000000-0004-0000-0000-0000BC010000}"/>
    <hyperlink ref="J1322" r:id="rId446" xr:uid="{00000000-0004-0000-0000-0000BD010000}"/>
    <hyperlink ref="J1323" r:id="rId447" xr:uid="{00000000-0004-0000-0000-0000BE010000}"/>
    <hyperlink ref="J1325" r:id="rId448" xr:uid="{00000000-0004-0000-0000-0000BF010000}"/>
    <hyperlink ref="J1327" r:id="rId449" xr:uid="{00000000-0004-0000-0000-0000C0010000}"/>
    <hyperlink ref="J1329" r:id="rId450" xr:uid="{00000000-0004-0000-0000-0000C1010000}"/>
    <hyperlink ref="J1332" r:id="rId451" xr:uid="{00000000-0004-0000-0000-0000C2010000}"/>
    <hyperlink ref="J1333" r:id="rId452" xr:uid="{00000000-0004-0000-0000-0000C3010000}"/>
    <hyperlink ref="J1345" r:id="rId453" xr:uid="{00000000-0004-0000-0000-0000C4010000}"/>
    <hyperlink ref="J1346" r:id="rId454" xr:uid="{00000000-0004-0000-0000-0000C5010000}"/>
    <hyperlink ref="J1347" r:id="rId455" xr:uid="{00000000-0004-0000-0000-0000C6010000}"/>
    <hyperlink ref="J1349" r:id="rId456" xr:uid="{00000000-0004-0000-0000-0000C7010000}"/>
    <hyperlink ref="J1351" r:id="rId457" xr:uid="{00000000-0004-0000-0000-0000C8010000}"/>
    <hyperlink ref="J1354" r:id="rId458" xr:uid="{00000000-0004-0000-0000-0000C9010000}"/>
    <hyperlink ref="J1360" r:id="rId459" xr:uid="{00000000-0004-0000-0000-0000CA010000}"/>
    <hyperlink ref="J1376" r:id="rId460" xr:uid="{00000000-0004-0000-0000-0000CB010000}"/>
    <hyperlink ref="J1381" r:id="rId461" xr:uid="{00000000-0004-0000-0000-0000CC010000}"/>
    <hyperlink ref="J1382" r:id="rId462" xr:uid="{00000000-0004-0000-0000-0000CD010000}"/>
    <hyperlink ref="J1383" r:id="rId463" xr:uid="{00000000-0004-0000-0000-0000CE010000}"/>
    <hyperlink ref="J1385" r:id="rId464" xr:uid="{00000000-0004-0000-0000-0000CF010000}"/>
    <hyperlink ref="J1386" r:id="rId465" xr:uid="{00000000-0004-0000-0000-0000D0010000}"/>
    <hyperlink ref="J1387" r:id="rId466" xr:uid="{00000000-0004-0000-0000-0000D1010000}"/>
    <hyperlink ref="J1388" r:id="rId467" xr:uid="{00000000-0004-0000-0000-0000D2010000}"/>
    <hyperlink ref="J1391" r:id="rId468" xr:uid="{00000000-0004-0000-0000-0000D3010000}"/>
    <hyperlink ref="J1392" r:id="rId469" xr:uid="{00000000-0004-0000-0000-0000D4010000}"/>
    <hyperlink ref="J1393" r:id="rId470" xr:uid="{00000000-0004-0000-0000-0000D5010000}"/>
    <hyperlink ref="J1394" r:id="rId471" xr:uid="{00000000-0004-0000-0000-0000D6010000}"/>
    <hyperlink ref="J1395" r:id="rId472" xr:uid="{00000000-0004-0000-0000-0000D7010000}"/>
    <hyperlink ref="J1396" r:id="rId473" xr:uid="{00000000-0004-0000-0000-0000D8010000}"/>
    <hyperlink ref="J1397" r:id="rId474" xr:uid="{00000000-0004-0000-0000-0000D9010000}"/>
    <hyperlink ref="J1398" r:id="rId475" xr:uid="{00000000-0004-0000-0000-0000DA010000}"/>
    <hyperlink ref="J1400" r:id="rId476" xr:uid="{00000000-0004-0000-0000-0000DB010000}"/>
    <hyperlink ref="J1401" r:id="rId477" xr:uid="{00000000-0004-0000-0000-0000DC010000}"/>
    <hyperlink ref="J1402" r:id="rId478" xr:uid="{00000000-0004-0000-0000-0000DD010000}"/>
    <hyperlink ref="J1403" r:id="rId479" xr:uid="{00000000-0004-0000-0000-0000DE010000}"/>
    <hyperlink ref="J1404" r:id="rId480" xr:uid="{00000000-0004-0000-0000-0000DF010000}"/>
    <hyperlink ref="J1405" r:id="rId481" xr:uid="{00000000-0004-0000-0000-0000E0010000}"/>
    <hyperlink ref="J1406" r:id="rId482" xr:uid="{00000000-0004-0000-0000-0000E1010000}"/>
    <hyperlink ref="J1407" r:id="rId483" xr:uid="{00000000-0004-0000-0000-0000E2010000}"/>
    <hyperlink ref="J1408" r:id="rId484" xr:uid="{00000000-0004-0000-0000-0000E3010000}"/>
    <hyperlink ref="J1409" r:id="rId485" xr:uid="{00000000-0004-0000-0000-0000E4010000}"/>
    <hyperlink ref="J1410" r:id="rId486" xr:uid="{00000000-0004-0000-0000-0000E5010000}"/>
    <hyperlink ref="J1411" r:id="rId487" xr:uid="{00000000-0004-0000-0000-0000E6010000}"/>
    <hyperlink ref="J1412" r:id="rId488" xr:uid="{00000000-0004-0000-0000-0000E7010000}"/>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6BA8-B77E-6B4F-9908-8FF3B59B6618}">
  <dimension ref="A1:E5850"/>
  <sheetViews>
    <sheetView workbookViewId="0">
      <selection activeCell="E2" sqref="E2:E50"/>
    </sheetView>
  </sheetViews>
  <sheetFormatPr baseColWidth="10" defaultRowHeight="13" x14ac:dyDescent="0.15"/>
  <cols>
    <col min="1" max="1" width="44.33203125" bestFit="1" customWidth="1"/>
    <col min="2" max="2" width="26" bestFit="1" customWidth="1"/>
    <col min="5" max="5" width="94.83203125" bestFit="1" customWidth="1"/>
  </cols>
  <sheetData>
    <row r="1" spans="1:5" ht="14" x14ac:dyDescent="0.15">
      <c r="A1" t="s">
        <v>13528</v>
      </c>
      <c r="B1" t="s">
        <v>13529</v>
      </c>
    </row>
    <row r="2" spans="1:5" ht="14" x14ac:dyDescent="0.15">
      <c r="A2" s="37" t="str">
        <f>Beers!C3</f>
        <v>Hocus Pocus</v>
      </c>
      <c r="B2" t="str">
        <f>VLOOKUP(C2,Breweries!$A$3:$B$1416,2,FALSE)</f>
        <v>Magic Hat</v>
      </c>
      <c r="C2">
        <f>Beers!B3</f>
        <v>812</v>
      </c>
      <c r="E2" t="str">
        <f>"INSERT INTO beers (beername,manufacturer) VALUES (N'"&amp;A2&amp;"',N'"&amp;B2&amp;"');"</f>
        <v>INSERT INTO beers (beername,manufacturer) VALUES (N'Hocus Pocus',N'Magic Hat');</v>
      </c>
    </row>
    <row r="3" spans="1:5" ht="14" x14ac:dyDescent="0.15">
      <c r="A3" s="37" t="str">
        <f>Beers!C4</f>
        <v>Grimbergen Blonde</v>
      </c>
      <c r="B3" t="str">
        <f>VLOOKUP(C3,Breweries!$A$3:$B$1416,2,FALSE)</f>
        <v>Brouwerij Alken-Maes</v>
      </c>
      <c r="C3">
        <f>Beers!B4</f>
        <v>264</v>
      </c>
      <c r="E3" t="str">
        <f t="shared" ref="E3:E66" si="0">"INSERT INTO beers (beername,manufacturer) VALUES (N'"&amp;A3&amp;"',N'"&amp;B3&amp;"');"</f>
        <v>INSERT INTO beers (beername,manufacturer) VALUES (N'Grimbergen Blonde',N'Brouwerij Alken-Maes');</v>
      </c>
    </row>
    <row r="4" spans="1:5" ht="14" x14ac:dyDescent="0.15">
      <c r="A4" s="37" t="str">
        <f>Beers!C5</f>
        <v>Widdershins Barleywine</v>
      </c>
      <c r="B4" t="str">
        <f>VLOOKUP(C4,Breweries!$A$3:$B$1416,2,FALSE)</f>
        <v>Left Hand Brewing Company</v>
      </c>
      <c r="C4">
        <f>Beers!B5</f>
        <v>779</v>
      </c>
      <c r="E4" t="str">
        <f t="shared" si="0"/>
        <v>INSERT INTO beers (beername,manufacturer) VALUES (N'Widdershins Barleywine',N'Left Hand Brewing Company');</v>
      </c>
    </row>
    <row r="5" spans="1:5" ht="14" x14ac:dyDescent="0.15">
      <c r="A5" s="37" t="str">
        <f>Beers!C6</f>
        <v>Lucifer</v>
      </c>
      <c r="B5" t="str">
        <f>VLOOKUP(C5,Breweries!$A$3:$B$1416,2,FALSE)</f>
        <v>Brouwerij Liefmans</v>
      </c>
      <c r="C5">
        <f>Beers!B6</f>
        <v>287</v>
      </c>
      <c r="E5" t="str">
        <f t="shared" si="0"/>
        <v>INSERT INTO beers (beername,manufacturer) VALUES (N'Lucifer',N'Brouwerij Liefmans');</v>
      </c>
    </row>
    <row r="6" spans="1:5" ht="14" x14ac:dyDescent="0.15">
      <c r="A6" s="37" t="str">
        <f>Beers!C7</f>
        <v>Bitter</v>
      </c>
      <c r="B6" t="str">
        <f>VLOOKUP(C6,Breweries!$A$3:$B$1416,2,FALSE)</f>
        <v>Ridgeway Brewing</v>
      </c>
      <c r="C6">
        <f>Beers!B7</f>
        <v>1056</v>
      </c>
      <c r="E6" t="str">
        <f t="shared" si="0"/>
        <v>INSERT INTO beers (beername,manufacturer) VALUES (N'Bitter',N'Ridgeway Brewing');</v>
      </c>
    </row>
    <row r="7" spans="1:5" ht="14" x14ac:dyDescent="0.15">
      <c r="A7" s="37" t="str">
        <f>Beers!C8</f>
        <v>Winter Warmer</v>
      </c>
      <c r="B7" t="str">
        <f>VLOOKUP(C7,Breweries!$A$3:$B$1416,2,FALSE)</f>
        <v>Youngs &amp; Company Brewery</v>
      </c>
      <c r="C7">
        <f>Beers!B8</f>
        <v>1385</v>
      </c>
      <c r="E7" t="str">
        <f t="shared" si="0"/>
        <v>INSERT INTO beers (beername,manufacturer) VALUES (N'Winter Warmer',N'Youngs &amp; Company Brewery');</v>
      </c>
    </row>
    <row r="8" spans="1:5" ht="28" x14ac:dyDescent="0.15">
      <c r="A8" s="37" t="str">
        <f>Beers!C9</f>
        <v>Winter Welcome 2007-2008</v>
      </c>
      <c r="B8" t="str">
        <f>VLOOKUP(C8,Breweries!$A$3:$B$1416,2,FALSE)</f>
        <v>Samuel Smith Old Brewery (Tadcaster)</v>
      </c>
      <c r="C8">
        <f>Beers!B9</f>
        <v>1099</v>
      </c>
      <c r="E8" t="str">
        <f t="shared" si="0"/>
        <v>INSERT INTO beers (beername,manufacturer) VALUES (N'Winter Welcome 2007-2008',N'Samuel Smith Old Brewery (Tadcaster)');</v>
      </c>
    </row>
    <row r="9" spans="1:5" ht="28" x14ac:dyDescent="0.15">
      <c r="A9" s="37" t="str">
        <f>Beers!C10</f>
        <v>Oatmeal Stout</v>
      </c>
      <c r="B9" t="str">
        <f>VLOOKUP(C9,Breweries!$A$3:$B$1416,2,FALSE)</f>
        <v>Samuel Smith Old Brewery (Tadcaster)</v>
      </c>
      <c r="C9">
        <f>Beers!B10</f>
        <v>1099</v>
      </c>
      <c r="E9" t="str">
        <f t="shared" si="0"/>
        <v>INSERT INTO beers (beername,manufacturer) VALUES (N'Oatmeal Stout',N'Samuel Smith Old Brewery (Tadcaster)');</v>
      </c>
    </row>
    <row r="10" spans="1:5" ht="14" x14ac:dyDescent="0.15">
      <c r="A10" s="37" t="str">
        <f>Beers!C11</f>
        <v>Espresso Porter</v>
      </c>
      <c r="B10" t="str">
        <f>VLOOKUP(C10,Breweries!$A$3:$B$1416,2,FALSE)</f>
        <v>Empyrean Brewing Company</v>
      </c>
      <c r="C10">
        <f>Beers!B11</f>
        <v>501</v>
      </c>
      <c r="E10" t="str">
        <f t="shared" si="0"/>
        <v>INSERT INTO beers (beername,manufacturer) VALUES (N'Espresso Porter',N'Empyrean Brewing Company');</v>
      </c>
    </row>
    <row r="11" spans="1:5" ht="14" x14ac:dyDescent="0.15">
      <c r="A11" s="37" t="str">
        <f>Beers!C12</f>
        <v>Chocolate Stout</v>
      </c>
      <c r="B11" t="str">
        <f>VLOOKUP(C11,Breweries!$A$3:$B$1416,2,FALSE)</f>
        <v>Fort Collins Brewery</v>
      </c>
      <c r="C11">
        <f>Beers!B12</f>
        <v>545</v>
      </c>
      <c r="E11" t="str">
        <f t="shared" si="0"/>
        <v>INSERT INTO beers (beername,manufacturer) VALUES (N'Chocolate Stout',N'Fort Collins Brewery');</v>
      </c>
    </row>
    <row r="12" spans="1:5" ht="28" x14ac:dyDescent="0.15">
      <c r="A12" s="37" t="str">
        <f>Beers!C13</f>
        <v>Hitachino Nest Real Ginger Brew</v>
      </c>
      <c r="B12" t="str">
        <f>VLOOKUP(C12,Breweries!$A$3:$B$1416,2,FALSE)</f>
        <v>Kiuchi Shuzou Goushi Kaisya</v>
      </c>
      <c r="C12">
        <f>Beers!B13</f>
        <v>742</v>
      </c>
      <c r="E12" t="str">
        <f t="shared" si="0"/>
        <v>INSERT INTO beers (beername,manufacturer) VALUES (N'Hitachino Nest Real Ginger Brew',N'Kiuchi Shuzou Goushi Kaisya');</v>
      </c>
    </row>
    <row r="13" spans="1:5" ht="14" x14ac:dyDescent="0.15">
      <c r="A13" s="37" t="str">
        <f>Beers!C14</f>
        <v>JuJu Ginger</v>
      </c>
      <c r="B13" t="str">
        <f>VLOOKUP(C13,Breweries!$A$3:$B$1416,2,FALSE)</f>
        <v>Left Hand Brewing Company</v>
      </c>
      <c r="C13">
        <f>Beers!B14</f>
        <v>779</v>
      </c>
      <c r="E13" t="str">
        <f t="shared" si="0"/>
        <v>INSERT INTO beers (beername,manufacturer) VALUES (N'JuJu Ginger',N'Left Hand Brewing Company');</v>
      </c>
    </row>
    <row r="14" spans="1:5" ht="14" x14ac:dyDescent="0.15">
      <c r="A14" s="37" t="str">
        <f>Beers!C15</f>
        <v>The Kidd Lager</v>
      </c>
      <c r="B14" t="str">
        <f>VLOOKUP(C14,Breweries!$A$3:$B$1416,2,FALSE)</f>
        <v>Fort Collins Brewery</v>
      </c>
      <c r="C14">
        <f>Beers!B15</f>
        <v>545</v>
      </c>
      <c r="E14" t="str">
        <f t="shared" si="0"/>
        <v>INSERT INTO beers (beername,manufacturer) VALUES (N'The Kidd Lager',N'Fort Collins Brewery');</v>
      </c>
    </row>
    <row r="15" spans="1:5" ht="28" x14ac:dyDescent="0.15">
      <c r="A15" s="37" t="str">
        <f>Beers!C16</f>
        <v>Imperial Stout</v>
      </c>
      <c r="B15" t="str">
        <f>VLOOKUP(C15,Breweries!$A$3:$B$1416,2,FALSE)</f>
        <v>Samuel Smith Old Brewery (Tadcaster)</v>
      </c>
      <c r="C15">
        <f>Beers!B16</f>
        <v>1099</v>
      </c>
      <c r="E15" t="str">
        <f t="shared" si="0"/>
        <v>INSERT INTO beers (beername,manufacturer) VALUES (N'Imperial Stout',N'Samuel Smith Old Brewery (Tadcaster)');</v>
      </c>
    </row>
    <row r="16" spans="1:5" ht="28" x14ac:dyDescent="0.15">
      <c r="A16" s="37" t="str">
        <f>Beers!C17</f>
        <v>Oak-Aged Belgian Tripel</v>
      </c>
      <c r="B16" t="str">
        <f>VLOOKUP(C16,Breweries!$A$3:$B$1416,2,FALSE)</f>
        <v>Upstream Brewing Company at Legacy</v>
      </c>
      <c r="C16">
        <f>Beers!B17</f>
        <v>1315</v>
      </c>
      <c r="E16" t="str">
        <f t="shared" si="0"/>
        <v>INSERT INTO beers (beername,manufacturer) VALUES (N'Oak-Aged Belgian Tripel',N'Upstream Brewing Company at Legacy');</v>
      </c>
    </row>
    <row r="17" spans="1:5" ht="14" x14ac:dyDescent="0.15">
      <c r="A17" s="37" t="str">
        <f>Beers!C18</f>
        <v>Ultrablonde</v>
      </c>
      <c r="B17" t="str">
        <f>VLOOKUP(C17,Breweries!$A$3:$B$1416,2,FALSE)</f>
        <v>Brasserie dEcaussinnes</v>
      </c>
      <c r="C17">
        <f>Beers!B18</f>
        <v>168</v>
      </c>
      <c r="E17" t="str">
        <f t="shared" si="0"/>
        <v>INSERT INTO beers (beername,manufacturer) VALUES (N'Ultrablonde',N'Brasserie dEcaussinnes');</v>
      </c>
    </row>
    <row r="18" spans="1:5" ht="28" x14ac:dyDescent="0.15">
      <c r="A18" s="37" t="str">
        <f>Beers!C19</f>
        <v>Wiesen Edel Weisse</v>
      </c>
      <c r="B18" t="str">
        <f>VLOOKUP(C18,Breweries!$A$3:$B$1416,2,FALSE)</f>
        <v>Private Weissbierbrauerei G. Schneider &amp; Sohn GmbH</v>
      </c>
      <c r="C18">
        <f>Beers!B19</f>
        <v>1023</v>
      </c>
      <c r="E18" t="str">
        <f t="shared" si="0"/>
        <v>INSERT INTO beers (beername,manufacturer) VALUES (N'Wiesen Edel Weisse',N'Private Weissbierbrauerei G. Schneider &amp; Sohn GmbH');</v>
      </c>
    </row>
    <row r="19" spans="1:5" ht="14" x14ac:dyDescent="0.15">
      <c r="A19" s="37" t="str">
        <f>Beers!C20</f>
        <v>Old Foghorn 2001</v>
      </c>
      <c r="B19" t="str">
        <f>VLOOKUP(C19,Breweries!$A$3:$B$1416,2,FALSE)</f>
        <v>Anchor Brewing</v>
      </c>
      <c r="C19">
        <f>Beers!B20</f>
        <v>39</v>
      </c>
      <c r="E19" t="str">
        <f t="shared" si="0"/>
        <v>INSERT INTO beers (beername,manufacturer) VALUES (N'Old Foghorn 2001',N'Anchor Brewing');</v>
      </c>
    </row>
    <row r="20" spans="1:5" ht="14" x14ac:dyDescent="0.15">
      <c r="A20" s="37" t="str">
        <f>Beers!C21</f>
        <v>Framboise</v>
      </c>
      <c r="B20" t="str">
        <f>VLOOKUP(C20,Breweries!$A$3:$B$1416,2,FALSE)</f>
        <v>Brasserie La Choulette</v>
      </c>
      <c r="C20">
        <f>Beers!B21</f>
        <v>196</v>
      </c>
      <c r="E20" t="str">
        <f t="shared" si="0"/>
        <v>INSERT INTO beers (beername,manufacturer) VALUES (N'Framboise',N'Brasserie La Choulette');</v>
      </c>
    </row>
    <row r="21" spans="1:5" ht="14" x14ac:dyDescent="0.15">
      <c r="A21" s="37" t="str">
        <f>Beers!C22</f>
        <v>Cow Palace Scotch Ale 1998</v>
      </c>
      <c r="B21" t="str">
        <f>VLOOKUP(C21,Breweries!$A$3:$B$1416,2,FALSE)</f>
        <v>Egan Brewing</v>
      </c>
      <c r="C21">
        <f>Beers!B22</f>
        <v>483</v>
      </c>
      <c r="E21" t="str">
        <f t="shared" si="0"/>
        <v>INSERT INTO beers (beername,manufacturer) VALUES (N'Cow Palace Scotch Ale 1998',N'Egan Brewing');</v>
      </c>
    </row>
    <row r="22" spans="1:5" ht="14" x14ac:dyDescent="0.15">
      <c r="A22" s="37" t="str">
        <f>Beers!C23</f>
        <v>Bigfoot 2001</v>
      </c>
      <c r="B22" t="str">
        <f>VLOOKUP(C22,Breweries!$A$3:$B$1416,2,FALSE)</f>
        <v>Sierra Nevada Brewing Co.</v>
      </c>
      <c r="C22">
        <f>Beers!B23</f>
        <v>1142</v>
      </c>
      <c r="E22" t="str">
        <f t="shared" si="0"/>
        <v>INSERT INTO beers (beername,manufacturer) VALUES (N'Bigfoot 2001',N'Sierra Nevada Brewing Co.');</v>
      </c>
    </row>
    <row r="23" spans="1:5" ht="14" x14ac:dyDescent="0.15">
      <c r="A23" s="37" t="str">
        <f>Beers!C24</f>
        <v>Bigfoot 2002</v>
      </c>
      <c r="B23" t="str">
        <f>VLOOKUP(C23,Breweries!$A$3:$B$1416,2,FALSE)</f>
        <v>Sierra Nevada Brewing Co.</v>
      </c>
      <c r="C23">
        <f>Beers!B24</f>
        <v>1142</v>
      </c>
      <c r="E23" t="str">
        <f t="shared" si="0"/>
        <v>INSERT INTO beers (beername,manufacturer) VALUES (N'Bigfoot 2002',N'Sierra Nevada Brewing Co.');</v>
      </c>
    </row>
    <row r="24" spans="1:5" ht="14" x14ac:dyDescent="0.15">
      <c r="A24" s="37" t="str">
        <f>Beers!C25</f>
        <v>Bigfoot 2003</v>
      </c>
      <c r="B24" t="str">
        <f>VLOOKUP(C24,Breweries!$A$3:$B$1416,2,FALSE)</f>
        <v>Sierra Nevada Brewing Co.</v>
      </c>
      <c r="C24">
        <f>Beers!B25</f>
        <v>1142</v>
      </c>
      <c r="E24" t="str">
        <f t="shared" si="0"/>
        <v>INSERT INTO beers (beername,manufacturer) VALUES (N'Bigfoot 2003',N'Sierra Nevada Brewing Co.');</v>
      </c>
    </row>
    <row r="25" spans="1:5" ht="14" x14ac:dyDescent="0.15">
      <c r="A25" s="37" t="str">
        <f>Beers!C26</f>
        <v>Bigfoot 2004</v>
      </c>
      <c r="B25" t="str">
        <f>VLOOKUP(C25,Breweries!$A$3:$B$1416,2,FALSE)</f>
        <v>Sierra Nevada Brewing Co.</v>
      </c>
      <c r="C25">
        <f>Beers!B26</f>
        <v>1142</v>
      </c>
      <c r="E25" t="str">
        <f t="shared" si="0"/>
        <v>INSERT INTO beers (beername,manufacturer) VALUES (N'Bigfoot 2004',N'Sierra Nevada Brewing Co.');</v>
      </c>
    </row>
    <row r="26" spans="1:5" ht="14" x14ac:dyDescent="0.15">
      <c r="A26" s="37" t="str">
        <f>Beers!C27</f>
        <v>Bigfoot 2005</v>
      </c>
      <c r="B26" t="str">
        <f>VLOOKUP(C26,Breweries!$A$3:$B$1416,2,FALSE)</f>
        <v>Sierra Nevada Brewing Co.</v>
      </c>
      <c r="C26">
        <f>Beers!B27</f>
        <v>1142</v>
      </c>
      <c r="E26" t="str">
        <f t="shared" si="0"/>
        <v>INSERT INTO beers (beername,manufacturer) VALUES (N'Bigfoot 2005',N'Sierra Nevada Brewing Co.');</v>
      </c>
    </row>
    <row r="27" spans="1:5" ht="14" x14ac:dyDescent="0.15">
      <c r="A27" s="37" t="str">
        <f>Beers!C28</f>
        <v>Winter Ale</v>
      </c>
      <c r="B27" t="str">
        <f>VLOOKUP(C27,Breweries!$A$3:$B$1416,2,FALSE)</f>
        <v>Summit Brewing</v>
      </c>
      <c r="C27">
        <f>Beers!B28</f>
        <v>1220</v>
      </c>
      <c r="E27" t="str">
        <f t="shared" si="0"/>
        <v>INSERT INTO beers (beername,manufacturer) VALUES (N'Winter Ale',N'Summit Brewing');</v>
      </c>
    </row>
    <row r="28" spans="1:5" ht="14" x14ac:dyDescent="0.15">
      <c r="A28" s="37" t="str">
        <f>Beers!C29</f>
        <v>Full Moon Winter Ale</v>
      </c>
      <c r="B28" t="str">
        <f>VLOOKUP(C28,Breweries!$A$3:$B$1416,2,FALSE)</f>
        <v>Molson Breweries of Canada</v>
      </c>
      <c r="C28">
        <f>Beers!B29</f>
        <v>878</v>
      </c>
      <c r="E28" t="str">
        <f t="shared" si="0"/>
        <v>INSERT INTO beers (beername,manufacturer) VALUES (N'Full Moon Winter Ale',N'Molson Breweries of Canada');</v>
      </c>
    </row>
    <row r="29" spans="1:5" ht="14" x14ac:dyDescent="0.15">
      <c r="A29" s="37" t="str">
        <f>Beers!C30</f>
        <v>Odell IPA</v>
      </c>
      <c r="B29" t="str">
        <f>VLOOKUP(C29,Breweries!$A$3:$B$1416,2,FALSE)</f>
        <v>Odell Brewing</v>
      </c>
      <c r="C29">
        <f>Beers!B30</f>
        <v>935</v>
      </c>
      <c r="E29" t="str">
        <f t="shared" si="0"/>
        <v>INSERT INTO beers (beername,manufacturer) VALUES (N'Odell IPA',N'Odell Brewing');</v>
      </c>
    </row>
    <row r="30" spans="1:5" ht="28" x14ac:dyDescent="0.15">
      <c r="A30" s="37" t="str">
        <f>Beers!C31</f>
        <v>Ornery Amber Lager</v>
      </c>
      <c r="B30" t="str">
        <f>VLOOKUP(C30,Breweries!$A$3:$B$1416,2,FALSE)</f>
        <v>Tommyknocker Brewery and Pub</v>
      </c>
      <c r="C30">
        <f>Beers!B31</f>
        <v>1271</v>
      </c>
      <c r="E30" t="str">
        <f t="shared" si="0"/>
        <v>INSERT INTO beers (beername,manufacturer) VALUES (N'Ornery Amber Lager',N'Tommyknocker Brewery and Pub');</v>
      </c>
    </row>
    <row r="31" spans="1:5" ht="14" x14ac:dyDescent="0.15">
      <c r="A31" s="37" t="str">
        <f>Beers!C32</f>
        <v>Cutthroat Porter</v>
      </c>
      <c r="B31" t="str">
        <f>VLOOKUP(C31,Breweries!$A$3:$B$1416,2,FALSE)</f>
        <v>Odell Brewing</v>
      </c>
      <c r="C31">
        <f>Beers!B32</f>
        <v>935</v>
      </c>
      <c r="E31" t="str">
        <f t="shared" si="0"/>
        <v>INSERT INTO beers (beername,manufacturer) VALUES (N'Cutthroat Porter',N'Odell Brewing');</v>
      </c>
    </row>
    <row r="32" spans="1:5" ht="28" x14ac:dyDescent="0.15">
      <c r="A32" s="37" t="str">
        <f>Beers!C33</f>
        <v>Maple Nut Brown Ale Ale</v>
      </c>
      <c r="B32" t="str">
        <f>VLOOKUP(C32,Breweries!$A$3:$B$1416,2,FALSE)</f>
        <v>Tommyknocker Brewery and Pub</v>
      </c>
      <c r="C32">
        <f>Beers!B33</f>
        <v>1271</v>
      </c>
      <c r="E32" t="str">
        <f t="shared" si="0"/>
        <v>INSERT INTO beers (beername,manufacturer) VALUES (N'Maple Nut Brown Ale Ale',N'Tommyknocker Brewery and Pub');</v>
      </c>
    </row>
    <row r="33" spans="1:5" ht="28" x14ac:dyDescent="0.15">
      <c r="A33" s="37" t="str">
        <f>Beers!C34</f>
        <v>Cocoa Porter</v>
      </c>
      <c r="B33" t="str">
        <f>VLOOKUP(C33,Breweries!$A$3:$B$1416,2,FALSE)</f>
        <v>Tommyknocker Brewery and Pub</v>
      </c>
      <c r="C33">
        <f>Beers!B34</f>
        <v>1271</v>
      </c>
      <c r="E33" t="str">
        <f t="shared" si="0"/>
        <v>INSERT INTO beers (beername,manufacturer) VALUES (N'Cocoa Porter',N'Tommyknocker Brewery and Pub');</v>
      </c>
    </row>
    <row r="34" spans="1:5" ht="14" x14ac:dyDescent="0.15">
      <c r="A34" s="37" t="str">
        <f>Beers!C35</f>
        <v>Jenlain Blonde</v>
      </c>
      <c r="B34" t="str">
        <f>VLOOKUP(C34,Breweries!$A$3:$B$1416,2,FALSE)</f>
        <v>Brasserie Duyck</v>
      </c>
      <c r="C34">
        <f>Beers!B35</f>
        <v>190</v>
      </c>
      <c r="E34" t="str">
        <f t="shared" si="0"/>
        <v>INSERT INTO beers (beername,manufacturer) VALUES (N'Jenlain Blonde',N'Brasserie Duyck');</v>
      </c>
    </row>
    <row r="35" spans="1:5" ht="14" x14ac:dyDescent="0.15">
      <c r="A35" s="37" t="str">
        <f>Beers!C36</f>
        <v>Blonde</v>
      </c>
      <c r="B35" t="str">
        <f>VLOOKUP(C35,Breweries!$A$3:$B$1416,2,FALSE)</f>
        <v>Brasserie La Choulette</v>
      </c>
      <c r="C35">
        <f>Beers!B36</f>
        <v>196</v>
      </c>
      <c r="E35" t="str">
        <f t="shared" si="0"/>
        <v>INSERT INTO beers (beername,manufacturer) VALUES (N'Blonde',N'Brasserie La Choulette');</v>
      </c>
    </row>
    <row r="36" spans="1:5" ht="14" x14ac:dyDescent="0.15">
      <c r="A36" s="37" t="str">
        <f>Beers!C37</f>
        <v>Flemish Primitive Wild Ale (Demon Fish)</v>
      </c>
      <c r="B36" t="str">
        <f>VLOOKUP(C36,Breweries!$A$3:$B$1416,2,FALSE)</f>
        <v>De Proef Brouwerij</v>
      </c>
      <c r="C36">
        <f>Beers!B37</f>
        <v>432</v>
      </c>
      <c r="E36" t="str">
        <f t="shared" si="0"/>
        <v>INSERT INTO beers (beername,manufacturer) VALUES (N'Flemish Primitive Wild Ale (Demon Fish)',N'De Proef Brouwerij');</v>
      </c>
    </row>
    <row r="37" spans="1:5" ht="14" x14ac:dyDescent="0.15">
      <c r="A37" s="37" t="str">
        <f>Beers!C38</f>
        <v>Witkap-Pater Tripel</v>
      </c>
      <c r="B37" t="str">
        <f>VLOOKUP(C37,Breweries!$A$3:$B$1416,2,FALSE)</f>
        <v>Brouwerij Slaghmuylder</v>
      </c>
      <c r="C37">
        <f>Beers!B38</f>
        <v>294</v>
      </c>
      <c r="E37" t="str">
        <f t="shared" si="0"/>
        <v>INSERT INTO beers (beername,manufacturer) VALUES (N'Witkap-Pater Tripel',N'Brouwerij Slaghmuylder');</v>
      </c>
    </row>
    <row r="38" spans="1:5" ht="14" x14ac:dyDescent="0.15">
      <c r="A38" s="37" t="str">
        <f>Beers!C39</f>
        <v>Winter Cheer</v>
      </c>
      <c r="B38" t="str">
        <f>VLOOKUP(C38,Breweries!$A$3:$B$1416,2,FALSE)</f>
        <v>Spanish Peaks Brewing</v>
      </c>
      <c r="C38">
        <f>Beers!B39</f>
        <v>1175</v>
      </c>
      <c r="E38" t="str">
        <f t="shared" si="0"/>
        <v>INSERT INTO beers (beername,manufacturer) VALUES (N'Winter Cheer',N'Spanish Peaks Brewing');</v>
      </c>
    </row>
    <row r="39" spans="1:5" ht="14" x14ac:dyDescent="0.15">
      <c r="A39" s="37" t="str">
        <f>Beers!C40</f>
        <v>Canaster Winter Scotch</v>
      </c>
      <c r="B39" t="str">
        <f>VLOOKUP(C39,Breweries!$A$3:$B$1416,2,FALSE)</f>
        <v>Kleinbrouwerij de Glazen Toren</v>
      </c>
      <c r="C39">
        <f>Beers!B40</f>
        <v>743</v>
      </c>
      <c r="E39" t="str">
        <f t="shared" si="0"/>
        <v>INSERT INTO beers (beername,manufacturer) VALUES (N'Canaster Winter Scotch',N'Kleinbrouwerij de Glazen Toren');</v>
      </c>
    </row>
    <row r="40" spans="1:5" ht="14" x14ac:dyDescent="0.15">
      <c r="A40" s="37">
        <f>Beers!C41</f>
        <v>16</v>
      </c>
      <c r="B40" t="str">
        <f>VLOOKUP(C40,Breweries!$A$3:$B$1416,2,FALSE)</f>
        <v>Unibroue</v>
      </c>
      <c r="C40">
        <f>Beers!B41</f>
        <v>1307</v>
      </c>
      <c r="E40" t="str">
        <f t="shared" si="0"/>
        <v>INSERT INTO beers (beername,manufacturer) VALUES (N'16',N'Unibroue');</v>
      </c>
    </row>
    <row r="41" spans="1:5" ht="14" x14ac:dyDescent="0.15">
      <c r="A41" s="37" t="str">
        <f>Beers!C42</f>
        <v>Quelque Chose</v>
      </c>
      <c r="B41" t="str">
        <f>VLOOKUP(C41,Breweries!$A$3:$B$1416,2,FALSE)</f>
        <v>Unibroue</v>
      </c>
      <c r="C41">
        <f>Beers!B42</f>
        <v>1307</v>
      </c>
      <c r="E41" t="str">
        <f t="shared" si="0"/>
        <v>INSERT INTO beers (beername,manufacturer) VALUES (N'Quelque Chose',N'Unibroue');</v>
      </c>
    </row>
    <row r="42" spans="1:5" ht="14" x14ac:dyDescent="0.15">
      <c r="A42" s="37" t="str">
        <f>Beers!C43</f>
        <v>Kriek</v>
      </c>
      <c r="B42" t="str">
        <f>VLOOKUP(C42,Breweries!$A$3:$B$1416,2,FALSE)</f>
        <v>Brouwerij De Ranke</v>
      </c>
      <c r="C42">
        <f>Beers!B43</f>
        <v>277</v>
      </c>
      <c r="E42" t="str">
        <f t="shared" si="0"/>
        <v>INSERT INTO beers (beername,manufacturer) VALUES (N'Kriek',N'Brouwerij De Ranke');</v>
      </c>
    </row>
    <row r="43" spans="1:5" ht="14" x14ac:dyDescent="0.15">
      <c r="A43" s="37" t="str">
        <f>Beers!C44</f>
        <v>BiÃ¨re Darbyste</v>
      </c>
      <c r="B43" t="str">
        <f>VLOOKUP(C43,Breweries!$A$3:$B$1416,2,FALSE)</f>
        <v>Brasserie de Blaugies</v>
      </c>
      <c r="C43">
        <f>Beers!B44</f>
        <v>170</v>
      </c>
      <c r="E43" t="str">
        <f t="shared" si="0"/>
        <v>INSERT INTO beers (beername,manufacturer) VALUES (N'BiÃ¨re Darbyste',N'Brasserie de Blaugies');</v>
      </c>
    </row>
    <row r="44" spans="1:5" ht="14" x14ac:dyDescent="0.15">
      <c r="A44" s="37" t="str">
        <f>Beers!C45</f>
        <v>Maracaibo Especial</v>
      </c>
      <c r="B44" t="str">
        <f>VLOOKUP(C44,Breweries!$A$3:$B$1416,2,FALSE)</f>
        <v>Jolly Pumpkin Artisan Ales</v>
      </c>
      <c r="C44">
        <f>Beers!B45</f>
        <v>723</v>
      </c>
      <c r="E44" t="str">
        <f t="shared" si="0"/>
        <v>INSERT INTO beers (beername,manufacturer) VALUES (N'Maracaibo Especial',N'Jolly Pumpkin Artisan Ales');</v>
      </c>
    </row>
    <row r="45" spans="1:5" ht="14" x14ac:dyDescent="0.15">
      <c r="A45" s="37" t="str">
        <f>Beers!C46</f>
        <v>Flemish Primitive Wild Ale (Pin Head)</v>
      </c>
      <c r="B45" t="str">
        <f>VLOOKUP(C45,Breweries!$A$3:$B$1416,2,FALSE)</f>
        <v>De Proef Brouwerij</v>
      </c>
      <c r="C45">
        <f>Beers!B46</f>
        <v>432</v>
      </c>
      <c r="E45" t="str">
        <f t="shared" si="0"/>
        <v>INSERT INTO beers (beername,manufacturer) VALUES (N'Flemish Primitive Wild Ale (Pin Head)',N'De Proef Brouwerij');</v>
      </c>
    </row>
    <row r="46" spans="1:5" ht="14" x14ac:dyDescent="0.15">
      <c r="A46" s="37" t="str">
        <f>Beers!C47</f>
        <v>Calabaza Blanca</v>
      </c>
      <c r="B46" t="str">
        <f>VLOOKUP(C46,Breweries!$A$3:$B$1416,2,FALSE)</f>
        <v>Jolly Pumpkin Artisan Ales</v>
      </c>
      <c r="C46">
        <f>Beers!B47</f>
        <v>723</v>
      </c>
      <c r="E46" t="str">
        <f t="shared" si="0"/>
        <v>INSERT INTO beers (beername,manufacturer) VALUES (N'Calabaza Blanca',N'Jolly Pumpkin Artisan Ales');</v>
      </c>
    </row>
    <row r="47" spans="1:5" ht="14" x14ac:dyDescent="0.15">
      <c r="A47" s="37" t="str">
        <f>Beers!C48</f>
        <v>Porter</v>
      </c>
      <c r="B47" t="str">
        <f>VLOOKUP(C47,Breweries!$A$3:$B$1416,2,FALSE)</f>
        <v>Nebraska Brewing Company</v>
      </c>
      <c r="C47">
        <f>Beers!B48</f>
        <v>901</v>
      </c>
      <c r="E47" t="str">
        <f t="shared" si="0"/>
        <v>INSERT INTO beers (beername,manufacturer) VALUES (N'Porter',N'Nebraska Brewing Company');</v>
      </c>
    </row>
    <row r="48" spans="1:5" ht="14" x14ac:dyDescent="0.15">
      <c r="A48" s="37" t="str">
        <f>Beers!C49</f>
        <v>Cardinal Pale Ale</v>
      </c>
      <c r="B48" t="str">
        <f>VLOOKUP(C48,Breweries!$A$3:$B$1416,2,FALSE)</f>
        <v>Nebraska Brewing Company</v>
      </c>
      <c r="C48">
        <f>Beers!B49</f>
        <v>901</v>
      </c>
      <c r="E48" t="str">
        <f t="shared" si="0"/>
        <v>INSERT INTO beers (beername,manufacturer) VALUES (N'Cardinal Pale Ale',N'Nebraska Brewing Company');</v>
      </c>
    </row>
    <row r="49" spans="1:5" ht="14" x14ac:dyDescent="0.15">
      <c r="A49" s="37" t="str">
        <f>Beers!C50</f>
        <v>Zinnebir Xmas</v>
      </c>
      <c r="B49" t="str">
        <f>VLOOKUP(C49,Breweries!$A$3:$B$1416,2,FALSE)</f>
        <v>Brasserie de la Senne</v>
      </c>
      <c r="C49">
        <f>Beers!B50</f>
        <v>176</v>
      </c>
      <c r="E49" t="str">
        <f t="shared" si="0"/>
        <v>INSERT INTO beers (beername,manufacturer) VALUES (N'Zinnebir Xmas',N'Brasserie de la Senne');</v>
      </c>
    </row>
    <row r="50" spans="1:5" ht="14" x14ac:dyDescent="0.15">
      <c r="A50" s="37" t="str">
        <f>Beers!C51</f>
        <v>Bridal Ale 2005</v>
      </c>
      <c r="B50" t="str">
        <f>VLOOKUP(C50,Breweries!$A$3:$B$1416,2,FALSE)</f>
        <v>Pelican Pub &amp; Brewery</v>
      </c>
      <c r="C50">
        <f>Beers!B51</f>
        <v>974</v>
      </c>
      <c r="E50" t="str">
        <f t="shared" si="0"/>
        <v>INSERT INTO beers (beername,manufacturer) VALUES (N'Bridal Ale 2005',N'Pelican Pub &amp; Brewery');</v>
      </c>
    </row>
    <row r="51" spans="1:5" ht="14" x14ac:dyDescent="0.15">
      <c r="A51" s="37" t="str">
        <f>Beers!C52</f>
        <v>Zinnebir</v>
      </c>
      <c r="B51" t="str">
        <f>VLOOKUP(C51,Breweries!$A$3:$B$1416,2,FALSE)</f>
        <v>Brasserie de la Senne</v>
      </c>
      <c r="C51">
        <f>Beers!B52</f>
        <v>176</v>
      </c>
      <c r="E51" t="str">
        <f t="shared" si="0"/>
        <v>INSERT INTO beers (beername,manufacturer) VALUES (N'Zinnebir',N'Brasserie de la Senne');</v>
      </c>
    </row>
    <row r="52" spans="1:5" ht="14" x14ac:dyDescent="0.15">
      <c r="A52" s="37" t="str">
        <f>Beers!C53</f>
        <v>Saison Imperiale</v>
      </c>
      <c r="B52" t="str">
        <f>VLOOKUP(C52,Breweries!$A$3:$B$1416,2,FALSE)</f>
        <v>De Proef Brouwerij</v>
      </c>
      <c r="C52">
        <f>Beers!B53</f>
        <v>432</v>
      </c>
      <c r="E52" t="str">
        <f t="shared" si="0"/>
        <v>INSERT INTO beers (beername,manufacturer) VALUES (N'Saison Imperiale',N'De Proef Brouwerij');</v>
      </c>
    </row>
    <row r="53" spans="1:5" ht="14" x14ac:dyDescent="0.15">
      <c r="A53" s="37" t="str">
        <f>Beers!C54</f>
        <v>La Moneuse</v>
      </c>
      <c r="B53" t="str">
        <f>VLOOKUP(C53,Breweries!$A$3:$B$1416,2,FALSE)</f>
        <v>Brasserie de Blaugies</v>
      </c>
      <c r="C53">
        <f>Beers!B54</f>
        <v>170</v>
      </c>
      <c r="E53" t="str">
        <f t="shared" si="0"/>
        <v>INSERT INTO beers (beername,manufacturer) VALUES (N'La Moneuse',N'Brasserie de Blaugies');</v>
      </c>
    </row>
    <row r="54" spans="1:5" ht="14" x14ac:dyDescent="0.15">
      <c r="A54" s="37" t="str">
        <f>Beers!C55</f>
        <v>Red Sled Winter Ale</v>
      </c>
      <c r="B54" t="str">
        <f>VLOOKUP(C54,Breweries!$A$3:$B$1416,2,FALSE)</f>
        <v>Nebraska Brewing Company</v>
      </c>
      <c r="C54">
        <f>Beers!B55</f>
        <v>901</v>
      </c>
      <c r="E54" t="str">
        <f t="shared" si="0"/>
        <v>INSERT INTO beers (beername,manufacturer) VALUES (N'Red Sled Winter Ale',N'Nebraska Brewing Company');</v>
      </c>
    </row>
    <row r="55" spans="1:5" ht="14" x14ac:dyDescent="0.15">
      <c r="A55" s="37" t="str">
        <f>Beers!C56</f>
        <v>Christmas Ale 2007</v>
      </c>
      <c r="B55" t="str">
        <f>VLOOKUP(C55,Breweries!$A$3:$B$1416,2,FALSE)</f>
        <v>Anchor Brewing</v>
      </c>
      <c r="C55">
        <f>Beers!B56</f>
        <v>39</v>
      </c>
      <c r="E55" t="str">
        <f t="shared" si="0"/>
        <v>INSERT INTO beers (beername,manufacturer) VALUES (N'Christmas Ale 2007',N'Anchor Brewing');</v>
      </c>
    </row>
    <row r="56" spans="1:5" ht="14" x14ac:dyDescent="0.15">
      <c r="A56" s="37" t="str">
        <f>Beers!C57</f>
        <v>Equinox Dark Belgian Winter</v>
      </c>
      <c r="B56" t="str">
        <f>VLOOKUP(C56,Breweries!$A$3:$B$1416,2,FALSE)</f>
        <v>Brasserie de la Senne</v>
      </c>
      <c r="C56">
        <f>Beers!B57</f>
        <v>176</v>
      </c>
      <c r="E56" t="str">
        <f t="shared" si="0"/>
        <v>INSERT INTO beers (beername,manufacturer) VALUES (N'Equinox Dark Belgian Winter',N'Brasserie de la Senne');</v>
      </c>
    </row>
    <row r="57" spans="1:5" ht="14" x14ac:dyDescent="0.15">
      <c r="A57" s="37" t="str">
        <f>Beers!C58</f>
        <v>Serafijn Christmas Angel</v>
      </c>
      <c r="B57" t="str">
        <f>VLOOKUP(C57,Breweries!$A$3:$B$1416,2,FALSE)</f>
        <v>Microbrouwerij Achilles</v>
      </c>
      <c r="C57">
        <f>Beers!B58</f>
        <v>856</v>
      </c>
      <c r="E57" t="str">
        <f t="shared" si="0"/>
        <v>INSERT INTO beers (beername,manufacturer) VALUES (N'Serafijn Christmas Angel',N'Microbrouwerij Achilles');</v>
      </c>
    </row>
    <row r="58" spans="1:5" ht="14" x14ac:dyDescent="0.15">
      <c r="A58" s="37" t="str">
        <f>Beers!C59</f>
        <v>Obovoid Empirical Stout</v>
      </c>
      <c r="B58" t="str">
        <f>VLOOKUP(C58,Breweries!$A$3:$B$1416,2,FALSE)</f>
        <v>Boulder Beer Company</v>
      </c>
      <c r="C58">
        <f>Beers!B59</f>
        <v>160</v>
      </c>
      <c r="E58" t="str">
        <f t="shared" si="0"/>
        <v>INSERT INTO beers (beername,manufacturer) VALUES (N'Obovoid Empirical Stout',N'Boulder Beer Company');</v>
      </c>
    </row>
    <row r="59" spans="1:5" ht="14" x14ac:dyDescent="0.15">
      <c r="A59" s="37" t="str">
        <f>Beers!C60</f>
        <v>Furious Beer</v>
      </c>
      <c r="B59" t="str">
        <f>VLOOKUP(C59,Breweries!$A$3:$B$1416,2,FALSE)</f>
        <v>Surly Brewing</v>
      </c>
      <c r="C59">
        <f>Beers!B60</f>
        <v>1221</v>
      </c>
      <c r="E59" t="str">
        <f t="shared" si="0"/>
        <v>INSERT INTO beers (beername,manufacturer) VALUES (N'Furious Beer',N'Surly Brewing');</v>
      </c>
    </row>
    <row r="60" spans="1:5" ht="14" x14ac:dyDescent="0.15">
      <c r="A60" s="37" t="str">
        <f>Beers!C61</f>
        <v>Bender Beer</v>
      </c>
      <c r="B60" t="str">
        <f>VLOOKUP(C60,Breweries!$A$3:$B$1416,2,FALSE)</f>
        <v>Surly Brewing</v>
      </c>
      <c r="C60">
        <f>Beers!B61</f>
        <v>1221</v>
      </c>
      <c r="E60" t="str">
        <f t="shared" si="0"/>
        <v>INSERT INTO beers (beername,manufacturer) VALUES (N'Bender Beer',N'Surly Brewing');</v>
      </c>
    </row>
    <row r="61" spans="1:5" ht="28" x14ac:dyDescent="0.15">
      <c r="A61" s="37" t="str">
        <f>Beers!C62</f>
        <v>Oak Aged Ebenezer</v>
      </c>
      <c r="B61" t="str">
        <f>VLOOKUP(C61,Breweries!$A$3:$B$1416,2,FALSE)</f>
        <v>Upstream Brewing Company at Legacy</v>
      </c>
      <c r="C61">
        <f>Beers!B62</f>
        <v>1315</v>
      </c>
      <c r="E61" t="str">
        <f t="shared" si="0"/>
        <v>INSERT INTO beers (beername,manufacturer) VALUES (N'Oak Aged Ebenezer',N'Upstream Brewing Company at Legacy');</v>
      </c>
    </row>
    <row r="62" spans="1:5" ht="14" x14ac:dyDescent="0.15">
      <c r="A62" s="37" t="str">
        <f>Beers!C63</f>
        <v>Killer Penguin</v>
      </c>
      <c r="B62" t="str">
        <f>VLOOKUP(C62,Breweries!$A$3:$B$1416,2,FALSE)</f>
        <v>Boulder Beer Company</v>
      </c>
      <c r="C62">
        <f>Beers!B63</f>
        <v>160</v>
      </c>
      <c r="E62" t="str">
        <f t="shared" si="0"/>
        <v>INSERT INTO beers (beername,manufacturer) VALUES (N'Killer Penguin',N'Boulder Beer Company');</v>
      </c>
    </row>
    <row r="63" spans="1:5" ht="14" x14ac:dyDescent="0.15">
      <c r="A63" s="37" t="str">
        <f>Beers!C64</f>
        <v>Oatmeal Stout</v>
      </c>
      <c r="B63" t="str">
        <f>VLOOKUP(C63,Breweries!$A$3:$B$1416,2,FALSE)</f>
        <v>Breckenridge Brewery</v>
      </c>
      <c r="C63">
        <f>Beers!B64</f>
        <v>236</v>
      </c>
      <c r="E63" t="str">
        <f t="shared" si="0"/>
        <v>INSERT INTO beers (beername,manufacturer) VALUES (N'Oatmeal Stout',N'Breckenridge Brewery');</v>
      </c>
    </row>
    <row r="64" spans="1:5" ht="14" x14ac:dyDescent="0.15">
      <c r="A64" s="37" t="str">
        <f>Beers!C65</f>
        <v>Isolation Ale</v>
      </c>
      <c r="B64" t="str">
        <f>VLOOKUP(C64,Breweries!$A$3:$B$1416,2,FALSE)</f>
        <v>Odell Brewing</v>
      </c>
      <c r="C64">
        <f>Beers!B65</f>
        <v>935</v>
      </c>
      <c r="E64" t="str">
        <f t="shared" si="0"/>
        <v>INSERT INTO beers (beername,manufacturer) VALUES (N'Isolation Ale',N'Odell Brewing');</v>
      </c>
    </row>
    <row r="65" spans="1:5" ht="14" x14ac:dyDescent="0.15">
      <c r="A65" s="37" t="str">
        <f>Beers!C66</f>
        <v>Festive Ale 2007</v>
      </c>
      <c r="B65" t="str">
        <f>VLOOKUP(C65,Breweries!$A$3:$B$1416,2,FALSE)</f>
        <v>Empyrean Brewing Company</v>
      </c>
      <c r="C65">
        <f>Beers!B66</f>
        <v>501</v>
      </c>
      <c r="E65" t="str">
        <f t="shared" si="0"/>
        <v>INSERT INTO beers (beername,manufacturer) VALUES (N'Festive Ale 2007',N'Empyrean Brewing Company');</v>
      </c>
    </row>
    <row r="66" spans="1:5" ht="28" x14ac:dyDescent="0.15">
      <c r="A66" s="37" t="str">
        <f>Beers!C67</f>
        <v>Bourbon County Stout 2007</v>
      </c>
      <c r="B66" t="str">
        <f>VLOOKUP(C66,Breweries!$A$3:$B$1416,2,FALSE)</f>
        <v>Goose Island Beer Company - Fulton Street</v>
      </c>
      <c r="C66">
        <f>Beers!B67</f>
        <v>586</v>
      </c>
      <c r="E66" t="str">
        <f t="shared" si="0"/>
        <v>INSERT INTO beers (beername,manufacturer) VALUES (N'Bourbon County Stout 2007',N'Goose Island Beer Company - Fulton Street');</v>
      </c>
    </row>
    <row r="67" spans="1:5" ht="14" x14ac:dyDescent="0.15">
      <c r="A67" s="37" t="str">
        <f>Beers!C68</f>
        <v>Twelve Days</v>
      </c>
      <c r="B67" t="str">
        <f>VLOOKUP(C67,Breweries!$A$3:$B$1416,2,FALSE)</f>
        <v>Hook Norton Brewery</v>
      </c>
      <c r="C67">
        <f>Beers!B68</f>
        <v>670</v>
      </c>
      <c r="E67" t="str">
        <f t="shared" ref="E67:E130" si="1">"INSERT INTO beers (beername,manufacturer) VALUES (N'"&amp;A67&amp;"',N'"&amp;B67&amp;"');"</f>
        <v>INSERT INTO beers (beername,manufacturer) VALUES (N'Twelve Days',N'Hook Norton Brewery');</v>
      </c>
    </row>
    <row r="68" spans="1:5" ht="14" x14ac:dyDescent="0.15">
      <c r="A68" s="37" t="str">
        <f>Beers!C69</f>
        <v>Seriously Bad Elf</v>
      </c>
      <c r="B68" t="str">
        <f>VLOOKUP(C68,Breweries!$A$3:$B$1416,2,FALSE)</f>
        <v>Ridgeway Brewing</v>
      </c>
      <c r="C68">
        <f>Beers!B69</f>
        <v>1056</v>
      </c>
      <c r="E68" t="str">
        <f t="shared" si="1"/>
        <v>INSERT INTO beers (beername,manufacturer) VALUES (N'Seriously Bad Elf',N'Ridgeway Brewing');</v>
      </c>
    </row>
    <row r="69" spans="1:5" ht="14" x14ac:dyDescent="0.15">
      <c r="A69" s="37" t="str">
        <f>Beers!C70</f>
        <v>Big Shot Seasonal Ale</v>
      </c>
      <c r="B69" t="str">
        <f>VLOOKUP(C69,Breweries!$A$3:$B$1416,2,FALSE)</f>
        <v>New Belgium Brewing</v>
      </c>
      <c r="C69">
        <f>Beers!B70</f>
        <v>905</v>
      </c>
      <c r="E69" t="str">
        <f t="shared" si="1"/>
        <v>INSERT INTO beers (beername,manufacturer) VALUES (N'Big Shot Seasonal Ale',N'New Belgium Brewing');</v>
      </c>
    </row>
    <row r="70" spans="1:5" ht="28" x14ac:dyDescent="0.15">
      <c r="A70" s="37" t="str">
        <f>Beers!C71</f>
        <v>God Jul - Winter Ale</v>
      </c>
      <c r="B70" t="str">
        <f>VLOOKUP(C70,Breweries!$A$3:$B$1416,2,FALSE)</f>
        <v>NÃ¸gne Ã˜ - Det KompromisslÃ¸se Bryggeri A/S</v>
      </c>
      <c r="C70">
        <f>Beers!B71</f>
        <v>923</v>
      </c>
      <c r="E70" t="str">
        <f t="shared" si="1"/>
        <v>INSERT INTO beers (beername,manufacturer) VALUES (N'God Jul - Winter Ale',N'NÃ¸gne Ã˜ - Det KompromisslÃ¸se Bryggeri A/S');</v>
      </c>
    </row>
    <row r="71" spans="1:5" ht="14" x14ac:dyDescent="0.15">
      <c r="A71" s="37" t="str">
        <f>Beers!C72</f>
        <v>Harvest Ale 2007</v>
      </c>
      <c r="B71" t="str">
        <f>VLOOKUP(C71,Breweries!$A$3:$B$1416,2,FALSE)</f>
        <v>Sierra Nevada Brewing Co.</v>
      </c>
      <c r="C71">
        <f>Beers!B72</f>
        <v>1142</v>
      </c>
      <c r="E71" t="str">
        <f t="shared" si="1"/>
        <v>INSERT INTO beers (beername,manufacturer) VALUES (N'Harvest Ale 2007',N'Sierra Nevada Brewing Co.');</v>
      </c>
    </row>
    <row r="72" spans="1:5" ht="14" x14ac:dyDescent="0.15">
      <c r="A72" s="37" t="str">
        <f>Beers!C73</f>
        <v>Nut Cracker Ale</v>
      </c>
      <c r="B72" t="str">
        <f>VLOOKUP(C72,Breweries!$A$3:$B$1416,2,FALSE)</f>
        <v>Boulevard Brewing Company</v>
      </c>
      <c r="C72">
        <f>Beers!B73</f>
        <v>161</v>
      </c>
      <c r="E72" t="str">
        <f t="shared" si="1"/>
        <v>INSERT INTO beers (beername,manufacturer) VALUES (N'Nut Cracker Ale',N'Boulevard Brewing Company');</v>
      </c>
    </row>
    <row r="73" spans="1:5" ht="14" x14ac:dyDescent="0.15">
      <c r="A73" s="37" t="str">
        <f>Beers!C74</f>
        <v>Goosinator Smoked Doppelbock 2007</v>
      </c>
      <c r="B73" t="str">
        <f>VLOOKUP(C73,Breweries!$A$3:$B$1416,2,FALSE)</f>
        <v>Left Hand Brewing Company</v>
      </c>
      <c r="C73">
        <f>Beers!B74</f>
        <v>779</v>
      </c>
      <c r="E73" t="str">
        <f t="shared" si="1"/>
        <v>INSERT INTO beers (beername,manufacturer) VALUES (N'Goosinator Smoked Doppelbock 2007',N'Left Hand Brewing Company');</v>
      </c>
    </row>
    <row r="74" spans="1:5" ht="14" x14ac:dyDescent="0.15">
      <c r="A74" s="37" t="str">
        <f>Beers!C75</f>
        <v>Snow Bound Winter Ale</v>
      </c>
      <c r="B74" t="str">
        <f>VLOOKUP(C74,Breweries!$A$3:$B$1416,2,FALSE)</f>
        <v>Left Hand Brewing Company</v>
      </c>
      <c r="C74">
        <f>Beers!B75</f>
        <v>779</v>
      </c>
      <c r="E74" t="str">
        <f t="shared" si="1"/>
        <v>INSERT INTO beers (beername,manufacturer) VALUES (N'Snow Bound Winter Ale',N'Left Hand Brewing Company');</v>
      </c>
    </row>
    <row r="75" spans="1:5" ht="14" x14ac:dyDescent="0.15">
      <c r="A75" s="37" t="str">
        <f>Beers!C76</f>
        <v>Warrior IPA</v>
      </c>
      <c r="B75" t="str">
        <f>VLOOKUP(C75,Breweries!$A$3:$B$1416,2,FALSE)</f>
        <v>Left Hand Brewing Company</v>
      </c>
      <c r="C75">
        <f>Beers!B76</f>
        <v>779</v>
      </c>
      <c r="E75" t="str">
        <f t="shared" si="1"/>
        <v>INSERT INTO beers (beername,manufacturer) VALUES (N'Warrior IPA',N'Left Hand Brewing Company');</v>
      </c>
    </row>
    <row r="76" spans="1:5" ht="14" x14ac:dyDescent="0.15">
      <c r="A76" s="37" t="str">
        <f>Beers!C77</f>
        <v>Petrus Oud Bruin</v>
      </c>
      <c r="B76" t="str">
        <f>VLOOKUP(C76,Breweries!$A$3:$B$1416,2,FALSE)</f>
        <v>Brouwerij Bavik - De Brabandere</v>
      </c>
      <c r="C76">
        <f>Beers!B77</f>
        <v>266</v>
      </c>
      <c r="E76" t="str">
        <f t="shared" si="1"/>
        <v>INSERT INTO beers (beername,manufacturer) VALUES (N'Petrus Oud Bruin',N'Brouwerij Bavik - De Brabandere');</v>
      </c>
    </row>
    <row r="77" spans="1:5" ht="14" x14ac:dyDescent="0.15">
      <c r="A77" s="37" t="str">
        <f>Beers!C78</f>
        <v>Petrus Gouden Tripel Ale</v>
      </c>
      <c r="B77" t="str">
        <f>VLOOKUP(C77,Breweries!$A$3:$B$1416,2,FALSE)</f>
        <v>Brouwerij Bavik - De Brabandere</v>
      </c>
      <c r="C77">
        <f>Beers!B78</f>
        <v>266</v>
      </c>
      <c r="E77" t="str">
        <f t="shared" si="1"/>
        <v>INSERT INTO beers (beername,manufacturer) VALUES (N'Petrus Gouden Tripel Ale',N'Brouwerij Bavik - De Brabandere');</v>
      </c>
    </row>
    <row r="78" spans="1:5" ht="14" x14ac:dyDescent="0.15">
      <c r="A78" s="37" t="str">
        <f>Beers!C79</f>
        <v>Petrus Blond Ale</v>
      </c>
      <c r="B78" t="str">
        <f>VLOOKUP(C78,Breweries!$A$3:$B$1416,2,FALSE)</f>
        <v>Brouwerij Bavik - De Brabandere</v>
      </c>
      <c r="C78">
        <f>Beers!B79</f>
        <v>266</v>
      </c>
      <c r="E78" t="str">
        <f t="shared" si="1"/>
        <v>INSERT INTO beers (beername,manufacturer) VALUES (N'Petrus Blond Ale',N'Brouwerij Bavik - De Brabandere');</v>
      </c>
    </row>
    <row r="79" spans="1:5" ht="14" x14ac:dyDescent="0.15">
      <c r="A79" s="37" t="str">
        <f>Beers!C80</f>
        <v>Petrus Dubbel Bruin Ale</v>
      </c>
      <c r="B79" t="str">
        <f>VLOOKUP(C79,Breweries!$A$3:$B$1416,2,FALSE)</f>
        <v>Brouwerij Bavik - De Brabandere</v>
      </c>
      <c r="C79">
        <f>Beers!B80</f>
        <v>266</v>
      </c>
      <c r="E79" t="str">
        <f t="shared" si="1"/>
        <v>INSERT INTO beers (beername,manufacturer) VALUES (N'Petrus Dubbel Bruin Ale',N'Brouwerij Bavik - De Brabandere');</v>
      </c>
    </row>
    <row r="80" spans="1:5" ht="14" x14ac:dyDescent="0.15">
      <c r="A80" s="37" t="str">
        <f>Beers!C81</f>
        <v>Petrus Speciale</v>
      </c>
      <c r="B80" t="str">
        <f>VLOOKUP(C80,Breweries!$A$3:$B$1416,2,FALSE)</f>
        <v>Brouwerij Bavik - De Brabandere</v>
      </c>
      <c r="C80">
        <f>Beers!B81</f>
        <v>266</v>
      </c>
      <c r="E80" t="str">
        <f t="shared" si="1"/>
        <v>INSERT INTO beers (beername,manufacturer) VALUES (N'Petrus Speciale',N'Brouwerij Bavik - De Brabandere');</v>
      </c>
    </row>
    <row r="81" spans="1:5" ht="28" x14ac:dyDescent="0.15">
      <c r="A81" s="37" t="str">
        <f>Beers!C82</f>
        <v>Weizengold Hefefein</v>
      </c>
      <c r="B81" t="str">
        <f>VLOOKUP(C81,Breweries!$A$3:$B$1416,2,FALSE)</f>
        <v>Stieglbrauerei zu Salzburg GmbH</v>
      </c>
      <c r="C81">
        <f>Beers!B82</f>
        <v>1202</v>
      </c>
      <c r="E81" t="str">
        <f t="shared" si="1"/>
        <v>INSERT INTO beers (beername,manufacturer) VALUES (N'Weizengold Hefefein',N'Stieglbrauerei zu Salzburg GmbH');</v>
      </c>
    </row>
    <row r="82" spans="1:5" ht="14" x14ac:dyDescent="0.15">
      <c r="A82" s="37" t="str">
        <f>Beers!C83</f>
        <v>Never Summer Ale</v>
      </c>
      <c r="B82" t="str">
        <f>VLOOKUP(C82,Breweries!$A$3:$B$1416,2,FALSE)</f>
        <v>Boulder Beer Company</v>
      </c>
      <c r="C82">
        <f>Beers!B83</f>
        <v>160</v>
      </c>
      <c r="E82" t="str">
        <f t="shared" si="1"/>
        <v>INSERT INTO beers (beername,manufacturer) VALUES (N'Never Summer Ale',N'Boulder Beer Company');</v>
      </c>
    </row>
    <row r="83" spans="1:5" ht="14" x14ac:dyDescent="0.15">
      <c r="A83" s="37" t="str">
        <f>Beers!C84</f>
        <v>Modern Monks Belgian Blonde</v>
      </c>
      <c r="B83" t="str">
        <f>VLOOKUP(C83,Breweries!$A$3:$B$1416,2,FALSE)</f>
        <v>Thunderhead Brewery #2</v>
      </c>
      <c r="C83">
        <f>Beers!B84</f>
        <v>1264</v>
      </c>
      <c r="E83" t="str">
        <f t="shared" si="1"/>
        <v>INSERT INTO beers (beername,manufacturer) VALUES (N'Modern Monks Belgian Blonde',N'Thunderhead Brewery #2');</v>
      </c>
    </row>
    <row r="84" spans="1:5" ht="14" x14ac:dyDescent="0.15">
      <c r="A84" s="37" t="str">
        <f>Beers!C85</f>
        <v>Grand Cru</v>
      </c>
      <c r="B84" t="str">
        <f>VLOOKUP(C84,Breweries!$A$3:$B$1416,2,FALSE)</f>
        <v>Thunderhead Brewery #2</v>
      </c>
      <c r="C84">
        <f>Beers!B85</f>
        <v>1264</v>
      </c>
      <c r="E84" t="str">
        <f t="shared" si="1"/>
        <v>INSERT INTO beers (beername,manufacturer) VALUES (N'Grand Cru',N'Thunderhead Brewery #2');</v>
      </c>
    </row>
    <row r="85" spans="1:5" ht="14" x14ac:dyDescent="0.15">
      <c r="A85" s="37" t="str">
        <f>Beers!C86</f>
        <v>JÃ¶rger WeiÃŸe Hell</v>
      </c>
      <c r="B85" t="str">
        <f>VLOOKUP(C85,Breweries!$A$3:$B$1416,2,FALSE)</f>
        <v>Brauerei Grieskirchen AG</v>
      </c>
      <c r="C85">
        <f>Beers!B86</f>
        <v>210</v>
      </c>
      <c r="E85" t="str">
        <f t="shared" si="1"/>
        <v>INSERT INTO beers (beername,manufacturer) VALUES (N'JÃ¶rger WeiÃŸe Hell',N'Brauerei Grieskirchen AG');</v>
      </c>
    </row>
    <row r="86" spans="1:5" ht="14" x14ac:dyDescent="0.15">
      <c r="A86" s="37" t="str">
        <f>Beers!C87</f>
        <v>OSB Premium Ale</v>
      </c>
      <c r="B86" t="str">
        <f>VLOOKUP(C86,Breweries!$A$3:$B$1416,2,FALSE)</f>
        <v>Tomos Watkin and Sons Ltd.</v>
      </c>
      <c r="C86">
        <f>Beers!B87</f>
        <v>1272</v>
      </c>
      <c r="E86" t="str">
        <f t="shared" si="1"/>
        <v>INSERT INTO beers (beername,manufacturer) VALUES (N'OSB Premium Ale',N'Tomos Watkin and Sons Ltd.');</v>
      </c>
    </row>
    <row r="87" spans="1:5" ht="14" x14ac:dyDescent="0.15">
      <c r="A87" s="37" t="str">
        <f>Beers!C88</f>
        <v>Morocco Ale</v>
      </c>
      <c r="B87" t="str">
        <f>VLOOKUP(C87,Breweries!$A$3:$B$1416,2,FALSE)</f>
        <v>Daleside Brewery</v>
      </c>
      <c r="C87">
        <f>Beers!B88</f>
        <v>425</v>
      </c>
      <c r="E87" t="str">
        <f t="shared" si="1"/>
        <v>INSERT INTO beers (beername,manufacturer) VALUES (N'Morocco Ale',N'Daleside Brewery');</v>
      </c>
    </row>
    <row r="88" spans="1:5" ht="14" x14ac:dyDescent="0.15">
      <c r="A88" s="37" t="str">
        <f>Beers!C89</f>
        <v>Glacier Ale</v>
      </c>
      <c r="B88" t="str">
        <f>VLOOKUP(C88,Breweries!$A$3:$B$1416,2,FALSE)</f>
        <v>Red Lodge Ales</v>
      </c>
      <c r="C88">
        <f>Beers!B89</f>
        <v>1047</v>
      </c>
      <c r="E88" t="str">
        <f t="shared" si="1"/>
        <v>INSERT INTO beers (beername,manufacturer) VALUES (N'Glacier Ale',N'Red Lodge Ales');</v>
      </c>
    </row>
    <row r="89" spans="1:5" ht="14" x14ac:dyDescent="0.15">
      <c r="A89" s="37" t="str">
        <f>Beers!C90</f>
        <v>Bent Nail IPA</v>
      </c>
      <c r="B89" t="str">
        <f>VLOOKUP(C89,Breweries!$A$3:$B$1416,2,FALSE)</f>
        <v>Red Lodge Ales</v>
      </c>
      <c r="C89">
        <f>Beers!B90</f>
        <v>1047</v>
      </c>
      <c r="E89" t="str">
        <f t="shared" si="1"/>
        <v>INSERT INTO beers (beername,manufacturer) VALUES (N'Bent Nail IPA',N'Red Lodge Ales');</v>
      </c>
    </row>
    <row r="90" spans="1:5" ht="14" x14ac:dyDescent="0.15">
      <c r="A90" s="37" t="str">
        <f>Beers!C91</f>
        <v>Espresso Porter</v>
      </c>
      <c r="B90" t="str">
        <f>VLOOKUP(C90,Breweries!$A$3:$B$1416,2,FALSE)</f>
        <v>Montana Brewing</v>
      </c>
      <c r="C90">
        <f>Beers!B91</f>
        <v>879</v>
      </c>
      <c r="E90" t="str">
        <f t="shared" si="1"/>
        <v>INSERT INTO beers (beername,manufacturer) VALUES (N'Espresso Porter',N'Montana Brewing');</v>
      </c>
    </row>
    <row r="91" spans="1:5" ht="14" x14ac:dyDescent="0.15">
      <c r="A91" s="37" t="str">
        <f>Beers!C92</f>
        <v>Harvest Ale</v>
      </c>
      <c r="B91" t="str">
        <f>VLOOKUP(C91,Breweries!$A$3:$B$1416,2,FALSE)</f>
        <v>Montana Brewing</v>
      </c>
      <c r="C91">
        <f>Beers!B92</f>
        <v>879</v>
      </c>
      <c r="E91" t="str">
        <f t="shared" si="1"/>
        <v>INSERT INTO beers (beername,manufacturer) VALUES (N'Harvest Ale',N'Montana Brewing');</v>
      </c>
    </row>
    <row r="92" spans="1:5" ht="14" x14ac:dyDescent="0.15">
      <c r="A92" s="37" t="str">
        <f>Beers!C93</f>
        <v>Stillwater Rye</v>
      </c>
      <c r="B92" t="str">
        <f>VLOOKUP(C92,Breweries!$A$3:$B$1416,2,FALSE)</f>
        <v>Montana Brewing</v>
      </c>
      <c r="C92">
        <f>Beers!B93</f>
        <v>879</v>
      </c>
      <c r="E92" t="str">
        <f t="shared" si="1"/>
        <v>INSERT INTO beers (beername,manufacturer) VALUES (N'Stillwater Rye',N'Montana Brewing');</v>
      </c>
    </row>
    <row r="93" spans="1:5" ht="14" x14ac:dyDescent="0.15">
      <c r="A93" s="37" t="str">
        <f>Beers!C94</f>
        <v>Sharptail Pale Ale</v>
      </c>
      <c r="B93" t="str">
        <f>VLOOKUP(C93,Breweries!$A$3:$B$1416,2,FALSE)</f>
        <v>Montana Brewing</v>
      </c>
      <c r="C93">
        <f>Beers!B94</f>
        <v>879</v>
      </c>
      <c r="E93" t="str">
        <f t="shared" si="1"/>
        <v>INSERT INTO beers (beername,manufacturer) VALUES (N'Sharptail Pale Ale',N'Montana Brewing');</v>
      </c>
    </row>
    <row r="94" spans="1:5" ht="14" x14ac:dyDescent="0.15">
      <c r="A94" s="37" t="str">
        <f>Beers!C95</f>
        <v>Fat Belly Amber</v>
      </c>
      <c r="B94" t="str">
        <f>VLOOKUP(C94,Breweries!$A$3:$B$1416,2,FALSE)</f>
        <v>Montana Brewing</v>
      </c>
      <c r="C94">
        <f>Beers!B95</f>
        <v>879</v>
      </c>
      <c r="E94" t="str">
        <f t="shared" si="1"/>
        <v>INSERT INTO beers (beername,manufacturer) VALUES (N'Fat Belly Amber',N'Montana Brewing');</v>
      </c>
    </row>
    <row r="95" spans="1:5" ht="14" x14ac:dyDescent="0.15">
      <c r="A95" s="37" t="str">
        <f>Beers!C96</f>
        <v>Whitetail Wheat</v>
      </c>
      <c r="B95" t="str">
        <f>VLOOKUP(C95,Breweries!$A$3:$B$1416,2,FALSE)</f>
        <v>Montana Brewing</v>
      </c>
      <c r="C95">
        <f>Beers!B96</f>
        <v>879</v>
      </c>
      <c r="E95" t="str">
        <f t="shared" si="1"/>
        <v>INSERT INTO beers (beername,manufacturer) VALUES (N'Whitetail Wheat',N'Montana Brewing');</v>
      </c>
    </row>
    <row r="96" spans="1:5" ht="14" x14ac:dyDescent="0.15">
      <c r="A96" s="37" t="str">
        <f>Beers!C97</f>
        <v>Sandbagger Gold</v>
      </c>
      <c r="B96" t="str">
        <f>VLOOKUP(C96,Breweries!$A$3:$B$1416,2,FALSE)</f>
        <v>Montana Brewing</v>
      </c>
      <c r="C96">
        <f>Beers!B97</f>
        <v>879</v>
      </c>
      <c r="E96" t="str">
        <f t="shared" si="1"/>
        <v>INSERT INTO beers (beername,manufacturer) VALUES (N'Sandbagger Gold',N'Montana Brewing');</v>
      </c>
    </row>
    <row r="97" spans="1:5" ht="14" x14ac:dyDescent="0.15">
      <c r="A97" s="37" t="str">
        <f>Beers!C98</f>
        <v>Brunette Nut Brown Ale</v>
      </c>
      <c r="B97" t="str">
        <f>VLOOKUP(C97,Breweries!$A$3:$B$1416,2,FALSE)</f>
        <v>Nebraska Brewing Company</v>
      </c>
      <c r="C97">
        <f>Beers!B98</f>
        <v>901</v>
      </c>
      <c r="E97" t="str">
        <f t="shared" si="1"/>
        <v>INSERT INTO beers (beername,manufacturer) VALUES (N'Brunette Nut Brown Ale',N'Nebraska Brewing Company');</v>
      </c>
    </row>
    <row r="98" spans="1:5" ht="14" x14ac:dyDescent="0.15">
      <c r="A98" s="37" t="str">
        <f>Beers!C99</f>
        <v>Irish Red</v>
      </c>
      <c r="B98" t="str">
        <f>VLOOKUP(C98,Breweries!$A$3:$B$1416,2,FALSE)</f>
        <v>Nebraska Brewing Company</v>
      </c>
      <c r="C98">
        <f>Beers!B99</f>
        <v>901</v>
      </c>
      <c r="E98" t="str">
        <f t="shared" si="1"/>
        <v>INSERT INTO beers (beername,manufacturer) VALUES (N'Irish Red',N'Nebraska Brewing Company');</v>
      </c>
    </row>
    <row r="99" spans="1:5" ht="14" x14ac:dyDescent="0.15">
      <c r="A99" s="37" t="str">
        <f>Beers!C100</f>
        <v>Belgian Wit</v>
      </c>
      <c r="B99" t="str">
        <f>VLOOKUP(C99,Breweries!$A$3:$B$1416,2,FALSE)</f>
        <v>Nebraska Brewing Company</v>
      </c>
      <c r="C99">
        <f>Beers!B100</f>
        <v>901</v>
      </c>
      <c r="E99" t="str">
        <f t="shared" si="1"/>
        <v>INSERT INTO beers (beername,manufacturer) VALUES (N'Belgian Wit',N'Nebraska Brewing Company');</v>
      </c>
    </row>
    <row r="100" spans="1:5" ht="14" x14ac:dyDescent="0.15">
      <c r="A100" s="37" t="str">
        <f>Beers!C101</f>
        <v>EOS Hefeweizen</v>
      </c>
      <c r="B100" t="str">
        <f>VLOOKUP(C100,Breweries!$A$3:$B$1416,2,FALSE)</f>
        <v>Nebraska Brewing Company</v>
      </c>
      <c r="C100">
        <f>Beers!B101</f>
        <v>901</v>
      </c>
      <c r="E100" t="str">
        <f t="shared" si="1"/>
        <v>INSERT INTO beers (beername,manufacturer) VALUES (N'EOS Hefeweizen',N'Nebraska Brewing Company');</v>
      </c>
    </row>
    <row r="101" spans="1:5" ht="14" x14ac:dyDescent="0.15">
      <c r="A101" s="37" t="str">
        <f>Beers!C102</f>
        <v>India Pale Ale</v>
      </c>
      <c r="B101" t="str">
        <f>VLOOKUP(C101,Breweries!$A$3:$B$1416,2,FALSE)</f>
        <v>Nebraska Brewing Company</v>
      </c>
      <c r="C101">
        <f>Beers!B102</f>
        <v>901</v>
      </c>
      <c r="E101" t="str">
        <f t="shared" si="1"/>
        <v>INSERT INTO beers (beername,manufacturer) VALUES (N'India Pale Ale',N'Nebraska Brewing Company');</v>
      </c>
    </row>
    <row r="102" spans="1:5" ht="14" x14ac:dyDescent="0.15">
      <c r="A102" s="37" t="str">
        <f>Beers!C103</f>
        <v>Winter Ale</v>
      </c>
      <c r="B102" t="str">
        <f>VLOOKUP(C102,Breweries!$A$3:$B$1416,2,FALSE)</f>
        <v>St Peter's Brewery</v>
      </c>
      <c r="C102">
        <f>Beers!B103</f>
        <v>1185</v>
      </c>
      <c r="E102" t="str">
        <f t="shared" si="1"/>
        <v>INSERT INTO beers (beername,manufacturer) VALUES (N'Winter Ale',N'St Peter's Brewery');</v>
      </c>
    </row>
    <row r="103" spans="1:5" ht="14" x14ac:dyDescent="0.15">
      <c r="A103" s="37" t="str">
        <f>Beers!C104</f>
        <v>Pride &amp; Joy Mild Ale</v>
      </c>
      <c r="B103" t="str">
        <f>VLOOKUP(C103,Breweries!$A$3:$B$1416,2,FALSE)</f>
        <v>Three Floyds Brewing</v>
      </c>
      <c r="C103">
        <f>Beers!B104</f>
        <v>1260</v>
      </c>
      <c r="E103" t="str">
        <f t="shared" si="1"/>
        <v>INSERT INTO beers (beername,manufacturer) VALUES (N'Pride &amp; Joy Mild Ale',N'Three Floyds Brewing');</v>
      </c>
    </row>
    <row r="104" spans="1:5" ht="14" x14ac:dyDescent="0.15">
      <c r="A104" s="37" t="str">
        <f>Beers!C105</f>
        <v>Robert the Bruce Scottish Ale</v>
      </c>
      <c r="B104" t="str">
        <f>VLOOKUP(C104,Breweries!$A$3:$B$1416,2,FALSE)</f>
        <v>Three Floyds Brewing</v>
      </c>
      <c r="C104">
        <f>Beers!B105</f>
        <v>1260</v>
      </c>
      <c r="E104" t="str">
        <f t="shared" si="1"/>
        <v>INSERT INTO beers (beername,manufacturer) VALUES (N'Robert the Bruce Scottish Ale',N'Three Floyds Brewing');</v>
      </c>
    </row>
    <row r="105" spans="1:5" ht="14" x14ac:dyDescent="0.15">
      <c r="A105" s="37" t="str">
        <f>Beers!C106</f>
        <v>Lump of Coal Dark Holiday Stout</v>
      </c>
      <c r="B105" t="str">
        <f>VLOOKUP(C105,Breweries!$A$3:$B$1416,2,FALSE)</f>
        <v>Ridgeway Brewing</v>
      </c>
      <c r="C105">
        <f>Beers!B106</f>
        <v>1056</v>
      </c>
      <c r="E105" t="str">
        <f t="shared" si="1"/>
        <v>INSERT INTO beers (beername,manufacturer) VALUES (N'Lump of Coal Dark Holiday Stout',N'Ridgeway Brewing');</v>
      </c>
    </row>
    <row r="106" spans="1:5" ht="14" x14ac:dyDescent="0.15">
      <c r="A106" s="37" t="str">
        <f>Beers!C107</f>
        <v>Warm Welcome Nut Browned Ale</v>
      </c>
      <c r="B106" t="str">
        <f>VLOOKUP(C106,Breweries!$A$3:$B$1416,2,FALSE)</f>
        <v>Ridgeway Brewing</v>
      </c>
      <c r="C106">
        <f>Beers!B107</f>
        <v>1056</v>
      </c>
      <c r="E106" t="str">
        <f t="shared" si="1"/>
        <v>INSERT INTO beers (beername,manufacturer) VALUES (N'Warm Welcome Nut Browned Ale',N'Ridgeway Brewing');</v>
      </c>
    </row>
    <row r="107" spans="1:5" ht="14" x14ac:dyDescent="0.15">
      <c r="A107" s="37" t="str">
        <f>Beers!C108</f>
        <v>Pendle Witches Brew</v>
      </c>
      <c r="B107" t="str">
        <f>VLOOKUP(C107,Breweries!$A$3:$B$1416,2,FALSE)</f>
        <v>Moorhouse's Brewery (Burnley)</v>
      </c>
      <c r="C107">
        <f>Beers!B108</f>
        <v>884</v>
      </c>
      <c r="E107" t="str">
        <f t="shared" si="1"/>
        <v>INSERT INTO beers (beername,manufacturer) VALUES (N'Pendle Witches Brew',N'Moorhouse's Brewery (Burnley)');</v>
      </c>
    </row>
    <row r="108" spans="1:5" ht="14" x14ac:dyDescent="0.15">
      <c r="A108" s="37" t="str">
        <f>Beers!C109</f>
        <v>Carnegie Stark-Porter</v>
      </c>
      <c r="B108" t="str">
        <f>VLOOKUP(C108,Breweries!$A$3:$B$1416,2,FALSE)</f>
        <v>Carlsberg Sverige AB</v>
      </c>
      <c r="C108">
        <f>Beers!B109</f>
        <v>345</v>
      </c>
      <c r="E108" t="str">
        <f t="shared" si="1"/>
        <v>INSERT INTO beers (beername,manufacturer) VALUES (N'Carnegie Stark-Porter',N'Carlsberg Sverige AB');</v>
      </c>
    </row>
    <row r="109" spans="1:5" ht="14" x14ac:dyDescent="0.15">
      <c r="A109" s="37" t="str">
        <f>Beers!C110</f>
        <v>Harvest Ale 2002</v>
      </c>
      <c r="B109" t="str">
        <f>VLOOKUP(C109,Breweries!$A$3:$B$1416,2,FALSE)</f>
        <v>JW Lees and Co (Brewers) Ltd.</v>
      </c>
      <c r="C109">
        <f>Beers!B110</f>
        <v>727</v>
      </c>
      <c r="E109" t="str">
        <f t="shared" si="1"/>
        <v>INSERT INTO beers (beername,manufacturer) VALUES (N'Harvest Ale 2002',N'JW Lees and Co (Brewers) Ltd.');</v>
      </c>
    </row>
    <row r="110" spans="1:5" ht="14" x14ac:dyDescent="0.15">
      <c r="A110" s="37" t="str">
        <f>Beers!C111</f>
        <v>Woody Organic IPA</v>
      </c>
      <c r="B110" t="str">
        <f>VLOOKUP(C110,Breweries!$A$3:$B$1416,2,FALSE)</f>
        <v>Roots Organic Brewing</v>
      </c>
      <c r="C110">
        <f>Beers!B111</f>
        <v>1075</v>
      </c>
      <c r="E110" t="str">
        <f t="shared" si="1"/>
        <v>INSERT INTO beers (beername,manufacturer) VALUES (N'Woody Organic IPA',N'Roots Organic Brewing');</v>
      </c>
    </row>
    <row r="111" spans="1:5" ht="28" x14ac:dyDescent="0.15">
      <c r="A111" s="37" t="str">
        <f>Beers!C112</f>
        <v>Adriaan</v>
      </c>
      <c r="B111" t="str">
        <f>VLOOKUP(C111,Breweries!$A$3:$B$1416,2,FALSE)</f>
        <v>Haarlems Biergenootschap Jopen</v>
      </c>
      <c r="C111">
        <f>Beers!B112</f>
        <v>620</v>
      </c>
      <c r="E111" t="str">
        <f t="shared" si="1"/>
        <v>INSERT INTO beers (beername,manufacturer) VALUES (N'Adriaan',N'Haarlems Biergenootschap Jopen');</v>
      </c>
    </row>
    <row r="112" spans="1:5" ht="14" x14ac:dyDescent="0.15">
      <c r="A112" s="37" t="str">
        <f>Beers!C113</f>
        <v>Leute Bok Bier</v>
      </c>
      <c r="B112" t="str">
        <f>VLOOKUP(C112,Breweries!$A$3:$B$1416,2,FALSE)</f>
        <v>Brouwerij Van Steenberge</v>
      </c>
      <c r="C112">
        <f>Beers!B113</f>
        <v>304</v>
      </c>
      <c r="E112" t="str">
        <f t="shared" si="1"/>
        <v>INSERT INTO beers (beername,manufacturer) VALUES (N'Leute Bok Bier',N'Brouwerij Van Steenberge');</v>
      </c>
    </row>
    <row r="113" spans="1:5" ht="14" x14ac:dyDescent="0.15">
      <c r="A113" s="37" t="str">
        <f>Beers!C114</f>
        <v>La Folie Falling Rock</v>
      </c>
      <c r="B113" t="str">
        <f>VLOOKUP(C113,Breweries!$A$3:$B$1416,2,FALSE)</f>
        <v>New Belgium Brewing</v>
      </c>
      <c r="C113">
        <f>Beers!B114</f>
        <v>905</v>
      </c>
      <c r="E113" t="str">
        <f t="shared" si="1"/>
        <v>INSERT INTO beers (beername,manufacturer) VALUES (N'La Folie Falling Rock',N'New Belgium Brewing');</v>
      </c>
    </row>
    <row r="114" spans="1:5" ht="28" x14ac:dyDescent="0.15">
      <c r="A114" s="37" t="str">
        <f>Beers!C115</f>
        <v>Oak Aged IPA</v>
      </c>
      <c r="B114" t="str">
        <f>VLOOKUP(C114,Breweries!$A$3:$B$1416,2,FALSE)</f>
        <v>Upstream Brewing Company at Legacy</v>
      </c>
      <c r="C114">
        <f>Beers!B115</f>
        <v>1315</v>
      </c>
      <c r="E114" t="str">
        <f t="shared" si="1"/>
        <v>INSERT INTO beers (beername,manufacturer) VALUES (N'Oak Aged IPA',N'Upstream Brewing Company at Legacy');</v>
      </c>
    </row>
    <row r="115" spans="1:5" ht="14" x14ac:dyDescent="0.15">
      <c r="A115" s="37" t="str">
        <f>Beers!C116</f>
        <v>Tikka Gold</v>
      </c>
      <c r="B115" t="str">
        <f>VLOOKUP(C115,Breweries!$A$3:$B$1416,2,FALSE)</f>
        <v>Brouwerij Van Steenberge</v>
      </c>
      <c r="C115">
        <f>Beers!B116</f>
        <v>304</v>
      </c>
      <c r="E115" t="str">
        <f t="shared" si="1"/>
        <v>INSERT INTO beers (beername,manufacturer) VALUES (N'Tikka Gold',N'Brouwerij Van Steenberge');</v>
      </c>
    </row>
    <row r="116" spans="1:5" ht="14" x14ac:dyDescent="0.15">
      <c r="A116" s="37" t="str">
        <f>Beers!C117</f>
        <v>La Divine Double Blond</v>
      </c>
      <c r="B116" t="str">
        <f>VLOOKUP(C116,Breweries!$A$3:$B$1416,2,FALSE)</f>
        <v>Brasserie de Silly</v>
      </c>
      <c r="C116">
        <f>Beers!B117</f>
        <v>179</v>
      </c>
      <c r="E116" t="str">
        <f t="shared" si="1"/>
        <v>INSERT INTO beers (beername,manufacturer) VALUES (N'La Divine Double Blond',N'Brasserie de Silly');</v>
      </c>
    </row>
    <row r="117" spans="1:5" ht="14" x14ac:dyDescent="0.15">
      <c r="A117" s="37" t="str">
        <f>Beers!C118</f>
        <v>La Divine Tripel Amber</v>
      </c>
      <c r="B117" t="str">
        <f>VLOOKUP(C117,Breweries!$A$3:$B$1416,2,FALSE)</f>
        <v>Brasserie de Silly</v>
      </c>
      <c r="C117">
        <f>Beers!B118</f>
        <v>179</v>
      </c>
      <c r="E117" t="str">
        <f t="shared" si="1"/>
        <v>INSERT INTO beers (beername,manufacturer) VALUES (N'La Divine Tripel Amber',N'Brasserie de Silly');</v>
      </c>
    </row>
    <row r="118" spans="1:5" ht="14" x14ac:dyDescent="0.15">
      <c r="A118" s="37" t="str">
        <f>Beers!C119</f>
        <v>Ename Tripel</v>
      </c>
      <c r="B118" t="str">
        <f>VLOOKUP(C118,Breweries!$A$3:$B$1416,2,FALSE)</f>
        <v>Brouwerij Roman</v>
      </c>
      <c r="C118">
        <f>Beers!B119</f>
        <v>292</v>
      </c>
      <c r="E118" t="str">
        <f t="shared" si="1"/>
        <v>INSERT INTO beers (beername,manufacturer) VALUES (N'Ename Tripel',N'Brouwerij Roman');</v>
      </c>
    </row>
    <row r="119" spans="1:5" ht="14" x14ac:dyDescent="0.15">
      <c r="A119" s="37" t="str">
        <f>Beers!C120</f>
        <v>Triple Dipsea Belgian</v>
      </c>
      <c r="B119" t="str">
        <f>VLOOKUP(C119,Breweries!$A$3:$B$1416,2,FALSE)</f>
        <v>Marin Brewing</v>
      </c>
      <c r="C119">
        <f>Beers!B120</f>
        <v>827</v>
      </c>
      <c r="E119" t="str">
        <f t="shared" si="1"/>
        <v>INSERT INTO beers (beername,manufacturer) VALUES (N'Triple Dipsea Belgian',N'Marin Brewing');</v>
      </c>
    </row>
    <row r="120" spans="1:5" ht="14" x14ac:dyDescent="0.15">
      <c r="A120" s="37" t="str">
        <f>Beers!C121</f>
        <v>Oktoberfest Weizen</v>
      </c>
      <c r="B120" t="str">
        <f>VLOOKUP(C120,Breweries!$A$3:$B$1416,2,FALSE)</f>
        <v>Privatbrauerei Erdinger Weissbru</v>
      </c>
      <c r="C120">
        <f>Beers!B121</f>
        <v>1019</v>
      </c>
      <c r="E120" t="str">
        <f t="shared" si="1"/>
        <v>INSERT INTO beers (beername,manufacturer) VALUES (N'Oktoberfest Weizen',N'Privatbrauerei Erdinger Weissbru');</v>
      </c>
    </row>
    <row r="121" spans="1:5" ht="28" x14ac:dyDescent="0.15">
      <c r="A121" s="37" t="str">
        <f>Beers!C122</f>
        <v>Imperial Hefeweizen</v>
      </c>
      <c r="B121" t="str">
        <f>VLOOKUP(C121,Breweries!$A$3:$B$1416,2,FALSE)</f>
        <v>Pyramid Alehouse, Brewery and Restaurant - Berkeley</v>
      </c>
      <c r="C121">
        <f>Beers!B122</f>
        <v>1029</v>
      </c>
      <c r="E121" t="str">
        <f t="shared" si="1"/>
        <v>INSERT INTO beers (beername,manufacturer) VALUES (N'Imperial Hefeweizen',N'Pyramid Alehouse, Brewery and Restaurant - Berkeley');</v>
      </c>
    </row>
    <row r="122" spans="1:5" ht="14" x14ac:dyDescent="0.15">
      <c r="A122" s="37" t="str">
        <f>Beers!C123</f>
        <v>Triple Exultation Old Ale</v>
      </c>
      <c r="B122" t="str">
        <f>VLOOKUP(C122,Breweries!$A$3:$B$1416,2,FALSE)</f>
        <v>Eel River Brewing</v>
      </c>
      <c r="C122">
        <f>Beers!B123</f>
        <v>481</v>
      </c>
      <c r="E122" t="str">
        <f t="shared" si="1"/>
        <v>INSERT INTO beers (beername,manufacturer) VALUES (N'Triple Exultation Old Ale',N'Eel River Brewing');</v>
      </c>
    </row>
    <row r="123" spans="1:5" ht="14" x14ac:dyDescent="0.15">
      <c r="A123" s="37" t="str">
        <f>Beers!C124</f>
        <v>Organic Gingerbread Ale</v>
      </c>
      <c r="B123" t="str">
        <f>VLOOKUP(C123,Breweries!$A$3:$B$1416,2,FALSE)</f>
        <v>Bison Brewing</v>
      </c>
      <c r="C123">
        <f>Beers!B124</f>
        <v>130</v>
      </c>
      <c r="E123" t="str">
        <f t="shared" si="1"/>
        <v>INSERT INTO beers (beername,manufacturer) VALUES (N'Organic Gingerbread Ale',N'Bison Brewing');</v>
      </c>
    </row>
    <row r="124" spans="1:5" ht="28" x14ac:dyDescent="0.15">
      <c r="A124" s="37" t="str">
        <f>Beers!C125</f>
        <v>Falcon Pale Ale</v>
      </c>
      <c r="B124" t="str">
        <f>VLOOKUP(C124,Breweries!$A$3:$B$1416,2,FALSE)</f>
        <v>Rock Bottom Restaurant &amp; Brewery - Denver</v>
      </c>
      <c r="C124">
        <f>Beers!B125</f>
        <v>1064</v>
      </c>
      <c r="E124" t="str">
        <f t="shared" si="1"/>
        <v>INSERT INTO beers (beername,manufacturer) VALUES (N'Falcon Pale Ale',N'Rock Bottom Restaurant &amp; Brewery - Denver');</v>
      </c>
    </row>
    <row r="125" spans="1:5" ht="14" x14ac:dyDescent="0.15">
      <c r="A125" s="37" t="str">
        <f>Beers!C126</f>
        <v>Buzzsaw Brown</v>
      </c>
      <c r="B125" t="str">
        <f>VLOOKUP(C125,Breweries!$A$3:$B$1416,2,FALSE)</f>
        <v>Deschutes Brewery</v>
      </c>
      <c r="C125">
        <f>Beers!B126</f>
        <v>441</v>
      </c>
      <c r="E125" t="str">
        <f t="shared" si="1"/>
        <v>INSERT INTO beers (beername,manufacturer) VALUES (N'Buzzsaw Brown',N'Deschutes Brewery');</v>
      </c>
    </row>
    <row r="126" spans="1:5" ht="14" x14ac:dyDescent="0.15">
      <c r="A126" s="37" t="str">
        <f>Beers!C127</f>
        <v>Eisenbahn South American Pale Ale (S.A.P.A.)</v>
      </c>
      <c r="B126" t="str">
        <f>VLOOKUP(C126,Breweries!$A$3:$B$1416,2,FALSE)</f>
        <v>Cervejaria Sudbrack</v>
      </c>
      <c r="C126">
        <f>Beers!B127</f>
        <v>369</v>
      </c>
      <c r="E126" t="str">
        <f t="shared" si="1"/>
        <v>INSERT INTO beers (beername,manufacturer) VALUES (N'Eisenbahn South American Pale Ale (S.A.P.A.)',N'Cervejaria Sudbrack');</v>
      </c>
    </row>
    <row r="127" spans="1:5" ht="14" x14ac:dyDescent="0.15">
      <c r="A127" s="37" t="str">
        <f>Beers!C128</f>
        <v>Geist Bock</v>
      </c>
      <c r="B127" t="str">
        <f>VLOOKUP(C127,Breweries!$A$3:$B$1416,2,FALSE)</f>
        <v>Golden Valley Brewery and Pub</v>
      </c>
      <c r="C127">
        <f>Beers!B128</f>
        <v>584</v>
      </c>
      <c r="E127" t="str">
        <f t="shared" si="1"/>
        <v>INSERT INTO beers (beername,manufacturer) VALUES (N'Geist Bock',N'Golden Valley Brewery and Pub');</v>
      </c>
    </row>
    <row r="128" spans="1:5" ht="14" x14ac:dyDescent="0.15">
      <c r="A128" s="37" t="str">
        <f>Beers!C129</f>
        <v>Troll Porter</v>
      </c>
      <c r="B128" t="str">
        <f>VLOOKUP(C128,Breweries!$A$3:$B$1416,2,FALSE)</f>
        <v>Hale's Ales #3</v>
      </c>
      <c r="C128">
        <f>Beers!B129</f>
        <v>623</v>
      </c>
      <c r="E128" t="str">
        <f t="shared" si="1"/>
        <v>INSERT INTO beers (beername,manufacturer) VALUES (N'Troll Porter',N'Hale's Ales #3');</v>
      </c>
    </row>
    <row r="129" spans="1:5" ht="14" x14ac:dyDescent="0.15">
      <c r="A129" s="37" t="str">
        <f>Beers!C130</f>
        <v>Dark Ale</v>
      </c>
      <c r="B129" t="str">
        <f>VLOOKUP(C129,Breweries!$A$3:$B$1416,2,FALSE)</f>
        <v>Coopers Brewery</v>
      </c>
      <c r="C129">
        <f>Beers!B130</f>
        <v>397</v>
      </c>
      <c r="E129" t="str">
        <f t="shared" si="1"/>
        <v>INSERT INTO beers (beername,manufacturer) VALUES (N'Dark Ale',N'Coopers Brewery');</v>
      </c>
    </row>
    <row r="130" spans="1:5" ht="14" x14ac:dyDescent="0.15">
      <c r="A130" s="37" t="str">
        <f>Beers!C131</f>
        <v>Cinder Cone Red</v>
      </c>
      <c r="B130" t="str">
        <f>VLOOKUP(C130,Breweries!$A$3:$B$1416,2,FALSE)</f>
        <v>Deschutes Brewery</v>
      </c>
      <c r="C130">
        <f>Beers!B131</f>
        <v>441</v>
      </c>
      <c r="E130" t="str">
        <f t="shared" si="1"/>
        <v>INSERT INTO beers (beername,manufacturer) VALUES (N'Cinder Cone Red',N'Deschutes Brewery');</v>
      </c>
    </row>
    <row r="131" spans="1:5" ht="14" x14ac:dyDescent="0.15">
      <c r="A131" s="37" t="str">
        <f>Beers!C132</f>
        <v>LTD 02 Lager</v>
      </c>
      <c r="B131" t="str">
        <f>VLOOKUP(C131,Breweries!$A$3:$B$1416,2,FALSE)</f>
        <v>Full Sail Brewing #1</v>
      </c>
      <c r="C131">
        <f>Beers!B132</f>
        <v>562</v>
      </c>
      <c r="E131" t="str">
        <f t="shared" ref="E131:E194" si="2">"INSERT INTO beers (beername,manufacturer) VALUES (N'"&amp;A131&amp;"',N'"&amp;B131&amp;"');"</f>
        <v>INSERT INTO beers (beername,manufacturer) VALUES (N'LTD 02 Lager',N'Full Sail Brewing #1');</v>
      </c>
    </row>
    <row r="132" spans="1:5" ht="14" x14ac:dyDescent="0.15">
      <c r="A132" s="37" t="str">
        <f>Beers!C133</f>
        <v>Saison Vielle Provision</v>
      </c>
      <c r="B132" t="str">
        <f>VLOOKUP(C132,Breweries!$A$3:$B$1416,2,FALSE)</f>
        <v>Brasserie Dupont</v>
      </c>
      <c r="C132">
        <f>Beers!B133</f>
        <v>189</v>
      </c>
      <c r="E132" t="str">
        <f t="shared" si="2"/>
        <v>INSERT INTO beers (beername,manufacturer) VALUES (N'Saison Vielle Provision',N'Brasserie Dupont');</v>
      </c>
    </row>
    <row r="133" spans="1:5" ht="14" x14ac:dyDescent="0.15">
      <c r="A133" s="37" t="str">
        <f>Beers!C134</f>
        <v>Organic Barley Wine Ale 2005</v>
      </c>
      <c r="B133" t="str">
        <f>VLOOKUP(C133,Breweries!$A$3:$B$1416,2,FALSE)</f>
        <v>Bison Brewing</v>
      </c>
      <c r="C133">
        <f>Beers!B134</f>
        <v>130</v>
      </c>
      <c r="E133" t="str">
        <f t="shared" si="2"/>
        <v>INSERT INTO beers (beername,manufacturer) VALUES (N'Organic Barley Wine Ale 2005',N'Bison Brewing');</v>
      </c>
    </row>
    <row r="134" spans="1:5" ht="14" x14ac:dyDescent="0.15">
      <c r="A134" s="37" t="str">
        <f>Beers!C135</f>
        <v>Old Boardhead 2006</v>
      </c>
      <c r="B134" t="str">
        <f>VLOOKUP(C134,Breweries!$A$3:$B$1416,2,FALSE)</f>
        <v>Full Sail Brewing #1</v>
      </c>
      <c r="C134">
        <f>Beers!B135</f>
        <v>562</v>
      </c>
      <c r="E134" t="str">
        <f t="shared" si="2"/>
        <v>INSERT INTO beers (beername,manufacturer) VALUES (N'Old Boardhead 2006',N'Full Sail Brewing #1');</v>
      </c>
    </row>
    <row r="135" spans="1:5" ht="14" x14ac:dyDescent="0.15">
      <c r="A135" s="37" t="str">
        <f>Beers!C136</f>
        <v>Blue Dot Double India Pale Ale</v>
      </c>
      <c r="B135" t="str">
        <f>VLOOKUP(C135,Breweries!$A$3:$B$1416,2,FALSE)</f>
        <v>Hair of the Dog Brewing</v>
      </c>
      <c r="C135">
        <f>Beers!B136</f>
        <v>622</v>
      </c>
      <c r="E135" t="str">
        <f t="shared" si="2"/>
        <v>INSERT INTO beers (beername,manufacturer) VALUES (N'Blue Dot Double India Pale Ale',N'Hair of the Dog Brewing');</v>
      </c>
    </row>
    <row r="136" spans="1:5" ht="14" x14ac:dyDescent="0.15">
      <c r="A136" s="37" t="str">
        <f>Beers!C137</f>
        <v>Nugget</v>
      </c>
      <c r="B136" t="str">
        <f>VLOOKUP(C136,Breweries!$A$3:$B$1416,2,FALSE)</f>
        <v>Full Sail Brewing #1</v>
      </c>
      <c r="C136">
        <f>Beers!B137</f>
        <v>562</v>
      </c>
      <c r="E136" t="str">
        <f t="shared" si="2"/>
        <v>INSERT INTO beers (beername,manufacturer) VALUES (N'Nugget',N'Full Sail Brewing #1');</v>
      </c>
    </row>
    <row r="137" spans="1:5" ht="14" x14ac:dyDescent="0.15">
      <c r="A137" s="37" t="str">
        <f>Beers!C138</f>
        <v>American Pale Ale</v>
      </c>
      <c r="B137" t="str">
        <f>VLOOKUP(C137,Breweries!$A$3:$B$1416,2,FALSE)</f>
        <v>Spanish Peaks Brewing</v>
      </c>
      <c r="C137">
        <f>Beers!B138</f>
        <v>1175</v>
      </c>
      <c r="E137" t="str">
        <f t="shared" si="2"/>
        <v>INSERT INTO beers (beername,manufacturer) VALUES (N'American Pale Ale',N'Spanish Peaks Brewing');</v>
      </c>
    </row>
    <row r="138" spans="1:5" ht="14" x14ac:dyDescent="0.15">
      <c r="A138" s="37" t="str">
        <f>Beers!C139</f>
        <v>471 Extra ESB</v>
      </c>
      <c r="B138" t="str">
        <f>VLOOKUP(C138,Breweries!$A$3:$B$1416,2,FALSE)</f>
        <v>Breckenridge Brewery</v>
      </c>
      <c r="C138">
        <f>Beers!B139</f>
        <v>236</v>
      </c>
      <c r="E138" t="str">
        <f t="shared" si="2"/>
        <v>INSERT INTO beers (beername,manufacturer) VALUES (N'471 Extra ESB',N'Breckenridge Brewery');</v>
      </c>
    </row>
    <row r="139" spans="1:5" ht="14" x14ac:dyDescent="0.15">
      <c r="A139" s="37" t="str">
        <f>Beers!C140</f>
        <v>Odell Red Ale</v>
      </c>
      <c r="B139" t="str">
        <f>VLOOKUP(C139,Breweries!$A$3:$B$1416,2,FALSE)</f>
        <v>Odell Brewing</v>
      </c>
      <c r="C139">
        <f>Beers!B140</f>
        <v>935</v>
      </c>
      <c r="E139" t="str">
        <f t="shared" si="2"/>
        <v>INSERT INTO beers (beername,manufacturer) VALUES (N'Odell Red Ale',N'Odell Brewing');</v>
      </c>
    </row>
    <row r="140" spans="1:5" ht="14" x14ac:dyDescent="0.15">
      <c r="A140" s="37" t="str">
        <f>Beers!C141</f>
        <v>Long Leg English Fuggles Hop Ale</v>
      </c>
      <c r="B140" t="str">
        <f>VLOOKUP(C140,Breweries!$A$3:$B$1416,2,FALSE)</f>
        <v>Camerons Brewery Company</v>
      </c>
      <c r="C140">
        <f>Beers!B141</f>
        <v>335</v>
      </c>
      <c r="E140" t="str">
        <f t="shared" si="2"/>
        <v>INSERT INTO beers (beername,manufacturer) VALUES (N'Long Leg English Fuggles Hop Ale',N'Camerons Brewery Company');</v>
      </c>
    </row>
    <row r="141" spans="1:5" ht="14" x14ac:dyDescent="0.15">
      <c r="A141" s="37" t="str">
        <f>Beers!C142</f>
        <v>Summer Lightning</v>
      </c>
      <c r="B141" t="str">
        <f>VLOOKUP(C141,Breweries!$A$3:$B$1416,2,FALSE)</f>
        <v>Hop Back Brewery</v>
      </c>
      <c r="C141">
        <f>Beers!B142</f>
        <v>671</v>
      </c>
      <c r="E141" t="str">
        <f t="shared" si="2"/>
        <v>INSERT INTO beers (beername,manufacturer) VALUES (N'Summer Lightning',N'Hop Back Brewery');</v>
      </c>
    </row>
    <row r="142" spans="1:5" ht="14" x14ac:dyDescent="0.15">
      <c r="A142" s="37" t="str">
        <f>Beers!C143</f>
        <v>Haymaker Extra Pale Ale</v>
      </c>
      <c r="B142" t="str">
        <f>VLOOKUP(C142,Breweries!$A$3:$B$1416,2,FALSE)</f>
        <v>BridgePort Brewing</v>
      </c>
      <c r="C142">
        <f>Beers!B143</f>
        <v>255</v>
      </c>
      <c r="E142" t="str">
        <f t="shared" si="2"/>
        <v>INSERT INTO beers (beername,manufacturer) VALUES (N'Haymaker Extra Pale Ale',N'BridgePort Brewing');</v>
      </c>
    </row>
    <row r="143" spans="1:5" ht="14" x14ac:dyDescent="0.15">
      <c r="A143" s="37" t="str">
        <f>Beers!C144</f>
        <v>Pale Ale</v>
      </c>
      <c r="B143" t="str">
        <f>VLOOKUP(C143,Breweries!$A$3:$B$1416,2,FALSE)</f>
        <v>Dick's Brewing</v>
      </c>
      <c r="C143">
        <f>Beers!B144</f>
        <v>447</v>
      </c>
      <c r="E143" t="str">
        <f t="shared" si="2"/>
        <v>INSERT INTO beers (beername,manufacturer) VALUES (N'Pale Ale',N'Dick's Brewing');</v>
      </c>
    </row>
    <row r="144" spans="1:5" ht="14" x14ac:dyDescent="0.15">
      <c r="A144" s="37" t="str">
        <f>Beers!C145</f>
        <v>Silk Lady</v>
      </c>
      <c r="B144" t="str">
        <f>VLOOKUP(C144,Breweries!$A$3:$B$1416,2,FALSE)</f>
        <v>Dick's Brewing</v>
      </c>
      <c r="C144">
        <f>Beers!B145</f>
        <v>447</v>
      </c>
      <c r="E144" t="str">
        <f t="shared" si="2"/>
        <v>INSERT INTO beers (beername,manufacturer) VALUES (N'Silk Lady',N'Dick's Brewing');</v>
      </c>
    </row>
    <row r="145" spans="1:5" ht="14" x14ac:dyDescent="0.15">
      <c r="A145" s="37" t="str">
        <f>Beers!C146</f>
        <v>Danger Ale</v>
      </c>
      <c r="B145" t="str">
        <f>VLOOKUP(C145,Breweries!$A$3:$B$1416,2,FALSE)</f>
        <v>Dick's Brewing</v>
      </c>
      <c r="C145">
        <f>Beers!B146</f>
        <v>447</v>
      </c>
      <c r="E145" t="str">
        <f t="shared" si="2"/>
        <v>INSERT INTO beers (beername,manufacturer) VALUES (N'Danger Ale',N'Dick's Brewing');</v>
      </c>
    </row>
    <row r="146" spans="1:5" ht="14" x14ac:dyDescent="0.15">
      <c r="A146" s="37" t="str">
        <f>Beers!C147</f>
        <v>Irish Style Ale</v>
      </c>
      <c r="B146" t="str">
        <f>VLOOKUP(C146,Breweries!$A$3:$B$1416,2,FALSE)</f>
        <v>Dick's Brewing</v>
      </c>
      <c r="C146">
        <f>Beers!B147</f>
        <v>447</v>
      </c>
      <c r="E146" t="str">
        <f t="shared" si="2"/>
        <v>INSERT INTO beers (beername,manufacturer) VALUES (N'Irish Style Ale',N'Dick's Brewing');</v>
      </c>
    </row>
    <row r="147" spans="1:5" ht="14" x14ac:dyDescent="0.15">
      <c r="A147" s="37" t="str">
        <f>Beers!C148</f>
        <v>Yeti Special Export</v>
      </c>
      <c r="B147" t="str">
        <f>VLOOKUP(C147,Breweries!$A$3:$B$1416,2,FALSE)</f>
        <v>Yuksom Breweries</v>
      </c>
      <c r="C147">
        <f>Beers!B148</f>
        <v>1392</v>
      </c>
      <c r="E147" t="str">
        <f t="shared" si="2"/>
        <v>INSERT INTO beers (beername,manufacturer) VALUES (N'Yeti Special Export',N'Yuksom Breweries');</v>
      </c>
    </row>
    <row r="148" spans="1:5" ht="14" x14ac:dyDescent="0.15">
      <c r="A148" s="37" t="str">
        <f>Beers!C149</f>
        <v>Steelie Brown Ale</v>
      </c>
      <c r="B148" t="str">
        <f>VLOOKUP(C148,Breweries!$A$3:$B$1416,2,FALSE)</f>
        <v>Skagit River Brewing</v>
      </c>
      <c r="C148">
        <f>Beers!B149</f>
        <v>1151</v>
      </c>
      <c r="E148" t="str">
        <f t="shared" si="2"/>
        <v>INSERT INTO beers (beername,manufacturer) VALUES (N'Steelie Brown Ale',N'Skagit River Brewing');</v>
      </c>
    </row>
    <row r="149" spans="1:5" ht="14" x14ac:dyDescent="0.15">
      <c r="A149" s="37" t="str">
        <f>Beers!C150</f>
        <v>Bond Street 19th Anniversary</v>
      </c>
      <c r="B149" t="str">
        <f>VLOOKUP(C149,Breweries!$A$3:$B$1416,2,FALSE)</f>
        <v>Deschutes Brewery</v>
      </c>
      <c r="C149">
        <f>Beers!B150</f>
        <v>441</v>
      </c>
      <c r="E149" t="str">
        <f t="shared" si="2"/>
        <v>INSERT INTO beers (beername,manufacturer) VALUES (N'Bond Street 19th Anniversary',N'Deschutes Brewery');</v>
      </c>
    </row>
    <row r="150" spans="1:5" ht="14" x14ac:dyDescent="0.15">
      <c r="A150" s="37" t="str">
        <f>Beers!C151</f>
        <v>Trumpeter</v>
      </c>
      <c r="B150" t="str">
        <f>VLOOKUP(C150,Breweries!$A$3:$B$1416,2,FALSE)</f>
        <v>Skagit River Brewing</v>
      </c>
      <c r="C150">
        <f>Beers!B151</f>
        <v>1151</v>
      </c>
      <c r="E150" t="str">
        <f t="shared" si="2"/>
        <v>INSERT INTO beers (beername,manufacturer) VALUES (N'Trumpeter',N'Skagit River Brewing');</v>
      </c>
    </row>
    <row r="151" spans="1:5" ht="14" x14ac:dyDescent="0.15">
      <c r="A151" s="37" t="str">
        <f>Beers!C152</f>
        <v>Nitro Porter</v>
      </c>
      <c r="B151" t="str">
        <f>VLOOKUP(C151,Breweries!$A$3:$B$1416,2,FALSE)</f>
        <v>Thunderhead Brewery #2</v>
      </c>
      <c r="C151">
        <f>Beers!B152</f>
        <v>1264</v>
      </c>
      <c r="E151" t="str">
        <f t="shared" si="2"/>
        <v>INSERT INTO beers (beername,manufacturer) VALUES (N'Nitro Porter',N'Thunderhead Brewery #2');</v>
      </c>
    </row>
    <row r="152" spans="1:5" ht="14" x14ac:dyDescent="0.15">
      <c r="A152" s="37" t="str">
        <f>Beers!C153</f>
        <v>Fourteen</v>
      </c>
      <c r="B152" t="str">
        <f>VLOOKUP(C152,Breweries!$A$3:$B$1416,2,FALSE)</f>
        <v>Avery Brewing Company</v>
      </c>
      <c r="C152">
        <f>Beers!B153</f>
        <v>62</v>
      </c>
      <c r="E152" t="str">
        <f t="shared" si="2"/>
        <v>INSERT INTO beers (beername,manufacturer) VALUES (N'Fourteen',N'Avery Brewing Company');</v>
      </c>
    </row>
    <row r="153" spans="1:5" ht="14" x14ac:dyDescent="0.15">
      <c r="A153" s="37" t="str">
        <f>Beers!C154</f>
        <v>Old Stock Ale 2007</v>
      </c>
      <c r="B153" t="str">
        <f>VLOOKUP(C153,Breweries!$A$3:$B$1416,2,FALSE)</f>
        <v>North Coast Brewing Company</v>
      </c>
      <c r="C153">
        <f>Beers!B154</f>
        <v>919</v>
      </c>
      <c r="E153" t="str">
        <f t="shared" si="2"/>
        <v>INSERT INTO beers (beername,manufacturer) VALUES (N'Old Stock Ale 2007',N'North Coast Brewing Company');</v>
      </c>
    </row>
    <row r="154" spans="1:5" ht="14" x14ac:dyDescent="0.15">
      <c r="A154" s="37" t="str">
        <f>Beers!C155</f>
        <v>Cold Hop</v>
      </c>
      <c r="B154" t="str">
        <f>VLOOKUP(C154,Breweries!$A$3:$B$1416,2,FALSE)</f>
        <v>Boulder Beer Company</v>
      </c>
      <c r="C154">
        <f>Beers!B155</f>
        <v>160</v>
      </c>
      <c r="E154" t="str">
        <f t="shared" si="2"/>
        <v>INSERT INTO beers (beername,manufacturer) VALUES (N'Cold Hop',N'Boulder Beer Company');</v>
      </c>
    </row>
    <row r="155" spans="1:5" ht="14" x14ac:dyDescent="0.15">
      <c r="A155" s="37" t="str">
        <f>Beers!C156</f>
        <v>Hitachino Nest Espresso Stout</v>
      </c>
      <c r="B155" t="str">
        <f>VLOOKUP(C155,Breweries!$A$3:$B$1416,2,FALSE)</f>
        <v>Kiuchi Shuzou Goushi Kaisya</v>
      </c>
      <c r="C155">
        <f>Beers!B156</f>
        <v>742</v>
      </c>
      <c r="E155" t="str">
        <f t="shared" si="2"/>
        <v>INSERT INTO beers (beername,manufacturer) VALUES (N'Hitachino Nest Espresso Stout',N'Kiuchi Shuzou Goushi Kaisya');</v>
      </c>
    </row>
    <row r="156" spans="1:5" ht="14" x14ac:dyDescent="0.15">
      <c r="A156" s="37" t="str">
        <f>Beers!C157</f>
        <v>Witte</v>
      </c>
      <c r="B156" t="str">
        <f>VLOOKUP(C156,Breweries!$A$3:$B$1416,2,FALSE)</f>
        <v>De Struise Brouwers</v>
      </c>
      <c r="C156">
        <f>Beers!B157</f>
        <v>433</v>
      </c>
      <c r="E156" t="str">
        <f t="shared" si="2"/>
        <v>INSERT INTO beers (beername,manufacturer) VALUES (N'Witte',N'De Struise Brouwers');</v>
      </c>
    </row>
    <row r="157" spans="1:5" ht="14" x14ac:dyDescent="0.15">
      <c r="A157" s="37" t="str">
        <f>Beers!C158</f>
        <v>Slaapmutske Triple Nightcap</v>
      </c>
      <c r="B157" t="str">
        <f>VLOOKUP(C157,Breweries!$A$3:$B$1416,2,FALSE)</f>
        <v>De Proef Brouwerij</v>
      </c>
      <c r="C157">
        <f>Beers!B158</f>
        <v>432</v>
      </c>
      <c r="E157" t="str">
        <f t="shared" si="2"/>
        <v>INSERT INTO beers (beername,manufacturer) VALUES (N'Slaapmutske Triple Nightcap',N'De Proef Brouwerij');</v>
      </c>
    </row>
    <row r="158" spans="1:5" ht="14" x14ac:dyDescent="0.15">
      <c r="A158" s="37" t="str">
        <f>Beers!C159</f>
        <v>Biere de Mars</v>
      </c>
      <c r="B158" t="str">
        <f>VLOOKUP(C158,Breweries!$A$3:$B$1416,2,FALSE)</f>
        <v>Jolly Pumpkin Artisan Ales</v>
      </c>
      <c r="C158">
        <f>Beers!B159</f>
        <v>723</v>
      </c>
      <c r="E158" t="str">
        <f t="shared" si="2"/>
        <v>INSERT INTO beers (beername,manufacturer) VALUES (N'Biere de Mars',N'Jolly Pumpkin Artisan Ales');</v>
      </c>
    </row>
    <row r="159" spans="1:5" ht="14" x14ac:dyDescent="0.15">
      <c r="A159" s="37" t="str">
        <f>Beers!C160</f>
        <v>Kerst Pater Special Christmas Beer</v>
      </c>
      <c r="B159" t="str">
        <f>VLOOKUP(C159,Breweries!$A$3:$B$1416,2,FALSE)</f>
        <v>Brouwerij Van Den Bossche</v>
      </c>
      <c r="C159">
        <f>Beers!B160</f>
        <v>300</v>
      </c>
      <c r="E159" t="str">
        <f t="shared" si="2"/>
        <v>INSERT INTO beers (beername,manufacturer) VALUES (N'Kerst Pater Special Christmas Beer',N'Brouwerij Van Den Bossche');</v>
      </c>
    </row>
    <row r="160" spans="1:5" ht="14" x14ac:dyDescent="0.15">
      <c r="A160" s="37" t="str">
        <f>Beers!C161</f>
        <v>Zoetzuur Flemish Ale</v>
      </c>
      <c r="B160" t="str">
        <f>VLOOKUP(C160,Breweries!$A$3:$B$1416,2,FALSE)</f>
        <v>De Proef Brouwerij</v>
      </c>
      <c r="C160">
        <f>Beers!B161</f>
        <v>432</v>
      </c>
      <c r="E160" t="str">
        <f t="shared" si="2"/>
        <v>INSERT INTO beers (beername,manufacturer) VALUES (N'Zoetzuur Flemish Ale',N'De Proef Brouwerij');</v>
      </c>
    </row>
    <row r="161" spans="1:5" ht="14" x14ac:dyDescent="0.15">
      <c r="A161" s="37" t="str">
        <f>Beers!C162</f>
        <v>WPA (Wheat Pale Ale)</v>
      </c>
      <c r="B161" t="str">
        <f>VLOOKUP(C161,Breweries!$A$3:$B$1416,2,FALSE)</f>
        <v>Minneapolis Town Hall Brewery</v>
      </c>
      <c r="C161">
        <f>Beers!B162</f>
        <v>869</v>
      </c>
      <c r="E161" t="str">
        <f t="shared" si="2"/>
        <v>INSERT INTO beers (beername,manufacturer) VALUES (N'WPA (Wheat Pale Ale)',N'Minneapolis Town Hall Brewery');</v>
      </c>
    </row>
    <row r="162" spans="1:5" ht="14" x14ac:dyDescent="0.15">
      <c r="A162" s="37" t="str">
        <f>Beers!C163</f>
        <v>Smoked Hefe</v>
      </c>
      <c r="B162" t="str">
        <f>VLOOKUP(C162,Breweries!$A$3:$B$1416,2,FALSE)</f>
        <v>Minneapolis Town Hall Brewery</v>
      </c>
      <c r="C162">
        <f>Beers!B163</f>
        <v>869</v>
      </c>
      <c r="E162" t="str">
        <f t="shared" si="2"/>
        <v>INSERT INTO beers (beername,manufacturer) VALUES (N'Smoked Hefe',N'Minneapolis Town Hall Brewery');</v>
      </c>
    </row>
    <row r="163" spans="1:5" ht="14" x14ac:dyDescent="0.15">
      <c r="A163" s="37" t="str">
        <f>Beers!C164</f>
        <v>The Unforgiven Amber Ale</v>
      </c>
      <c r="B163" t="str">
        <f>VLOOKUP(C163,Breweries!$A$3:$B$1416,2,FALSE)</f>
        <v>Rush River Brewing</v>
      </c>
      <c r="C163">
        <f>Beers!B164</f>
        <v>1084</v>
      </c>
      <c r="E163" t="str">
        <f t="shared" si="2"/>
        <v>INSERT INTO beers (beername,manufacturer) VALUES (N'The Unforgiven Amber Ale',N'Rush River Brewing');</v>
      </c>
    </row>
    <row r="164" spans="1:5" ht="14" x14ac:dyDescent="0.15">
      <c r="A164" s="37" t="str">
        <f>Beers!C165</f>
        <v>Strange Ghost</v>
      </c>
      <c r="B164" t="str">
        <f>VLOOKUP(C164,Breweries!$A$3:$B$1416,2,FALSE)</f>
        <v>Brasserie Fantme</v>
      </c>
      <c r="C164">
        <f>Beers!B165</f>
        <v>192</v>
      </c>
      <c r="E164" t="str">
        <f t="shared" si="2"/>
        <v>INSERT INTO beers (beername,manufacturer) VALUES (N'Strange Ghost',N'Brasserie Fantme');</v>
      </c>
    </row>
    <row r="165" spans="1:5" ht="28" x14ac:dyDescent="0.15">
      <c r="A165" s="37" t="str">
        <f>Beers!C166</f>
        <v>Duke IPA</v>
      </c>
      <c r="B165" t="str">
        <f>VLOOKUP(C165,Breweries!$A$3:$B$1416,2,FALSE)</f>
        <v>Granite City Food &amp; Brewery - Omaha</v>
      </c>
      <c r="C165">
        <f>Beers!B166</f>
        <v>595</v>
      </c>
      <c r="E165" t="str">
        <f t="shared" si="2"/>
        <v>INSERT INTO beers (beername,manufacturer) VALUES (N'Duke IPA',N'Granite City Food &amp; Brewery - Omaha');</v>
      </c>
    </row>
    <row r="166" spans="1:5" ht="28" x14ac:dyDescent="0.15">
      <c r="A166" s="37" t="str">
        <f>Beers!C167</f>
        <v>Broad Axe Stout</v>
      </c>
      <c r="B166" t="str">
        <f>VLOOKUP(C166,Breweries!$A$3:$B$1416,2,FALSE)</f>
        <v>Granite City Food &amp; Brewery - Omaha</v>
      </c>
      <c r="C166">
        <f>Beers!B167</f>
        <v>595</v>
      </c>
      <c r="E166" t="str">
        <f t="shared" si="2"/>
        <v>INSERT INTO beers (beername,manufacturer) VALUES (N'Broad Axe Stout',N'Granite City Food &amp; Brewery - Omaha');</v>
      </c>
    </row>
    <row r="167" spans="1:5" ht="28" x14ac:dyDescent="0.15">
      <c r="A167" s="37" t="str">
        <f>Beers!C168</f>
        <v>Northern Light Lager</v>
      </c>
      <c r="B167" t="str">
        <f>VLOOKUP(C167,Breweries!$A$3:$B$1416,2,FALSE)</f>
        <v>Granite City Food &amp; Brewery - Omaha</v>
      </c>
      <c r="C167">
        <f>Beers!B168</f>
        <v>595</v>
      </c>
      <c r="E167" t="str">
        <f t="shared" si="2"/>
        <v>INSERT INTO beers (beername,manufacturer) VALUES (N'Northern Light Lager',N'Granite City Food &amp; Brewery - Omaha');</v>
      </c>
    </row>
    <row r="168" spans="1:5" ht="14" x14ac:dyDescent="0.15">
      <c r="A168" s="37" t="str">
        <f>Beers!C169</f>
        <v>Podge Belgian Imperial Stout</v>
      </c>
      <c r="B168" t="str">
        <f>VLOOKUP(C168,Breweries!$A$3:$B$1416,2,FALSE)</f>
        <v>Alvinne Picobrouwerij</v>
      </c>
      <c r="C168">
        <f>Beers!B169</f>
        <v>31</v>
      </c>
      <c r="E168" t="str">
        <f t="shared" si="2"/>
        <v>INSERT INTO beers (beername,manufacturer) VALUES (N'Podge Belgian Imperial Stout',N'Alvinne Picobrouwerij');</v>
      </c>
    </row>
    <row r="169" spans="1:5" ht="14" x14ac:dyDescent="0.15">
      <c r="A169" s="37" t="str">
        <f>Beers!C170</f>
        <v>Okocim Porter</v>
      </c>
      <c r="B169" t="str">
        <f>VLOOKUP(C169,Breweries!$A$3:$B$1416,2,FALSE)</f>
        <v>Browar Okocim</v>
      </c>
      <c r="C169">
        <f>Beers!B170</f>
        <v>307</v>
      </c>
      <c r="E169" t="str">
        <f t="shared" si="2"/>
        <v>INSERT INTO beers (beername,manufacturer) VALUES (N'Okocim Porter',N'Browar Okocim');</v>
      </c>
    </row>
    <row r="170" spans="1:5" ht="14" x14ac:dyDescent="0.15">
      <c r="A170" s="37">
        <f>Beers!C171</f>
        <v>1809</v>
      </c>
      <c r="B170" t="str">
        <f>VLOOKUP(C170,Breweries!$A$3:$B$1416,2,FALSE)</f>
        <v>Doemens e.V.</v>
      </c>
      <c r="C170">
        <f>Beers!B171</f>
        <v>458</v>
      </c>
      <c r="E170" t="str">
        <f t="shared" si="2"/>
        <v>INSERT INTO beers (beername,manufacturer) VALUES (N'1809',N'Doemens e.V.');</v>
      </c>
    </row>
    <row r="171" spans="1:5" ht="14" x14ac:dyDescent="0.15">
      <c r="A171" s="37" t="str">
        <f>Beers!C172</f>
        <v>Pannepot</v>
      </c>
      <c r="B171" t="str">
        <f>VLOOKUP(C171,Breweries!$A$3:$B$1416,2,FALSE)</f>
        <v>De Struise Brouwers</v>
      </c>
      <c r="C171">
        <f>Beers!B172</f>
        <v>433</v>
      </c>
      <c r="E171" t="str">
        <f t="shared" si="2"/>
        <v>INSERT INTO beers (beername,manufacturer) VALUES (N'Pannepot',N'De Struise Brouwers');</v>
      </c>
    </row>
    <row r="172" spans="1:5" ht="14" x14ac:dyDescent="0.15">
      <c r="A172" s="37" t="str">
        <f>Beers!C173</f>
        <v>Samurai</v>
      </c>
      <c r="B172" t="str">
        <f>VLOOKUP(C172,Breweries!$A$3:$B$1416,2,FALSE)</f>
        <v>Great Divide Brewing</v>
      </c>
      <c r="C172">
        <f>Beers!B173</f>
        <v>604</v>
      </c>
      <c r="E172" t="str">
        <f t="shared" si="2"/>
        <v>INSERT INTO beers (beername,manufacturer) VALUES (N'Samurai',N'Great Divide Brewing');</v>
      </c>
    </row>
    <row r="173" spans="1:5" ht="14" x14ac:dyDescent="0.15">
      <c r="A173" s="37" t="str">
        <f>Beers!C174</f>
        <v>Crystal Ale</v>
      </c>
      <c r="B173" t="str">
        <f>VLOOKUP(C173,Breweries!$A$3:$B$1416,2,FALSE)</f>
        <v>Big Sky Brewing</v>
      </c>
      <c r="C173">
        <f>Beers!B174</f>
        <v>122</v>
      </c>
      <c r="E173" t="str">
        <f t="shared" si="2"/>
        <v>INSERT INTO beers (beername,manufacturer) VALUES (N'Crystal Ale',N'Big Sky Brewing');</v>
      </c>
    </row>
    <row r="174" spans="1:5" ht="14" x14ac:dyDescent="0.15">
      <c r="A174" s="37" t="str">
        <f>Beers!C175</f>
        <v>Gavroche French Red Ale</v>
      </c>
      <c r="B174" t="str">
        <f>VLOOKUP(C174,Breweries!$A$3:$B$1416,2,FALSE)</f>
        <v>Brasserie De Saint Sylvestre</v>
      </c>
      <c r="C174">
        <f>Beers!B175</f>
        <v>177</v>
      </c>
      <c r="E174" t="str">
        <f t="shared" si="2"/>
        <v>INSERT INTO beers (beername,manufacturer) VALUES (N'Gavroche French Red Ale',N'Brasserie De Saint Sylvestre');</v>
      </c>
    </row>
    <row r="175" spans="1:5" ht="14" x14ac:dyDescent="0.15">
      <c r="A175" s="37" t="str">
        <f>Beers!C176</f>
        <v>Coney Island Lager</v>
      </c>
      <c r="B175" t="str">
        <f>VLOOKUP(C175,Breweries!$A$3:$B$1416,2,FALSE)</f>
        <v>Shmaltz Enterprises</v>
      </c>
      <c r="C175">
        <f>Beers!B176</f>
        <v>1138</v>
      </c>
      <c r="E175" t="str">
        <f t="shared" si="2"/>
        <v>INSERT INTO beers (beername,manufacturer) VALUES (N'Coney Island Lager',N'Shmaltz Enterprises');</v>
      </c>
    </row>
    <row r="176" spans="1:5" ht="14" x14ac:dyDescent="0.15">
      <c r="A176" s="37" t="str">
        <f>Beers!C177</f>
        <v>La BiÃ¨re des Collines van de Saisis</v>
      </c>
      <c r="B176" t="str">
        <f>VLOOKUP(C176,Breweries!$A$3:$B$1416,2,FALSE)</f>
        <v>Brasserie Ellezelloise</v>
      </c>
      <c r="C176">
        <f>Beers!B177</f>
        <v>191</v>
      </c>
      <c r="E176" t="str">
        <f t="shared" si="2"/>
        <v>INSERT INTO beers (beername,manufacturer) VALUES (N'La BiÃ¨re des Collines van de Saisis',N'Brasserie Ellezelloise');</v>
      </c>
    </row>
    <row r="177" spans="1:5" ht="14" x14ac:dyDescent="0.15">
      <c r="A177" s="37" t="str">
        <f>Beers!C178</f>
        <v>Dark Beer / StiftsbrÃ¤u</v>
      </c>
      <c r="B177" t="str">
        <f>VLOOKUP(C177,Breweries!$A$3:$B$1416,2,FALSE)</f>
        <v>Brauerei Gss</v>
      </c>
      <c r="C177">
        <f>Beers!B178</f>
        <v>211</v>
      </c>
      <c r="E177" t="str">
        <f t="shared" si="2"/>
        <v>INSERT INTO beers (beername,manufacturer) VALUES (N'Dark Beer / StiftsbrÃ¤u',N'Brauerei Gss');</v>
      </c>
    </row>
    <row r="178" spans="1:5" ht="14" x14ac:dyDescent="0.15">
      <c r="A178" s="37" t="str">
        <f>Beers!C179</f>
        <v>LuciÃ©rnaga</v>
      </c>
      <c r="B178" t="str">
        <f>VLOOKUP(C178,Breweries!$A$3:$B$1416,2,FALSE)</f>
        <v>Jolly Pumpkin Artisan Ales</v>
      </c>
      <c r="C178">
        <f>Beers!B179</f>
        <v>723</v>
      </c>
      <c r="E178" t="str">
        <f t="shared" si="2"/>
        <v>INSERT INTO beers (beername,manufacturer) VALUES (N'LuciÃ©rnaga',N'Jolly Pumpkin Artisan Ales');</v>
      </c>
    </row>
    <row r="179" spans="1:5" ht="14" x14ac:dyDescent="0.15">
      <c r="A179" s="37" t="str">
        <f>Beers!C180</f>
        <v>CuvÃ©e des Champions 2003-2004</v>
      </c>
      <c r="B179" t="str">
        <f>VLOOKUP(C179,Breweries!$A$3:$B$1416,2,FALSE)</f>
        <v>Brasserie-Brouwerij Cantillon</v>
      </c>
      <c r="C179">
        <f>Beers!B180</f>
        <v>202</v>
      </c>
      <c r="E179" t="str">
        <f t="shared" si="2"/>
        <v>INSERT INTO beers (beername,manufacturer) VALUES (N'CuvÃ©e des Champions 2003-2004',N'Brasserie-Brouwerij Cantillon');</v>
      </c>
    </row>
    <row r="180" spans="1:5" ht="14" x14ac:dyDescent="0.15">
      <c r="A180" s="37" t="str">
        <f>Beers!C181</f>
        <v>Beer Geek Breakfast</v>
      </c>
      <c r="B180" t="str">
        <f>VLOOKUP(C180,Breweries!$A$3:$B$1416,2,FALSE)</f>
        <v>Mikkeller</v>
      </c>
      <c r="C180">
        <f>Beers!B181</f>
        <v>859</v>
      </c>
      <c r="E180" t="str">
        <f t="shared" si="2"/>
        <v>INSERT INTO beers (beername,manufacturer) VALUES (N'Beer Geek Breakfast',N'Mikkeller');</v>
      </c>
    </row>
    <row r="181" spans="1:5" ht="14" x14ac:dyDescent="0.15">
      <c r="A181" s="37" t="str">
        <f>Beers!C182</f>
        <v>Flemish Primitive Wild Ale (Spoon Whacker)</v>
      </c>
      <c r="B181" t="str">
        <f>VLOOKUP(C181,Breweries!$A$3:$B$1416,2,FALSE)</f>
        <v>De Proef Brouwerij</v>
      </c>
      <c r="C181">
        <f>Beers!B182</f>
        <v>432</v>
      </c>
      <c r="E181" t="str">
        <f t="shared" si="2"/>
        <v>INSERT INTO beers (beername,manufacturer) VALUES (N'Flemish Primitive Wild Ale (Spoon Whacker)',N'De Proef Brouwerij');</v>
      </c>
    </row>
    <row r="182" spans="1:5" ht="14" x14ac:dyDescent="0.15">
      <c r="A182" s="37" t="str">
        <f>Beers!C183</f>
        <v>Bock</v>
      </c>
      <c r="B182" t="str">
        <f>VLOOKUP(C182,Breweries!$A$3:$B$1416,2,FALSE)</f>
        <v>Anchor Brewing</v>
      </c>
      <c r="C182">
        <f>Beers!B183</f>
        <v>39</v>
      </c>
      <c r="E182" t="str">
        <f t="shared" si="2"/>
        <v>INSERT INTO beers (beername,manufacturer) VALUES (N'Bock',N'Anchor Brewing');</v>
      </c>
    </row>
    <row r="183" spans="1:5" ht="14" x14ac:dyDescent="0.15">
      <c r="A183" s="37" t="str">
        <f>Beers!C184</f>
        <v>Double India Pale Ale</v>
      </c>
      <c r="B183" t="str">
        <f>VLOOKUP(C183,Breweries!$A$3:$B$1416,2,FALSE)</f>
        <v>Mad River Brewing</v>
      </c>
      <c r="C183">
        <f>Beers!B184</f>
        <v>810</v>
      </c>
      <c r="E183" t="str">
        <f t="shared" si="2"/>
        <v>INSERT INTO beers (beername,manufacturer) VALUES (N'Double India Pale Ale',N'Mad River Brewing');</v>
      </c>
    </row>
    <row r="184" spans="1:5" ht="14" x14ac:dyDescent="0.15">
      <c r="A184" s="37" t="str">
        <f>Beers!C185</f>
        <v>Old Bawdy 2006</v>
      </c>
      <c r="B184" t="str">
        <f>VLOOKUP(C184,Breweries!$A$3:$B$1416,2,FALSE)</f>
        <v>Pike Pub and Brewery</v>
      </c>
      <c r="C184">
        <f>Beers!B185</f>
        <v>984</v>
      </c>
      <c r="E184" t="str">
        <f t="shared" si="2"/>
        <v>INSERT INTO beers (beername,manufacturer) VALUES (N'Old Bawdy 2006',N'Pike Pub and Brewery');</v>
      </c>
    </row>
    <row r="185" spans="1:5" ht="14" x14ac:dyDescent="0.15">
      <c r="A185" s="37" t="str">
        <f>Beers!C186</f>
        <v>Extra Strong Vintage Ale</v>
      </c>
      <c r="B185" t="str">
        <f>VLOOKUP(C185,Breweries!$A$3:$B$1416,2,FALSE)</f>
        <v>Coopers Brewery</v>
      </c>
      <c r="C185">
        <f>Beers!B186</f>
        <v>397</v>
      </c>
      <c r="E185" t="str">
        <f t="shared" si="2"/>
        <v>INSERT INTO beers (beername,manufacturer) VALUES (N'Extra Strong Vintage Ale',N'Coopers Brewery');</v>
      </c>
    </row>
    <row r="186" spans="1:5" ht="14" x14ac:dyDescent="0.15">
      <c r="A186" s="37" t="str">
        <f>Beers!C187</f>
        <v>Certified Organic India Pale Ale</v>
      </c>
      <c r="B186" t="str">
        <f>VLOOKUP(C186,Breweries!$A$3:$B$1416,2,FALSE)</f>
        <v>Eel River Brewing</v>
      </c>
      <c r="C186">
        <f>Beers!B187</f>
        <v>481</v>
      </c>
      <c r="E186" t="str">
        <f t="shared" si="2"/>
        <v>INSERT INTO beers (beername,manufacturer) VALUES (N'Certified Organic India Pale Ale',N'Eel River Brewing');</v>
      </c>
    </row>
    <row r="187" spans="1:5" ht="14" x14ac:dyDescent="0.15">
      <c r="A187" s="37" t="str">
        <f>Beers!C188</f>
        <v>Certified Organic Porter</v>
      </c>
      <c r="B187" t="str">
        <f>VLOOKUP(C187,Breweries!$A$3:$B$1416,2,FALSE)</f>
        <v>Eel River Brewing</v>
      </c>
      <c r="C187">
        <f>Beers!B188</f>
        <v>481</v>
      </c>
      <c r="E187" t="str">
        <f t="shared" si="2"/>
        <v>INSERT INTO beers (beername,manufacturer) VALUES (N'Certified Organic Porter',N'Eel River Brewing');</v>
      </c>
    </row>
    <row r="188" spans="1:5" ht="14" x14ac:dyDescent="0.15">
      <c r="A188" s="37" t="str">
        <f>Beers!C189</f>
        <v>Certified Organic Extra Pale Ale</v>
      </c>
      <c r="B188" t="str">
        <f>VLOOKUP(C188,Breweries!$A$3:$B$1416,2,FALSE)</f>
        <v>Eel River Brewing</v>
      </c>
      <c r="C188">
        <f>Beers!B189</f>
        <v>481</v>
      </c>
      <c r="E188" t="str">
        <f t="shared" si="2"/>
        <v>INSERT INTO beers (beername,manufacturer) VALUES (N'Certified Organic Extra Pale Ale',N'Eel River Brewing');</v>
      </c>
    </row>
    <row r="189" spans="1:5" ht="14" x14ac:dyDescent="0.15">
      <c r="A189" s="37" t="str">
        <f>Beers!C190</f>
        <v>Certified Organic Amber Ale</v>
      </c>
      <c r="B189" t="str">
        <f>VLOOKUP(C189,Breweries!$A$3:$B$1416,2,FALSE)</f>
        <v>Eel River Brewing</v>
      </c>
      <c r="C189">
        <f>Beers!B190</f>
        <v>481</v>
      </c>
      <c r="E189" t="str">
        <f t="shared" si="2"/>
        <v>INSERT INTO beers (beername,manufacturer) VALUES (N'Certified Organic Amber Ale',N'Eel River Brewing');</v>
      </c>
    </row>
    <row r="190" spans="1:5" ht="14" x14ac:dyDescent="0.15">
      <c r="A190" s="37" t="str">
        <f>Beers!C191</f>
        <v>Farm House Ale</v>
      </c>
      <c r="B190" t="str">
        <f>VLOOKUP(C190,Breweries!$A$3:$B$1416,2,FALSE)</f>
        <v>Jack Russell Brewing</v>
      </c>
      <c r="C190">
        <f>Beers!B191</f>
        <v>706</v>
      </c>
      <c r="E190" t="str">
        <f t="shared" si="2"/>
        <v>INSERT INTO beers (beername,manufacturer) VALUES (N'Farm House Ale',N'Jack Russell Brewing');</v>
      </c>
    </row>
    <row r="191" spans="1:5" ht="14" x14ac:dyDescent="0.15">
      <c r="A191" s="37" t="str">
        <f>Beers!C192</f>
        <v>Beer Town Brown</v>
      </c>
      <c r="B191" t="str">
        <f>VLOOKUP(C191,Breweries!$A$3:$B$1416,2,FALSE)</f>
        <v>BridgePort Brewing</v>
      </c>
      <c r="C191">
        <f>Beers!B192</f>
        <v>255</v>
      </c>
      <c r="E191" t="str">
        <f t="shared" si="2"/>
        <v>INSERT INTO beers (beername,manufacturer) VALUES (N'Beer Town Brown',N'BridgePort Brewing');</v>
      </c>
    </row>
    <row r="192" spans="1:5" ht="14" x14ac:dyDescent="0.15">
      <c r="A192" s="37" t="str">
        <f>Beers!C193</f>
        <v>Tanners Jack</v>
      </c>
      <c r="B192" t="str">
        <f>VLOOKUP(C192,Breweries!$A$3:$B$1416,2,FALSE)</f>
        <v>Morland and Co.</v>
      </c>
      <c r="C192">
        <f>Beers!B193</f>
        <v>890</v>
      </c>
      <c r="E192" t="str">
        <f t="shared" si="2"/>
        <v>INSERT INTO beers (beername,manufacturer) VALUES (N'Tanners Jack',N'Morland and Co.');</v>
      </c>
    </row>
    <row r="193" spans="1:5" ht="14" x14ac:dyDescent="0.15">
      <c r="A193" s="37" t="str">
        <f>Beers!C194</f>
        <v>Mephistopheles Stout</v>
      </c>
      <c r="B193" t="str">
        <f>VLOOKUP(C193,Breweries!$A$3:$B$1416,2,FALSE)</f>
        <v>Avery Brewing Company</v>
      </c>
      <c r="C193">
        <f>Beers!B194</f>
        <v>62</v>
      </c>
      <c r="E193" t="str">
        <f t="shared" si="2"/>
        <v>INSERT INTO beers (beername,manufacturer) VALUES (N'Mephistopheles Stout',N'Avery Brewing Company');</v>
      </c>
    </row>
    <row r="194" spans="1:5" ht="28" x14ac:dyDescent="0.15">
      <c r="A194" s="37" t="str">
        <f>Beers!C195</f>
        <v>NÃ¸gne Ã˜ Brown Ale</v>
      </c>
      <c r="B194" t="str">
        <f>VLOOKUP(C194,Breweries!$A$3:$B$1416,2,FALSE)</f>
        <v>NÃ¸gne Ã˜ - Det KompromisslÃ¸se Bryggeri A/S</v>
      </c>
      <c r="C194">
        <f>Beers!B195</f>
        <v>923</v>
      </c>
      <c r="E194" t="str">
        <f t="shared" si="2"/>
        <v>INSERT INTO beers (beername,manufacturer) VALUES (N'NÃ¸gne Ã˜ Brown Ale',N'NÃ¸gne Ã˜ - Det KompromisslÃ¸se Bryggeri A/S');</v>
      </c>
    </row>
    <row r="195" spans="1:5" ht="14" x14ac:dyDescent="0.15">
      <c r="A195" s="37" t="str">
        <f>Beers!C196</f>
        <v>Vertical Epic 07.07.07</v>
      </c>
      <c r="B195" t="str">
        <f>VLOOKUP(C195,Breweries!$A$3:$B$1416,2,FALSE)</f>
        <v>Stone Brewing Co.</v>
      </c>
      <c r="C195">
        <f>Beers!B196</f>
        <v>1204</v>
      </c>
      <c r="E195" t="str">
        <f t="shared" ref="E195:E258" si="3">"INSERT INTO beers (beername,manufacturer) VALUES (N'"&amp;A195&amp;"',N'"&amp;B195&amp;"');"</f>
        <v>INSERT INTO beers (beername,manufacturer) VALUES (N'Vertical Epic 07.07.07',N'Stone Brewing Co.');</v>
      </c>
    </row>
    <row r="196" spans="1:5" ht="14" x14ac:dyDescent="0.15">
      <c r="A196" s="37" t="str">
        <f>Beers!C197</f>
        <v>Ringwood Brewery Old Thumper Extra Special Ale</v>
      </c>
      <c r="B196" t="str">
        <f>VLOOKUP(C196,Breweries!$A$3:$B$1416,2,FALSE)</f>
        <v>Shipyard Brewing - Portland</v>
      </c>
      <c r="C196">
        <f>Beers!B197</f>
        <v>1136</v>
      </c>
      <c r="E196" t="str">
        <f t="shared" si="3"/>
        <v>INSERT INTO beers (beername,manufacturer) VALUES (N'Ringwood Brewery Old Thumper Extra Special Ale',N'Shipyard Brewing - Portland');</v>
      </c>
    </row>
    <row r="197" spans="1:5" ht="14" x14ac:dyDescent="0.15">
      <c r="A197" s="37" t="str">
        <f>Beers!C198</f>
        <v>Export Ale</v>
      </c>
      <c r="B197" t="str">
        <f>VLOOKUP(C197,Breweries!$A$3:$B$1416,2,FALSE)</f>
        <v>Shipyard Brewing - Portland</v>
      </c>
      <c r="C197">
        <f>Beers!B198</f>
        <v>1136</v>
      </c>
      <c r="E197" t="str">
        <f t="shared" si="3"/>
        <v>INSERT INTO beers (beername,manufacturer) VALUES (N'Export Ale',N'Shipyard Brewing - Portland');</v>
      </c>
    </row>
    <row r="198" spans="1:5" ht="14" x14ac:dyDescent="0.15">
      <c r="A198" s="37" t="str">
        <f>Beers!C199</f>
        <v>Bourbon Barrel Porter</v>
      </c>
      <c r="B198" t="str">
        <f>VLOOKUP(C198,Breweries!$A$3:$B$1416,2,FALSE)</f>
        <v>Oregon Trail Brewery</v>
      </c>
      <c r="C198">
        <f>Beers!B199</f>
        <v>950</v>
      </c>
      <c r="E198" t="str">
        <f t="shared" si="3"/>
        <v>INSERT INTO beers (beername,manufacturer) VALUES (N'Bourbon Barrel Porter',N'Oregon Trail Brewery');</v>
      </c>
    </row>
    <row r="199" spans="1:5" ht="14" x14ac:dyDescent="0.15">
      <c r="A199" s="37" t="str">
        <f>Beers!C200</f>
        <v>Old Guardian Barley Wine 2007</v>
      </c>
      <c r="B199" t="str">
        <f>VLOOKUP(C199,Breweries!$A$3:$B$1416,2,FALSE)</f>
        <v>Stone Brewing Co.</v>
      </c>
      <c r="C199">
        <f>Beers!B200</f>
        <v>1204</v>
      </c>
      <c r="E199" t="str">
        <f t="shared" si="3"/>
        <v>INSERT INTO beers (beername,manufacturer) VALUES (N'Old Guardian Barley Wine 2007',N'Stone Brewing Co.');</v>
      </c>
    </row>
    <row r="200" spans="1:5" ht="14" x14ac:dyDescent="0.15">
      <c r="A200" s="37" t="str">
        <f>Beers!C201</f>
        <v>White Christmas</v>
      </c>
      <c r="B200" t="str">
        <f>VLOOKUP(C200,Breweries!$A$3:$B$1416,2,FALSE)</f>
        <v>Moylan's Brewery &amp; Restaurant</v>
      </c>
      <c r="C200">
        <f>Beers!B201</f>
        <v>892</v>
      </c>
      <c r="E200" t="str">
        <f t="shared" si="3"/>
        <v>INSERT INTO beers (beername,manufacturer) VALUES (N'White Christmas',N'Moylan's Brewery &amp; Restaurant');</v>
      </c>
    </row>
    <row r="201" spans="1:5" ht="14" x14ac:dyDescent="0.15">
      <c r="A201" s="37" t="str">
        <f>Beers!C202</f>
        <v>Winter</v>
      </c>
      <c r="B201" t="str">
        <f>VLOOKUP(C201,Breweries!$A$3:$B$1416,2,FALSE)</f>
        <v>Brasserie de l'Abbaye Val-Dieu</v>
      </c>
      <c r="C201">
        <f>Beers!B202</f>
        <v>175</v>
      </c>
      <c r="E201" t="str">
        <f t="shared" si="3"/>
        <v>INSERT INTO beers (beername,manufacturer) VALUES (N'Winter',N'Brasserie de l'Abbaye Val-Dieu');</v>
      </c>
    </row>
    <row r="202" spans="1:5" ht="14" x14ac:dyDescent="0.15">
      <c r="A202" s="37" t="str">
        <f>Beers!C203</f>
        <v>Undercover Investigation Shut-Down Ale</v>
      </c>
      <c r="B202" t="str">
        <f>VLOOKUP(C202,Breweries!$A$3:$B$1416,2,FALSE)</f>
        <v>Lagunitas Brewing Company</v>
      </c>
      <c r="C202">
        <f>Beers!B203</f>
        <v>765</v>
      </c>
      <c r="E202" t="str">
        <f t="shared" si="3"/>
        <v>INSERT INTO beers (beername,manufacturer) VALUES (N'Undercover Investigation Shut-Down Ale',N'Lagunitas Brewing Company');</v>
      </c>
    </row>
    <row r="203" spans="1:5" ht="14" x14ac:dyDescent="0.15">
      <c r="A203" s="37" t="str">
        <f>Beers!C204</f>
        <v>Harvest Ale 2006</v>
      </c>
      <c r="B203" t="str">
        <f>VLOOKUP(C203,Breweries!$A$3:$B$1416,2,FALSE)</f>
        <v>JW Lees and Co (Brewers) Ltd.</v>
      </c>
      <c r="C203">
        <f>Beers!B204</f>
        <v>727</v>
      </c>
      <c r="E203" t="str">
        <f t="shared" si="3"/>
        <v>INSERT INTO beers (beername,manufacturer) VALUES (N'Harvest Ale 2006',N'JW Lees and Co (Brewers) Ltd.');</v>
      </c>
    </row>
    <row r="204" spans="1:5" ht="14" x14ac:dyDescent="0.15">
      <c r="A204" s="37" t="str">
        <f>Beers!C205</f>
        <v>Classic Gueuze</v>
      </c>
      <c r="B204" t="str">
        <f>VLOOKUP(C204,Breweries!$A$3:$B$1416,2,FALSE)</f>
        <v>Brasserie-Brouwerij Cantillon</v>
      </c>
      <c r="C204">
        <f>Beers!B205</f>
        <v>202</v>
      </c>
      <c r="E204" t="str">
        <f t="shared" si="3"/>
        <v>INSERT INTO beers (beername,manufacturer) VALUES (N'Classic Gueuze',N'Brasserie-Brouwerij Cantillon');</v>
      </c>
    </row>
    <row r="205" spans="1:5" ht="28" x14ac:dyDescent="0.15">
      <c r="A205" s="37" t="str">
        <f>Beers!C206</f>
        <v>Gueuze-Lambic</v>
      </c>
      <c r="B205" t="str">
        <f>VLOOKUP(C205,Breweries!$A$3:$B$1416,2,FALSE)</f>
        <v>Upstream Brewing Company at Legacy</v>
      </c>
      <c r="C205">
        <f>Beers!B206</f>
        <v>1315</v>
      </c>
      <c r="E205" t="str">
        <f t="shared" si="3"/>
        <v>INSERT INTO beers (beername,manufacturer) VALUES (N'Gueuze-Lambic',N'Upstream Brewing Company at Legacy');</v>
      </c>
    </row>
    <row r="206" spans="1:5" ht="14" x14ac:dyDescent="0.15">
      <c r="A206" s="37" t="str">
        <f>Beers!C207</f>
        <v>Schwarzbier / Dunkel</v>
      </c>
      <c r="B206" t="str">
        <f>VLOOKUP(C206,Breweries!$A$3:$B$1416,2,FALSE)</f>
        <v>Einbecker Brauhaus AG</v>
      </c>
      <c r="C206">
        <f>Beers!B207</f>
        <v>484</v>
      </c>
      <c r="E206" t="str">
        <f t="shared" si="3"/>
        <v>INSERT INTO beers (beername,manufacturer) VALUES (N'Schwarzbier / Dunkel',N'Einbecker Brauhaus AG');</v>
      </c>
    </row>
    <row r="207" spans="1:5" ht="14" x14ac:dyDescent="0.15">
      <c r="A207" s="37" t="str">
        <f>Beers!C208</f>
        <v>Sawtooth Ale</v>
      </c>
      <c r="B207" t="str">
        <f>VLOOKUP(C207,Breweries!$A$3:$B$1416,2,FALSE)</f>
        <v>Left Hand Brewing Company</v>
      </c>
      <c r="C207">
        <f>Beers!B208</f>
        <v>779</v>
      </c>
      <c r="E207" t="str">
        <f t="shared" si="3"/>
        <v>INSERT INTO beers (beername,manufacturer) VALUES (N'Sawtooth Ale',N'Left Hand Brewing Company');</v>
      </c>
    </row>
    <row r="208" spans="1:5" ht="14" x14ac:dyDescent="0.15">
      <c r="A208" s="37" t="str">
        <f>Beers!C209</f>
        <v>Pole Star Pilsner</v>
      </c>
      <c r="B208" t="str">
        <f>VLOOKUP(C208,Breweries!$A$3:$B$1416,2,FALSE)</f>
        <v>Left Hand Brewing Company</v>
      </c>
      <c r="C208">
        <f>Beers!B209</f>
        <v>779</v>
      </c>
      <c r="E208" t="str">
        <f t="shared" si="3"/>
        <v>INSERT INTO beers (beername,manufacturer) VALUES (N'Pole Star Pilsner',N'Left Hand Brewing Company');</v>
      </c>
    </row>
    <row r="209" spans="1:5" ht="14" x14ac:dyDescent="0.15">
      <c r="A209" s="37" t="str">
        <f>Beers!C210</f>
        <v>90 Shilling</v>
      </c>
      <c r="B209" t="str">
        <f>VLOOKUP(C209,Breweries!$A$3:$B$1416,2,FALSE)</f>
        <v>Odell Brewing</v>
      </c>
      <c r="C209">
        <f>Beers!B210</f>
        <v>935</v>
      </c>
      <c r="E209" t="str">
        <f t="shared" si="3"/>
        <v>INSERT INTO beers (beername,manufacturer) VALUES (N'90 Shilling',N'Odell Brewing');</v>
      </c>
    </row>
    <row r="210" spans="1:5" ht="14" x14ac:dyDescent="0.15">
      <c r="A210" s="37" t="str">
        <f>Beers!C211</f>
        <v>Sunshine Wheat</v>
      </c>
      <c r="B210" t="str">
        <f>VLOOKUP(C210,Breweries!$A$3:$B$1416,2,FALSE)</f>
        <v>New Belgium Brewing</v>
      </c>
      <c r="C210">
        <f>Beers!B211</f>
        <v>905</v>
      </c>
      <c r="E210" t="str">
        <f t="shared" si="3"/>
        <v>INSERT INTO beers (beername,manufacturer) VALUES (N'Sunshine Wheat',N'New Belgium Brewing');</v>
      </c>
    </row>
    <row r="211" spans="1:5" ht="14" x14ac:dyDescent="0.15">
      <c r="A211" s="37" t="str">
        <f>Beers!C212</f>
        <v>Grand Cru</v>
      </c>
      <c r="B211" t="str">
        <f>VLOOKUP(C211,Breweries!$A$3:$B$1416,2,FALSE)</f>
        <v>Brasserie De L'Abbaye Des Rocs</v>
      </c>
      <c r="C211">
        <f>Beers!B212</f>
        <v>174</v>
      </c>
      <c r="E211" t="str">
        <f t="shared" si="3"/>
        <v>INSERT INTO beers (beername,manufacturer) VALUES (N'Grand Cru',N'Brasserie De L'Abbaye Des Rocs');</v>
      </c>
    </row>
    <row r="212" spans="1:5" ht="14" x14ac:dyDescent="0.15">
      <c r="A212" s="37" t="str">
        <f>Beers!C213</f>
        <v>Der Weisse Bock</v>
      </c>
      <c r="B212" t="str">
        <f>VLOOKUP(C212,Breweries!$A$3:$B$1416,2,FALSE)</f>
        <v>Bamberger Mahrs-Bru</v>
      </c>
      <c r="C212">
        <f>Beers!B213</f>
        <v>70</v>
      </c>
      <c r="E212" t="str">
        <f t="shared" si="3"/>
        <v>INSERT INTO beers (beername,manufacturer) VALUES (N'Der Weisse Bock',N'Bamberger Mahrs-Bru');</v>
      </c>
    </row>
    <row r="213" spans="1:5" ht="14" x14ac:dyDescent="0.15">
      <c r="A213" s="37" t="str">
        <f>Beers!C214</f>
        <v>Stouterik / The Brussels Stout</v>
      </c>
      <c r="B213" t="str">
        <f>VLOOKUP(C213,Breweries!$A$3:$B$1416,2,FALSE)</f>
        <v>Brasserie de la Senne</v>
      </c>
      <c r="C213">
        <f>Beers!B214</f>
        <v>176</v>
      </c>
      <c r="E213" t="str">
        <f t="shared" si="3"/>
        <v>INSERT INTO beers (beername,manufacturer) VALUES (N'Stouterik / The Brussels Stout',N'Brasserie de la Senne');</v>
      </c>
    </row>
    <row r="214" spans="1:5" ht="14" x14ac:dyDescent="0.15">
      <c r="A214" s="37" t="str">
        <f>Beers!C215</f>
        <v>Black Jack Porter</v>
      </c>
      <c r="B214" t="str">
        <f>VLOOKUP(C214,Breweries!$A$3:$B$1416,2,FALSE)</f>
        <v>Left Hand Brewing Company</v>
      </c>
      <c r="C214">
        <f>Beers!B215</f>
        <v>779</v>
      </c>
      <c r="E214" t="str">
        <f t="shared" si="3"/>
        <v>INSERT INTO beers (beername,manufacturer) VALUES (N'Black Jack Porter',N'Left Hand Brewing Company');</v>
      </c>
    </row>
    <row r="215" spans="1:5" ht="14" x14ac:dyDescent="0.15">
      <c r="A215" s="37" t="str">
        <f>Beers!C216</f>
        <v>Lunar Ale</v>
      </c>
      <c r="B215" t="str">
        <f>VLOOKUP(C215,Breweries!$A$3:$B$1416,2,FALSE)</f>
        <v>Boulevard Brewing Company</v>
      </c>
      <c r="C215">
        <f>Beers!B216</f>
        <v>161</v>
      </c>
      <c r="E215" t="str">
        <f t="shared" si="3"/>
        <v>INSERT INTO beers (beername,manufacturer) VALUES (N'Lunar Ale',N'Boulevard Brewing Company');</v>
      </c>
    </row>
    <row r="216" spans="1:5" ht="14" x14ac:dyDescent="0.15">
      <c r="A216" s="37" t="str">
        <f>Beers!C217</f>
        <v>Denver Pale Ale / DPA</v>
      </c>
      <c r="B216" t="str">
        <f>VLOOKUP(C216,Breweries!$A$3:$B$1416,2,FALSE)</f>
        <v>Great Divide Brewing</v>
      </c>
      <c r="C216">
        <f>Beers!B217</f>
        <v>604</v>
      </c>
      <c r="E216" t="str">
        <f t="shared" si="3"/>
        <v>INSERT INTO beers (beername,manufacturer) VALUES (N'Denver Pale Ale / DPA',N'Great Divide Brewing');</v>
      </c>
    </row>
    <row r="217" spans="1:5" ht="14" x14ac:dyDescent="0.15">
      <c r="A217" s="37" t="str">
        <f>Beers!C218</f>
        <v>Grotten Flemish Ale</v>
      </c>
      <c r="B217" t="str">
        <f>VLOOKUP(C217,Breweries!$A$3:$B$1416,2,FALSE)</f>
        <v>Brouwerij St. Bernardus</v>
      </c>
      <c r="C217">
        <f>Beers!B218</f>
        <v>296</v>
      </c>
      <c r="E217" t="str">
        <f t="shared" si="3"/>
        <v>INSERT INTO beers (beername,manufacturer) VALUES (N'Grotten Flemish Ale',N'Brouwerij St. Bernardus');</v>
      </c>
    </row>
    <row r="218" spans="1:5" ht="14" x14ac:dyDescent="0.15">
      <c r="A218" s="37" t="str">
        <f>Beers!C219</f>
        <v>Grand Cru</v>
      </c>
      <c r="B218" t="str">
        <f>VLOOKUP(C218,Breweries!$A$3:$B$1416,2,FALSE)</f>
        <v>Upstream Brewing Old Market</v>
      </c>
      <c r="C218">
        <f>Beers!B219</f>
        <v>1316</v>
      </c>
      <c r="E218" t="str">
        <f t="shared" si="3"/>
        <v>INSERT INTO beers (beername,manufacturer) VALUES (N'Grand Cru',N'Upstream Brewing Old Market');</v>
      </c>
    </row>
    <row r="219" spans="1:5" ht="14" x14ac:dyDescent="0.15">
      <c r="A219" s="37" t="str">
        <f>Beers!C220</f>
        <v>Summer Common</v>
      </c>
      <c r="B219" t="str">
        <f>VLOOKUP(C219,Breweries!$A$3:$B$1416,2,FALSE)</f>
        <v>Empyrean Brewing Company</v>
      </c>
      <c r="C219">
        <f>Beers!B220</f>
        <v>501</v>
      </c>
      <c r="E219" t="str">
        <f t="shared" si="3"/>
        <v>INSERT INTO beers (beername,manufacturer) VALUES (N'Summer Common',N'Empyrean Brewing Company');</v>
      </c>
    </row>
    <row r="220" spans="1:5" ht="14" x14ac:dyDescent="0.15">
      <c r="A220" s="37" t="str">
        <f>Beers!C221</f>
        <v>Golden Ale</v>
      </c>
      <c r="B220" t="str">
        <f>VLOOKUP(C220,Breweries!$A$3:$B$1416,2,FALSE)</f>
        <v>St Peter's Brewery</v>
      </c>
      <c r="C220">
        <f>Beers!B221</f>
        <v>1185</v>
      </c>
      <c r="E220" t="str">
        <f t="shared" si="3"/>
        <v>INSERT INTO beers (beername,manufacturer) VALUES (N'Golden Ale',N'St Peter's Brewery');</v>
      </c>
    </row>
    <row r="221" spans="1:5" ht="14" x14ac:dyDescent="0.15">
      <c r="A221" s="37" t="str">
        <f>Beers!C222</f>
        <v>Ambree</v>
      </c>
      <c r="B221" t="str">
        <f>VLOOKUP(C221,Breweries!$A$3:$B$1416,2,FALSE)</f>
        <v>Brasserie De L'Abbaye Des Rocs</v>
      </c>
      <c r="C221">
        <f>Beers!B222</f>
        <v>174</v>
      </c>
      <c r="E221" t="str">
        <f t="shared" si="3"/>
        <v>INSERT INTO beers (beername,manufacturer) VALUES (N'Ambree',N'Brasserie De L'Abbaye Des Rocs');</v>
      </c>
    </row>
    <row r="222" spans="1:5" ht="14" x14ac:dyDescent="0.15">
      <c r="A222" s="37" t="str">
        <f>Beers!C223</f>
        <v>Pater 6</v>
      </c>
      <c r="B222" t="str">
        <f>VLOOKUP(C222,Breweries!$A$3:$B$1416,2,FALSE)</f>
        <v>Brouwerij St. Bernardus</v>
      </c>
      <c r="C222">
        <f>Beers!B223</f>
        <v>296</v>
      </c>
      <c r="E222" t="str">
        <f t="shared" si="3"/>
        <v>INSERT INTO beers (beername,manufacturer) VALUES (N'Pater 6',N'Brouwerij St. Bernardus');</v>
      </c>
    </row>
    <row r="223" spans="1:5" ht="14" x14ac:dyDescent="0.15">
      <c r="A223" s="37" t="str">
        <f>Beers!C224</f>
        <v>Blanche de Namur</v>
      </c>
      <c r="B223" t="str">
        <f>VLOOKUP(C223,Breweries!$A$3:$B$1416,2,FALSE)</f>
        <v>Brasserie du Bocq</v>
      </c>
      <c r="C223">
        <f>Beers!B224</f>
        <v>187</v>
      </c>
      <c r="E223" t="str">
        <f t="shared" si="3"/>
        <v>INSERT INTO beers (beername,manufacturer) VALUES (N'Blanche de Namur',N'Brasserie du Bocq');</v>
      </c>
    </row>
    <row r="224" spans="1:5" ht="14" x14ac:dyDescent="0.15">
      <c r="A224" s="37" t="str">
        <f>Beers!C225</f>
        <v>Skinny Dip</v>
      </c>
      <c r="B224" t="str">
        <f>VLOOKUP(C224,Breweries!$A$3:$B$1416,2,FALSE)</f>
        <v>New Belgium Brewing</v>
      </c>
      <c r="C224">
        <f>Beers!B225</f>
        <v>905</v>
      </c>
      <c r="E224" t="str">
        <f t="shared" si="3"/>
        <v>INSERT INTO beers (beername,manufacturer) VALUES (N'Skinny Dip',N'New Belgium Brewing');</v>
      </c>
    </row>
    <row r="225" spans="1:5" ht="14" x14ac:dyDescent="0.15">
      <c r="A225" s="37" t="str">
        <f>Beers!C226</f>
        <v>Blanche Double</v>
      </c>
      <c r="B225" t="str">
        <f>VLOOKUP(C225,Breweries!$A$3:$B$1416,2,FALSE)</f>
        <v>Brasserie De L'Abbaye Des Rocs</v>
      </c>
      <c r="C225">
        <f>Beers!B226</f>
        <v>174</v>
      </c>
      <c r="E225" t="str">
        <f t="shared" si="3"/>
        <v>INSERT INTO beers (beername,manufacturer) VALUES (N'Blanche Double',N'Brasserie De L'Abbaye Des Rocs');</v>
      </c>
    </row>
    <row r="226" spans="1:5" ht="14" x14ac:dyDescent="0.15">
      <c r="A226" s="37" t="str">
        <f>Beers!C227</f>
        <v>Summer Bright Ale</v>
      </c>
      <c r="B226" t="str">
        <f>VLOOKUP(C226,Breweries!$A$3:$B$1416,2,FALSE)</f>
        <v>Breckenridge Brewery</v>
      </c>
      <c r="C226">
        <f>Beers!B227</f>
        <v>236</v>
      </c>
      <c r="E226" t="str">
        <f t="shared" si="3"/>
        <v>INSERT INTO beers (beername,manufacturer) VALUES (N'Summer Bright Ale',N'Breckenridge Brewery');</v>
      </c>
    </row>
    <row r="227" spans="1:5" ht="14" x14ac:dyDescent="0.15">
      <c r="A227" s="37" t="str">
        <f>Beers!C228</f>
        <v>Mothership Wit</v>
      </c>
      <c r="B227" t="str">
        <f>VLOOKUP(C227,Breweries!$A$3:$B$1416,2,FALSE)</f>
        <v>New Belgium Brewing</v>
      </c>
      <c r="C227">
        <f>Beers!B228</f>
        <v>905</v>
      </c>
      <c r="E227" t="str">
        <f t="shared" si="3"/>
        <v>INSERT INTO beers (beername,manufacturer) VALUES (N'Mothership Wit',N'New Belgium Brewing');</v>
      </c>
    </row>
    <row r="228" spans="1:5" ht="14" x14ac:dyDescent="0.15">
      <c r="A228" s="37" t="str">
        <f>Beers!C229</f>
        <v>Lia Fail Stone of Destiny Ale</v>
      </c>
      <c r="B228" t="str">
        <f>VLOOKUP(C228,Breweries!$A$3:$B$1416,2,FALSE)</f>
        <v>Inveralmond Brewery</v>
      </c>
      <c r="C228">
        <f>Beers!B229</f>
        <v>696</v>
      </c>
      <c r="E228" t="str">
        <f t="shared" si="3"/>
        <v>INSERT INTO beers (beername,manufacturer) VALUES (N'Lia Fail Stone of Destiny Ale',N'Inveralmond Brewery');</v>
      </c>
    </row>
    <row r="229" spans="1:5" ht="14" x14ac:dyDescent="0.15">
      <c r="A229" s="37" t="str">
        <f>Beers!C230</f>
        <v>Premium XB Bluebird Bitter</v>
      </c>
      <c r="B229" t="str">
        <f>VLOOKUP(C229,Breweries!$A$3:$B$1416,2,FALSE)</f>
        <v>Coniston Brewing</v>
      </c>
      <c r="C229">
        <f>Beers!B230</f>
        <v>395</v>
      </c>
      <c r="E229" t="str">
        <f t="shared" si="3"/>
        <v>INSERT INTO beers (beername,manufacturer) VALUES (N'Premium XB Bluebird Bitter',N'Coniston Brewing');</v>
      </c>
    </row>
    <row r="230" spans="1:5" ht="14" x14ac:dyDescent="0.15">
      <c r="A230" s="37" t="str">
        <f>Beers!C231</f>
        <v>IPA</v>
      </c>
      <c r="B230" t="str">
        <f>VLOOKUP(C230,Breweries!$A$3:$B$1416,2,FALSE)</f>
        <v>Ridgeway Brewing</v>
      </c>
      <c r="C230">
        <f>Beers!B231</f>
        <v>1056</v>
      </c>
      <c r="E230" t="str">
        <f t="shared" si="3"/>
        <v>INSERT INTO beers (beername,manufacturer) VALUES (N'IPA',N'Ridgeway Brewing');</v>
      </c>
    </row>
    <row r="231" spans="1:5" ht="14" x14ac:dyDescent="0.15">
      <c r="A231" s="37" t="str">
        <f>Beers!C232</f>
        <v>Houblon</v>
      </c>
      <c r="B231" t="str">
        <f>VLOOKUP(C231,Breweries!$A$3:$B$1416,2,FALSE)</f>
        <v>Brasserie D'Achouffe</v>
      </c>
      <c r="C231">
        <f>Beers!B232</f>
        <v>167</v>
      </c>
      <c r="E231" t="str">
        <f t="shared" si="3"/>
        <v>INSERT INTO beers (beername,manufacturer) VALUES (N'Houblon',N'Brasserie D'Achouffe');</v>
      </c>
    </row>
    <row r="232" spans="1:5" ht="14" x14ac:dyDescent="0.15">
      <c r="A232" s="37" t="str">
        <f>Beers!C233</f>
        <v>Double Pilsner</v>
      </c>
      <c r="B232" t="str">
        <f>VLOOKUP(C232,Breweries!$A$3:$B$1416,2,FALSE)</f>
        <v>Odell Brewing</v>
      </c>
      <c r="C232">
        <f>Beers!B233</f>
        <v>935</v>
      </c>
      <c r="E232" t="str">
        <f t="shared" si="3"/>
        <v>INSERT INTO beers (beername,manufacturer) VALUES (N'Double Pilsner',N'Odell Brewing');</v>
      </c>
    </row>
    <row r="233" spans="1:5" ht="28" x14ac:dyDescent="0.15">
      <c r="A233" s="37" t="str">
        <f>Beers!C234</f>
        <v>Creamy Dark</v>
      </c>
      <c r="B233" t="str">
        <f>VLOOKUP(C233,Breweries!$A$3:$B$1416,2,FALSE)</f>
        <v>Jacob Leinenkugel Brewing Company</v>
      </c>
      <c r="C233">
        <f>Beers!B234</f>
        <v>708</v>
      </c>
      <c r="E233" t="str">
        <f t="shared" si="3"/>
        <v>INSERT INTO beers (beername,manufacturer) VALUES (N'Creamy Dark',N'Jacob Leinenkugel Brewing Company');</v>
      </c>
    </row>
    <row r="234" spans="1:5" ht="14" x14ac:dyDescent="0.15">
      <c r="A234" s="37" t="str">
        <f>Beers!C235</f>
        <v>Premium Pils Edelherb</v>
      </c>
      <c r="B234" t="str">
        <f>VLOOKUP(C234,Breweries!$A$3:$B$1416,2,FALSE)</f>
        <v>Kulmbacher Brauerei AG</v>
      </c>
      <c r="C234">
        <f>Beers!B235</f>
        <v>757</v>
      </c>
      <c r="E234" t="str">
        <f t="shared" si="3"/>
        <v>INSERT INTO beers (beername,manufacturer) VALUES (N'Premium Pils Edelherb',N'Kulmbacher Brauerei AG');</v>
      </c>
    </row>
    <row r="235" spans="1:5" ht="14" x14ac:dyDescent="0.15">
      <c r="A235" s="37" t="str">
        <f>Beers!C236</f>
        <v>StÃ¼venbrÃ¤u Maibock</v>
      </c>
      <c r="B235" t="str">
        <f>VLOOKUP(C235,Breweries!$A$3:$B$1416,2,FALSE)</f>
        <v>Gottberg Brew Pub</v>
      </c>
      <c r="C235">
        <f>Beers!B236</f>
        <v>590</v>
      </c>
      <c r="E235" t="str">
        <f t="shared" si="3"/>
        <v>INSERT INTO beers (beername,manufacturer) VALUES (N'StÃ¼venbrÃ¤u Maibock',N'Gottberg Brew Pub');</v>
      </c>
    </row>
    <row r="236" spans="1:5" ht="14" x14ac:dyDescent="0.15">
      <c r="A236" s="37" t="str">
        <f>Beers!C237</f>
        <v>Jack of Spades Schwarzbier</v>
      </c>
      <c r="B236" t="str">
        <f>VLOOKUP(C236,Breweries!$A$3:$B$1416,2,FALSE)</f>
        <v>Gottberg Brew Pub</v>
      </c>
      <c r="C236">
        <f>Beers!B237</f>
        <v>590</v>
      </c>
      <c r="E236" t="str">
        <f t="shared" si="3"/>
        <v>INSERT INTO beers (beername,manufacturer) VALUES (N'Jack of Spades Schwarzbier',N'Gottberg Brew Pub');</v>
      </c>
    </row>
    <row r="237" spans="1:5" ht="14" x14ac:dyDescent="0.15">
      <c r="A237" s="37" t="str">
        <f>Beers!C238</f>
        <v>Shiner Hefeweizen</v>
      </c>
      <c r="B237" t="str">
        <f>VLOOKUP(C237,Breweries!$A$3:$B$1416,2,FALSE)</f>
        <v>Spoetzl Brewery</v>
      </c>
      <c r="C237">
        <f>Beers!B238</f>
        <v>1179</v>
      </c>
      <c r="E237" t="str">
        <f t="shared" si="3"/>
        <v>INSERT INTO beers (beername,manufacturer) VALUES (N'Shiner Hefeweizen',N'Spoetzl Brewery');</v>
      </c>
    </row>
    <row r="238" spans="1:5" ht="14" x14ac:dyDescent="0.15">
      <c r="A238" s="37" t="str">
        <f>Beers!C239</f>
        <v>Sapporo Premium Beer</v>
      </c>
      <c r="B238" t="str">
        <f>VLOOKUP(C238,Breweries!$A$3:$B$1416,2,FALSE)</f>
        <v>Sleeman Brewing &amp; Malting</v>
      </c>
      <c r="C238">
        <f>Beers!B239</f>
        <v>1154</v>
      </c>
      <c r="E238" t="str">
        <f t="shared" si="3"/>
        <v>INSERT INTO beers (beername,manufacturer) VALUES (N'Sapporo Premium Beer',N'Sleeman Brewing &amp; Malting');</v>
      </c>
    </row>
    <row r="239" spans="1:5" ht="14" x14ac:dyDescent="0.15">
      <c r="A239" s="37" t="str">
        <f>Beers!C240</f>
        <v>Dark German Lager</v>
      </c>
      <c r="B239" t="str">
        <f>VLOOKUP(C239,Breweries!$A$3:$B$1416,2,FALSE)</f>
        <v>Empyrean Brewing Company</v>
      </c>
      <c r="C239">
        <f>Beers!B240</f>
        <v>501</v>
      </c>
      <c r="E239" t="str">
        <f t="shared" si="3"/>
        <v>INSERT INTO beers (beername,manufacturer) VALUES (N'Dark German Lager',N'Empyrean Brewing Company');</v>
      </c>
    </row>
    <row r="240" spans="1:5" ht="14" x14ac:dyDescent="0.15">
      <c r="A240" s="37" t="str">
        <f>Beers!C241</f>
        <v>Spring Heat Spiced Wheat</v>
      </c>
      <c r="B240" t="str">
        <f>VLOOKUP(C240,Breweries!$A$3:$B$1416,2,FALSE)</f>
        <v>Anheuser-Busch</v>
      </c>
      <c r="C240">
        <f>Beers!B241</f>
        <v>44</v>
      </c>
      <c r="E240" t="str">
        <f t="shared" si="3"/>
        <v>INSERT INTO beers (beername,manufacturer) VALUES (N'Spring Heat Spiced Wheat',N'Anheuser-Busch');</v>
      </c>
    </row>
    <row r="241" spans="1:5" ht="28" x14ac:dyDescent="0.15">
      <c r="A241" s="37" t="str">
        <f>Beers!C242</f>
        <v>Gose</v>
      </c>
      <c r="B241" t="str">
        <f>VLOOKUP(C241,Breweries!$A$3:$B$1416,2,FALSE)</f>
        <v>Gasthaus &amp; Gosebrauerei Bayerischer Bahnhof</v>
      </c>
      <c r="C241">
        <f>Beers!B242</f>
        <v>567</v>
      </c>
      <c r="E241" t="str">
        <f t="shared" si="3"/>
        <v>INSERT INTO beers (beername,manufacturer) VALUES (N'Gose',N'Gasthaus &amp; Gosebrauerei Bayerischer Bahnhof');</v>
      </c>
    </row>
    <row r="242" spans="1:5" ht="14" x14ac:dyDescent="0.15">
      <c r="A242" s="37" t="str">
        <f>Beers!C243</f>
        <v>Pils</v>
      </c>
      <c r="B242" t="str">
        <f>VLOOKUP(C242,Breweries!$A$3:$B$1416,2,FALSE)</f>
        <v>Spaten-Franziskaner-BrÃ¤u</v>
      </c>
      <c r="C242">
        <f>Beers!B243</f>
        <v>1176</v>
      </c>
      <c r="E242" t="str">
        <f t="shared" si="3"/>
        <v>INSERT INTO beers (beername,manufacturer) VALUES (N'Pils',N'Spaten-Franziskaner-BrÃ¤u');</v>
      </c>
    </row>
    <row r="243" spans="1:5" ht="14" x14ac:dyDescent="0.15">
      <c r="A243" s="37" t="str">
        <f>Beers!C244</f>
        <v>New</v>
      </c>
      <c r="B243" t="str">
        <f>VLOOKUP(C243,Breweries!$A$3:$B$1416,2,FALSE)</f>
        <v>Tooheys</v>
      </c>
      <c r="C243">
        <f>Beers!B244</f>
        <v>1274</v>
      </c>
      <c r="E243" t="str">
        <f t="shared" si="3"/>
        <v>INSERT INTO beers (beername,manufacturer) VALUES (N'New',N'Tooheys');</v>
      </c>
    </row>
    <row r="244" spans="1:5" ht="14" x14ac:dyDescent="0.15">
      <c r="A244" s="37" t="str">
        <f>Beers!C245</f>
        <v>Eisenbahn Defumada</v>
      </c>
      <c r="B244" t="str">
        <f>VLOOKUP(C244,Breweries!$A$3:$B$1416,2,FALSE)</f>
        <v>Cervejaria Sudbrack</v>
      </c>
      <c r="C244">
        <f>Beers!B245</f>
        <v>369</v>
      </c>
      <c r="E244" t="str">
        <f t="shared" si="3"/>
        <v>INSERT INTO beers (beername,manufacturer) VALUES (N'Eisenbahn Defumada',N'Cervejaria Sudbrack');</v>
      </c>
    </row>
    <row r="245" spans="1:5" ht="14" x14ac:dyDescent="0.15">
      <c r="A245" s="37" t="str">
        <f>Beers!C246</f>
        <v>Eisenbahn Escura</v>
      </c>
      <c r="B245" t="str">
        <f>VLOOKUP(C245,Breweries!$A$3:$B$1416,2,FALSE)</f>
        <v>Cervejaria Sudbrack</v>
      </c>
      <c r="C245">
        <f>Beers!B246</f>
        <v>369</v>
      </c>
      <c r="E245" t="str">
        <f t="shared" si="3"/>
        <v>INSERT INTO beers (beername,manufacturer) VALUES (N'Eisenbahn Escura',N'Cervejaria Sudbrack');</v>
      </c>
    </row>
    <row r="246" spans="1:5" ht="14" x14ac:dyDescent="0.15">
      <c r="A246" s="37" t="str">
        <f>Beers!C247</f>
        <v>Eisenbahn Dourada</v>
      </c>
      <c r="B246" t="str">
        <f>VLOOKUP(C246,Breweries!$A$3:$B$1416,2,FALSE)</f>
        <v>Cervejaria Sudbrack</v>
      </c>
      <c r="C246">
        <f>Beers!B247</f>
        <v>369</v>
      </c>
      <c r="E246" t="str">
        <f t="shared" si="3"/>
        <v>INSERT INTO beers (beername,manufacturer) VALUES (N'Eisenbahn Dourada',N'Cervejaria Sudbrack');</v>
      </c>
    </row>
    <row r="247" spans="1:5" ht="14" x14ac:dyDescent="0.15">
      <c r="A247" s="37" t="str">
        <f>Beers!C248</f>
        <v>Fallen Angel Sweet Stout</v>
      </c>
      <c r="B247" t="str">
        <f>VLOOKUP(C247,Breweries!$A$3:$B$1416,2,FALSE)</f>
        <v>Empyrean Brewing Company</v>
      </c>
      <c r="C247">
        <f>Beers!B248</f>
        <v>501</v>
      </c>
      <c r="E247" t="str">
        <f t="shared" si="3"/>
        <v>INSERT INTO beers (beername,manufacturer) VALUES (N'Fallen Angel Sweet Stout',N'Empyrean Brewing Company');</v>
      </c>
    </row>
    <row r="248" spans="1:5" ht="14" x14ac:dyDescent="0.15">
      <c r="A248" s="37" t="str">
        <f>Beers!C249</f>
        <v>Hot Shot ESB</v>
      </c>
      <c r="B248" t="str">
        <f>VLOOKUP(C248,Breweries!$A$3:$B$1416,2,FALSE)</f>
        <v>Great Divide Brewing</v>
      </c>
      <c r="C248">
        <f>Beers!B249</f>
        <v>604</v>
      </c>
      <c r="E248" t="str">
        <f t="shared" si="3"/>
        <v>INSERT INTO beers (beername,manufacturer) VALUES (N'Hot Shot ESB',N'Great Divide Brewing');</v>
      </c>
    </row>
    <row r="249" spans="1:5" ht="14" x14ac:dyDescent="0.15">
      <c r="A249" s="37" t="str">
        <f>Beers!C250</f>
        <v>Porter</v>
      </c>
      <c r="B249" t="str">
        <f>VLOOKUP(C249,Breweries!$A$3:$B$1416,2,FALSE)</f>
        <v>Bryggeriet lfabrikken</v>
      </c>
      <c r="C249">
        <f>Beers!B250</f>
        <v>312</v>
      </c>
      <c r="E249" t="str">
        <f t="shared" si="3"/>
        <v>INSERT INTO beers (beername,manufacturer) VALUES (N'Porter',N'Bryggeriet lfabrikken');</v>
      </c>
    </row>
    <row r="250" spans="1:5" ht="28" x14ac:dyDescent="0.15">
      <c r="A250" s="37" t="str">
        <f>Beers!C251</f>
        <v>NÃ¸gne Ã˜ Imperial Stout</v>
      </c>
      <c r="B250" t="str">
        <f>VLOOKUP(C250,Breweries!$A$3:$B$1416,2,FALSE)</f>
        <v>NÃ¸gne Ã˜ - Det KompromisslÃ¸se Bryggeri A/S</v>
      </c>
      <c r="C250">
        <f>Beers!B251</f>
        <v>923</v>
      </c>
      <c r="E250" t="str">
        <f t="shared" si="3"/>
        <v>INSERT INTO beers (beername,manufacturer) VALUES (N'NÃ¸gne Ã˜ Imperial Stout',N'NÃ¸gne Ã˜ - Det KompromisslÃ¸se Bryggeri A/S');</v>
      </c>
    </row>
    <row r="251" spans="1:5" ht="28" x14ac:dyDescent="0.15">
      <c r="A251" s="37" t="str">
        <f>Beers!C252</f>
        <v>NÃ¸gne Ã˜ Porter</v>
      </c>
      <c r="B251" t="str">
        <f>VLOOKUP(C251,Breweries!$A$3:$B$1416,2,FALSE)</f>
        <v>NÃ¸gne Ã˜ - Det KompromisslÃ¸se Bryggeri A/S</v>
      </c>
      <c r="C251">
        <f>Beers!B252</f>
        <v>923</v>
      </c>
      <c r="E251" t="str">
        <f t="shared" si="3"/>
        <v>INSERT INTO beers (beername,manufacturer) VALUES (N'NÃ¸gne Ã˜ Porter',N'NÃ¸gne Ã˜ - Det KompromisslÃ¸se Bryggeri A/S');</v>
      </c>
    </row>
    <row r="252" spans="1:5" ht="28" x14ac:dyDescent="0.15">
      <c r="A252" s="37" t="str">
        <f>Beers!C253</f>
        <v>NÃ¸gne Ã˜ Pale Ale</v>
      </c>
      <c r="B252" t="str">
        <f>VLOOKUP(C252,Breweries!$A$3:$B$1416,2,FALSE)</f>
        <v>NÃ¸gne Ã˜ - Det KompromisslÃ¸se Bryggeri A/S</v>
      </c>
      <c r="C252">
        <f>Beers!B253</f>
        <v>923</v>
      </c>
      <c r="E252" t="str">
        <f t="shared" si="3"/>
        <v>INSERT INTO beers (beername,manufacturer) VALUES (N'NÃ¸gne Ã˜ Pale Ale',N'NÃ¸gne Ã˜ - Det KompromisslÃ¸se Bryggeri A/S');</v>
      </c>
    </row>
    <row r="253" spans="1:5" ht="14" x14ac:dyDescent="0.15">
      <c r="A253" s="37" t="str">
        <f>Beers!C254</f>
        <v>Eccentric Belgian Wheat</v>
      </c>
      <c r="B253" t="str">
        <f>VLOOKUP(C253,Breweries!$A$3:$B$1416,2,FALSE)</f>
        <v>Empyrean Brewing Company</v>
      </c>
      <c r="C253">
        <f>Beers!B254</f>
        <v>501</v>
      </c>
      <c r="E253" t="str">
        <f t="shared" si="3"/>
        <v>INSERT INTO beers (beername,manufacturer) VALUES (N'Eccentric Belgian Wheat',N'Empyrean Brewing Company');</v>
      </c>
    </row>
    <row r="254" spans="1:5" ht="28" x14ac:dyDescent="0.15">
      <c r="A254" s="37" t="str">
        <f>Beers!C255</f>
        <v>Oatmeal Stout</v>
      </c>
      <c r="B254" t="str">
        <f>VLOOKUP(C254,Breweries!$A$3:$B$1416,2,FALSE)</f>
        <v>Tied House Cafe &amp; Brewery - San Jose</v>
      </c>
      <c r="C254">
        <f>Beers!B255</f>
        <v>1265</v>
      </c>
      <c r="E254" t="str">
        <f t="shared" si="3"/>
        <v>INSERT INTO beers (beername,manufacturer) VALUES (N'Oatmeal Stout',N'Tied House Cafe &amp; Brewery - San Jose');</v>
      </c>
    </row>
    <row r="255" spans="1:5" ht="28" x14ac:dyDescent="0.15">
      <c r="A255" s="37" t="str">
        <f>Beers!C256</f>
        <v>Amber Light</v>
      </c>
      <c r="B255" t="str">
        <f>VLOOKUP(C255,Breweries!$A$3:$B$1416,2,FALSE)</f>
        <v>Tied House Cafe &amp; Brewery - San Jose</v>
      </c>
      <c r="C255">
        <f>Beers!B256</f>
        <v>1265</v>
      </c>
      <c r="E255" t="str">
        <f t="shared" si="3"/>
        <v>INSERT INTO beers (beername,manufacturer) VALUES (N'Amber Light',N'Tied House Cafe &amp; Brewery - San Jose');</v>
      </c>
    </row>
    <row r="256" spans="1:5" ht="28" x14ac:dyDescent="0.15">
      <c r="A256" s="37" t="str">
        <f>Beers!C257</f>
        <v>New World Wheat</v>
      </c>
      <c r="B256" t="str">
        <f>VLOOKUP(C256,Breweries!$A$3:$B$1416,2,FALSE)</f>
        <v>Tied House Cafe &amp; Brewery - San Jose</v>
      </c>
      <c r="C256">
        <f>Beers!B257</f>
        <v>1265</v>
      </c>
      <c r="E256" t="str">
        <f t="shared" si="3"/>
        <v>INSERT INTO beers (beername,manufacturer) VALUES (N'New World Wheat',N'Tied House Cafe &amp; Brewery - San Jose');</v>
      </c>
    </row>
    <row r="257" spans="1:5" ht="28" x14ac:dyDescent="0.15">
      <c r="A257" s="37" t="str">
        <f>Beers!C258</f>
        <v>Maibock</v>
      </c>
      <c r="B257" t="str">
        <f>VLOOKUP(C257,Breweries!$A$3:$B$1416,2,FALSE)</f>
        <v>Tied House Cafe &amp; Brewery - San Jose</v>
      </c>
      <c r="C257">
        <f>Beers!B258</f>
        <v>1265</v>
      </c>
      <c r="E257" t="str">
        <f t="shared" si="3"/>
        <v>INSERT INTO beers (beername,manufacturer) VALUES (N'Maibock',N'Tied House Cafe &amp; Brewery - San Jose');</v>
      </c>
    </row>
    <row r="258" spans="1:5" ht="28" x14ac:dyDescent="0.15">
      <c r="A258" s="37" t="str">
        <f>Beers!C259</f>
        <v>Ironwood Dark</v>
      </c>
      <c r="B258" t="str">
        <f>VLOOKUP(C258,Breweries!$A$3:$B$1416,2,FALSE)</f>
        <v>Tied House Cafe &amp; Brewery - San Jose</v>
      </c>
      <c r="C258">
        <f>Beers!B259</f>
        <v>1265</v>
      </c>
      <c r="E258" t="str">
        <f t="shared" si="3"/>
        <v>INSERT INTO beers (beername,manufacturer) VALUES (N'Ironwood Dark',N'Tied House Cafe &amp; Brewery - San Jose');</v>
      </c>
    </row>
    <row r="259" spans="1:5" ht="28" x14ac:dyDescent="0.15">
      <c r="A259" s="37" t="str">
        <f>Beers!C260</f>
        <v>Cascade Amber</v>
      </c>
      <c r="B259" t="str">
        <f>VLOOKUP(C259,Breweries!$A$3:$B$1416,2,FALSE)</f>
        <v>Tied House Cafe &amp; Brewery - San Jose</v>
      </c>
      <c r="C259">
        <f>Beers!B260</f>
        <v>1265</v>
      </c>
      <c r="E259" t="str">
        <f t="shared" ref="E259:E322" si="4">"INSERT INTO beers (beername,manufacturer) VALUES (N'"&amp;A259&amp;"',N'"&amp;B259&amp;"');"</f>
        <v>INSERT INTO beers (beername,manufacturer) VALUES (N'Cascade Amber',N'Tied House Cafe &amp; Brewery - San Jose');</v>
      </c>
    </row>
    <row r="260" spans="1:5" ht="28" x14ac:dyDescent="0.15">
      <c r="A260" s="37" t="str">
        <f>Beers!C261</f>
        <v>Alpine Gold</v>
      </c>
      <c r="B260" t="str">
        <f>VLOOKUP(C260,Breweries!$A$3:$B$1416,2,FALSE)</f>
        <v>Tied House Cafe &amp; Brewery - San Jose</v>
      </c>
      <c r="C260">
        <f>Beers!B261</f>
        <v>1265</v>
      </c>
      <c r="E260" t="str">
        <f t="shared" si="4"/>
        <v>INSERT INTO beers (beername,manufacturer) VALUES (N'Alpine Gold',N'Tied House Cafe &amp; Brewery - San Jose');</v>
      </c>
    </row>
    <row r="261" spans="1:5" ht="14" x14ac:dyDescent="0.15">
      <c r="A261" s="37" t="str">
        <f>Beers!C262</f>
        <v>Illuminator Doppelbock</v>
      </c>
      <c r="B261" t="str">
        <f>VLOOKUP(C261,Breweries!$A$3:$B$1416,2,FALSE)</f>
        <v>Half Moon Bay Brewing</v>
      </c>
      <c r="C261">
        <f>Beers!B262</f>
        <v>624</v>
      </c>
      <c r="E261" t="str">
        <f t="shared" si="4"/>
        <v>INSERT INTO beers (beername,manufacturer) VALUES (N'Illuminator Doppelbock',N'Half Moon Bay Brewing');</v>
      </c>
    </row>
    <row r="262" spans="1:5" ht="14" x14ac:dyDescent="0.15">
      <c r="A262" s="37" t="str">
        <f>Beers!C263</f>
        <v>Old Princeton Landing IPA</v>
      </c>
      <c r="B262" t="str">
        <f>VLOOKUP(C262,Breweries!$A$3:$B$1416,2,FALSE)</f>
        <v>Half Moon Bay Brewing</v>
      </c>
      <c r="C262">
        <f>Beers!B263</f>
        <v>624</v>
      </c>
      <c r="E262" t="str">
        <f t="shared" si="4"/>
        <v>INSERT INTO beers (beername,manufacturer) VALUES (N'Old Princeton Landing IPA',N'Half Moon Bay Brewing');</v>
      </c>
    </row>
    <row r="263" spans="1:5" ht="14" x14ac:dyDescent="0.15">
      <c r="A263" s="37" t="str">
        <f>Beers!C264</f>
        <v>Paddle Out Stout</v>
      </c>
      <c r="B263" t="str">
        <f>VLOOKUP(C263,Breweries!$A$3:$B$1416,2,FALSE)</f>
        <v>Half Moon Bay Brewing</v>
      </c>
      <c r="C263">
        <f>Beers!B264</f>
        <v>624</v>
      </c>
      <c r="E263" t="str">
        <f t="shared" si="4"/>
        <v>INSERT INTO beers (beername,manufacturer) VALUES (N'Paddle Out Stout',N'Half Moon Bay Brewing');</v>
      </c>
    </row>
    <row r="264" spans="1:5" ht="14" x14ac:dyDescent="0.15">
      <c r="A264" s="37" t="str">
        <f>Beers!C265</f>
        <v>Pillar Point Pale Ale</v>
      </c>
      <c r="B264" t="str">
        <f>VLOOKUP(C264,Breweries!$A$3:$B$1416,2,FALSE)</f>
        <v>Half Moon Bay Brewing</v>
      </c>
      <c r="C264">
        <f>Beers!B265</f>
        <v>624</v>
      </c>
      <c r="E264" t="str">
        <f t="shared" si="4"/>
        <v>INSERT INTO beers (beername,manufacturer) VALUES (N'Pillar Point Pale Ale',N'Half Moon Bay Brewing');</v>
      </c>
    </row>
    <row r="265" spans="1:5" ht="14" x14ac:dyDescent="0.15">
      <c r="A265" s="37" t="str">
        <f>Beers!C266</f>
        <v>Sandy Beach Blonde Hefeweizen</v>
      </c>
      <c r="B265" t="str">
        <f>VLOOKUP(C265,Breweries!$A$3:$B$1416,2,FALSE)</f>
        <v>Half Moon Bay Brewing</v>
      </c>
      <c r="C265">
        <f>Beers!B266</f>
        <v>624</v>
      </c>
      <c r="E265" t="str">
        <f t="shared" si="4"/>
        <v>INSERT INTO beers (beername,manufacturer) VALUES (N'Sandy Beach Blonde Hefeweizen',N'Half Moon Bay Brewing');</v>
      </c>
    </row>
    <row r="266" spans="1:5" ht="14" x14ac:dyDescent="0.15">
      <c r="A266" s="37" t="str">
        <f>Beers!C267</f>
        <v>Mavericks Amber Ale</v>
      </c>
      <c r="B266" t="str">
        <f>VLOOKUP(C266,Breweries!$A$3:$B$1416,2,FALSE)</f>
        <v>Half Moon Bay Brewing</v>
      </c>
      <c r="C266">
        <f>Beers!B267</f>
        <v>624</v>
      </c>
      <c r="E266" t="str">
        <f t="shared" si="4"/>
        <v>INSERT INTO beers (beername,manufacturer) VALUES (N'Mavericks Amber Ale',N'Half Moon Bay Brewing');</v>
      </c>
    </row>
    <row r="267" spans="1:5" ht="14" x14ac:dyDescent="0.15">
      <c r="A267" s="37" t="str">
        <f>Beers!C268</f>
        <v>Harbor Light Ale</v>
      </c>
      <c r="B267" t="str">
        <f>VLOOKUP(C267,Breweries!$A$3:$B$1416,2,FALSE)</f>
        <v>Half Moon Bay Brewing</v>
      </c>
      <c r="C267">
        <f>Beers!B268</f>
        <v>624</v>
      </c>
      <c r="E267" t="str">
        <f t="shared" si="4"/>
        <v>INSERT INTO beers (beername,manufacturer) VALUES (N'Harbor Light Ale',N'Half Moon Bay Brewing');</v>
      </c>
    </row>
    <row r="268" spans="1:5" ht="14" x14ac:dyDescent="0.15">
      <c r="A268" s="37" t="str">
        <f>Beers!C269</f>
        <v>Leroy Barleywine</v>
      </c>
      <c r="B268" t="str">
        <f>VLOOKUP(C268,Breweries!$A$3:$B$1416,2,FALSE)</f>
        <v>Seabright Brewery</v>
      </c>
      <c r="C268">
        <f>Beers!B269</f>
        <v>1126</v>
      </c>
      <c r="E268" t="str">
        <f t="shared" si="4"/>
        <v>INSERT INTO beers (beername,manufacturer) VALUES (N'Leroy Barleywine',N'Seabright Brewery');</v>
      </c>
    </row>
    <row r="269" spans="1:5" ht="14" x14ac:dyDescent="0.15">
      <c r="A269" s="37" t="str">
        <f>Beers!C270</f>
        <v>Oatmeal Stout</v>
      </c>
      <c r="B269" t="str">
        <f>VLOOKUP(C269,Breweries!$A$3:$B$1416,2,FALSE)</f>
        <v>Seabright Brewery</v>
      </c>
      <c r="C269">
        <f>Beers!B270</f>
        <v>1126</v>
      </c>
      <c r="E269" t="str">
        <f t="shared" si="4"/>
        <v>INSERT INTO beers (beername,manufacturer) VALUES (N'Oatmeal Stout',N'Seabright Brewery');</v>
      </c>
    </row>
    <row r="270" spans="1:5" ht="14" x14ac:dyDescent="0.15">
      <c r="A270" s="37" t="str">
        <f>Beers!C271</f>
        <v>Amber</v>
      </c>
      <c r="B270" t="str">
        <f>VLOOKUP(C270,Breweries!$A$3:$B$1416,2,FALSE)</f>
        <v>Seabright Brewery</v>
      </c>
      <c r="C270">
        <f>Beers!B271</f>
        <v>1126</v>
      </c>
      <c r="E270" t="str">
        <f t="shared" si="4"/>
        <v>INSERT INTO beers (beername,manufacturer) VALUES (N'Amber',N'Seabright Brewery');</v>
      </c>
    </row>
    <row r="271" spans="1:5" ht="14" x14ac:dyDescent="0.15">
      <c r="A271" s="37" t="str">
        <f>Beers!C272</f>
        <v>Blur IPA</v>
      </c>
      <c r="B271" t="str">
        <f>VLOOKUP(C271,Breweries!$A$3:$B$1416,2,FALSE)</f>
        <v>Seabright Brewery</v>
      </c>
      <c r="C271">
        <f>Beers!B272</f>
        <v>1126</v>
      </c>
      <c r="E271" t="str">
        <f t="shared" si="4"/>
        <v>INSERT INTO beers (beername,manufacturer) VALUES (N'Blur IPA',N'Seabright Brewery');</v>
      </c>
    </row>
    <row r="272" spans="1:5" ht="14" x14ac:dyDescent="0.15">
      <c r="A272" s="37" t="str">
        <f>Beers!C273</f>
        <v>Pelican Pale</v>
      </c>
      <c r="B272" t="str">
        <f>VLOOKUP(C272,Breweries!$A$3:$B$1416,2,FALSE)</f>
        <v>Seabright Brewery</v>
      </c>
      <c r="C272">
        <f>Beers!B273</f>
        <v>1126</v>
      </c>
      <c r="E272" t="str">
        <f t="shared" si="4"/>
        <v>INSERT INTO beers (beername,manufacturer) VALUES (N'Pelican Pale',N'Seabright Brewery');</v>
      </c>
    </row>
    <row r="273" spans="1:5" ht="14" x14ac:dyDescent="0.15">
      <c r="A273" s="37" t="str">
        <f>Beers!C274</f>
        <v>Brew Ribbon</v>
      </c>
      <c r="B273" t="str">
        <f>VLOOKUP(C273,Breweries!$A$3:$B$1416,2,FALSE)</f>
        <v>Seabright Brewery</v>
      </c>
      <c r="C273">
        <f>Beers!B274</f>
        <v>1126</v>
      </c>
      <c r="E273" t="str">
        <f t="shared" si="4"/>
        <v>INSERT INTO beers (beername,manufacturer) VALUES (N'Brew Ribbon',N'Seabright Brewery');</v>
      </c>
    </row>
    <row r="274" spans="1:5" ht="14" x14ac:dyDescent="0.15">
      <c r="A274" s="37" t="str">
        <f>Beers!C275</f>
        <v>Casey Jones Imperial IPA</v>
      </c>
      <c r="B274" t="str">
        <f>VLOOKUP(C274,Breweries!$A$3:$B$1416,2,FALSE)</f>
        <v>Iron Springs Pub &amp; Brewery</v>
      </c>
      <c r="C274">
        <f>Beers!B275</f>
        <v>701</v>
      </c>
      <c r="E274" t="str">
        <f t="shared" si="4"/>
        <v>INSERT INTO beers (beername,manufacturer) VALUES (N'Casey Jones Imperial IPA',N'Iron Springs Pub &amp; Brewery');</v>
      </c>
    </row>
    <row r="275" spans="1:5" ht="14" x14ac:dyDescent="0.15">
      <c r="A275" s="37" t="str">
        <f>Beers!C276</f>
        <v>Fairfax Coffee Porter</v>
      </c>
      <c r="B275" t="str">
        <f>VLOOKUP(C275,Breweries!$A$3:$B$1416,2,FALSE)</f>
        <v>Iron Springs Pub &amp; Brewery</v>
      </c>
      <c r="C275">
        <f>Beers!B276</f>
        <v>701</v>
      </c>
      <c r="E275" t="str">
        <f t="shared" si="4"/>
        <v>INSERT INTO beers (beername,manufacturer) VALUES (N'Fairfax Coffee Porter',N'Iron Springs Pub &amp; Brewery');</v>
      </c>
    </row>
    <row r="276" spans="1:5" ht="14" x14ac:dyDescent="0.15">
      <c r="A276" s="37" t="str">
        <f>Beers!C277</f>
        <v>Epiphany Ale</v>
      </c>
      <c r="B276" t="str">
        <f>VLOOKUP(C276,Breweries!$A$3:$B$1416,2,FALSE)</f>
        <v>Iron Springs Pub &amp; Brewery</v>
      </c>
      <c r="C276">
        <f>Beers!B277</f>
        <v>701</v>
      </c>
      <c r="E276" t="str">
        <f t="shared" si="4"/>
        <v>INSERT INTO beers (beername,manufacturer) VALUES (N'Epiphany Ale',N'Iron Springs Pub &amp; Brewery');</v>
      </c>
    </row>
    <row r="277" spans="1:5" ht="14" x14ac:dyDescent="0.15">
      <c r="A277" s="37" t="str">
        <f>Beers!C278</f>
        <v>IPA</v>
      </c>
      <c r="B277" t="str">
        <f>VLOOKUP(C277,Breweries!$A$3:$B$1416,2,FALSE)</f>
        <v>Iron Springs Pub &amp; Brewery</v>
      </c>
      <c r="C277">
        <f>Beers!B278</f>
        <v>701</v>
      </c>
      <c r="E277" t="str">
        <f t="shared" si="4"/>
        <v>INSERT INTO beers (beername,manufacturer) VALUES (N'IPA',N'Iron Springs Pub &amp; Brewery');</v>
      </c>
    </row>
    <row r="278" spans="1:5" ht="14" x14ac:dyDescent="0.15">
      <c r="A278" s="37" t="str">
        <f>Beers!C279</f>
        <v>Chazz Cat Rye</v>
      </c>
      <c r="B278" t="str">
        <f>VLOOKUP(C278,Breweries!$A$3:$B$1416,2,FALSE)</f>
        <v>Iron Springs Pub &amp; Brewery</v>
      </c>
      <c r="C278">
        <f>Beers!B279</f>
        <v>701</v>
      </c>
      <c r="E278" t="str">
        <f t="shared" si="4"/>
        <v>INSERT INTO beers (beername,manufacturer) VALUES (N'Chazz Cat Rye',N'Iron Springs Pub &amp; Brewery');</v>
      </c>
    </row>
    <row r="279" spans="1:5" ht="14" x14ac:dyDescent="0.15">
      <c r="A279" s="37" t="str">
        <f>Beers!C280</f>
        <v>Shining Star Pale Ale</v>
      </c>
      <c r="B279" t="str">
        <f>VLOOKUP(C279,Breweries!$A$3:$B$1416,2,FALSE)</f>
        <v>Iron Springs Pub &amp; Brewery</v>
      </c>
      <c r="C279">
        <f>Beers!B280</f>
        <v>701</v>
      </c>
      <c r="E279" t="str">
        <f t="shared" si="4"/>
        <v>INSERT INTO beers (beername,manufacturer) VALUES (N'Shining Star Pale Ale',N'Iron Springs Pub &amp; Brewery');</v>
      </c>
    </row>
    <row r="280" spans="1:5" ht="14" x14ac:dyDescent="0.15">
      <c r="A280" s="37" t="str">
        <f>Beers!C281</f>
        <v>Honey Bunny Blonde Ale</v>
      </c>
      <c r="B280" t="str">
        <f>VLOOKUP(C280,Breweries!$A$3:$B$1416,2,FALSE)</f>
        <v>Iron Springs Pub &amp; Brewery</v>
      </c>
      <c r="C280">
        <f>Beers!B281</f>
        <v>701</v>
      </c>
      <c r="E280" t="str">
        <f t="shared" si="4"/>
        <v>INSERT INTO beers (beername,manufacturer) VALUES (N'Honey Bunny Blonde Ale',N'Iron Springs Pub &amp; Brewery');</v>
      </c>
    </row>
    <row r="281" spans="1:5" ht="14" x14ac:dyDescent="0.15">
      <c r="A281" s="37" t="str">
        <f>Beers!C282</f>
        <v>Kent Lake Kolsch</v>
      </c>
      <c r="B281" t="str">
        <f>VLOOKUP(C281,Breweries!$A$3:$B$1416,2,FALSE)</f>
        <v>Iron Springs Pub &amp; Brewery</v>
      </c>
      <c r="C281">
        <f>Beers!B282</f>
        <v>701</v>
      </c>
      <c r="E281" t="str">
        <f t="shared" si="4"/>
        <v>INSERT INTO beers (beername,manufacturer) VALUES (N'Kent Lake Kolsch',N'Iron Springs Pub &amp; Brewery');</v>
      </c>
    </row>
    <row r="282" spans="1:5" ht="14" x14ac:dyDescent="0.15">
      <c r="A282" s="37" t="str">
        <f>Beers!C283</f>
        <v>Old Blarney Barleywine</v>
      </c>
      <c r="B282" t="str">
        <f>VLOOKUP(C282,Breweries!$A$3:$B$1416,2,FALSE)</f>
        <v>Moylan's Brewery &amp; Restaurant</v>
      </c>
      <c r="C282">
        <f>Beers!B283</f>
        <v>892</v>
      </c>
      <c r="E282" t="str">
        <f t="shared" si="4"/>
        <v>INSERT INTO beers (beername,manufacturer) VALUES (N'Old Blarney Barleywine',N'Moylan's Brewery &amp; Restaurant');</v>
      </c>
    </row>
    <row r="283" spans="1:5" ht="14" x14ac:dyDescent="0.15">
      <c r="A283" s="37" t="str">
        <f>Beers!C284</f>
        <v>Irish Dry Stout</v>
      </c>
      <c r="B283" t="str">
        <f>VLOOKUP(C283,Breweries!$A$3:$B$1416,2,FALSE)</f>
        <v>Moylan's Brewery &amp; Restaurant</v>
      </c>
      <c r="C283">
        <f>Beers!B284</f>
        <v>892</v>
      </c>
      <c r="E283" t="str">
        <f t="shared" si="4"/>
        <v>INSERT INTO beers (beername,manufacturer) VALUES (N'Irish Dry Stout',N'Moylan's Brewery &amp; Restaurant');</v>
      </c>
    </row>
    <row r="284" spans="1:5" ht="14" x14ac:dyDescent="0.15">
      <c r="A284" s="37" t="str">
        <f>Beers!C285</f>
        <v>Kilt Lifter Scottish Ale</v>
      </c>
      <c r="B284" t="str">
        <f>VLOOKUP(C284,Breweries!$A$3:$B$1416,2,FALSE)</f>
        <v>Moylan's Brewery &amp; Restaurant</v>
      </c>
      <c r="C284">
        <f>Beers!B285</f>
        <v>892</v>
      </c>
      <c r="E284" t="str">
        <f t="shared" si="4"/>
        <v>INSERT INTO beers (beername,manufacturer) VALUES (N'Kilt Lifter Scottish Ale',N'Moylan's Brewery &amp; Restaurant');</v>
      </c>
    </row>
    <row r="285" spans="1:5" ht="14" x14ac:dyDescent="0.15">
      <c r="A285" s="37" t="str">
        <f>Beers!C286</f>
        <v>India Pale Ale</v>
      </c>
      <c r="B285" t="str">
        <f>VLOOKUP(C285,Breweries!$A$3:$B$1416,2,FALSE)</f>
        <v>Moylan's Brewery &amp; Restaurant</v>
      </c>
      <c r="C285">
        <f>Beers!B286</f>
        <v>892</v>
      </c>
      <c r="E285" t="str">
        <f t="shared" si="4"/>
        <v>INSERT INTO beers (beername,manufacturer) VALUES (N'India Pale Ale',N'Moylan's Brewery &amp; Restaurant');</v>
      </c>
    </row>
    <row r="286" spans="1:5" ht="14" x14ac:dyDescent="0.15">
      <c r="A286" s="37" t="str">
        <f>Beers!C287</f>
        <v>Blonde Bock</v>
      </c>
      <c r="B286" t="str">
        <f>VLOOKUP(C286,Breweries!$A$3:$B$1416,2,FALSE)</f>
        <v>Gordon Biersch Brewing</v>
      </c>
      <c r="C286">
        <f>Beers!B287</f>
        <v>588</v>
      </c>
      <c r="E286" t="str">
        <f t="shared" si="4"/>
        <v>INSERT INTO beers (beername,manufacturer) VALUES (N'Blonde Bock',N'Gordon Biersch Brewing');</v>
      </c>
    </row>
    <row r="287" spans="1:5" ht="14" x14ac:dyDescent="0.15">
      <c r="A287" s="37" t="str">
        <f>Beers!C288</f>
        <v>Schwarzbier</v>
      </c>
      <c r="B287" t="str">
        <f>VLOOKUP(C287,Breweries!$A$3:$B$1416,2,FALSE)</f>
        <v>Gordon Biersch Brewing</v>
      </c>
      <c r="C287">
        <f>Beers!B288</f>
        <v>588</v>
      </c>
      <c r="E287" t="str">
        <f t="shared" si="4"/>
        <v>INSERT INTO beers (beername,manufacturer) VALUES (N'Schwarzbier',N'Gordon Biersch Brewing');</v>
      </c>
    </row>
    <row r="288" spans="1:5" ht="14" x14ac:dyDescent="0.15">
      <c r="A288" s="37" t="str">
        <f>Beers!C289</f>
        <v>Czech Lager</v>
      </c>
      <c r="B288" t="str">
        <f>VLOOKUP(C288,Breweries!$A$3:$B$1416,2,FALSE)</f>
        <v>Gordon Biersch Brewing</v>
      </c>
      <c r="C288">
        <f>Beers!B289</f>
        <v>588</v>
      </c>
      <c r="E288" t="str">
        <f t="shared" si="4"/>
        <v>INSERT INTO beers (beername,manufacturer) VALUES (N'Czech Lager',N'Gordon Biersch Brewing');</v>
      </c>
    </row>
    <row r="289" spans="1:5" ht="14" x14ac:dyDescent="0.15">
      <c r="A289" s="37" t="str">
        <f>Beers!C290</f>
        <v>Yule Tide</v>
      </c>
      <c r="B289" t="str">
        <f>VLOOKUP(C289,Breweries!$A$3:$B$1416,2,FALSE)</f>
        <v>Clipper City Brewing Co.</v>
      </c>
      <c r="C289">
        <f>Beers!B290</f>
        <v>385</v>
      </c>
      <c r="E289" t="str">
        <f t="shared" si="4"/>
        <v>INSERT INTO beers (beername,manufacturer) VALUES (N'Yule Tide',N'Clipper City Brewing Co.');</v>
      </c>
    </row>
    <row r="290" spans="1:5" ht="14" x14ac:dyDescent="0.15">
      <c r="A290" s="37" t="str">
        <f>Beers!C291</f>
        <v>Pilsner</v>
      </c>
      <c r="B290" t="str">
        <f>VLOOKUP(C290,Breweries!$A$3:$B$1416,2,FALSE)</f>
        <v>Gordon Biersch Brewing</v>
      </c>
      <c r="C290">
        <f>Beers!B291</f>
        <v>588</v>
      </c>
      <c r="E290" t="str">
        <f t="shared" si="4"/>
        <v>INSERT INTO beers (beername,manufacturer) VALUES (N'Pilsner',N'Gordon Biersch Brewing');</v>
      </c>
    </row>
    <row r="291" spans="1:5" ht="14" x14ac:dyDescent="0.15">
      <c r="A291" s="37" t="str">
        <f>Beers!C292</f>
        <v>Warka Strong</v>
      </c>
      <c r="B291" t="str">
        <f>VLOOKUP(C291,Breweries!$A$3:$B$1416,2,FALSE)</f>
        <v>Browar Warka</v>
      </c>
      <c r="C291">
        <f>Beers!B292</f>
        <v>308</v>
      </c>
      <c r="E291" t="str">
        <f t="shared" si="4"/>
        <v>INSERT INTO beers (beername,manufacturer) VALUES (N'Warka Strong',N'Browar Warka');</v>
      </c>
    </row>
    <row r="292" spans="1:5" ht="14" x14ac:dyDescent="0.15">
      <c r="A292" s="37" t="str">
        <f>Beers!C293</f>
        <v>Porter</v>
      </c>
      <c r="B292" t="str">
        <f>VLOOKUP(C292,Breweries!$A$3:$B$1416,2,FALSE)</f>
        <v>Roost Brewery</v>
      </c>
      <c r="C292">
        <f>Beers!B293</f>
        <v>1074</v>
      </c>
      <c r="E292" t="str">
        <f t="shared" si="4"/>
        <v>INSERT INTO beers (beername,manufacturer) VALUES (N'Porter',N'Roost Brewery');</v>
      </c>
    </row>
    <row r="293" spans="1:5" ht="14" x14ac:dyDescent="0.15">
      <c r="A293" s="37" t="str">
        <f>Beers!C294</f>
        <v>ESB</v>
      </c>
      <c r="B293" t="str">
        <f>VLOOKUP(C293,Breweries!$A$3:$B$1416,2,FALSE)</f>
        <v>Roost Brewery</v>
      </c>
      <c r="C293">
        <f>Beers!B294</f>
        <v>1074</v>
      </c>
      <c r="E293" t="str">
        <f t="shared" si="4"/>
        <v>INSERT INTO beers (beername,manufacturer) VALUES (N'ESB',N'Roost Brewery');</v>
      </c>
    </row>
    <row r="294" spans="1:5" ht="14" x14ac:dyDescent="0.15">
      <c r="A294" s="37" t="str">
        <f>Beers!C295</f>
        <v>Pale Ale</v>
      </c>
      <c r="B294" t="str">
        <f>VLOOKUP(C294,Breweries!$A$3:$B$1416,2,FALSE)</f>
        <v>Roost Brewery</v>
      </c>
      <c r="C294">
        <f>Beers!B295</f>
        <v>1074</v>
      </c>
      <c r="E294" t="str">
        <f t="shared" si="4"/>
        <v>INSERT INTO beers (beername,manufacturer) VALUES (N'Pale Ale',N'Roost Brewery');</v>
      </c>
    </row>
    <row r="295" spans="1:5" ht="14" x14ac:dyDescent="0.15">
      <c r="A295" s="37" t="str">
        <f>Beers!C296</f>
        <v>Kristall Weizen</v>
      </c>
      <c r="B295" t="str">
        <f>VLOOKUP(C295,Breweries!$A$3:$B$1416,2,FALSE)</f>
        <v>Roost Brewery</v>
      </c>
      <c r="C295">
        <f>Beers!B296</f>
        <v>1074</v>
      </c>
      <c r="E295" t="str">
        <f t="shared" si="4"/>
        <v>INSERT INTO beers (beername,manufacturer) VALUES (N'Kristall Weizen',N'Roost Brewery');</v>
      </c>
    </row>
    <row r="296" spans="1:5" ht="14" x14ac:dyDescent="0.15">
      <c r="A296" s="37" t="str">
        <f>Beers!C297</f>
        <v>ESB (Extra Special Blizzard)</v>
      </c>
      <c r="B296" t="str">
        <f>VLOOKUP(C296,Breweries!$A$3:$B$1416,2,FALSE)</f>
        <v>Snowshoe Brewing - Sonora</v>
      </c>
      <c r="C296">
        <f>Beers!B297</f>
        <v>1163</v>
      </c>
      <c r="E296" t="str">
        <f t="shared" si="4"/>
        <v>INSERT INTO beers (beername,manufacturer) VALUES (N'ESB (Extra Special Blizzard)',N'Snowshoe Brewing - Sonora');</v>
      </c>
    </row>
    <row r="297" spans="1:5" ht="14" x14ac:dyDescent="0.15">
      <c r="A297" s="37" t="str">
        <f>Beers!C298</f>
        <v>Paint the Town Red</v>
      </c>
      <c r="B297" t="str">
        <f>VLOOKUP(C297,Breweries!$A$3:$B$1416,2,FALSE)</f>
        <v>HopTown Brewing</v>
      </c>
      <c r="C297">
        <f>Beers!B298</f>
        <v>677</v>
      </c>
      <c r="E297" t="str">
        <f t="shared" si="4"/>
        <v>INSERT INTO beers (beername,manufacturer) VALUES (N'Paint the Town Red',N'HopTown Brewing');</v>
      </c>
    </row>
    <row r="298" spans="1:5" ht="14" x14ac:dyDescent="0.15">
      <c r="A298" s="37" t="str">
        <f>Beers!C299</f>
        <v>Golden Ale</v>
      </c>
      <c r="B298" t="str">
        <f>VLOOKUP(C298,Breweries!$A$3:$B$1416,2,FALSE)</f>
        <v>HopTown Brewing</v>
      </c>
      <c r="C298">
        <f>Beers!B299</f>
        <v>677</v>
      </c>
      <c r="E298" t="str">
        <f t="shared" si="4"/>
        <v>INSERT INTO beers (beername,manufacturer) VALUES (N'Golden Ale',N'HopTown Brewing');</v>
      </c>
    </row>
    <row r="299" spans="1:5" ht="14" x14ac:dyDescent="0.15">
      <c r="A299" s="37" t="str">
        <f>Beers!C300</f>
        <v>Train Wreck IPA</v>
      </c>
      <c r="B299" t="str">
        <f>VLOOKUP(C299,Breweries!$A$3:$B$1416,2,FALSE)</f>
        <v>Pleasanton Main Street Brewery</v>
      </c>
      <c r="C299">
        <f>Beers!B300</f>
        <v>1004</v>
      </c>
      <c r="E299" t="str">
        <f t="shared" si="4"/>
        <v>INSERT INTO beers (beername,manufacturer) VALUES (N'Train Wreck IPA',N'Pleasanton Main Street Brewery');</v>
      </c>
    </row>
    <row r="300" spans="1:5" ht="14" x14ac:dyDescent="0.15">
      <c r="A300" s="37" t="str">
        <f>Beers!C301</f>
        <v>Zone 7 Porter</v>
      </c>
      <c r="B300" t="str">
        <f>VLOOKUP(C300,Breweries!$A$3:$B$1416,2,FALSE)</f>
        <v>Pleasanton Main Street Brewery</v>
      </c>
      <c r="C300">
        <f>Beers!B301</f>
        <v>1004</v>
      </c>
      <c r="E300" t="str">
        <f t="shared" si="4"/>
        <v>INSERT INTO beers (beername,manufacturer) VALUES (N'Zone 7 Porter',N'Pleasanton Main Street Brewery');</v>
      </c>
    </row>
    <row r="301" spans="1:5" ht="14" x14ac:dyDescent="0.15">
      <c r="A301" s="37" t="str">
        <f>Beers!C302</f>
        <v>Pleasanton Pale</v>
      </c>
      <c r="B301" t="str">
        <f>VLOOKUP(C301,Breweries!$A$3:$B$1416,2,FALSE)</f>
        <v>Pleasanton Main Street Brewery</v>
      </c>
      <c r="C301">
        <f>Beers!B302</f>
        <v>1004</v>
      </c>
      <c r="E301" t="str">
        <f t="shared" si="4"/>
        <v>INSERT INTO beers (beername,manufacturer) VALUES (N'Pleasanton Pale',N'Pleasanton Main Street Brewery');</v>
      </c>
    </row>
    <row r="302" spans="1:5" ht="14" x14ac:dyDescent="0.15">
      <c r="A302" s="37" t="str">
        <f>Beers!C303</f>
        <v>Island Wheat</v>
      </c>
      <c r="B302" t="str">
        <f>VLOOKUP(C302,Breweries!$A$3:$B$1416,2,FALSE)</f>
        <v>Pleasanton Main Street Brewery</v>
      </c>
      <c r="C302">
        <f>Beers!B303</f>
        <v>1004</v>
      </c>
      <c r="E302" t="str">
        <f t="shared" si="4"/>
        <v>INSERT INTO beers (beername,manufacturer) VALUES (N'Island Wheat',N'Pleasanton Main Street Brewery');</v>
      </c>
    </row>
    <row r="303" spans="1:5" ht="14" x14ac:dyDescent="0.15">
      <c r="A303" s="37" t="str">
        <f>Beers!C304</f>
        <v>Hefeweizen</v>
      </c>
      <c r="B303" t="str">
        <f>VLOOKUP(C303,Breweries!$A$3:$B$1416,2,FALSE)</f>
        <v>Jack's Brewing</v>
      </c>
      <c r="C303">
        <f>Beers!B304</f>
        <v>707</v>
      </c>
      <c r="E303" t="str">
        <f t="shared" si="4"/>
        <v>INSERT INTO beers (beername,manufacturer) VALUES (N'Hefeweizen',N'Jack's Brewing');</v>
      </c>
    </row>
    <row r="304" spans="1:5" ht="14" x14ac:dyDescent="0.15">
      <c r="A304" s="37" t="str">
        <f>Beers!C305</f>
        <v>Red Ale</v>
      </c>
      <c r="B304" t="str">
        <f>VLOOKUP(C304,Breweries!$A$3:$B$1416,2,FALSE)</f>
        <v>Jack's Brewing</v>
      </c>
      <c r="C304">
        <f>Beers!B305</f>
        <v>707</v>
      </c>
      <c r="E304" t="str">
        <f t="shared" si="4"/>
        <v>INSERT INTO beers (beername,manufacturer) VALUES (N'Red Ale',N'Jack's Brewing');</v>
      </c>
    </row>
    <row r="305" spans="1:5" ht="14" x14ac:dyDescent="0.15">
      <c r="A305" s="37" t="str">
        <f>Beers!C306</f>
        <v>Penalty Shot Porter</v>
      </c>
      <c r="B305" t="str">
        <f>VLOOKUP(C305,Breweries!$A$3:$B$1416,2,FALSE)</f>
        <v>Jack's Brewing</v>
      </c>
      <c r="C305">
        <f>Beers!B306</f>
        <v>707</v>
      </c>
      <c r="E305" t="str">
        <f t="shared" si="4"/>
        <v>INSERT INTO beers (beername,manufacturer) VALUES (N'Penalty Shot Porter',N'Jack's Brewing');</v>
      </c>
    </row>
    <row r="306" spans="1:5" ht="14" x14ac:dyDescent="0.15">
      <c r="A306" s="37" t="str">
        <f>Beers!C307</f>
        <v>India Pale Ale</v>
      </c>
      <c r="B306" t="str">
        <f>VLOOKUP(C306,Breweries!$A$3:$B$1416,2,FALSE)</f>
        <v>Jack's Brewing</v>
      </c>
      <c r="C306">
        <f>Beers!B307</f>
        <v>707</v>
      </c>
      <c r="E306" t="str">
        <f t="shared" si="4"/>
        <v>INSERT INTO beers (beername,manufacturer) VALUES (N'India Pale Ale',N'Jack's Brewing');</v>
      </c>
    </row>
    <row r="307" spans="1:5" ht="14" x14ac:dyDescent="0.15">
      <c r="A307" s="37" t="str">
        <f>Beers!C308</f>
        <v>Grid Iron Amber Ale</v>
      </c>
      <c r="B307" t="str">
        <f>VLOOKUP(C307,Breweries!$A$3:$B$1416,2,FALSE)</f>
        <v>Jack's Brewing</v>
      </c>
      <c r="C307">
        <f>Beers!B308</f>
        <v>707</v>
      </c>
      <c r="E307" t="str">
        <f t="shared" si="4"/>
        <v>INSERT INTO beers (beername,manufacturer) VALUES (N'Grid Iron Amber Ale',N'Jack's Brewing');</v>
      </c>
    </row>
    <row r="308" spans="1:5" ht="14" x14ac:dyDescent="0.15">
      <c r="A308" s="37" t="str">
        <f>Beers!C309</f>
        <v>Boys of Summer Wheat</v>
      </c>
      <c r="B308" t="str">
        <f>VLOOKUP(C308,Breweries!$A$3:$B$1416,2,FALSE)</f>
        <v>Jack's Brewing</v>
      </c>
      <c r="C308">
        <f>Beers!B309</f>
        <v>707</v>
      </c>
      <c r="E308" t="str">
        <f t="shared" si="4"/>
        <v>INSERT INTO beers (beername,manufacturer) VALUES (N'Boys of Summer Wheat',N'Jack's Brewing');</v>
      </c>
    </row>
    <row r="309" spans="1:5" ht="14" x14ac:dyDescent="0.15">
      <c r="A309" s="37" t="str">
        <f>Beers!C310</f>
        <v>Pale Ale</v>
      </c>
      <c r="B309" t="str">
        <f>VLOOKUP(C309,Breweries!$A$3:$B$1416,2,FALSE)</f>
        <v>Firehouse Grill &amp; Brewery</v>
      </c>
      <c r="C309">
        <f>Beers!B310</f>
        <v>523</v>
      </c>
      <c r="E309" t="str">
        <f t="shared" si="4"/>
        <v>INSERT INTO beers (beername,manufacturer) VALUES (N'Pale Ale',N'Firehouse Grill &amp; Brewery');</v>
      </c>
    </row>
    <row r="310" spans="1:5" ht="14" x14ac:dyDescent="0.15">
      <c r="A310" s="37" t="str">
        <f>Beers!C311</f>
        <v>Red Ale</v>
      </c>
      <c r="B310" t="str">
        <f>VLOOKUP(C310,Breweries!$A$3:$B$1416,2,FALSE)</f>
        <v>Firehouse Grill &amp; Brewery</v>
      </c>
      <c r="C310">
        <f>Beers!B311</f>
        <v>523</v>
      </c>
      <c r="E310" t="str">
        <f t="shared" si="4"/>
        <v>INSERT INTO beers (beername,manufacturer) VALUES (N'Red Ale',N'Firehouse Grill &amp; Brewery');</v>
      </c>
    </row>
    <row r="311" spans="1:5" ht="14" x14ac:dyDescent="0.15">
      <c r="A311" s="37" t="str">
        <f>Beers!C312</f>
        <v>Hefeweizen</v>
      </c>
      <c r="B311" t="str">
        <f>VLOOKUP(C311,Breweries!$A$3:$B$1416,2,FALSE)</f>
        <v>Firehouse Grill &amp; Brewery</v>
      </c>
      <c r="C311">
        <f>Beers!B312</f>
        <v>523</v>
      </c>
      <c r="E311" t="str">
        <f t="shared" si="4"/>
        <v>INSERT INTO beers (beername,manufacturer) VALUES (N'Hefeweizen',N'Firehouse Grill &amp; Brewery');</v>
      </c>
    </row>
    <row r="312" spans="1:5" ht="14" x14ac:dyDescent="0.15">
      <c r="A312" s="37" t="str">
        <f>Beers!C313</f>
        <v>Bitter</v>
      </c>
      <c r="B312" t="str">
        <f>VLOOKUP(C312,Breweries!$A$3:$B$1416,2,FALSE)</f>
        <v>Firehouse Grill &amp; Brewery</v>
      </c>
      <c r="C312">
        <f>Beers!B313</f>
        <v>523</v>
      </c>
      <c r="E312" t="str">
        <f t="shared" si="4"/>
        <v>INSERT INTO beers (beername,manufacturer) VALUES (N'Bitter',N'Firehouse Grill &amp; Brewery');</v>
      </c>
    </row>
    <row r="313" spans="1:5" ht="14" x14ac:dyDescent="0.15">
      <c r="A313" s="37" t="str">
        <f>Beers!C314</f>
        <v>Double IPA</v>
      </c>
      <c r="B313" t="str">
        <f>VLOOKUP(C313,Breweries!$A$3:$B$1416,2,FALSE)</f>
        <v>Firehouse Grill &amp; Brewery</v>
      </c>
      <c r="C313">
        <f>Beers!B314</f>
        <v>523</v>
      </c>
      <c r="E313" t="str">
        <f t="shared" si="4"/>
        <v>INSERT INTO beers (beername,manufacturer) VALUES (N'Double IPA',N'Firehouse Grill &amp; Brewery');</v>
      </c>
    </row>
    <row r="314" spans="1:5" ht="14" x14ac:dyDescent="0.15">
      <c r="A314" s="37" t="str">
        <f>Beers!C315</f>
        <v>Tatonka Stout</v>
      </c>
      <c r="B314" t="str">
        <f>VLOOKUP(C314,Breweries!$A$3:$B$1416,2,FALSE)</f>
        <v>BJ's Restaurant and Brewery</v>
      </c>
      <c r="C314">
        <f>Beers!B315</f>
        <v>133</v>
      </c>
      <c r="E314" t="str">
        <f t="shared" si="4"/>
        <v>INSERT INTO beers (beername,manufacturer) VALUES (N'Tatonka Stout',N'BJ's Restaurant and Brewery');</v>
      </c>
    </row>
    <row r="315" spans="1:5" ht="14" x14ac:dyDescent="0.15">
      <c r="A315" s="37" t="str">
        <f>Beers!C316</f>
        <v>P.M. Porter</v>
      </c>
      <c r="B315" t="str">
        <f>VLOOKUP(C315,Breweries!$A$3:$B$1416,2,FALSE)</f>
        <v>BJ's Restaurant and Brewery</v>
      </c>
      <c r="C315">
        <f>Beers!B316</f>
        <v>133</v>
      </c>
      <c r="E315" t="str">
        <f t="shared" si="4"/>
        <v>INSERT INTO beers (beername,manufacturer) VALUES (N'P.M. Porter',N'BJ's Restaurant and Brewery');</v>
      </c>
    </row>
    <row r="316" spans="1:5" ht="14" x14ac:dyDescent="0.15">
      <c r="A316" s="37" t="str">
        <f>Beers!C317</f>
        <v>Jeremiah Red</v>
      </c>
      <c r="B316" t="str">
        <f>VLOOKUP(C316,Breweries!$A$3:$B$1416,2,FALSE)</f>
        <v>BJ's Restaurant and Brewery</v>
      </c>
      <c r="C316">
        <f>Beers!B317</f>
        <v>133</v>
      </c>
      <c r="E316" t="str">
        <f t="shared" si="4"/>
        <v>INSERT INTO beers (beername,manufacturer) VALUES (N'Jeremiah Red',N'BJ's Restaurant and Brewery');</v>
      </c>
    </row>
    <row r="317" spans="1:5" ht="14" x14ac:dyDescent="0.15">
      <c r="A317" s="37" t="str">
        <f>Beers!C318</f>
        <v>Piranha Pale Ale</v>
      </c>
      <c r="B317" t="str">
        <f>VLOOKUP(C317,Breweries!$A$3:$B$1416,2,FALSE)</f>
        <v>BJ's Restaurant and Brewery</v>
      </c>
      <c r="C317">
        <f>Beers!B318</f>
        <v>133</v>
      </c>
      <c r="E317" t="str">
        <f t="shared" si="4"/>
        <v>INSERT INTO beers (beername,manufacturer) VALUES (N'Piranha Pale Ale',N'BJ's Restaurant and Brewery');</v>
      </c>
    </row>
    <row r="318" spans="1:5" ht="14" x14ac:dyDescent="0.15">
      <c r="A318" s="37" t="str">
        <f>Beers!C319</f>
        <v>Harvest Hefeweizen</v>
      </c>
      <c r="B318" t="str">
        <f>VLOOKUP(C318,Breweries!$A$3:$B$1416,2,FALSE)</f>
        <v>BJ's Restaurant and Brewery</v>
      </c>
      <c r="C318">
        <f>Beers!B319</f>
        <v>133</v>
      </c>
      <c r="E318" t="str">
        <f t="shared" si="4"/>
        <v>INSERT INTO beers (beername,manufacturer) VALUES (N'Harvest Hefeweizen',N'BJ's Restaurant and Brewery');</v>
      </c>
    </row>
    <row r="319" spans="1:5" ht="14" x14ac:dyDescent="0.15">
      <c r="A319" s="37" t="str">
        <f>Beers!C320</f>
        <v>Brewhouse Blonde</v>
      </c>
      <c r="B319" t="str">
        <f>VLOOKUP(C319,Breweries!$A$3:$B$1416,2,FALSE)</f>
        <v>BJ's Restaurant and Brewery</v>
      </c>
      <c r="C319">
        <f>Beers!B320</f>
        <v>133</v>
      </c>
      <c r="E319" t="str">
        <f t="shared" si="4"/>
        <v>INSERT INTO beers (beername,manufacturer) VALUES (N'Brewhouse Blonde',N'BJ's Restaurant and Brewery');</v>
      </c>
    </row>
    <row r="320" spans="1:5" ht="14" x14ac:dyDescent="0.15">
      <c r="A320" s="37" t="str">
        <f>Beers!C321</f>
        <v>Nutty Brewnette</v>
      </c>
      <c r="B320" t="str">
        <f>VLOOKUP(C320,Breweries!$A$3:$B$1416,2,FALSE)</f>
        <v>BJ's Restaurant and Brewery</v>
      </c>
      <c r="C320">
        <f>Beers!B321</f>
        <v>133</v>
      </c>
      <c r="E320" t="str">
        <f t="shared" si="4"/>
        <v>INSERT INTO beers (beername,manufacturer) VALUES (N'Nutty Brewnette',N'BJ's Restaurant and Brewery');</v>
      </c>
    </row>
    <row r="321" spans="1:5" ht="14" x14ac:dyDescent="0.15">
      <c r="A321" s="37" t="str">
        <f>Beers!C322</f>
        <v>India Pale Ale (IPA)</v>
      </c>
      <c r="B321" t="str">
        <f>VLOOKUP(C321,Breweries!$A$3:$B$1416,2,FALSE)</f>
        <v>Faultline Brewing #1</v>
      </c>
      <c r="C321">
        <f>Beers!B322</f>
        <v>515</v>
      </c>
      <c r="E321" t="str">
        <f t="shared" si="4"/>
        <v>INSERT INTO beers (beername,manufacturer) VALUES (N'India Pale Ale (IPA)',N'Faultline Brewing #1');</v>
      </c>
    </row>
    <row r="322" spans="1:5" ht="14" x14ac:dyDescent="0.15">
      <c r="A322" s="37" t="str">
        <f>Beers!C323</f>
        <v>Belgian Tripel</v>
      </c>
      <c r="B322" t="str">
        <f>VLOOKUP(C322,Breweries!$A$3:$B$1416,2,FALSE)</f>
        <v>Faultline Brewing #1</v>
      </c>
      <c r="C322">
        <f>Beers!B323</f>
        <v>515</v>
      </c>
      <c r="E322" t="str">
        <f t="shared" si="4"/>
        <v>INSERT INTO beers (beername,manufacturer) VALUES (N'Belgian Tripel',N'Faultline Brewing #1');</v>
      </c>
    </row>
    <row r="323" spans="1:5" ht="14" x14ac:dyDescent="0.15">
      <c r="A323" s="37" t="str">
        <f>Beers!C324</f>
        <v>Belgian Abbey</v>
      </c>
      <c r="B323" t="str">
        <f>VLOOKUP(C323,Breweries!$A$3:$B$1416,2,FALSE)</f>
        <v>Faultline Brewing #1</v>
      </c>
      <c r="C323">
        <f>Beers!B324</f>
        <v>515</v>
      </c>
      <c r="E323" t="str">
        <f t="shared" ref="E323:E386" si="5">"INSERT INTO beers (beername,manufacturer) VALUES (N'"&amp;A323&amp;"',N'"&amp;B323&amp;"');"</f>
        <v>INSERT INTO beers (beername,manufacturer) VALUES (N'Belgian Abbey',N'Faultline Brewing #1');</v>
      </c>
    </row>
    <row r="324" spans="1:5" ht="14" x14ac:dyDescent="0.15">
      <c r="A324" s="37" t="str">
        <f>Beers!C325</f>
        <v>Stout</v>
      </c>
      <c r="B324" t="str">
        <f>VLOOKUP(C324,Breweries!$A$3:$B$1416,2,FALSE)</f>
        <v>Faultline Brewing #1</v>
      </c>
      <c r="C324">
        <f>Beers!B325</f>
        <v>515</v>
      </c>
      <c r="E324" t="str">
        <f t="shared" si="5"/>
        <v>INSERT INTO beers (beername,manufacturer) VALUES (N'Stout',N'Faultline Brewing #1');</v>
      </c>
    </row>
    <row r="325" spans="1:5" ht="14" x14ac:dyDescent="0.15">
      <c r="A325" s="37" t="str">
        <f>Beers!C326</f>
        <v>Pale Ale</v>
      </c>
      <c r="B325" t="str">
        <f>VLOOKUP(C325,Breweries!$A$3:$B$1416,2,FALSE)</f>
        <v>Faultline Brewing #1</v>
      </c>
      <c r="C325">
        <f>Beers!B326</f>
        <v>515</v>
      </c>
      <c r="E325" t="str">
        <f t="shared" si="5"/>
        <v>INSERT INTO beers (beername,manufacturer) VALUES (N'Pale Ale',N'Faultline Brewing #1');</v>
      </c>
    </row>
    <row r="326" spans="1:5" ht="14" x14ac:dyDescent="0.15">
      <c r="A326" s="37" t="str">
        <f>Beers!C327</f>
        <v>Best Bitter</v>
      </c>
      <c r="B326" t="str">
        <f>VLOOKUP(C326,Breweries!$A$3:$B$1416,2,FALSE)</f>
        <v>Faultline Brewing #1</v>
      </c>
      <c r="C326">
        <f>Beers!B327</f>
        <v>515</v>
      </c>
      <c r="E326" t="str">
        <f t="shared" si="5"/>
        <v>INSERT INTO beers (beername,manufacturer) VALUES (N'Best Bitter',N'Faultline Brewing #1');</v>
      </c>
    </row>
    <row r="327" spans="1:5" ht="14" x14ac:dyDescent="0.15">
      <c r="A327" s="37" t="str">
        <f>Beers!C328</f>
        <v>Hefe Weizen</v>
      </c>
      <c r="B327" t="str">
        <f>VLOOKUP(C327,Breweries!$A$3:$B$1416,2,FALSE)</f>
        <v>Faultline Brewing #1</v>
      </c>
      <c r="C327">
        <f>Beers!B328</f>
        <v>515</v>
      </c>
      <c r="E327" t="str">
        <f t="shared" si="5"/>
        <v>INSERT INTO beers (beername,manufacturer) VALUES (N'Hefe Weizen',N'Faultline Brewing #1');</v>
      </c>
    </row>
    <row r="328" spans="1:5" ht="14" x14ac:dyDescent="0.15">
      <c r="A328" s="37" t="str">
        <f>Beers!C329</f>
        <v>Pilsner</v>
      </c>
      <c r="B328" t="str">
        <f>VLOOKUP(C328,Breweries!$A$3:$B$1416,2,FALSE)</f>
        <v>Faultline Brewing #1</v>
      </c>
      <c r="C328">
        <f>Beers!B329</f>
        <v>515</v>
      </c>
      <c r="E328" t="str">
        <f t="shared" si="5"/>
        <v>INSERT INTO beers (beername,manufacturer) VALUES (N'Pilsner',N'Faultline Brewing #1');</v>
      </c>
    </row>
    <row r="329" spans="1:5" ht="14" x14ac:dyDescent="0.15">
      <c r="A329" s="37" t="str">
        <f>Beers!C330</f>
        <v>KÃ¶lsch</v>
      </c>
      <c r="B329" t="str">
        <f>VLOOKUP(C329,Breweries!$A$3:$B$1416,2,FALSE)</f>
        <v>Faultline Brewing #1</v>
      </c>
      <c r="C329">
        <f>Beers!B330</f>
        <v>515</v>
      </c>
      <c r="E329" t="str">
        <f t="shared" si="5"/>
        <v>INSERT INTO beers (beername,manufacturer) VALUES (N'KÃ¶lsch',N'Faultline Brewing #1');</v>
      </c>
    </row>
    <row r="330" spans="1:5" ht="14" x14ac:dyDescent="0.15">
      <c r="A330" s="37" t="str">
        <f>Beers!C331</f>
        <v>Harvest Ale 2005 (Whisky)</v>
      </c>
      <c r="B330" t="str">
        <f>VLOOKUP(C330,Breweries!$A$3:$B$1416,2,FALSE)</f>
        <v>JW Lees and Co (Brewers) Ltd.</v>
      </c>
      <c r="C330">
        <f>Beers!B331</f>
        <v>727</v>
      </c>
      <c r="E330" t="str">
        <f t="shared" si="5"/>
        <v>INSERT INTO beers (beername,manufacturer) VALUES (N'Harvest Ale 2005 (Whisky)',N'JW Lees and Co (Brewers) Ltd.');</v>
      </c>
    </row>
    <row r="331" spans="1:5" ht="14" x14ac:dyDescent="0.15">
      <c r="A331" s="37" t="str">
        <f>Beers!C332</f>
        <v>Harvest Ale 2005 (Calvados)</v>
      </c>
      <c r="B331" t="str">
        <f>VLOOKUP(C331,Breweries!$A$3:$B$1416,2,FALSE)</f>
        <v>JW Lees and Co (Brewers) Ltd.</v>
      </c>
      <c r="C331">
        <f>Beers!B332</f>
        <v>727</v>
      </c>
      <c r="E331" t="str">
        <f t="shared" si="5"/>
        <v>INSERT INTO beers (beername,manufacturer) VALUES (N'Harvest Ale 2005 (Calvados)',N'JW Lees and Co (Brewers) Ltd.');</v>
      </c>
    </row>
    <row r="332" spans="1:5" ht="14" x14ac:dyDescent="0.15">
      <c r="A332" s="37" t="str">
        <f>Beers!C333</f>
        <v>Harvest Ale 2005 (Sherry)</v>
      </c>
      <c r="B332" t="str">
        <f>VLOOKUP(C332,Breweries!$A$3:$B$1416,2,FALSE)</f>
        <v>JW Lees and Co (Brewers) Ltd.</v>
      </c>
      <c r="C332">
        <f>Beers!B333</f>
        <v>727</v>
      </c>
      <c r="E332" t="str">
        <f t="shared" si="5"/>
        <v>INSERT INTO beers (beername,manufacturer) VALUES (N'Harvest Ale 2005 (Sherry)',N'JW Lees and Co (Brewers) Ltd.');</v>
      </c>
    </row>
    <row r="333" spans="1:5" ht="14" x14ac:dyDescent="0.15">
      <c r="A333" s="37" t="str">
        <f>Beers!C334</f>
        <v>Old Crustacean Barleywine 2006</v>
      </c>
      <c r="B333" t="str">
        <f>VLOOKUP(C333,Breweries!$A$3:$B$1416,2,FALSE)</f>
        <v>Rogue Ales</v>
      </c>
      <c r="C333">
        <f>Beers!B334</f>
        <v>1072</v>
      </c>
      <c r="E333" t="str">
        <f t="shared" si="5"/>
        <v>INSERT INTO beers (beername,manufacturer) VALUES (N'Old Crustacean Barleywine 2006',N'Rogue Ales');</v>
      </c>
    </row>
    <row r="334" spans="1:5" ht="14" x14ac:dyDescent="0.15">
      <c r="A334" s="37" t="str">
        <f>Beers!C335</f>
        <v>Avalanche Amber</v>
      </c>
      <c r="B334" t="str">
        <f>VLOOKUP(C334,Breweries!$A$3:$B$1416,2,FALSE)</f>
        <v>Breckenridge Brewery</v>
      </c>
      <c r="C334">
        <f>Beers!B335</f>
        <v>236</v>
      </c>
      <c r="E334" t="str">
        <f t="shared" si="5"/>
        <v>INSERT INTO beers (beername,manufacturer) VALUES (N'Avalanche Amber',N'Breckenridge Brewery');</v>
      </c>
    </row>
    <row r="335" spans="1:5" ht="14" x14ac:dyDescent="0.15">
      <c r="A335" s="37" t="str">
        <f>Beers!C336</f>
        <v>Hefe Proper Ale</v>
      </c>
      <c r="B335" t="str">
        <f>VLOOKUP(C335,Breweries!$A$3:$B$1416,2,FALSE)</f>
        <v>Breckenridge Brewery</v>
      </c>
      <c r="C335">
        <f>Beers!B336</f>
        <v>236</v>
      </c>
      <c r="E335" t="str">
        <f t="shared" si="5"/>
        <v>INSERT INTO beers (beername,manufacturer) VALUES (N'Hefe Proper Ale',N'Breckenridge Brewery');</v>
      </c>
    </row>
    <row r="336" spans="1:5" ht="14" x14ac:dyDescent="0.15">
      <c r="A336" s="37" t="str">
        <f>Beers!C337</f>
        <v>Levity Amber Ale</v>
      </c>
      <c r="B336" t="str">
        <f>VLOOKUP(C336,Breweries!$A$3:$B$1416,2,FALSE)</f>
        <v>Odell Brewing</v>
      </c>
      <c r="C336">
        <f>Beers!B337</f>
        <v>935</v>
      </c>
      <c r="E336" t="str">
        <f t="shared" si="5"/>
        <v>INSERT INTO beers (beername,manufacturer) VALUES (N'Levity Amber Ale',N'Odell Brewing');</v>
      </c>
    </row>
    <row r="337" spans="1:5" ht="14" x14ac:dyDescent="0.15">
      <c r="A337" s="37" t="str">
        <f>Beers!C338</f>
        <v>Easy Street Wheat</v>
      </c>
      <c r="B337" t="str">
        <f>VLOOKUP(C337,Breweries!$A$3:$B$1416,2,FALSE)</f>
        <v>Odell Brewing</v>
      </c>
      <c r="C337">
        <f>Beers!B338</f>
        <v>935</v>
      </c>
      <c r="E337" t="str">
        <f t="shared" si="5"/>
        <v>INSERT INTO beers (beername,manufacturer) VALUES (N'Easy Street Wheat',N'Odell Brewing');</v>
      </c>
    </row>
    <row r="338" spans="1:5" ht="14" x14ac:dyDescent="0.15">
      <c r="A338" s="37" t="str">
        <f>Beers!C339</f>
        <v>Boulevard Pale Ale</v>
      </c>
      <c r="B338" t="str">
        <f>VLOOKUP(C338,Breweries!$A$3:$B$1416,2,FALSE)</f>
        <v>Boulevard Brewing Company</v>
      </c>
      <c r="C338">
        <f>Beers!B339</f>
        <v>161</v>
      </c>
      <c r="E338" t="str">
        <f t="shared" si="5"/>
        <v>INSERT INTO beers (beername,manufacturer) VALUES (N'Boulevard Pale Ale',N'Boulevard Brewing Company');</v>
      </c>
    </row>
    <row r="339" spans="1:5" ht="14" x14ac:dyDescent="0.15">
      <c r="A339" s="37" t="str">
        <f>Beers!C340</f>
        <v>Bully! Porter</v>
      </c>
      <c r="B339" t="str">
        <f>VLOOKUP(C339,Breweries!$A$3:$B$1416,2,FALSE)</f>
        <v>Boulevard Brewing Company</v>
      </c>
      <c r="C339">
        <f>Beers!B340</f>
        <v>161</v>
      </c>
      <c r="E339" t="str">
        <f t="shared" si="5"/>
        <v>INSERT INTO beers (beername,manufacturer) VALUES (N'Bully! Porter',N'Boulevard Brewing Company');</v>
      </c>
    </row>
    <row r="340" spans="1:5" ht="14" x14ac:dyDescent="0.15">
      <c r="A340" s="37" t="str">
        <f>Beers!C341</f>
        <v>Bovine Belgian Winter Ale</v>
      </c>
      <c r="B340" t="str">
        <f>VLOOKUP(C340,Breweries!$A$3:$B$1416,2,FALSE)</f>
        <v>Little Apple Brewing</v>
      </c>
      <c r="C340">
        <f>Beers!B341</f>
        <v>795</v>
      </c>
      <c r="E340" t="str">
        <f t="shared" si="5"/>
        <v>INSERT INTO beers (beername,manufacturer) VALUES (N'Bovine Belgian Winter Ale',N'Little Apple Brewing');</v>
      </c>
    </row>
    <row r="341" spans="1:5" ht="14" x14ac:dyDescent="0.15">
      <c r="A341" s="37" t="str">
        <f>Beers!C342</f>
        <v>XX Black Angus Stout</v>
      </c>
      <c r="B341" t="str">
        <f>VLOOKUP(C341,Breweries!$A$3:$B$1416,2,FALSE)</f>
        <v>Little Apple Brewing</v>
      </c>
      <c r="C341">
        <f>Beers!B342</f>
        <v>795</v>
      </c>
      <c r="E341" t="str">
        <f t="shared" si="5"/>
        <v>INSERT INTO beers (beername,manufacturer) VALUES (N'XX Black Angus Stout',N'Little Apple Brewing');</v>
      </c>
    </row>
    <row r="342" spans="1:5" ht="14" x14ac:dyDescent="0.15">
      <c r="A342" s="37" t="str">
        <f>Beers!C343</f>
        <v>Blarney Stone Stout</v>
      </c>
      <c r="B342" t="str">
        <f>VLOOKUP(C342,Breweries!$A$3:$B$1416,2,FALSE)</f>
        <v>Little Apple Brewing</v>
      </c>
      <c r="C342">
        <f>Beers!B343</f>
        <v>795</v>
      </c>
      <c r="E342" t="str">
        <f t="shared" si="5"/>
        <v>INSERT INTO beers (beername,manufacturer) VALUES (N'Blarney Stone Stout',N'Little Apple Brewing');</v>
      </c>
    </row>
    <row r="343" spans="1:5" ht="14" x14ac:dyDescent="0.15">
      <c r="A343" s="37" t="str">
        <f>Beers!C344</f>
        <v>Bison Brown Ale</v>
      </c>
      <c r="B343" t="str">
        <f>VLOOKUP(C343,Breweries!$A$3:$B$1416,2,FALSE)</f>
        <v>Little Apple Brewing</v>
      </c>
      <c r="C343">
        <f>Beers!B344</f>
        <v>795</v>
      </c>
      <c r="E343" t="str">
        <f t="shared" si="5"/>
        <v>INSERT INTO beers (beername,manufacturer) VALUES (N'Bison Brown Ale',N'Little Apple Brewing');</v>
      </c>
    </row>
    <row r="344" spans="1:5" ht="14" x14ac:dyDescent="0.15">
      <c r="A344" s="37" t="str">
        <f>Beers!C345</f>
        <v>Prairie Pale</v>
      </c>
      <c r="B344" t="str">
        <f>VLOOKUP(C344,Breweries!$A$3:$B$1416,2,FALSE)</f>
        <v>Little Apple Brewing</v>
      </c>
      <c r="C344">
        <f>Beers!B345</f>
        <v>795</v>
      </c>
      <c r="E344" t="str">
        <f t="shared" si="5"/>
        <v>INSERT INTO beers (beername,manufacturer) VALUES (N'Prairie Pale',N'Little Apple Brewing');</v>
      </c>
    </row>
    <row r="345" spans="1:5" ht="14" x14ac:dyDescent="0.15">
      <c r="A345" s="37" t="str">
        <f>Beers!C346</f>
        <v>Wildcat Wheat</v>
      </c>
      <c r="B345" t="str">
        <f>VLOOKUP(C345,Breweries!$A$3:$B$1416,2,FALSE)</f>
        <v>Little Apple Brewing</v>
      </c>
      <c r="C345">
        <f>Beers!B346</f>
        <v>795</v>
      </c>
      <c r="E345" t="str">
        <f t="shared" si="5"/>
        <v>INSERT INTO beers (beername,manufacturer) VALUES (N'Wildcat Wheat',N'Little Apple Brewing');</v>
      </c>
    </row>
    <row r="346" spans="1:5" ht="14" x14ac:dyDescent="0.15">
      <c r="A346" s="37" t="str">
        <f>Beers!C347</f>
        <v>Boulevard Dry Stout</v>
      </c>
      <c r="B346" t="str">
        <f>VLOOKUP(C346,Breweries!$A$3:$B$1416,2,FALSE)</f>
        <v>Boulevard Brewing Company</v>
      </c>
      <c r="C346">
        <f>Beers!B347</f>
        <v>161</v>
      </c>
      <c r="E346" t="str">
        <f t="shared" si="5"/>
        <v>INSERT INTO beers (beername,manufacturer) VALUES (N'Boulevard Dry Stout',N'Boulevard Brewing Company');</v>
      </c>
    </row>
    <row r="347" spans="1:5" ht="14" x14ac:dyDescent="0.15">
      <c r="A347" s="37" t="str">
        <f>Beers!C348</f>
        <v>Planet Porter / Boulder Porter</v>
      </c>
      <c r="B347" t="str">
        <f>VLOOKUP(C347,Breweries!$A$3:$B$1416,2,FALSE)</f>
        <v>Boulder Beer Company</v>
      </c>
      <c r="C347">
        <f>Beers!B348</f>
        <v>160</v>
      </c>
      <c r="E347" t="str">
        <f t="shared" si="5"/>
        <v>INSERT INTO beers (beername,manufacturer) VALUES (N'Planet Porter / Boulder Porter',N'Boulder Beer Company');</v>
      </c>
    </row>
    <row r="348" spans="1:5" ht="14" x14ac:dyDescent="0.15">
      <c r="A348" s="37" t="str">
        <f>Beers!C349</f>
        <v>Amber</v>
      </c>
      <c r="B348" t="str">
        <f>VLOOKUP(C348,Breweries!$A$3:$B$1416,2,FALSE)</f>
        <v>Brasserie La Caracole</v>
      </c>
      <c r="C348">
        <f>Beers!B349</f>
        <v>195</v>
      </c>
      <c r="E348" t="str">
        <f t="shared" si="5"/>
        <v>INSERT INTO beers (beername,manufacturer) VALUES (N'Amber',N'Brasserie La Caracole');</v>
      </c>
    </row>
    <row r="349" spans="1:5" ht="14" x14ac:dyDescent="0.15">
      <c r="A349" s="37" t="str">
        <f>Beers!C350</f>
        <v>Blanche des Moines</v>
      </c>
      <c r="B349" t="str">
        <f>VLOOKUP(C349,Breweries!$A$3:$B$1416,2,FALSE)</f>
        <v>Brasserie du Bocq</v>
      </c>
      <c r="C349">
        <f>Beers!B350</f>
        <v>187</v>
      </c>
      <c r="E349" t="str">
        <f t="shared" si="5"/>
        <v>INSERT INTO beers (beername,manufacturer) VALUES (N'Blanche des Moines',N'Brasserie du Bocq');</v>
      </c>
    </row>
    <row r="350" spans="1:5" ht="14" x14ac:dyDescent="0.15">
      <c r="A350" s="37" t="str">
        <f>Beers!C351</f>
        <v>Triple Moine</v>
      </c>
      <c r="B350" t="str">
        <f>VLOOKUP(C350,Breweries!$A$3:$B$1416,2,FALSE)</f>
        <v>Brasserie du Bocq</v>
      </c>
      <c r="C350">
        <f>Beers!B351</f>
        <v>187</v>
      </c>
      <c r="E350" t="str">
        <f t="shared" si="5"/>
        <v>INSERT INTO beers (beername,manufacturer) VALUES (N'Triple Moine',N'Brasserie du Bocq');</v>
      </c>
    </row>
    <row r="351" spans="1:5" ht="14" x14ac:dyDescent="0.15">
      <c r="A351" s="37" t="str">
        <f>Beers!C352</f>
        <v>Arabier</v>
      </c>
      <c r="B351" t="str">
        <f>VLOOKUP(C351,Breweries!$A$3:$B$1416,2,FALSE)</f>
        <v>Brouwerij De Dolle Brouwers</v>
      </c>
      <c r="C351">
        <f>Beers!B352</f>
        <v>272</v>
      </c>
      <c r="E351" t="str">
        <f t="shared" si="5"/>
        <v>INSERT INTO beers (beername,manufacturer) VALUES (N'Arabier',N'Brouwerij De Dolle Brouwers');</v>
      </c>
    </row>
    <row r="352" spans="1:5" ht="14" x14ac:dyDescent="0.15">
      <c r="A352" s="37" t="str">
        <f>Beers!C353</f>
        <v>Bos Keun</v>
      </c>
      <c r="B352" t="str">
        <f>VLOOKUP(C352,Breweries!$A$3:$B$1416,2,FALSE)</f>
        <v>Brouwerij De Dolle Brouwers</v>
      </c>
      <c r="C352">
        <f>Beers!B353</f>
        <v>272</v>
      </c>
      <c r="E352" t="str">
        <f t="shared" si="5"/>
        <v>INSERT INTO beers (beername,manufacturer) VALUES (N'Bos Keun',N'Brouwerij De Dolle Brouwers');</v>
      </c>
    </row>
    <row r="353" spans="1:5" ht="14" x14ac:dyDescent="0.15">
      <c r="A353" s="37" t="str">
        <f>Beers!C354</f>
        <v>Grand Cru</v>
      </c>
      <c r="B353" t="str">
        <f>VLOOKUP(C353,Breweries!$A$3:$B$1416,2,FALSE)</f>
        <v>Brasserie de l'Abbaye Val-Dieu</v>
      </c>
      <c r="C353">
        <f>Beers!B354</f>
        <v>175</v>
      </c>
      <c r="E353" t="str">
        <f t="shared" si="5"/>
        <v>INSERT INTO beers (beername,manufacturer) VALUES (N'Grand Cru',N'Brasserie de l'Abbaye Val-Dieu');</v>
      </c>
    </row>
    <row r="354" spans="1:5" ht="14" x14ac:dyDescent="0.15">
      <c r="A354" s="37" t="str">
        <f>Beers!C355</f>
        <v>Oerbier</v>
      </c>
      <c r="B354" t="str">
        <f>VLOOKUP(C354,Breweries!$A$3:$B$1416,2,FALSE)</f>
        <v>Brouwerij De Dolle Brouwers</v>
      </c>
      <c r="C354">
        <f>Beers!B355</f>
        <v>272</v>
      </c>
      <c r="E354" t="str">
        <f t="shared" si="5"/>
        <v>INSERT INTO beers (beername,manufacturer) VALUES (N'Oerbier',N'Brouwerij De Dolle Brouwers');</v>
      </c>
    </row>
    <row r="355" spans="1:5" ht="14" x14ac:dyDescent="0.15">
      <c r="A355" s="37" t="str">
        <f>Beers!C356</f>
        <v>Dulle Teve / Mad Bitch</v>
      </c>
      <c r="B355" t="str">
        <f>VLOOKUP(C355,Breweries!$A$3:$B$1416,2,FALSE)</f>
        <v>Brouwerij De Dolle Brouwers</v>
      </c>
      <c r="C355">
        <f>Beers!B356</f>
        <v>272</v>
      </c>
      <c r="E355" t="str">
        <f t="shared" si="5"/>
        <v>INSERT INTO beers (beername,manufacturer) VALUES (N'Dulle Teve / Mad Bitch',N'Brouwerij De Dolle Brouwers');</v>
      </c>
    </row>
    <row r="356" spans="1:5" ht="14" x14ac:dyDescent="0.15">
      <c r="A356" s="37" t="str">
        <f>Beers!C357</f>
        <v>Vuuve</v>
      </c>
      <c r="B356" t="str">
        <f>VLOOKUP(C356,Breweries!$A$3:$B$1416,2,FALSE)</f>
        <v>Brouwerij De Regenboog</v>
      </c>
      <c r="C356">
        <f>Beers!B357</f>
        <v>278</v>
      </c>
      <c r="E356" t="str">
        <f t="shared" si="5"/>
        <v>INSERT INTO beers (beername,manufacturer) VALUES (N'Vuuve',N'Brouwerij De Regenboog');</v>
      </c>
    </row>
    <row r="357" spans="1:5" ht="14" x14ac:dyDescent="0.15">
      <c r="A357" s="37" t="str">
        <f>Beers!C358</f>
        <v>Gouden Carolus Tripel</v>
      </c>
      <c r="B357" t="str">
        <f>VLOOKUP(C357,Breweries!$A$3:$B$1416,2,FALSE)</f>
        <v>Brouwerij Het Anker</v>
      </c>
      <c r="C357">
        <f>Beers!B358</f>
        <v>284</v>
      </c>
      <c r="E357" t="str">
        <f t="shared" si="5"/>
        <v>INSERT INTO beers (beername,manufacturer) VALUES (N'Gouden Carolus Tripel',N'Brouwerij Het Anker');</v>
      </c>
    </row>
    <row r="358" spans="1:5" ht="14" x14ac:dyDescent="0.15">
      <c r="A358" s="37" t="str">
        <f>Beers!C359</f>
        <v>Gouden Carolus Ambrio 1471</v>
      </c>
      <c r="B358" t="str">
        <f>VLOOKUP(C358,Breweries!$A$3:$B$1416,2,FALSE)</f>
        <v>Brouwerij Het Anker</v>
      </c>
      <c r="C358">
        <f>Beers!B359</f>
        <v>284</v>
      </c>
      <c r="E358" t="str">
        <f t="shared" si="5"/>
        <v>INSERT INTO beers (beername,manufacturer) VALUES (N'Gouden Carolus Ambrio 1471',N'Brouwerij Het Anker');</v>
      </c>
    </row>
    <row r="359" spans="1:5" ht="14" x14ac:dyDescent="0.15">
      <c r="A359" s="37" t="str">
        <f>Beers!C360</f>
        <v>Pauwel Kwak</v>
      </c>
      <c r="B359" t="str">
        <f>VLOOKUP(C359,Breweries!$A$3:$B$1416,2,FALSE)</f>
        <v>Brouwerij Bosteels</v>
      </c>
      <c r="C359">
        <f>Beers!B360</f>
        <v>269</v>
      </c>
      <c r="E359" t="str">
        <f t="shared" si="5"/>
        <v>INSERT INTO beers (beername,manufacturer) VALUES (N'Pauwel Kwak',N'Brouwerij Bosteels');</v>
      </c>
    </row>
    <row r="360" spans="1:5" ht="14" x14ac:dyDescent="0.15">
      <c r="A360" s="37" t="str">
        <f>Beers!C361</f>
        <v>Delirium NoÃ«l</v>
      </c>
      <c r="B360" t="str">
        <f>VLOOKUP(C360,Breweries!$A$3:$B$1416,2,FALSE)</f>
        <v>Brouwerij Huyghe</v>
      </c>
      <c r="C360">
        <f>Beers!B361</f>
        <v>285</v>
      </c>
      <c r="E360" t="str">
        <f t="shared" si="5"/>
        <v>INSERT INTO beers (beername,manufacturer) VALUES (N'Delirium NoÃ«l',N'Brouwerij Huyghe');</v>
      </c>
    </row>
    <row r="361" spans="1:5" ht="14" x14ac:dyDescent="0.15">
      <c r="A361" s="37" t="str">
        <f>Beers!C362</f>
        <v>Rochefort 10</v>
      </c>
      <c r="B361" t="str">
        <f>VLOOKUP(C361,Breweries!$A$3:$B$1416,2,FALSE)</f>
        <v>Abbaye Notre Dame du St Remy</v>
      </c>
      <c r="C361">
        <f>Beers!B362</f>
        <v>7</v>
      </c>
      <c r="E361" t="str">
        <f t="shared" si="5"/>
        <v>INSERT INTO beers (beername,manufacturer) VALUES (N'Rochefort 10',N'Abbaye Notre Dame du St Remy');</v>
      </c>
    </row>
    <row r="362" spans="1:5" ht="14" x14ac:dyDescent="0.15">
      <c r="A362" s="37" t="str">
        <f>Beers!C363</f>
        <v>McChouffe</v>
      </c>
      <c r="B362" t="str">
        <f>VLOOKUP(C362,Breweries!$A$3:$B$1416,2,FALSE)</f>
        <v>Brasserie D'Achouffe</v>
      </c>
      <c r="C362">
        <f>Beers!B363</f>
        <v>167</v>
      </c>
      <c r="E362" t="str">
        <f t="shared" si="5"/>
        <v>INSERT INTO beers (beername,manufacturer) VALUES (N'McChouffe',N'Brasserie D'Achouffe');</v>
      </c>
    </row>
    <row r="363" spans="1:5" ht="14" x14ac:dyDescent="0.15">
      <c r="A363" s="37" t="str">
        <f>Beers!C364</f>
        <v>471 Double IPA</v>
      </c>
      <c r="B363" t="str">
        <f>VLOOKUP(C363,Breweries!$A$3:$B$1416,2,FALSE)</f>
        <v>Breckenridge Brewery</v>
      </c>
      <c r="C363">
        <f>Beers!B364</f>
        <v>236</v>
      </c>
      <c r="E363" t="str">
        <f t="shared" si="5"/>
        <v>INSERT INTO beers (beername,manufacturer) VALUES (N'471 Double IPA',N'Breckenridge Brewery');</v>
      </c>
    </row>
    <row r="364" spans="1:5" ht="14" x14ac:dyDescent="0.15">
      <c r="A364" s="37" t="str">
        <f>Beers!C365</f>
        <v>La Chouffe Golden Ale</v>
      </c>
      <c r="B364" t="str">
        <f>VLOOKUP(C364,Breweries!$A$3:$B$1416,2,FALSE)</f>
        <v>Brasserie D'Achouffe</v>
      </c>
      <c r="C364">
        <f>Beers!B365</f>
        <v>167</v>
      </c>
      <c r="E364" t="str">
        <f t="shared" si="5"/>
        <v>INSERT INTO beers (beername,manufacturer) VALUES (N'La Chouffe Golden Ale',N'Brasserie D'Achouffe');</v>
      </c>
    </row>
    <row r="365" spans="1:5" ht="14" x14ac:dyDescent="0.15">
      <c r="A365" s="37" t="str">
        <f>Beers!C366</f>
        <v>Saison Voisin</v>
      </c>
      <c r="B365" t="str">
        <f>VLOOKUP(C365,Breweries!$A$3:$B$1416,2,FALSE)</f>
        <v>Brasserie des Gants</v>
      </c>
      <c r="C365">
        <f>Beers!B366</f>
        <v>184</v>
      </c>
      <c r="E365" t="str">
        <f t="shared" si="5"/>
        <v>INSERT INTO beers (beername,manufacturer) VALUES (N'Saison Voisin',N'Brasserie des Gants');</v>
      </c>
    </row>
    <row r="366" spans="1:5" ht="14" x14ac:dyDescent="0.15">
      <c r="A366" s="37" t="str">
        <f>Beers!C367</f>
        <v>Olde Expensive Ale</v>
      </c>
      <c r="B366" t="str">
        <f>VLOOKUP(C366,Breweries!$A$3:$B$1416,2,FALSE)</f>
        <v>Burton Bridge Brewery</v>
      </c>
      <c r="C366">
        <f>Beers!B367</f>
        <v>322</v>
      </c>
      <c r="E366" t="str">
        <f t="shared" si="5"/>
        <v>INSERT INTO beers (beername,manufacturer) VALUES (N'Olde Expensive Ale',N'Burton Bridge Brewery');</v>
      </c>
    </row>
    <row r="367" spans="1:5" ht="14" x14ac:dyDescent="0.15">
      <c r="A367" s="37" t="str">
        <f>Beers!C368</f>
        <v>Quadrupel</v>
      </c>
      <c r="B367" t="str">
        <f>VLOOKUP(C367,Breweries!$A$3:$B$1416,2,FALSE)</f>
        <v>Bierbrouwerij De Koningshoeven</v>
      </c>
      <c r="C367">
        <f>Beers!B368</f>
        <v>110</v>
      </c>
      <c r="E367" t="str">
        <f t="shared" si="5"/>
        <v>INSERT INTO beers (beername,manufacturer) VALUES (N'Quadrupel',N'Bierbrouwerij De Koningshoeven');</v>
      </c>
    </row>
    <row r="368" spans="1:5" ht="14" x14ac:dyDescent="0.15">
      <c r="A368" s="37" t="str">
        <f>Beers!C369</f>
        <v>Tripel</v>
      </c>
      <c r="B368" t="str">
        <f>VLOOKUP(C368,Breweries!$A$3:$B$1416,2,FALSE)</f>
        <v>Bierbrouwerij De Koningshoeven</v>
      </c>
      <c r="C368">
        <f>Beers!B369</f>
        <v>110</v>
      </c>
      <c r="E368" t="str">
        <f t="shared" si="5"/>
        <v>INSERT INTO beers (beername,manufacturer) VALUES (N'Tripel',N'Bierbrouwerij De Koningshoeven');</v>
      </c>
    </row>
    <row r="369" spans="1:5" ht="14" x14ac:dyDescent="0.15">
      <c r="A369" s="37" t="str">
        <f>Beers!C370</f>
        <v>Dubbel</v>
      </c>
      <c r="B369" t="str">
        <f>VLOOKUP(C369,Breweries!$A$3:$B$1416,2,FALSE)</f>
        <v>Bierbrouwerij De Koningshoeven</v>
      </c>
      <c r="C369">
        <f>Beers!B370</f>
        <v>110</v>
      </c>
      <c r="E369" t="str">
        <f t="shared" si="5"/>
        <v>INSERT INTO beers (beername,manufacturer) VALUES (N'Dubbel',N'Bierbrouwerij De Koningshoeven');</v>
      </c>
    </row>
    <row r="370" spans="1:5" ht="14" x14ac:dyDescent="0.15">
      <c r="A370" s="37" t="str">
        <f>Beers!C371</f>
        <v>Old Growler</v>
      </c>
      <c r="B370" t="str">
        <f>VLOOKUP(C370,Breweries!$A$3:$B$1416,2,FALSE)</f>
        <v>Nethergate Brewery Co Ltd</v>
      </c>
      <c r="C370">
        <f>Beers!B371</f>
        <v>903</v>
      </c>
      <c r="E370" t="str">
        <f t="shared" si="5"/>
        <v>INSERT INTO beers (beername,manufacturer) VALUES (N'Old Growler',N'Nethergate Brewery Co Ltd');</v>
      </c>
    </row>
    <row r="371" spans="1:5" ht="14" x14ac:dyDescent="0.15">
      <c r="A371" s="37" t="str">
        <f>Beers!C372</f>
        <v>Urthel Vlaemse Bock</v>
      </c>
      <c r="B371" t="str">
        <f>VLOOKUP(C371,Breweries!$A$3:$B$1416,2,FALSE)</f>
        <v>De Leyerth Brouwerijen</v>
      </c>
      <c r="C371">
        <f>Beers!B372</f>
        <v>431</v>
      </c>
      <c r="E371" t="str">
        <f t="shared" si="5"/>
        <v>INSERT INTO beers (beername,manufacturer) VALUES (N'Urthel Vlaemse Bock',N'De Leyerth Brouwerijen');</v>
      </c>
    </row>
    <row r="372" spans="1:5" ht="14" x14ac:dyDescent="0.15">
      <c r="A372" s="37" t="str">
        <f>Beers!C373</f>
        <v>Watou Tripel</v>
      </c>
      <c r="B372" t="str">
        <f>VLOOKUP(C372,Breweries!$A$3:$B$1416,2,FALSE)</f>
        <v>Brouwerij St. Bernardus</v>
      </c>
      <c r="C372">
        <f>Beers!B373</f>
        <v>296</v>
      </c>
      <c r="E372" t="str">
        <f t="shared" si="5"/>
        <v>INSERT INTO beers (beername,manufacturer) VALUES (N'Watou Tripel',N'Brouwerij St. Bernardus');</v>
      </c>
    </row>
    <row r="373" spans="1:5" ht="28" x14ac:dyDescent="0.15">
      <c r="A373" s="37" t="str">
        <f>Beers!C374</f>
        <v>Matilda</v>
      </c>
      <c r="B373" t="str">
        <f>VLOOKUP(C373,Breweries!$A$3:$B$1416,2,FALSE)</f>
        <v>Goose Island Beer Company - Fulton Street</v>
      </c>
      <c r="C373">
        <f>Beers!B374</f>
        <v>586</v>
      </c>
      <c r="E373" t="str">
        <f t="shared" si="5"/>
        <v>INSERT INTO beers (beername,manufacturer) VALUES (N'Matilda',N'Goose Island Beer Company - Fulton Street');</v>
      </c>
    </row>
    <row r="374" spans="1:5" ht="28" x14ac:dyDescent="0.15">
      <c r="A374" s="37" t="str">
        <f>Beers!C375</f>
        <v>Old Engine Oil Special Reserve (aged in malt whisky casks)</v>
      </c>
      <c r="B374" t="str">
        <f>VLOOKUP(C374,Breweries!$A$3:$B$1416,2,FALSE)</f>
        <v>Harviestoun Brewery</v>
      </c>
      <c r="C374">
        <f>Beers!B375</f>
        <v>638</v>
      </c>
      <c r="E374" t="str">
        <f t="shared" si="5"/>
        <v>INSERT INTO beers (beername,manufacturer) VALUES (N'Old Engine Oil Special Reserve (aged in malt whisky casks)',N'Harviestoun Brewery');</v>
      </c>
    </row>
    <row r="375" spans="1:5" ht="14" x14ac:dyDescent="0.15">
      <c r="A375" s="37" t="str">
        <f>Beers!C376</f>
        <v>Imperial Stout</v>
      </c>
      <c r="B375" t="str">
        <f>VLOOKUP(C375,Breweries!$A$3:$B$1416,2,FALSE)</f>
        <v>Odell Brewing</v>
      </c>
      <c r="C375">
        <f>Beers!B376</f>
        <v>935</v>
      </c>
      <c r="E375" t="str">
        <f t="shared" si="5"/>
        <v>INSERT INTO beers (beername,manufacturer) VALUES (N'Imperial Stout',N'Odell Brewing');</v>
      </c>
    </row>
    <row r="376" spans="1:5" ht="14" x14ac:dyDescent="0.15">
      <c r="A376" s="37" t="str">
        <f>Beers!C377</f>
        <v>EKU 28</v>
      </c>
      <c r="B376" t="str">
        <f>VLOOKUP(C376,Breweries!$A$3:$B$1416,2,FALSE)</f>
        <v>Kulmbacher Brauerei AG</v>
      </c>
      <c r="C376">
        <f>Beers!B377</f>
        <v>757</v>
      </c>
      <c r="E376" t="str">
        <f t="shared" si="5"/>
        <v>INSERT INTO beers (beername,manufacturer) VALUES (N'EKU 28',N'Kulmbacher Brauerei AG');</v>
      </c>
    </row>
    <row r="377" spans="1:5" ht="14" x14ac:dyDescent="0.15">
      <c r="A377" s="37" t="str">
        <f>Beers!C378</f>
        <v>Eisbock</v>
      </c>
      <c r="B377" t="str">
        <f>VLOOKUP(C377,Breweries!$A$3:$B$1416,2,FALSE)</f>
        <v>Kulmbacher Brauerei AG</v>
      </c>
      <c r="C377">
        <f>Beers!B378</f>
        <v>757</v>
      </c>
      <c r="E377" t="str">
        <f t="shared" si="5"/>
        <v>INSERT INTO beers (beername,manufacturer) VALUES (N'Eisbock',N'Kulmbacher Brauerei AG');</v>
      </c>
    </row>
    <row r="378" spans="1:5" ht="14" x14ac:dyDescent="0.15">
      <c r="A378" s="37" t="str">
        <f>Beers!C379</f>
        <v>Doppelbock Dunkel</v>
      </c>
      <c r="B378" t="str">
        <f>VLOOKUP(C378,Breweries!$A$3:$B$1416,2,FALSE)</f>
        <v>Schloss Eggenberg</v>
      </c>
      <c r="C378">
        <f>Beers!B379</f>
        <v>1115</v>
      </c>
      <c r="E378" t="str">
        <f t="shared" si="5"/>
        <v>INSERT INTO beers (beername,manufacturer) VALUES (N'Doppelbock Dunkel',N'Schloss Eggenberg');</v>
      </c>
    </row>
    <row r="379" spans="1:5" ht="14" x14ac:dyDescent="0.15">
      <c r="A379" s="37" t="str">
        <f>Beers!C380</f>
        <v>Special London Ale</v>
      </c>
      <c r="B379" t="str">
        <f>VLOOKUP(C379,Breweries!$A$3:$B$1416,2,FALSE)</f>
        <v>Youngs &amp; Company Brewery</v>
      </c>
      <c r="C379">
        <f>Beers!B380</f>
        <v>1385</v>
      </c>
      <c r="E379" t="str">
        <f t="shared" si="5"/>
        <v>INSERT INTO beers (beername,manufacturer) VALUES (N'Special London Ale',N'Youngs &amp; Company Brewery');</v>
      </c>
    </row>
    <row r="380" spans="1:5" ht="14" x14ac:dyDescent="0.15">
      <c r="A380" s="37" t="str">
        <f>Beers!C381</f>
        <v>Oatmeal Stout</v>
      </c>
      <c r="B380" t="str">
        <f>VLOOKUP(C380,Breweries!$A$3:$B$1416,2,FALSE)</f>
        <v>Youngs &amp; Company Brewery</v>
      </c>
      <c r="C380">
        <f>Beers!B381</f>
        <v>1385</v>
      </c>
      <c r="E380" t="str">
        <f t="shared" si="5"/>
        <v>INSERT INTO beers (beername,manufacturer) VALUES (N'Oatmeal Stout',N'Youngs &amp; Company Brewery');</v>
      </c>
    </row>
    <row r="381" spans="1:5" ht="14" x14ac:dyDescent="0.15">
      <c r="A381" s="37" t="str">
        <f>Beers!C382</f>
        <v>Super</v>
      </c>
      <c r="B381" t="str">
        <f>VLOOKUP(C381,Breweries!$A$3:$B$1416,2,FALSE)</f>
        <v>Birrificia Le Baladin</v>
      </c>
      <c r="C381">
        <f>Beers!B382</f>
        <v>128</v>
      </c>
      <c r="E381" t="str">
        <f t="shared" si="5"/>
        <v>INSERT INTO beers (beername,manufacturer) VALUES (N'Super',N'Birrificia Le Baladin');</v>
      </c>
    </row>
    <row r="382" spans="1:5" ht="14" x14ac:dyDescent="0.15">
      <c r="A382" s="37" t="str">
        <f>Beers!C383</f>
        <v>Wayan</v>
      </c>
      <c r="B382" t="str">
        <f>VLOOKUP(C382,Breweries!$A$3:$B$1416,2,FALSE)</f>
        <v>Birrificia Le Baladin</v>
      </c>
      <c r="C382">
        <f>Beers!B383</f>
        <v>128</v>
      </c>
      <c r="E382" t="str">
        <f t="shared" si="5"/>
        <v>INSERT INTO beers (beername,manufacturer) VALUES (N'Wayan',N'Birrificia Le Baladin');</v>
      </c>
    </row>
    <row r="383" spans="1:5" ht="14" x14ac:dyDescent="0.15">
      <c r="A383" s="37" t="str">
        <f>Beers!C384</f>
        <v>GABF 25th Year Beer</v>
      </c>
      <c r="B383" t="str">
        <f>VLOOKUP(C383,Breweries!$A$3:$B$1416,2,FALSE)</f>
        <v>Boulder Beer Company</v>
      </c>
      <c r="C383">
        <f>Beers!B384</f>
        <v>160</v>
      </c>
      <c r="E383" t="str">
        <f t="shared" si="5"/>
        <v>INSERT INTO beers (beername,manufacturer) VALUES (N'GABF 25th Year Beer',N'Boulder Beer Company');</v>
      </c>
    </row>
    <row r="384" spans="1:5" ht="14" x14ac:dyDescent="0.15">
      <c r="A384" s="37" t="str">
        <f>Beers!C385</f>
        <v>Old Foghorn 2006</v>
      </c>
      <c r="B384" t="str">
        <f>VLOOKUP(C384,Breweries!$A$3:$B$1416,2,FALSE)</f>
        <v>Anchor Brewing</v>
      </c>
      <c r="C384">
        <f>Beers!B385</f>
        <v>39</v>
      </c>
      <c r="E384" t="str">
        <f t="shared" si="5"/>
        <v>INSERT INTO beers (beername,manufacturer) VALUES (N'Old Foghorn 2006',N'Anchor Brewing');</v>
      </c>
    </row>
    <row r="385" spans="1:5" ht="14" x14ac:dyDescent="0.15">
      <c r="A385" s="37" t="str">
        <f>Beers!C386</f>
        <v>Grand Cru 2006</v>
      </c>
      <c r="B385" t="str">
        <f>VLOOKUP(C385,Breweries!$A$3:$B$1416,2,FALSE)</f>
        <v>AleSmith Brewing</v>
      </c>
      <c r="C385">
        <f>Beers!B386</f>
        <v>21</v>
      </c>
      <c r="E385" t="str">
        <f t="shared" si="5"/>
        <v>INSERT INTO beers (beername,manufacturer) VALUES (N'Grand Cru 2006',N'AleSmith Brewing');</v>
      </c>
    </row>
    <row r="386" spans="1:5" ht="14" x14ac:dyDescent="0.15">
      <c r="A386" s="37" t="str">
        <f>Beers!C387</f>
        <v>Cerveza Negra</v>
      </c>
      <c r="B386" t="str">
        <f>VLOOKUP(C386,Breweries!$A$3:$B$1416,2,FALSE)</f>
        <v>Cervecera Jerome</v>
      </c>
      <c r="C386">
        <f>Beers!B387</f>
        <v>363</v>
      </c>
      <c r="E386" t="str">
        <f t="shared" si="5"/>
        <v>INSERT INTO beers (beername,manufacturer) VALUES (N'Cerveza Negra',N'Cervecera Jerome');</v>
      </c>
    </row>
    <row r="387" spans="1:5" ht="14" x14ac:dyDescent="0.15">
      <c r="A387" s="37" t="str">
        <f>Beers!C388</f>
        <v>Cerveza Diablo</v>
      </c>
      <c r="B387" t="str">
        <f>VLOOKUP(C387,Breweries!$A$3:$B$1416,2,FALSE)</f>
        <v>Cervecera Jerome</v>
      </c>
      <c r="C387">
        <f>Beers!B388</f>
        <v>363</v>
      </c>
      <c r="E387" t="str">
        <f t="shared" ref="E387:E450" si="6">"INSERT INTO beers (beername,manufacturer) VALUES (N'"&amp;A387&amp;"',N'"&amp;B387&amp;"');"</f>
        <v>INSERT INTO beers (beername,manufacturer) VALUES (N'Cerveza Diablo',N'Cervecera Jerome');</v>
      </c>
    </row>
    <row r="388" spans="1:5" ht="14" x14ac:dyDescent="0.15">
      <c r="A388" s="37" t="str">
        <f>Beers!C389</f>
        <v>Cerveza Roja</v>
      </c>
      <c r="B388" t="str">
        <f>VLOOKUP(C388,Breweries!$A$3:$B$1416,2,FALSE)</f>
        <v>Cervecera Jerome</v>
      </c>
      <c r="C388">
        <f>Beers!B389</f>
        <v>363</v>
      </c>
      <c r="E388" t="str">
        <f t="shared" si="6"/>
        <v>INSERT INTO beers (beername,manufacturer) VALUES (N'Cerveza Roja',N'Cervecera Jerome');</v>
      </c>
    </row>
    <row r="389" spans="1:5" ht="14" x14ac:dyDescent="0.15">
      <c r="A389" s="37" t="str">
        <f>Beers!C390</f>
        <v>Buffalo Belgian Stout</v>
      </c>
      <c r="B389" t="str">
        <f>VLOOKUP(C389,Breweries!$A$3:$B$1416,2,FALSE)</f>
        <v>Brouwerij Van Den Bossche</v>
      </c>
      <c r="C389">
        <f>Beers!B390</f>
        <v>300</v>
      </c>
      <c r="E389" t="str">
        <f t="shared" si="6"/>
        <v>INSERT INTO beers (beername,manufacturer) VALUES (N'Buffalo Belgian Stout',N'Brouwerij Van Den Bossche');</v>
      </c>
    </row>
    <row r="390" spans="1:5" ht="14" x14ac:dyDescent="0.15">
      <c r="A390" s="37" t="str">
        <f>Beers!C391</f>
        <v>Rader AmbrÃ©e</v>
      </c>
      <c r="B390" t="str">
        <f>VLOOKUP(C390,Breweries!$A$3:$B$1416,2,FALSE)</f>
        <v>Brennerei-Distillerie Radermacher</v>
      </c>
      <c r="C390">
        <f>Beers!B391</f>
        <v>238</v>
      </c>
      <c r="E390" t="str">
        <f t="shared" si="6"/>
        <v>INSERT INTO beers (beername,manufacturer) VALUES (N'Rader AmbrÃ©e',N'Brennerei-Distillerie Radermacher');</v>
      </c>
    </row>
    <row r="391" spans="1:5" ht="14" x14ac:dyDescent="0.15">
      <c r="A391" s="37" t="str">
        <f>Beers!C392</f>
        <v>Rader Blonde</v>
      </c>
      <c r="B391" t="str">
        <f>VLOOKUP(C391,Breweries!$A$3:$B$1416,2,FALSE)</f>
        <v>Brennerei-Distillerie Radermacher</v>
      </c>
      <c r="C391">
        <f>Beers!B392</f>
        <v>238</v>
      </c>
      <c r="E391" t="str">
        <f t="shared" si="6"/>
        <v>INSERT INTO beers (beername,manufacturer) VALUES (N'Rader Blonde',N'Brennerei-Distillerie Radermacher');</v>
      </c>
    </row>
    <row r="392" spans="1:5" ht="14" x14ac:dyDescent="0.15">
      <c r="A392" s="37" t="str">
        <f>Beers!C393</f>
        <v>Toleration</v>
      </c>
      <c r="B392" t="str">
        <f>VLOOKUP(C392,Breweries!$A$3:$B$1416,2,FALSE)</f>
        <v>Hambleton Ales</v>
      </c>
      <c r="C392">
        <f>Beers!B393</f>
        <v>626</v>
      </c>
      <c r="E392" t="str">
        <f t="shared" si="6"/>
        <v>INSERT INTO beers (beername,manufacturer) VALUES (N'Toleration',N'Hambleton Ales');</v>
      </c>
    </row>
    <row r="393" spans="1:5" ht="14" x14ac:dyDescent="0.15">
      <c r="A393" s="37" t="str">
        <f>Beers!C394</f>
        <v>English Ale</v>
      </c>
      <c r="B393" t="str">
        <f>VLOOKUP(C393,Breweries!$A$3:$B$1416,2,FALSE)</f>
        <v>St Peter's Brewery</v>
      </c>
      <c r="C393">
        <f>Beers!B394</f>
        <v>1185</v>
      </c>
      <c r="E393" t="str">
        <f t="shared" si="6"/>
        <v>INSERT INTO beers (beername,manufacturer) VALUES (N'English Ale',N'St Peter's Brewery');</v>
      </c>
    </row>
    <row r="394" spans="1:5" ht="14" x14ac:dyDescent="0.15">
      <c r="A394" s="37" t="str">
        <f>Beers!C395</f>
        <v>Ripon Jewel Ale</v>
      </c>
      <c r="B394" t="str">
        <f>VLOOKUP(C394,Breweries!$A$3:$B$1416,2,FALSE)</f>
        <v>Daleside Brewery</v>
      </c>
      <c r="C394">
        <f>Beers!B395</f>
        <v>425</v>
      </c>
      <c r="E394" t="str">
        <f t="shared" si="6"/>
        <v>INSERT INTO beers (beername,manufacturer) VALUES (N'Ripon Jewel Ale',N'Daleside Brewery');</v>
      </c>
    </row>
    <row r="395" spans="1:5" ht="14" x14ac:dyDescent="0.15">
      <c r="A395" s="37" t="str">
        <f>Beers!C396</f>
        <v>XTra</v>
      </c>
      <c r="B395" t="str">
        <f>VLOOKUP(C395,Breweries!$A$3:$B$1416,2,FALSE)</f>
        <v>Brasserie Thiriez</v>
      </c>
      <c r="C395">
        <f>Beers!B396</f>
        <v>200</v>
      </c>
      <c r="E395" t="str">
        <f t="shared" si="6"/>
        <v>INSERT INTO beers (beername,manufacturer) VALUES (N'XTra',N'Brasserie Thiriez');</v>
      </c>
    </row>
    <row r="396" spans="1:5" ht="14" x14ac:dyDescent="0.15">
      <c r="A396" s="37" t="str">
        <f>Beers!C397</f>
        <v>Bam BiÃ¨re</v>
      </c>
      <c r="B396" t="str">
        <f>VLOOKUP(C396,Breweries!$A$3:$B$1416,2,FALSE)</f>
        <v>Jolly Pumpkin Artisan Ales</v>
      </c>
      <c r="C396">
        <f>Beers!B397</f>
        <v>723</v>
      </c>
      <c r="E396" t="str">
        <f t="shared" si="6"/>
        <v>INSERT INTO beers (beername,manufacturer) VALUES (N'Bam BiÃ¨re',N'Jolly Pumpkin Artisan Ales');</v>
      </c>
    </row>
    <row r="397" spans="1:5" ht="14" x14ac:dyDescent="0.15">
      <c r="A397" s="37" t="str">
        <f>Beers!C398</f>
        <v>Samichlaus Bier 2005</v>
      </c>
      <c r="B397" t="str">
        <f>VLOOKUP(C397,Breweries!$A$3:$B$1416,2,FALSE)</f>
        <v>Schloss Eggenberg</v>
      </c>
      <c r="C397">
        <f>Beers!B398</f>
        <v>1115</v>
      </c>
      <c r="E397" t="str">
        <f t="shared" si="6"/>
        <v>INSERT INTO beers (beername,manufacturer) VALUES (N'Samichlaus Bier 2005',N'Schloss Eggenberg');</v>
      </c>
    </row>
    <row r="398" spans="1:5" ht="14" x14ac:dyDescent="0.15">
      <c r="A398" s="37" t="str">
        <f>Beers!C399</f>
        <v>Barleywine</v>
      </c>
      <c r="B398" t="str">
        <f>VLOOKUP(C398,Breweries!$A$3:$B$1416,2,FALSE)</f>
        <v>Green Flash Brewing</v>
      </c>
      <c r="C398">
        <f>Beers!B399</f>
        <v>609</v>
      </c>
      <c r="E398" t="str">
        <f t="shared" si="6"/>
        <v>INSERT INTO beers (beername,manufacturer) VALUES (N'Barleywine',N'Green Flash Brewing');</v>
      </c>
    </row>
    <row r="399" spans="1:5" ht="14" x14ac:dyDescent="0.15">
      <c r="A399" s="37" t="str">
        <f>Beers!C400</f>
        <v>Old Godfather</v>
      </c>
      <c r="B399" t="str">
        <f>VLOOKUP(C399,Breweries!$A$3:$B$1416,2,FALSE)</f>
        <v>Speakeasy Ales and Lagers</v>
      </c>
      <c r="C399">
        <f>Beers!B400</f>
        <v>1177</v>
      </c>
      <c r="E399" t="str">
        <f t="shared" si="6"/>
        <v>INSERT INTO beers (beername,manufacturer) VALUES (N'Old Godfather',N'Speakeasy Ales and Lagers');</v>
      </c>
    </row>
    <row r="400" spans="1:5" ht="28" x14ac:dyDescent="0.15">
      <c r="A400" s="37" t="str">
        <f>Beers!C401</f>
        <v>Aventinus Weizen-Eisbock</v>
      </c>
      <c r="B400" t="str">
        <f>VLOOKUP(C400,Breweries!$A$3:$B$1416,2,FALSE)</f>
        <v>Private Weissbierbrauerei G. Schneider &amp; Sohn GmbH</v>
      </c>
      <c r="C400">
        <f>Beers!B401</f>
        <v>1023</v>
      </c>
      <c r="E400" t="str">
        <f t="shared" si="6"/>
        <v>INSERT INTO beers (beername,manufacturer) VALUES (N'Aventinus Weizen-Eisbock',N'Private Weissbierbrauerei G. Schneider &amp; Sohn GmbH');</v>
      </c>
    </row>
    <row r="401" spans="1:5" ht="28" x14ac:dyDescent="0.15">
      <c r="A401" s="37" t="str">
        <f>Beers!C402</f>
        <v>Aventinus Weizenstarkbier / Doppel Weizen Bock</v>
      </c>
      <c r="B401" t="str">
        <f>VLOOKUP(C401,Breweries!$A$3:$B$1416,2,FALSE)</f>
        <v>Private Weissbierbrauerei G. Schneider &amp; Sohn GmbH</v>
      </c>
      <c r="C401">
        <f>Beers!B402</f>
        <v>1023</v>
      </c>
      <c r="E401" t="str">
        <f t="shared" si="6"/>
        <v>INSERT INTO beers (beername,manufacturer) VALUES (N'Aventinus Weizenstarkbier / Doppel Weizen Bock',N'Private Weissbierbrauerei G. Schneider &amp; Sohn GmbH');</v>
      </c>
    </row>
    <row r="402" spans="1:5" ht="14" x14ac:dyDescent="0.15">
      <c r="A402" s="37" t="str">
        <f>Beers!C403</f>
        <v>New Belgium Trippel Belgian Style Ale</v>
      </c>
      <c r="B402" t="str">
        <f>VLOOKUP(C402,Breweries!$A$3:$B$1416,2,FALSE)</f>
        <v>New Belgium Brewing</v>
      </c>
      <c r="C402">
        <f>Beers!B403</f>
        <v>905</v>
      </c>
      <c r="E402" t="str">
        <f t="shared" si="6"/>
        <v>INSERT INTO beers (beername,manufacturer) VALUES (N'New Belgium Trippel Belgian Style Ale',N'New Belgium Brewing');</v>
      </c>
    </row>
    <row r="403" spans="1:5" ht="14" x14ac:dyDescent="0.15">
      <c r="A403" s="37" t="str">
        <f>Beers!C404</f>
        <v>Hennepin Farmhouse Ale</v>
      </c>
      <c r="B403" t="str">
        <f>VLOOKUP(C403,Breweries!$A$3:$B$1416,2,FALSE)</f>
        <v>Brewery Ommegang</v>
      </c>
      <c r="C403">
        <f>Beers!B404</f>
        <v>249</v>
      </c>
      <c r="E403" t="str">
        <f t="shared" si="6"/>
        <v>INSERT INTO beers (beername,manufacturer) VALUES (N'Hennepin Farmhouse Ale',N'Brewery Ommegang');</v>
      </c>
    </row>
    <row r="404" spans="1:5" ht="14" x14ac:dyDescent="0.15">
      <c r="A404" s="37" t="str">
        <f>Beers!C405</f>
        <v>Abbey Belgian Style Ale</v>
      </c>
      <c r="B404" t="str">
        <f>VLOOKUP(C404,Breweries!$A$3:$B$1416,2,FALSE)</f>
        <v>New Belgium Brewing</v>
      </c>
      <c r="C404">
        <f>Beers!B405</f>
        <v>905</v>
      </c>
      <c r="E404" t="str">
        <f t="shared" si="6"/>
        <v>INSERT INTO beers (beername,manufacturer) VALUES (N'Abbey Belgian Style Ale',N'New Belgium Brewing');</v>
      </c>
    </row>
    <row r="405" spans="1:5" ht="14" x14ac:dyDescent="0.15">
      <c r="A405" s="37" t="str">
        <f>Beers!C406</f>
        <v>India Pale Ale</v>
      </c>
      <c r="B405" t="str">
        <f>VLOOKUP(C405,Breweries!$A$3:$B$1416,2,FALSE)</f>
        <v>Sierra Nevada Brewing Co.</v>
      </c>
      <c r="C405">
        <f>Beers!B406</f>
        <v>1142</v>
      </c>
      <c r="E405" t="str">
        <f t="shared" si="6"/>
        <v>INSERT INTO beers (beername,manufacturer) VALUES (N'India Pale Ale',N'Sierra Nevada Brewing Co.');</v>
      </c>
    </row>
    <row r="406" spans="1:5" ht="14" x14ac:dyDescent="0.15">
      <c r="A406" s="37" t="str">
        <f>Beers!C407</f>
        <v>Bigfoot 2006</v>
      </c>
      <c r="B406" t="str">
        <f>VLOOKUP(C406,Breweries!$A$3:$B$1416,2,FALSE)</f>
        <v>Sierra Nevada Brewing Co.</v>
      </c>
      <c r="C406">
        <f>Beers!B407</f>
        <v>1142</v>
      </c>
      <c r="E406" t="str">
        <f t="shared" si="6"/>
        <v>INSERT INTO beers (beername,manufacturer) VALUES (N'Bigfoot 2006',N'Sierra Nevada Brewing Co.');</v>
      </c>
    </row>
    <row r="407" spans="1:5" ht="14" x14ac:dyDescent="0.15">
      <c r="A407" s="37" t="str">
        <f>Beers!C408</f>
        <v>Iron Fist Pale Ale</v>
      </c>
      <c r="B407" t="str">
        <f>VLOOKUP(C407,Breweries!$A$3:$B$1416,2,FALSE)</f>
        <v>Revolution Brewing LLC</v>
      </c>
      <c r="C407">
        <f>Beers!B408</f>
        <v>1054</v>
      </c>
      <c r="E407" t="str">
        <f t="shared" si="6"/>
        <v>INSERT INTO beers (beername,manufacturer) VALUES (N'Iron Fist Pale Ale',N'Revolution Brewing LLC');</v>
      </c>
    </row>
    <row r="408" spans="1:5" ht="28" x14ac:dyDescent="0.15">
      <c r="A408" s="37" t="str">
        <f>Beers!C409</f>
        <v>Demolition</v>
      </c>
      <c r="B408" t="str">
        <f>VLOOKUP(C408,Breweries!$A$3:$B$1416,2,FALSE)</f>
        <v>Goose Island Beer Company - Fulton Street</v>
      </c>
      <c r="C408">
        <f>Beers!B409</f>
        <v>586</v>
      </c>
      <c r="E408" t="str">
        <f t="shared" si="6"/>
        <v>INSERT INTO beers (beername,manufacturer) VALUES (N'Demolition',N'Goose Island Beer Company - Fulton Street');</v>
      </c>
    </row>
    <row r="409" spans="1:5" ht="14" x14ac:dyDescent="0.15">
      <c r="A409" s="37" t="str">
        <f>Beers!C410</f>
        <v>Oro de Calabaza</v>
      </c>
      <c r="B409" t="str">
        <f>VLOOKUP(C409,Breweries!$A$3:$B$1416,2,FALSE)</f>
        <v>Jolly Pumpkin Artisan Ales</v>
      </c>
      <c r="C409">
        <f>Beers!B410</f>
        <v>723</v>
      </c>
      <c r="E409" t="str">
        <f t="shared" si="6"/>
        <v>INSERT INTO beers (beername,manufacturer) VALUES (N'Oro de Calabaza',N'Jolly Pumpkin Artisan Ales');</v>
      </c>
    </row>
    <row r="410" spans="1:5" ht="14" x14ac:dyDescent="0.15">
      <c r="A410" s="37" t="str">
        <f>Beers!C411</f>
        <v>La Roja</v>
      </c>
      <c r="B410" t="str">
        <f>VLOOKUP(C410,Breweries!$A$3:$B$1416,2,FALSE)</f>
        <v>Jolly Pumpkin Artisan Ales</v>
      </c>
      <c r="C410">
        <f>Beers!B411</f>
        <v>723</v>
      </c>
      <c r="E410" t="str">
        <f t="shared" si="6"/>
        <v>INSERT INTO beers (beername,manufacturer) VALUES (N'La Roja',N'Jolly Pumpkin Artisan Ales');</v>
      </c>
    </row>
    <row r="411" spans="1:5" ht="14" x14ac:dyDescent="0.15">
      <c r="A411" s="37" t="str">
        <f>Beers!C412</f>
        <v>Brother Thelonious</v>
      </c>
      <c r="B411" t="str">
        <f>VLOOKUP(C411,Breweries!$A$3:$B$1416,2,FALSE)</f>
        <v>North Coast Brewing Company</v>
      </c>
      <c r="C411">
        <f>Beers!B412</f>
        <v>919</v>
      </c>
      <c r="E411" t="str">
        <f t="shared" si="6"/>
        <v>INSERT INTO beers (beername,manufacturer) VALUES (N'Brother Thelonious',N'North Coast Brewing Company');</v>
      </c>
    </row>
    <row r="412" spans="1:5" ht="14" x14ac:dyDescent="0.15">
      <c r="A412" s="37" t="str">
        <f>Beers!C413</f>
        <v>Hop Trip Fresh Hop Pale Ale</v>
      </c>
      <c r="B412" t="str">
        <f>VLOOKUP(C412,Breweries!$A$3:$B$1416,2,FALSE)</f>
        <v>Deschutes Brewery</v>
      </c>
      <c r="C412">
        <f>Beers!B413</f>
        <v>441</v>
      </c>
      <c r="E412" t="str">
        <f t="shared" si="6"/>
        <v>INSERT INTO beers (beername,manufacturer) VALUES (N'Hop Trip Fresh Hop Pale Ale',N'Deschutes Brewery');</v>
      </c>
    </row>
    <row r="413" spans="1:5" ht="14" x14ac:dyDescent="0.15">
      <c r="A413" s="37" t="str">
        <f>Beers!C414</f>
        <v>Organic Belgian Ale</v>
      </c>
      <c r="B413" t="str">
        <f>VLOOKUP(C413,Breweries!$A$3:$B$1416,2,FALSE)</f>
        <v>Bison Brewing</v>
      </c>
      <c r="C413">
        <f>Beers!B414</f>
        <v>130</v>
      </c>
      <c r="E413" t="str">
        <f t="shared" si="6"/>
        <v>INSERT INTO beers (beername,manufacturer) VALUES (N'Organic Belgian Ale',N'Bison Brewing');</v>
      </c>
    </row>
    <row r="414" spans="1:5" ht="14" x14ac:dyDescent="0.15">
      <c r="A414" s="37" t="str">
        <f>Beers!C415</f>
        <v>Nieuw Ligt Grand Cru 2006</v>
      </c>
      <c r="B414" t="str">
        <f>VLOOKUP(C414,Breweries!$A$3:$B$1416,2,FALSE)</f>
        <v>Stadsbrouwerij De Hemel</v>
      </c>
      <c r="C414">
        <f>Beers!B415</f>
        <v>1192</v>
      </c>
      <c r="E414" t="str">
        <f t="shared" si="6"/>
        <v>INSERT INTO beers (beername,manufacturer) VALUES (N'Nieuw Ligt Grand Cru 2006',N'Stadsbrouwerij De Hemel');</v>
      </c>
    </row>
    <row r="415" spans="1:5" ht="14" x14ac:dyDescent="0.15">
      <c r="A415" s="37" t="str">
        <f>Beers!C416</f>
        <v>Hibernation Ale</v>
      </c>
      <c r="B415" t="str">
        <f>VLOOKUP(C415,Breweries!$A$3:$B$1416,2,FALSE)</f>
        <v>Great Divide Brewing</v>
      </c>
      <c r="C415">
        <f>Beers!B416</f>
        <v>604</v>
      </c>
      <c r="E415" t="str">
        <f t="shared" si="6"/>
        <v>INSERT INTO beers (beername,manufacturer) VALUES (N'Hibernation Ale',N'Great Divide Brewing');</v>
      </c>
    </row>
    <row r="416" spans="1:5" ht="14" x14ac:dyDescent="0.15">
      <c r="A416" s="37" t="str">
        <f>Beers!C417</f>
        <v>Wee Heavy Winter Ale</v>
      </c>
      <c r="B416" t="str">
        <f>VLOOKUP(C416,Breweries!$A$3:$B$1416,2,FALSE)</f>
        <v>Hale's Ales #3</v>
      </c>
      <c r="C416">
        <f>Beers!B417</f>
        <v>623</v>
      </c>
      <c r="E416" t="str">
        <f t="shared" si="6"/>
        <v>INSERT INTO beers (beername,manufacturer) VALUES (N'Wee Heavy Winter Ale',N'Hale's Ales #3');</v>
      </c>
    </row>
    <row r="417" spans="1:5" ht="14" x14ac:dyDescent="0.15">
      <c r="A417" s="37" t="str">
        <f>Beers!C418</f>
        <v>2Â° Below</v>
      </c>
      <c r="B417" t="str">
        <f>VLOOKUP(C417,Breweries!$A$3:$B$1416,2,FALSE)</f>
        <v>New Belgium Brewing</v>
      </c>
      <c r="C417">
        <f>Beers!B418</f>
        <v>905</v>
      </c>
      <c r="E417" t="str">
        <f t="shared" si="6"/>
        <v>INSERT INTO beers (beername,manufacturer) VALUES (N'2Â° Below',N'New Belgium Brewing');</v>
      </c>
    </row>
    <row r="418" spans="1:5" ht="14" x14ac:dyDescent="0.15">
      <c r="A418" s="37" t="str">
        <f>Beers!C419</f>
        <v>Monkey Wrench Dark Ale</v>
      </c>
      <c r="B418" t="str">
        <f>VLOOKUP(C418,Breweries!$A$3:$B$1416,2,FALSE)</f>
        <v>Daleside Brewery</v>
      </c>
      <c r="C418">
        <f>Beers!B419</f>
        <v>425</v>
      </c>
      <c r="E418" t="str">
        <f t="shared" si="6"/>
        <v>INSERT INTO beers (beername,manufacturer) VALUES (N'Monkey Wrench Dark Ale',N'Daleside Brewery');</v>
      </c>
    </row>
    <row r="419" spans="1:5" ht="14" x14ac:dyDescent="0.15">
      <c r="A419" s="37" t="str">
        <f>Beers!C420</f>
        <v>Old Legover</v>
      </c>
      <c r="B419" t="str">
        <f>VLOOKUP(C419,Breweries!$A$3:$B$1416,2,FALSE)</f>
        <v>Daleside Brewery</v>
      </c>
      <c r="C419">
        <f>Beers!B420</f>
        <v>425</v>
      </c>
      <c r="E419" t="str">
        <f t="shared" si="6"/>
        <v>INSERT INTO beers (beername,manufacturer) VALUES (N'Old Legover',N'Daleside Brewery');</v>
      </c>
    </row>
    <row r="420" spans="1:5" ht="14" x14ac:dyDescent="0.15">
      <c r="A420" s="37" t="str">
        <f>Beers!C421</f>
        <v>Hercules Double IPA</v>
      </c>
      <c r="B420" t="str">
        <f>VLOOKUP(C420,Breweries!$A$3:$B$1416,2,FALSE)</f>
        <v>Great Divide Brewing</v>
      </c>
      <c r="C420">
        <f>Beers!B421</f>
        <v>604</v>
      </c>
      <c r="E420" t="str">
        <f t="shared" si="6"/>
        <v>INSERT INTO beers (beername,manufacturer) VALUES (N'Hercules Double IPA',N'Great Divide Brewing');</v>
      </c>
    </row>
    <row r="421" spans="1:5" ht="14" x14ac:dyDescent="0.15">
      <c r="A421" s="37" t="str">
        <f>Beers!C422</f>
        <v>Fresh Hop Pale Ale</v>
      </c>
      <c r="B421" t="str">
        <f>VLOOKUP(C421,Breweries!$A$3:$B$1416,2,FALSE)</f>
        <v>Great Divide Brewing</v>
      </c>
      <c r="C421">
        <f>Beers!B422</f>
        <v>604</v>
      </c>
      <c r="E421" t="str">
        <f t="shared" si="6"/>
        <v>INSERT INTO beers (beername,manufacturer) VALUES (N'Fresh Hop Pale Ale',N'Great Divide Brewing');</v>
      </c>
    </row>
    <row r="422" spans="1:5" ht="14" x14ac:dyDescent="0.15">
      <c r="A422" s="37" t="str">
        <f>Beers!C423</f>
        <v>Twisted Thistle India Pale Ale</v>
      </c>
      <c r="B422" t="str">
        <f>VLOOKUP(C422,Breweries!$A$3:$B$1416,2,FALSE)</f>
        <v>Belhaven Brewery</v>
      </c>
      <c r="C422">
        <f>Beers!B423</f>
        <v>98</v>
      </c>
      <c r="E422" t="str">
        <f t="shared" si="6"/>
        <v>INSERT INTO beers (beername,manufacturer) VALUES (N'Twisted Thistle India Pale Ale',N'Belhaven Brewery');</v>
      </c>
    </row>
    <row r="423" spans="1:5" ht="28" x14ac:dyDescent="0.15">
      <c r="A423" s="37" t="str">
        <f>Beers!C424</f>
        <v>Espresso Stout</v>
      </c>
      <c r="B423" t="str">
        <f>VLOOKUP(C423,Breweries!$A$3:$B$1416,2,FALSE)</f>
        <v>Upstream Brewing Company at Legacy</v>
      </c>
      <c r="C423">
        <f>Beers!B424</f>
        <v>1315</v>
      </c>
      <c r="E423" t="str">
        <f t="shared" si="6"/>
        <v>INSERT INTO beers (beername,manufacturer) VALUES (N'Espresso Stout',N'Upstream Brewing Company at Legacy');</v>
      </c>
    </row>
    <row r="424" spans="1:5" ht="14" x14ac:dyDescent="0.15">
      <c r="A424" s="37" t="str">
        <f>Beers!C425</f>
        <v>Inversion IPA</v>
      </c>
      <c r="B424" t="str">
        <f>VLOOKUP(C424,Breweries!$A$3:$B$1416,2,FALSE)</f>
        <v>Deschutes Brewery</v>
      </c>
      <c r="C424">
        <f>Beers!B425</f>
        <v>441</v>
      </c>
      <c r="E424" t="str">
        <f t="shared" si="6"/>
        <v>INSERT INTO beers (beername,manufacturer) VALUES (N'Inversion IPA',N'Deschutes Brewery');</v>
      </c>
    </row>
    <row r="425" spans="1:5" ht="28" x14ac:dyDescent="0.15">
      <c r="A425" s="37" t="str">
        <f>Beers!C426</f>
        <v>India Pale Ale</v>
      </c>
      <c r="B425" t="str">
        <f>VLOOKUP(C425,Breweries!$A$3:$B$1416,2,FALSE)</f>
        <v>Meantime Brewing Company Limited</v>
      </c>
      <c r="C425">
        <f>Beers!B426</f>
        <v>844</v>
      </c>
      <c r="E425" t="str">
        <f t="shared" si="6"/>
        <v>INSERT INTO beers (beername,manufacturer) VALUES (N'India Pale Ale',N'Meantime Brewing Company Limited');</v>
      </c>
    </row>
    <row r="426" spans="1:5" ht="28" x14ac:dyDescent="0.15">
      <c r="A426" s="37" t="str">
        <f>Beers!C427</f>
        <v>London Porter</v>
      </c>
      <c r="B426" t="str">
        <f>VLOOKUP(C426,Breweries!$A$3:$B$1416,2,FALSE)</f>
        <v>Meantime Brewing Company Limited</v>
      </c>
      <c r="C426">
        <f>Beers!B427</f>
        <v>844</v>
      </c>
      <c r="E426" t="str">
        <f t="shared" si="6"/>
        <v>INSERT INTO beers (beername,manufacturer) VALUES (N'London Porter',N'Meantime Brewing Company Limited');</v>
      </c>
    </row>
    <row r="427" spans="1:5" ht="14" x14ac:dyDescent="0.15">
      <c r="A427" s="37" t="str">
        <f>Beers!C428</f>
        <v>Hitachino Nest Celebration Ale 2006</v>
      </c>
      <c r="B427" t="str">
        <f>VLOOKUP(C427,Breweries!$A$3:$B$1416,2,FALSE)</f>
        <v>Kiuchi Shuzou Goushi Kaisya</v>
      </c>
      <c r="C427">
        <f>Beers!B428</f>
        <v>742</v>
      </c>
      <c r="E427" t="str">
        <f t="shared" si="6"/>
        <v>INSERT INTO beers (beername,manufacturer) VALUES (N'Hitachino Nest Celebration Ale 2006',N'Kiuchi Shuzou Goushi Kaisya');</v>
      </c>
    </row>
    <row r="428" spans="1:5" ht="14" x14ac:dyDescent="0.15">
      <c r="A428" s="37" t="str">
        <f>Beers!C429</f>
        <v>Rubia</v>
      </c>
      <c r="B428" t="str">
        <f>VLOOKUP(C428,Breweries!$A$3:$B$1416,2,FALSE)</f>
        <v>Cervecera Jerome</v>
      </c>
      <c r="C428">
        <f>Beers!B429</f>
        <v>363</v>
      </c>
      <c r="E428" t="str">
        <f t="shared" si="6"/>
        <v>INSERT INTO beers (beername,manufacturer) VALUES (N'Rubia',N'Cervecera Jerome');</v>
      </c>
    </row>
    <row r="429" spans="1:5" ht="14" x14ac:dyDescent="0.15">
      <c r="A429" s="37" t="str">
        <f>Beers!C430</f>
        <v>Session Premium Lager</v>
      </c>
      <c r="B429" t="str">
        <f>VLOOKUP(C429,Breweries!$A$3:$B$1416,2,FALSE)</f>
        <v>Full Sail Brewing #1</v>
      </c>
      <c r="C429">
        <f>Beers!B430</f>
        <v>562</v>
      </c>
      <c r="E429" t="str">
        <f t="shared" si="6"/>
        <v>INSERT INTO beers (beername,manufacturer) VALUES (N'Session Premium Lager',N'Full Sail Brewing #1');</v>
      </c>
    </row>
    <row r="430" spans="1:5" ht="14" x14ac:dyDescent="0.15">
      <c r="A430" s="37" t="str">
        <f>Beers!C431</f>
        <v>Mocny BOSS / BOSS Beer</v>
      </c>
      <c r="B430" t="str">
        <f>VLOOKUP(C430,Breweries!$A$3:$B$1416,2,FALSE)</f>
        <v>BOSS Browar Witnica S.A.</v>
      </c>
      <c r="C430">
        <f>Beers!B431</f>
        <v>156</v>
      </c>
      <c r="E430" t="str">
        <f t="shared" si="6"/>
        <v>INSERT INTO beers (beername,manufacturer) VALUES (N'Mocny BOSS / BOSS Beer',N'BOSS Browar Witnica S.A.');</v>
      </c>
    </row>
    <row r="431" spans="1:5" ht="14" x14ac:dyDescent="0.15">
      <c r="A431" s="37" t="str">
        <f>Beers!C432</f>
        <v>La Rossa</v>
      </c>
      <c r="B431" t="str">
        <f>VLOOKUP(C431,Breweries!$A$3:$B$1416,2,FALSE)</f>
        <v>Birra Moretti</v>
      </c>
      <c r="C431">
        <f>Beers!B432</f>
        <v>127</v>
      </c>
      <c r="E431" t="str">
        <f t="shared" si="6"/>
        <v>INSERT INTO beers (beername,manufacturer) VALUES (N'La Rossa',N'Birra Moretti');</v>
      </c>
    </row>
    <row r="432" spans="1:5" ht="14" x14ac:dyDescent="0.15">
      <c r="A432" s="37" t="str">
        <f>Beers!C433</f>
        <v>Blue Paddle Pilsener</v>
      </c>
      <c r="B432" t="str">
        <f>VLOOKUP(C432,Breweries!$A$3:$B$1416,2,FALSE)</f>
        <v>New Belgium Brewing</v>
      </c>
      <c r="C432">
        <f>Beers!B433</f>
        <v>905</v>
      </c>
      <c r="E432" t="str">
        <f t="shared" si="6"/>
        <v>INSERT INTO beers (beername,manufacturer) VALUES (N'Blue Paddle Pilsener',N'New Belgium Brewing');</v>
      </c>
    </row>
    <row r="433" spans="1:5" ht="14" x14ac:dyDescent="0.15">
      <c r="A433" s="37" t="str">
        <f>Beers!C434</f>
        <v>Lager</v>
      </c>
      <c r="B433" t="str">
        <f>VLOOKUP(C433,Breweries!$A$3:$B$1416,2,FALSE)</f>
        <v>Cervejaria de Macau</v>
      </c>
      <c r="C433">
        <f>Beers!B434</f>
        <v>367</v>
      </c>
      <c r="E433" t="str">
        <f t="shared" si="6"/>
        <v>INSERT INTO beers (beername,manufacturer) VALUES (N'Lager',N'Cervejaria de Macau');</v>
      </c>
    </row>
    <row r="434" spans="1:5" ht="14" x14ac:dyDescent="0.15">
      <c r="A434" s="37" t="str">
        <f>Beers!C435</f>
        <v>Hell</v>
      </c>
      <c r="B434" t="str">
        <f>VLOOKUP(C434,Breweries!$A$3:$B$1416,2,FALSE)</f>
        <v>Bamberger Mahrs-Bru</v>
      </c>
      <c r="C434">
        <f>Beers!B435</f>
        <v>70</v>
      </c>
      <c r="E434" t="str">
        <f t="shared" si="6"/>
        <v>INSERT INTO beers (beername,manufacturer) VALUES (N'Hell',N'Bamberger Mahrs-Bru');</v>
      </c>
    </row>
    <row r="435" spans="1:5" ht="14" x14ac:dyDescent="0.15">
      <c r="A435" s="37" t="str">
        <f>Beers!C436</f>
        <v>Pilsner</v>
      </c>
      <c r="B435" t="str">
        <f>VLOOKUP(C435,Breweries!$A$3:$B$1416,2,FALSE)</f>
        <v>Bamberger Mahrs-Bru</v>
      </c>
      <c r="C435">
        <f>Beers!B436</f>
        <v>70</v>
      </c>
      <c r="E435" t="str">
        <f t="shared" si="6"/>
        <v>INSERT INTO beers (beername,manufacturer) VALUES (N'Pilsner',N'Bamberger Mahrs-Bru');</v>
      </c>
    </row>
    <row r="436" spans="1:5" ht="14" x14ac:dyDescent="0.15">
      <c r="A436" s="37" t="str">
        <f>Beers!C437</f>
        <v>Ungespundet Lager Hefetrub</v>
      </c>
      <c r="B436" t="str">
        <f>VLOOKUP(C436,Breweries!$A$3:$B$1416,2,FALSE)</f>
        <v>Bamberger Mahrs-Bru</v>
      </c>
      <c r="C436">
        <f>Beers!B437</f>
        <v>70</v>
      </c>
      <c r="E436" t="str">
        <f t="shared" si="6"/>
        <v>INSERT INTO beers (beername,manufacturer) VALUES (N'Ungespundet Lager Hefetrub',N'Bamberger Mahrs-Bru');</v>
      </c>
    </row>
    <row r="437" spans="1:5" ht="28" x14ac:dyDescent="0.15">
      <c r="A437" s="37" t="str">
        <f>Beers!C438</f>
        <v>Keller-Bier</v>
      </c>
      <c r="B437" t="str">
        <f>VLOOKUP(C437,Breweries!$A$3:$B$1416,2,FALSE)</f>
        <v>St. GeorgenBru Modschiedler KG</v>
      </c>
      <c r="C437">
        <f>Beers!B438</f>
        <v>1188</v>
      </c>
      <c r="E437" t="str">
        <f t="shared" si="6"/>
        <v>INSERT INTO beers (beername,manufacturer) VALUES (N'Keller-Bier',N'St. GeorgenBru Modschiedler KG');</v>
      </c>
    </row>
    <row r="438" spans="1:5" ht="14" x14ac:dyDescent="0.15">
      <c r="A438" s="37" t="str">
        <f>Beers!C439</f>
        <v>Imperial Porter</v>
      </c>
      <c r="B438" t="str">
        <f>VLOOKUP(C438,Breweries!$A$3:$B$1416,2,FALSE)</f>
        <v>Thunderhead Brewery #2</v>
      </c>
      <c r="C438">
        <f>Beers!B439</f>
        <v>1264</v>
      </c>
      <c r="E438" t="str">
        <f t="shared" si="6"/>
        <v>INSERT INTO beers (beername,manufacturer) VALUES (N'Imperial Porter',N'Thunderhead Brewery #2');</v>
      </c>
    </row>
    <row r="439" spans="1:5" ht="14" x14ac:dyDescent="0.15">
      <c r="A439" s="37" t="str">
        <f>Beers!C440</f>
        <v>Amber Ale</v>
      </c>
      <c r="B439" t="str">
        <f>VLOOKUP(C439,Breweries!$A$3:$B$1416,2,FALSE)</f>
        <v>Thunderhead Brewery #2</v>
      </c>
      <c r="C439">
        <f>Beers!B440</f>
        <v>1264</v>
      </c>
      <c r="E439" t="str">
        <f t="shared" si="6"/>
        <v>INSERT INTO beers (beername,manufacturer) VALUES (N'Amber Ale',N'Thunderhead Brewery #2');</v>
      </c>
    </row>
    <row r="440" spans="1:5" ht="14" x14ac:dyDescent="0.15">
      <c r="A440" s="37" t="str">
        <f>Beers!C441</f>
        <v>La Folie</v>
      </c>
      <c r="B440" t="str">
        <f>VLOOKUP(C440,Breweries!$A$3:$B$1416,2,FALSE)</f>
        <v>New Belgium Brewing</v>
      </c>
      <c r="C440">
        <f>Beers!B441</f>
        <v>905</v>
      </c>
      <c r="E440" t="str">
        <f t="shared" si="6"/>
        <v>INSERT INTO beers (beername,manufacturer) VALUES (N'La Folie',N'New Belgium Brewing');</v>
      </c>
    </row>
    <row r="441" spans="1:5" ht="14" x14ac:dyDescent="0.15">
      <c r="A441" s="37" t="str">
        <f>Beers!C442</f>
        <v>Abt 12</v>
      </c>
      <c r="B441" t="str">
        <f>VLOOKUP(C441,Breweries!$A$3:$B$1416,2,FALSE)</f>
        <v>Brouwerij St. Bernardus</v>
      </c>
      <c r="C441">
        <f>Beers!B442</f>
        <v>296</v>
      </c>
      <c r="E441" t="str">
        <f t="shared" si="6"/>
        <v>INSERT INTO beers (beername,manufacturer) VALUES (N'Abt 12',N'Brouwerij St. Bernardus');</v>
      </c>
    </row>
    <row r="442" spans="1:5" ht="14" x14ac:dyDescent="0.15">
      <c r="A442" s="37" t="str">
        <f>Beers!C443</f>
        <v>Nostradamus</v>
      </c>
      <c r="B442" t="str">
        <f>VLOOKUP(C442,Breweries!$A$3:$B$1416,2,FALSE)</f>
        <v>Brasserie La Caracole</v>
      </c>
      <c r="C442">
        <f>Beers!B443</f>
        <v>195</v>
      </c>
      <c r="E442" t="str">
        <f t="shared" si="6"/>
        <v>INSERT INTO beers (beername,manufacturer) VALUES (N'Nostradamus',N'Brasserie La Caracole');</v>
      </c>
    </row>
    <row r="443" spans="1:5" ht="14" x14ac:dyDescent="0.15">
      <c r="A443" s="37" t="str">
        <f>Beers!C444</f>
        <v>Triple</v>
      </c>
      <c r="B443" t="str">
        <f>VLOOKUP(C443,Breweries!$A$3:$B$1416,2,FALSE)</f>
        <v>Brasserie de l'Abbaye Val-Dieu</v>
      </c>
      <c r="C443">
        <f>Beers!B444</f>
        <v>175</v>
      </c>
      <c r="E443" t="str">
        <f t="shared" si="6"/>
        <v>INSERT INTO beers (beername,manufacturer) VALUES (N'Triple',N'Brasserie de l'Abbaye Val-Dieu');</v>
      </c>
    </row>
    <row r="444" spans="1:5" ht="14" x14ac:dyDescent="0.15">
      <c r="A444" s="37" t="str">
        <f>Beers!C445</f>
        <v>Ultrabrune</v>
      </c>
      <c r="B444" t="str">
        <f>VLOOKUP(C444,Breweries!$A$3:$B$1416,2,FALSE)</f>
        <v>Brasserie dEcaussinnes</v>
      </c>
      <c r="C444">
        <f>Beers!B445</f>
        <v>168</v>
      </c>
      <c r="E444" t="str">
        <f t="shared" si="6"/>
        <v>INSERT INTO beers (beername,manufacturer) VALUES (N'Ultrabrune',N'Brasserie dEcaussinnes');</v>
      </c>
    </row>
    <row r="445" spans="1:5" ht="14" x14ac:dyDescent="0.15">
      <c r="A445" s="37" t="str">
        <f>Beers!C446</f>
        <v>PÃ¨re NoÃ«l</v>
      </c>
      <c r="B445" t="str">
        <f>VLOOKUP(C445,Breweries!$A$3:$B$1416,2,FALSE)</f>
        <v>Brouwerij De Ranke</v>
      </c>
      <c r="C445">
        <f>Beers!B446</f>
        <v>277</v>
      </c>
      <c r="E445" t="str">
        <f t="shared" si="6"/>
        <v>INSERT INTO beers (beername,manufacturer) VALUES (N'PÃ¨re NoÃ«l',N'Brouwerij De Ranke');</v>
      </c>
    </row>
    <row r="446" spans="1:5" ht="14" x14ac:dyDescent="0.15">
      <c r="A446" s="37" t="str">
        <f>Beers!C447</f>
        <v>Bah Humbug</v>
      </c>
      <c r="B446" t="str">
        <f>VLOOKUP(C446,Breweries!$A$3:$B$1416,2,FALSE)</f>
        <v>Wychwood Brewery</v>
      </c>
      <c r="C446">
        <f>Beers!B447</f>
        <v>1375</v>
      </c>
      <c r="E446" t="str">
        <f t="shared" si="6"/>
        <v>INSERT INTO beers (beername,manufacturer) VALUES (N'Bah Humbug',N'Wychwood Brewery');</v>
      </c>
    </row>
    <row r="447" spans="1:5" ht="14" x14ac:dyDescent="0.15">
      <c r="A447" s="37" t="str">
        <f>Beers!C448</f>
        <v>Harvest Ale 2005 (Port)</v>
      </c>
      <c r="B447" t="str">
        <f>VLOOKUP(C447,Breweries!$A$3:$B$1416,2,FALSE)</f>
        <v>JW Lees and Co (Brewers) Ltd.</v>
      </c>
      <c r="C447">
        <f>Beers!B448</f>
        <v>727</v>
      </c>
      <c r="E447" t="str">
        <f t="shared" si="6"/>
        <v>INSERT INTO beers (beername,manufacturer) VALUES (N'Harvest Ale 2005 (Port)',N'JW Lees and Co (Brewers) Ltd.');</v>
      </c>
    </row>
    <row r="448" spans="1:5" ht="14" x14ac:dyDescent="0.15">
      <c r="A448" s="37" t="str">
        <f>Beers!C449</f>
        <v>Harvest Ale 2005</v>
      </c>
      <c r="B448" t="str">
        <f>VLOOKUP(C448,Breweries!$A$3:$B$1416,2,FALSE)</f>
        <v>JW Lees and Co (Brewers) Ltd.</v>
      </c>
      <c r="C448">
        <f>Beers!B449</f>
        <v>727</v>
      </c>
      <c r="E448" t="str">
        <f t="shared" si="6"/>
        <v>INSERT INTO beers (beername,manufacturer) VALUES (N'Harvest Ale 2005',N'JW Lees and Co (Brewers) Ltd.');</v>
      </c>
    </row>
    <row r="449" spans="1:5" ht="14" x14ac:dyDescent="0.15">
      <c r="A449" s="37" t="str">
        <f>Beers!C450</f>
        <v>Moonraker</v>
      </c>
      <c r="B449" t="str">
        <f>VLOOKUP(C449,Breweries!$A$3:$B$1416,2,FALSE)</f>
        <v>JW Lees and Co (Brewers) Ltd.</v>
      </c>
      <c r="C449">
        <f>Beers!B450</f>
        <v>727</v>
      </c>
      <c r="E449" t="str">
        <f t="shared" si="6"/>
        <v>INSERT INTO beers (beername,manufacturer) VALUES (N'Moonraker',N'JW Lees and Co (Brewers) Ltd.');</v>
      </c>
    </row>
    <row r="450" spans="1:5" ht="14" x14ac:dyDescent="0.15">
      <c r="A450" s="37" t="str">
        <f>Beers!C451</f>
        <v>Old Engine Oil</v>
      </c>
      <c r="B450" t="str">
        <f>VLOOKUP(C450,Breweries!$A$3:$B$1416,2,FALSE)</f>
        <v>Harviestoun Brewery</v>
      </c>
      <c r="C450">
        <f>Beers!B451</f>
        <v>638</v>
      </c>
      <c r="E450" t="str">
        <f t="shared" si="6"/>
        <v>INSERT INTO beers (beername,manufacturer) VALUES (N'Old Engine Oil',N'Harviestoun Brewery');</v>
      </c>
    </row>
    <row r="451" spans="1:5" ht="14" x14ac:dyDescent="0.15">
      <c r="A451" s="37" t="str">
        <f>Beers!C452</f>
        <v>Pitchfork Rebellious Bitter</v>
      </c>
      <c r="B451" t="str">
        <f>VLOOKUP(C451,Breweries!$A$3:$B$1416,2,FALSE)</f>
        <v>RCH Brewery</v>
      </c>
      <c r="C451">
        <f>Beers!B452</f>
        <v>1043</v>
      </c>
      <c r="E451" t="str">
        <f t="shared" ref="E451:E514" si="7">"INSERT INTO beers (beername,manufacturer) VALUES (N'"&amp;A451&amp;"',N'"&amp;B451&amp;"');"</f>
        <v>INSERT INTO beers (beername,manufacturer) VALUES (N'Pitchfork Rebellious Bitter',N'RCH Brewery');</v>
      </c>
    </row>
    <row r="452" spans="1:5" ht="14" x14ac:dyDescent="0.15">
      <c r="A452" s="37" t="str">
        <f>Beers!C453</f>
        <v>Bitter and Twisted</v>
      </c>
      <c r="B452" t="str">
        <f>VLOOKUP(C452,Breweries!$A$3:$B$1416,2,FALSE)</f>
        <v>Harviestoun Brewery</v>
      </c>
      <c r="C452">
        <f>Beers!B453</f>
        <v>638</v>
      </c>
      <c r="E452" t="str">
        <f t="shared" si="7"/>
        <v>INSERT INTO beers (beername,manufacturer) VALUES (N'Bitter and Twisted',N'Harviestoun Brewery');</v>
      </c>
    </row>
    <row r="453" spans="1:5" ht="14" x14ac:dyDescent="0.15">
      <c r="A453" s="37" t="str">
        <f>Beers!C454</f>
        <v>India Pale Ale</v>
      </c>
      <c r="B453" t="str">
        <f>VLOOKUP(C453,Breweries!$A$3:$B$1416,2,FALSE)</f>
        <v>St Peter's Brewery</v>
      </c>
      <c r="C453">
        <f>Beers!B454</f>
        <v>1185</v>
      </c>
      <c r="E453" t="str">
        <f t="shared" si="7"/>
        <v>INSERT INTO beers (beername,manufacturer) VALUES (N'India Pale Ale',N'St Peter's Brewery');</v>
      </c>
    </row>
    <row r="454" spans="1:5" ht="14" x14ac:dyDescent="0.15">
      <c r="A454" s="37" t="str">
        <f>Beers!C455</f>
        <v>Old Slug Porter</v>
      </c>
      <c r="B454" t="str">
        <f>VLOOKUP(C454,Breweries!$A$3:$B$1416,2,FALSE)</f>
        <v>RCH Brewery</v>
      </c>
      <c r="C454">
        <f>Beers!B455</f>
        <v>1043</v>
      </c>
      <c r="E454" t="str">
        <f t="shared" si="7"/>
        <v>INSERT INTO beers (beername,manufacturer) VALUES (N'Old Slug Porter',N'RCH Brewery');</v>
      </c>
    </row>
    <row r="455" spans="1:5" ht="14" x14ac:dyDescent="0.15">
      <c r="A455" s="37" t="str">
        <f>Beers!C456</f>
        <v>Golden Abbot Lager</v>
      </c>
      <c r="B455" t="str">
        <f>VLOOKUP(C455,Breweries!$A$3:$B$1416,2,FALSE)</f>
        <v>Klosterbrauerei Neuzelle</v>
      </c>
      <c r="C455">
        <f>Beers!B456</f>
        <v>744</v>
      </c>
      <c r="E455" t="str">
        <f t="shared" si="7"/>
        <v>INSERT INTO beers (beername,manufacturer) VALUES (N'Golden Abbot Lager',N'Klosterbrauerei Neuzelle');</v>
      </c>
    </row>
    <row r="456" spans="1:5" ht="14" x14ac:dyDescent="0.15">
      <c r="A456" s="37" t="str">
        <f>Beers!C457</f>
        <v>Porter</v>
      </c>
      <c r="B456" t="str">
        <f>VLOOKUP(C456,Breweries!$A$3:$B$1416,2,FALSE)</f>
        <v>Klosterbrauerei Neuzelle</v>
      </c>
      <c r="C456">
        <f>Beers!B457</f>
        <v>744</v>
      </c>
      <c r="E456" t="str">
        <f t="shared" si="7"/>
        <v>INSERT INTO beers (beername,manufacturer) VALUES (N'Porter',N'Klosterbrauerei Neuzelle');</v>
      </c>
    </row>
    <row r="457" spans="1:5" ht="14" x14ac:dyDescent="0.15">
      <c r="A457" s="37" t="str">
        <f>Beers!C458</f>
        <v>MÃ¶nchshof KellerbrÃ¤u</v>
      </c>
      <c r="B457" t="str">
        <f>VLOOKUP(C457,Breweries!$A$3:$B$1416,2,FALSE)</f>
        <v>Kulmbacher Brauerei AG</v>
      </c>
      <c r="C457">
        <f>Beers!B458</f>
        <v>757</v>
      </c>
      <c r="E457" t="str">
        <f t="shared" si="7"/>
        <v>INSERT INTO beers (beername,manufacturer) VALUES (N'MÃ¶nchshof KellerbrÃ¤u',N'Kulmbacher Brauerei AG');</v>
      </c>
    </row>
    <row r="458" spans="1:5" ht="14" x14ac:dyDescent="0.15">
      <c r="A458" s="37" t="str">
        <f>Beers!C459</f>
        <v>Nightmare</v>
      </c>
      <c r="B458" t="str">
        <f>VLOOKUP(C458,Breweries!$A$3:$B$1416,2,FALSE)</f>
        <v>Hambleton Ales</v>
      </c>
      <c r="C458">
        <f>Beers!B459</f>
        <v>626</v>
      </c>
      <c r="E458" t="str">
        <f t="shared" si="7"/>
        <v>INSERT INTO beers (beername,manufacturer) VALUES (N'Nightmare',N'Hambleton Ales');</v>
      </c>
    </row>
    <row r="459" spans="1:5" ht="28" x14ac:dyDescent="0.15">
      <c r="A459" s="37" t="str">
        <f>Beers!C460</f>
        <v>Ur-Weisse</v>
      </c>
      <c r="B459" t="str">
        <f>VLOOKUP(C459,Breweries!$A$3:$B$1416,2,FALSE)</f>
        <v>Brauerei Aying Franz Inselkammer KG</v>
      </c>
      <c r="C459">
        <f>Beers!B460</f>
        <v>205</v>
      </c>
      <c r="E459" t="str">
        <f t="shared" si="7"/>
        <v>INSERT INTO beers (beername,manufacturer) VALUES (N'Ur-Weisse',N'Brauerei Aying Franz Inselkammer KG');</v>
      </c>
    </row>
    <row r="460" spans="1:5" ht="14" x14ac:dyDescent="0.15">
      <c r="A460" s="37" t="str">
        <f>Beers!C461</f>
        <v>Schlenkerla Helles Lagerbier</v>
      </c>
      <c r="B460" t="str">
        <f>VLOOKUP(C460,Breweries!$A$3:$B$1416,2,FALSE)</f>
        <v>Heller Bru Trum</v>
      </c>
      <c r="C460">
        <f>Beers!B461</f>
        <v>650</v>
      </c>
      <c r="E460" t="str">
        <f t="shared" si="7"/>
        <v>INSERT INTO beers (beername,manufacturer) VALUES (N'Schlenkerla Helles Lagerbier',N'Heller Bru Trum');</v>
      </c>
    </row>
    <row r="461" spans="1:5" ht="14" x14ac:dyDescent="0.15">
      <c r="A461" s="37" t="str">
        <f>Beers!C462</f>
        <v>Ondineke Oilsjtersen Tripel</v>
      </c>
      <c r="B461" t="str">
        <f>VLOOKUP(C461,Breweries!$A$3:$B$1416,2,FALSE)</f>
        <v>Kleinbrouwerij de Glazen Toren</v>
      </c>
      <c r="C461">
        <f>Beers!B462</f>
        <v>743</v>
      </c>
      <c r="E461" t="str">
        <f t="shared" si="7"/>
        <v>INSERT INTO beers (beername,manufacturer) VALUES (N'Ondineke Oilsjtersen Tripel',N'Kleinbrouwerij de Glazen Toren');</v>
      </c>
    </row>
    <row r="462" spans="1:5" ht="14" x14ac:dyDescent="0.15">
      <c r="A462" s="37" t="str">
        <f>Beers!C463</f>
        <v>Ale Mary</v>
      </c>
      <c r="B462" t="str">
        <f>VLOOKUP(C462,Breweries!$A$3:$B$1416,2,FALSE)</f>
        <v>RCH Brewery</v>
      </c>
      <c r="C462">
        <f>Beers!B463</f>
        <v>1043</v>
      </c>
      <c r="E462" t="str">
        <f t="shared" si="7"/>
        <v>INSERT INTO beers (beername,manufacturer) VALUES (N'Ale Mary',N'RCH Brewery');</v>
      </c>
    </row>
    <row r="463" spans="1:5" ht="14" x14ac:dyDescent="0.15">
      <c r="A463" s="37" t="str">
        <f>Beers!C464</f>
        <v>Jan de Lichte</v>
      </c>
      <c r="B463" t="str">
        <f>VLOOKUP(C463,Breweries!$A$3:$B$1416,2,FALSE)</f>
        <v>Kleinbrouwerij de Glazen Toren</v>
      </c>
      <c r="C463">
        <f>Beers!B464</f>
        <v>743</v>
      </c>
      <c r="E463" t="str">
        <f t="shared" si="7"/>
        <v>INSERT INTO beers (beername,manufacturer) VALUES (N'Jan de Lichte',N'Kleinbrouwerij de Glazen Toren');</v>
      </c>
    </row>
    <row r="464" spans="1:5" ht="14" x14ac:dyDescent="0.15">
      <c r="A464" s="37" t="str">
        <f>Beers!C465</f>
        <v>Bigfoot 2000</v>
      </c>
      <c r="B464" t="str">
        <f>VLOOKUP(C464,Breweries!$A$3:$B$1416,2,FALSE)</f>
        <v>Sierra Nevada Brewing Co.</v>
      </c>
      <c r="C464">
        <f>Beers!B465</f>
        <v>1142</v>
      </c>
      <c r="E464" t="str">
        <f t="shared" si="7"/>
        <v>INSERT INTO beers (beername,manufacturer) VALUES (N'Bigfoot 2000',N'Sierra Nevada Brewing Co.');</v>
      </c>
    </row>
    <row r="465" spans="1:5" ht="14" x14ac:dyDescent="0.15">
      <c r="A465" s="37" t="str">
        <f>Beers!C466</f>
        <v>Rauchbier Lager</v>
      </c>
      <c r="B465" t="str">
        <f>VLOOKUP(C465,Breweries!$A$3:$B$1416,2,FALSE)</f>
        <v>Brauerei Spezial</v>
      </c>
      <c r="C465">
        <f>Beers!B466</f>
        <v>222</v>
      </c>
      <c r="E465" t="str">
        <f t="shared" si="7"/>
        <v>INSERT INTO beers (beername,manufacturer) VALUES (N'Rauchbier Lager',N'Brauerei Spezial');</v>
      </c>
    </row>
    <row r="466" spans="1:5" ht="14" x14ac:dyDescent="0.15">
      <c r="A466" s="37" t="str">
        <f>Beers!C467</f>
        <v>Bourbon Imperial Stout</v>
      </c>
      <c r="B466" t="str">
        <f>VLOOKUP(C466,Breweries!$A$3:$B$1416,2,FALSE)</f>
        <v>Aksarben Brewing (BOP)</v>
      </c>
      <c r="C466">
        <f>Beers!B467</f>
        <v>14</v>
      </c>
      <c r="E466" t="str">
        <f t="shared" si="7"/>
        <v>INSERT INTO beers (beername,manufacturer) VALUES (N'Bourbon Imperial Stout',N'Aksarben Brewing (BOP)');</v>
      </c>
    </row>
    <row r="467" spans="1:5" ht="14" x14ac:dyDescent="0.15">
      <c r="A467" s="37" t="str">
        <f>Beers!C468</f>
        <v>Witbier</v>
      </c>
      <c r="B467" t="str">
        <f>VLOOKUP(C467,Breweries!$A$3:$B$1416,2,FALSE)</f>
        <v>Aksarben Brewing (BOP)</v>
      </c>
      <c r="C467">
        <f>Beers!B468</f>
        <v>14</v>
      </c>
      <c r="E467" t="str">
        <f t="shared" si="7"/>
        <v>INSERT INTO beers (beername,manufacturer) VALUES (N'Witbier',N'Aksarben Brewing (BOP)');</v>
      </c>
    </row>
    <row r="468" spans="1:5" ht="14" x14ac:dyDescent="0.15">
      <c r="A468" s="37" t="str">
        <f>Beers!C469</f>
        <v>Bavarian Bock</v>
      </c>
      <c r="B468" t="str">
        <f>VLOOKUP(C468,Breweries!$A$3:$B$1416,2,FALSE)</f>
        <v>Aksarben Brewing (BOP)</v>
      </c>
      <c r="C468">
        <f>Beers!B469</f>
        <v>14</v>
      </c>
      <c r="E468" t="str">
        <f t="shared" si="7"/>
        <v>INSERT INTO beers (beername,manufacturer) VALUES (N'Bavarian Bock',N'Aksarben Brewing (BOP)');</v>
      </c>
    </row>
    <row r="469" spans="1:5" ht="14" x14ac:dyDescent="0.15">
      <c r="A469" s="37" t="str">
        <f>Beers!C470</f>
        <v>Heater</v>
      </c>
      <c r="B469" t="str">
        <f>VLOOKUP(C469,Breweries!$A$3:$B$1416,2,FALSE)</f>
        <v>Aksarben Brewing (BOP)</v>
      </c>
      <c r="C469">
        <f>Beers!B470</f>
        <v>14</v>
      </c>
      <c r="E469" t="str">
        <f t="shared" si="7"/>
        <v>INSERT INTO beers (beername,manufacturer) VALUES (N'Heater',N'Aksarben Brewing (BOP)');</v>
      </c>
    </row>
    <row r="470" spans="1:5" ht="14" x14ac:dyDescent="0.15">
      <c r="A470" s="37" t="str">
        <f>Beers!C471</f>
        <v>Harvest Brown</v>
      </c>
      <c r="B470" t="str">
        <f>VLOOKUP(C470,Breweries!$A$3:$B$1416,2,FALSE)</f>
        <v>Aksarben Brewing (BOP)</v>
      </c>
      <c r="C470">
        <f>Beers!B471</f>
        <v>14</v>
      </c>
      <c r="E470" t="str">
        <f t="shared" si="7"/>
        <v>INSERT INTO beers (beername,manufacturer) VALUES (N'Harvest Brown',N'Aksarben Brewing (BOP)');</v>
      </c>
    </row>
    <row r="471" spans="1:5" ht="14" x14ac:dyDescent="0.15">
      <c r="A471" s="37" t="str">
        <f>Beers!C472</f>
        <v>Brout</v>
      </c>
      <c r="B471" t="str">
        <f>VLOOKUP(C471,Breweries!$A$3:$B$1416,2,FALSE)</f>
        <v>Aksarben Brewing (BOP)</v>
      </c>
      <c r="C471">
        <f>Beers!B472</f>
        <v>14</v>
      </c>
      <c r="E471" t="str">
        <f t="shared" si="7"/>
        <v>INSERT INTO beers (beername,manufacturer) VALUES (N'Brout',N'Aksarben Brewing (BOP)');</v>
      </c>
    </row>
    <row r="472" spans="1:5" ht="14" x14ac:dyDescent="0.15">
      <c r="A472" s="37" t="str">
        <f>Beers!C473</f>
        <v>Aecht Schlenkerla Rauchbier MÃ¤rzen</v>
      </c>
      <c r="B472" t="str">
        <f>VLOOKUP(C472,Breweries!$A$3:$B$1416,2,FALSE)</f>
        <v>Heller Bru Trum</v>
      </c>
      <c r="C472">
        <f>Beers!B473</f>
        <v>650</v>
      </c>
      <c r="E472" t="str">
        <f t="shared" si="7"/>
        <v>INSERT INTO beers (beername,manufacturer) VALUES (N'Aecht Schlenkerla Rauchbier MÃ¤rzen',N'Heller Bru Trum');</v>
      </c>
    </row>
    <row r="473" spans="1:5" ht="14" x14ac:dyDescent="0.15">
      <c r="A473" s="37" t="str">
        <f>Beers!C474</f>
        <v>Aecht Schlenkerla Rauchbier Weizen</v>
      </c>
      <c r="B473" t="str">
        <f>VLOOKUP(C473,Breweries!$A$3:$B$1416,2,FALSE)</f>
        <v>Heller Bru Trum</v>
      </c>
      <c r="C473">
        <f>Beers!B474</f>
        <v>650</v>
      </c>
      <c r="E473" t="str">
        <f t="shared" si="7"/>
        <v>INSERT INTO beers (beername,manufacturer) VALUES (N'Aecht Schlenkerla Rauchbier Weizen',N'Heller Bru Trum');</v>
      </c>
    </row>
    <row r="474" spans="1:5" ht="14" x14ac:dyDescent="0.15">
      <c r="A474" s="37" t="str">
        <f>Beers!C475</f>
        <v>Kapuziner Schwarz-Weizen</v>
      </c>
      <c r="B474" t="str">
        <f>VLOOKUP(C474,Breweries!$A$3:$B$1416,2,FALSE)</f>
        <v>Kulmbacher Brauerei AG</v>
      </c>
      <c r="C474">
        <f>Beers!B475</f>
        <v>757</v>
      </c>
      <c r="E474" t="str">
        <f t="shared" si="7"/>
        <v>INSERT INTO beers (beername,manufacturer) VALUES (N'Kapuziner Schwarz-Weizen',N'Kulmbacher Brauerei AG');</v>
      </c>
    </row>
    <row r="475" spans="1:5" ht="14" x14ac:dyDescent="0.15">
      <c r="A475" s="37" t="str">
        <f>Beers!C476</f>
        <v>Christmas Bock</v>
      </c>
      <c r="B475" t="str">
        <f>VLOOKUP(C475,Breweries!$A$3:$B$1416,2,FALSE)</f>
        <v>Bamberger Mahrs-Bru</v>
      </c>
      <c r="C475">
        <f>Beers!B476</f>
        <v>70</v>
      </c>
      <c r="E475" t="str">
        <f t="shared" si="7"/>
        <v>INSERT INTO beers (beername,manufacturer) VALUES (N'Christmas Bock',N'Bamberger Mahrs-Bru');</v>
      </c>
    </row>
    <row r="476" spans="1:5" ht="14" x14ac:dyDescent="0.15">
      <c r="A476" s="37" t="str">
        <f>Beers!C477</f>
        <v>Prior 8</v>
      </c>
      <c r="B476" t="str">
        <f>VLOOKUP(C476,Breweries!$A$3:$B$1416,2,FALSE)</f>
        <v>Brouwerij St. Bernardus</v>
      </c>
      <c r="C476">
        <f>Beers!B477</f>
        <v>296</v>
      </c>
      <c r="E476" t="str">
        <f t="shared" si="7"/>
        <v>INSERT INTO beers (beername,manufacturer) VALUES (N'Prior 8',N'Brouwerij St. Bernardus');</v>
      </c>
    </row>
    <row r="477" spans="1:5" ht="14" x14ac:dyDescent="0.15">
      <c r="A477" s="37" t="str">
        <f>Beers!C478</f>
        <v>Old Man Ale</v>
      </c>
      <c r="B477" t="str">
        <f>VLOOKUP(C477,Breweries!$A$3:$B$1416,2,FALSE)</f>
        <v>Coniston Brewing</v>
      </c>
      <c r="C477">
        <f>Beers!B478</f>
        <v>395</v>
      </c>
      <c r="E477" t="str">
        <f t="shared" si="7"/>
        <v>INSERT INTO beers (beername,manufacturer) VALUES (N'Old Man Ale',N'Coniston Brewing');</v>
      </c>
    </row>
    <row r="478" spans="1:5" ht="14" x14ac:dyDescent="0.15">
      <c r="A478" s="37" t="str">
        <f>Beers!C479</f>
        <v>Criminally Bad Elf</v>
      </c>
      <c r="B478" t="str">
        <f>VLOOKUP(C478,Breweries!$A$3:$B$1416,2,FALSE)</f>
        <v>Ridgeway Brewing</v>
      </c>
      <c r="C478">
        <f>Beers!B479</f>
        <v>1056</v>
      </c>
      <c r="E478" t="str">
        <f t="shared" si="7"/>
        <v>INSERT INTO beers (beername,manufacturer) VALUES (N'Criminally Bad Elf',N'Ridgeway Brewing');</v>
      </c>
    </row>
    <row r="479" spans="1:5" ht="14" x14ac:dyDescent="0.15">
      <c r="A479" s="37" t="str">
        <f>Beers!C480</f>
        <v>Very Bad Elf Special Reserve Ale</v>
      </c>
      <c r="B479" t="str">
        <f>VLOOKUP(C479,Breweries!$A$3:$B$1416,2,FALSE)</f>
        <v>Ridgeway Brewing</v>
      </c>
      <c r="C479">
        <f>Beers!B480</f>
        <v>1056</v>
      </c>
      <c r="E479" t="str">
        <f t="shared" si="7"/>
        <v>INSERT INTO beers (beername,manufacturer) VALUES (N'Very Bad Elf Special Reserve Ale',N'Ridgeway Brewing');</v>
      </c>
    </row>
    <row r="480" spans="1:5" ht="14" x14ac:dyDescent="0.15">
      <c r="A480" s="37" t="str">
        <f>Beers!C481</f>
        <v>Weisse</v>
      </c>
      <c r="B480" t="str">
        <f>VLOOKUP(C480,Breweries!$A$3:$B$1416,2,FALSE)</f>
        <v>Bamberger Mahrs-Bru</v>
      </c>
      <c r="C480">
        <f>Beers!B481</f>
        <v>70</v>
      </c>
      <c r="E480" t="str">
        <f t="shared" si="7"/>
        <v>INSERT INTO beers (beername,manufacturer) VALUES (N'Weisse',N'Bamberger Mahrs-Bru');</v>
      </c>
    </row>
    <row r="481" spans="1:5" ht="14" x14ac:dyDescent="0.15">
      <c r="A481" s="37" t="str">
        <f>Beers!C482</f>
        <v>MÃ¶nchshof Premium Schwarzbier</v>
      </c>
      <c r="B481" t="str">
        <f>VLOOKUP(C481,Breweries!$A$3:$B$1416,2,FALSE)</f>
        <v>Kulmbacher Brauerei AG</v>
      </c>
      <c r="C481">
        <f>Beers!B482</f>
        <v>757</v>
      </c>
      <c r="E481" t="str">
        <f t="shared" si="7"/>
        <v>INSERT INTO beers (beername,manufacturer) VALUES (N'MÃ¶nchshof Premium Schwarzbier',N'Kulmbacher Brauerei AG');</v>
      </c>
    </row>
    <row r="482" spans="1:5" ht="14" x14ac:dyDescent="0.15">
      <c r="A482" s="37" t="str">
        <f>Beers!C483</f>
        <v>St. Bernardus Tripel</v>
      </c>
      <c r="B482" t="str">
        <f>VLOOKUP(C482,Breweries!$A$3:$B$1416,2,FALSE)</f>
        <v>Brouwerij St. Bernardus</v>
      </c>
      <c r="C482">
        <f>Beers!B483</f>
        <v>296</v>
      </c>
      <c r="E482" t="str">
        <f t="shared" si="7"/>
        <v>INSERT INTO beers (beername,manufacturer) VALUES (N'St. Bernardus Tripel',N'Brouwerij St. Bernardus');</v>
      </c>
    </row>
    <row r="483" spans="1:5" ht="14" x14ac:dyDescent="0.15">
      <c r="A483" s="37" t="str">
        <f>Beers!C484</f>
        <v>BiÃ¨re Blanche</v>
      </c>
      <c r="B483" t="str">
        <f>VLOOKUP(C483,Breweries!$A$3:$B$1416,2,FALSE)</f>
        <v>Brouwerij St. Bernardus</v>
      </c>
      <c r="C483">
        <f>Beers!B484</f>
        <v>296</v>
      </c>
      <c r="E483" t="str">
        <f t="shared" si="7"/>
        <v>INSERT INTO beers (beername,manufacturer) VALUES (N'BiÃ¨re Blanche',N'Brouwerij St. Bernardus');</v>
      </c>
    </row>
    <row r="484" spans="1:5" ht="14" x14ac:dyDescent="0.15">
      <c r="A484" s="37" t="str">
        <f>Beers!C485</f>
        <v>Wychcraft</v>
      </c>
      <c r="B484" t="str">
        <f>VLOOKUP(C484,Breweries!$A$3:$B$1416,2,FALSE)</f>
        <v>Wychwood Brewery</v>
      </c>
      <c r="C484">
        <f>Beers!B485</f>
        <v>1375</v>
      </c>
      <c r="E484" t="str">
        <f t="shared" si="7"/>
        <v>INSERT INTO beers (beername,manufacturer) VALUES (N'Wychcraft',N'Wychwood Brewery');</v>
      </c>
    </row>
    <row r="485" spans="1:5" ht="14" x14ac:dyDescent="0.15">
      <c r="A485" s="37" t="str">
        <f>Beers!C486</f>
        <v>Double Bastard Ale</v>
      </c>
      <c r="B485" t="str">
        <f>VLOOKUP(C485,Breweries!$A$3:$B$1416,2,FALSE)</f>
        <v>Stone Brewing Co.</v>
      </c>
      <c r="C485">
        <f>Beers!B486</f>
        <v>1204</v>
      </c>
      <c r="E485" t="str">
        <f t="shared" si="7"/>
        <v>INSERT INTO beers (beername,manufacturer) VALUES (N'Double Bastard Ale',N'Stone Brewing Co.');</v>
      </c>
    </row>
    <row r="486" spans="1:5" ht="14" x14ac:dyDescent="0.15">
      <c r="A486" s="37" t="str">
        <f>Beers!C487</f>
        <v>Rochefort 6</v>
      </c>
      <c r="B486" t="str">
        <f>VLOOKUP(C486,Breweries!$A$3:$B$1416,2,FALSE)</f>
        <v>Abbaye Notre Dame du St Remy</v>
      </c>
      <c r="C486">
        <f>Beers!B487</f>
        <v>7</v>
      </c>
      <c r="E486" t="str">
        <f t="shared" si="7"/>
        <v>INSERT INTO beers (beername,manufacturer) VALUES (N'Rochefort 6',N'Abbaye Notre Dame du St Remy');</v>
      </c>
    </row>
    <row r="487" spans="1:5" ht="14" x14ac:dyDescent="0.15">
      <c r="A487" s="37" t="str">
        <f>Beers!C488</f>
        <v>Guldenberg</v>
      </c>
      <c r="B487" t="str">
        <f>VLOOKUP(C487,Breweries!$A$3:$B$1416,2,FALSE)</f>
        <v>Brouwerij De Ranke</v>
      </c>
      <c r="C487">
        <f>Beers!B488</f>
        <v>277</v>
      </c>
      <c r="E487" t="str">
        <f t="shared" si="7"/>
        <v>INSERT INTO beers (beername,manufacturer) VALUES (N'Guldenberg',N'Brouwerij De Ranke');</v>
      </c>
    </row>
    <row r="488" spans="1:5" ht="28" x14ac:dyDescent="0.15">
      <c r="A488" s="37" t="str">
        <f>Beers!C489</f>
        <v>Westmalle Trappist Tripel</v>
      </c>
      <c r="B488" t="str">
        <f>VLOOKUP(C488,Breweries!$A$3:$B$1416,2,FALSE)</f>
        <v>Brouwerij Abdij der Trappisten van Westmalle</v>
      </c>
      <c r="C488">
        <f>Beers!B489</f>
        <v>262</v>
      </c>
      <c r="E488" t="str">
        <f t="shared" si="7"/>
        <v>INSERT INTO beers (beername,manufacturer) VALUES (N'Westmalle Trappist Tripel',N'Brouwerij Abdij der Trappisten van Westmalle');</v>
      </c>
    </row>
    <row r="489" spans="1:5" ht="14" x14ac:dyDescent="0.15">
      <c r="A489" s="37" t="str">
        <f>Beers!C490</f>
        <v>Fire in the Hole!</v>
      </c>
      <c r="B489" t="str">
        <f>VLOOKUP(C489,Breweries!$A$3:$B$1416,2,FALSE)</f>
        <v>Gottberg Brew Pub</v>
      </c>
      <c r="C489">
        <f>Beers!B490</f>
        <v>590</v>
      </c>
      <c r="E489" t="str">
        <f t="shared" si="7"/>
        <v>INSERT INTO beers (beername,manufacturer) VALUES (N'Fire in the Hole!',N'Gottberg Brew Pub');</v>
      </c>
    </row>
    <row r="490" spans="1:5" ht="14" x14ac:dyDescent="0.15">
      <c r="A490" s="37" t="str">
        <f>Beers!C491</f>
        <v>Cow Palace Scotch Ale</v>
      </c>
      <c r="B490" t="str">
        <f>VLOOKUP(C490,Breweries!$A$3:$B$1416,2,FALSE)</f>
        <v>Gottberg Brew Pub</v>
      </c>
      <c r="C490">
        <f>Beers!B491</f>
        <v>590</v>
      </c>
      <c r="E490" t="str">
        <f t="shared" si="7"/>
        <v>INSERT INTO beers (beername,manufacturer) VALUES (N'Cow Palace Scotch Ale',N'Gottberg Brew Pub');</v>
      </c>
    </row>
    <row r="491" spans="1:5" ht="14" x14ac:dyDescent="0.15">
      <c r="A491" s="37" t="str">
        <f>Beers!C492</f>
        <v>Toil &amp; Trubbel Dubbel</v>
      </c>
      <c r="B491" t="str">
        <f>VLOOKUP(C491,Breweries!$A$3:$B$1416,2,FALSE)</f>
        <v>Gottberg Brew Pub</v>
      </c>
      <c r="C491">
        <f>Beers!B492</f>
        <v>590</v>
      </c>
      <c r="E491" t="str">
        <f t="shared" si="7"/>
        <v>INSERT INTO beers (beername,manufacturer) VALUES (N'Toil &amp; Trubbel Dubbel',N'Gottberg Brew Pub');</v>
      </c>
    </row>
    <row r="492" spans="1:5" ht="14" x14ac:dyDescent="0.15">
      <c r="A492" s="37" t="str">
        <f>Beers!C493</f>
        <v>Abtskelder Tripel</v>
      </c>
      <c r="B492" t="str">
        <f>VLOOKUP(C492,Breweries!$A$3:$B$1416,2,FALSE)</f>
        <v>Gottberg Brew Pub</v>
      </c>
      <c r="C492">
        <f>Beers!B493</f>
        <v>590</v>
      </c>
      <c r="E492" t="str">
        <f t="shared" si="7"/>
        <v>INSERT INTO beers (beername,manufacturer) VALUES (N'Abtskelder Tripel',N'Gottberg Brew Pub');</v>
      </c>
    </row>
    <row r="493" spans="1:5" ht="14" x14ac:dyDescent="0.15">
      <c r="A493" s="37" t="str">
        <f>Beers!C494</f>
        <v>All-American Gold</v>
      </c>
      <c r="B493" t="str">
        <f>VLOOKUP(C493,Breweries!$A$3:$B$1416,2,FALSE)</f>
        <v>Gottberg Brew Pub</v>
      </c>
      <c r="C493">
        <f>Beers!B494</f>
        <v>590</v>
      </c>
      <c r="E493" t="str">
        <f t="shared" si="7"/>
        <v>INSERT INTO beers (beername,manufacturer) VALUES (N'All-American Gold',N'Gottberg Brew Pub');</v>
      </c>
    </row>
    <row r="494" spans="1:5" ht="28" x14ac:dyDescent="0.15">
      <c r="A494" s="37" t="str">
        <f>Beers!C495</f>
        <v>Curator Dunkler Doppelbock</v>
      </c>
      <c r="B494" t="str">
        <f>VLOOKUP(C494,Breweries!$A$3:$B$1416,2,FALSE)</f>
        <v>Ettaler Klosterbetriebe Abteilung Brauerei &amp; Destillerie</v>
      </c>
      <c r="C494">
        <f>Beers!B495</f>
        <v>511</v>
      </c>
      <c r="E494" t="str">
        <f t="shared" si="7"/>
        <v>INSERT INTO beers (beername,manufacturer) VALUES (N'Curator Dunkler Doppelbock',N'Ettaler Klosterbetriebe Abteilung Brauerei &amp; Destillerie');</v>
      </c>
    </row>
    <row r="495" spans="1:5" ht="28" x14ac:dyDescent="0.15">
      <c r="A495" s="37" t="str">
        <f>Beers!C496</f>
        <v>Kloster Dunkel</v>
      </c>
      <c r="B495" t="str">
        <f>VLOOKUP(C495,Breweries!$A$3:$B$1416,2,FALSE)</f>
        <v>Ettaler Klosterbetriebe Abteilung Brauerei &amp; Destillerie</v>
      </c>
      <c r="C495">
        <f>Beers!B496</f>
        <v>511</v>
      </c>
      <c r="E495" t="str">
        <f t="shared" si="7"/>
        <v>INSERT INTO beers (beername,manufacturer) VALUES (N'Kloster Dunkel',N'Ettaler Klosterbetriebe Abteilung Brauerei &amp; Destillerie');</v>
      </c>
    </row>
    <row r="496" spans="1:5" ht="28" x14ac:dyDescent="0.15">
      <c r="A496" s="37" t="str">
        <f>Beers!C497</f>
        <v>Kloster Edel-Hell</v>
      </c>
      <c r="B496" t="str">
        <f>VLOOKUP(C496,Breweries!$A$3:$B$1416,2,FALSE)</f>
        <v>Ettaler Klosterbetriebe Abteilung Brauerei &amp; Destillerie</v>
      </c>
      <c r="C496">
        <f>Beers!B497</f>
        <v>511</v>
      </c>
      <c r="E496" t="str">
        <f t="shared" si="7"/>
        <v>INSERT INTO beers (beername,manufacturer) VALUES (N'Kloster Edel-Hell',N'Ettaler Klosterbetriebe Abteilung Brauerei &amp; Destillerie');</v>
      </c>
    </row>
    <row r="497" spans="1:5" ht="14" x14ac:dyDescent="0.15">
      <c r="A497" s="37" t="str">
        <f>Beers!C498</f>
        <v>Teton Ale</v>
      </c>
      <c r="B497" t="str">
        <f>VLOOKUP(C497,Breweries!$A$3:$B$1416,2,FALSE)</f>
        <v>Grand Teton Brewing #2</v>
      </c>
      <c r="C497">
        <f>Beers!B498</f>
        <v>594</v>
      </c>
      <c r="E497" t="str">
        <f t="shared" si="7"/>
        <v>INSERT INTO beers (beername,manufacturer) VALUES (N'Teton Ale',N'Grand Teton Brewing #2');</v>
      </c>
    </row>
    <row r="498" spans="1:5" ht="14" x14ac:dyDescent="0.15">
      <c r="A498" s="37" t="str">
        <f>Beers!C499</f>
        <v>Pilsener</v>
      </c>
      <c r="B498" t="str">
        <f>VLOOKUP(C498,Breweries!$A$3:$B$1416,2,FALSE)</f>
        <v>Flensburger Brauerei</v>
      </c>
      <c r="C498">
        <f>Beers!B499</f>
        <v>534</v>
      </c>
      <c r="E498" t="str">
        <f t="shared" si="7"/>
        <v>INSERT INTO beers (beername,manufacturer) VALUES (N'Pilsener',N'Flensburger Brauerei');</v>
      </c>
    </row>
    <row r="499" spans="1:5" ht="28" x14ac:dyDescent="0.15">
      <c r="A499" s="37" t="str">
        <f>Beers!C500</f>
        <v>Nickelbier</v>
      </c>
      <c r="B499" t="str">
        <f>VLOOKUP(C499,Breweries!$A$3:$B$1416,2,FALSE)</f>
        <v>Brauhaus Johann Albrecht - Konstanz</v>
      </c>
      <c r="C499">
        <f>Beers!B500</f>
        <v>230</v>
      </c>
      <c r="E499" t="str">
        <f t="shared" si="7"/>
        <v>INSERT INTO beers (beername,manufacturer) VALUES (N'Nickelbier',N'Brauhaus Johann Albrecht - Konstanz');</v>
      </c>
    </row>
    <row r="500" spans="1:5" ht="14" x14ac:dyDescent="0.15">
      <c r="A500" s="37" t="str">
        <f>Beers!C501</f>
        <v>Edel-Pils</v>
      </c>
      <c r="B500" t="str">
        <f>VLOOKUP(C500,Breweries!$A$3:$B$1416,2,FALSE)</f>
        <v>Brauerei Leibinger</v>
      </c>
      <c r="C500">
        <f>Beers!B501</f>
        <v>216</v>
      </c>
      <c r="E500" t="str">
        <f t="shared" si="7"/>
        <v>INSERT INTO beers (beername,manufacturer) VALUES (N'Edel-Pils',N'Brauerei Leibinger');</v>
      </c>
    </row>
    <row r="501" spans="1:5" ht="14" x14ac:dyDescent="0.15">
      <c r="A501" s="37" t="str">
        <f>Beers!C502</f>
        <v>Weiss-Gold</v>
      </c>
      <c r="B501" t="str">
        <f>VLOOKUP(C501,Breweries!$A$3:$B$1416,2,FALSE)</f>
        <v>Meckatzer Lwenbru</v>
      </c>
      <c r="C501">
        <f>Beers!B502</f>
        <v>845</v>
      </c>
      <c r="E501" t="str">
        <f t="shared" si="7"/>
        <v>INSERT INTO beers (beername,manufacturer) VALUES (N'Weiss-Gold',N'Meckatzer Lwenbru');</v>
      </c>
    </row>
    <row r="502" spans="1:5" ht="14" x14ac:dyDescent="0.15">
      <c r="A502" s="37" t="str">
        <f>Beers!C503</f>
        <v>Zwickelbier</v>
      </c>
      <c r="B502" t="str">
        <f>VLOOKUP(C502,Breweries!$A$3:$B$1416,2,FALSE)</f>
        <v>Brauereigasthof Adler</v>
      </c>
      <c r="C502">
        <f>Beers!B503</f>
        <v>225</v>
      </c>
      <c r="E502" t="str">
        <f t="shared" si="7"/>
        <v>INSERT INTO beers (beername,manufacturer) VALUES (N'Zwickelbier',N'Brauereigasthof Adler');</v>
      </c>
    </row>
    <row r="503" spans="1:5" ht="14" x14ac:dyDescent="0.15">
      <c r="A503" s="37" t="str">
        <f>Beers!C504</f>
        <v>Pils</v>
      </c>
      <c r="B503" t="str">
        <f>VLOOKUP(C503,Breweries!$A$3:$B$1416,2,FALSE)</f>
        <v>Brauereigasthof Adler</v>
      </c>
      <c r="C503">
        <f>Beers!B504</f>
        <v>225</v>
      </c>
      <c r="E503" t="str">
        <f t="shared" si="7"/>
        <v>INSERT INTO beers (beername,manufacturer) VALUES (N'Pils',N'Brauereigasthof Adler');</v>
      </c>
    </row>
    <row r="504" spans="1:5" ht="14" x14ac:dyDescent="0.15">
      <c r="A504" s="37" t="str">
        <f>Beers!C505</f>
        <v>Spezial</v>
      </c>
      <c r="B504" t="str">
        <f>VLOOKUP(C504,Breweries!$A$3:$B$1416,2,FALSE)</f>
        <v>Brauereigasthof Adler</v>
      </c>
      <c r="C504">
        <f>Beers!B505</f>
        <v>225</v>
      </c>
      <c r="E504" t="str">
        <f t="shared" si="7"/>
        <v>INSERT INTO beers (beername,manufacturer) VALUES (N'Spezial',N'Brauereigasthof Adler');</v>
      </c>
    </row>
    <row r="505" spans="1:5" ht="14" x14ac:dyDescent="0.15">
      <c r="A505" s="37" t="str">
        <f>Beers!C506</f>
        <v>WeiÃŸe</v>
      </c>
      <c r="B505" t="str">
        <f>VLOOKUP(C505,Breweries!$A$3:$B$1416,2,FALSE)</f>
        <v>Schussenrieder Erlebnisbrauerei</v>
      </c>
      <c r="C505">
        <f>Beers!B506</f>
        <v>1120</v>
      </c>
      <c r="E505" t="str">
        <f t="shared" si="7"/>
        <v>INSERT INTO beers (beername,manufacturer) VALUES (N'WeiÃŸe',N'Schussenrieder Erlebnisbrauerei');</v>
      </c>
    </row>
    <row r="506" spans="1:5" ht="14" x14ac:dyDescent="0.15">
      <c r="A506" s="37" t="str">
        <f>Beers!C507</f>
        <v>Schwarzbier</v>
      </c>
      <c r="B506" t="str">
        <f>VLOOKUP(C506,Breweries!$A$3:$B$1416,2,FALSE)</f>
        <v>Schussenrieder Erlebnisbrauerei</v>
      </c>
      <c r="C506">
        <f>Beers!B507</f>
        <v>1120</v>
      </c>
      <c r="E506" t="str">
        <f t="shared" si="7"/>
        <v>INSERT INTO beers (beername,manufacturer) VALUES (N'Schwarzbier',N'Schussenrieder Erlebnisbrauerei');</v>
      </c>
    </row>
    <row r="507" spans="1:5" ht="14" x14ac:dyDescent="0.15">
      <c r="A507" s="37" t="str">
        <f>Beers!C508</f>
        <v>Pils</v>
      </c>
      <c r="B507" t="str">
        <f>VLOOKUP(C507,Breweries!$A$3:$B$1416,2,FALSE)</f>
        <v>Schussenrieder Erlebnisbrauerei</v>
      </c>
      <c r="C507">
        <f>Beers!B508</f>
        <v>1120</v>
      </c>
      <c r="E507" t="str">
        <f t="shared" si="7"/>
        <v>INSERT INTO beers (beername,manufacturer) VALUES (N'Pils',N'Schussenrieder Erlebnisbrauerei');</v>
      </c>
    </row>
    <row r="508" spans="1:5" ht="14" x14ac:dyDescent="0.15">
      <c r="A508" s="37" t="str">
        <f>Beers!C509</f>
        <v>Original NÂº 1 NaturtrÃ¼b</v>
      </c>
      <c r="B508" t="str">
        <f>VLOOKUP(C508,Breweries!$A$3:$B$1416,2,FALSE)</f>
        <v>Schussenrieder Erlebnisbrauerei</v>
      </c>
      <c r="C508">
        <f>Beers!B509</f>
        <v>1120</v>
      </c>
      <c r="E508" t="str">
        <f t="shared" si="7"/>
        <v>INSERT INTO beers (beername,manufacturer) VALUES (N'Original NÂº 1 NaturtrÃ¼b',N'Schussenrieder Erlebnisbrauerei');</v>
      </c>
    </row>
    <row r="509" spans="1:5" ht="14" x14ac:dyDescent="0.15">
      <c r="A509" s="37" t="str">
        <f>Beers!C510</f>
        <v>Schwarze</v>
      </c>
      <c r="B509" t="str">
        <f>VLOOKUP(C509,Breweries!$A$3:$B$1416,2,FALSE)</f>
        <v>Barfer - das kleine Brauhaus</v>
      </c>
      <c r="C509">
        <f>Beers!B510</f>
        <v>74</v>
      </c>
      <c r="E509" t="str">
        <f t="shared" si="7"/>
        <v>INSERT INTO beers (beername,manufacturer) VALUES (N'Schwarze',N'Barfer - das kleine Brauhaus');</v>
      </c>
    </row>
    <row r="510" spans="1:5" ht="14" x14ac:dyDescent="0.15">
      <c r="A510" s="37" t="str">
        <f>Beers!C511</f>
        <v>Blonde</v>
      </c>
      <c r="B510" t="str">
        <f>VLOOKUP(C510,Breweries!$A$3:$B$1416,2,FALSE)</f>
        <v>Barfer - das kleine Brauhaus</v>
      </c>
      <c r="C510">
        <f>Beers!B511</f>
        <v>74</v>
      </c>
      <c r="E510" t="str">
        <f t="shared" si="7"/>
        <v>INSERT INTO beers (beername,manufacturer) VALUES (N'Blonde',N'Barfer - das kleine Brauhaus');</v>
      </c>
    </row>
    <row r="511" spans="1:5" ht="14" x14ac:dyDescent="0.15">
      <c r="A511" s="37" t="str">
        <f>Beers!C512</f>
        <v>Rotgold-Pils</v>
      </c>
      <c r="B511" t="str">
        <f>VLOOKUP(C511,Breweries!$A$3:$B$1416,2,FALSE)</f>
        <v>Barfer - das kleine Brauhaus</v>
      </c>
      <c r="C511">
        <f>Beers!B512</f>
        <v>74</v>
      </c>
      <c r="E511" t="str">
        <f t="shared" si="7"/>
        <v>INSERT INTO beers (beername,manufacturer) VALUES (N'Rotgold-Pils',N'Barfer - das kleine Brauhaus');</v>
      </c>
    </row>
    <row r="512" spans="1:5" ht="14" x14ac:dyDescent="0.15">
      <c r="A512" s="37" t="str">
        <f>Beers!C513</f>
        <v>Spezial</v>
      </c>
      <c r="B512" t="str">
        <f>VLOOKUP(C512,Breweries!$A$3:$B$1416,2,FALSE)</f>
        <v>Alpirsbacher Klosterbru</v>
      </c>
      <c r="C512">
        <f>Beers!B513</f>
        <v>30</v>
      </c>
      <c r="E512" t="str">
        <f t="shared" si="7"/>
        <v>INSERT INTO beers (beername,manufacturer) VALUES (N'Spezial',N'Alpirsbacher Klosterbru');</v>
      </c>
    </row>
    <row r="513" spans="1:5" ht="14" x14ac:dyDescent="0.15">
      <c r="A513" s="37" t="str">
        <f>Beers!C514</f>
        <v>Pils</v>
      </c>
      <c r="B513" t="str">
        <f>VLOOKUP(C513,Breweries!$A$3:$B$1416,2,FALSE)</f>
        <v>Alpirsbacher Klosterbru</v>
      </c>
      <c r="C513">
        <f>Beers!B514</f>
        <v>30</v>
      </c>
      <c r="E513" t="str">
        <f t="shared" si="7"/>
        <v>INSERT INTO beers (beername,manufacturer) VALUES (N'Pils',N'Alpirsbacher Klosterbru');</v>
      </c>
    </row>
    <row r="514" spans="1:5" ht="14" x14ac:dyDescent="0.15">
      <c r="A514" s="37" t="str">
        <f>Beers!C515</f>
        <v>Coronator Helle Doppelbock</v>
      </c>
      <c r="B514" t="str">
        <f>VLOOKUP(C514,Breweries!$A$3:$B$1416,2,FALSE)</f>
        <v>Brauerei &amp; Gasthof zur Krone</v>
      </c>
      <c r="C514">
        <f>Beers!B515</f>
        <v>204</v>
      </c>
      <c r="E514" t="str">
        <f t="shared" si="7"/>
        <v>INSERT INTO beers (beername,manufacturer) VALUES (N'Coronator Helle Doppelbock',N'Brauerei &amp; Gasthof zur Krone');</v>
      </c>
    </row>
    <row r="515" spans="1:5" ht="14" x14ac:dyDescent="0.15">
      <c r="A515" s="37" t="str">
        <f>Beers!C516</f>
        <v>See-Weizen Bio-Hefeweizen</v>
      </c>
      <c r="B515" t="str">
        <f>VLOOKUP(C515,Breweries!$A$3:$B$1416,2,FALSE)</f>
        <v>Brauerei &amp; Gasthof zur Krone</v>
      </c>
      <c r="C515">
        <f>Beers!B516</f>
        <v>204</v>
      </c>
      <c r="E515" t="str">
        <f t="shared" ref="E515:E578" si="8">"INSERT INTO beers (beername,manufacturer) VALUES (N'"&amp;A515&amp;"',N'"&amp;B515&amp;"');"</f>
        <v>INSERT INTO beers (beername,manufacturer) VALUES (N'See-Weizen Bio-Hefeweizen',N'Brauerei &amp; Gasthof zur Krone');</v>
      </c>
    </row>
    <row r="516" spans="1:5" ht="14" x14ac:dyDescent="0.15">
      <c r="A516" s="37" t="str">
        <f>Beers!C517</f>
        <v>Kellerpils</v>
      </c>
      <c r="B516" t="str">
        <f>VLOOKUP(C516,Breweries!$A$3:$B$1416,2,FALSE)</f>
        <v>Brauerei &amp; Gasthof zur Krone</v>
      </c>
      <c r="C516">
        <f>Beers!B517</f>
        <v>204</v>
      </c>
      <c r="E516" t="str">
        <f t="shared" si="8"/>
        <v>INSERT INTO beers (beername,manufacturer) VALUES (N'Kellerpils',N'Brauerei &amp; Gasthof zur Krone');</v>
      </c>
    </row>
    <row r="517" spans="1:5" ht="14" x14ac:dyDescent="0.15">
      <c r="A517" s="37" t="str">
        <f>Beers!C518</f>
        <v>Pils</v>
      </c>
      <c r="B517" t="str">
        <f>VLOOKUP(C517,Breweries!$A$3:$B$1416,2,FALSE)</f>
        <v>Brauerei &amp; Gasthof zur Krone</v>
      </c>
      <c r="C517">
        <f>Beers!B518</f>
        <v>204</v>
      </c>
      <c r="E517" t="str">
        <f t="shared" si="8"/>
        <v>INSERT INTO beers (beername,manufacturer) VALUES (N'Pils',N'Brauerei &amp; Gasthof zur Krone');</v>
      </c>
    </row>
    <row r="518" spans="1:5" ht="14" x14ac:dyDescent="0.15">
      <c r="A518" s="37" t="str">
        <f>Beers!C519</f>
        <v>Kronenbier</v>
      </c>
      <c r="B518" t="str">
        <f>VLOOKUP(C518,Breweries!$A$3:$B$1416,2,FALSE)</f>
        <v>Brauerei &amp; Gasthof zur Krone</v>
      </c>
      <c r="C518">
        <f>Beers!B519</f>
        <v>204</v>
      </c>
      <c r="E518" t="str">
        <f t="shared" si="8"/>
        <v>INSERT INTO beers (beername,manufacturer) VALUES (N'Kronenbier',N'Brauerei &amp; Gasthof zur Krone');</v>
      </c>
    </row>
    <row r="519" spans="1:5" ht="14" x14ac:dyDescent="0.15">
      <c r="A519" s="37" t="str">
        <f>Beers!C520</f>
        <v>Dunkles Weissbier</v>
      </c>
      <c r="B519" t="str">
        <f>VLOOKUP(C519,Breweries!$A$3:$B$1416,2,FALSE)</f>
        <v>Simmerberg Brusttt und Taferne</v>
      </c>
      <c r="C519">
        <f>Beers!B520</f>
        <v>1146</v>
      </c>
      <c r="E519" t="str">
        <f t="shared" si="8"/>
        <v>INSERT INTO beers (beername,manufacturer) VALUES (N'Dunkles Weissbier',N'Simmerberg Brusttt und Taferne');</v>
      </c>
    </row>
    <row r="520" spans="1:5" ht="14" x14ac:dyDescent="0.15">
      <c r="A520" s="37" t="str">
        <f>Beers!C521</f>
        <v>Festbier</v>
      </c>
      <c r="B520" t="str">
        <f>VLOOKUP(C520,Breweries!$A$3:$B$1416,2,FALSE)</f>
        <v>Simmerberg Brusttt und Taferne</v>
      </c>
      <c r="C520">
        <f>Beers!B521</f>
        <v>1146</v>
      </c>
      <c r="E520" t="str">
        <f t="shared" si="8"/>
        <v>INSERT INTO beers (beername,manufacturer) VALUES (N'Festbier',N'Simmerberg Brusttt und Taferne');</v>
      </c>
    </row>
    <row r="521" spans="1:5" ht="14" x14ac:dyDescent="0.15">
      <c r="A521" s="37" t="str">
        <f>Beers!C522</f>
        <v>Dunkles Lager</v>
      </c>
      <c r="B521" t="str">
        <f>VLOOKUP(C521,Breweries!$A$3:$B$1416,2,FALSE)</f>
        <v>Simmerberg Brusttt und Taferne</v>
      </c>
      <c r="C521">
        <f>Beers!B522</f>
        <v>1146</v>
      </c>
      <c r="E521" t="str">
        <f t="shared" si="8"/>
        <v>INSERT INTO beers (beername,manufacturer) VALUES (N'Dunkles Lager',N'Simmerberg Brusttt und Taferne');</v>
      </c>
    </row>
    <row r="522" spans="1:5" ht="14" x14ac:dyDescent="0.15">
      <c r="A522" s="37" t="str">
        <f>Beers!C523</f>
        <v>Weizen</v>
      </c>
      <c r="B522" t="str">
        <f>VLOOKUP(C522,Breweries!$A$3:$B$1416,2,FALSE)</f>
        <v>Simmerberg Brusttt und Taferne</v>
      </c>
      <c r="C522">
        <f>Beers!B523</f>
        <v>1146</v>
      </c>
      <c r="E522" t="str">
        <f t="shared" si="8"/>
        <v>INSERT INTO beers (beername,manufacturer) VALUES (N'Weizen',N'Simmerberg Brusttt und Taferne');</v>
      </c>
    </row>
    <row r="523" spans="1:5" ht="14" x14ac:dyDescent="0.15">
      <c r="A523" s="37" t="str">
        <f>Beers!C524</f>
        <v>BrÃ¤ustatt Pils</v>
      </c>
      <c r="B523" t="str">
        <f>VLOOKUP(C523,Breweries!$A$3:$B$1416,2,FALSE)</f>
        <v>Simmerberg Brusttt und Taferne</v>
      </c>
      <c r="C523">
        <f>Beers!B524</f>
        <v>1146</v>
      </c>
      <c r="E523" t="str">
        <f t="shared" si="8"/>
        <v>INSERT INTO beers (beername,manufacturer) VALUES (N'BrÃ¤ustatt Pils',N'Simmerberg Brusttt und Taferne');</v>
      </c>
    </row>
    <row r="524" spans="1:5" ht="14" x14ac:dyDescent="0.15">
      <c r="A524" s="37" t="str">
        <f>Beers!C525</f>
        <v>BrÃ¤ustatt Gold</v>
      </c>
      <c r="B524" t="str">
        <f>VLOOKUP(C524,Breweries!$A$3:$B$1416,2,FALSE)</f>
        <v>Simmerberg Brusttt und Taferne</v>
      </c>
      <c r="C524">
        <f>Beers!B525</f>
        <v>1146</v>
      </c>
      <c r="E524" t="str">
        <f t="shared" si="8"/>
        <v>INSERT INTO beers (beername,manufacturer) VALUES (N'BrÃ¤ustatt Gold',N'Simmerberg Brusttt und Taferne');</v>
      </c>
    </row>
    <row r="525" spans="1:5" ht="28" x14ac:dyDescent="0.15">
      <c r="A525" s="37" t="str">
        <f>Beers!C526</f>
        <v>Altbairisch Dunkel</v>
      </c>
      <c r="B525" t="str">
        <f>VLOOKUP(C525,Breweries!$A$3:$B$1416,2,FALSE)</f>
        <v>Brauerei Aying Franz Inselkammer KG</v>
      </c>
      <c r="C525">
        <f>Beers!B526</f>
        <v>205</v>
      </c>
      <c r="E525" t="str">
        <f t="shared" si="8"/>
        <v>INSERT INTO beers (beername,manufacturer) VALUES (N'Altbairisch Dunkel',N'Brauerei Aying Franz Inselkammer KG');</v>
      </c>
    </row>
    <row r="526" spans="1:5" ht="14" x14ac:dyDescent="0.15">
      <c r="A526" s="37" t="str">
        <f>Beers!C527</f>
        <v>Pickled Santa</v>
      </c>
      <c r="B526" t="str">
        <f>VLOOKUP(C526,Breweries!$A$3:$B$1416,2,FALSE)</f>
        <v>Hop Back Brewery</v>
      </c>
      <c r="C526">
        <f>Beers!B527</f>
        <v>671</v>
      </c>
      <c r="E526" t="str">
        <f t="shared" si="8"/>
        <v>INSERT INTO beers (beername,manufacturer) VALUES (N'Pickled Santa',N'Hop Back Brewery');</v>
      </c>
    </row>
    <row r="527" spans="1:5" ht="14" x14ac:dyDescent="0.15">
      <c r="A527" s="37" t="str">
        <f>Beers!C528</f>
        <v>Manchester Star Ale</v>
      </c>
      <c r="B527" t="str">
        <f>VLOOKUP(C527,Breweries!$A$3:$B$1416,2,FALSE)</f>
        <v>JW Lees and Co (Brewers) Ltd.</v>
      </c>
      <c r="C527">
        <f>Beers!B528</f>
        <v>727</v>
      </c>
      <c r="E527" t="str">
        <f t="shared" si="8"/>
        <v>INSERT INTO beers (beername,manufacturer) VALUES (N'Manchester Star Ale',N'JW Lees and Co (Brewers) Ltd.');</v>
      </c>
    </row>
    <row r="528" spans="1:5" ht="14" x14ac:dyDescent="0.15">
      <c r="A528" s="37" t="str">
        <f>Beers!C529</f>
        <v>Moinette Brune</v>
      </c>
      <c r="B528" t="str">
        <f>VLOOKUP(C528,Breweries!$A$3:$B$1416,2,FALSE)</f>
        <v>Brasserie Dupont</v>
      </c>
      <c r="C528">
        <f>Beers!B529</f>
        <v>189</v>
      </c>
      <c r="E528" t="str">
        <f t="shared" si="8"/>
        <v>INSERT INTO beers (beername,manufacturer) VALUES (N'Moinette Brune',N'Brasserie Dupont');</v>
      </c>
    </row>
    <row r="529" spans="1:5" ht="14" x14ac:dyDescent="0.15">
      <c r="A529" s="37" t="str">
        <f>Beers!C530</f>
        <v>Chocolat</v>
      </c>
      <c r="B529" t="str">
        <f>VLOOKUP(C529,Breweries!$A$3:$B$1416,2,FALSE)</f>
        <v>Brasserie Fantme</v>
      </c>
      <c r="C529">
        <f>Beers!B530</f>
        <v>192</v>
      </c>
      <c r="E529" t="str">
        <f t="shared" si="8"/>
        <v>INSERT INTO beers (beername,manufacturer) VALUES (N'Chocolat',N'Brasserie Fantme');</v>
      </c>
    </row>
    <row r="530" spans="1:5" ht="14" x14ac:dyDescent="0.15">
      <c r="A530" s="37" t="str">
        <f>Beers!C531</f>
        <v>BiÃ¨re de NoÃ«l</v>
      </c>
      <c r="B530" t="str">
        <f>VLOOKUP(C530,Breweries!$A$3:$B$1416,2,FALSE)</f>
        <v>Brasserie Duyck</v>
      </c>
      <c r="C530">
        <f>Beers!B531</f>
        <v>190</v>
      </c>
      <c r="E530" t="str">
        <f t="shared" si="8"/>
        <v>INSERT INTO beers (beername,manufacturer) VALUES (N'BiÃ¨re de NoÃ«l',N'Brasserie Duyck');</v>
      </c>
    </row>
    <row r="531" spans="1:5" ht="14" x14ac:dyDescent="0.15">
      <c r="A531" s="37" t="str">
        <f>Beers!C532</f>
        <v>BiÃ¨re de Gamme</v>
      </c>
      <c r="B531" t="str">
        <f>VLOOKUP(C531,Breweries!$A$3:$B$1416,2,FALSE)</f>
        <v>Brasserie Artisanale de Rulles</v>
      </c>
      <c r="C531">
        <f>Beers!B532</f>
        <v>164</v>
      </c>
      <c r="E531" t="str">
        <f t="shared" si="8"/>
        <v>INSERT INTO beers (beername,manufacturer) VALUES (N'BiÃ¨re de Gamme',N'Brasserie Artisanale de Rulles');</v>
      </c>
    </row>
    <row r="532" spans="1:5" ht="14" x14ac:dyDescent="0.15">
      <c r="A532" s="37" t="str">
        <f>Beers!C533</f>
        <v>Panil BarriquÃ©e</v>
      </c>
      <c r="B532" t="str">
        <f>VLOOKUP(C532,Breweries!$A$3:$B$1416,2,FALSE)</f>
        <v>Birrificio Torrechiara</v>
      </c>
      <c r="C532">
        <f>Beers!B533</f>
        <v>129</v>
      </c>
      <c r="E532" t="str">
        <f t="shared" si="8"/>
        <v>INSERT INTO beers (beername,manufacturer) VALUES (N'Panil BarriquÃ©e',N'Birrificio Torrechiara');</v>
      </c>
    </row>
    <row r="533" spans="1:5" ht="28" x14ac:dyDescent="0.15">
      <c r="A533" s="37" t="str">
        <f>Beers!C534</f>
        <v>CuvÃ©e du 7Ã¨me</v>
      </c>
      <c r="B533" t="str">
        <f>VLOOKUP(C533,Breweries!$A$3:$B$1416,2,FALSE)</f>
        <v>Brasserie des Franches-Montagnes</v>
      </c>
      <c r="C533">
        <f>Beers!B534</f>
        <v>183</v>
      </c>
      <c r="E533" t="str">
        <f t="shared" si="8"/>
        <v>INSERT INTO beers (beername,manufacturer) VALUES (N'CuvÃ©e du 7Ã¨me',N'Brasserie des Franches-Montagnes');</v>
      </c>
    </row>
    <row r="534" spans="1:5" ht="14" x14ac:dyDescent="0.15">
      <c r="A534" s="37" t="str">
        <f>Beers!C535</f>
        <v>Dark White</v>
      </c>
      <c r="B534" t="str">
        <f>VLOOKUP(C534,Breweries!$A$3:$B$1416,2,FALSE)</f>
        <v>Brasserie Fantme</v>
      </c>
      <c r="C534">
        <f>Beers!B535</f>
        <v>192</v>
      </c>
      <c r="E534" t="str">
        <f t="shared" si="8"/>
        <v>INSERT INTO beers (beername,manufacturer) VALUES (N'Dark White',N'Brasserie Fantme');</v>
      </c>
    </row>
    <row r="535" spans="1:5" ht="14" x14ac:dyDescent="0.15">
      <c r="A535" s="37" t="str">
        <f>Beers!C536</f>
        <v>Festive Ale 2006</v>
      </c>
      <c r="B535" t="str">
        <f>VLOOKUP(C535,Breweries!$A$3:$B$1416,2,FALSE)</f>
        <v>Empyrean Brewing Company</v>
      </c>
      <c r="C535">
        <f>Beers!B536</f>
        <v>501</v>
      </c>
      <c r="E535" t="str">
        <f t="shared" si="8"/>
        <v>INSERT INTO beers (beername,manufacturer) VALUES (N'Festive Ale 2006',N'Empyrean Brewing Company');</v>
      </c>
    </row>
    <row r="536" spans="1:5" ht="14" x14ac:dyDescent="0.15">
      <c r="A536" s="37" t="str">
        <f>Beers!C537</f>
        <v>Green Valley Stone Mill Pale Ale</v>
      </c>
      <c r="B536" t="str">
        <f>VLOOKUP(C536,Breweries!$A$3:$B$1416,2,FALSE)</f>
        <v>Anheuser-Busch</v>
      </c>
      <c r="C536">
        <f>Beers!B537</f>
        <v>44</v>
      </c>
      <c r="E536" t="str">
        <f t="shared" si="8"/>
        <v>INSERT INTO beers (beername,manufacturer) VALUES (N'Green Valley Stone Mill Pale Ale',N'Anheuser-Busch');</v>
      </c>
    </row>
    <row r="537" spans="1:5" ht="14" x14ac:dyDescent="0.15">
      <c r="A537" s="37" t="str">
        <f>Beers!C538</f>
        <v>Green Valley Wild Hop Lager</v>
      </c>
      <c r="B537" t="str">
        <f>VLOOKUP(C537,Breweries!$A$3:$B$1416,2,FALSE)</f>
        <v>Anheuser-Busch</v>
      </c>
      <c r="C537">
        <f>Beers!B538</f>
        <v>44</v>
      </c>
      <c r="E537" t="str">
        <f t="shared" si="8"/>
        <v>INSERT INTO beers (beername,manufacturer) VALUES (N'Green Valley Wild Hop Lager',N'Anheuser-Busch');</v>
      </c>
    </row>
    <row r="538" spans="1:5" ht="14" x14ac:dyDescent="0.15">
      <c r="A538" s="37" t="str">
        <f>Beers!C539</f>
        <v>LÃ¶wen Weisse</v>
      </c>
      <c r="B538" t="str">
        <f>VLOOKUP(C538,Breweries!$A$3:$B$1416,2,FALSE)</f>
        <v>Lwenbru Zrich</v>
      </c>
      <c r="C538">
        <f>Beers!B539</f>
        <v>806</v>
      </c>
      <c r="E538" t="str">
        <f t="shared" si="8"/>
        <v>INSERT INTO beers (beername,manufacturer) VALUES (N'LÃ¶wen Weisse',N'Lwenbru Zrich');</v>
      </c>
    </row>
    <row r="539" spans="1:5" ht="14" x14ac:dyDescent="0.15">
      <c r="A539" s="37" t="str">
        <f>Beers!C540</f>
        <v>Herbstbier</v>
      </c>
      <c r="B539" t="str">
        <f>VLOOKUP(C539,Breweries!$A$3:$B$1416,2,FALSE)</f>
        <v>Steinfels Back &amp; Brau</v>
      </c>
      <c r="C539">
        <f>Beers!B540</f>
        <v>1198</v>
      </c>
      <c r="E539" t="str">
        <f t="shared" si="8"/>
        <v>INSERT INTO beers (beername,manufacturer) VALUES (N'Herbstbier',N'Steinfels Back &amp; Brau');</v>
      </c>
    </row>
    <row r="540" spans="1:5" ht="14" x14ac:dyDescent="0.15">
      <c r="A540" s="37" t="str">
        <f>Beers!C541</f>
        <v>Altbier</v>
      </c>
      <c r="B540" t="str">
        <f>VLOOKUP(C540,Breweries!$A$3:$B$1416,2,FALSE)</f>
        <v>Steinfels Back &amp; Brau</v>
      </c>
      <c r="C540">
        <f>Beers!B541</f>
        <v>1198</v>
      </c>
      <c r="E540" t="str">
        <f t="shared" si="8"/>
        <v>INSERT INTO beers (beername,manufacturer) VALUES (N'Altbier',N'Steinfels Back &amp; Brau');</v>
      </c>
    </row>
    <row r="541" spans="1:5" ht="14" x14ac:dyDescent="0.15">
      <c r="A541" s="37" t="str">
        <f>Beers!C542</f>
        <v>Huusbier</v>
      </c>
      <c r="B541" t="str">
        <f>VLOOKUP(C541,Breweries!$A$3:$B$1416,2,FALSE)</f>
        <v>Steinfels Back &amp; Brau</v>
      </c>
      <c r="C541">
        <f>Beers!B542</f>
        <v>1198</v>
      </c>
      <c r="E541" t="str">
        <f t="shared" si="8"/>
        <v>INSERT INTO beers (beername,manufacturer) VALUES (N'Huusbier',N'Steinfels Back &amp; Brau');</v>
      </c>
    </row>
    <row r="542" spans="1:5" ht="14" x14ac:dyDescent="0.15">
      <c r="A542" s="37" t="str">
        <f>Beers!C543</f>
        <v>Leermond Bier</v>
      </c>
      <c r="B542" t="str">
        <f>VLOOKUP(C542,Breweries!$A$3:$B$1416,2,FALSE)</f>
        <v>Brauerei Locher AG</v>
      </c>
      <c r="C542">
        <f>Beers!B543</f>
        <v>217</v>
      </c>
      <c r="E542" t="str">
        <f t="shared" si="8"/>
        <v>INSERT INTO beers (beername,manufacturer) VALUES (N'Leermond Bier',N'Brauerei Locher AG');</v>
      </c>
    </row>
    <row r="543" spans="1:5" ht="14" x14ac:dyDescent="0.15">
      <c r="A543" s="37" t="str">
        <f>Beers!C544</f>
        <v>Original Ittinger KlosterbrÃ¤u</v>
      </c>
      <c r="B543" t="str">
        <f>VLOOKUP(C543,Breweries!$A$3:$B$1416,2,FALSE)</f>
        <v>Heineken Switzerland</v>
      </c>
      <c r="C543">
        <f>Beers!B544</f>
        <v>649</v>
      </c>
      <c r="E543" t="str">
        <f t="shared" si="8"/>
        <v>INSERT INTO beers (beername,manufacturer) VALUES (N'Original Ittinger KlosterbrÃ¤u',N'Heineken Switzerland');</v>
      </c>
    </row>
    <row r="544" spans="1:5" ht="14" x14ac:dyDescent="0.15">
      <c r="A544" s="37" t="str">
        <f>Beers!C545</f>
        <v>Huusbier Schwarz</v>
      </c>
      <c r="B544" t="str">
        <f>VLOOKUP(C544,Breweries!$A$3:$B$1416,2,FALSE)</f>
        <v>Brauhaus Sternen</v>
      </c>
      <c r="C544">
        <f>Beers!B545</f>
        <v>233</v>
      </c>
      <c r="E544" t="str">
        <f t="shared" si="8"/>
        <v>INSERT INTO beers (beername,manufacturer) VALUES (N'Huusbier Schwarz',N'Brauhaus Sternen');</v>
      </c>
    </row>
    <row r="545" spans="1:5" ht="14" x14ac:dyDescent="0.15">
      <c r="A545" s="37" t="str">
        <f>Beers!C546</f>
        <v>Oktoberfest</v>
      </c>
      <c r="B545" t="str">
        <f>VLOOKUP(C545,Breweries!$A$3:$B$1416,2,FALSE)</f>
        <v>Brauhaus Sternen</v>
      </c>
      <c r="C545">
        <f>Beers!B546</f>
        <v>233</v>
      </c>
      <c r="E545" t="str">
        <f t="shared" si="8"/>
        <v>INSERT INTO beers (beername,manufacturer) VALUES (N'Oktoberfest',N'Brauhaus Sternen');</v>
      </c>
    </row>
    <row r="546" spans="1:5" ht="14" x14ac:dyDescent="0.15">
      <c r="A546" s="37" t="str">
        <f>Beers!C547</f>
        <v>Weizentrumpf</v>
      </c>
      <c r="B546" t="str">
        <f>VLOOKUP(C546,Breweries!$A$3:$B$1416,2,FALSE)</f>
        <v>Brauhaus Sternen</v>
      </c>
      <c r="C546">
        <f>Beers!B547</f>
        <v>233</v>
      </c>
      <c r="E546" t="str">
        <f t="shared" si="8"/>
        <v>INSERT INTO beers (beername,manufacturer) VALUES (N'Weizentrumpf',N'Brauhaus Sternen');</v>
      </c>
    </row>
    <row r="547" spans="1:5" ht="14" x14ac:dyDescent="0.15">
      <c r="A547" s="37" t="str">
        <f>Beers!C548</f>
        <v>Honey Brown Ale</v>
      </c>
      <c r="B547" t="str">
        <f>VLOOKUP(C547,Breweries!$A$3:$B$1416,2,FALSE)</f>
        <v>Brauhaus Sternen</v>
      </c>
      <c r="C547">
        <f>Beers!B548</f>
        <v>233</v>
      </c>
      <c r="E547" t="str">
        <f t="shared" si="8"/>
        <v>INSERT INTO beers (beername,manufacturer) VALUES (N'Honey Brown Ale',N'Brauhaus Sternen');</v>
      </c>
    </row>
    <row r="548" spans="1:5" ht="14" x14ac:dyDescent="0.15">
      <c r="A548" s="37" t="str">
        <f>Beers!C549</f>
        <v>Huusbier Hell</v>
      </c>
      <c r="B548" t="str">
        <f>VLOOKUP(C548,Breweries!$A$3:$B$1416,2,FALSE)</f>
        <v>Brauhaus Sternen</v>
      </c>
      <c r="C548">
        <f>Beers!B549</f>
        <v>233</v>
      </c>
      <c r="E548" t="str">
        <f t="shared" si="8"/>
        <v>INSERT INTO beers (beername,manufacturer) VALUES (N'Huusbier Hell',N'Brauhaus Sternen');</v>
      </c>
    </row>
    <row r="549" spans="1:5" ht="28" x14ac:dyDescent="0.15">
      <c r="A549" s="37" t="str">
        <f>Beers!C550</f>
        <v>KÃ¶nig Ludwig Weissbier Dunkel</v>
      </c>
      <c r="B549" t="str">
        <f>VLOOKUP(C549,Breweries!$A$3:$B$1416,2,FALSE)</f>
        <v>Knig Ludwig Schlobrauerei Kaltenberg</v>
      </c>
      <c r="C549">
        <f>Beers!B550</f>
        <v>748</v>
      </c>
      <c r="E549" t="str">
        <f t="shared" si="8"/>
        <v>INSERT INTO beers (beername,manufacturer) VALUES (N'KÃ¶nig Ludwig Weissbier Dunkel',N'Knig Ludwig Schlobrauerei Kaltenberg');</v>
      </c>
    </row>
    <row r="550" spans="1:5" ht="14" x14ac:dyDescent="0.15">
      <c r="A550" s="37" t="str">
        <f>Beers!C551</f>
        <v>Gambrinus</v>
      </c>
      <c r="B550" t="str">
        <f>VLOOKUP(C550,Breweries!$A$3:$B$1416,2,FALSE)</f>
        <v>Mohrenbrauerei August Huber</v>
      </c>
      <c r="C550">
        <f>Beers!B551</f>
        <v>877</v>
      </c>
      <c r="E550" t="str">
        <f t="shared" si="8"/>
        <v>INSERT INTO beers (beername,manufacturer) VALUES (N'Gambrinus',N'Mohrenbrauerei August Huber');</v>
      </c>
    </row>
    <row r="551" spans="1:5" ht="14" x14ac:dyDescent="0.15">
      <c r="A551" s="37" t="str">
        <f>Beers!C552</f>
        <v>NaturtrÃ¼bes Kellerbier</v>
      </c>
      <c r="B551" t="str">
        <f>VLOOKUP(C551,Breweries!$A$3:$B$1416,2,FALSE)</f>
        <v>Mohrenbrauerei August Huber</v>
      </c>
      <c r="C551">
        <f>Beers!B552</f>
        <v>877</v>
      </c>
      <c r="E551" t="str">
        <f t="shared" si="8"/>
        <v>INSERT INTO beers (beername,manufacturer) VALUES (N'NaturtrÃ¼bes Kellerbier',N'Mohrenbrauerei August Huber');</v>
      </c>
    </row>
    <row r="552" spans="1:5" ht="14" x14ac:dyDescent="0.15">
      <c r="A552" s="37" t="str">
        <f>Beers!C553</f>
        <v>Stout</v>
      </c>
      <c r="B552" t="str">
        <f>VLOOKUP(C552,Breweries!$A$3:$B$1416,2,FALSE)</f>
        <v>Schlossbru</v>
      </c>
      <c r="C552">
        <f>Beers!B553</f>
        <v>1116</v>
      </c>
      <c r="E552" t="str">
        <f t="shared" si="8"/>
        <v>INSERT INTO beers (beername,manufacturer) VALUES (N'Stout',N'Schlossbru');</v>
      </c>
    </row>
    <row r="553" spans="1:5" ht="14" x14ac:dyDescent="0.15">
      <c r="A553" s="37" t="str">
        <f>Beers!C554</f>
        <v>Weizen</v>
      </c>
      <c r="B553" t="str">
        <f>VLOOKUP(C553,Breweries!$A$3:$B$1416,2,FALSE)</f>
        <v>Schlossbru</v>
      </c>
      <c r="C553">
        <f>Beers!B554</f>
        <v>1116</v>
      </c>
      <c r="E553" t="str">
        <f t="shared" si="8"/>
        <v>INSERT INTO beers (beername,manufacturer) VALUES (N'Weizen',N'Schlossbru');</v>
      </c>
    </row>
    <row r="554" spans="1:5" ht="14" x14ac:dyDescent="0.15">
      <c r="A554" s="37" t="str">
        <f>Beers!C555</f>
        <v>Spezial</v>
      </c>
      <c r="B554" t="str">
        <f>VLOOKUP(C554,Breweries!$A$3:$B$1416,2,FALSE)</f>
        <v>Schlossbru</v>
      </c>
      <c r="C554">
        <f>Beers!B555</f>
        <v>1116</v>
      </c>
      <c r="E554" t="str">
        <f t="shared" si="8"/>
        <v>INSERT INTO beers (beername,manufacturer) VALUES (N'Spezial',N'Schlossbru');</v>
      </c>
    </row>
    <row r="555" spans="1:5" ht="14" x14ac:dyDescent="0.15">
      <c r="A555" s="37" t="str">
        <f>Beers!C556</f>
        <v>Naturtrubes</v>
      </c>
      <c r="B555" t="str">
        <f>VLOOKUP(C555,Breweries!$A$3:$B$1416,2,FALSE)</f>
        <v>Schlossbru</v>
      </c>
      <c r="C555">
        <f>Beers!B556</f>
        <v>1116</v>
      </c>
      <c r="E555" t="str">
        <f t="shared" si="8"/>
        <v>INSERT INTO beers (beername,manufacturer) VALUES (N'Naturtrubes',N'Schlossbru');</v>
      </c>
    </row>
    <row r="556" spans="1:5" ht="14" x14ac:dyDescent="0.15">
      <c r="A556" s="37" t="str">
        <f>Beers!C557</f>
        <v>St. Galler Landbier</v>
      </c>
      <c r="B556" t="str">
        <f>VLOOKUP(C556,Breweries!$A$3:$B$1416,2,FALSE)</f>
        <v>Brauerei Schtzengarten</v>
      </c>
      <c r="C556">
        <f>Beers!B557</f>
        <v>219</v>
      </c>
      <c r="E556" t="str">
        <f t="shared" si="8"/>
        <v>INSERT INTO beers (beername,manufacturer) VALUES (N'St. Galler Landbier',N'Brauerei Schtzengarten');</v>
      </c>
    </row>
    <row r="557" spans="1:5" ht="14" x14ac:dyDescent="0.15">
      <c r="A557" s="37" t="str">
        <f>Beers!C558</f>
        <v>Maisbier</v>
      </c>
      <c r="B557" t="str">
        <f>VLOOKUP(C557,Breweries!$A$3:$B$1416,2,FALSE)</f>
        <v>Gasthof-Brauerei zum Frohsinn</v>
      </c>
      <c r="C557">
        <f>Beers!B558</f>
        <v>569</v>
      </c>
      <c r="E557" t="str">
        <f t="shared" si="8"/>
        <v>INSERT INTO beers (beername,manufacturer) VALUES (N'Maisbier',N'Gasthof-Brauerei zum Frohsinn');</v>
      </c>
    </row>
    <row r="558" spans="1:5" ht="14" x14ac:dyDescent="0.15">
      <c r="A558" s="37" t="str">
        <f>Beers!C559</f>
        <v>Weizenbier</v>
      </c>
      <c r="B558" t="str">
        <f>VLOOKUP(C558,Breweries!$A$3:$B$1416,2,FALSE)</f>
        <v>Gasthof-Brauerei zum Frohsinn</v>
      </c>
      <c r="C558">
        <f>Beers!B559</f>
        <v>569</v>
      </c>
      <c r="E558" t="str">
        <f t="shared" si="8"/>
        <v>INSERT INTO beers (beername,manufacturer) VALUES (N'Weizenbier',N'Gasthof-Brauerei zum Frohsinn');</v>
      </c>
    </row>
    <row r="559" spans="1:5" ht="14" x14ac:dyDescent="0.15">
      <c r="A559" s="37" t="str">
        <f>Beers!C560</f>
        <v>Dunkel</v>
      </c>
      <c r="B559" t="str">
        <f>VLOOKUP(C559,Breweries!$A$3:$B$1416,2,FALSE)</f>
        <v>Gasthof-Brauerei zum Frohsinn</v>
      </c>
      <c r="C559">
        <f>Beers!B560</f>
        <v>569</v>
      </c>
      <c r="E559" t="str">
        <f t="shared" si="8"/>
        <v>INSERT INTO beers (beername,manufacturer) VALUES (N'Dunkel',N'Gasthof-Brauerei zum Frohsinn');</v>
      </c>
    </row>
    <row r="560" spans="1:5" ht="14" x14ac:dyDescent="0.15">
      <c r="A560" s="37" t="str">
        <f>Beers!C561</f>
        <v>Hell</v>
      </c>
      <c r="B560" t="str">
        <f>VLOOKUP(C560,Breweries!$A$3:$B$1416,2,FALSE)</f>
        <v>Gasthof-Brauerei zum Frohsinn</v>
      </c>
      <c r="C560">
        <f>Beers!B561</f>
        <v>569</v>
      </c>
      <c r="E560" t="str">
        <f t="shared" si="8"/>
        <v>INSERT INTO beers (beername,manufacturer) VALUES (N'Hell',N'Gasthof-Brauerei zum Frohsinn');</v>
      </c>
    </row>
    <row r="561" spans="1:5" ht="14" x14ac:dyDescent="0.15">
      <c r="A561" s="37" t="str">
        <f>Beers!C562</f>
        <v>Spezial</v>
      </c>
      <c r="B561" t="str">
        <f>VLOOKUP(C561,Breweries!$A$3:$B$1416,2,FALSE)</f>
        <v>Mohrenbrauerei August Huber</v>
      </c>
      <c r="C561">
        <f>Beers!B562</f>
        <v>877</v>
      </c>
      <c r="E561" t="str">
        <f t="shared" si="8"/>
        <v>INSERT INTO beers (beername,manufacturer) VALUES (N'Spezial',N'Mohrenbrauerei August Huber');</v>
      </c>
    </row>
    <row r="562" spans="1:5" ht="14" x14ac:dyDescent="0.15">
      <c r="A562" s="37" t="str">
        <f>Beers!C563</f>
        <v>Single-Malt-Bier</v>
      </c>
      <c r="B562" t="str">
        <f>VLOOKUP(C562,Breweries!$A$3:$B$1416,2,FALSE)</f>
        <v>Wdi-Bru-Huus</v>
      </c>
      <c r="C562">
        <f>Beers!B563</f>
        <v>1344</v>
      </c>
      <c r="E562" t="str">
        <f t="shared" si="8"/>
        <v>INSERT INTO beers (beername,manufacturer) VALUES (N'Single-Malt-Bier',N'Wdi-Bru-Huus');</v>
      </c>
    </row>
    <row r="563" spans="1:5" ht="14" x14ac:dyDescent="0.15">
      <c r="A563" s="37" t="str">
        <f>Beers!C564</f>
        <v>Ur-Pils</v>
      </c>
      <c r="B563" t="str">
        <f>VLOOKUP(C563,Breweries!$A$3:$B$1416,2,FALSE)</f>
        <v>Wdi-Bru-Huus</v>
      </c>
      <c r="C563">
        <f>Beers!B564</f>
        <v>1344</v>
      </c>
      <c r="E563" t="str">
        <f t="shared" si="8"/>
        <v>INSERT INTO beers (beername,manufacturer) VALUES (N'Ur-Pils',N'Wdi-Bru-Huus');</v>
      </c>
    </row>
    <row r="564" spans="1:5" ht="14" x14ac:dyDescent="0.15">
      <c r="A564" s="37" t="str">
        <f>Beers!C565</f>
        <v>Ur-Weizen</v>
      </c>
      <c r="B564" t="str">
        <f>VLOOKUP(C564,Breweries!$A$3:$B$1416,2,FALSE)</f>
        <v>Wdi-Bru-Huus</v>
      </c>
      <c r="C564">
        <f>Beers!B565</f>
        <v>1344</v>
      </c>
      <c r="E564" t="str">
        <f t="shared" si="8"/>
        <v>INSERT INTO beers (beername,manufacturer) VALUES (N'Ur-Weizen',N'Wdi-Bru-Huus');</v>
      </c>
    </row>
    <row r="565" spans="1:5" ht="14" x14ac:dyDescent="0.15">
      <c r="A565" s="37" t="str">
        <f>Beers!C566</f>
        <v>Hanf</v>
      </c>
      <c r="B565" t="str">
        <f>VLOOKUP(C565,Breweries!$A$3:$B$1416,2,FALSE)</f>
        <v>Wdi-Bru-Huus</v>
      </c>
      <c r="C565">
        <f>Beers!B566</f>
        <v>1344</v>
      </c>
      <c r="E565" t="str">
        <f t="shared" si="8"/>
        <v>INSERT INTO beers (beername,manufacturer) VALUES (N'Hanf',N'Wdi-Bru-Huus');</v>
      </c>
    </row>
    <row r="566" spans="1:5" ht="14" x14ac:dyDescent="0.15">
      <c r="A566" s="37" t="str">
        <f>Beers!C567</f>
        <v>Dunkel</v>
      </c>
      <c r="B566" t="str">
        <f>VLOOKUP(C566,Breweries!$A$3:$B$1416,2,FALSE)</f>
        <v>Wdi-Bru-Huus</v>
      </c>
      <c r="C566">
        <f>Beers!B567</f>
        <v>1344</v>
      </c>
      <c r="E566" t="str">
        <f t="shared" si="8"/>
        <v>INSERT INTO beers (beername,manufacturer) VALUES (N'Dunkel',N'Wdi-Bru-Huus');</v>
      </c>
    </row>
    <row r="567" spans="1:5" ht="14" x14ac:dyDescent="0.15">
      <c r="A567" s="37" t="str">
        <f>Beers!C568</f>
        <v>Hell</v>
      </c>
      <c r="B567" t="str">
        <f>VLOOKUP(C567,Breweries!$A$3:$B$1416,2,FALSE)</f>
        <v>Wdi-Bru-Huus</v>
      </c>
      <c r="C567">
        <f>Beers!B568</f>
        <v>1344</v>
      </c>
      <c r="E567" t="str">
        <f t="shared" si="8"/>
        <v>INSERT INTO beers (beername,manufacturer) VALUES (N'Hell',N'Wdi-Bru-Huus');</v>
      </c>
    </row>
    <row r="568" spans="1:5" ht="14" x14ac:dyDescent="0.15">
      <c r="A568" s="37" t="str">
        <f>Beers!C569</f>
        <v>Blond</v>
      </c>
      <c r="B568" t="str">
        <f>VLOOKUP(C568,Breweries!$A$3:$B$1416,2,FALSE)</f>
        <v>Wdi-Bru-Huus</v>
      </c>
      <c r="C568">
        <f>Beers!B569</f>
        <v>1344</v>
      </c>
      <c r="E568" t="str">
        <f t="shared" si="8"/>
        <v>INSERT INTO beers (beername,manufacturer) VALUES (N'Blond',N'Wdi-Bru-Huus');</v>
      </c>
    </row>
    <row r="569" spans="1:5" ht="14" x14ac:dyDescent="0.15">
      <c r="A569" s="37" t="str">
        <f>Beers!C570</f>
        <v>Dunkle Weisse</v>
      </c>
      <c r="B569" t="str">
        <f>VLOOKUP(C569,Breweries!$A$3:$B$1416,2,FALSE)</f>
        <v>Brauerei Hrle</v>
      </c>
      <c r="C569">
        <f>Beers!B570</f>
        <v>213</v>
      </c>
      <c r="E569" t="str">
        <f t="shared" si="8"/>
        <v>INSERT INTO beers (beername,manufacturer) VALUES (N'Dunkle Weisse',N'Brauerei Hrle');</v>
      </c>
    </row>
    <row r="570" spans="1:5" ht="14" x14ac:dyDescent="0.15">
      <c r="A570" s="37" t="str">
        <f>Beers!C571</f>
        <v>WalderBrÃ¤u Export</v>
      </c>
      <c r="B570" t="str">
        <f>VLOOKUP(C570,Breweries!$A$3:$B$1416,2,FALSE)</f>
        <v>Knigsegger WalderBru</v>
      </c>
      <c r="C570">
        <f>Beers!B571</f>
        <v>750</v>
      </c>
      <c r="E570" t="str">
        <f t="shared" si="8"/>
        <v>INSERT INTO beers (beername,manufacturer) VALUES (N'WalderBrÃ¤u Export',N'Knigsegger WalderBru');</v>
      </c>
    </row>
    <row r="571" spans="1:5" ht="14" x14ac:dyDescent="0.15">
      <c r="A571" s="37" t="str">
        <f>Beers!C572</f>
        <v>Hefe-Weizen</v>
      </c>
      <c r="B571" t="str">
        <f>VLOOKUP(C571,Breweries!$A$3:$B$1416,2,FALSE)</f>
        <v>Brauerei Leibinger</v>
      </c>
      <c r="C571">
        <f>Beers!B572</f>
        <v>216</v>
      </c>
      <c r="E571" t="str">
        <f t="shared" si="8"/>
        <v>INSERT INTO beers (beername,manufacturer) VALUES (N'Hefe-Weizen',N'Brauerei Leibinger');</v>
      </c>
    </row>
    <row r="572" spans="1:5" ht="14" x14ac:dyDescent="0.15">
      <c r="A572" s="37" t="str">
        <f>Beers!C573</f>
        <v>Edel-Spezial</v>
      </c>
      <c r="B572" t="str">
        <f>VLOOKUP(C572,Breweries!$A$3:$B$1416,2,FALSE)</f>
        <v>Brauerei Leibinger</v>
      </c>
      <c r="C572">
        <f>Beers!B573</f>
        <v>216</v>
      </c>
      <c r="E572" t="str">
        <f t="shared" si="8"/>
        <v>INSERT INTO beers (beername,manufacturer) VALUES (N'Edel-Spezial',N'Brauerei Leibinger');</v>
      </c>
    </row>
    <row r="573" spans="1:5" ht="14" x14ac:dyDescent="0.15">
      <c r="A573" s="37" t="str">
        <f>Beers!C574</f>
        <v>Alt-DÃ¼rrener-WeiÃŸe</v>
      </c>
      <c r="B573" t="str">
        <f>VLOOKUP(C573,Breweries!$A$3:$B$1416,2,FALSE)</f>
        <v>Edelweissbrauerei Farny</v>
      </c>
      <c r="C573">
        <f>Beers!B574</f>
        <v>479</v>
      </c>
      <c r="E573" t="str">
        <f t="shared" si="8"/>
        <v>INSERT INTO beers (beername,manufacturer) VALUES (N'Alt-DÃ¼rrener-WeiÃŸe',N'Edelweissbrauerei Farny');</v>
      </c>
    </row>
    <row r="574" spans="1:5" ht="14" x14ac:dyDescent="0.15">
      <c r="A574" s="37" t="str">
        <f>Beers!C575</f>
        <v>Edelweiss</v>
      </c>
      <c r="B574" t="str">
        <f>VLOOKUP(C574,Breweries!$A$3:$B$1416,2,FALSE)</f>
        <v>Edelweissbrauerei Farny</v>
      </c>
      <c r="C574">
        <f>Beers!B575</f>
        <v>479</v>
      </c>
      <c r="E574" t="str">
        <f t="shared" si="8"/>
        <v>INSERT INTO beers (beername,manufacturer) VALUES (N'Edelweiss',N'Edelweissbrauerei Farny');</v>
      </c>
    </row>
    <row r="575" spans="1:5" ht="14" x14ac:dyDescent="0.15">
      <c r="A575" s="37" t="str">
        <f>Beers!C576</f>
        <v>Kristall-Weizen</v>
      </c>
      <c r="B575" t="str">
        <f>VLOOKUP(C575,Breweries!$A$3:$B$1416,2,FALSE)</f>
        <v>Edelweissbrauerei Farny</v>
      </c>
      <c r="C575">
        <f>Beers!B576</f>
        <v>479</v>
      </c>
      <c r="E575" t="str">
        <f t="shared" si="8"/>
        <v>INSERT INTO beers (beername,manufacturer) VALUES (N'Kristall-Weizen',N'Edelweissbrauerei Farny');</v>
      </c>
    </row>
    <row r="576" spans="1:5" ht="14" x14ac:dyDescent="0.15">
      <c r="A576" s="37" t="str">
        <f>Beers!C577</f>
        <v>Hofgutsbier</v>
      </c>
      <c r="B576" t="str">
        <f>VLOOKUP(C576,Breweries!$A$3:$B$1416,2,FALSE)</f>
        <v>Edelweissbrauerei Farny</v>
      </c>
      <c r="C576">
        <f>Beers!B577</f>
        <v>479</v>
      </c>
      <c r="E576" t="str">
        <f t="shared" si="8"/>
        <v>INSERT INTO beers (beername,manufacturer) VALUES (N'Hofgutsbier',N'Edelweissbrauerei Farny');</v>
      </c>
    </row>
    <row r="577" spans="1:5" ht="14" x14ac:dyDescent="0.15">
      <c r="A577" s="37" t="str">
        <f>Beers!C578</f>
        <v>Humpis-Original Naturtrub</v>
      </c>
      <c r="B577" t="str">
        <f>VLOOKUP(C577,Breweries!$A$3:$B$1416,2,FALSE)</f>
        <v>Edelweissbrauerei Farny</v>
      </c>
      <c r="C577">
        <f>Beers!B578</f>
        <v>479</v>
      </c>
      <c r="E577" t="str">
        <f t="shared" si="8"/>
        <v>INSERT INTO beers (beername,manufacturer) VALUES (N'Humpis-Original Naturtrub',N'Edelweissbrauerei Farny');</v>
      </c>
    </row>
    <row r="578" spans="1:5" ht="14" x14ac:dyDescent="0.15">
      <c r="A578" s="37" t="str">
        <f>Beers!C579</f>
        <v>Hefeweizen</v>
      </c>
      <c r="B578" t="str">
        <f>VLOOKUP(C578,Breweries!$A$3:$B$1416,2,FALSE)</f>
        <v>Gasthaus-Brauerei Max &amp; Moritz</v>
      </c>
      <c r="C578">
        <f>Beers!B579</f>
        <v>568</v>
      </c>
      <c r="E578" t="str">
        <f t="shared" si="8"/>
        <v>INSERT INTO beers (beername,manufacturer) VALUES (N'Hefeweizen',N'Gasthaus-Brauerei Max &amp; Moritz');</v>
      </c>
    </row>
    <row r="579" spans="1:5" ht="14" x14ac:dyDescent="0.15">
      <c r="A579" s="37" t="str">
        <f>Beers!C580</f>
        <v>Spezial</v>
      </c>
      <c r="B579" t="str">
        <f>VLOOKUP(C579,Breweries!$A$3:$B$1416,2,FALSE)</f>
        <v>Gasthaus-Brauerei Max &amp; Moritz</v>
      </c>
      <c r="C579">
        <f>Beers!B580</f>
        <v>568</v>
      </c>
      <c r="E579" t="str">
        <f t="shared" ref="E579:E642" si="9">"INSERT INTO beers (beername,manufacturer) VALUES (N'"&amp;A579&amp;"',N'"&amp;B579&amp;"');"</f>
        <v>INSERT INTO beers (beername,manufacturer) VALUES (N'Spezial',N'Gasthaus-Brauerei Max &amp; Moritz');</v>
      </c>
    </row>
    <row r="580" spans="1:5" ht="14" x14ac:dyDescent="0.15">
      <c r="A580" s="37" t="str">
        <f>Beers!C581</f>
        <v>Kellerpils</v>
      </c>
      <c r="B580" t="str">
        <f>VLOOKUP(C580,Breweries!$A$3:$B$1416,2,FALSE)</f>
        <v>Gasthaus-Brauerei Max &amp; Moritz</v>
      </c>
      <c r="C580">
        <f>Beers!B581</f>
        <v>568</v>
      </c>
      <c r="E580" t="str">
        <f t="shared" si="9"/>
        <v>INSERT INTO beers (beername,manufacturer) VALUES (N'Kellerpils',N'Gasthaus-Brauerei Max &amp; Moritz');</v>
      </c>
    </row>
    <row r="581" spans="1:5" ht="14" x14ac:dyDescent="0.15">
      <c r="A581" s="37" t="str">
        <f>Beers!C582</f>
        <v>Sanwald Dunkelweizen</v>
      </c>
      <c r="B581" t="str">
        <f>VLOOKUP(C581,Breweries!$A$3:$B$1416,2,FALSE)</f>
        <v>Dinkelacker-Schwaben Bru</v>
      </c>
      <c r="C581">
        <f>Beers!B582</f>
        <v>451</v>
      </c>
      <c r="E581" t="str">
        <f t="shared" si="9"/>
        <v>INSERT INTO beers (beername,manufacturer) VALUES (N'Sanwald Dunkelweizen',N'Dinkelacker-Schwaben Bru');</v>
      </c>
    </row>
    <row r="582" spans="1:5" ht="14" x14ac:dyDescent="0.15">
      <c r="A582" s="37" t="str">
        <f>Beers!C583</f>
        <v>Das Schwarze / Dark</v>
      </c>
      <c r="B582" t="str">
        <f>VLOOKUP(C582,Breweries!$A$3:$B$1416,2,FALSE)</f>
        <v>Dinkelacker-Schwaben Bru</v>
      </c>
      <c r="C582">
        <f>Beers!B583</f>
        <v>451</v>
      </c>
      <c r="E582" t="str">
        <f t="shared" si="9"/>
        <v>INSERT INTO beers (beername,manufacturer) VALUES (N'Das Schwarze / Dark',N'Dinkelacker-Schwaben Bru');</v>
      </c>
    </row>
    <row r="583" spans="1:5" ht="14" x14ac:dyDescent="0.15">
      <c r="A583" s="37" t="str">
        <f>Beers!C584</f>
        <v>Hecker Dunkel</v>
      </c>
      <c r="B583" t="str">
        <f>VLOOKUP(C583,Breweries!$A$3:$B$1416,2,FALSE)</f>
        <v>Ruppaner-Brauerei</v>
      </c>
      <c r="C583">
        <f>Beers!B584</f>
        <v>1083</v>
      </c>
      <c r="E583" t="str">
        <f t="shared" si="9"/>
        <v>INSERT INTO beers (beername,manufacturer) VALUES (N'Hecker Dunkel',N'Ruppaner-Brauerei');</v>
      </c>
    </row>
    <row r="584" spans="1:5" ht="14" x14ac:dyDescent="0.15">
      <c r="A584" s="37" t="str">
        <f>Beers!C585</f>
        <v>Kristall Weizen</v>
      </c>
      <c r="B584" t="str">
        <f>VLOOKUP(C584,Breweries!$A$3:$B$1416,2,FALSE)</f>
        <v>Ruppaner-Brauerei</v>
      </c>
      <c r="C584">
        <f>Beers!B585</f>
        <v>1083</v>
      </c>
      <c r="E584" t="str">
        <f t="shared" si="9"/>
        <v>INSERT INTO beers (beername,manufacturer) VALUES (N'Kristall Weizen',N'Ruppaner-Brauerei');</v>
      </c>
    </row>
    <row r="585" spans="1:5" ht="14" x14ac:dyDescent="0.15">
      <c r="A585" s="37" t="str">
        <f>Beers!C586</f>
        <v>Hefe Weizen Dunkel</v>
      </c>
      <c r="B585" t="str">
        <f>VLOOKUP(C585,Breweries!$A$3:$B$1416,2,FALSE)</f>
        <v>Ruppaner-Brauerei</v>
      </c>
      <c r="C585">
        <f>Beers!B586</f>
        <v>1083</v>
      </c>
      <c r="E585" t="str">
        <f t="shared" si="9"/>
        <v>INSERT INTO beers (beername,manufacturer) VALUES (N'Hefe Weizen Dunkel',N'Ruppaner-Brauerei');</v>
      </c>
    </row>
    <row r="586" spans="1:5" ht="14" x14ac:dyDescent="0.15">
      <c r="A586" s="37" t="str">
        <f>Beers!C587</f>
        <v>Schimmele Hefe Pils</v>
      </c>
      <c r="B586" t="str">
        <f>VLOOKUP(C586,Breweries!$A$3:$B$1416,2,FALSE)</f>
        <v>Ruppaner-Brauerei</v>
      </c>
      <c r="C586">
        <f>Beers!B587</f>
        <v>1083</v>
      </c>
      <c r="E586" t="str">
        <f t="shared" si="9"/>
        <v>INSERT INTO beers (beername,manufacturer) VALUES (N'Schimmele Hefe Pils',N'Ruppaner-Brauerei');</v>
      </c>
    </row>
    <row r="587" spans="1:5" ht="14" x14ac:dyDescent="0.15">
      <c r="A587" s="37" t="str">
        <f>Beers!C588</f>
        <v>Hefe Weizen Hell</v>
      </c>
      <c r="B587" t="str">
        <f>VLOOKUP(C587,Breweries!$A$3:$B$1416,2,FALSE)</f>
        <v>Ruppaner-Brauerei</v>
      </c>
      <c r="C587">
        <f>Beers!B588</f>
        <v>1083</v>
      </c>
      <c r="E587" t="str">
        <f t="shared" si="9"/>
        <v>INSERT INTO beers (beername,manufacturer) VALUES (N'Hefe Weizen Hell',N'Ruppaner-Brauerei');</v>
      </c>
    </row>
    <row r="588" spans="1:5" ht="14" x14ac:dyDescent="0.15">
      <c r="A588" s="37" t="str">
        <f>Beers!C589</f>
        <v>Spezial-Export</v>
      </c>
      <c r="B588" t="str">
        <f>VLOOKUP(C588,Breweries!$A$3:$B$1416,2,FALSE)</f>
        <v>Ruppaner-Brauerei</v>
      </c>
      <c r="C588">
        <f>Beers!B589</f>
        <v>1083</v>
      </c>
      <c r="E588" t="str">
        <f t="shared" si="9"/>
        <v>INSERT INTO beers (beername,manufacturer) VALUES (N'Spezial-Export',N'Ruppaner-Brauerei');</v>
      </c>
    </row>
    <row r="589" spans="1:5" ht="14" x14ac:dyDescent="0.15">
      <c r="A589" s="37" t="str">
        <f>Beers!C590</f>
        <v>Edel-Pils</v>
      </c>
      <c r="B589" t="str">
        <f>VLOOKUP(C589,Breweries!$A$3:$B$1416,2,FALSE)</f>
        <v>Ruppaner-Brauerei</v>
      </c>
      <c r="C589">
        <f>Beers!B590</f>
        <v>1083</v>
      </c>
      <c r="E589" t="str">
        <f t="shared" si="9"/>
        <v>INSERT INTO beers (beername,manufacturer) VALUES (N'Edel-Pils',N'Ruppaner-Brauerei');</v>
      </c>
    </row>
    <row r="590" spans="1:5" ht="28" x14ac:dyDescent="0.15">
      <c r="A590" s="37" t="str">
        <f>Beers!C591</f>
        <v>Herbstbeer</v>
      </c>
      <c r="B590" t="str">
        <f>VLOOKUP(C590,Breweries!$A$3:$B$1416,2,FALSE)</f>
        <v>Brauhaus Johann Albrecht - Konstanz</v>
      </c>
      <c r="C590">
        <f>Beers!B591</f>
        <v>230</v>
      </c>
      <c r="E590" t="str">
        <f t="shared" si="9"/>
        <v>INSERT INTO beers (beername,manufacturer) VALUES (N'Herbstbeer',N'Brauhaus Johann Albrecht - Konstanz');</v>
      </c>
    </row>
    <row r="591" spans="1:5" ht="28" x14ac:dyDescent="0.15">
      <c r="A591" s="37" t="str">
        <f>Beers!C592</f>
        <v>Weizen</v>
      </c>
      <c r="B591" t="str">
        <f>VLOOKUP(C591,Breweries!$A$3:$B$1416,2,FALSE)</f>
        <v>Brauhaus Johann Albrecht - Konstanz</v>
      </c>
      <c r="C591">
        <f>Beers!B592</f>
        <v>230</v>
      </c>
      <c r="E591" t="str">
        <f t="shared" si="9"/>
        <v>INSERT INTO beers (beername,manufacturer) VALUES (N'Weizen',N'Brauhaus Johann Albrecht - Konstanz');</v>
      </c>
    </row>
    <row r="592" spans="1:5" ht="28" x14ac:dyDescent="0.15">
      <c r="A592" s="37" t="str">
        <f>Beers!C593</f>
        <v>Kupfer</v>
      </c>
      <c r="B592" t="str">
        <f>VLOOKUP(C592,Breweries!$A$3:$B$1416,2,FALSE)</f>
        <v>Brauhaus Johann Albrecht - Konstanz</v>
      </c>
      <c r="C592">
        <f>Beers!B593</f>
        <v>230</v>
      </c>
      <c r="E592" t="str">
        <f t="shared" si="9"/>
        <v>INSERT INTO beers (beername,manufacturer) VALUES (N'Kupfer',N'Brauhaus Johann Albrecht - Konstanz');</v>
      </c>
    </row>
    <row r="593" spans="1:5" ht="28" x14ac:dyDescent="0.15">
      <c r="A593" s="37" t="str">
        <f>Beers!C594</f>
        <v>Messing</v>
      </c>
      <c r="B593" t="str">
        <f>VLOOKUP(C593,Breweries!$A$3:$B$1416,2,FALSE)</f>
        <v>Brauhaus Johann Albrecht - Konstanz</v>
      </c>
      <c r="C593">
        <f>Beers!B594</f>
        <v>230</v>
      </c>
      <c r="E593" t="str">
        <f t="shared" si="9"/>
        <v>INSERT INTO beers (beername,manufacturer) VALUES (N'Messing',N'Brauhaus Johann Albrecht - Konstanz');</v>
      </c>
    </row>
    <row r="594" spans="1:5" ht="14" x14ac:dyDescent="0.15">
      <c r="A594" s="37" t="str">
        <f>Beers!C595</f>
        <v>Saison</v>
      </c>
      <c r="B594" t="str">
        <f>VLOOKUP(C594,Breweries!$A$3:$B$1416,2,FALSE)</f>
        <v>New Belgium Brewing</v>
      </c>
      <c r="C594">
        <f>Beers!B595</f>
        <v>905</v>
      </c>
      <c r="E594" t="str">
        <f t="shared" si="9"/>
        <v>INSERT INTO beers (beername,manufacturer) VALUES (N'Saison',N'New Belgium Brewing');</v>
      </c>
    </row>
    <row r="595" spans="1:5" ht="14" x14ac:dyDescent="0.15">
      <c r="A595" s="37" t="str">
        <f>Beers!C596</f>
        <v>Duinen Dubbel</v>
      </c>
      <c r="B595" t="str">
        <f>VLOOKUP(C595,Breweries!$A$3:$B$1416,2,FALSE)</f>
        <v>Brouwerij Huyghe</v>
      </c>
      <c r="C595">
        <f>Beers!B596</f>
        <v>285</v>
      </c>
      <c r="E595" t="str">
        <f t="shared" si="9"/>
        <v>INSERT INTO beers (beername,manufacturer) VALUES (N'Duinen Dubbel',N'Brouwerij Huyghe');</v>
      </c>
    </row>
    <row r="596" spans="1:5" ht="14" x14ac:dyDescent="0.15">
      <c r="A596" s="37" t="str">
        <f>Beers!C597</f>
        <v>Castelain St.Amand French Country Ale</v>
      </c>
      <c r="B596" t="str">
        <f>VLOOKUP(C596,Breweries!$A$3:$B$1416,2,FALSE)</f>
        <v>Brasserie Bnifontaine</v>
      </c>
      <c r="C596">
        <f>Beers!B597</f>
        <v>165</v>
      </c>
      <c r="E596" t="str">
        <f t="shared" si="9"/>
        <v>INSERT INTO beers (beername,manufacturer) VALUES (N'Castelain St.Amand French Country Ale',N'Brasserie Bnifontaine');</v>
      </c>
    </row>
    <row r="597" spans="1:5" ht="14" x14ac:dyDescent="0.15">
      <c r="A597" s="37" t="str">
        <f>Beers!C598</f>
        <v>Red Racer India Pale Ale</v>
      </c>
      <c r="B597" t="str">
        <f>VLOOKUP(C597,Breweries!$A$3:$B$1416,2,FALSE)</f>
        <v>Central City Brewing Company</v>
      </c>
      <c r="C597">
        <f>Beers!B598</f>
        <v>357</v>
      </c>
      <c r="E597" t="str">
        <f t="shared" si="9"/>
        <v>INSERT INTO beers (beername,manufacturer) VALUES (N'Red Racer India Pale Ale',N'Central City Brewing Company');</v>
      </c>
    </row>
    <row r="598" spans="1:5" ht="14" x14ac:dyDescent="0.15">
      <c r="A598" s="37" t="str">
        <f>Beers!C599</f>
        <v>Steelhead Stout</v>
      </c>
      <c r="B598" t="str">
        <f>VLOOKUP(C598,Breweries!$A$3:$B$1416,2,FALSE)</f>
        <v>Central City Brewing Company</v>
      </c>
      <c r="C598">
        <f>Beers!B599</f>
        <v>357</v>
      </c>
      <c r="E598" t="str">
        <f t="shared" si="9"/>
        <v>INSERT INTO beers (beername,manufacturer) VALUES (N'Steelhead Stout',N'Central City Brewing Company');</v>
      </c>
    </row>
    <row r="599" spans="1:5" ht="14" x14ac:dyDescent="0.15">
      <c r="A599" s="37" t="str">
        <f>Beers!C600</f>
        <v>Iceberg Copper Bock</v>
      </c>
      <c r="B599" t="str">
        <f>VLOOKUP(C599,Breweries!$A$3:$B$1416,2,FALSE)</f>
        <v>Central City Brewing Company</v>
      </c>
      <c r="C599">
        <f>Beers!B600</f>
        <v>357</v>
      </c>
      <c r="E599" t="str">
        <f t="shared" si="9"/>
        <v>INSERT INTO beers (beername,manufacturer) VALUES (N'Iceberg Copper Bock',N'Central City Brewing Company');</v>
      </c>
    </row>
    <row r="600" spans="1:5" ht="14" x14ac:dyDescent="0.15">
      <c r="A600" s="37" t="str">
        <f>Beers!C601</f>
        <v>Boomers Red Ale</v>
      </c>
      <c r="B600" t="str">
        <f>VLOOKUP(C600,Breweries!$A$3:$B$1416,2,FALSE)</f>
        <v>Central City Brewing Company</v>
      </c>
      <c r="C600">
        <f>Beers!B601</f>
        <v>357</v>
      </c>
      <c r="E600" t="str">
        <f t="shared" si="9"/>
        <v>INSERT INTO beers (beername,manufacturer) VALUES (N'Boomers Red Ale',N'Central City Brewing Company');</v>
      </c>
    </row>
    <row r="601" spans="1:5" ht="14" x14ac:dyDescent="0.15">
      <c r="A601" s="37" t="str">
        <f>Beers!C602</f>
        <v>Springboard Lager</v>
      </c>
      <c r="B601" t="str">
        <f>VLOOKUP(C601,Breweries!$A$3:$B$1416,2,FALSE)</f>
        <v>Central City Brewing Company</v>
      </c>
      <c r="C601">
        <f>Beers!B602</f>
        <v>357</v>
      </c>
      <c r="E601" t="str">
        <f t="shared" si="9"/>
        <v>INSERT INTO beers (beername,manufacturer) VALUES (N'Springboard Lager',N'Central City Brewing Company');</v>
      </c>
    </row>
    <row r="602" spans="1:5" ht="14" x14ac:dyDescent="0.15">
      <c r="A602" s="37" t="str">
        <f>Beers!C603</f>
        <v>Light Lager</v>
      </c>
      <c r="B602" t="str">
        <f>VLOOKUP(C602,Breweries!$A$3:$B$1416,2,FALSE)</f>
        <v>Big Ridge Brewing</v>
      </c>
      <c r="C602">
        <f>Beers!B603</f>
        <v>119</v>
      </c>
      <c r="E602" t="str">
        <f t="shared" si="9"/>
        <v>INSERT INTO beers (beername,manufacturer) VALUES (N'Light Lager',N'Big Ridge Brewing');</v>
      </c>
    </row>
    <row r="603" spans="1:5" ht="14" x14ac:dyDescent="0.15">
      <c r="A603" s="37" t="str">
        <f>Beers!C604</f>
        <v>Old Sullivan Porter</v>
      </c>
      <c r="B603" t="str">
        <f>VLOOKUP(C603,Breweries!$A$3:$B$1416,2,FALSE)</f>
        <v>Big Ridge Brewing</v>
      </c>
      <c r="C603">
        <f>Beers!B604</f>
        <v>119</v>
      </c>
      <c r="E603" t="str">
        <f t="shared" si="9"/>
        <v>INSERT INTO beers (beername,manufacturer) VALUES (N'Old Sullivan Porter',N'Big Ridge Brewing');</v>
      </c>
    </row>
    <row r="604" spans="1:5" ht="14" x14ac:dyDescent="0.15">
      <c r="A604" s="37" t="str">
        <f>Beers!C605</f>
        <v>Brotherhood Black &amp; Tan</v>
      </c>
      <c r="B604" t="str">
        <f>VLOOKUP(C604,Breweries!$A$3:$B$1416,2,FALSE)</f>
        <v>Big Ridge Brewing</v>
      </c>
      <c r="C604">
        <f>Beers!B605</f>
        <v>119</v>
      </c>
      <c r="E604" t="str">
        <f t="shared" si="9"/>
        <v>INSERT INTO beers (beername,manufacturer) VALUES (N'Brotherhood Black &amp; Tan',N'Big Ridge Brewing');</v>
      </c>
    </row>
    <row r="605" spans="1:5" ht="14" x14ac:dyDescent="0.15">
      <c r="A605" s="37" t="str">
        <f>Beers!C606</f>
        <v>Clover Pale Ale</v>
      </c>
      <c r="B605" t="str">
        <f>VLOOKUP(C605,Breweries!$A$3:$B$1416,2,FALSE)</f>
        <v>Big Ridge Brewing</v>
      </c>
      <c r="C605">
        <f>Beers!B606</f>
        <v>119</v>
      </c>
      <c r="E605" t="str">
        <f t="shared" si="9"/>
        <v>INSERT INTO beers (beername,manufacturer) VALUES (N'Clover Pale Ale',N'Big Ridge Brewing');</v>
      </c>
    </row>
    <row r="606" spans="1:5" ht="14" x14ac:dyDescent="0.15">
      <c r="A606" s="37" t="str">
        <f>Beers!C607</f>
        <v>Lager</v>
      </c>
      <c r="B606" t="str">
        <f>VLOOKUP(C606,Breweries!$A$3:$B$1416,2,FALSE)</f>
        <v>Big Ridge Brewing</v>
      </c>
      <c r="C606">
        <f>Beers!B607</f>
        <v>119</v>
      </c>
      <c r="E606" t="str">
        <f t="shared" si="9"/>
        <v>INSERT INTO beers (beername,manufacturer) VALUES (N'Lager',N'Big Ridge Brewing');</v>
      </c>
    </row>
    <row r="607" spans="1:5" ht="14" x14ac:dyDescent="0.15">
      <c r="A607" s="37" t="str">
        <f>Beers!C608</f>
        <v>Red Truck Ale</v>
      </c>
      <c r="B607" t="str">
        <f>VLOOKUP(C607,Breweries!$A$3:$B$1416,2,FALSE)</f>
        <v>Big Ridge Brewing</v>
      </c>
      <c r="C607">
        <f>Beers!B608</f>
        <v>119</v>
      </c>
      <c r="E607" t="str">
        <f t="shared" si="9"/>
        <v>INSERT INTO beers (beername,manufacturer) VALUES (N'Red Truck Ale',N'Big Ridge Brewing');</v>
      </c>
    </row>
    <row r="608" spans="1:5" ht="14" x14ac:dyDescent="0.15">
      <c r="A608" s="37" t="str">
        <f>Beers!C609</f>
        <v>Dry Stout</v>
      </c>
      <c r="B608" t="str">
        <f>VLOOKUP(C608,Breweries!$A$3:$B$1416,2,FALSE)</f>
        <v>Big River Brewing</v>
      </c>
      <c r="C608">
        <f>Beers!B609</f>
        <v>120</v>
      </c>
      <c r="E608" t="str">
        <f t="shared" si="9"/>
        <v>INSERT INTO beers (beername,manufacturer) VALUES (N'Dry Stout',N'Big River Brewing');</v>
      </c>
    </row>
    <row r="609" spans="1:5" ht="14" x14ac:dyDescent="0.15">
      <c r="A609" s="37" t="str">
        <f>Beers!C610</f>
        <v>Extra Special Bitter</v>
      </c>
      <c r="B609" t="str">
        <f>VLOOKUP(C609,Breweries!$A$3:$B$1416,2,FALSE)</f>
        <v>Big River Brewing</v>
      </c>
      <c r="C609">
        <f>Beers!B610</f>
        <v>120</v>
      </c>
      <c r="E609" t="str">
        <f t="shared" si="9"/>
        <v>INSERT INTO beers (beername,manufacturer) VALUES (N'Extra Special Bitter',N'Big River Brewing');</v>
      </c>
    </row>
    <row r="610" spans="1:5" ht="14" x14ac:dyDescent="0.15">
      <c r="A610" s="37" t="str">
        <f>Beers!C611</f>
        <v>Nut Brown Ale</v>
      </c>
      <c r="B610" t="str">
        <f>VLOOKUP(C610,Breweries!$A$3:$B$1416,2,FALSE)</f>
        <v>Big River Brewing</v>
      </c>
      <c r="C610">
        <f>Beers!B611</f>
        <v>120</v>
      </c>
      <c r="E610" t="str">
        <f t="shared" si="9"/>
        <v>INSERT INTO beers (beername,manufacturer) VALUES (N'Nut Brown Ale',N'Big River Brewing');</v>
      </c>
    </row>
    <row r="611" spans="1:5" ht="14" x14ac:dyDescent="0.15">
      <c r="A611" s="37" t="str">
        <f>Beers!C612</f>
        <v>Pale Ale</v>
      </c>
      <c r="B611" t="str">
        <f>VLOOKUP(C611,Breweries!$A$3:$B$1416,2,FALSE)</f>
        <v>Big River Brewing</v>
      </c>
      <c r="C611">
        <f>Beers!B612</f>
        <v>120</v>
      </c>
      <c r="E611" t="str">
        <f t="shared" si="9"/>
        <v>INSERT INTO beers (beername,manufacturer) VALUES (N'Pale Ale',N'Big River Brewing');</v>
      </c>
    </row>
    <row r="612" spans="1:5" ht="14" x14ac:dyDescent="0.15">
      <c r="A612" s="37" t="str">
        <f>Beers!C613</f>
        <v>Vienna Lager</v>
      </c>
      <c r="B612" t="str">
        <f>VLOOKUP(C612,Breweries!$A$3:$B$1416,2,FALSE)</f>
        <v>Big River Brewing</v>
      </c>
      <c r="C612">
        <f>Beers!B613</f>
        <v>120</v>
      </c>
      <c r="E612" t="str">
        <f t="shared" si="9"/>
        <v>INSERT INTO beers (beername,manufacturer) VALUES (N'Vienna Lager',N'Big River Brewing');</v>
      </c>
    </row>
    <row r="613" spans="1:5" ht="14" x14ac:dyDescent="0.15">
      <c r="A613" s="37" t="str">
        <f>Beers!C614</f>
        <v>Pilsner</v>
      </c>
      <c r="B613" t="str">
        <f>VLOOKUP(C613,Breweries!$A$3:$B$1416,2,FALSE)</f>
        <v>Big River Brewing</v>
      </c>
      <c r="C613">
        <f>Beers!B614</f>
        <v>120</v>
      </c>
      <c r="E613" t="str">
        <f t="shared" si="9"/>
        <v>INSERT INTO beers (beername,manufacturer) VALUES (N'Pilsner',N'Big River Brewing');</v>
      </c>
    </row>
    <row r="614" spans="1:5" ht="14" x14ac:dyDescent="0.15">
      <c r="A614" s="37" t="str">
        <f>Beers!C615</f>
        <v>Blonde Ale</v>
      </c>
      <c r="B614" t="str">
        <f>VLOOKUP(C614,Breweries!$A$3:$B$1416,2,FALSE)</f>
        <v>Big River Brewing</v>
      </c>
      <c r="C614">
        <f>Beers!B615</f>
        <v>120</v>
      </c>
      <c r="E614" t="str">
        <f t="shared" si="9"/>
        <v>INSERT INTO beers (beername,manufacturer) VALUES (N'Blonde Ale',N'Big River Brewing');</v>
      </c>
    </row>
    <row r="615" spans="1:5" ht="14" x14ac:dyDescent="0.15">
      <c r="A615" s="37" t="str">
        <f>Beers!C616</f>
        <v>Cream Ale</v>
      </c>
      <c r="B615" t="str">
        <f>VLOOKUP(C615,Breweries!$A$3:$B$1416,2,FALSE)</f>
        <v>Russell Brewing</v>
      </c>
      <c r="C615">
        <f>Beers!B616</f>
        <v>1085</v>
      </c>
      <c r="E615" t="str">
        <f t="shared" si="9"/>
        <v>INSERT INTO beers (beername,manufacturer) VALUES (N'Cream Ale',N'Russell Brewing');</v>
      </c>
    </row>
    <row r="616" spans="1:5" ht="14" x14ac:dyDescent="0.15">
      <c r="A616" s="37" t="str">
        <f>Beers!C617</f>
        <v>Blonde Ale</v>
      </c>
      <c r="B616" t="str">
        <f>VLOOKUP(C616,Breweries!$A$3:$B$1416,2,FALSE)</f>
        <v>Russell Brewing</v>
      </c>
      <c r="C616">
        <f>Beers!B617</f>
        <v>1085</v>
      </c>
      <c r="E616" t="str">
        <f t="shared" si="9"/>
        <v>INSERT INTO beers (beername,manufacturer) VALUES (N'Blonde Ale',N'Russell Brewing');</v>
      </c>
    </row>
    <row r="617" spans="1:5" ht="14" x14ac:dyDescent="0.15">
      <c r="A617" s="37" t="str">
        <f>Beers!C618</f>
        <v>Special Lager</v>
      </c>
      <c r="B617" t="str">
        <f>VLOOKUP(C617,Breweries!$A$3:$B$1416,2,FALSE)</f>
        <v>Russell Brewing</v>
      </c>
      <c r="C617">
        <f>Beers!B618</f>
        <v>1085</v>
      </c>
      <c r="E617" t="str">
        <f t="shared" si="9"/>
        <v>INSERT INTO beers (beername,manufacturer) VALUES (N'Special Lager',N'Russell Brewing');</v>
      </c>
    </row>
    <row r="618" spans="1:5" ht="14" x14ac:dyDescent="0.15">
      <c r="A618" s="37" t="str">
        <f>Beers!C619</f>
        <v>Pale Ale</v>
      </c>
      <c r="B618" t="str">
        <f>VLOOKUP(C618,Breweries!$A$3:$B$1416,2,FALSE)</f>
        <v>Russell Brewing</v>
      </c>
      <c r="C618">
        <f>Beers!B619</f>
        <v>1085</v>
      </c>
      <c r="E618" t="str">
        <f t="shared" si="9"/>
        <v>INSERT INTO beers (beername,manufacturer) VALUES (N'Pale Ale',N'Russell Brewing');</v>
      </c>
    </row>
    <row r="619" spans="1:5" ht="14" x14ac:dyDescent="0.15">
      <c r="A619" s="37" t="str">
        <f>Beers!C620</f>
        <v>Pale Ale</v>
      </c>
      <c r="B619" t="str">
        <f>VLOOKUP(C619,Breweries!$A$3:$B$1416,2,FALSE)</f>
        <v>R&amp;B; Brewing</v>
      </c>
      <c r="C619">
        <f>Beers!B620</f>
        <v>1034</v>
      </c>
      <c r="E619" t="str">
        <f t="shared" si="9"/>
        <v>INSERT INTO beers (beername,manufacturer) VALUES (N'Pale Ale',N'R&amp;B; Brewing');</v>
      </c>
    </row>
    <row r="620" spans="1:5" ht="14" x14ac:dyDescent="0.15">
      <c r="A620" s="37" t="str">
        <f>Beers!C621</f>
        <v>Beacon India Pale Ale</v>
      </c>
      <c r="B620" t="str">
        <f>VLOOKUP(C620,Breweries!$A$3:$B$1416,2,FALSE)</f>
        <v>Lighthouse Brewing</v>
      </c>
      <c r="C620">
        <f>Beers!B621</f>
        <v>788</v>
      </c>
      <c r="E620" t="str">
        <f t="shared" si="9"/>
        <v>INSERT INTO beers (beername,manufacturer) VALUES (N'Beacon India Pale Ale',N'Lighthouse Brewing');</v>
      </c>
    </row>
    <row r="621" spans="1:5" ht="14" x14ac:dyDescent="0.15">
      <c r="A621" s="37" t="str">
        <f>Beers!C622</f>
        <v>Traditional India Pale Ale</v>
      </c>
      <c r="B621" t="str">
        <f>VLOOKUP(C621,Breweries!$A$3:$B$1416,2,FALSE)</f>
        <v>Taylor's Crossing Brewing</v>
      </c>
      <c r="C621">
        <f>Beers!B622</f>
        <v>1237</v>
      </c>
      <c r="E621" t="str">
        <f t="shared" si="9"/>
        <v>INSERT INTO beers (beername,manufacturer) VALUES (N'Traditional India Pale Ale',N'Taylor's Crossing Brewing');</v>
      </c>
    </row>
    <row r="622" spans="1:5" ht="14" x14ac:dyDescent="0.15">
      <c r="A622" s="37" t="str">
        <f>Beers!C623</f>
        <v>Mad Scow Stout</v>
      </c>
      <c r="B622" t="str">
        <f>VLOOKUP(C622,Breweries!$A$3:$B$1416,2,FALSE)</f>
        <v>Taylor's Crossing Brewing</v>
      </c>
      <c r="C622">
        <f>Beers!B623</f>
        <v>1237</v>
      </c>
      <c r="E622" t="str">
        <f t="shared" si="9"/>
        <v>INSERT INTO beers (beername,manufacturer) VALUES (N'Mad Scow Stout',N'Taylor's Crossing Brewing');</v>
      </c>
    </row>
    <row r="623" spans="1:5" ht="14" x14ac:dyDescent="0.15">
      <c r="A623" s="37" t="str">
        <f>Beers!C624</f>
        <v>Red Truck Ale</v>
      </c>
      <c r="B623" t="str">
        <f>VLOOKUP(C623,Breweries!$A$3:$B$1416,2,FALSE)</f>
        <v>Taylor's Crossing Brewing</v>
      </c>
      <c r="C623">
        <f>Beers!B624</f>
        <v>1237</v>
      </c>
      <c r="E623" t="str">
        <f t="shared" si="9"/>
        <v>INSERT INTO beers (beername,manufacturer) VALUES (N'Red Truck Ale',N'Taylor's Crossing Brewing');</v>
      </c>
    </row>
    <row r="624" spans="1:5" ht="14" x14ac:dyDescent="0.15">
      <c r="A624" s="37" t="str">
        <f>Beers!C625</f>
        <v>Two Lions Pale Ale</v>
      </c>
      <c r="B624" t="str">
        <f>VLOOKUP(C624,Breweries!$A$3:$B$1416,2,FALSE)</f>
        <v>Taylor's Crossing Brewing</v>
      </c>
      <c r="C624">
        <f>Beers!B625</f>
        <v>1237</v>
      </c>
      <c r="E624" t="str">
        <f t="shared" si="9"/>
        <v>INSERT INTO beers (beername,manufacturer) VALUES (N'Two Lions Pale Ale',N'Taylor's Crossing Brewing');</v>
      </c>
    </row>
    <row r="625" spans="1:5" ht="14" x14ac:dyDescent="0.15">
      <c r="A625" s="37" t="str">
        <f>Beers!C626</f>
        <v>Baden Powell Cream Ale</v>
      </c>
      <c r="B625" t="str">
        <f>VLOOKUP(C625,Breweries!$A$3:$B$1416,2,FALSE)</f>
        <v>Taylor's Crossing Brewing</v>
      </c>
      <c r="C625">
        <f>Beers!B626</f>
        <v>1237</v>
      </c>
      <c r="E625" t="str">
        <f t="shared" si="9"/>
        <v>INSERT INTO beers (beername,manufacturer) VALUES (N'Baden Powell Cream Ale',N'Taylor's Crossing Brewing');</v>
      </c>
    </row>
    <row r="626" spans="1:5" ht="14" x14ac:dyDescent="0.15">
      <c r="A626" s="37" t="str">
        <f>Beers!C627</f>
        <v>Dominion Lager</v>
      </c>
      <c r="B626" t="str">
        <f>VLOOKUP(C626,Breweries!$A$3:$B$1416,2,FALSE)</f>
        <v>Taylor's Crossing Brewing</v>
      </c>
      <c r="C626">
        <f>Beers!B627</f>
        <v>1237</v>
      </c>
      <c r="E626" t="str">
        <f t="shared" si="9"/>
        <v>INSERT INTO beers (beername,manufacturer) VALUES (N'Dominion Lager',N'Taylor's Crossing Brewing');</v>
      </c>
    </row>
    <row r="627" spans="1:5" ht="14" x14ac:dyDescent="0.15">
      <c r="A627" s="37" t="str">
        <f>Beers!C628</f>
        <v>Yippee IPA</v>
      </c>
      <c r="B627" t="str">
        <f>VLOOKUP(C627,Breweries!$A$3:$B$1416,2,FALSE)</f>
        <v>Yaletown Brewing</v>
      </c>
      <c r="C627">
        <f>Beers!B628</f>
        <v>1381</v>
      </c>
      <c r="E627" t="str">
        <f t="shared" si="9"/>
        <v>INSERT INTO beers (beername,manufacturer) VALUES (N'Yippee IPA',N'Yaletown Brewing');</v>
      </c>
    </row>
    <row r="628" spans="1:5" ht="14" x14ac:dyDescent="0.15">
      <c r="A628" s="37" t="str">
        <f>Beers!C629</f>
        <v>Downtown Brown</v>
      </c>
      <c r="B628" t="str">
        <f>VLOOKUP(C628,Breweries!$A$3:$B$1416,2,FALSE)</f>
        <v>Yaletown Brewing</v>
      </c>
      <c r="C628">
        <f>Beers!B629</f>
        <v>1381</v>
      </c>
      <c r="E628" t="str">
        <f t="shared" si="9"/>
        <v>INSERT INTO beers (beername,manufacturer) VALUES (N'Downtown Brown',N'Yaletown Brewing');</v>
      </c>
    </row>
    <row r="629" spans="1:5" ht="14" x14ac:dyDescent="0.15">
      <c r="A629" s="37" t="str">
        <f>Beers!C630</f>
        <v>Tropical Lager</v>
      </c>
      <c r="B629" t="str">
        <f>VLOOKUP(C629,Breweries!$A$3:$B$1416,2,FALSE)</f>
        <v>Dix Barbecue &amp; Brewery</v>
      </c>
      <c r="C629">
        <f>Beers!B630</f>
        <v>453</v>
      </c>
      <c r="E629" t="str">
        <f t="shared" si="9"/>
        <v>INSERT INTO beers (beername,manufacturer) VALUES (N'Tropical Lager',N'Dix Barbecue &amp; Brewery');</v>
      </c>
    </row>
    <row r="630" spans="1:5" ht="14" x14ac:dyDescent="0.15">
      <c r="A630" s="37" t="str">
        <f>Beers!C631</f>
        <v>Honey Brown</v>
      </c>
      <c r="B630" t="str">
        <f>VLOOKUP(C630,Breweries!$A$3:$B$1416,2,FALSE)</f>
        <v>Dix Barbecue &amp; Brewery</v>
      </c>
      <c r="C630">
        <f>Beers!B631</f>
        <v>453</v>
      </c>
      <c r="E630" t="str">
        <f t="shared" si="9"/>
        <v>INSERT INTO beers (beername,manufacturer) VALUES (N'Honey Brown',N'Dix Barbecue &amp; Brewery');</v>
      </c>
    </row>
    <row r="631" spans="1:5" ht="14" x14ac:dyDescent="0.15">
      <c r="A631" s="37" t="str">
        <f>Beers!C632</f>
        <v>IPA</v>
      </c>
      <c r="B631" t="str">
        <f>VLOOKUP(C631,Breweries!$A$3:$B$1416,2,FALSE)</f>
        <v>Dix Barbecue &amp; Brewery</v>
      </c>
      <c r="C631">
        <f>Beers!B632</f>
        <v>453</v>
      </c>
      <c r="E631" t="str">
        <f t="shared" si="9"/>
        <v>INSERT INTO beers (beername,manufacturer) VALUES (N'IPA',N'Dix Barbecue &amp; Brewery');</v>
      </c>
    </row>
    <row r="632" spans="1:5" ht="14" x14ac:dyDescent="0.15">
      <c r="A632" s="37" t="str">
        <f>Beers!C633</f>
        <v>Game Day</v>
      </c>
      <c r="B632" t="str">
        <f>VLOOKUP(C632,Breweries!$A$3:$B$1416,2,FALSE)</f>
        <v>Dix Barbecue &amp; Brewery</v>
      </c>
      <c r="C632">
        <f>Beers!B633</f>
        <v>453</v>
      </c>
      <c r="E632" t="str">
        <f t="shared" si="9"/>
        <v>INSERT INTO beers (beername,manufacturer) VALUES (N'Game Day',N'Dix Barbecue &amp; Brewery');</v>
      </c>
    </row>
    <row r="633" spans="1:5" ht="14" x14ac:dyDescent="0.15">
      <c r="A633" s="37" t="str">
        <f>Beers!C634</f>
        <v>Red Truck Ale</v>
      </c>
      <c r="B633" t="str">
        <f>VLOOKUP(C633,Breweries!$A$3:$B$1416,2,FALSE)</f>
        <v>Dix Barbecue &amp; Brewery</v>
      </c>
      <c r="C633">
        <f>Beers!B634</f>
        <v>453</v>
      </c>
      <c r="E633" t="str">
        <f t="shared" si="9"/>
        <v>INSERT INTO beers (beername,manufacturer) VALUES (N'Red Truck Ale',N'Dix Barbecue &amp; Brewery');</v>
      </c>
    </row>
    <row r="634" spans="1:5" ht="14" x14ac:dyDescent="0.15">
      <c r="A634" s="37" t="str">
        <f>Beers!C635</f>
        <v>Red Truck Lager</v>
      </c>
      <c r="B634" t="str">
        <f>VLOOKUP(C634,Breweries!$A$3:$B$1416,2,FALSE)</f>
        <v>Dix Barbecue &amp; Brewery</v>
      </c>
      <c r="C634">
        <f>Beers!B635</f>
        <v>453</v>
      </c>
      <c r="E634" t="str">
        <f t="shared" si="9"/>
        <v>INSERT INTO beers (beername,manufacturer) VALUES (N'Red Truck Lager',N'Dix Barbecue &amp; Brewery');</v>
      </c>
    </row>
    <row r="635" spans="1:5" ht="14" x14ac:dyDescent="0.15">
      <c r="A635" s="37" t="str">
        <f>Beers!C636</f>
        <v>Pale Ale</v>
      </c>
      <c r="B635" t="str">
        <f>VLOOKUP(C635,Breweries!$A$3:$B$1416,2,FALSE)</f>
        <v>Marine Pub &amp; Brewhouse</v>
      </c>
      <c r="C635">
        <f>Beers!B636</f>
        <v>828</v>
      </c>
      <c r="E635" t="str">
        <f t="shared" si="9"/>
        <v>INSERT INTO beers (beername,manufacturer) VALUES (N'Pale Ale',N'Marine Pub &amp; Brewhouse');</v>
      </c>
    </row>
    <row r="636" spans="1:5" ht="14" x14ac:dyDescent="0.15">
      <c r="A636" s="37" t="str">
        <f>Beers!C637</f>
        <v>Premium Gold</v>
      </c>
      <c r="B636" t="str">
        <f>VLOOKUP(C636,Breweries!$A$3:$B$1416,2,FALSE)</f>
        <v>Marine Pub &amp; Brewhouse</v>
      </c>
      <c r="C636">
        <f>Beers!B637</f>
        <v>828</v>
      </c>
      <c r="E636" t="str">
        <f t="shared" si="9"/>
        <v>INSERT INTO beers (beername,manufacturer) VALUES (N'Premium Gold',N'Marine Pub &amp; Brewhouse');</v>
      </c>
    </row>
    <row r="637" spans="1:5" ht="14" x14ac:dyDescent="0.15">
      <c r="A637" s="37" t="str">
        <f>Beers!C638</f>
        <v>India Pale Ale</v>
      </c>
      <c r="B637" t="str">
        <f>VLOOKUP(C637,Breweries!$A$3:$B$1416,2,FALSE)</f>
        <v>Mission Springs Brewing</v>
      </c>
      <c r="C637">
        <f>Beers!B638</f>
        <v>873</v>
      </c>
      <c r="E637" t="str">
        <f t="shared" si="9"/>
        <v>INSERT INTO beers (beername,manufacturer) VALUES (N'India Pale Ale',N'Mission Springs Brewing');</v>
      </c>
    </row>
    <row r="638" spans="1:5" ht="14" x14ac:dyDescent="0.15">
      <c r="A638" s="37" t="str">
        <f>Beers!C639</f>
        <v>Oatmeal Stout</v>
      </c>
      <c r="B638" t="str">
        <f>VLOOKUP(C638,Breweries!$A$3:$B$1416,2,FALSE)</f>
        <v>Mission Springs Brewing</v>
      </c>
      <c r="C638">
        <f>Beers!B639</f>
        <v>873</v>
      </c>
      <c r="E638" t="str">
        <f t="shared" si="9"/>
        <v>INSERT INTO beers (beername,manufacturer) VALUES (N'Oatmeal Stout',N'Mission Springs Brewing');</v>
      </c>
    </row>
    <row r="639" spans="1:5" ht="14" x14ac:dyDescent="0.15">
      <c r="A639" s="37" t="str">
        <f>Beers!C640</f>
        <v>Cream Ale</v>
      </c>
      <c r="B639" t="str">
        <f>VLOOKUP(C639,Breweries!$A$3:$B$1416,2,FALSE)</f>
        <v>Mission Springs Brewing</v>
      </c>
      <c r="C639">
        <f>Beers!B640</f>
        <v>873</v>
      </c>
      <c r="E639" t="str">
        <f t="shared" si="9"/>
        <v>INSERT INTO beers (beername,manufacturer) VALUES (N'Cream Ale',N'Mission Springs Brewing');</v>
      </c>
    </row>
    <row r="640" spans="1:5" ht="14" x14ac:dyDescent="0.15">
      <c r="A640" s="37" t="str">
        <f>Beers!C641</f>
        <v>Blonde Draft</v>
      </c>
      <c r="B640" t="str">
        <f>VLOOKUP(C640,Breweries!$A$3:$B$1416,2,FALSE)</f>
        <v>Mission Springs Brewing</v>
      </c>
      <c r="C640">
        <f>Beers!B641</f>
        <v>873</v>
      </c>
      <c r="E640" t="str">
        <f t="shared" si="9"/>
        <v>INSERT INTO beers (beername,manufacturer) VALUES (N'Blonde Draft',N'Mission Springs Brewing');</v>
      </c>
    </row>
    <row r="641" spans="1:5" ht="28" x14ac:dyDescent="0.15">
      <c r="A641" s="37" t="str">
        <f>Beers!C642</f>
        <v>Hefeweizen</v>
      </c>
      <c r="B641" t="str">
        <f>VLOOKUP(C641,Breweries!$A$3:$B$1416,2,FALSE)</f>
        <v>Granville Island Brewing Company</v>
      </c>
      <c r="C641">
        <f>Beers!B642</f>
        <v>598</v>
      </c>
      <c r="E641" t="str">
        <f t="shared" si="9"/>
        <v>INSERT INTO beers (beername,manufacturer) VALUES (N'Hefeweizen',N'Granville Island Brewing Company');</v>
      </c>
    </row>
    <row r="642" spans="1:5" ht="28" x14ac:dyDescent="0.15">
      <c r="A642" s="37" t="str">
        <f>Beers!C643</f>
        <v>Island Lager</v>
      </c>
      <c r="B642" t="str">
        <f>VLOOKUP(C642,Breweries!$A$3:$B$1416,2,FALSE)</f>
        <v>Granville Island Brewing Company</v>
      </c>
      <c r="C642">
        <f>Beers!B643</f>
        <v>598</v>
      </c>
      <c r="E642" t="str">
        <f t="shared" si="9"/>
        <v>INSERT INTO beers (beername,manufacturer) VALUES (N'Island Lager',N'Granville Island Brewing Company');</v>
      </c>
    </row>
    <row r="643" spans="1:5" ht="28" x14ac:dyDescent="0.15">
      <c r="A643" s="37" t="str">
        <f>Beers!C644</f>
        <v>English Bay Pale Ale</v>
      </c>
      <c r="B643" t="str">
        <f>VLOOKUP(C643,Breweries!$A$3:$B$1416,2,FALSE)</f>
        <v>Granville Island Brewing Company</v>
      </c>
      <c r="C643">
        <f>Beers!B644</f>
        <v>598</v>
      </c>
      <c r="E643" t="str">
        <f t="shared" ref="E643:E706" si="10">"INSERT INTO beers (beername,manufacturer) VALUES (N'"&amp;A643&amp;"',N'"&amp;B643&amp;"');"</f>
        <v>INSERT INTO beers (beername,manufacturer) VALUES (N'English Bay Pale Ale',N'Granville Island Brewing Company');</v>
      </c>
    </row>
    <row r="644" spans="1:5" ht="28" x14ac:dyDescent="0.15">
      <c r="A644" s="37" t="str">
        <f>Beers!C645</f>
        <v>Kitsilano Maple Cream Ale</v>
      </c>
      <c r="B644" t="str">
        <f>VLOOKUP(C644,Breweries!$A$3:$B$1416,2,FALSE)</f>
        <v>Granville Island Brewing Company</v>
      </c>
      <c r="C644">
        <f>Beers!B645</f>
        <v>598</v>
      </c>
      <c r="E644" t="str">
        <f t="shared" si="10"/>
        <v>INSERT INTO beers (beername,manufacturer) VALUES (N'Kitsilano Maple Cream Ale',N'Granville Island Brewing Company');</v>
      </c>
    </row>
    <row r="645" spans="1:5" ht="28" x14ac:dyDescent="0.15">
      <c r="A645" s="37" t="str">
        <f>Beers!C646</f>
        <v>Cypress Honey Lager</v>
      </c>
      <c r="B645" t="str">
        <f>VLOOKUP(C645,Breweries!$A$3:$B$1416,2,FALSE)</f>
        <v>Granville Island Brewing Company</v>
      </c>
      <c r="C645">
        <f>Beers!B646</f>
        <v>598</v>
      </c>
      <c r="E645" t="str">
        <f t="shared" si="10"/>
        <v>INSERT INTO beers (beername,manufacturer) VALUES (N'Cypress Honey Lager',N'Granville Island Brewing Company');</v>
      </c>
    </row>
    <row r="646" spans="1:5" ht="14" x14ac:dyDescent="0.15">
      <c r="A646" s="37" t="str">
        <f>Beers!C647</f>
        <v>Pelican Bay Brown</v>
      </c>
      <c r="B646" t="str">
        <f>VLOOKUP(C646,Breweries!$A$3:$B$1416,2,FALSE)</f>
        <v>Dockside Brewing</v>
      </c>
      <c r="C646">
        <f>Beers!B647</f>
        <v>457</v>
      </c>
      <c r="E646" t="str">
        <f t="shared" si="10"/>
        <v>INSERT INTO beers (beername,manufacturer) VALUES (N'Pelican Bay Brown',N'Dockside Brewing');</v>
      </c>
    </row>
    <row r="647" spans="1:5" ht="14" x14ac:dyDescent="0.15">
      <c r="A647" s="37" t="str">
        <f>Beers!C648</f>
        <v>Marina Light Lager</v>
      </c>
      <c r="B647" t="str">
        <f>VLOOKUP(C647,Breweries!$A$3:$B$1416,2,FALSE)</f>
        <v>Dockside Brewing</v>
      </c>
      <c r="C647">
        <f>Beers!B648</f>
        <v>457</v>
      </c>
      <c r="E647" t="str">
        <f t="shared" si="10"/>
        <v>INSERT INTO beers (beername,manufacturer) VALUES (N'Marina Light Lager',N'Dockside Brewing');</v>
      </c>
    </row>
    <row r="648" spans="1:5" ht="14" x14ac:dyDescent="0.15">
      <c r="A648" s="37" t="str">
        <f>Beers!C649</f>
        <v>Haupenthal Hefeweizen</v>
      </c>
      <c r="B648" t="str">
        <f>VLOOKUP(C648,Breweries!$A$3:$B$1416,2,FALSE)</f>
        <v>Dockside Brewing</v>
      </c>
      <c r="C648">
        <f>Beers!B649</f>
        <v>457</v>
      </c>
      <c r="E648" t="str">
        <f t="shared" si="10"/>
        <v>INSERT INTO beers (beername,manufacturer) VALUES (N'Haupenthal Hefeweizen',N'Dockside Brewing');</v>
      </c>
    </row>
    <row r="649" spans="1:5" ht="14" x14ac:dyDescent="0.15">
      <c r="A649" s="37" t="str">
        <f>Beers!C650</f>
        <v>Old Bridge Dark Lager</v>
      </c>
      <c r="B649" t="str">
        <f>VLOOKUP(C649,Breweries!$A$3:$B$1416,2,FALSE)</f>
        <v>Dockside Brewing</v>
      </c>
      <c r="C649">
        <f>Beers!B650</f>
        <v>457</v>
      </c>
      <c r="E649" t="str">
        <f t="shared" si="10"/>
        <v>INSERT INTO beers (beername,manufacturer) VALUES (N'Old Bridge Dark Lager',N'Dockside Brewing');</v>
      </c>
    </row>
    <row r="650" spans="1:5" ht="14" x14ac:dyDescent="0.15">
      <c r="A650" s="37" t="str">
        <f>Beers!C651</f>
        <v>Johnston Pilsener</v>
      </c>
      <c r="B650" t="str">
        <f>VLOOKUP(C650,Breweries!$A$3:$B$1416,2,FALSE)</f>
        <v>Dockside Brewing</v>
      </c>
      <c r="C650">
        <f>Beers!B651</f>
        <v>457</v>
      </c>
      <c r="E650" t="str">
        <f t="shared" si="10"/>
        <v>INSERT INTO beers (beername,manufacturer) VALUES (N'Johnston Pilsener',N'Dockside Brewing');</v>
      </c>
    </row>
    <row r="651" spans="1:5" ht="14" x14ac:dyDescent="0.15">
      <c r="A651" s="37" t="str">
        <f>Beers!C652</f>
        <v>Cartwright Pale Ale</v>
      </c>
      <c r="B651" t="str">
        <f>VLOOKUP(C651,Breweries!$A$3:$B$1416,2,FALSE)</f>
        <v>Dockside Brewing</v>
      </c>
      <c r="C651">
        <f>Beers!B652</f>
        <v>457</v>
      </c>
      <c r="E651" t="str">
        <f t="shared" si="10"/>
        <v>INSERT INTO beers (beername,manufacturer) VALUES (N'Cartwright Pale Ale',N'Dockside Brewing');</v>
      </c>
    </row>
    <row r="652" spans="1:5" ht="14" x14ac:dyDescent="0.15">
      <c r="A652" s="37">
        <f>Beers!C653</f>
        <v>15</v>
      </c>
      <c r="B652" t="str">
        <f>VLOOKUP(C652,Breweries!$A$3:$B$1416,2,FALSE)</f>
        <v>Unibroue</v>
      </c>
      <c r="C652">
        <f>Beers!B653</f>
        <v>1307</v>
      </c>
      <c r="E652" t="str">
        <f t="shared" si="10"/>
        <v>INSERT INTO beers (beername,manufacturer) VALUES (N'15',N'Unibroue');</v>
      </c>
    </row>
    <row r="653" spans="1:5" ht="14" x14ac:dyDescent="0.15">
      <c r="A653" s="37" t="str">
        <f>Beers!C654</f>
        <v>Gueuze Bio / Organic Gueuze</v>
      </c>
      <c r="B653" t="str">
        <f>VLOOKUP(C653,Breweries!$A$3:$B$1416,2,FALSE)</f>
        <v>Brasserie-Brouwerij Cantillon</v>
      </c>
      <c r="C653">
        <f>Beers!B654</f>
        <v>202</v>
      </c>
      <c r="E653" t="str">
        <f t="shared" si="10"/>
        <v>INSERT INTO beers (beername,manufacturer) VALUES (N'Gueuze Bio / Organic Gueuze',N'Brasserie-Brouwerij Cantillon');</v>
      </c>
    </row>
    <row r="654" spans="1:5" ht="14" x14ac:dyDescent="0.15">
      <c r="A654" s="37" t="str">
        <f>Beers!C655</f>
        <v>Hopluia</v>
      </c>
      <c r="B654" t="str">
        <f>VLOOKUP(C654,Breweries!$A$3:$B$1416,2,FALSE)</f>
        <v>Spilker Ales</v>
      </c>
      <c r="C654">
        <f>Beers!B655</f>
        <v>1178</v>
      </c>
      <c r="E654" t="str">
        <f t="shared" si="10"/>
        <v>INSERT INTO beers (beername,manufacturer) VALUES (N'Hopluia',N'Spilker Ales');</v>
      </c>
    </row>
    <row r="655" spans="1:5" ht="14" x14ac:dyDescent="0.15">
      <c r="A655" s="37" t="str">
        <f>Beers!C656</f>
        <v>Czech Premium Lager</v>
      </c>
      <c r="B655" t="str">
        <f>VLOOKUP(C655,Breweries!$A$3:$B$1416,2,FALSE)</f>
        <v>Pivovar Starobrno</v>
      </c>
      <c r="C655">
        <f>Beers!B656</f>
        <v>995</v>
      </c>
      <c r="E655" t="str">
        <f t="shared" si="10"/>
        <v>INSERT INTO beers (beername,manufacturer) VALUES (N'Czech Premium Lager',N'Pivovar Starobrno');</v>
      </c>
    </row>
    <row r="656" spans="1:5" ht="14" x14ac:dyDescent="0.15">
      <c r="A656" s="37" t="str">
        <f>Beers!C657</f>
        <v>Bobby</v>
      </c>
      <c r="B656" t="str">
        <f>VLOOKUP(C656,Breweries!$A$3:$B$1416,2,FALSE)</f>
        <v>Odell Brewing</v>
      </c>
      <c r="C656">
        <f>Beers!B657</f>
        <v>935</v>
      </c>
      <c r="E656" t="str">
        <f t="shared" si="10"/>
        <v>INSERT INTO beers (beername,manufacturer) VALUES (N'Bobby',N'Odell Brewing');</v>
      </c>
    </row>
    <row r="657" spans="1:5" ht="14" x14ac:dyDescent="0.15">
      <c r="A657" s="37" t="str">
        <f>Beers!C658</f>
        <v>1916 Irish Stout</v>
      </c>
      <c r="B657" t="str">
        <f>VLOOKUP(C657,Breweries!$A$3:$B$1416,2,FALSE)</f>
        <v>Gottberg Brew Pub</v>
      </c>
      <c r="C657">
        <f>Beers!B658</f>
        <v>590</v>
      </c>
      <c r="E657" t="str">
        <f t="shared" si="10"/>
        <v>INSERT INTO beers (beername,manufacturer) VALUES (N'1916 Irish Stout',N'Gottberg Brew Pub');</v>
      </c>
    </row>
    <row r="658" spans="1:5" ht="14" x14ac:dyDescent="0.15">
      <c r="A658" s="37" t="str">
        <f>Beers!C659</f>
        <v>Model-A-Tor Doppelbock</v>
      </c>
      <c r="B658" t="str">
        <f>VLOOKUP(C658,Breweries!$A$3:$B$1416,2,FALSE)</f>
        <v>Gottberg Brew Pub</v>
      </c>
      <c r="C658">
        <f>Beers!B659</f>
        <v>590</v>
      </c>
      <c r="E658" t="str">
        <f t="shared" si="10"/>
        <v>INSERT INTO beers (beername,manufacturer) VALUES (N'Model-A-Tor Doppelbock',N'Gottberg Brew Pub');</v>
      </c>
    </row>
    <row r="659" spans="1:5" ht="14" x14ac:dyDescent="0.15">
      <c r="A659" s="37" t="str">
        <f>Beers!C660</f>
        <v>Wilsteraner Altbier</v>
      </c>
      <c r="B659" t="str">
        <f>VLOOKUP(C659,Breweries!$A$3:$B$1416,2,FALSE)</f>
        <v>Gottberg Brew Pub</v>
      </c>
      <c r="C659">
        <f>Beers!B660</f>
        <v>590</v>
      </c>
      <c r="E659" t="str">
        <f t="shared" si="10"/>
        <v>INSERT INTO beers (beername,manufacturer) VALUES (N'Wilsteraner Altbier',N'Gottberg Brew Pub');</v>
      </c>
    </row>
    <row r="660" spans="1:5" ht="14" x14ac:dyDescent="0.15">
      <c r="A660" s="37" t="str">
        <f>Beers!C661</f>
        <v>Eighty-Shilling Scottish Ale (80/-)</v>
      </c>
      <c r="B660" t="str">
        <f>VLOOKUP(C660,Breweries!$A$3:$B$1416,2,FALSE)</f>
        <v>Gottberg Brew Pub</v>
      </c>
      <c r="C660">
        <f>Beers!B661</f>
        <v>590</v>
      </c>
      <c r="E660" t="str">
        <f t="shared" si="10"/>
        <v>INSERT INTO beers (beername,manufacturer) VALUES (N'Eighty-Shilling Scottish Ale (80/-)',N'Gottberg Brew Pub');</v>
      </c>
    </row>
    <row r="661" spans="1:5" ht="14" x14ac:dyDescent="0.15">
      <c r="A661" s="37" t="str">
        <f>Beers!C662</f>
        <v>Dark Lager</v>
      </c>
      <c r="B661" t="str">
        <f>VLOOKUP(C661,Breweries!$A$3:$B$1416,2,FALSE)</f>
        <v>Heineken International</v>
      </c>
      <c r="C661">
        <f>Beers!B662</f>
        <v>647</v>
      </c>
      <c r="E661" t="str">
        <f t="shared" si="10"/>
        <v>INSERT INTO beers (beername,manufacturer) VALUES (N'Dark Lager',N'Heineken International');</v>
      </c>
    </row>
    <row r="662" spans="1:5" ht="14" x14ac:dyDescent="0.15">
      <c r="A662" s="37" t="str">
        <f>Beers!C663</f>
        <v>Lager Beer</v>
      </c>
      <c r="B662" t="str">
        <f>VLOOKUP(C662,Breweries!$A$3:$B$1416,2,FALSE)</f>
        <v>Heineken International</v>
      </c>
      <c r="C662">
        <f>Beers!B663</f>
        <v>647</v>
      </c>
      <c r="E662" t="str">
        <f t="shared" si="10"/>
        <v>INSERT INTO beers (beername,manufacturer) VALUES (N'Lager Beer',N'Heineken International');</v>
      </c>
    </row>
    <row r="663" spans="1:5" ht="14" x14ac:dyDescent="0.15">
      <c r="A663" s="37" t="str">
        <f>Beers!C664</f>
        <v>Premium Light Lager Beer</v>
      </c>
      <c r="B663" t="str">
        <f>VLOOKUP(C663,Breweries!$A$3:$B$1416,2,FALSE)</f>
        <v>Heineken International</v>
      </c>
      <c r="C663">
        <f>Beers!B664</f>
        <v>647</v>
      </c>
      <c r="E663" t="str">
        <f t="shared" si="10"/>
        <v>INSERT INTO beers (beername,manufacturer) VALUES (N'Premium Light Lager Beer',N'Heineken International');</v>
      </c>
    </row>
    <row r="664" spans="1:5" ht="14" x14ac:dyDescent="0.15">
      <c r="A664" s="37" t="str">
        <f>Beers!C665</f>
        <v>Trademark English Pale</v>
      </c>
      <c r="B664" t="str">
        <f>VLOOKUP(C664,Breweries!$A$3:$B$1416,2,FALSE)</f>
        <v>Breckenridge Brewery</v>
      </c>
      <c r="C664">
        <f>Beers!B665</f>
        <v>236</v>
      </c>
      <c r="E664" t="str">
        <f t="shared" si="10"/>
        <v>INSERT INTO beers (beername,manufacturer) VALUES (N'Trademark English Pale',N'Breckenridge Brewery');</v>
      </c>
    </row>
    <row r="665" spans="1:5" ht="14" x14ac:dyDescent="0.15">
      <c r="A665" s="37" t="str">
        <f>Beers!C666</f>
        <v>Jolly Roger</v>
      </c>
      <c r="B665" t="str">
        <f>VLOOKUP(C665,Breweries!$A$3:$B$1416,2,FALSE)</f>
        <v>Maritime Pacific Brewing</v>
      </c>
      <c r="C665">
        <f>Beers!B666</f>
        <v>829</v>
      </c>
      <c r="E665" t="str">
        <f t="shared" si="10"/>
        <v>INSERT INTO beers (beername,manufacturer) VALUES (N'Jolly Roger',N'Maritime Pacific Brewing');</v>
      </c>
    </row>
    <row r="666" spans="1:5" ht="14" x14ac:dyDescent="0.15">
      <c r="A666" s="37" t="str">
        <f>Beers!C667</f>
        <v>Firkin IPA</v>
      </c>
      <c r="B666" t="str">
        <f>VLOOKUP(C666,Breweries!$A$3:$B$1416,2,FALSE)</f>
        <v>Maritime Pacific Brewing</v>
      </c>
      <c r="C666">
        <f>Beers!B667</f>
        <v>829</v>
      </c>
      <c r="E666" t="str">
        <f t="shared" si="10"/>
        <v>INSERT INTO beers (beername,manufacturer) VALUES (N'Firkin IPA',N'Maritime Pacific Brewing');</v>
      </c>
    </row>
    <row r="667" spans="1:5" ht="14" x14ac:dyDescent="0.15">
      <c r="A667" s="37" t="str">
        <f>Beers!C668</f>
        <v>Portage Bay Pilsener</v>
      </c>
      <c r="B667" t="str">
        <f>VLOOKUP(C667,Breweries!$A$3:$B$1416,2,FALSE)</f>
        <v>Maritime Pacific Brewing</v>
      </c>
      <c r="C667">
        <f>Beers!B668</f>
        <v>829</v>
      </c>
      <c r="E667" t="str">
        <f t="shared" si="10"/>
        <v>INSERT INTO beers (beername,manufacturer) VALUES (N'Portage Bay Pilsener',N'Maritime Pacific Brewing');</v>
      </c>
    </row>
    <row r="668" spans="1:5" ht="14" x14ac:dyDescent="0.15">
      <c r="A668" s="37" t="str">
        <f>Beers!C669</f>
        <v>Old Seattle Lager</v>
      </c>
      <c r="B668" t="str">
        <f>VLOOKUP(C668,Breweries!$A$3:$B$1416,2,FALSE)</f>
        <v>Maritime Pacific Brewing</v>
      </c>
      <c r="C668">
        <f>Beers!B669</f>
        <v>829</v>
      </c>
      <c r="E668" t="str">
        <f t="shared" si="10"/>
        <v>INSERT INTO beers (beername,manufacturer) VALUES (N'Old Seattle Lager',N'Maritime Pacific Brewing');</v>
      </c>
    </row>
    <row r="669" spans="1:5" ht="14" x14ac:dyDescent="0.15">
      <c r="A669" s="37" t="str">
        <f>Beers!C670</f>
        <v>Nightwatch Dark Ale</v>
      </c>
      <c r="B669" t="str">
        <f>VLOOKUP(C669,Breweries!$A$3:$B$1416,2,FALSE)</f>
        <v>Maritime Pacific Brewing</v>
      </c>
      <c r="C669">
        <f>Beers!B670</f>
        <v>829</v>
      </c>
      <c r="E669" t="str">
        <f t="shared" si="10"/>
        <v>INSERT INTO beers (beername,manufacturer) VALUES (N'Nightwatch Dark Ale',N'Maritime Pacific Brewing');</v>
      </c>
    </row>
    <row r="670" spans="1:5" ht="14" x14ac:dyDescent="0.15">
      <c r="A670" s="37" t="str">
        <f>Beers!C671</f>
        <v>Islander Pale Ale</v>
      </c>
      <c r="B670" t="str">
        <f>VLOOKUP(C670,Breweries!$A$3:$B$1416,2,FALSE)</f>
        <v>Maritime Pacific Brewing</v>
      </c>
      <c r="C670">
        <f>Beers!B671</f>
        <v>829</v>
      </c>
      <c r="E670" t="str">
        <f t="shared" si="10"/>
        <v>INSERT INTO beers (beername,manufacturer) VALUES (N'Islander Pale Ale',N'Maritime Pacific Brewing');</v>
      </c>
    </row>
    <row r="671" spans="1:5" ht="14" x14ac:dyDescent="0.15">
      <c r="A671" s="37" t="str">
        <f>Beers!C672</f>
        <v>Salmon Bay E.S.B.</v>
      </c>
      <c r="B671" t="str">
        <f>VLOOKUP(C671,Breweries!$A$3:$B$1416,2,FALSE)</f>
        <v>Maritime Pacific Brewing</v>
      </c>
      <c r="C671">
        <f>Beers!B672</f>
        <v>829</v>
      </c>
      <c r="E671" t="str">
        <f t="shared" si="10"/>
        <v>INSERT INTO beers (beername,manufacturer) VALUES (N'Salmon Bay E.S.B.',N'Maritime Pacific Brewing');</v>
      </c>
    </row>
    <row r="672" spans="1:5" ht="14" x14ac:dyDescent="0.15">
      <c r="A672" s="37" t="str">
        <f>Beers!C673</f>
        <v>Clipper Gold Hefeweizen</v>
      </c>
      <c r="B672" t="str">
        <f>VLOOKUP(C672,Breweries!$A$3:$B$1416,2,FALSE)</f>
        <v>Maritime Pacific Brewing</v>
      </c>
      <c r="C672">
        <f>Beers!B673</f>
        <v>829</v>
      </c>
      <c r="E672" t="str">
        <f t="shared" si="10"/>
        <v>INSERT INTO beers (beername,manufacturer) VALUES (N'Clipper Gold Hefeweizen',N'Maritime Pacific Brewing');</v>
      </c>
    </row>
    <row r="673" spans="1:5" ht="14" x14ac:dyDescent="0.15">
      <c r="A673" s="37" t="str">
        <f>Beers!C674</f>
        <v>Flagship Red Alt Ale</v>
      </c>
      <c r="B673" t="str">
        <f>VLOOKUP(C673,Breweries!$A$3:$B$1416,2,FALSE)</f>
        <v>Maritime Pacific Brewing</v>
      </c>
      <c r="C673">
        <f>Beers!B674</f>
        <v>829</v>
      </c>
      <c r="E673" t="str">
        <f t="shared" si="10"/>
        <v>INSERT INTO beers (beername,manufacturer) VALUES (N'Flagship Red Alt Ale',N'Maritime Pacific Brewing');</v>
      </c>
    </row>
    <row r="674" spans="1:5" ht="14" x14ac:dyDescent="0.15">
      <c r="A674" s="37" t="str">
        <f>Beers!C675</f>
        <v>Slam Dunkelweizen</v>
      </c>
      <c r="B674" t="str">
        <f>VLOOKUP(C674,Breweries!$A$3:$B$1416,2,FALSE)</f>
        <v>Big Time Brewing</v>
      </c>
      <c r="C674">
        <f>Beers!B675</f>
        <v>123</v>
      </c>
      <c r="E674" t="str">
        <f t="shared" si="10"/>
        <v>INSERT INTO beers (beername,manufacturer) VALUES (N'Slam Dunkelweizen',N'Big Time Brewing');</v>
      </c>
    </row>
    <row r="675" spans="1:5" ht="14" x14ac:dyDescent="0.15">
      <c r="A675" s="37" t="str">
        <f>Beers!C676</f>
        <v>Trombipulator</v>
      </c>
      <c r="B675" t="str">
        <f>VLOOKUP(C675,Breweries!$A$3:$B$1416,2,FALSE)</f>
        <v>Big Time Brewing</v>
      </c>
      <c r="C675">
        <f>Beers!B676</f>
        <v>123</v>
      </c>
      <c r="E675" t="str">
        <f t="shared" si="10"/>
        <v>INSERT INTO beers (beername,manufacturer) VALUES (N'Trombipulator',N'Big Time Brewing');</v>
      </c>
    </row>
    <row r="676" spans="1:5" ht="14" x14ac:dyDescent="0.15">
      <c r="A676" s="37" t="str">
        <f>Beers!C677</f>
        <v>Faux Paddy Irish Ale</v>
      </c>
      <c r="B676" t="str">
        <f>VLOOKUP(C676,Breweries!$A$3:$B$1416,2,FALSE)</f>
        <v>Big Time Brewing</v>
      </c>
      <c r="C676">
        <f>Beers!B677</f>
        <v>123</v>
      </c>
      <c r="E676" t="str">
        <f t="shared" si="10"/>
        <v>INSERT INTO beers (beername,manufacturer) VALUES (N'Faux Paddy Irish Ale',N'Big Time Brewing');</v>
      </c>
    </row>
    <row r="677" spans="1:5" ht="14" x14ac:dyDescent="0.15">
      <c r="A677" s="37" t="str">
        <f>Beers!C678</f>
        <v>Black Mulligan Dublin Stout</v>
      </c>
      <c r="B677" t="str">
        <f>VLOOKUP(C677,Breweries!$A$3:$B$1416,2,FALSE)</f>
        <v>Big Time Brewing</v>
      </c>
      <c r="C677">
        <f>Beers!B678</f>
        <v>123</v>
      </c>
      <c r="E677" t="str">
        <f t="shared" si="10"/>
        <v>INSERT INTO beers (beername,manufacturer) VALUES (N'Black Mulligan Dublin Stout',N'Big Time Brewing');</v>
      </c>
    </row>
    <row r="678" spans="1:5" ht="14" x14ac:dyDescent="0.15">
      <c r="A678" s="37" t="str">
        <f>Beers!C679</f>
        <v>Coal Creek Porter</v>
      </c>
      <c r="B678" t="str">
        <f>VLOOKUP(C678,Breweries!$A$3:$B$1416,2,FALSE)</f>
        <v>Big Time Brewing</v>
      </c>
      <c r="C678">
        <f>Beers!B679</f>
        <v>123</v>
      </c>
      <c r="E678" t="str">
        <f t="shared" si="10"/>
        <v>INSERT INTO beers (beername,manufacturer) VALUES (N'Coal Creek Porter',N'Big Time Brewing');</v>
      </c>
    </row>
    <row r="679" spans="1:5" ht="14" x14ac:dyDescent="0.15">
      <c r="A679" s="37" t="str">
        <f>Beers!C680</f>
        <v>Atlas Amber Ale</v>
      </c>
      <c r="B679" t="str">
        <f>VLOOKUP(C679,Breweries!$A$3:$B$1416,2,FALSE)</f>
        <v>Big Time Brewing</v>
      </c>
      <c r="C679">
        <f>Beers!B680</f>
        <v>123</v>
      </c>
      <c r="E679" t="str">
        <f t="shared" si="10"/>
        <v>INSERT INTO beers (beername,manufacturer) VALUES (N'Atlas Amber Ale',N'Big Time Brewing');</v>
      </c>
    </row>
    <row r="680" spans="1:5" ht="14" x14ac:dyDescent="0.15">
      <c r="A680" s="37" t="str">
        <f>Beers!C681</f>
        <v>Prime Time Pale Ale</v>
      </c>
      <c r="B680" t="str">
        <f>VLOOKUP(C680,Breweries!$A$3:$B$1416,2,FALSE)</f>
        <v>Big Time Brewing</v>
      </c>
      <c r="C680">
        <f>Beers!B681</f>
        <v>123</v>
      </c>
      <c r="E680" t="str">
        <f t="shared" si="10"/>
        <v>INSERT INTO beers (beername,manufacturer) VALUES (N'Prime Time Pale Ale',N'Big Time Brewing');</v>
      </c>
    </row>
    <row r="681" spans="1:5" ht="14" x14ac:dyDescent="0.15">
      <c r="A681" s="37" t="str">
        <f>Beers!C682</f>
        <v>Snow Melt Nitrogen Pale</v>
      </c>
      <c r="B681" t="str">
        <f>VLOOKUP(C681,Breweries!$A$3:$B$1416,2,FALSE)</f>
        <v>Big Time Brewing</v>
      </c>
      <c r="C681">
        <f>Beers!B682</f>
        <v>123</v>
      </c>
      <c r="E681" t="str">
        <f t="shared" si="10"/>
        <v>INSERT INTO beers (beername,manufacturer) VALUES (N'Snow Melt Nitrogen Pale',N'Big Time Brewing');</v>
      </c>
    </row>
    <row r="682" spans="1:5" ht="14" x14ac:dyDescent="0.15">
      <c r="A682" s="37" t="str">
        <f>Beers!C683</f>
        <v>Old Rip Oatmeal Stout</v>
      </c>
      <c r="B682" t="str">
        <f>VLOOKUP(C682,Breweries!$A$3:$B$1416,2,FALSE)</f>
        <v>Big Time Brewing</v>
      </c>
      <c r="C682">
        <f>Beers!B683</f>
        <v>123</v>
      </c>
      <c r="E682" t="str">
        <f t="shared" si="10"/>
        <v>INSERT INTO beers (beername,manufacturer) VALUES (N'Old Rip Oatmeal Stout',N'Big Time Brewing');</v>
      </c>
    </row>
    <row r="683" spans="1:5" ht="14" x14ac:dyDescent="0.15">
      <c r="A683" s="37" t="str">
        <f>Beers!C684</f>
        <v>Scarlet Fire IPA</v>
      </c>
      <c r="B683" t="str">
        <f>VLOOKUP(C683,Breweries!$A$3:$B$1416,2,FALSE)</f>
        <v>Big Time Brewing</v>
      </c>
      <c r="C683">
        <f>Beers!B684</f>
        <v>123</v>
      </c>
      <c r="E683" t="str">
        <f t="shared" si="10"/>
        <v>INSERT INTO beers (beername,manufacturer) VALUES (N'Scarlet Fire IPA',N'Big Time Brewing');</v>
      </c>
    </row>
    <row r="684" spans="1:5" ht="14" x14ac:dyDescent="0.15">
      <c r="A684" s="37" t="str">
        <f>Beers!C685</f>
        <v>The Immortal IPA</v>
      </c>
      <c r="B684" t="str">
        <f>VLOOKUP(C684,Breweries!$A$3:$B$1416,2,FALSE)</f>
        <v>Elysian Brewery &amp; Public House</v>
      </c>
      <c r="C684">
        <f>Beers!B685</f>
        <v>496</v>
      </c>
      <c r="E684" t="str">
        <f t="shared" si="10"/>
        <v>INSERT INTO beers (beername,manufacturer) VALUES (N'The Immortal IPA',N'Elysian Brewery &amp; Public House');</v>
      </c>
    </row>
    <row r="685" spans="1:5" ht="14" x14ac:dyDescent="0.15">
      <c r="A685" s="37" t="str">
        <f>Beers!C686</f>
        <v>Whoville Weizenbock</v>
      </c>
      <c r="B685" t="str">
        <f>VLOOKUP(C685,Breweries!$A$3:$B$1416,2,FALSE)</f>
        <v>Elysian Brewery &amp; Public House</v>
      </c>
      <c r="C685">
        <f>Beers!B686</f>
        <v>496</v>
      </c>
      <c r="E685" t="str">
        <f t="shared" si="10"/>
        <v>INSERT INTO beers (beername,manufacturer) VALUES (N'Whoville Weizenbock',N'Elysian Brewery &amp; Public House');</v>
      </c>
    </row>
    <row r="686" spans="1:5" ht="14" x14ac:dyDescent="0.15">
      <c r="A686" s="37" t="str">
        <f>Beers!C687</f>
        <v>Warminster Special Bitter</v>
      </c>
      <c r="B686" t="str">
        <f>VLOOKUP(C686,Breweries!$A$3:$B$1416,2,FALSE)</f>
        <v>Elysian Brewing - TangleTown</v>
      </c>
      <c r="C686">
        <f>Beers!B687</f>
        <v>497</v>
      </c>
      <c r="E686" t="str">
        <f t="shared" si="10"/>
        <v>INSERT INTO beers (beername,manufacturer) VALUES (N'Warminster Special Bitter',N'Elysian Brewing - TangleTown');</v>
      </c>
    </row>
    <row r="687" spans="1:5" ht="14" x14ac:dyDescent="0.15">
      <c r="A687" s="37" t="str">
        <f>Beers!C688</f>
        <v>AK-47 Malt Liquor</v>
      </c>
      <c r="B687" t="str">
        <f>VLOOKUP(C687,Breweries!$A$3:$B$1416,2,FALSE)</f>
        <v>Elysian Brewing - TangleTown</v>
      </c>
      <c r="C687">
        <f>Beers!B688</f>
        <v>497</v>
      </c>
      <c r="E687" t="str">
        <f t="shared" si="10"/>
        <v>INSERT INTO beers (beername,manufacturer) VALUES (N'AK-47 Malt Liquor',N'Elysian Brewing - TangleTown');</v>
      </c>
    </row>
    <row r="688" spans="1:5" ht="14" x14ac:dyDescent="0.15">
      <c r="A688" s="37" t="str">
        <f>Beers!C689</f>
        <v>Foster Child Australian Lager</v>
      </c>
      <c r="B688" t="str">
        <f>VLOOKUP(C688,Breweries!$A$3:$B$1416,2,FALSE)</f>
        <v>Elysian Brewing - TangleTown</v>
      </c>
      <c r="C688">
        <f>Beers!B689</f>
        <v>497</v>
      </c>
      <c r="E688" t="str">
        <f t="shared" si="10"/>
        <v>INSERT INTO beers (beername,manufacturer) VALUES (N'Foster Child Australian Lager',N'Elysian Brewing - TangleTown');</v>
      </c>
    </row>
    <row r="689" spans="1:5" ht="14" x14ac:dyDescent="0.15">
      <c r="A689" s="37" t="str">
        <f>Beers!C690</f>
        <v>Avatar Jasmine IPA</v>
      </c>
      <c r="B689" t="str">
        <f>VLOOKUP(C689,Breweries!$A$3:$B$1416,2,FALSE)</f>
        <v>Elysian Brewery &amp; Public House</v>
      </c>
      <c r="C689">
        <f>Beers!B690</f>
        <v>496</v>
      </c>
      <c r="E689" t="str">
        <f t="shared" si="10"/>
        <v>INSERT INTO beers (beername,manufacturer) VALUES (N'Avatar Jasmine IPA',N'Elysian Brewery &amp; Public House');</v>
      </c>
    </row>
    <row r="690" spans="1:5" ht="14" x14ac:dyDescent="0.15">
      <c r="A690" s="37" t="str">
        <f>Beers!C691</f>
        <v>BiFrÃ¶st Winter Ale</v>
      </c>
      <c r="B690" t="str">
        <f>VLOOKUP(C690,Breweries!$A$3:$B$1416,2,FALSE)</f>
        <v>Elysian Brewery &amp; Public House</v>
      </c>
      <c r="C690">
        <f>Beers!B691</f>
        <v>496</v>
      </c>
      <c r="E690" t="str">
        <f t="shared" si="10"/>
        <v>INSERT INTO beers (beername,manufacturer) VALUES (N'BiFrÃ¶st Winter Ale',N'Elysian Brewery &amp; Public House');</v>
      </c>
    </row>
    <row r="691" spans="1:5" ht="14" x14ac:dyDescent="0.15">
      <c r="A691" s="37" t="str">
        <f>Beers!C692</f>
        <v>Elysian Fields Pale Ale</v>
      </c>
      <c r="B691" t="str">
        <f>VLOOKUP(C691,Breweries!$A$3:$B$1416,2,FALSE)</f>
        <v>Elysian Brewery &amp; Public House</v>
      </c>
      <c r="C691">
        <f>Beers!B692</f>
        <v>496</v>
      </c>
      <c r="E691" t="str">
        <f t="shared" si="10"/>
        <v>INSERT INTO beers (beername,manufacturer) VALUES (N'Elysian Fields Pale Ale',N'Elysian Brewery &amp; Public House');</v>
      </c>
    </row>
    <row r="692" spans="1:5" ht="14" x14ac:dyDescent="0.15">
      <c r="A692" s="37" t="str">
        <f>Beers!C693</f>
        <v>Loki</v>
      </c>
      <c r="B692" t="str">
        <f>VLOOKUP(C692,Breweries!$A$3:$B$1416,2,FALSE)</f>
        <v>Elysian Brewery &amp; Public House</v>
      </c>
      <c r="C692">
        <f>Beers!B693</f>
        <v>496</v>
      </c>
      <c r="E692" t="str">
        <f t="shared" si="10"/>
        <v>INSERT INTO beers (beername,manufacturer) VALUES (N'Loki',N'Elysian Brewery &amp; Public House');</v>
      </c>
    </row>
    <row r="693" spans="1:5" ht="14" x14ac:dyDescent="0.15">
      <c r="A693" s="37" t="str">
        <f>Beers!C694</f>
        <v>Zephyrus Pilsner</v>
      </c>
      <c r="B693" t="str">
        <f>VLOOKUP(C693,Breweries!$A$3:$B$1416,2,FALSE)</f>
        <v>Elysian Brewery &amp; Public House</v>
      </c>
      <c r="C693">
        <f>Beers!B694</f>
        <v>496</v>
      </c>
      <c r="E693" t="str">
        <f t="shared" si="10"/>
        <v>INSERT INTO beers (beername,manufacturer) VALUES (N'Zephyrus Pilsner',N'Elysian Brewery &amp; Public House');</v>
      </c>
    </row>
    <row r="694" spans="1:5" ht="14" x14ac:dyDescent="0.15">
      <c r="A694" s="37" t="str">
        <f>Beers!C695</f>
        <v>Perseus Porter</v>
      </c>
      <c r="B694" t="str">
        <f>VLOOKUP(C694,Breweries!$A$3:$B$1416,2,FALSE)</f>
        <v>Elysian Brewery &amp; Public House</v>
      </c>
      <c r="C694">
        <f>Beers!B695</f>
        <v>496</v>
      </c>
      <c r="E694" t="str">
        <f t="shared" si="10"/>
        <v>INSERT INTO beers (beername,manufacturer) VALUES (N'Perseus Porter',N'Elysian Brewery &amp; Public House');</v>
      </c>
    </row>
    <row r="695" spans="1:5" ht="14" x14ac:dyDescent="0.15">
      <c r="A695" s="37" t="str">
        <f>Beers!C696</f>
        <v>The Wise ESB</v>
      </c>
      <c r="B695" t="str">
        <f>VLOOKUP(C695,Breweries!$A$3:$B$1416,2,FALSE)</f>
        <v>Elysian Brewery &amp; Public House</v>
      </c>
      <c r="C695">
        <f>Beers!B696</f>
        <v>496</v>
      </c>
      <c r="E695" t="str">
        <f t="shared" si="10"/>
        <v>INSERT INTO beers (beername,manufacturer) VALUES (N'The Wise ESB',N'Elysian Brewery &amp; Public House');</v>
      </c>
    </row>
    <row r="696" spans="1:5" ht="14" x14ac:dyDescent="0.15">
      <c r="A696" s="37" t="str">
        <f>Beers!C697</f>
        <v>Ambrosia Maibock</v>
      </c>
      <c r="B696" t="str">
        <f>VLOOKUP(C696,Breweries!$A$3:$B$1416,2,FALSE)</f>
        <v>Elysian Brewery &amp; Public House</v>
      </c>
      <c r="C696">
        <f>Beers!B697</f>
        <v>496</v>
      </c>
      <c r="E696" t="str">
        <f t="shared" si="10"/>
        <v>INSERT INTO beers (beername,manufacturer) VALUES (N'Ambrosia Maibock',N'Elysian Brewery &amp; Public House');</v>
      </c>
    </row>
    <row r="697" spans="1:5" ht="14" x14ac:dyDescent="0.15">
      <c r="A697" s="37" t="str">
        <f>Beers!C698</f>
        <v>BÃªte Blanche</v>
      </c>
      <c r="B697" t="str">
        <f>VLOOKUP(C697,Breweries!$A$3:$B$1416,2,FALSE)</f>
        <v>Elysian Brewery &amp; Public House</v>
      </c>
      <c r="C697">
        <f>Beers!B698</f>
        <v>496</v>
      </c>
      <c r="E697" t="str">
        <f t="shared" si="10"/>
        <v>INSERT INTO beers (beername,manufacturer) VALUES (N'BÃªte Blanche',N'Elysian Brewery &amp; Public House');</v>
      </c>
    </row>
    <row r="698" spans="1:5" ht="14" x14ac:dyDescent="0.15">
      <c r="A698" s="37" t="str">
        <f>Beers!C699</f>
        <v>Auld Acquaintance Spiced Ale</v>
      </c>
      <c r="B698" t="str">
        <f>VLOOKUP(C698,Breweries!$A$3:$B$1416,2,FALSE)</f>
        <v>Pike Pub and Brewery</v>
      </c>
      <c r="C698">
        <f>Beers!B699</f>
        <v>984</v>
      </c>
      <c r="E698" t="str">
        <f t="shared" si="10"/>
        <v>INSERT INTO beers (beername,manufacturer) VALUES (N'Auld Acquaintance Spiced Ale',N'Pike Pub and Brewery');</v>
      </c>
    </row>
    <row r="699" spans="1:5" ht="14" x14ac:dyDescent="0.15">
      <c r="A699" s="37" t="str">
        <f>Beers!C700</f>
        <v>India Pale Ale</v>
      </c>
      <c r="B699" t="str">
        <f>VLOOKUP(C699,Breweries!$A$3:$B$1416,2,FALSE)</f>
        <v>Pike Pub and Brewery</v>
      </c>
      <c r="C699">
        <f>Beers!B700</f>
        <v>984</v>
      </c>
      <c r="E699" t="str">
        <f t="shared" si="10"/>
        <v>INSERT INTO beers (beername,manufacturer) VALUES (N'India Pale Ale',N'Pike Pub and Brewery');</v>
      </c>
    </row>
    <row r="700" spans="1:5" ht="14" x14ac:dyDescent="0.15">
      <c r="A700" s="37" t="str">
        <f>Beers!C701</f>
        <v>Oatmeal Stout</v>
      </c>
      <c r="B700" t="str">
        <f>VLOOKUP(C700,Breweries!$A$3:$B$1416,2,FALSE)</f>
        <v>Pike Pub and Brewery</v>
      </c>
      <c r="C700">
        <f>Beers!B701</f>
        <v>984</v>
      </c>
      <c r="E700" t="str">
        <f t="shared" si="10"/>
        <v>INSERT INTO beers (beername,manufacturer) VALUES (N'Oatmeal Stout',N'Pike Pub and Brewery');</v>
      </c>
    </row>
    <row r="701" spans="1:5" ht="14" x14ac:dyDescent="0.15">
      <c r="A701" s="37" t="str">
        <f>Beers!C702</f>
        <v>Kilt Lifter Scotch Ale</v>
      </c>
      <c r="B701" t="str">
        <f>VLOOKUP(C701,Breweries!$A$3:$B$1416,2,FALSE)</f>
        <v>Pike Pub and Brewery</v>
      </c>
      <c r="C701">
        <f>Beers!B702</f>
        <v>984</v>
      </c>
      <c r="E701" t="str">
        <f t="shared" si="10"/>
        <v>INSERT INTO beers (beername,manufacturer) VALUES (N'Kilt Lifter Scotch Ale',N'Pike Pub and Brewery');</v>
      </c>
    </row>
    <row r="702" spans="1:5" ht="14" x14ac:dyDescent="0.15">
      <c r="A702" s="37" t="str">
        <f>Beers!C703</f>
        <v>Pale Ale</v>
      </c>
      <c r="B702" t="str">
        <f>VLOOKUP(C702,Breweries!$A$3:$B$1416,2,FALSE)</f>
        <v>Pike Pub and Brewery</v>
      </c>
      <c r="C702">
        <f>Beers!B703</f>
        <v>984</v>
      </c>
      <c r="E702" t="str">
        <f t="shared" si="10"/>
        <v>INSERT INTO beers (beername,manufacturer) VALUES (N'Pale Ale',N'Pike Pub and Brewery');</v>
      </c>
    </row>
    <row r="703" spans="1:5" ht="14" x14ac:dyDescent="0.15">
      <c r="A703" s="37" t="str">
        <f>Beers!C704</f>
        <v>Weisse</v>
      </c>
      <c r="B703" t="str">
        <f>VLOOKUP(C703,Breweries!$A$3:$B$1416,2,FALSE)</f>
        <v>Pike Pub and Brewery</v>
      </c>
      <c r="C703">
        <f>Beers!B704</f>
        <v>984</v>
      </c>
      <c r="E703" t="str">
        <f t="shared" si="10"/>
        <v>INSERT INTO beers (beername,manufacturer) VALUES (N'Weisse',N'Pike Pub and Brewery');</v>
      </c>
    </row>
    <row r="704" spans="1:5" ht="14" x14ac:dyDescent="0.15">
      <c r="A704" s="37" t="str">
        <f>Beers!C705</f>
        <v>Imperial Stout</v>
      </c>
      <c r="B704" t="str">
        <f>VLOOKUP(C704,Breweries!$A$3:$B$1416,2,FALSE)</f>
        <v>Twin Rivers Brewing</v>
      </c>
      <c r="C704">
        <f>Beers!B705</f>
        <v>1296</v>
      </c>
      <c r="E704" t="str">
        <f t="shared" si="10"/>
        <v>INSERT INTO beers (beername,manufacturer) VALUES (N'Imperial Stout',N'Twin Rivers Brewing');</v>
      </c>
    </row>
    <row r="705" spans="1:5" ht="14" x14ac:dyDescent="0.15">
      <c r="A705" s="37" t="str">
        <f>Beers!C706</f>
        <v>Imperial I.P.A.</v>
      </c>
      <c r="B705" t="str">
        <f>VLOOKUP(C705,Breweries!$A$3:$B$1416,2,FALSE)</f>
        <v>Twin Rivers Brewing</v>
      </c>
      <c r="C705">
        <f>Beers!B706</f>
        <v>1296</v>
      </c>
      <c r="E705" t="str">
        <f t="shared" si="10"/>
        <v>INSERT INTO beers (beername,manufacturer) VALUES (N'Imperial I.P.A.',N'Twin Rivers Brewing');</v>
      </c>
    </row>
    <row r="706" spans="1:5" ht="14" x14ac:dyDescent="0.15">
      <c r="A706" s="37" t="str">
        <f>Beers!C707</f>
        <v>India Pale Ale</v>
      </c>
      <c r="B706" t="str">
        <f>VLOOKUP(C706,Breweries!$A$3:$B$1416,2,FALSE)</f>
        <v>Twin Rivers Brewing</v>
      </c>
      <c r="C706">
        <f>Beers!B707</f>
        <v>1296</v>
      </c>
      <c r="E706" t="str">
        <f t="shared" si="10"/>
        <v>INSERT INTO beers (beername,manufacturer) VALUES (N'India Pale Ale',N'Twin Rivers Brewing');</v>
      </c>
    </row>
    <row r="707" spans="1:5" ht="14" x14ac:dyDescent="0.15">
      <c r="A707" s="37" t="str">
        <f>Beers!C708</f>
        <v>N.W. Pale Ale</v>
      </c>
      <c r="B707" t="str">
        <f>VLOOKUP(C707,Breweries!$A$3:$B$1416,2,FALSE)</f>
        <v>Twin Rivers Brewing</v>
      </c>
      <c r="C707">
        <f>Beers!B708</f>
        <v>1296</v>
      </c>
      <c r="E707" t="str">
        <f t="shared" ref="E707:E770" si="11">"INSERT INTO beers (beername,manufacturer) VALUES (N'"&amp;A707&amp;"',N'"&amp;B707&amp;"');"</f>
        <v>INSERT INTO beers (beername,manufacturer) VALUES (N'N.W. Pale Ale',N'Twin Rivers Brewing');</v>
      </c>
    </row>
    <row r="708" spans="1:5" ht="14" x14ac:dyDescent="0.15">
      <c r="A708" s="37" t="str">
        <f>Beers!C709</f>
        <v>Bock</v>
      </c>
      <c r="B708" t="str">
        <f>VLOOKUP(C708,Breweries!$A$3:$B$1416,2,FALSE)</f>
        <v>Twin Rivers Brewing</v>
      </c>
      <c r="C708">
        <f>Beers!B709</f>
        <v>1296</v>
      </c>
      <c r="E708" t="str">
        <f t="shared" si="11"/>
        <v>INSERT INTO beers (beername,manufacturer) VALUES (N'Bock',N'Twin Rivers Brewing');</v>
      </c>
    </row>
    <row r="709" spans="1:5" ht="14" x14ac:dyDescent="0.15">
      <c r="A709" s="37" t="str">
        <f>Beers!C710</f>
        <v>Weissbier</v>
      </c>
      <c r="B709" t="str">
        <f>VLOOKUP(C709,Breweries!$A$3:$B$1416,2,FALSE)</f>
        <v>Twin Rivers Brewing</v>
      </c>
      <c r="C709">
        <f>Beers!B710</f>
        <v>1296</v>
      </c>
      <c r="E709" t="str">
        <f t="shared" si="11"/>
        <v>INSERT INTO beers (beername,manufacturer) VALUES (N'Weissbier',N'Twin Rivers Brewing');</v>
      </c>
    </row>
    <row r="710" spans="1:5" ht="14" x14ac:dyDescent="0.15">
      <c r="A710" s="37" t="str">
        <f>Beers!C711</f>
        <v>Saison</v>
      </c>
      <c r="B710" t="str">
        <f>VLOOKUP(C710,Breweries!$A$3:$B$1416,2,FALSE)</f>
        <v>Twin Rivers Brewing</v>
      </c>
      <c r="C710">
        <f>Beers!B711</f>
        <v>1296</v>
      </c>
      <c r="E710" t="str">
        <f t="shared" si="11"/>
        <v>INSERT INTO beers (beername,manufacturer) VALUES (N'Saison',N'Twin Rivers Brewing');</v>
      </c>
    </row>
    <row r="711" spans="1:5" ht="14" x14ac:dyDescent="0.15">
      <c r="A711" s="37" t="str">
        <f>Beers!C712</f>
        <v>Pilsner</v>
      </c>
      <c r="B711" t="str">
        <f>VLOOKUP(C711,Breweries!$A$3:$B$1416,2,FALSE)</f>
        <v>Twin Rivers Brewing</v>
      </c>
      <c r="C711">
        <f>Beers!B712</f>
        <v>1296</v>
      </c>
      <c r="E711" t="str">
        <f t="shared" si="11"/>
        <v>INSERT INTO beers (beername,manufacturer) VALUES (N'Pilsner',N'Twin Rivers Brewing');</v>
      </c>
    </row>
    <row r="712" spans="1:5" ht="14" x14ac:dyDescent="0.15">
      <c r="A712" s="37" t="str">
        <f>Beers!C713</f>
        <v>Nebraska Bitter</v>
      </c>
      <c r="B712" t="str">
        <f>VLOOKUP(C712,Breweries!$A$3:$B$1416,2,FALSE)</f>
        <v>McMenamins Mill Creek</v>
      </c>
      <c r="C712">
        <f>Beers!B713</f>
        <v>842</v>
      </c>
      <c r="E712" t="str">
        <f t="shared" si="11"/>
        <v>INSERT INTO beers (beername,manufacturer) VALUES (N'Nebraska Bitter',N'McMenamins Mill Creek');</v>
      </c>
    </row>
    <row r="713" spans="1:5" ht="14" x14ac:dyDescent="0.15">
      <c r="A713" s="37" t="str">
        <f>Beers!C714</f>
        <v>Irish Stout</v>
      </c>
      <c r="B713" t="str">
        <f>VLOOKUP(C713,Breweries!$A$3:$B$1416,2,FALSE)</f>
        <v>McMenamins Mill Creek</v>
      </c>
      <c r="C713">
        <f>Beers!B714</f>
        <v>842</v>
      </c>
      <c r="E713" t="str">
        <f t="shared" si="11"/>
        <v>INSERT INTO beers (beername,manufacturer) VALUES (N'Irish Stout',N'McMenamins Mill Creek');</v>
      </c>
    </row>
    <row r="714" spans="1:5" ht="14" x14ac:dyDescent="0.15">
      <c r="A714" s="37" t="str">
        <f>Beers!C715</f>
        <v>I.M. Pale</v>
      </c>
      <c r="B714" t="str">
        <f>VLOOKUP(C714,Breweries!$A$3:$B$1416,2,FALSE)</f>
        <v>McMenamins Mill Creek</v>
      </c>
      <c r="C714">
        <f>Beers!B715</f>
        <v>842</v>
      </c>
      <c r="E714" t="str">
        <f t="shared" si="11"/>
        <v>INSERT INTO beers (beername,manufacturer) VALUES (N'I.M. Pale',N'McMenamins Mill Creek');</v>
      </c>
    </row>
    <row r="715" spans="1:5" ht="14" x14ac:dyDescent="0.15">
      <c r="A715" s="37" t="str">
        <f>Beers!C716</f>
        <v>Wheat Beer</v>
      </c>
      <c r="B715" t="str">
        <f>VLOOKUP(C715,Breweries!$A$3:$B$1416,2,FALSE)</f>
        <v>McMenamins Mill Creek</v>
      </c>
      <c r="C715">
        <f>Beers!B716</f>
        <v>842</v>
      </c>
      <c r="E715" t="str">
        <f t="shared" si="11"/>
        <v>INSERT INTO beers (beername,manufacturer) VALUES (N'Wheat Beer',N'McMenamins Mill Creek');</v>
      </c>
    </row>
    <row r="716" spans="1:5" ht="14" x14ac:dyDescent="0.15">
      <c r="A716" s="37" t="str">
        <f>Beers!C717</f>
        <v>Golden</v>
      </c>
      <c r="B716" t="str">
        <f>VLOOKUP(C716,Breweries!$A$3:$B$1416,2,FALSE)</f>
        <v>McMenamins Mill Creek</v>
      </c>
      <c r="C716">
        <f>Beers!B717</f>
        <v>842</v>
      </c>
      <c r="E716" t="str">
        <f t="shared" si="11"/>
        <v>INSERT INTO beers (beername,manufacturer) VALUES (N'Golden',N'McMenamins Mill Creek');</v>
      </c>
    </row>
    <row r="717" spans="1:5" ht="14" x14ac:dyDescent="0.15">
      <c r="A717" s="37" t="str">
        <f>Beers!C718</f>
        <v>Porter</v>
      </c>
      <c r="B717" t="str">
        <f>VLOOKUP(C717,Breweries!$A$3:$B$1416,2,FALSE)</f>
        <v>McMenamins Mill Creek</v>
      </c>
      <c r="C717">
        <f>Beers!B718</f>
        <v>842</v>
      </c>
      <c r="E717" t="str">
        <f t="shared" si="11"/>
        <v>INSERT INTO beers (beername,manufacturer) VALUES (N'Porter',N'McMenamins Mill Creek');</v>
      </c>
    </row>
    <row r="718" spans="1:5" ht="14" x14ac:dyDescent="0.15">
      <c r="A718" s="37" t="str">
        <f>Beers!C719</f>
        <v>Terminator Stout</v>
      </c>
      <c r="B718" t="str">
        <f>VLOOKUP(C718,Breweries!$A$3:$B$1416,2,FALSE)</f>
        <v>McMenamins Mill Creek</v>
      </c>
      <c r="C718">
        <f>Beers!B719</f>
        <v>842</v>
      </c>
      <c r="E718" t="str">
        <f t="shared" si="11"/>
        <v>INSERT INTO beers (beername,manufacturer) VALUES (N'Terminator Stout',N'McMenamins Mill Creek');</v>
      </c>
    </row>
    <row r="719" spans="1:5" ht="14" x14ac:dyDescent="0.15">
      <c r="A719" s="37" t="str">
        <f>Beers!C720</f>
        <v>India Pale Ale</v>
      </c>
      <c r="B719" t="str">
        <f>VLOOKUP(C719,Breweries!$A$3:$B$1416,2,FALSE)</f>
        <v>McMenamins Mill Creek</v>
      </c>
      <c r="C719">
        <f>Beers!B720</f>
        <v>842</v>
      </c>
      <c r="E719" t="str">
        <f t="shared" si="11"/>
        <v>INSERT INTO beers (beername,manufacturer) VALUES (N'India Pale Ale',N'McMenamins Mill Creek');</v>
      </c>
    </row>
    <row r="720" spans="1:5" ht="14" x14ac:dyDescent="0.15">
      <c r="A720" s="37" t="str">
        <f>Beers!C721</f>
        <v>Hammerhead Ale</v>
      </c>
      <c r="B720" t="str">
        <f>VLOOKUP(C720,Breweries!$A$3:$B$1416,2,FALSE)</f>
        <v>McMenamins Mill Creek</v>
      </c>
      <c r="C720">
        <f>Beers!B721</f>
        <v>842</v>
      </c>
      <c r="E720" t="str">
        <f t="shared" si="11"/>
        <v>INSERT INTO beers (beername,manufacturer) VALUES (N'Hammerhead Ale',N'McMenamins Mill Creek');</v>
      </c>
    </row>
    <row r="721" spans="1:5" ht="28" x14ac:dyDescent="0.15">
      <c r="A721" s="37" t="str">
        <f>Beers!C722</f>
        <v>Icebreaker Barley Wine</v>
      </c>
      <c r="B721" t="str">
        <f>VLOOKUP(C721,Breweries!$A$3:$B$1416,2,FALSE)</f>
        <v>Diamond Knot Brewery &amp; Alehouse</v>
      </c>
      <c r="C721">
        <f>Beers!B722</f>
        <v>445</v>
      </c>
      <c r="E721" t="str">
        <f t="shared" si="11"/>
        <v>INSERT INTO beers (beername,manufacturer) VALUES (N'Icebreaker Barley Wine',N'Diamond Knot Brewery &amp; Alehouse');</v>
      </c>
    </row>
    <row r="722" spans="1:5" ht="28" x14ac:dyDescent="0.15">
      <c r="A722" s="37" t="str">
        <f>Beers!C723</f>
        <v>Industrial IPA</v>
      </c>
      <c r="B722" t="str">
        <f>VLOOKUP(C722,Breweries!$A$3:$B$1416,2,FALSE)</f>
        <v>Diamond Knot Brewery &amp; Alehouse</v>
      </c>
      <c r="C722">
        <f>Beers!B723</f>
        <v>445</v>
      </c>
      <c r="E722" t="str">
        <f t="shared" si="11"/>
        <v>INSERT INTO beers (beername,manufacturer) VALUES (N'Industrial IPA',N'Diamond Knot Brewery &amp; Alehouse');</v>
      </c>
    </row>
    <row r="723" spans="1:5" ht="28" x14ac:dyDescent="0.15">
      <c r="A723" s="37" t="str">
        <f>Beers!C724</f>
        <v>IPA</v>
      </c>
      <c r="B723" t="str">
        <f>VLOOKUP(C723,Breweries!$A$3:$B$1416,2,FALSE)</f>
        <v>Diamond Knot Brewery &amp; Alehouse</v>
      </c>
      <c r="C723">
        <f>Beers!B724</f>
        <v>445</v>
      </c>
      <c r="E723" t="str">
        <f t="shared" si="11"/>
        <v>INSERT INTO beers (beername,manufacturer) VALUES (N'IPA',N'Diamond Knot Brewery &amp; Alehouse');</v>
      </c>
    </row>
    <row r="724" spans="1:5" ht="28" x14ac:dyDescent="0.15">
      <c r="A724" s="37" t="str">
        <f>Beers!C725</f>
        <v>Possession Porter</v>
      </c>
      <c r="B724" t="str">
        <f>VLOOKUP(C724,Breweries!$A$3:$B$1416,2,FALSE)</f>
        <v>Diamond Knot Brewery &amp; Alehouse</v>
      </c>
      <c r="C724">
        <f>Beers!B725</f>
        <v>445</v>
      </c>
      <c r="E724" t="str">
        <f t="shared" si="11"/>
        <v>INSERT INTO beers (beername,manufacturer) VALUES (N'Possession Porter',N'Diamond Knot Brewery &amp; Alehouse');</v>
      </c>
    </row>
    <row r="725" spans="1:5" ht="28" x14ac:dyDescent="0.15">
      <c r="A725" s="37" t="str">
        <f>Beers!C726</f>
        <v>Steamer Glide Stout</v>
      </c>
      <c r="B725" t="str">
        <f>VLOOKUP(C725,Breweries!$A$3:$B$1416,2,FALSE)</f>
        <v>Diamond Knot Brewery &amp; Alehouse</v>
      </c>
      <c r="C725">
        <f>Beers!B726</f>
        <v>445</v>
      </c>
      <c r="E725" t="str">
        <f t="shared" si="11"/>
        <v>INSERT INTO beers (beername,manufacturer) VALUES (N'Steamer Glide Stout',N'Diamond Knot Brewery &amp; Alehouse');</v>
      </c>
    </row>
    <row r="726" spans="1:5" ht="28" x14ac:dyDescent="0.15">
      <c r="A726" s="37" t="str">
        <f>Beers!C727</f>
        <v>E.S.B.</v>
      </c>
      <c r="B726" t="str">
        <f>VLOOKUP(C726,Breweries!$A$3:$B$1416,2,FALSE)</f>
        <v>Diamond Knot Brewery &amp; Alehouse</v>
      </c>
      <c r="C726">
        <f>Beers!B727</f>
        <v>445</v>
      </c>
      <c r="E726" t="str">
        <f t="shared" si="11"/>
        <v>INSERT INTO beers (beername,manufacturer) VALUES (N'E.S.B.',N'Diamond Knot Brewery &amp; Alehouse');</v>
      </c>
    </row>
    <row r="727" spans="1:5" ht="28" x14ac:dyDescent="0.15">
      <c r="A727" s="37" t="str">
        <f>Beers!C728</f>
        <v>Brown Ale</v>
      </c>
      <c r="B727" t="str">
        <f>VLOOKUP(C727,Breweries!$A$3:$B$1416,2,FALSE)</f>
        <v>Diamond Knot Brewery &amp; Alehouse</v>
      </c>
      <c r="C727">
        <f>Beers!B728</f>
        <v>445</v>
      </c>
      <c r="E727" t="str">
        <f t="shared" si="11"/>
        <v>INSERT INTO beers (beername,manufacturer) VALUES (N'Brown Ale',N'Diamond Knot Brewery &amp; Alehouse');</v>
      </c>
    </row>
    <row r="728" spans="1:5" ht="28" x14ac:dyDescent="0.15">
      <c r="A728" s="37" t="str">
        <f>Beers!C729</f>
        <v>Golden Ale</v>
      </c>
      <c r="B728" t="str">
        <f>VLOOKUP(C728,Breweries!$A$3:$B$1416,2,FALSE)</f>
        <v>Diamond Knot Brewery &amp; Alehouse</v>
      </c>
      <c r="C728">
        <f>Beers!B729</f>
        <v>445</v>
      </c>
      <c r="E728" t="str">
        <f t="shared" si="11"/>
        <v>INSERT INTO beers (beername,manufacturer) VALUES (N'Golden Ale',N'Diamond Knot Brewery &amp; Alehouse');</v>
      </c>
    </row>
    <row r="729" spans="1:5" ht="28" x14ac:dyDescent="0.15">
      <c r="A729" s="37" t="str">
        <f>Beers!C730</f>
        <v>Hefe-Weizen</v>
      </c>
      <c r="B729" t="str">
        <f>VLOOKUP(C729,Breweries!$A$3:$B$1416,2,FALSE)</f>
        <v>Diamond Knot Brewery &amp; Alehouse</v>
      </c>
      <c r="C729">
        <f>Beers!B730</f>
        <v>445</v>
      </c>
      <c r="E729" t="str">
        <f t="shared" si="11"/>
        <v>INSERT INTO beers (beername,manufacturer) VALUES (N'Hefe-Weizen',N'Diamond Knot Brewery &amp; Alehouse');</v>
      </c>
    </row>
    <row r="730" spans="1:5" ht="28" x14ac:dyDescent="0.15">
      <c r="A730" s="37" t="str">
        <f>Beers!C731</f>
        <v>Lighthouse Ale</v>
      </c>
      <c r="B730" t="str">
        <f>VLOOKUP(C730,Breweries!$A$3:$B$1416,2,FALSE)</f>
        <v>Diamond Knot Brewery &amp; Alehouse</v>
      </c>
      <c r="C730">
        <f>Beers!B731</f>
        <v>445</v>
      </c>
      <c r="E730" t="str">
        <f t="shared" si="11"/>
        <v>INSERT INTO beers (beername,manufacturer) VALUES (N'Lighthouse Ale',N'Diamond Knot Brewery &amp; Alehouse');</v>
      </c>
    </row>
    <row r="731" spans="1:5" ht="14" x14ac:dyDescent="0.15">
      <c r="A731" s="37" t="str">
        <f>Beers!C732</f>
        <v>Golden</v>
      </c>
      <c r="B731" t="str">
        <f>VLOOKUP(C731,Breweries!$A$3:$B$1416,2,FALSE)</f>
        <v>Eagle Brewing</v>
      </c>
      <c r="C731">
        <f>Beers!B732</f>
        <v>475</v>
      </c>
      <c r="E731" t="str">
        <f t="shared" si="11"/>
        <v>INSERT INTO beers (beername,manufacturer) VALUES (N'Golden',N'Eagle Brewing');</v>
      </c>
    </row>
    <row r="732" spans="1:5" ht="14" x14ac:dyDescent="0.15">
      <c r="A732" s="37" t="str">
        <f>Beers!C733</f>
        <v>Gale Force IPA</v>
      </c>
      <c r="B732" t="str">
        <f>VLOOKUP(C732,Breweries!$A$3:$B$1416,2,FALSE)</f>
        <v>Scuttlebutt Brewing</v>
      </c>
      <c r="C732">
        <f>Beers!B733</f>
        <v>1124</v>
      </c>
      <c r="E732" t="str">
        <f t="shared" si="11"/>
        <v>INSERT INTO beers (beername,manufacturer) VALUES (N'Gale Force IPA',N'Scuttlebutt Brewing');</v>
      </c>
    </row>
    <row r="733" spans="1:5" ht="14" x14ac:dyDescent="0.15">
      <c r="A733" s="37" t="str">
        <f>Beers!C734</f>
        <v>Porter</v>
      </c>
      <c r="B733" t="str">
        <f>VLOOKUP(C733,Breweries!$A$3:$B$1416,2,FALSE)</f>
        <v>Scuttlebutt Brewing</v>
      </c>
      <c r="C733">
        <f>Beers!B734</f>
        <v>1124</v>
      </c>
      <c r="E733" t="str">
        <f t="shared" si="11"/>
        <v>INSERT INTO beers (beername,manufacturer) VALUES (N'Porter',N'Scuttlebutt Brewing');</v>
      </c>
    </row>
    <row r="734" spans="1:5" ht="14" x14ac:dyDescent="0.15">
      <c r="A734" s="37" t="str">
        <f>Beers!C735</f>
        <v>Nut Brown</v>
      </c>
      <c r="B734" t="str">
        <f>VLOOKUP(C734,Breweries!$A$3:$B$1416,2,FALSE)</f>
        <v>Scuttlebutt Brewing</v>
      </c>
      <c r="C734">
        <f>Beers!B735</f>
        <v>1124</v>
      </c>
      <c r="E734" t="str">
        <f t="shared" si="11"/>
        <v>INSERT INTO beers (beername,manufacturer) VALUES (N'Nut Brown',N'Scuttlebutt Brewing');</v>
      </c>
    </row>
    <row r="735" spans="1:5" ht="14" x14ac:dyDescent="0.15">
      <c r="A735" s="37" t="str">
        <f>Beers!C736</f>
        <v>Amber Ale</v>
      </c>
      <c r="B735" t="str">
        <f>VLOOKUP(C735,Breweries!$A$3:$B$1416,2,FALSE)</f>
        <v>Scuttlebutt Brewing</v>
      </c>
      <c r="C735">
        <f>Beers!B736</f>
        <v>1124</v>
      </c>
      <c r="E735" t="str">
        <f t="shared" si="11"/>
        <v>INSERT INTO beers (beername,manufacturer) VALUES (N'Amber Ale',N'Scuttlebutt Brewing');</v>
      </c>
    </row>
    <row r="736" spans="1:5" ht="14" x14ac:dyDescent="0.15">
      <c r="A736" s="37" t="str">
        <f>Beers!C737</f>
        <v>Hefe Weizen</v>
      </c>
      <c r="B736" t="str">
        <f>VLOOKUP(C736,Breweries!$A$3:$B$1416,2,FALSE)</f>
        <v>Scuttlebutt Brewing</v>
      </c>
      <c r="C736">
        <f>Beers!B737</f>
        <v>1124</v>
      </c>
      <c r="E736" t="str">
        <f t="shared" si="11"/>
        <v>INSERT INTO beers (beername,manufacturer) VALUES (N'Hefe Weizen',N'Scuttlebutt Brewing');</v>
      </c>
    </row>
    <row r="737" spans="1:5" ht="14" x14ac:dyDescent="0.15">
      <c r="A737" s="37" t="str">
        <f>Beers!C738</f>
        <v>Maibock</v>
      </c>
      <c r="B737" t="str">
        <f>VLOOKUP(C737,Breweries!$A$3:$B$1416,2,FALSE)</f>
        <v>Scuttlebutt Brewing</v>
      </c>
      <c r="C737">
        <f>Beers!B738</f>
        <v>1124</v>
      </c>
      <c r="E737" t="str">
        <f t="shared" si="11"/>
        <v>INSERT INTO beers (beername,manufacturer) VALUES (N'Maibock',N'Scuttlebutt Brewing');</v>
      </c>
    </row>
    <row r="738" spans="1:5" ht="14" x14ac:dyDescent="0.15">
      <c r="A738" s="37" t="str">
        <f>Beers!C739</f>
        <v>Sequoia Red</v>
      </c>
      <c r="B738" t="str">
        <f>VLOOKUP(C738,Breweries!$A$3:$B$1416,2,FALSE)</f>
        <v>Scuttlebutt Brewing</v>
      </c>
      <c r="C738">
        <f>Beers!B739</f>
        <v>1124</v>
      </c>
      <c r="E738" t="str">
        <f t="shared" si="11"/>
        <v>INSERT INTO beers (beername,manufacturer) VALUES (N'Sequoia Red',N'Scuttlebutt Brewing');</v>
      </c>
    </row>
    <row r="739" spans="1:5" ht="14" x14ac:dyDescent="0.15">
      <c r="A739" s="37" t="str">
        <f>Beers!C740</f>
        <v>Homeport Blonde</v>
      </c>
      <c r="B739" t="str">
        <f>VLOOKUP(C739,Breweries!$A$3:$B$1416,2,FALSE)</f>
        <v>Scuttlebutt Brewing</v>
      </c>
      <c r="C739">
        <f>Beers!B740</f>
        <v>1124</v>
      </c>
      <c r="E739" t="str">
        <f t="shared" si="11"/>
        <v>INSERT INTO beers (beername,manufacturer) VALUES (N'Homeport Blonde',N'Scuttlebutt Brewing');</v>
      </c>
    </row>
    <row r="740" spans="1:5" ht="14" x14ac:dyDescent="0.15">
      <c r="A740" s="37" t="str">
        <f>Beers!C741</f>
        <v>Skibbereen Stout</v>
      </c>
      <c r="B740" t="str">
        <f>VLOOKUP(C740,Breweries!$A$3:$B$1416,2,FALSE)</f>
        <v>Skagit River Brewing</v>
      </c>
      <c r="C740">
        <f>Beers!B741</f>
        <v>1151</v>
      </c>
      <c r="E740" t="str">
        <f t="shared" si="11"/>
        <v>INSERT INTO beers (beername,manufacturer) VALUES (N'Skibbereen Stout',N'Skagit River Brewing');</v>
      </c>
    </row>
    <row r="741" spans="1:5" ht="14" x14ac:dyDescent="0.15">
      <c r="A741" s="37" t="str">
        <f>Beers!C742</f>
        <v>Red Card Lager</v>
      </c>
      <c r="B741" t="str">
        <f>VLOOKUP(C741,Breweries!$A$3:$B$1416,2,FALSE)</f>
        <v>Skagit River Brewing</v>
      </c>
      <c r="C741">
        <f>Beers!B742</f>
        <v>1151</v>
      </c>
      <c r="E741" t="str">
        <f t="shared" si="11"/>
        <v>INSERT INTO beers (beername,manufacturer) VALUES (N'Red Card Lager',N'Skagit River Brewing');</v>
      </c>
    </row>
    <row r="742" spans="1:5" ht="14" x14ac:dyDescent="0.15">
      <c r="A742" s="37" t="str">
        <f>Beers!C743</f>
        <v>Navidad</v>
      </c>
      <c r="B742" t="str">
        <f>VLOOKUP(C742,Breweries!$A$3:$B$1416,2,FALSE)</f>
        <v>Skagit River Brewing</v>
      </c>
      <c r="C742">
        <f>Beers!B743</f>
        <v>1151</v>
      </c>
      <c r="E742" t="str">
        <f t="shared" si="11"/>
        <v>INSERT INTO beers (beername,manufacturer) VALUES (N'Navidad',N'Skagit River Brewing');</v>
      </c>
    </row>
    <row r="743" spans="1:5" ht="14" x14ac:dyDescent="0.15">
      <c r="A743" s="37" t="str">
        <f>Beers!C744</f>
        <v>Free Bike Amber</v>
      </c>
      <c r="B743" t="str">
        <f>VLOOKUP(C743,Breweries!$A$3:$B$1416,2,FALSE)</f>
        <v>Skagit River Brewing</v>
      </c>
      <c r="C743">
        <f>Beers!B744</f>
        <v>1151</v>
      </c>
      <c r="E743" t="str">
        <f t="shared" si="11"/>
        <v>INSERT INTO beers (beername,manufacturer) VALUES (N'Free Bike Amber',N'Skagit River Brewing');</v>
      </c>
    </row>
    <row r="744" spans="1:5" ht="14" x14ac:dyDescent="0.15">
      <c r="A744" s="37" t="str">
        <f>Beers!C745</f>
        <v>Highwater Porter</v>
      </c>
      <c r="B744" t="str">
        <f>VLOOKUP(C744,Breweries!$A$3:$B$1416,2,FALSE)</f>
        <v>Skagit River Brewing</v>
      </c>
      <c r="C744">
        <f>Beers!B745</f>
        <v>1151</v>
      </c>
      <c r="E744" t="str">
        <f t="shared" si="11"/>
        <v>INSERT INTO beers (beername,manufacturer) VALUES (N'Highwater Porter',N'Skagit River Brewing');</v>
      </c>
    </row>
    <row r="745" spans="1:5" ht="14" x14ac:dyDescent="0.15">
      <c r="A745" s="37" t="str">
        <f>Beers!C746</f>
        <v>Skagit Brown Ale</v>
      </c>
      <c r="B745" t="str">
        <f>VLOOKUP(C745,Breweries!$A$3:$B$1416,2,FALSE)</f>
        <v>Skagit River Brewing</v>
      </c>
      <c r="C745">
        <f>Beers!B746</f>
        <v>1151</v>
      </c>
      <c r="E745" t="str">
        <f t="shared" si="11"/>
        <v>INSERT INTO beers (beername,manufacturer) VALUES (N'Skagit Brown Ale',N'Skagit River Brewing');</v>
      </c>
    </row>
    <row r="746" spans="1:5" ht="14" x14ac:dyDescent="0.15">
      <c r="A746" s="37" t="str">
        <f>Beers!C747</f>
        <v>Yellowjacket Pale Ale</v>
      </c>
      <c r="B746" t="str">
        <f>VLOOKUP(C746,Breweries!$A$3:$B$1416,2,FALSE)</f>
        <v>Skagit River Brewing</v>
      </c>
      <c r="C746">
        <f>Beers!B747</f>
        <v>1151</v>
      </c>
      <c r="E746" t="str">
        <f t="shared" si="11"/>
        <v>INSERT INTO beers (beername,manufacturer) VALUES (N'Yellowjacket Pale Ale',N'Skagit River Brewing');</v>
      </c>
    </row>
    <row r="747" spans="1:5" ht="14" x14ac:dyDescent="0.15">
      <c r="A747" s="37" t="str">
        <f>Beers!C748</f>
        <v>Dutch Girl Lager</v>
      </c>
      <c r="B747" t="str">
        <f>VLOOKUP(C747,Breweries!$A$3:$B$1416,2,FALSE)</f>
        <v>Skagit River Brewing</v>
      </c>
      <c r="C747">
        <f>Beers!B748</f>
        <v>1151</v>
      </c>
      <c r="E747" t="str">
        <f t="shared" si="11"/>
        <v>INSERT INTO beers (beername,manufacturer) VALUES (N'Dutch Girl Lager',N'Skagit River Brewing');</v>
      </c>
    </row>
    <row r="748" spans="1:5" ht="14" x14ac:dyDescent="0.15">
      <c r="A748" s="37" t="str">
        <f>Beers!C749</f>
        <v>Del Rio Lager</v>
      </c>
      <c r="B748" t="str">
        <f>VLOOKUP(C748,Breweries!$A$3:$B$1416,2,FALSE)</f>
        <v>Skagit River Brewing</v>
      </c>
      <c r="C748">
        <f>Beers!B749</f>
        <v>1151</v>
      </c>
      <c r="E748" t="str">
        <f t="shared" si="11"/>
        <v>INSERT INTO beers (beername,manufacturer) VALUES (N'Del Rio Lager',N'Skagit River Brewing');</v>
      </c>
    </row>
    <row r="749" spans="1:5" ht="14" x14ac:dyDescent="0.15">
      <c r="A749" s="37" t="str">
        <f>Beers!C750</f>
        <v>Barleywine</v>
      </c>
      <c r="B749" t="str">
        <f>VLOOKUP(C749,Breweries!$A$3:$B$1416,2,FALSE)</f>
        <v>Engine House #9</v>
      </c>
      <c r="C749">
        <f>Beers!B750</f>
        <v>504</v>
      </c>
      <c r="E749" t="str">
        <f t="shared" si="11"/>
        <v>INSERT INTO beers (beername,manufacturer) VALUES (N'Barleywine',N'Engine House #9');</v>
      </c>
    </row>
    <row r="750" spans="1:5" ht="14" x14ac:dyDescent="0.15">
      <c r="A750" s="37" t="str">
        <f>Beers!C751</f>
        <v>Imperial Pale</v>
      </c>
      <c r="B750" t="str">
        <f>VLOOKUP(C750,Breweries!$A$3:$B$1416,2,FALSE)</f>
        <v>Engine House #9</v>
      </c>
      <c r="C750">
        <f>Beers!B751</f>
        <v>504</v>
      </c>
      <c r="E750" t="str">
        <f t="shared" si="11"/>
        <v>INSERT INTO beers (beername,manufacturer) VALUES (N'Imperial Pale',N'Engine House #9');</v>
      </c>
    </row>
    <row r="751" spans="1:5" ht="14" x14ac:dyDescent="0.15">
      <c r="A751" s="37" t="str">
        <f>Beers!C752</f>
        <v>Spring Bock</v>
      </c>
      <c r="B751" t="str">
        <f>VLOOKUP(C751,Breweries!$A$3:$B$1416,2,FALSE)</f>
        <v>Engine House #9</v>
      </c>
      <c r="C751">
        <f>Beers!B752</f>
        <v>504</v>
      </c>
      <c r="E751" t="str">
        <f t="shared" si="11"/>
        <v>INSERT INTO beers (beername,manufacturer) VALUES (N'Spring Bock',N'Engine House #9');</v>
      </c>
    </row>
    <row r="752" spans="1:5" ht="14" x14ac:dyDescent="0.15">
      <c r="A752" s="37" t="str">
        <f>Beers!C753</f>
        <v>Irish Stout</v>
      </c>
      <c r="B752" t="str">
        <f>VLOOKUP(C752,Breweries!$A$3:$B$1416,2,FALSE)</f>
        <v>Engine House #9</v>
      </c>
      <c r="C752">
        <f>Beers!B753</f>
        <v>504</v>
      </c>
      <c r="E752" t="str">
        <f t="shared" si="11"/>
        <v>INSERT INTO beers (beername,manufacturer) VALUES (N'Irish Stout',N'Engine House #9');</v>
      </c>
    </row>
    <row r="753" spans="1:5" ht="14" x14ac:dyDescent="0.15">
      <c r="A753" s="37" t="str">
        <f>Beers!C754</f>
        <v>India Pale Ale</v>
      </c>
      <c r="B753" t="str">
        <f>VLOOKUP(C753,Breweries!$A$3:$B$1416,2,FALSE)</f>
        <v>Engine House #9</v>
      </c>
      <c r="C753">
        <f>Beers!B754</f>
        <v>504</v>
      </c>
      <c r="E753" t="str">
        <f t="shared" si="11"/>
        <v>INSERT INTO beers (beername,manufacturer) VALUES (N'India Pale Ale',N'Engine House #9');</v>
      </c>
    </row>
    <row r="754" spans="1:5" ht="14" x14ac:dyDescent="0.15">
      <c r="A754" s="37" t="str">
        <f>Beers!C755</f>
        <v>Porter</v>
      </c>
      <c r="B754" t="str">
        <f>VLOOKUP(C754,Breweries!$A$3:$B$1416,2,FALSE)</f>
        <v>Engine House #9</v>
      </c>
      <c r="C754">
        <f>Beers!B755</f>
        <v>504</v>
      </c>
      <c r="E754" t="str">
        <f t="shared" si="11"/>
        <v>INSERT INTO beers (beername,manufacturer) VALUES (N'Porter',N'Engine House #9');</v>
      </c>
    </row>
    <row r="755" spans="1:5" ht="14" x14ac:dyDescent="0.15">
      <c r="A755" s="37" t="str">
        <f>Beers!C756</f>
        <v>Firehouse Red</v>
      </c>
      <c r="B755" t="str">
        <f>VLOOKUP(C755,Breweries!$A$3:$B$1416,2,FALSE)</f>
        <v>Engine House #9</v>
      </c>
      <c r="C755">
        <f>Beers!B756</f>
        <v>504</v>
      </c>
      <c r="E755" t="str">
        <f t="shared" si="11"/>
        <v>INSERT INTO beers (beername,manufacturer) VALUES (N'Firehouse Red',N'Engine House #9');</v>
      </c>
    </row>
    <row r="756" spans="1:5" ht="14" x14ac:dyDescent="0.15">
      <c r="A756" s="37" t="str">
        <f>Beers!C757</f>
        <v>Tacoma Brew</v>
      </c>
      <c r="B756" t="str">
        <f>VLOOKUP(C756,Breweries!$A$3:$B$1416,2,FALSE)</f>
        <v>Engine House #9</v>
      </c>
      <c r="C756">
        <f>Beers!B757</f>
        <v>504</v>
      </c>
      <c r="E756" t="str">
        <f t="shared" si="11"/>
        <v>INSERT INTO beers (beername,manufacturer) VALUES (N'Tacoma Brew',N'Engine House #9');</v>
      </c>
    </row>
    <row r="757" spans="1:5" ht="14" x14ac:dyDescent="0.15">
      <c r="A757" s="37" t="str">
        <f>Beers!C758</f>
        <v>Hefeweizen</v>
      </c>
      <c r="B757" t="str">
        <f>VLOOKUP(C757,Breweries!$A$3:$B$1416,2,FALSE)</f>
        <v>Engine House #9</v>
      </c>
      <c r="C757">
        <f>Beers!B758</f>
        <v>504</v>
      </c>
      <c r="E757" t="str">
        <f t="shared" si="11"/>
        <v>INSERT INTO beers (beername,manufacturer) VALUES (N'Hefeweizen',N'Engine House #9');</v>
      </c>
    </row>
    <row r="758" spans="1:5" ht="14" x14ac:dyDescent="0.15">
      <c r="A758" s="37" t="str">
        <f>Beers!C759</f>
        <v>Belgian White</v>
      </c>
      <c r="B758" t="str">
        <f>VLOOKUP(C758,Breweries!$A$3:$B$1416,2,FALSE)</f>
        <v>Engine House #9</v>
      </c>
      <c r="C758">
        <f>Beers!B759</f>
        <v>504</v>
      </c>
      <c r="E758" t="str">
        <f t="shared" si="11"/>
        <v>INSERT INTO beers (beername,manufacturer) VALUES (N'Belgian White',N'Engine House #9');</v>
      </c>
    </row>
    <row r="759" spans="1:5" ht="28" x14ac:dyDescent="0.15">
      <c r="A759" s="37" t="str">
        <f>Beers!C760</f>
        <v>Poseidon Imperial Stout</v>
      </c>
      <c r="B759" t="str">
        <f>VLOOKUP(C759,Breweries!$A$3:$B$1416,2,FALSE)</f>
        <v>Fish Brewing Company &amp; Fish Tail Brewpub</v>
      </c>
      <c r="C759">
        <f>Beers!B760</f>
        <v>526</v>
      </c>
      <c r="E759" t="str">
        <f t="shared" si="11"/>
        <v>INSERT INTO beers (beername,manufacturer) VALUES (N'Poseidon Imperial Stout',N'Fish Brewing Company &amp; Fish Tail Brewpub');</v>
      </c>
    </row>
    <row r="760" spans="1:5" ht="28" x14ac:dyDescent="0.15">
      <c r="A760" s="37" t="str">
        <f>Beers!C761</f>
        <v>Thornton Creel Ale</v>
      </c>
      <c r="B760" t="str">
        <f>VLOOKUP(C760,Breweries!$A$3:$B$1416,2,FALSE)</f>
        <v>Fish Brewing Company &amp; Fish Tail Brewpub</v>
      </c>
      <c r="C760">
        <f>Beers!B761</f>
        <v>526</v>
      </c>
      <c r="E760" t="str">
        <f t="shared" si="11"/>
        <v>INSERT INTO beers (beername,manufacturer) VALUES (N'Thornton Creel Ale',N'Fish Brewing Company &amp; Fish Tail Brewpub');</v>
      </c>
    </row>
    <row r="761" spans="1:5" ht="28" x14ac:dyDescent="0.15">
      <c r="A761" s="37" t="str">
        <f>Beers!C762</f>
        <v>Blonde Ale</v>
      </c>
      <c r="B761" t="str">
        <f>VLOOKUP(C761,Breweries!$A$3:$B$1416,2,FALSE)</f>
        <v>Fish Brewing Company &amp; Fish Tail Brewpub</v>
      </c>
      <c r="C761">
        <f>Beers!B762</f>
        <v>526</v>
      </c>
      <c r="E761" t="str">
        <f t="shared" si="11"/>
        <v>INSERT INTO beers (beername,manufacturer) VALUES (N'Blonde Ale',N'Fish Brewing Company &amp; Fish Tail Brewpub');</v>
      </c>
    </row>
    <row r="762" spans="1:5" ht="28" x14ac:dyDescent="0.15">
      <c r="A762" s="37" t="str">
        <f>Beers!C763</f>
        <v>Light</v>
      </c>
      <c r="B762" t="str">
        <f>VLOOKUP(C762,Breweries!$A$3:$B$1416,2,FALSE)</f>
        <v>Fish Brewing Company &amp; Fish Tail Brewpub</v>
      </c>
      <c r="C762">
        <f>Beers!B763</f>
        <v>526</v>
      </c>
      <c r="E762" t="str">
        <f t="shared" si="11"/>
        <v>INSERT INTO beers (beername,manufacturer) VALUES (N'Light',N'Fish Brewing Company &amp; Fish Tail Brewpub');</v>
      </c>
    </row>
    <row r="763" spans="1:5" ht="28" x14ac:dyDescent="0.15">
      <c r="A763" s="37" t="str">
        <f>Beers!C764</f>
        <v>WinterFish Ale</v>
      </c>
      <c r="B763" t="str">
        <f>VLOOKUP(C763,Breweries!$A$3:$B$1416,2,FALSE)</f>
        <v>Fish Brewing Company &amp; Fish Tail Brewpub</v>
      </c>
      <c r="C763">
        <f>Beers!B764</f>
        <v>526</v>
      </c>
      <c r="E763" t="str">
        <f t="shared" si="11"/>
        <v>INSERT INTO beers (beername,manufacturer) VALUES (N'WinterFish Ale',N'Fish Brewing Company &amp; Fish Tail Brewpub');</v>
      </c>
    </row>
    <row r="764" spans="1:5" ht="28" x14ac:dyDescent="0.15">
      <c r="A764" s="37" t="str">
        <f>Beers!C765</f>
        <v>Mudshark Porter</v>
      </c>
      <c r="B764" t="str">
        <f>VLOOKUP(C764,Breweries!$A$3:$B$1416,2,FALSE)</f>
        <v>Fish Brewing Company &amp; Fish Tail Brewpub</v>
      </c>
      <c r="C764">
        <f>Beers!B765</f>
        <v>526</v>
      </c>
      <c r="E764" t="str">
        <f t="shared" si="11"/>
        <v>INSERT INTO beers (beername,manufacturer) VALUES (N'Mudshark Porter',N'Fish Brewing Company &amp; Fish Tail Brewpub');</v>
      </c>
    </row>
    <row r="765" spans="1:5" ht="28" x14ac:dyDescent="0.15">
      <c r="A765" s="37" t="str">
        <f>Beers!C766</f>
        <v>Organic India Pale Ale</v>
      </c>
      <c r="B765" t="str">
        <f>VLOOKUP(C765,Breweries!$A$3:$B$1416,2,FALSE)</f>
        <v>Fish Brewing Company &amp; Fish Tail Brewpub</v>
      </c>
      <c r="C765">
        <f>Beers!B766</f>
        <v>526</v>
      </c>
      <c r="E765" t="str">
        <f t="shared" si="11"/>
        <v>INSERT INTO beers (beername,manufacturer) VALUES (N'Organic India Pale Ale',N'Fish Brewing Company &amp; Fish Tail Brewpub');</v>
      </c>
    </row>
    <row r="766" spans="1:5" ht="28" x14ac:dyDescent="0.15">
      <c r="A766" s="37" t="str">
        <f>Beers!C767</f>
        <v>Wild Salmon Pale Ale</v>
      </c>
      <c r="B766" t="str">
        <f>VLOOKUP(C766,Breweries!$A$3:$B$1416,2,FALSE)</f>
        <v>Fish Brewing Company &amp; Fish Tail Brewpub</v>
      </c>
      <c r="C766">
        <f>Beers!B767</f>
        <v>526</v>
      </c>
      <c r="E766" t="str">
        <f t="shared" si="11"/>
        <v>INSERT INTO beers (beername,manufacturer) VALUES (N'Wild Salmon Pale Ale',N'Fish Brewing Company &amp; Fish Tail Brewpub');</v>
      </c>
    </row>
    <row r="767" spans="1:5" ht="28" x14ac:dyDescent="0.15">
      <c r="A767" s="37" t="str">
        <f>Beers!C768</f>
        <v>Organic Amber Ale</v>
      </c>
      <c r="B767" t="str">
        <f>VLOOKUP(C767,Breweries!$A$3:$B$1416,2,FALSE)</f>
        <v>Fish Brewing Company &amp; Fish Tail Brewpub</v>
      </c>
      <c r="C767">
        <f>Beers!B768</f>
        <v>526</v>
      </c>
      <c r="E767" t="str">
        <f t="shared" si="11"/>
        <v>INSERT INTO beers (beername,manufacturer) VALUES (N'Organic Amber Ale',N'Fish Brewing Company &amp; Fish Tail Brewpub');</v>
      </c>
    </row>
    <row r="768" spans="1:5" ht="28" x14ac:dyDescent="0.15">
      <c r="A768" s="37" t="str">
        <f>Beers!C769</f>
        <v>Blind Pig Dunkelweizen</v>
      </c>
      <c r="B768" t="str">
        <f>VLOOKUP(C768,Breweries!$A$3:$B$1416,2,FALSE)</f>
        <v>Fish Brewing Company &amp; Fish Tail Brewpub</v>
      </c>
      <c r="C768">
        <f>Beers!B769</f>
        <v>526</v>
      </c>
      <c r="E768" t="str">
        <f t="shared" si="11"/>
        <v>INSERT INTO beers (beername,manufacturer) VALUES (N'Blind Pig Dunkelweizen',N'Fish Brewing Company &amp; Fish Tail Brewpub');</v>
      </c>
    </row>
    <row r="769" spans="1:5" ht="28" x14ac:dyDescent="0.15">
      <c r="A769" s="37" t="str">
        <f>Beers!C770</f>
        <v>Whistling Pig Hefeweizen</v>
      </c>
      <c r="B769" t="str">
        <f>VLOOKUP(C769,Breweries!$A$3:$B$1416,2,FALSE)</f>
        <v>Fish Brewing Company &amp; Fish Tail Brewpub</v>
      </c>
      <c r="C769">
        <f>Beers!B770</f>
        <v>526</v>
      </c>
      <c r="E769" t="str">
        <f t="shared" si="11"/>
        <v>INSERT INTO beers (beername,manufacturer) VALUES (N'Whistling Pig Hefeweizen',N'Fish Brewing Company &amp; Fish Tail Brewpub');</v>
      </c>
    </row>
    <row r="770" spans="1:5" ht="28" x14ac:dyDescent="0.15">
      <c r="A770" s="37" t="str">
        <f>Beers!C771</f>
        <v>Snow Cap</v>
      </c>
      <c r="B770" t="str">
        <f>VLOOKUP(C770,Breweries!$A$3:$B$1416,2,FALSE)</f>
        <v>Pyramid Alehouse, Brewery and Restaurant - Seattle</v>
      </c>
      <c r="C770">
        <f>Beers!B771</f>
        <v>1030</v>
      </c>
      <c r="E770" t="str">
        <f t="shared" si="11"/>
        <v>INSERT INTO beers (beername,manufacturer) VALUES (N'Snow Cap',N'Pyramid Alehouse, Brewery and Restaurant - Seattle');</v>
      </c>
    </row>
    <row r="771" spans="1:5" ht="28" x14ac:dyDescent="0.15">
      <c r="A771" s="37" t="str">
        <f>Beers!C772</f>
        <v>DPA</v>
      </c>
      <c r="B771" t="str">
        <f>VLOOKUP(C771,Breweries!$A$3:$B$1416,2,FALSE)</f>
        <v>Pyramid Alehouse, Brewery and Restaurant - Seattle</v>
      </c>
      <c r="C771">
        <f>Beers!B772</f>
        <v>1030</v>
      </c>
      <c r="E771" t="str">
        <f t="shared" ref="E771:E834" si="12">"INSERT INTO beers (beername,manufacturer) VALUES (N'"&amp;A771&amp;"',N'"&amp;B771&amp;"');"</f>
        <v>INSERT INTO beers (beername,manufacturer) VALUES (N'DPA',N'Pyramid Alehouse, Brewery and Restaurant - Seattle');</v>
      </c>
    </row>
    <row r="772" spans="1:5" ht="28" x14ac:dyDescent="0.15">
      <c r="A772" s="37" t="str">
        <f>Beers!C773</f>
        <v>Krystal Weizen</v>
      </c>
      <c r="B772" t="str">
        <f>VLOOKUP(C772,Breweries!$A$3:$B$1416,2,FALSE)</f>
        <v>Pyramid Alehouse, Brewery and Restaurant - Seattle</v>
      </c>
      <c r="C772">
        <f>Beers!B773</f>
        <v>1030</v>
      </c>
      <c r="E772" t="str">
        <f t="shared" si="12"/>
        <v>INSERT INTO beers (beername,manufacturer) VALUES (N'Krystal Weizen',N'Pyramid Alehouse, Brewery and Restaurant - Seattle');</v>
      </c>
    </row>
    <row r="773" spans="1:5" ht="28" x14ac:dyDescent="0.15">
      <c r="A773" s="37" t="str">
        <f>Beers!C774</f>
        <v>Thunder Head IPA</v>
      </c>
      <c r="B773" t="str">
        <f>VLOOKUP(C773,Breweries!$A$3:$B$1416,2,FALSE)</f>
        <v>Pyramid Alehouse, Brewery and Restaurant - Seattle</v>
      </c>
      <c r="C773">
        <f>Beers!B774</f>
        <v>1030</v>
      </c>
      <c r="E773" t="str">
        <f t="shared" si="12"/>
        <v>INSERT INTO beers (beername,manufacturer) VALUES (N'Thunder Head IPA',N'Pyramid Alehouse, Brewery and Restaurant - Seattle');</v>
      </c>
    </row>
    <row r="774" spans="1:5" ht="28" x14ac:dyDescent="0.15">
      <c r="A774" s="37" t="str">
        <f>Beers!C775</f>
        <v>Amber Weizen</v>
      </c>
      <c r="B774" t="str">
        <f>VLOOKUP(C774,Breweries!$A$3:$B$1416,2,FALSE)</f>
        <v>Pyramid Alehouse, Brewery and Restaurant - Seattle</v>
      </c>
      <c r="C774">
        <f>Beers!B775</f>
        <v>1030</v>
      </c>
      <c r="E774" t="str">
        <f t="shared" si="12"/>
        <v>INSERT INTO beers (beername,manufacturer) VALUES (N'Amber Weizen',N'Pyramid Alehouse, Brewery and Restaurant - Seattle');</v>
      </c>
    </row>
    <row r="775" spans="1:5" ht="28" x14ac:dyDescent="0.15">
      <c r="A775" s="37" t="str">
        <f>Beers!C776</f>
        <v>Hefeweizen</v>
      </c>
      <c r="B775" t="str">
        <f>VLOOKUP(C775,Breweries!$A$3:$B$1416,2,FALSE)</f>
        <v>Pyramid Alehouse, Brewery and Restaurant - Seattle</v>
      </c>
      <c r="C775">
        <f>Beers!B776</f>
        <v>1030</v>
      </c>
      <c r="E775" t="str">
        <f t="shared" si="12"/>
        <v>INSERT INTO beers (beername,manufacturer) VALUES (N'Hefeweizen',N'Pyramid Alehouse, Brewery and Restaurant - Seattle');</v>
      </c>
    </row>
    <row r="776" spans="1:5" ht="28" x14ac:dyDescent="0.15">
      <c r="A776" s="37" t="str">
        <f>Beers!C777</f>
        <v>Curve Ball</v>
      </c>
      <c r="B776" t="str">
        <f>VLOOKUP(C776,Breweries!$A$3:$B$1416,2,FALSE)</f>
        <v>Pyramid Alehouse, Brewery and Restaurant - Seattle</v>
      </c>
      <c r="C776">
        <f>Beers!B777</f>
        <v>1030</v>
      </c>
      <c r="E776" t="str">
        <f t="shared" si="12"/>
        <v>INSERT INTO beers (beername,manufacturer) VALUES (N'Curve Ball',N'Pyramid Alehouse, Brewery and Restaurant - Seattle');</v>
      </c>
    </row>
    <row r="777" spans="1:5" ht="14" x14ac:dyDescent="0.15">
      <c r="A777" s="37" t="str">
        <f>Beers!C778</f>
        <v>Bourbon Barrel Stout</v>
      </c>
      <c r="B777" t="str">
        <f>VLOOKUP(C777,Breweries!$A$3:$B$1416,2,FALSE)</f>
        <v>Issaquah Brewhouse</v>
      </c>
      <c r="C777">
        <f>Beers!B778</f>
        <v>704</v>
      </c>
      <c r="E777" t="str">
        <f t="shared" si="12"/>
        <v>INSERT INTO beers (beername,manufacturer) VALUES (N'Bourbon Barrel Stout',N'Issaquah Brewhouse');</v>
      </c>
    </row>
    <row r="778" spans="1:5" ht="14" x14ac:dyDescent="0.15">
      <c r="A778" s="37" t="str">
        <f>Beers!C779</f>
        <v>Oak Stout</v>
      </c>
      <c r="B778" t="str">
        <f>VLOOKUP(C778,Breweries!$A$3:$B$1416,2,FALSE)</f>
        <v>Issaquah Brewhouse</v>
      </c>
      <c r="C778">
        <f>Beers!B779</f>
        <v>704</v>
      </c>
      <c r="E778" t="str">
        <f t="shared" si="12"/>
        <v>INSERT INTO beers (beername,manufacturer) VALUES (N'Oak Stout',N'Issaquah Brewhouse');</v>
      </c>
    </row>
    <row r="779" spans="1:5" ht="14" x14ac:dyDescent="0.15">
      <c r="A779" s="37" t="str">
        <f>Beers!C780</f>
        <v>Two Frog Dubbel</v>
      </c>
      <c r="B779" t="str">
        <f>VLOOKUP(C779,Breweries!$A$3:$B$1416,2,FALSE)</f>
        <v>Issaquah Brewhouse</v>
      </c>
      <c r="C779">
        <f>Beers!B780</f>
        <v>704</v>
      </c>
      <c r="E779" t="str">
        <f t="shared" si="12"/>
        <v>INSERT INTO beers (beername,manufacturer) VALUES (N'Two Frog Dubbel',N'Issaquah Brewhouse');</v>
      </c>
    </row>
    <row r="780" spans="1:5" ht="14" x14ac:dyDescent="0.15">
      <c r="A780" s="37" t="str">
        <f>Beers!C781</f>
        <v>Farm Frog</v>
      </c>
      <c r="B780" t="str">
        <f>VLOOKUP(C780,Breweries!$A$3:$B$1416,2,FALSE)</f>
        <v>Issaquah Brewhouse</v>
      </c>
      <c r="C780">
        <f>Beers!B781</f>
        <v>704</v>
      </c>
      <c r="E780" t="str">
        <f t="shared" si="12"/>
        <v>INSERT INTO beers (beername,manufacturer) VALUES (N'Farm Frog',N'Issaquah Brewhouse');</v>
      </c>
    </row>
    <row r="781" spans="1:5" ht="14" x14ac:dyDescent="0.15">
      <c r="A781" s="37" t="str">
        <f>Beers!C782</f>
        <v>Frosty Frog</v>
      </c>
      <c r="B781" t="str">
        <f>VLOOKUP(C781,Breweries!$A$3:$B$1416,2,FALSE)</f>
        <v>Issaquah Brewhouse</v>
      </c>
      <c r="C781">
        <f>Beers!B782</f>
        <v>704</v>
      </c>
      <c r="E781" t="str">
        <f t="shared" si="12"/>
        <v>INSERT INTO beers (beername,manufacturer) VALUES (N'Frosty Frog',N'Issaquah Brewhouse');</v>
      </c>
    </row>
    <row r="782" spans="1:5" ht="14" x14ac:dyDescent="0.15">
      <c r="A782" s="37" t="str">
        <f>Beers!C783</f>
        <v>Dry Hopped IPA</v>
      </c>
      <c r="B782" t="str">
        <f>VLOOKUP(C782,Breweries!$A$3:$B$1416,2,FALSE)</f>
        <v>Elliott Bay Brewery and Pub</v>
      </c>
      <c r="C782">
        <f>Beers!B783</f>
        <v>494</v>
      </c>
      <c r="E782" t="str">
        <f t="shared" si="12"/>
        <v>INSERT INTO beers (beername,manufacturer) VALUES (N'Dry Hopped IPA',N'Elliott Bay Brewery and Pub');</v>
      </c>
    </row>
    <row r="783" spans="1:5" ht="14" x14ac:dyDescent="0.15">
      <c r="A783" s="37" t="str">
        <f>Beers!C784</f>
        <v>No Doubt Stout</v>
      </c>
      <c r="B783" t="str">
        <f>VLOOKUP(C783,Breweries!$A$3:$B$1416,2,FALSE)</f>
        <v>Elliott Bay Brewery and Pub</v>
      </c>
      <c r="C783">
        <f>Beers!B784</f>
        <v>494</v>
      </c>
      <c r="E783" t="str">
        <f t="shared" si="12"/>
        <v>INSERT INTO beers (beername,manufacturer) VALUES (N'No Doubt Stout',N'Elliott Bay Brewery and Pub');</v>
      </c>
    </row>
    <row r="784" spans="1:5" ht="14" x14ac:dyDescent="0.15">
      <c r="A784" s="37" t="str">
        <f>Beers!C785</f>
        <v>Riot Ale</v>
      </c>
      <c r="B784" t="str">
        <f>VLOOKUP(C784,Breweries!$A$3:$B$1416,2,FALSE)</f>
        <v>Elliott Bay Brewery and Pub</v>
      </c>
      <c r="C784">
        <f>Beers!B785</f>
        <v>494</v>
      </c>
      <c r="E784" t="str">
        <f t="shared" si="12"/>
        <v>INSERT INTO beers (beername,manufacturer) VALUES (N'Riot Ale',N'Elliott Bay Brewery and Pub');</v>
      </c>
    </row>
    <row r="785" spans="1:5" ht="14" x14ac:dyDescent="0.15">
      <c r="A785" s="37" t="str">
        <f>Beers!C786</f>
        <v>IPA</v>
      </c>
      <c r="B785" t="str">
        <f>VLOOKUP(C785,Breweries!$A$3:$B$1416,2,FALSE)</f>
        <v>Elliott Bay Brewery and Pub</v>
      </c>
      <c r="C785">
        <f>Beers!B786</f>
        <v>494</v>
      </c>
      <c r="E785" t="str">
        <f t="shared" si="12"/>
        <v>INSERT INTO beers (beername,manufacturer) VALUES (N'IPA',N'Elliott Bay Brewery and Pub');</v>
      </c>
    </row>
    <row r="786" spans="1:5" ht="14" x14ac:dyDescent="0.15">
      <c r="A786" s="37" t="str">
        <f>Beers!C787</f>
        <v>Alembic Pale</v>
      </c>
      <c r="B786" t="str">
        <f>VLOOKUP(C786,Breweries!$A$3:$B$1416,2,FALSE)</f>
        <v>Elliott Bay Brewery and Pub</v>
      </c>
      <c r="C786">
        <f>Beers!B787</f>
        <v>494</v>
      </c>
      <c r="E786" t="str">
        <f t="shared" si="12"/>
        <v>INSERT INTO beers (beername,manufacturer) VALUES (N'Alembic Pale',N'Elliott Bay Brewery and Pub');</v>
      </c>
    </row>
    <row r="787" spans="1:5" ht="14" x14ac:dyDescent="0.15">
      <c r="A787" s="37" t="str">
        <f>Beers!C788</f>
        <v>Luna Weizen</v>
      </c>
      <c r="B787" t="str">
        <f>VLOOKUP(C787,Breweries!$A$3:$B$1416,2,FALSE)</f>
        <v>Elliott Bay Brewery and Pub</v>
      </c>
      <c r="C787">
        <f>Beers!B788</f>
        <v>494</v>
      </c>
      <c r="E787" t="str">
        <f t="shared" si="12"/>
        <v>INSERT INTO beers (beername,manufacturer) VALUES (N'Luna Weizen',N'Elliott Bay Brewery and Pub');</v>
      </c>
    </row>
    <row r="788" spans="1:5" ht="14" x14ac:dyDescent="0.15">
      <c r="A788" s="37" t="str">
        <f>Beers!C789</f>
        <v>Castaway Barley Wine Winter Ale</v>
      </c>
      <c r="B788" t="str">
        <f>VLOOKUP(C788,Breweries!$A$3:$B$1416,2,FALSE)</f>
        <v>Pacific Rim Brewing</v>
      </c>
      <c r="C788">
        <f>Beers!B789</f>
        <v>966</v>
      </c>
      <c r="E788" t="str">
        <f t="shared" si="12"/>
        <v>INSERT INTO beers (beername,manufacturer) VALUES (N'Castaway Barley Wine Winter Ale',N'Pacific Rim Brewing');</v>
      </c>
    </row>
    <row r="789" spans="1:5" ht="14" x14ac:dyDescent="0.15">
      <c r="A789" s="37" t="str">
        <f>Beers!C790</f>
        <v>Blacktop Porter</v>
      </c>
      <c r="B789" t="str">
        <f>VLOOKUP(C789,Breweries!$A$3:$B$1416,2,FALSE)</f>
        <v>Pacific Rim Brewing</v>
      </c>
      <c r="C789">
        <f>Beers!B790</f>
        <v>966</v>
      </c>
      <c r="E789" t="str">
        <f t="shared" si="12"/>
        <v>INSERT INTO beers (beername,manufacturer) VALUES (N'Blacktop Porter',N'Pacific Rim Brewing');</v>
      </c>
    </row>
    <row r="790" spans="1:5" ht="14" x14ac:dyDescent="0.15">
      <c r="A790" s="37" t="str">
        <f>Beers!C791</f>
        <v>Puget Porter</v>
      </c>
      <c r="B790" t="str">
        <f>VLOOKUP(C790,Breweries!$A$3:$B$1416,2,FALSE)</f>
        <v>Pacific Rim Brewing</v>
      </c>
      <c r="C790">
        <f>Beers!B791</f>
        <v>966</v>
      </c>
      <c r="E790" t="str">
        <f t="shared" si="12"/>
        <v>INSERT INTO beers (beername,manufacturer) VALUES (N'Puget Porter',N'Pacific Rim Brewing');</v>
      </c>
    </row>
    <row r="791" spans="1:5" ht="14" x14ac:dyDescent="0.15">
      <c r="A791" s="37" t="str">
        <f>Beers!C792</f>
        <v>Rat City IPA</v>
      </c>
      <c r="B791" t="str">
        <f>VLOOKUP(C791,Breweries!$A$3:$B$1416,2,FALSE)</f>
        <v>Pacific Rim Brewing</v>
      </c>
      <c r="C791">
        <f>Beers!B792</f>
        <v>966</v>
      </c>
      <c r="E791" t="str">
        <f t="shared" si="12"/>
        <v>INSERT INTO beers (beername,manufacturer) VALUES (N'Rat City IPA',N'Pacific Rim Brewing');</v>
      </c>
    </row>
    <row r="792" spans="1:5" ht="14" x14ac:dyDescent="0.15">
      <c r="A792" s="37" t="str">
        <f>Beers!C793</f>
        <v>Fauntleroy Stout</v>
      </c>
      <c r="B792" t="str">
        <f>VLOOKUP(C792,Breweries!$A$3:$B$1416,2,FALSE)</f>
        <v>Pacific Rim Brewing</v>
      </c>
      <c r="C792">
        <f>Beers!B793</f>
        <v>966</v>
      </c>
      <c r="E792" t="str">
        <f t="shared" si="12"/>
        <v>INSERT INTO beers (beername,manufacturer) VALUES (N'Fauntleroy Stout',N'Pacific Rim Brewing');</v>
      </c>
    </row>
    <row r="793" spans="1:5" ht="14" x14ac:dyDescent="0.15">
      <c r="A793" s="37" t="str">
        <f>Beers!C794</f>
        <v>Alki Ale</v>
      </c>
      <c r="B793" t="str">
        <f>VLOOKUP(C793,Breweries!$A$3:$B$1416,2,FALSE)</f>
        <v>Pacific Rim Brewing</v>
      </c>
      <c r="C793">
        <f>Beers!B794</f>
        <v>966</v>
      </c>
      <c r="E793" t="str">
        <f t="shared" si="12"/>
        <v>INSERT INTO beers (beername,manufacturer) VALUES (N'Alki Ale',N'Pacific Rim Brewing');</v>
      </c>
    </row>
    <row r="794" spans="1:5" ht="14" x14ac:dyDescent="0.15">
      <c r="A794" s="37" t="str">
        <f>Beers!C795</f>
        <v>Vashon Old Stock Ale</v>
      </c>
      <c r="B794" t="str">
        <f>VLOOKUP(C794,Breweries!$A$3:$B$1416,2,FALSE)</f>
        <v>Pacific Rim Brewing</v>
      </c>
      <c r="C794">
        <f>Beers!B795</f>
        <v>966</v>
      </c>
      <c r="E794" t="str">
        <f t="shared" si="12"/>
        <v>INSERT INTO beers (beername,manufacturer) VALUES (N'Vashon Old Stock Ale',N'Pacific Rim Brewing');</v>
      </c>
    </row>
    <row r="795" spans="1:5" ht="14" x14ac:dyDescent="0.15">
      <c r="A795" s="37" t="str">
        <f>Beers!C796</f>
        <v>Admiral ESB</v>
      </c>
      <c r="B795" t="str">
        <f>VLOOKUP(C795,Breweries!$A$3:$B$1416,2,FALSE)</f>
        <v>Pacific Rim Brewing</v>
      </c>
      <c r="C795">
        <f>Beers!B796</f>
        <v>966</v>
      </c>
      <c r="E795" t="str">
        <f t="shared" si="12"/>
        <v>INSERT INTO beers (beername,manufacturer) VALUES (N'Admiral ESB',N'Pacific Rim Brewing');</v>
      </c>
    </row>
    <row r="796" spans="1:5" ht="14" x14ac:dyDescent="0.15">
      <c r="A796" s="37" t="str">
        <f>Beers!C797</f>
        <v>Driftwood Ale</v>
      </c>
      <c r="B796" t="str">
        <f>VLOOKUP(C796,Breweries!$A$3:$B$1416,2,FALSE)</f>
        <v>Pacific Rim Brewing</v>
      </c>
      <c r="C796">
        <f>Beers!B797</f>
        <v>966</v>
      </c>
      <c r="E796" t="str">
        <f t="shared" si="12"/>
        <v>INSERT INTO beers (beername,manufacturer) VALUES (N'Driftwood Ale',N'Pacific Rim Brewing');</v>
      </c>
    </row>
    <row r="797" spans="1:5" ht="14" x14ac:dyDescent="0.15">
      <c r="A797" s="37" t="str">
        <f>Beers!C798</f>
        <v>Kataja Olut IVB</v>
      </c>
      <c r="B797" t="str">
        <f>VLOOKUP(C797,Breweries!$A$3:$B$1416,2,FALSE)</f>
        <v>Lammin Sahti Oy</v>
      </c>
      <c r="C797">
        <f>Beers!B798</f>
        <v>770</v>
      </c>
      <c r="E797" t="str">
        <f t="shared" si="12"/>
        <v>INSERT INTO beers (beername,manufacturer) VALUES (N'Kataja Olut IVB',N'Lammin Sahti Oy');</v>
      </c>
    </row>
    <row r="798" spans="1:5" ht="14" x14ac:dyDescent="0.15">
      <c r="A798" s="37" t="str">
        <f>Beers!C799</f>
        <v>Cream Stout</v>
      </c>
      <c r="B798" t="str">
        <f>VLOOKUP(C798,Breweries!$A$3:$B$1416,2,FALSE)</f>
        <v>St Peter's Brewery</v>
      </c>
      <c r="C798">
        <f>Beers!B799</f>
        <v>1185</v>
      </c>
      <c r="E798" t="str">
        <f t="shared" si="12"/>
        <v>INSERT INTO beers (beername,manufacturer) VALUES (N'Cream Stout',N'St Peter's Brewery');</v>
      </c>
    </row>
    <row r="799" spans="1:5" ht="28" x14ac:dyDescent="0.15">
      <c r="A799" s="37" t="str">
        <f>Beers!C800</f>
        <v>Leviathan 2004</v>
      </c>
      <c r="B799" t="str">
        <f>VLOOKUP(C799,Breweries!$A$3:$B$1416,2,FALSE)</f>
        <v>Fish Brewing Company &amp; Fish Tail Brewpub</v>
      </c>
      <c r="C799">
        <f>Beers!B800</f>
        <v>526</v>
      </c>
      <c r="E799" t="str">
        <f t="shared" si="12"/>
        <v>INSERT INTO beers (beername,manufacturer) VALUES (N'Leviathan 2004',N'Fish Brewing Company &amp; Fish Tail Brewpub');</v>
      </c>
    </row>
    <row r="800" spans="1:5" ht="14" x14ac:dyDescent="0.15">
      <c r="A800" s="37" t="str">
        <f>Beers!C801</f>
        <v>MoJo India Pale Ale</v>
      </c>
      <c r="B800" t="str">
        <f>VLOOKUP(C800,Breweries!$A$3:$B$1416,2,FALSE)</f>
        <v>Boulder Beer Company</v>
      </c>
      <c r="C800">
        <f>Beers!B801</f>
        <v>160</v>
      </c>
      <c r="E800" t="str">
        <f t="shared" si="12"/>
        <v>INSERT INTO beers (beername,manufacturer) VALUES (N'MoJo India Pale Ale',N'Boulder Beer Company');</v>
      </c>
    </row>
    <row r="801" spans="1:5" ht="28" x14ac:dyDescent="0.15">
      <c r="A801" s="37" t="str">
        <f>Beers!C802</f>
        <v>Old Woody 2005</v>
      </c>
      <c r="B801" t="str">
        <f>VLOOKUP(C801,Breweries!$A$3:$B$1416,2,FALSE)</f>
        <v>Fish Brewing Company &amp; Fish Tail Brewpub</v>
      </c>
      <c r="C801">
        <f>Beers!B802</f>
        <v>526</v>
      </c>
      <c r="E801" t="str">
        <f t="shared" si="12"/>
        <v>INSERT INTO beers (beername,manufacturer) VALUES (N'Old Woody 2005',N'Fish Brewing Company &amp; Fish Tail Brewpub');</v>
      </c>
    </row>
    <row r="802" spans="1:5" ht="14" x14ac:dyDescent="0.15">
      <c r="A802" s="37" t="str">
        <f>Beers!C803</f>
        <v>Weisse</v>
      </c>
      <c r="B802" t="str">
        <f>VLOOKUP(C802,Breweries!$A$3:$B$1416,2,FALSE)</f>
        <v>Berliner Kindl Brauerei AG</v>
      </c>
      <c r="C802">
        <f>Beers!B803</f>
        <v>103</v>
      </c>
      <c r="E802" t="str">
        <f t="shared" si="12"/>
        <v>INSERT INTO beers (beername,manufacturer) VALUES (N'Weisse',N'Berliner Kindl Brauerei AG');</v>
      </c>
    </row>
    <row r="803" spans="1:5" ht="14" x14ac:dyDescent="0.15">
      <c r="A803" s="37" t="str">
        <f>Beers!C804</f>
        <v>Urthel Hop-It</v>
      </c>
      <c r="B803" t="str">
        <f>VLOOKUP(C803,Breweries!$A$3:$B$1416,2,FALSE)</f>
        <v>De Leyerth Brouwerijen</v>
      </c>
      <c r="C803">
        <f>Beers!B804</f>
        <v>431</v>
      </c>
      <c r="E803" t="str">
        <f t="shared" si="12"/>
        <v>INSERT INTO beers (beername,manufacturer) VALUES (N'Urthel Hop-It',N'De Leyerth Brouwerijen');</v>
      </c>
    </row>
    <row r="804" spans="1:5" ht="14" x14ac:dyDescent="0.15">
      <c r="A804" s="37" t="str">
        <f>Beers!C805</f>
        <v>Super Natural Oatmeal Stout</v>
      </c>
      <c r="B804" t="str">
        <f>VLOOKUP(C804,Breweries!$A$3:$B$1416,2,FALSE)</f>
        <v>Hawks Brewing</v>
      </c>
      <c r="C804">
        <f>Beers!B805</f>
        <v>641</v>
      </c>
      <c r="E804" t="str">
        <f t="shared" si="12"/>
        <v>INSERT INTO beers (beername,manufacturer) VALUES (N'Super Natural Oatmeal Stout',N'Hawks Brewing');</v>
      </c>
    </row>
    <row r="805" spans="1:5" ht="14" x14ac:dyDescent="0.15">
      <c r="A805" s="37" t="str">
        <f>Beers!C806</f>
        <v>Flemish Primitive Wild Ale (Pig Nun)</v>
      </c>
      <c r="B805" t="str">
        <f>VLOOKUP(C805,Breweries!$A$3:$B$1416,2,FALSE)</f>
        <v>De Proef Brouwerij</v>
      </c>
      <c r="C805">
        <f>Beers!B806</f>
        <v>432</v>
      </c>
      <c r="E805" t="str">
        <f t="shared" si="12"/>
        <v>INSERT INTO beers (beername,manufacturer) VALUES (N'Flemish Primitive Wild Ale (Pig Nun)',N'De Proef Brouwerij');</v>
      </c>
    </row>
    <row r="806" spans="1:5" ht="14" x14ac:dyDescent="0.15">
      <c r="A806" s="37" t="str">
        <f>Beers!C807</f>
        <v>Andelot Cuvee Diabolique</v>
      </c>
      <c r="B806" t="str">
        <f>VLOOKUP(C806,Breweries!$A$3:$B$1416,2,FALSE)</f>
        <v>De Proef Brouwerij</v>
      </c>
      <c r="C806">
        <f>Beers!B807</f>
        <v>432</v>
      </c>
      <c r="E806" t="str">
        <f t="shared" si="12"/>
        <v>INSERT INTO beers (beername,manufacturer) VALUES (N'Andelot Cuvee Diabolique',N'De Proef Brouwerij');</v>
      </c>
    </row>
    <row r="807" spans="1:5" ht="14" x14ac:dyDescent="0.15">
      <c r="A807" s="37" t="str">
        <f>Beers!C808</f>
        <v>Lozen Boer Abt</v>
      </c>
      <c r="B807" t="str">
        <f>VLOOKUP(C807,Breweries!$A$3:$B$1416,2,FALSE)</f>
        <v>De Proef Brouwerij</v>
      </c>
      <c r="C807">
        <f>Beers!B808</f>
        <v>432</v>
      </c>
      <c r="E807" t="str">
        <f t="shared" si="12"/>
        <v>INSERT INTO beers (beername,manufacturer) VALUES (N'Lozen Boer Abt',N'De Proef Brouwerij');</v>
      </c>
    </row>
    <row r="808" spans="1:5" ht="14" x14ac:dyDescent="0.15">
      <c r="A808" s="37" t="str">
        <f>Beers!C809</f>
        <v>Imperial Gold Malt Liquor</v>
      </c>
      <c r="B808" t="str">
        <f>VLOOKUP(C808,Breweries!$A$3:$B$1416,2,FALSE)</f>
        <v>Hawks Brewing</v>
      </c>
      <c r="C808">
        <f>Beers!B809</f>
        <v>641</v>
      </c>
      <c r="E808" t="str">
        <f t="shared" si="12"/>
        <v>INSERT INTO beers (beername,manufacturer) VALUES (N'Imperial Gold Malt Liquor',N'Hawks Brewing');</v>
      </c>
    </row>
    <row r="809" spans="1:5" ht="14" x14ac:dyDescent="0.15">
      <c r="A809" s="37" t="str">
        <f>Beers!C810</f>
        <v>Double Daddy</v>
      </c>
      <c r="B809" t="str">
        <f>VLOOKUP(C809,Breweries!$A$3:$B$1416,2,FALSE)</f>
        <v>Speakeasy Ales and Lagers</v>
      </c>
      <c r="C809">
        <f>Beers!B810</f>
        <v>1177</v>
      </c>
      <c r="E809" t="str">
        <f t="shared" si="12"/>
        <v>INSERT INTO beers (beername,manufacturer) VALUES (N'Double Daddy',N'Speakeasy Ales and Lagers');</v>
      </c>
    </row>
    <row r="810" spans="1:5" ht="14" x14ac:dyDescent="0.15">
      <c r="A810" s="37" t="str">
        <f>Beers!C811</f>
        <v>Old Crustacean Barleywine 2005</v>
      </c>
      <c r="B810" t="str">
        <f>VLOOKUP(C810,Breweries!$A$3:$B$1416,2,FALSE)</f>
        <v>Rogue Ales</v>
      </c>
      <c r="C810">
        <f>Beers!B811</f>
        <v>1072</v>
      </c>
      <c r="E810" t="str">
        <f t="shared" si="12"/>
        <v>INSERT INTO beers (beername,manufacturer) VALUES (N'Old Crustacean Barleywine 2005',N'Rogue Ales');</v>
      </c>
    </row>
    <row r="811" spans="1:5" ht="14" x14ac:dyDescent="0.15">
      <c r="A811" s="37" t="str">
        <f>Beers!C812</f>
        <v>Fred</v>
      </c>
      <c r="B811" t="str">
        <f>VLOOKUP(C811,Breweries!$A$3:$B$1416,2,FALSE)</f>
        <v>Hair of the Dog Brewing</v>
      </c>
      <c r="C811">
        <f>Beers!B812</f>
        <v>622</v>
      </c>
      <c r="E811" t="str">
        <f t="shared" si="12"/>
        <v>INSERT INTO beers (beername,manufacturer) VALUES (N'Fred',N'Hair of the Dog Brewing');</v>
      </c>
    </row>
    <row r="812" spans="1:5" ht="14" x14ac:dyDescent="0.15">
      <c r="A812" s="37" t="str">
        <f>Beers!C813</f>
        <v>Wee Heavy</v>
      </c>
      <c r="B812" t="str">
        <f>VLOOKUP(C812,Breweries!$A$3:$B$1416,2,FALSE)</f>
        <v>AleSmith Brewing</v>
      </c>
      <c r="C812">
        <f>Beers!B813</f>
        <v>21</v>
      </c>
      <c r="E812" t="str">
        <f t="shared" si="12"/>
        <v>INSERT INTO beers (beername,manufacturer) VALUES (N'Wee Heavy',N'AleSmith Brewing');</v>
      </c>
    </row>
    <row r="813" spans="1:5" ht="14" x14ac:dyDescent="0.15">
      <c r="A813" s="37" t="str">
        <f>Beers!C814</f>
        <v>Porter</v>
      </c>
      <c r="B813" t="str">
        <f>VLOOKUP(C813,Breweries!$A$3:$B$1416,2,FALSE)</f>
        <v>Jaipur Restaurant and Brewpub</v>
      </c>
      <c r="C813">
        <f>Beers!B814</f>
        <v>709</v>
      </c>
      <c r="E813" t="str">
        <f t="shared" si="12"/>
        <v>INSERT INTO beers (beername,manufacturer) VALUES (N'Porter',N'Jaipur Restaurant and Brewpub');</v>
      </c>
    </row>
    <row r="814" spans="1:5" ht="14" x14ac:dyDescent="0.15">
      <c r="A814" s="37" t="str">
        <f>Beers!C815</f>
        <v>Horn Dog</v>
      </c>
      <c r="B814" t="str">
        <f>VLOOKUP(C814,Breweries!$A$3:$B$1416,2,FALSE)</f>
        <v>Flying Dog Brewery</v>
      </c>
      <c r="C814">
        <f>Beers!B815</f>
        <v>540</v>
      </c>
      <c r="E814" t="str">
        <f t="shared" si="12"/>
        <v>INSERT INTO beers (beername,manufacturer) VALUES (N'Horn Dog',N'Flying Dog Brewery');</v>
      </c>
    </row>
    <row r="815" spans="1:5" ht="28" x14ac:dyDescent="0.15">
      <c r="A815" s="37" t="str">
        <f>Beers!C816</f>
        <v>Nut Brown Ale</v>
      </c>
      <c r="B815" t="str">
        <f>VLOOKUP(C815,Breweries!$A$3:$B$1416,2,FALSE)</f>
        <v>Blackstone Restaurant &amp; Brewery</v>
      </c>
      <c r="C815">
        <f>Beers!B816</f>
        <v>137</v>
      </c>
      <c r="E815" t="str">
        <f t="shared" si="12"/>
        <v>INSERT INTO beers (beername,manufacturer) VALUES (N'Nut Brown Ale',N'Blackstone Restaurant &amp; Brewery');</v>
      </c>
    </row>
    <row r="816" spans="1:5" ht="28" x14ac:dyDescent="0.15">
      <c r="A816" s="37" t="str">
        <f>Beers!C817</f>
        <v>Chaser Pale</v>
      </c>
      <c r="B816" t="str">
        <f>VLOOKUP(C816,Breweries!$A$3:$B$1416,2,FALSE)</f>
        <v>Blackstone Restaurant &amp; Brewery</v>
      </c>
      <c r="C816">
        <f>Beers!B817</f>
        <v>137</v>
      </c>
      <c r="E816" t="str">
        <f t="shared" si="12"/>
        <v>INSERT INTO beers (beername,manufacturer) VALUES (N'Chaser Pale',N'Blackstone Restaurant &amp; Brewery');</v>
      </c>
    </row>
    <row r="817" spans="1:5" ht="14" x14ac:dyDescent="0.15">
      <c r="A817" s="37" t="str">
        <f>Beers!C818</f>
        <v>Trappist Extra</v>
      </c>
      <c r="B817" t="str">
        <f>VLOOKUP(C817,Breweries!$A$3:$B$1416,2,FALSE)</f>
        <v>Brouwerij De Achelse Kluis</v>
      </c>
      <c r="C817">
        <f>Beers!B818</f>
        <v>270</v>
      </c>
      <c r="E817" t="str">
        <f t="shared" si="12"/>
        <v>INSERT INTO beers (beername,manufacturer) VALUES (N'Trappist Extra',N'Brouwerij De Achelse Kluis');</v>
      </c>
    </row>
    <row r="818" spans="1:5" ht="14" x14ac:dyDescent="0.15">
      <c r="A818" s="37" t="str">
        <f>Beers!C819</f>
        <v>Brune</v>
      </c>
      <c r="B818" t="str">
        <f>VLOOKUP(C818,Breweries!$A$3:$B$1416,2,FALSE)</f>
        <v>Brasserie De L'Abbaye Des Rocs</v>
      </c>
      <c r="C818">
        <f>Beers!B819</f>
        <v>174</v>
      </c>
      <c r="E818" t="str">
        <f t="shared" si="12"/>
        <v>INSERT INTO beers (beername,manufacturer) VALUES (N'Brune',N'Brasserie De L'Abbaye Des Rocs');</v>
      </c>
    </row>
    <row r="819" spans="1:5" ht="14" x14ac:dyDescent="0.15">
      <c r="A819" s="37" t="str">
        <f>Beers!C820</f>
        <v>Olde School Barleywine</v>
      </c>
      <c r="B819" t="str">
        <f>VLOOKUP(C819,Breweries!$A$3:$B$1416,2,FALSE)</f>
        <v>Dogfish Head Craft Brewery</v>
      </c>
      <c r="C819">
        <f>Beers!B820</f>
        <v>459</v>
      </c>
      <c r="E819" t="str">
        <f t="shared" si="12"/>
        <v>INSERT INTO beers (beername,manufacturer) VALUES (N'Olde School Barleywine',N'Dogfish Head Craft Brewery');</v>
      </c>
    </row>
    <row r="820" spans="1:5" ht="14" x14ac:dyDescent="0.15">
      <c r="A820" s="37" t="str">
        <f>Beers!C821</f>
        <v>Urbock 23Â°</v>
      </c>
      <c r="B820" t="str">
        <f>VLOOKUP(C820,Breweries!$A$3:$B$1416,2,FALSE)</f>
        <v>Schloss Eggenberg</v>
      </c>
      <c r="C820">
        <f>Beers!B821</f>
        <v>1115</v>
      </c>
      <c r="E820" t="str">
        <f t="shared" si="12"/>
        <v>INSERT INTO beers (beername,manufacturer) VALUES (N'Urbock 23Â°',N'Schloss Eggenberg');</v>
      </c>
    </row>
    <row r="821" spans="1:5" ht="14" x14ac:dyDescent="0.15">
      <c r="A821" s="37" t="str">
        <f>Beers!C822</f>
        <v>Double Diamond Winter</v>
      </c>
      <c r="B821" t="str">
        <f>VLOOKUP(C821,Breweries!$A$3:$B$1416,2,FALSE)</f>
        <v>Dick's Brewing</v>
      </c>
      <c r="C821">
        <f>Beers!B822</f>
        <v>447</v>
      </c>
      <c r="E821" t="str">
        <f t="shared" si="12"/>
        <v>INSERT INTO beers (beername,manufacturer) VALUES (N'Double Diamond Winter',N'Dick's Brewing');</v>
      </c>
    </row>
    <row r="822" spans="1:5" ht="14" x14ac:dyDescent="0.15">
      <c r="A822" s="37" t="str">
        <f>Beers!C823</f>
        <v>Stone IPA</v>
      </c>
      <c r="B822" t="str">
        <f>VLOOKUP(C822,Breweries!$A$3:$B$1416,2,FALSE)</f>
        <v>Stone Brewing Co.</v>
      </c>
      <c r="C822">
        <f>Beers!B823</f>
        <v>1204</v>
      </c>
      <c r="E822" t="str">
        <f t="shared" si="12"/>
        <v>INSERT INTO beers (beername,manufacturer) VALUES (N'Stone IPA',N'Stone Brewing Co.');</v>
      </c>
    </row>
    <row r="823" spans="1:5" ht="14" x14ac:dyDescent="0.15">
      <c r="A823" s="37" t="str">
        <f>Beers!C824</f>
        <v>Scaldis Prestige</v>
      </c>
      <c r="B823" t="str">
        <f>VLOOKUP(C823,Breweries!$A$3:$B$1416,2,FALSE)</f>
        <v>Brasserie Dubuisson</v>
      </c>
      <c r="C823">
        <f>Beers!B824</f>
        <v>188</v>
      </c>
      <c r="E823" t="str">
        <f t="shared" si="12"/>
        <v>INSERT INTO beers (beername,manufacturer) VALUES (N'Scaldis Prestige',N'Brasserie Dubuisson');</v>
      </c>
    </row>
    <row r="824" spans="1:5" ht="14" x14ac:dyDescent="0.15">
      <c r="A824" s="37" t="str">
        <f>Beers!C825</f>
        <v>Flemish Primitive Wild Ale (Surly Bird)</v>
      </c>
      <c r="B824" t="str">
        <f>VLOOKUP(C824,Breweries!$A$3:$B$1416,2,FALSE)</f>
        <v>De Proef Brouwerij</v>
      </c>
      <c r="C824">
        <f>Beers!B825</f>
        <v>432</v>
      </c>
      <c r="E824" t="str">
        <f t="shared" si="12"/>
        <v>INSERT INTO beers (beername,manufacturer) VALUES (N'Flemish Primitive Wild Ale (Surly Bird)',N'De Proef Brouwerij');</v>
      </c>
    </row>
    <row r="825" spans="1:5" ht="14" x14ac:dyDescent="0.15">
      <c r="A825" s="37" t="str">
        <f>Beers!C826</f>
        <v>Red Menace Big Amber</v>
      </c>
      <c r="B825" t="str">
        <f>VLOOKUP(C825,Breweries!$A$3:$B$1416,2,FALSE)</f>
        <v>Hale's Ales #3</v>
      </c>
      <c r="C825">
        <f>Beers!B826</f>
        <v>623</v>
      </c>
      <c r="E825" t="str">
        <f t="shared" si="12"/>
        <v>INSERT INTO beers (beername,manufacturer) VALUES (N'Red Menace Big Amber',N'Hale's Ales #3');</v>
      </c>
    </row>
    <row r="826" spans="1:5" ht="14" x14ac:dyDescent="0.15">
      <c r="A826" s="37" t="str">
        <f>Beers!C827</f>
        <v>Blonde</v>
      </c>
      <c r="B826" t="str">
        <f>VLOOKUP(C826,Breweries!$A$3:$B$1416,2,FALSE)</f>
        <v>Brasserie De L'Abbaye Des Rocs</v>
      </c>
      <c r="C826">
        <f>Beers!B827</f>
        <v>174</v>
      </c>
      <c r="E826" t="str">
        <f t="shared" si="12"/>
        <v>INSERT INTO beers (beername,manufacturer) VALUES (N'Blonde',N'Brasserie De L'Abbaye Des Rocs');</v>
      </c>
    </row>
    <row r="827" spans="1:5" ht="14" x14ac:dyDescent="0.15">
      <c r="A827" s="37" t="str">
        <f>Beers!C828</f>
        <v>St. Sebastiaan Golden</v>
      </c>
      <c r="B827" t="str">
        <f>VLOOKUP(C827,Breweries!$A$3:$B$1416,2,FALSE)</f>
        <v>Brouwerij Sterkens</v>
      </c>
      <c r="C827">
        <f>Beers!B828</f>
        <v>297</v>
      </c>
      <c r="E827" t="str">
        <f t="shared" si="12"/>
        <v>INSERT INTO beers (beername,manufacturer) VALUES (N'St. Sebastiaan Golden',N'Brouwerij Sterkens');</v>
      </c>
    </row>
    <row r="828" spans="1:5" ht="14" x14ac:dyDescent="0.15">
      <c r="A828" s="37" t="str">
        <f>Beers!C829</f>
        <v>Pils</v>
      </c>
      <c r="B828" t="str">
        <f>VLOOKUP(C828,Breweries!$A$3:$B$1416,2,FALSE)</f>
        <v>Brauerei Schwelm</v>
      </c>
      <c r="C828">
        <f>Beers!B829</f>
        <v>221</v>
      </c>
      <c r="E828" t="str">
        <f t="shared" si="12"/>
        <v>INSERT INTO beers (beername,manufacturer) VALUES (N'Pils',N'Brauerei Schwelm');</v>
      </c>
    </row>
    <row r="829" spans="1:5" ht="14" x14ac:dyDescent="0.15">
      <c r="A829" s="37" t="str">
        <f>Beers!C830</f>
        <v>Hefe-Weizen</v>
      </c>
      <c r="B829" t="str">
        <f>VLOOKUP(C829,Breweries!$A$3:$B$1416,2,FALSE)</f>
        <v>Brauerei Schwelm</v>
      </c>
      <c r="C829">
        <f>Beers!B830</f>
        <v>221</v>
      </c>
      <c r="E829" t="str">
        <f t="shared" si="12"/>
        <v>INSERT INTO beers (beername,manufacturer) VALUES (N'Hefe-Weizen',N'Brauerei Schwelm');</v>
      </c>
    </row>
    <row r="830" spans="1:5" ht="14" x14ac:dyDescent="0.15">
      <c r="A830" s="37" t="str">
        <f>Beers!C831</f>
        <v>Xingu</v>
      </c>
      <c r="B830" t="str">
        <f>VLOOKUP(C830,Breweries!$A$3:$B$1416,2,FALSE)</f>
        <v>Cervejaria Kaiser Brasil</v>
      </c>
      <c r="C830">
        <f>Beers!B831</f>
        <v>368</v>
      </c>
      <c r="E830" t="str">
        <f t="shared" si="12"/>
        <v>INSERT INTO beers (beername,manufacturer) VALUES (N'Xingu',N'Cervejaria Kaiser Brasil');</v>
      </c>
    </row>
    <row r="831" spans="1:5" ht="14" x14ac:dyDescent="0.15">
      <c r="A831" s="37" t="str">
        <f>Beers!C832</f>
        <v>Slip Knot Imperial IPA 2006</v>
      </c>
      <c r="B831" t="str">
        <f>VLOOKUP(C831,Breweries!$A$3:$B$1416,2,FALSE)</f>
        <v>Full Sail Brewing #1</v>
      </c>
      <c r="C831">
        <f>Beers!B832</f>
        <v>562</v>
      </c>
      <c r="E831" t="str">
        <f t="shared" si="12"/>
        <v>INSERT INTO beers (beername,manufacturer) VALUES (N'Slip Knot Imperial IPA 2006',N'Full Sail Brewing #1');</v>
      </c>
    </row>
    <row r="832" spans="1:5" ht="14" x14ac:dyDescent="0.15">
      <c r="A832" s="37" t="str">
        <f>Beers!C833</f>
        <v>Bottleworks IPA</v>
      </c>
      <c r="B832" t="str">
        <f>VLOOKUP(C832,Breweries!$A$3:$B$1416,2,FALSE)</f>
        <v>Dick's Brewing</v>
      </c>
      <c r="C832">
        <f>Beers!B833</f>
        <v>447</v>
      </c>
      <c r="E832" t="str">
        <f t="shared" si="12"/>
        <v>INSERT INTO beers (beername,manufacturer) VALUES (N'Bottleworks IPA',N'Dick's Brewing');</v>
      </c>
    </row>
    <row r="833" spans="1:5" ht="14" x14ac:dyDescent="0.15">
      <c r="A833" s="37" t="str">
        <f>Beers!C834</f>
        <v>Old Rasputin Russian Imperial Stout</v>
      </c>
      <c r="B833" t="str">
        <f>VLOOKUP(C833,Breweries!$A$3:$B$1416,2,FALSE)</f>
        <v>North Coast Brewing Company</v>
      </c>
      <c r="C833">
        <f>Beers!B834</f>
        <v>919</v>
      </c>
      <c r="E833" t="str">
        <f t="shared" si="12"/>
        <v>INSERT INTO beers (beername,manufacturer) VALUES (N'Old Rasputin Russian Imperial Stout',N'North Coast Brewing Company');</v>
      </c>
    </row>
    <row r="834" spans="1:5" ht="14" x14ac:dyDescent="0.15">
      <c r="A834" s="37" t="str">
        <f>Beers!C835</f>
        <v>Yeti Imperial Stout</v>
      </c>
      <c r="B834" t="str">
        <f>VLOOKUP(C834,Breweries!$A$3:$B$1416,2,FALSE)</f>
        <v>Great Divide Brewing</v>
      </c>
      <c r="C834">
        <f>Beers!B835</f>
        <v>604</v>
      </c>
      <c r="E834" t="str">
        <f t="shared" si="12"/>
        <v>INSERT INTO beers (beername,manufacturer) VALUES (N'Yeti Imperial Stout',N'Great Divide Brewing');</v>
      </c>
    </row>
    <row r="835" spans="1:5" ht="14" x14ac:dyDescent="0.15">
      <c r="A835" s="37" t="str">
        <f>Beers!C836</f>
        <v>Hefe-Weizen Dunkel</v>
      </c>
      <c r="B835" t="str">
        <f>VLOOKUP(C835,Breweries!$A$3:$B$1416,2,FALSE)</f>
        <v>Klosterbrauerei Weltenburg</v>
      </c>
      <c r="C835">
        <f>Beers!B836</f>
        <v>745</v>
      </c>
      <c r="E835" t="str">
        <f t="shared" ref="E835:E898" si="13">"INSERT INTO beers (beername,manufacturer) VALUES (N'"&amp;A835&amp;"',N'"&amp;B835&amp;"');"</f>
        <v>INSERT INTO beers (beername,manufacturer) VALUES (N'Hefe-Weizen Dunkel',N'Klosterbrauerei Weltenburg');</v>
      </c>
    </row>
    <row r="836" spans="1:5" ht="14" x14ac:dyDescent="0.15">
      <c r="A836" s="37" t="str">
        <f>Beers!C837</f>
        <v>Winter-Traum</v>
      </c>
      <c r="B836" t="str">
        <f>VLOOKUP(C836,Breweries!$A$3:$B$1416,2,FALSE)</f>
        <v>Klosterbrauerei Weltenburg</v>
      </c>
      <c r="C836">
        <f>Beers!B837</f>
        <v>745</v>
      </c>
      <c r="E836" t="str">
        <f t="shared" si="13"/>
        <v>INSERT INTO beers (beername,manufacturer) VALUES (N'Winter-Traum',N'Klosterbrauerei Weltenburg');</v>
      </c>
    </row>
    <row r="837" spans="1:5" ht="14" x14ac:dyDescent="0.15">
      <c r="A837" s="37" t="str">
        <f>Beers!C838</f>
        <v>Poperings Hommel Ale</v>
      </c>
      <c r="B837" t="str">
        <f>VLOOKUP(C837,Breweries!$A$3:$B$1416,2,FALSE)</f>
        <v>Brouwerij Van Eecke</v>
      </c>
      <c r="C837">
        <f>Beers!B838</f>
        <v>301</v>
      </c>
      <c r="E837" t="str">
        <f t="shared" si="13"/>
        <v>INSERT INTO beers (beername,manufacturer) VALUES (N'Poperings Hommel Ale',N'Brouwerij Van Eecke');</v>
      </c>
    </row>
    <row r="838" spans="1:5" ht="14" x14ac:dyDescent="0.15">
      <c r="A838" s="37" t="str">
        <f>Beers!C839</f>
        <v>Smoked Rye Bock</v>
      </c>
      <c r="B838" t="str">
        <f>VLOOKUP(C838,Breweries!$A$3:$B$1416,2,FALSE)</f>
        <v>New Glarus Brewing Company</v>
      </c>
      <c r="C838">
        <f>Beers!B839</f>
        <v>907</v>
      </c>
      <c r="E838" t="str">
        <f t="shared" si="13"/>
        <v>INSERT INTO beers (beername,manufacturer) VALUES (N'Smoked Rye Bock',N'New Glarus Brewing Company');</v>
      </c>
    </row>
    <row r="839" spans="1:5" ht="14" x14ac:dyDescent="0.15">
      <c r="A839" s="37" t="str">
        <f>Beers!C840</f>
        <v>Russian Imperial Stout</v>
      </c>
      <c r="B839" t="str">
        <f>VLOOKUP(C839,Breweries!$A$3:$B$1416,2,FALSE)</f>
        <v>Thunderhead Brewery</v>
      </c>
      <c r="C839">
        <f>Beers!B840</f>
        <v>1263</v>
      </c>
      <c r="E839" t="str">
        <f t="shared" si="13"/>
        <v>INSERT INTO beers (beername,manufacturer) VALUES (N'Russian Imperial Stout',N'Thunderhead Brewery');</v>
      </c>
    </row>
    <row r="840" spans="1:5" ht="14" x14ac:dyDescent="0.15">
      <c r="A840" s="37" t="str">
        <f>Beers!C841</f>
        <v>Jenlain St Druon de Sebourg</v>
      </c>
      <c r="B840" t="str">
        <f>VLOOKUP(C840,Breweries!$A$3:$B$1416,2,FALSE)</f>
        <v>Brasserie Duyck</v>
      </c>
      <c r="C840">
        <f>Beers!B841</f>
        <v>190</v>
      </c>
      <c r="E840" t="str">
        <f t="shared" si="13"/>
        <v>INSERT INTO beers (beername,manufacturer) VALUES (N'Jenlain St Druon de Sebourg',N'Brasserie Duyck');</v>
      </c>
    </row>
    <row r="841" spans="1:5" ht="14" x14ac:dyDescent="0.15">
      <c r="A841" s="37" t="str">
        <f>Beers!C842</f>
        <v>Les Sans Culottes</v>
      </c>
      <c r="B841" t="str">
        <f>VLOOKUP(C841,Breweries!$A$3:$B$1416,2,FALSE)</f>
        <v>Brasserie La Choulette</v>
      </c>
      <c r="C841">
        <f>Beers!B842</f>
        <v>196</v>
      </c>
      <c r="E841" t="str">
        <f t="shared" si="13"/>
        <v>INSERT INTO beers (beername,manufacturer) VALUES (N'Les Sans Culottes',N'Brasserie La Choulette');</v>
      </c>
    </row>
    <row r="842" spans="1:5" ht="14" x14ac:dyDescent="0.15">
      <c r="A842" s="37" t="str">
        <f>Beers!C843</f>
        <v>Bruocsella 1900 Grand Cru</v>
      </c>
      <c r="B842" t="str">
        <f>VLOOKUP(C842,Breweries!$A$3:$B$1416,2,FALSE)</f>
        <v>Brasserie-Brouwerij Cantillon</v>
      </c>
      <c r="C842">
        <f>Beers!B843</f>
        <v>202</v>
      </c>
      <c r="E842" t="str">
        <f t="shared" si="13"/>
        <v>INSERT INTO beers (beername,manufacturer) VALUES (N'Bruocsella 1900 Grand Cru',N'Brasserie-Brouwerij Cantillon');</v>
      </c>
    </row>
    <row r="843" spans="1:5" ht="14" x14ac:dyDescent="0.15">
      <c r="A843" s="37" t="str">
        <f>Beers!C844</f>
        <v>Scaldis / Bush Amber 12%</v>
      </c>
      <c r="B843" t="str">
        <f>VLOOKUP(C843,Breweries!$A$3:$B$1416,2,FALSE)</f>
        <v>Brasserie Dubuisson</v>
      </c>
      <c r="C843">
        <f>Beers!B844</f>
        <v>188</v>
      </c>
      <c r="E843" t="str">
        <f t="shared" si="13"/>
        <v>INSERT INTO beers (beername,manufacturer) VALUES (N'Scaldis / Bush Amber 12%',N'Brasserie Dubuisson');</v>
      </c>
    </row>
    <row r="844" spans="1:5" ht="14" x14ac:dyDescent="0.15">
      <c r="A844" s="37" t="str">
        <f>Beers!C845</f>
        <v>Princess of Darkness Porter</v>
      </c>
      <c r="B844" t="str">
        <f>VLOOKUP(C844,Breweries!$A$3:$B$1416,2,FALSE)</f>
        <v>Gottberg Brew Pub</v>
      </c>
      <c r="C844">
        <f>Beers!B845</f>
        <v>590</v>
      </c>
      <c r="E844" t="str">
        <f t="shared" si="13"/>
        <v>INSERT INTO beers (beername,manufacturer) VALUES (N'Princess of Darkness Porter',N'Gottberg Brew Pub');</v>
      </c>
    </row>
    <row r="845" spans="1:5" ht="14" x14ac:dyDescent="0.15">
      <c r="A845" s="37" t="str">
        <f>Beers!C846</f>
        <v>Impromptu Pale Ale</v>
      </c>
      <c r="B845" t="str">
        <f>VLOOKUP(C845,Breweries!$A$3:$B$1416,2,FALSE)</f>
        <v>Gottberg Brew Pub</v>
      </c>
      <c r="C845">
        <f>Beers!B846</f>
        <v>590</v>
      </c>
      <c r="E845" t="str">
        <f t="shared" si="13"/>
        <v>INSERT INTO beers (beername,manufacturer) VALUES (N'Impromptu Pale Ale',N'Gottberg Brew Pub');</v>
      </c>
    </row>
    <row r="846" spans="1:5" ht="14" x14ac:dyDescent="0.15">
      <c r="A846" s="37" t="str">
        <f>Beers!C847</f>
        <v>Steinworthy Oktoberfest</v>
      </c>
      <c r="B846" t="str">
        <f>VLOOKUP(C846,Breweries!$A$3:$B$1416,2,FALSE)</f>
        <v>Gottberg Brew Pub</v>
      </c>
      <c r="C846">
        <f>Beers!B847</f>
        <v>590</v>
      </c>
      <c r="E846" t="str">
        <f t="shared" si="13"/>
        <v>INSERT INTO beers (beername,manufacturer) VALUES (N'Steinworthy Oktoberfest',N'Gottberg Brew Pub');</v>
      </c>
    </row>
    <row r="847" spans="1:5" ht="14" x14ac:dyDescent="0.15">
      <c r="A847" s="37" t="str">
        <f>Beers!C848</f>
        <v>DSB / Dusters Special Bitter</v>
      </c>
      <c r="B847" t="str">
        <f>VLOOKUP(C847,Breweries!$A$3:$B$1416,2,FALSE)</f>
        <v>Gottberg Brew Pub</v>
      </c>
      <c r="C847">
        <f>Beers!B848</f>
        <v>590</v>
      </c>
      <c r="E847" t="str">
        <f t="shared" si="13"/>
        <v>INSERT INTO beers (beername,manufacturer) VALUES (N'DSB / Dusters Special Bitter',N'Gottberg Brew Pub');</v>
      </c>
    </row>
    <row r="848" spans="1:5" ht="14" x14ac:dyDescent="0.15">
      <c r="A848" s="37" t="str">
        <f>Beers!C849</f>
        <v>Bugeater Brown Ale</v>
      </c>
      <c r="B848" t="str">
        <f>VLOOKUP(C848,Breweries!$A$3:$B$1416,2,FALSE)</f>
        <v>Gottberg Brew Pub</v>
      </c>
      <c r="C848">
        <f>Beers!B849</f>
        <v>590</v>
      </c>
      <c r="E848" t="str">
        <f t="shared" si="13"/>
        <v>INSERT INTO beers (beername,manufacturer) VALUES (N'Bugeater Brown Ale',N'Gottberg Brew Pub');</v>
      </c>
    </row>
    <row r="849" spans="1:5" ht="14" x14ac:dyDescent="0.15">
      <c r="A849" s="37" t="str">
        <f>Beers!C850</f>
        <v>Tin Lizzie Hefeweizen</v>
      </c>
      <c r="B849" t="str">
        <f>VLOOKUP(C849,Breweries!$A$3:$B$1416,2,FALSE)</f>
        <v>Gottberg Brew Pub</v>
      </c>
      <c r="C849">
        <f>Beers!B850</f>
        <v>590</v>
      </c>
      <c r="E849" t="str">
        <f t="shared" si="13"/>
        <v>INSERT INTO beers (beername,manufacturer) VALUES (N'Tin Lizzie Hefeweizen',N'Gottberg Brew Pub');</v>
      </c>
    </row>
    <row r="850" spans="1:5" ht="14" x14ac:dyDescent="0.15">
      <c r="A850" s="37" t="str">
        <f>Beers!C851</f>
        <v>All-American Lager (discontinued)</v>
      </c>
      <c r="B850" t="str">
        <f>VLOOKUP(C850,Breweries!$A$3:$B$1416,2,FALSE)</f>
        <v>Gottberg Brew Pub</v>
      </c>
      <c r="C850">
        <f>Beers!B851</f>
        <v>590</v>
      </c>
      <c r="E850" t="str">
        <f t="shared" si="13"/>
        <v>INSERT INTO beers (beername,manufacturer) VALUES (N'All-American Lager (discontinued)',N'Gottberg Brew Pub');</v>
      </c>
    </row>
    <row r="851" spans="1:5" ht="14" x14ac:dyDescent="0.15">
      <c r="A851" s="37" t="str">
        <f>Beers!C852</f>
        <v>Heavenly Helles</v>
      </c>
      <c r="B851" t="str">
        <f>VLOOKUP(C851,Breweries!$A$3:$B$1416,2,FALSE)</f>
        <v>Gottberg Brew Pub</v>
      </c>
      <c r="C851">
        <f>Beers!B852</f>
        <v>590</v>
      </c>
      <c r="E851" t="str">
        <f t="shared" si="13"/>
        <v>INSERT INTO beers (beername,manufacturer) VALUES (N'Heavenly Helles',N'Gottberg Brew Pub');</v>
      </c>
    </row>
    <row r="852" spans="1:5" ht="14" x14ac:dyDescent="0.15">
      <c r="A852" s="37" t="str">
        <f>Beers!C853</f>
        <v>Orval Trappist Ale</v>
      </c>
      <c r="B852" t="str">
        <f>VLOOKUP(C852,Breweries!$A$3:$B$1416,2,FALSE)</f>
        <v>Brasserie d'Orval</v>
      </c>
      <c r="C852">
        <f>Beers!B853</f>
        <v>169</v>
      </c>
      <c r="E852" t="str">
        <f t="shared" si="13"/>
        <v>INSERT INTO beers (beername,manufacturer) VALUES (N'Orval Trappist Ale',N'Brasserie d'Orval');</v>
      </c>
    </row>
    <row r="853" spans="1:5" ht="14" x14ac:dyDescent="0.15">
      <c r="A853" s="37" t="str">
        <f>Beers!C854</f>
        <v>Trappist Bruin Bier / BiÃ¨re Brune</v>
      </c>
      <c r="B853" t="str">
        <f>VLOOKUP(C853,Breweries!$A$3:$B$1416,2,FALSE)</f>
        <v>Brouwerij De Achelse Kluis</v>
      </c>
      <c r="C853">
        <f>Beers!B854</f>
        <v>270</v>
      </c>
      <c r="E853" t="str">
        <f t="shared" si="13"/>
        <v>INSERT INTO beers (beername,manufacturer) VALUES (N'Trappist Bruin Bier / BiÃ¨re Brune',N'Brouwerij De Achelse Kluis');</v>
      </c>
    </row>
    <row r="854" spans="1:5" ht="14" x14ac:dyDescent="0.15">
      <c r="A854" s="37" t="str">
        <f>Beers!C855</f>
        <v>Rochefort 8</v>
      </c>
      <c r="B854" t="str">
        <f>VLOOKUP(C854,Breweries!$A$3:$B$1416,2,FALSE)</f>
        <v>Abbaye Notre Dame du St Remy</v>
      </c>
      <c r="C854">
        <f>Beers!B855</f>
        <v>7</v>
      </c>
      <c r="E854" t="str">
        <f t="shared" si="13"/>
        <v>INSERT INTO beers (beername,manufacturer) VALUES (N'Rochefort 8',N'Abbaye Notre Dame du St Remy');</v>
      </c>
    </row>
    <row r="855" spans="1:5" ht="14" x14ac:dyDescent="0.15">
      <c r="A855" s="37" t="str">
        <f>Beers!C856</f>
        <v>Satan Red</v>
      </c>
      <c r="B855" t="str">
        <f>VLOOKUP(C855,Breweries!$A$3:$B$1416,2,FALSE)</f>
        <v>Brouwerij De Block</v>
      </c>
      <c r="C855">
        <f>Beers!B856</f>
        <v>271</v>
      </c>
      <c r="E855" t="str">
        <f t="shared" si="13"/>
        <v>INSERT INTO beers (beername,manufacturer) VALUES (N'Satan Red',N'Brouwerij De Block');</v>
      </c>
    </row>
    <row r="856" spans="1:5" ht="14" x14ac:dyDescent="0.15">
      <c r="A856" s="37" t="str">
        <f>Beers!C857</f>
        <v>Entire Stout</v>
      </c>
      <c r="B856" t="str">
        <f>VLOOKUP(C856,Breweries!$A$3:$B$1416,2,FALSE)</f>
        <v>Hop Back Brewery</v>
      </c>
      <c r="C856">
        <f>Beers!B857</f>
        <v>671</v>
      </c>
      <c r="E856" t="str">
        <f t="shared" si="13"/>
        <v>INSERT INTO beers (beername,manufacturer) VALUES (N'Entire Stout',N'Hop Back Brewery');</v>
      </c>
    </row>
    <row r="857" spans="1:5" ht="14" x14ac:dyDescent="0.15">
      <c r="A857" s="37" t="str">
        <f>Beers!C858</f>
        <v>Ivanhoe</v>
      </c>
      <c r="B857" t="str">
        <f>VLOOKUP(C857,Breweries!$A$3:$B$1416,2,FALSE)</f>
        <v>Ridgeway Brewing</v>
      </c>
      <c r="C857">
        <f>Beers!B858</f>
        <v>1056</v>
      </c>
      <c r="E857" t="str">
        <f t="shared" si="13"/>
        <v>INSERT INTO beers (beername,manufacturer) VALUES (N'Ivanhoe',N'Ridgeway Brewing');</v>
      </c>
    </row>
    <row r="858" spans="1:5" ht="14" x14ac:dyDescent="0.15">
      <c r="A858" s="37" t="str">
        <f>Beers!C859</f>
        <v>XX Bitter</v>
      </c>
      <c r="B858" t="str">
        <f>VLOOKUP(C858,Breweries!$A$3:$B$1416,2,FALSE)</f>
        <v>Brouwerij De Ranke</v>
      </c>
      <c r="C858">
        <f>Beers!B859</f>
        <v>277</v>
      </c>
      <c r="E858" t="str">
        <f t="shared" si="13"/>
        <v>INSERT INTO beers (beername,manufacturer) VALUES (N'XX Bitter',N'Brouwerij De Ranke');</v>
      </c>
    </row>
    <row r="859" spans="1:5" ht="14" x14ac:dyDescent="0.15">
      <c r="A859" s="37" t="str">
        <f>Beers!C860</f>
        <v>Moza</v>
      </c>
      <c r="B859" t="str">
        <f>VLOOKUP(C859,Breweries!$A$3:$B$1416,2,FALSE)</f>
        <v>Cervecera Centro Americana S.A.</v>
      </c>
      <c r="C859">
        <f>Beers!B860</f>
        <v>359</v>
      </c>
      <c r="E859" t="str">
        <f t="shared" si="13"/>
        <v>INSERT INTO beers (beername,manufacturer) VALUES (N'Moza',N'Cervecera Centro Americana S.A.');</v>
      </c>
    </row>
    <row r="860" spans="1:5" ht="14" x14ac:dyDescent="0.15">
      <c r="A860" s="37" t="str">
        <f>Beers!C861</f>
        <v>Negra</v>
      </c>
      <c r="B860" t="str">
        <f>VLOOKUP(C860,Breweries!$A$3:$B$1416,2,FALSE)</f>
        <v>Cervezas Alhambra</v>
      </c>
      <c r="C860">
        <f>Beers!B861</f>
        <v>370</v>
      </c>
      <c r="E860" t="str">
        <f t="shared" si="13"/>
        <v>INSERT INTO beers (beername,manufacturer) VALUES (N'Negra',N'Cervezas Alhambra');</v>
      </c>
    </row>
    <row r="861" spans="1:5" ht="14" x14ac:dyDescent="0.15">
      <c r="A861" s="37" t="str">
        <f>Beers!C862</f>
        <v>Stout</v>
      </c>
      <c r="B861" t="str">
        <f>VLOOKUP(C861,Breweries!$A$3:$B$1416,2,FALSE)</f>
        <v>Platte Valley Brewing</v>
      </c>
      <c r="C861">
        <f>Beers!B862</f>
        <v>1003</v>
      </c>
      <c r="E861" t="str">
        <f t="shared" si="13"/>
        <v>INSERT INTO beers (beername,manufacturer) VALUES (N'Stout',N'Platte Valley Brewing');</v>
      </c>
    </row>
    <row r="862" spans="1:5" ht="28" x14ac:dyDescent="0.15">
      <c r="A862" s="37" t="str">
        <f>Beers!C863</f>
        <v>Porter</v>
      </c>
      <c r="B862" t="str">
        <f>VLOOKUP(C862,Breweries!$A$3:$B$1416,2,FALSE)</f>
        <v>Jobber's Canyon Restaurant &amp; Brewery</v>
      </c>
      <c r="C862">
        <f>Beers!B863</f>
        <v>717</v>
      </c>
      <c r="E862" t="str">
        <f t="shared" si="13"/>
        <v>INSERT INTO beers (beername,manufacturer) VALUES (N'Porter',N'Jobber's Canyon Restaurant &amp; Brewery');</v>
      </c>
    </row>
    <row r="863" spans="1:5" ht="28" x14ac:dyDescent="0.15">
      <c r="A863" s="37" t="str">
        <f>Beers!C864</f>
        <v>Oktoberfest</v>
      </c>
      <c r="B863" t="str">
        <f>VLOOKUP(C863,Breweries!$A$3:$B$1416,2,FALSE)</f>
        <v>Jobber's Canyon Restaurant &amp; Brewery</v>
      </c>
      <c r="C863">
        <f>Beers!B864</f>
        <v>717</v>
      </c>
      <c r="E863" t="str">
        <f t="shared" si="13"/>
        <v>INSERT INTO beers (beername,manufacturer) VALUES (N'Oktoberfest',N'Jobber's Canyon Restaurant &amp; Brewery');</v>
      </c>
    </row>
    <row r="864" spans="1:5" ht="28" x14ac:dyDescent="0.15">
      <c r="A864" s="37" t="str">
        <f>Beers!C865</f>
        <v>Tip Top Pale Ale</v>
      </c>
      <c r="B864" t="str">
        <f>VLOOKUP(C864,Breweries!$A$3:$B$1416,2,FALSE)</f>
        <v>Jobber's Canyon Restaurant &amp; Brewery</v>
      </c>
      <c r="C864">
        <f>Beers!B865</f>
        <v>717</v>
      </c>
      <c r="E864" t="str">
        <f t="shared" si="13"/>
        <v>INSERT INTO beers (beername,manufacturer) VALUES (N'Tip Top Pale Ale',N'Jobber's Canyon Restaurant &amp; Brewery');</v>
      </c>
    </row>
    <row r="865" spans="1:5" ht="14" x14ac:dyDescent="0.15">
      <c r="A865" s="37" t="str">
        <f>Beers!C866</f>
        <v>DoppelSticke</v>
      </c>
      <c r="B865" t="str">
        <f>VLOOKUP(C865,Breweries!$A$3:$B$1416,2,FALSE)</f>
        <v>Uerige Obergrige Hausbrauerei</v>
      </c>
      <c r="C865">
        <f>Beers!B866</f>
        <v>1303</v>
      </c>
      <c r="E865" t="str">
        <f t="shared" si="13"/>
        <v>INSERT INTO beers (beername,manufacturer) VALUES (N'DoppelSticke',N'Uerige Obergrige Hausbrauerei');</v>
      </c>
    </row>
    <row r="866" spans="1:5" ht="14" x14ac:dyDescent="0.15">
      <c r="A866" s="37" t="str">
        <f>Beers!C867</f>
        <v>Sticke</v>
      </c>
      <c r="B866" t="str">
        <f>VLOOKUP(C866,Breweries!$A$3:$B$1416,2,FALSE)</f>
        <v>Uerige Obergrige Hausbrauerei</v>
      </c>
      <c r="C866">
        <f>Beers!B867</f>
        <v>1303</v>
      </c>
      <c r="E866" t="str">
        <f t="shared" si="13"/>
        <v>INSERT INTO beers (beername,manufacturer) VALUES (N'Sticke',N'Uerige Obergrige Hausbrauerei');</v>
      </c>
    </row>
    <row r="867" spans="1:5" ht="14" x14ac:dyDescent="0.15">
      <c r="A867" s="37" t="str">
        <f>Beers!C868</f>
        <v>Alt</v>
      </c>
      <c r="B867" t="str">
        <f>VLOOKUP(C867,Breweries!$A$3:$B$1416,2,FALSE)</f>
        <v>Uerige Obergrige Hausbrauerei</v>
      </c>
      <c r="C867">
        <f>Beers!B868</f>
        <v>1303</v>
      </c>
      <c r="E867" t="str">
        <f t="shared" si="13"/>
        <v>INSERT INTO beers (beername,manufacturer) VALUES (N'Alt',N'Uerige Obergrige Hausbrauerei');</v>
      </c>
    </row>
    <row r="868" spans="1:5" ht="14" x14ac:dyDescent="0.15">
      <c r="A868" s="37" t="str">
        <f>Beers!C869</f>
        <v>Hitachino Nest Japanese Classic Ale</v>
      </c>
      <c r="B868" t="str">
        <f>VLOOKUP(C868,Breweries!$A$3:$B$1416,2,FALSE)</f>
        <v>Kiuchi Shuzou Goushi Kaisya</v>
      </c>
      <c r="C868">
        <f>Beers!B869</f>
        <v>742</v>
      </c>
      <c r="E868" t="str">
        <f t="shared" si="13"/>
        <v>INSERT INTO beers (beername,manufacturer) VALUES (N'Hitachino Nest Japanese Classic Ale',N'Kiuchi Shuzou Goushi Kaisya');</v>
      </c>
    </row>
    <row r="869" spans="1:5" ht="14" x14ac:dyDescent="0.15">
      <c r="A869" s="37" t="str">
        <f>Beers!C870</f>
        <v>9th Anniversary IPA</v>
      </c>
      <c r="B869" t="str">
        <f>VLOOKUP(C869,Breweries!$A$3:$B$1416,2,FALSE)</f>
        <v>Stone Brewing Co.</v>
      </c>
      <c r="C869">
        <f>Beers!B870</f>
        <v>1204</v>
      </c>
      <c r="E869" t="str">
        <f t="shared" si="13"/>
        <v>INSERT INTO beers (beername,manufacturer) VALUES (N'9th Anniversary IPA',N'Stone Brewing Co.');</v>
      </c>
    </row>
    <row r="870" spans="1:5" ht="14" x14ac:dyDescent="0.15">
      <c r="A870" s="37" t="str">
        <f>Beers!C871</f>
        <v>Adam</v>
      </c>
      <c r="B870" t="str">
        <f>VLOOKUP(C870,Breweries!$A$3:$B$1416,2,FALSE)</f>
        <v>Hair of the Dog Brewing</v>
      </c>
      <c r="C870">
        <f>Beers!B871</f>
        <v>622</v>
      </c>
      <c r="E870" t="str">
        <f t="shared" si="13"/>
        <v>INSERT INTO beers (beername,manufacturer) VALUES (N'Adam',N'Hair of the Dog Brewing');</v>
      </c>
    </row>
    <row r="871" spans="1:5" ht="14" x14ac:dyDescent="0.15">
      <c r="A871" s="37" t="str">
        <f>Beers!C872</f>
        <v>Rose</v>
      </c>
      <c r="B871" t="str">
        <f>VLOOKUP(C871,Breweries!$A$3:$B$1416,2,FALSE)</f>
        <v>Hair of the Dog Brewing</v>
      </c>
      <c r="C871">
        <f>Beers!B872</f>
        <v>622</v>
      </c>
      <c r="E871" t="str">
        <f t="shared" si="13"/>
        <v>INSERT INTO beers (beername,manufacturer) VALUES (N'Rose',N'Hair of the Dog Brewing');</v>
      </c>
    </row>
    <row r="872" spans="1:5" ht="14" x14ac:dyDescent="0.15">
      <c r="A872" s="37" t="str">
        <f>Beers!C873</f>
        <v>Kasteel Bier Donker-Foncee</v>
      </c>
      <c r="B872" t="str">
        <f>VLOOKUP(C872,Breweries!$A$3:$B$1416,2,FALSE)</f>
        <v>Brouwerij Van Honsebrouck</v>
      </c>
      <c r="C872">
        <f>Beers!B873</f>
        <v>303</v>
      </c>
      <c r="E872" t="str">
        <f t="shared" si="13"/>
        <v>INSERT INTO beers (beername,manufacturer) VALUES (N'Kasteel Bier Donker-Foncee',N'Brouwerij Van Honsebrouck');</v>
      </c>
    </row>
    <row r="873" spans="1:5" ht="14" x14ac:dyDescent="0.15">
      <c r="A873" s="37" t="str">
        <f>Beers!C874</f>
        <v>Urthel Samaranth Quadrium Ale</v>
      </c>
      <c r="B873" t="str">
        <f>VLOOKUP(C873,Breweries!$A$3:$B$1416,2,FALSE)</f>
        <v>De Leyerth Brouwerijen</v>
      </c>
      <c r="C873">
        <f>Beers!B874</f>
        <v>431</v>
      </c>
      <c r="E873" t="str">
        <f t="shared" si="13"/>
        <v>INSERT INTO beers (beername,manufacturer) VALUES (N'Urthel Samaranth Quadrium Ale',N'De Leyerth Brouwerijen');</v>
      </c>
    </row>
    <row r="874" spans="1:5" ht="14" x14ac:dyDescent="0.15">
      <c r="A874" s="37" t="str">
        <f>Beers!C875</f>
        <v>Andelot Mystique</v>
      </c>
      <c r="B874" t="str">
        <f>VLOOKUP(C874,Breweries!$A$3:$B$1416,2,FALSE)</f>
        <v>De Proef Brouwerij</v>
      </c>
      <c r="C874">
        <f>Beers!B875</f>
        <v>432</v>
      </c>
      <c r="E874" t="str">
        <f t="shared" si="13"/>
        <v>INSERT INTO beers (beername,manufacturer) VALUES (N'Andelot Mystique',N'De Proef Brouwerij');</v>
      </c>
    </row>
    <row r="875" spans="1:5" ht="14" x14ac:dyDescent="0.15">
      <c r="A875" s="37" t="str">
        <f>Beers!C876</f>
        <v>Andelot Angelique</v>
      </c>
      <c r="B875" t="str">
        <f>VLOOKUP(C875,Breweries!$A$3:$B$1416,2,FALSE)</f>
        <v>De Proef Brouwerij</v>
      </c>
      <c r="C875">
        <f>Beers!B876</f>
        <v>432</v>
      </c>
      <c r="E875" t="str">
        <f t="shared" si="13"/>
        <v>INSERT INTO beers (beername,manufacturer) VALUES (N'Andelot Angelique',N'De Proef Brouwerij');</v>
      </c>
    </row>
    <row r="876" spans="1:5" ht="14" x14ac:dyDescent="0.15">
      <c r="A876" s="37" t="str">
        <f>Beers!C877</f>
        <v>Andelot Euphorique</v>
      </c>
      <c r="B876" t="str">
        <f>VLOOKUP(C876,Breweries!$A$3:$B$1416,2,FALSE)</f>
        <v>De Proef Brouwerij</v>
      </c>
      <c r="C876">
        <f>Beers!B877</f>
        <v>432</v>
      </c>
      <c r="E876" t="str">
        <f t="shared" si="13"/>
        <v>INSERT INTO beers (beername,manufacturer) VALUES (N'Andelot Euphorique',N'De Proef Brouwerij');</v>
      </c>
    </row>
    <row r="877" spans="1:5" ht="14" x14ac:dyDescent="0.15">
      <c r="A877" s="37" t="str">
        <f>Beers!C878</f>
        <v>Terrible</v>
      </c>
      <c r="B877" t="str">
        <f>VLOOKUP(C877,Breweries!$A$3:$B$1416,2,FALSE)</f>
        <v>Unibroue</v>
      </c>
      <c r="C877">
        <f>Beers!B878</f>
        <v>1307</v>
      </c>
      <c r="E877" t="str">
        <f t="shared" si="13"/>
        <v>INSERT INTO beers (beername,manufacturer) VALUES (N'Terrible',N'Unibroue');</v>
      </c>
    </row>
    <row r="878" spans="1:5" ht="14" x14ac:dyDescent="0.15">
      <c r="A878" s="37" t="str">
        <f>Beers!C879</f>
        <v>Deus Brut des Flandres</v>
      </c>
      <c r="B878" t="str">
        <f>VLOOKUP(C878,Breweries!$A$3:$B$1416,2,FALSE)</f>
        <v>Brouwerij Bosteels</v>
      </c>
      <c r="C878">
        <f>Beers!B879</f>
        <v>269</v>
      </c>
      <c r="E878" t="str">
        <f t="shared" si="13"/>
        <v>INSERT INTO beers (beername,manufacturer) VALUES (N'Deus Brut des Flandres',N'Brouwerij Bosteels');</v>
      </c>
    </row>
    <row r="879" spans="1:5" ht="28" x14ac:dyDescent="0.15">
      <c r="A879" s="37" t="str">
        <f>Beers!C880</f>
        <v>Kentucky Ale</v>
      </c>
      <c r="B879" t="str">
        <f>VLOOKUP(C879,Breweries!$A$3:$B$1416,2,FALSE)</f>
        <v>Alltech's Lexington Brewing Company</v>
      </c>
      <c r="C879">
        <f>Beers!B880</f>
        <v>28</v>
      </c>
      <c r="E879" t="str">
        <f t="shared" si="13"/>
        <v>INSERT INTO beers (beername,manufacturer) VALUES (N'Kentucky Ale',N'Alltech's Lexington Brewing Company');</v>
      </c>
    </row>
    <row r="880" spans="1:5" ht="14" x14ac:dyDescent="0.15">
      <c r="A880" s="37" t="str">
        <f>Beers!C881</f>
        <v>5 Barrel Pale Ale</v>
      </c>
      <c r="B880" t="str">
        <f>VLOOKUP(C880,Breweries!$A$3:$B$1416,2,FALSE)</f>
        <v>Odell Brewing</v>
      </c>
      <c r="C880">
        <f>Beers!B881</f>
        <v>935</v>
      </c>
      <c r="E880" t="str">
        <f t="shared" si="13"/>
        <v>INSERT INTO beers (beername,manufacturer) VALUES (N'5 Barrel Pale Ale',N'Odell Brewing');</v>
      </c>
    </row>
    <row r="881" spans="1:5" ht="14" x14ac:dyDescent="0.15">
      <c r="A881" s="37" t="str">
        <f>Beers!C882</f>
        <v>Spruce Ale</v>
      </c>
      <c r="B881" t="str">
        <f>VLOOKUP(C881,Breweries!$A$3:$B$1416,2,FALSE)</f>
        <v>Siletz Roadhouse &amp; Brewery</v>
      </c>
      <c r="C881">
        <f>Beers!B882</f>
        <v>1143</v>
      </c>
      <c r="E881" t="str">
        <f t="shared" si="13"/>
        <v>INSERT INTO beers (beername,manufacturer) VALUES (N'Spruce Ale',N'Siletz Roadhouse &amp; Brewery');</v>
      </c>
    </row>
    <row r="882" spans="1:5" ht="14" x14ac:dyDescent="0.15">
      <c r="A882" s="37" t="str">
        <f>Beers!C883</f>
        <v>Triple ImpÃ©riale</v>
      </c>
      <c r="B882" t="str">
        <f>VLOOKUP(C882,Breweries!$A$3:$B$1416,2,FALSE)</f>
        <v>Brasserie De L'Abbaye Des Rocs</v>
      </c>
      <c r="C882">
        <f>Beers!B883</f>
        <v>174</v>
      </c>
      <c r="E882" t="str">
        <f t="shared" si="13"/>
        <v>INSERT INTO beers (beername,manufacturer) VALUES (N'Triple ImpÃ©riale',N'Brasserie De L'Abbaye Des Rocs');</v>
      </c>
    </row>
    <row r="883" spans="1:5" ht="14" x14ac:dyDescent="0.15">
      <c r="A883" s="37" t="str">
        <f>Beers!C884</f>
        <v>Avec Les Bons Voeux</v>
      </c>
      <c r="B883" t="str">
        <f>VLOOKUP(C883,Breweries!$A$3:$B$1416,2,FALSE)</f>
        <v>Brasserie Dupont</v>
      </c>
      <c r="C883">
        <f>Beers!B884</f>
        <v>189</v>
      </c>
      <c r="E883" t="str">
        <f t="shared" si="13"/>
        <v>INSERT INTO beers (beername,manufacturer) VALUES (N'Avec Les Bons Voeux',N'Brasserie Dupont');</v>
      </c>
    </row>
    <row r="884" spans="1:5" ht="14" x14ac:dyDescent="0.15">
      <c r="A884" s="37" t="str">
        <f>Beers!C885</f>
        <v>Blonde</v>
      </c>
      <c r="B884" t="str">
        <f>VLOOKUP(C884,Breweries!$A$3:$B$1416,2,FALSE)</f>
        <v>Brasserie de l'Abbaye Val-Dieu</v>
      </c>
      <c r="C884">
        <f>Beers!B885</f>
        <v>175</v>
      </c>
      <c r="E884" t="str">
        <f t="shared" si="13"/>
        <v>INSERT INTO beers (beername,manufacturer) VALUES (N'Blonde',N'Brasserie de l'Abbaye Val-Dieu');</v>
      </c>
    </row>
    <row r="885" spans="1:5" ht="14" x14ac:dyDescent="0.15">
      <c r="A885" s="37" t="str">
        <f>Beers!C886</f>
        <v>Oatmeal Cream Stout</v>
      </c>
      <c r="B885" t="str">
        <f>VLOOKUP(C885,Breweries!$A$3:$B$1416,2,FALSE)</f>
        <v>Siletz Roadhouse &amp; Brewery</v>
      </c>
      <c r="C885">
        <f>Beers!B886</f>
        <v>1143</v>
      </c>
      <c r="E885" t="str">
        <f t="shared" si="13"/>
        <v>INSERT INTO beers (beername,manufacturer) VALUES (N'Oatmeal Cream Stout',N'Siletz Roadhouse &amp; Brewery');</v>
      </c>
    </row>
    <row r="886" spans="1:5" ht="14" x14ac:dyDescent="0.15">
      <c r="A886" s="37" t="str">
        <f>Beers!C887</f>
        <v>Augustinian Ale</v>
      </c>
      <c r="B886" t="str">
        <f>VLOOKUP(C886,Breweries!$A$3:$B$1416,2,FALSE)</f>
        <v>Nethergate Brewery Co Ltd</v>
      </c>
      <c r="C886">
        <f>Beers!B887</f>
        <v>903</v>
      </c>
      <c r="E886" t="str">
        <f t="shared" si="13"/>
        <v>INSERT INTO beers (beername,manufacturer) VALUES (N'Augustinian Ale',N'Nethergate Brewery Co Ltd');</v>
      </c>
    </row>
    <row r="887" spans="1:5" ht="14" x14ac:dyDescent="0.15">
      <c r="A887" s="37" t="str">
        <f>Beers!C888</f>
        <v>Butty Bach</v>
      </c>
      <c r="B887" t="str">
        <f>VLOOKUP(C887,Breweries!$A$3:$B$1416,2,FALSE)</f>
        <v>Wye Valley Brewery</v>
      </c>
      <c r="C887">
        <f>Beers!B888</f>
        <v>1378</v>
      </c>
      <c r="E887" t="str">
        <f t="shared" si="13"/>
        <v>INSERT INTO beers (beername,manufacturer) VALUES (N'Butty Bach',N'Wye Valley Brewery');</v>
      </c>
    </row>
    <row r="888" spans="1:5" ht="14" x14ac:dyDescent="0.15">
      <c r="A888" s="37" t="str">
        <f>Beers!C889</f>
        <v>Pale Ale</v>
      </c>
      <c r="B888" t="str">
        <f>VLOOKUP(C888,Breweries!$A$3:$B$1416,2,FALSE)</f>
        <v>Hale's Ales #3</v>
      </c>
      <c r="C888">
        <f>Beers!B889</f>
        <v>623</v>
      </c>
      <c r="E888" t="str">
        <f t="shared" si="13"/>
        <v>INSERT INTO beers (beername,manufacturer) VALUES (N'Pale Ale',N'Hale's Ales #3');</v>
      </c>
    </row>
    <row r="889" spans="1:5" ht="14" x14ac:dyDescent="0.15">
      <c r="A889" s="37" t="str">
        <f>Beers!C890</f>
        <v>De Horste Vermeer Traditional Dutch Ale</v>
      </c>
      <c r="B889" t="str">
        <f>VLOOKUP(C889,Breweries!$A$3:$B$1416,2,FALSE)</f>
        <v>Bierbrouwerij Bavaria</v>
      </c>
      <c r="C889">
        <f>Beers!B890</f>
        <v>109</v>
      </c>
      <c r="E889" t="str">
        <f t="shared" si="13"/>
        <v>INSERT INTO beers (beername,manufacturer) VALUES (N'De Horste Vermeer Traditional Dutch Ale',N'Bierbrouwerij Bavaria');</v>
      </c>
    </row>
    <row r="890" spans="1:5" ht="14" x14ac:dyDescent="0.15">
      <c r="A890" s="37" t="str">
        <f>Beers!C891</f>
        <v>Troublette</v>
      </c>
      <c r="B890" t="str">
        <f>VLOOKUP(C890,Breweries!$A$3:$B$1416,2,FALSE)</f>
        <v>Brasserie La Caracole</v>
      </c>
      <c r="C890">
        <f>Beers!B891</f>
        <v>195</v>
      </c>
      <c r="E890" t="str">
        <f t="shared" si="13"/>
        <v>INSERT INTO beers (beername,manufacturer) VALUES (N'Troublette',N'Brasserie La Caracole');</v>
      </c>
    </row>
    <row r="891" spans="1:5" ht="14" x14ac:dyDescent="0.15">
      <c r="A891" s="37" t="str">
        <f>Beers!C892</f>
        <v>Blonde Tradition</v>
      </c>
      <c r="B891" t="str">
        <f>VLOOKUP(C891,Breweries!$A$3:$B$1416,2,FALSE)</f>
        <v>Brasserie La Binchoise</v>
      </c>
      <c r="C891">
        <f>Beers!B892</f>
        <v>194</v>
      </c>
      <c r="E891" t="str">
        <f t="shared" si="13"/>
        <v>INSERT INTO beers (beername,manufacturer) VALUES (N'Blonde Tradition',N'Brasserie La Binchoise');</v>
      </c>
    </row>
    <row r="892" spans="1:5" ht="14" x14ac:dyDescent="0.15">
      <c r="A892" s="37" t="str">
        <f>Beers!C893</f>
        <v>NoÃ«l</v>
      </c>
      <c r="B892" t="str">
        <f>VLOOKUP(C892,Breweries!$A$3:$B$1416,2,FALSE)</f>
        <v>Birrificia Le Baladin</v>
      </c>
      <c r="C892">
        <f>Beers!B893</f>
        <v>128</v>
      </c>
      <c r="E892" t="str">
        <f t="shared" si="13"/>
        <v>INSERT INTO beers (beername,manufacturer) VALUES (N'NoÃ«l',N'Birrificia Le Baladin');</v>
      </c>
    </row>
    <row r="893" spans="1:5" ht="14" x14ac:dyDescent="0.15">
      <c r="A893" s="37" t="str">
        <f>Beers!C894</f>
        <v>Yeti</v>
      </c>
      <c r="B893" t="str">
        <f>VLOOKUP(C893,Breweries!$A$3:$B$1416,2,FALSE)</f>
        <v>Brasserie des Cimes</v>
      </c>
      <c r="C893">
        <f>Beers!B894</f>
        <v>182</v>
      </c>
      <c r="E893" t="str">
        <f t="shared" si="13"/>
        <v>INSERT INTO beers (beername,manufacturer) VALUES (N'Yeti',N'Brasserie des Cimes');</v>
      </c>
    </row>
    <row r="894" spans="1:5" ht="14" x14ac:dyDescent="0.15">
      <c r="A894" s="37" t="str">
        <f>Beers!C895</f>
        <v>Brune / Brown</v>
      </c>
      <c r="B894" t="str">
        <f>VLOOKUP(C894,Breweries!$A$3:$B$1416,2,FALSE)</f>
        <v>Brasserie de l'Abbaye Val-Dieu</v>
      </c>
      <c r="C894">
        <f>Beers!B895</f>
        <v>175</v>
      </c>
      <c r="E894" t="str">
        <f t="shared" si="13"/>
        <v>INSERT INTO beers (beername,manufacturer) VALUES (N'Brune / Brown',N'Brasserie de l'Abbaye Val-Dieu');</v>
      </c>
    </row>
    <row r="895" spans="1:5" ht="28" x14ac:dyDescent="0.15">
      <c r="A895" s="37" t="str">
        <f>Beers!C896</f>
        <v>Pere Jacques</v>
      </c>
      <c r="B895" t="str">
        <f>VLOOKUP(C895,Breweries!$A$3:$B$1416,2,FALSE)</f>
        <v>Goose Island Beer Company - Fulton Street</v>
      </c>
      <c r="C895">
        <f>Beers!B896</f>
        <v>586</v>
      </c>
      <c r="E895" t="str">
        <f t="shared" si="13"/>
        <v>INSERT INTO beers (beername,manufacturer) VALUES (N'Pere Jacques',N'Goose Island Beer Company - Fulton Street');</v>
      </c>
    </row>
    <row r="896" spans="1:5" ht="14" x14ac:dyDescent="0.15">
      <c r="A896" s="37" t="str">
        <f>Beers!C897</f>
        <v>1784 Anniversary Beer</v>
      </c>
      <c r="B896" t="str">
        <f>VLOOKUP(C896,Breweries!$A$3:$B$1416,2,FALSE)</f>
        <v>vyturio Alaus Darykla</v>
      </c>
      <c r="C896">
        <f>Beers!B897</f>
        <v>1331</v>
      </c>
      <c r="E896" t="str">
        <f t="shared" si="13"/>
        <v>INSERT INTO beers (beername,manufacturer) VALUES (N'1784 Anniversary Beer',N'vyturio Alaus Darykla');</v>
      </c>
    </row>
    <row r="897" spans="1:5" ht="14" x14ac:dyDescent="0.15">
      <c r="A897" s="37" t="str">
        <f>Beers!C898</f>
        <v>Baltas Alus</v>
      </c>
      <c r="B897" t="str">
        <f>VLOOKUP(C897,Breweries!$A$3:$B$1416,2,FALSE)</f>
        <v>vyturio Alaus Darykla</v>
      </c>
      <c r="C897">
        <f>Beers!B898</f>
        <v>1331</v>
      </c>
      <c r="E897" t="str">
        <f t="shared" si="13"/>
        <v>INSERT INTO beers (beername,manufacturer) VALUES (N'Baltas Alus',N'vyturio Alaus Darykla');</v>
      </c>
    </row>
    <row r="898" spans="1:5" ht="14" x14ac:dyDescent="0.15">
      <c r="A898" s="37" t="str">
        <f>Beers!C899</f>
        <v>El Jefe Weizen Ale</v>
      </c>
      <c r="B898" t="str">
        <f>VLOOKUP(C898,Breweries!$A$3:$B$1416,2,FALSE)</f>
        <v>Hale's Ales #3</v>
      </c>
      <c r="C898">
        <f>Beers!B899</f>
        <v>623</v>
      </c>
      <c r="E898" t="str">
        <f t="shared" si="13"/>
        <v>INSERT INTO beers (beername,manufacturer) VALUES (N'El Jefe Weizen Ale',N'Hale's Ales #3');</v>
      </c>
    </row>
    <row r="899" spans="1:5" ht="14" x14ac:dyDescent="0.15">
      <c r="A899" s="37" t="str">
        <f>Beers!C900</f>
        <v>Hefeweizen</v>
      </c>
      <c r="B899" t="str">
        <f>VLOOKUP(C899,Breweries!$A$3:$B$1416,2,FALSE)</f>
        <v>Bayern Brewing</v>
      </c>
      <c r="C899">
        <f>Beers!B900</f>
        <v>89</v>
      </c>
      <c r="E899" t="str">
        <f t="shared" ref="E899:E962" si="14">"INSERT INTO beers (beername,manufacturer) VALUES (N'"&amp;A899&amp;"',N'"&amp;B899&amp;"');"</f>
        <v>INSERT INTO beers (beername,manufacturer) VALUES (N'Hefeweizen',N'Bayern Brewing');</v>
      </c>
    </row>
    <row r="900" spans="1:5" ht="14" x14ac:dyDescent="0.15">
      <c r="A900" s="37" t="str">
        <f>Beers!C901</f>
        <v>Dancing Trout Ale</v>
      </c>
      <c r="B900" t="str">
        <f>VLOOKUP(C900,Breweries!$A$3:$B$1416,2,FALSE)</f>
        <v>Bayern Brewing</v>
      </c>
      <c r="C900">
        <f>Beers!B901</f>
        <v>89</v>
      </c>
      <c r="E900" t="str">
        <f t="shared" si="14"/>
        <v>INSERT INTO beers (beername,manufacturer) VALUES (N'Dancing Trout Ale',N'Bayern Brewing');</v>
      </c>
    </row>
    <row r="901" spans="1:5" ht="14" x14ac:dyDescent="0.15">
      <c r="A901" s="37" t="str">
        <f>Beers!C902</f>
        <v>Untouchable Pale Ale</v>
      </c>
      <c r="B901" t="str">
        <f>VLOOKUP(C901,Breweries!$A$3:$B$1416,2,FALSE)</f>
        <v>Speakeasy Ales and Lagers</v>
      </c>
      <c r="C901">
        <f>Beers!B902</f>
        <v>1177</v>
      </c>
      <c r="E901" t="str">
        <f t="shared" si="14"/>
        <v>INSERT INTO beers (beername,manufacturer) VALUES (N'Untouchable Pale Ale',N'Speakeasy Ales and Lagers');</v>
      </c>
    </row>
    <row r="902" spans="1:5" ht="14" x14ac:dyDescent="0.15">
      <c r="A902" s="37" t="str">
        <f>Beers!C903</f>
        <v>X Extra Pale Ale</v>
      </c>
      <c r="B902" t="str">
        <f>VLOOKUP(C902,Breweries!$A$3:$B$1416,2,FALSE)</f>
        <v>AleSmith Brewing</v>
      </c>
      <c r="C902">
        <f>Beers!B903</f>
        <v>21</v>
      </c>
      <c r="E902" t="str">
        <f t="shared" si="14"/>
        <v>INSERT INTO beers (beername,manufacturer) VALUES (N'X Extra Pale Ale',N'AleSmith Brewing');</v>
      </c>
    </row>
    <row r="903" spans="1:5" ht="14" x14ac:dyDescent="0.15">
      <c r="A903" s="37" t="str">
        <f>Beers!C904</f>
        <v>Chehalem Mountain IPA</v>
      </c>
      <c r="B903" t="str">
        <f>VLOOKUP(C903,Breweries!$A$3:$B$1416,2,FALSE)</f>
        <v>Golden Valley Brewery and Pub</v>
      </c>
      <c r="C903">
        <f>Beers!B904</f>
        <v>584</v>
      </c>
      <c r="E903" t="str">
        <f t="shared" si="14"/>
        <v>INSERT INTO beers (beername,manufacturer) VALUES (N'Chehalem Mountain IPA',N'Golden Valley Brewery and Pub');</v>
      </c>
    </row>
    <row r="904" spans="1:5" ht="14" x14ac:dyDescent="0.15">
      <c r="A904" s="37" t="str">
        <f>Beers!C905</f>
        <v>Moylander Double IPA</v>
      </c>
      <c r="B904" t="str">
        <f>VLOOKUP(C904,Breweries!$A$3:$B$1416,2,FALSE)</f>
        <v>Moylan's Brewery &amp; Restaurant</v>
      </c>
      <c r="C904">
        <f>Beers!B905</f>
        <v>892</v>
      </c>
      <c r="E904" t="str">
        <f t="shared" si="14"/>
        <v>INSERT INTO beers (beername,manufacturer) VALUES (N'Moylander Double IPA',N'Moylan's Brewery &amp; Restaurant');</v>
      </c>
    </row>
    <row r="905" spans="1:5" ht="14" x14ac:dyDescent="0.15">
      <c r="A905" s="37" t="str">
        <f>Beers!C906</f>
        <v>Indica India Pale Ale</v>
      </c>
      <c r="B905" t="str">
        <f>VLOOKUP(C905,Breweries!$A$3:$B$1416,2,FALSE)</f>
        <v>Lost Coast Brewery</v>
      </c>
      <c r="C905">
        <f>Beers!B906</f>
        <v>803</v>
      </c>
      <c r="E905" t="str">
        <f t="shared" si="14"/>
        <v>INSERT INTO beers (beername,manufacturer) VALUES (N'Indica India Pale Ale',N'Lost Coast Brewery');</v>
      </c>
    </row>
    <row r="906" spans="1:5" ht="14" x14ac:dyDescent="0.15">
      <c r="A906" s="37" t="str">
        <f>Beers!C907</f>
        <v>Vichtenaar</v>
      </c>
      <c r="B906" t="str">
        <f>VLOOKUP(C906,Breweries!$A$3:$B$1416,2,FALSE)</f>
        <v>Brouwerij Verhaeghe</v>
      </c>
      <c r="C906">
        <f>Beers!B907</f>
        <v>305</v>
      </c>
      <c r="E906" t="str">
        <f t="shared" si="14"/>
        <v>INSERT INTO beers (beername,manufacturer) VALUES (N'Vichtenaar',N'Brouwerij Verhaeghe');</v>
      </c>
    </row>
    <row r="907" spans="1:5" ht="14" x14ac:dyDescent="0.15">
      <c r="A907" s="37" t="str">
        <f>Beers!C908</f>
        <v>Zatte Amsterdamse Tripel</v>
      </c>
      <c r="B907" t="str">
        <f>VLOOKUP(C907,Breweries!$A$3:$B$1416,2,FALSE)</f>
        <v>Brouwerij 't IJ</v>
      </c>
      <c r="C907">
        <f>Beers!B908</f>
        <v>261</v>
      </c>
      <c r="E907" t="str">
        <f t="shared" si="14"/>
        <v>INSERT INTO beers (beername,manufacturer) VALUES (N'Zatte Amsterdamse Tripel',N'Brouwerij 't IJ');</v>
      </c>
    </row>
    <row r="908" spans="1:5" ht="14" x14ac:dyDescent="0.15">
      <c r="A908" s="37" t="str">
        <f>Beers!C909</f>
        <v>Old Stock Ale 2004</v>
      </c>
      <c r="B908" t="str">
        <f>VLOOKUP(C908,Breweries!$A$3:$B$1416,2,FALSE)</f>
        <v>North Coast Brewing Company</v>
      </c>
      <c r="C908">
        <f>Beers!B909</f>
        <v>919</v>
      </c>
      <c r="E908" t="str">
        <f t="shared" si="14"/>
        <v>INSERT INTO beers (beername,manufacturer) VALUES (N'Old Stock Ale 2004',N'North Coast Brewing Company');</v>
      </c>
    </row>
    <row r="909" spans="1:5" ht="14" x14ac:dyDescent="0.15">
      <c r="A909" s="37" t="str">
        <f>Beers!C910</f>
        <v>Old Ruffian</v>
      </c>
      <c r="B909" t="str">
        <f>VLOOKUP(C909,Breweries!$A$3:$B$1416,2,FALSE)</f>
        <v>Great Divide Brewing</v>
      </c>
      <c r="C909">
        <f>Beers!B910</f>
        <v>604</v>
      </c>
      <c r="E909" t="str">
        <f t="shared" si="14"/>
        <v>INSERT INTO beers (beername,manufacturer) VALUES (N'Old Ruffian',N'Great Divide Brewing');</v>
      </c>
    </row>
    <row r="910" spans="1:5" ht="14" x14ac:dyDescent="0.15">
      <c r="A910" s="37" t="str">
        <f>Beers!C911</f>
        <v>Talon</v>
      </c>
      <c r="B910" t="str">
        <f>VLOOKUP(C910,Breweries!$A$3:$B$1416,2,FALSE)</f>
        <v>Mendocino Brewing - Ukiah</v>
      </c>
      <c r="C910">
        <f>Beers!B911</f>
        <v>849</v>
      </c>
      <c r="E910" t="str">
        <f t="shared" si="14"/>
        <v>INSERT INTO beers (beername,manufacturer) VALUES (N'Talon',N'Mendocino Brewing - Ukiah');</v>
      </c>
    </row>
    <row r="911" spans="1:5" ht="28" x14ac:dyDescent="0.15">
      <c r="A911" s="37" t="str">
        <f>Beers!C912</f>
        <v>Will-BrÃ¤u Ur-Bock</v>
      </c>
      <c r="B911" t="str">
        <f>VLOOKUP(C911,Breweries!$A$3:$B$1416,2,FALSE)</f>
        <v>Hochstiftliches Brauhaus in Bayern</v>
      </c>
      <c r="C911">
        <f>Beers!B912</f>
        <v>661</v>
      </c>
      <c r="E911" t="str">
        <f t="shared" si="14"/>
        <v>INSERT INTO beers (beername,manufacturer) VALUES (N'Will-BrÃ¤u Ur-Bock',N'Hochstiftliches Brauhaus in Bayern');</v>
      </c>
    </row>
    <row r="912" spans="1:5" ht="14" x14ac:dyDescent="0.15">
      <c r="A912" s="37" t="str">
        <f>Beers!C913</f>
        <v>Asam-Bock</v>
      </c>
      <c r="B912" t="str">
        <f>VLOOKUP(C912,Breweries!$A$3:$B$1416,2,FALSE)</f>
        <v>Klosterbrauerei Weltenburg</v>
      </c>
      <c r="C912">
        <f>Beers!B913</f>
        <v>745</v>
      </c>
      <c r="E912" t="str">
        <f t="shared" si="14"/>
        <v>INSERT INTO beers (beername,manufacturer) VALUES (N'Asam-Bock',N'Klosterbrauerei Weltenburg');</v>
      </c>
    </row>
    <row r="913" spans="1:5" ht="14" x14ac:dyDescent="0.15">
      <c r="A913" s="37" t="str">
        <f>Beers!C914</f>
        <v>Barock-Dunkel</v>
      </c>
      <c r="B913" t="str">
        <f>VLOOKUP(C913,Breweries!$A$3:$B$1416,2,FALSE)</f>
        <v>Klosterbrauerei Weltenburg</v>
      </c>
      <c r="C913">
        <f>Beers!B914</f>
        <v>745</v>
      </c>
      <c r="E913" t="str">
        <f t="shared" si="14"/>
        <v>INSERT INTO beers (beername,manufacturer) VALUES (N'Barock-Dunkel',N'Klosterbrauerei Weltenburg');</v>
      </c>
    </row>
    <row r="914" spans="1:5" ht="14" x14ac:dyDescent="0.15">
      <c r="A914" s="37" t="str">
        <f>Beers!C915</f>
        <v>Hefe-Weizen Hell</v>
      </c>
      <c r="B914" t="str">
        <f>VLOOKUP(C914,Breweries!$A$3:$B$1416,2,FALSE)</f>
        <v>Klosterbrauerei Weltenburg</v>
      </c>
      <c r="C914">
        <f>Beers!B915</f>
        <v>745</v>
      </c>
      <c r="E914" t="str">
        <f t="shared" si="14"/>
        <v>INSERT INTO beers (beername,manufacturer) VALUES (N'Hefe-Weizen Hell',N'Klosterbrauerei Weltenburg');</v>
      </c>
    </row>
    <row r="915" spans="1:5" ht="14" x14ac:dyDescent="0.15">
      <c r="A915" s="37" t="str">
        <f>Beers!C916</f>
        <v>Neuschwansteiner Bavarian Lager</v>
      </c>
      <c r="B915" t="str">
        <f>VLOOKUP(C915,Breweries!$A$3:$B$1416,2,FALSE)</f>
        <v>Hirschbru Privatbrauerei Hss</v>
      </c>
      <c r="C915">
        <f>Beers!B916</f>
        <v>659</v>
      </c>
      <c r="E915" t="str">
        <f t="shared" si="14"/>
        <v>INSERT INTO beers (beername,manufacturer) VALUES (N'Neuschwansteiner Bavarian Lager',N'Hirschbru Privatbrauerei Hss');</v>
      </c>
    </row>
    <row r="916" spans="1:5" ht="14" x14ac:dyDescent="0.15">
      <c r="A916" s="37" t="str">
        <f>Beers!C917</f>
        <v>Wooly Bully</v>
      </c>
      <c r="B916" t="str">
        <f>VLOOKUP(C916,Breweries!$A$3:$B$1416,2,FALSE)</f>
        <v>Siletz Roadhouse &amp; Brewery</v>
      </c>
      <c r="C916">
        <f>Beers!B917</f>
        <v>1143</v>
      </c>
      <c r="E916" t="str">
        <f t="shared" si="14"/>
        <v>INSERT INTO beers (beername,manufacturer) VALUES (N'Wooly Bully',N'Siletz Roadhouse &amp; Brewery');</v>
      </c>
    </row>
    <row r="917" spans="1:5" ht="14" x14ac:dyDescent="0.15">
      <c r="A917" s="37" t="str">
        <f>Beers!C918</f>
        <v>Mongoose IPA</v>
      </c>
      <c r="B917" t="str">
        <f>VLOOKUP(C917,Breweries!$A$3:$B$1416,2,FALSE)</f>
        <v>Hale's Ales #3</v>
      </c>
      <c r="C917">
        <f>Beers!B918</f>
        <v>623</v>
      </c>
      <c r="E917" t="str">
        <f t="shared" si="14"/>
        <v>INSERT INTO beers (beername,manufacturer) VALUES (N'Mongoose IPA',N'Hale's Ales #3');</v>
      </c>
    </row>
    <row r="918" spans="1:5" ht="14" x14ac:dyDescent="0.15">
      <c r="A918" s="37" t="str">
        <f>Beers!C919</f>
        <v>Big Daddy IPA</v>
      </c>
      <c r="B918" t="str">
        <f>VLOOKUP(C918,Breweries!$A$3:$B$1416,2,FALSE)</f>
        <v>Speakeasy Ales and Lagers</v>
      </c>
      <c r="C918">
        <f>Beers!B919</f>
        <v>1177</v>
      </c>
      <c r="E918" t="str">
        <f t="shared" si="14"/>
        <v>INSERT INTO beers (beername,manufacturer) VALUES (N'Big Daddy IPA',N'Speakeasy Ales and Lagers');</v>
      </c>
    </row>
    <row r="919" spans="1:5" ht="14" x14ac:dyDescent="0.15">
      <c r="A919" s="37" t="str">
        <f>Beers!C920</f>
        <v>Titan IPA</v>
      </c>
      <c r="B919" t="str">
        <f>VLOOKUP(C919,Breweries!$A$3:$B$1416,2,FALSE)</f>
        <v>Great Divide Brewing</v>
      </c>
      <c r="C919">
        <f>Beers!B920</f>
        <v>604</v>
      </c>
      <c r="E919" t="str">
        <f t="shared" si="14"/>
        <v>INSERT INTO beers (beername,manufacturer) VALUES (N'Titan IPA',N'Great Divide Brewing');</v>
      </c>
    </row>
    <row r="920" spans="1:5" ht="14" x14ac:dyDescent="0.15">
      <c r="A920" s="37" t="str">
        <f>Beers!C921</f>
        <v>St Peter's Organic Ale</v>
      </c>
      <c r="B920" t="str">
        <f>VLOOKUP(C920,Breweries!$A$3:$B$1416,2,FALSE)</f>
        <v>St Peter's Brewery</v>
      </c>
      <c r="C920">
        <f>Beers!B921</f>
        <v>1185</v>
      </c>
      <c r="E920" t="str">
        <f t="shared" si="14"/>
        <v>INSERT INTO beers (beername,manufacturer) VALUES (N'St Peter's Organic Ale',N'St Peter's Brewery');</v>
      </c>
    </row>
    <row r="921" spans="1:5" ht="14" x14ac:dyDescent="0.15">
      <c r="A921" s="37" t="str">
        <f>Beers!C922</f>
        <v>Old-Style Porter</v>
      </c>
      <c r="B921" t="str">
        <f>VLOOKUP(C921,Breweries!$A$3:$B$1416,2,FALSE)</f>
        <v>St Peter's Brewery</v>
      </c>
      <c r="C921">
        <f>Beers!B922</f>
        <v>1185</v>
      </c>
      <c r="E921" t="str">
        <f t="shared" si="14"/>
        <v>INSERT INTO beers (beername,manufacturer) VALUES (N'Old-Style Porter',N'St Peter's Brewery');</v>
      </c>
    </row>
    <row r="922" spans="1:5" ht="14" x14ac:dyDescent="0.15">
      <c r="A922" s="37" t="str">
        <f>Beers!C923</f>
        <v>Ã‰dition 2005</v>
      </c>
      <c r="B922" t="str">
        <f>VLOOKUP(C922,Breweries!$A$3:$B$1416,2,FALSE)</f>
        <v>Unibroue</v>
      </c>
      <c r="C922">
        <f>Beers!B923</f>
        <v>1307</v>
      </c>
      <c r="E922" t="str">
        <f t="shared" si="14"/>
        <v>INSERT INTO beers (beername,manufacturer) VALUES (N'Ã‰dition 2005',N'Unibroue');</v>
      </c>
    </row>
    <row r="923" spans="1:5" ht="14" x14ac:dyDescent="0.15">
      <c r="A923" s="37" t="str">
        <f>Beers!C924</f>
        <v>Vertical Epic 05.05.05</v>
      </c>
      <c r="B923" t="str">
        <f>VLOOKUP(C923,Breweries!$A$3:$B$1416,2,FALSE)</f>
        <v>Stone Brewing Co.</v>
      </c>
      <c r="C923">
        <f>Beers!B924</f>
        <v>1204</v>
      </c>
      <c r="E923" t="str">
        <f t="shared" si="14"/>
        <v>INSERT INTO beers (beername,manufacturer) VALUES (N'Vertical Epic 05.05.05',N'Stone Brewing Co.');</v>
      </c>
    </row>
    <row r="924" spans="1:5" ht="14" x14ac:dyDescent="0.15">
      <c r="A924" s="37" t="str">
        <f>Beers!C925</f>
        <v>Speedway Stout</v>
      </c>
      <c r="B924" t="str">
        <f>VLOOKUP(C924,Breweries!$A$3:$B$1416,2,FALSE)</f>
        <v>AleSmith Brewing</v>
      </c>
      <c r="C924">
        <f>Beers!B925</f>
        <v>21</v>
      </c>
      <c r="E924" t="str">
        <f t="shared" si="14"/>
        <v>INSERT INTO beers (beername,manufacturer) VALUES (N'Speedway Stout',N'AleSmith Brewing');</v>
      </c>
    </row>
    <row r="925" spans="1:5" ht="14" x14ac:dyDescent="0.15">
      <c r="A925" s="37" t="str">
        <f>Beers!C926</f>
        <v>Cream Stout</v>
      </c>
      <c r="B925" t="str">
        <f>VLOOKUP(C925,Breweries!$A$3:$B$1416,2,FALSE)</f>
        <v>Dick's Brewing</v>
      </c>
      <c r="C925">
        <f>Beers!B926</f>
        <v>447</v>
      </c>
      <c r="E925" t="str">
        <f t="shared" si="14"/>
        <v>INSERT INTO beers (beername,manufacturer) VALUES (N'Cream Stout',N'Dick's Brewing');</v>
      </c>
    </row>
    <row r="926" spans="1:5" ht="14" x14ac:dyDescent="0.15">
      <c r="A926" s="37" t="str">
        <f>Beers!C927</f>
        <v>Grand Cru</v>
      </c>
      <c r="B926" t="str">
        <f>VLOOKUP(C926,Breweries!$A$3:$B$1416,2,FALSE)</f>
        <v>Dick's Brewing</v>
      </c>
      <c r="C926">
        <f>Beers!B927</f>
        <v>447</v>
      </c>
      <c r="E926" t="str">
        <f t="shared" si="14"/>
        <v>INSERT INTO beers (beername,manufacturer) VALUES (N'Grand Cru',N'Dick's Brewing');</v>
      </c>
    </row>
    <row r="927" spans="1:5" ht="14" x14ac:dyDescent="0.15">
      <c r="A927" s="37" t="str">
        <f>Beers!C928</f>
        <v>AmbrÃ©e / Chestnut Beer</v>
      </c>
      <c r="B927" t="str">
        <f>VLOOKUP(C927,Breweries!$A$3:$B$1416,2,FALSE)</f>
        <v>Brasserie Pietra</v>
      </c>
      <c r="C927">
        <f>Beers!B928</f>
        <v>199</v>
      </c>
      <c r="E927" t="str">
        <f t="shared" si="14"/>
        <v>INSERT INTO beers (beername,manufacturer) VALUES (N'AmbrÃ©e / Chestnut Beer',N'Brasserie Pietra');</v>
      </c>
    </row>
    <row r="928" spans="1:5" ht="14" x14ac:dyDescent="0.15">
      <c r="A928" s="37" t="str">
        <f>Beers!C929</f>
        <v>Quail Springs IPA</v>
      </c>
      <c r="B928" t="str">
        <f>VLOOKUP(C928,Breweries!$A$3:$B$1416,2,FALSE)</f>
        <v>Deschutes Brewery</v>
      </c>
      <c r="C928">
        <f>Beers!B929</f>
        <v>441</v>
      </c>
      <c r="E928" t="str">
        <f t="shared" si="14"/>
        <v>INSERT INTO beers (beername,manufacturer) VALUES (N'Quail Springs IPA',N'Deschutes Brewery');</v>
      </c>
    </row>
    <row r="929" spans="1:5" ht="14" x14ac:dyDescent="0.15">
      <c r="A929" s="37" t="str">
        <f>Beers!C930</f>
        <v>IPA</v>
      </c>
      <c r="B929" t="str">
        <f>VLOOKUP(C929,Breweries!$A$3:$B$1416,2,FALSE)</f>
        <v>Dick's Brewing</v>
      </c>
      <c r="C929">
        <f>Beers!B930</f>
        <v>447</v>
      </c>
      <c r="E929" t="str">
        <f t="shared" si="14"/>
        <v>INSERT INTO beers (beername,manufacturer) VALUES (N'IPA',N'Dick's Brewing');</v>
      </c>
    </row>
    <row r="930" spans="1:5" ht="14" x14ac:dyDescent="0.15">
      <c r="A930" s="37" t="str">
        <f>Beers!C931</f>
        <v>Cambonator Doppelbock</v>
      </c>
      <c r="B930" t="str">
        <f>VLOOKUP(C930,Breweries!$A$3:$B$1416,2,FALSE)</f>
        <v>Allguer Brauhaus AG Kempten</v>
      </c>
      <c r="C930">
        <f>Beers!B931</f>
        <v>26</v>
      </c>
      <c r="E930" t="str">
        <f t="shared" si="14"/>
        <v>INSERT INTO beers (beername,manufacturer) VALUES (N'Cambonator Doppelbock',N'Allguer Brauhaus AG Kempten');</v>
      </c>
    </row>
    <row r="931" spans="1:5" ht="14" x14ac:dyDescent="0.15">
      <c r="A931" s="37" t="str">
        <f>Beers!C932</f>
        <v>Best Bitter</v>
      </c>
      <c r="B931" t="str">
        <f>VLOOKUP(C931,Breweries!$A$3:$B$1416,2,FALSE)</f>
        <v>Dick's Brewing</v>
      </c>
      <c r="C931">
        <f>Beers!B932</f>
        <v>447</v>
      </c>
      <c r="E931" t="str">
        <f t="shared" si="14"/>
        <v>INSERT INTO beers (beername,manufacturer) VALUES (N'Best Bitter',N'Dick's Brewing');</v>
      </c>
    </row>
    <row r="932" spans="1:5" ht="14" x14ac:dyDescent="0.15">
      <c r="A932" s="37" t="str">
        <f>Beers!C933</f>
        <v>Porter Czarny Boss / Black BOSS Porter</v>
      </c>
      <c r="B932" t="str">
        <f>VLOOKUP(C932,Breweries!$A$3:$B$1416,2,FALSE)</f>
        <v>BOSS Browar Witnica S.A.</v>
      </c>
      <c r="C932">
        <f>Beers!B933</f>
        <v>156</v>
      </c>
      <c r="E932" t="str">
        <f t="shared" si="14"/>
        <v>INSERT INTO beers (beername,manufacturer) VALUES (N'Porter Czarny Boss / Black BOSS Porter',N'BOSS Browar Witnica S.A.');</v>
      </c>
    </row>
    <row r="933" spans="1:5" ht="14" x14ac:dyDescent="0.15">
      <c r="A933" s="37" t="str">
        <f>Beers!C934</f>
        <v>Oak Aged Yeti Imperial Stout</v>
      </c>
      <c r="B933" t="str">
        <f>VLOOKUP(C933,Breweries!$A$3:$B$1416,2,FALSE)</f>
        <v>Great Divide Brewing</v>
      </c>
      <c r="C933">
        <f>Beers!B934</f>
        <v>604</v>
      </c>
      <c r="E933" t="str">
        <f t="shared" si="14"/>
        <v>INSERT INTO beers (beername,manufacturer) VALUES (N'Oak Aged Yeti Imperial Stout',N'Great Divide Brewing');</v>
      </c>
    </row>
    <row r="934" spans="1:5" ht="28" x14ac:dyDescent="0.15">
      <c r="A934" s="37" t="str">
        <f>Beers!C935</f>
        <v>Riverboat Rye</v>
      </c>
      <c r="B934" t="str">
        <f>VLOOKUP(C934,Breweries!$A$3:$B$1416,2,FALSE)</f>
        <v>Stone Cellar Brewpub &amp; Restaurant</v>
      </c>
      <c r="C934">
        <f>Beers!B935</f>
        <v>1205</v>
      </c>
      <c r="E934" t="str">
        <f t="shared" si="14"/>
        <v>INSERT INTO beers (beername,manufacturer) VALUES (N'Riverboat Rye',N'Stone Cellar Brewpub &amp; Restaurant');</v>
      </c>
    </row>
    <row r="935" spans="1:5" ht="28" x14ac:dyDescent="0.15">
      <c r="A935" s="37" t="str">
        <f>Beers!C936</f>
        <v>Masterpiece Porter</v>
      </c>
      <c r="B935" t="str">
        <f>VLOOKUP(C935,Breweries!$A$3:$B$1416,2,FALSE)</f>
        <v>Stone Cellar Brewpub &amp; Restaurant</v>
      </c>
      <c r="C935">
        <f>Beers!B936</f>
        <v>1205</v>
      </c>
      <c r="E935" t="str">
        <f t="shared" si="14"/>
        <v>INSERT INTO beers (beername,manufacturer) VALUES (N'Masterpiece Porter',N'Stone Cellar Brewpub &amp; Restaurant');</v>
      </c>
    </row>
    <row r="936" spans="1:5" ht="28" x14ac:dyDescent="0.15">
      <c r="A936" s="37" t="str">
        <f>Beers!C937</f>
        <v>Stout</v>
      </c>
      <c r="B936" t="str">
        <f>VLOOKUP(C936,Breweries!$A$3:$B$1416,2,FALSE)</f>
        <v>Stone Cellar Brewpub &amp; Restaurant</v>
      </c>
      <c r="C936">
        <f>Beers!B937</f>
        <v>1205</v>
      </c>
      <c r="E936" t="str">
        <f t="shared" si="14"/>
        <v>INSERT INTO beers (beername,manufacturer) VALUES (N'Stout',N'Stone Cellar Brewpub &amp; Restaurant');</v>
      </c>
    </row>
    <row r="937" spans="1:5" ht="14" x14ac:dyDescent="0.15">
      <c r="A937" s="37" t="str">
        <f>Beers!C938</f>
        <v>Pioneer Black River Red</v>
      </c>
      <c r="B937" t="str">
        <f>VLOOKUP(C937,Breweries!$A$3:$B$1416,2,FALSE)</f>
        <v>Sand Creek Brewing Company</v>
      </c>
      <c r="C937">
        <f>Beers!B938</f>
        <v>1103</v>
      </c>
      <c r="E937" t="str">
        <f t="shared" si="14"/>
        <v>INSERT INTO beers (beername,manufacturer) VALUES (N'Pioneer Black River Red',N'Sand Creek Brewing Company');</v>
      </c>
    </row>
    <row r="938" spans="1:5" ht="28" x14ac:dyDescent="0.15">
      <c r="A938" s="37" t="str">
        <f>Beers!C939</f>
        <v>Pilsner</v>
      </c>
      <c r="B938" t="str">
        <f>VLOOKUP(C938,Breweries!$A$3:$B$1416,2,FALSE)</f>
        <v>Brauerei C. &amp; A. Veltins GmbH &amp; Co.</v>
      </c>
      <c r="C938">
        <f>Beers!B939</f>
        <v>207</v>
      </c>
      <c r="E938" t="str">
        <f t="shared" si="14"/>
        <v>INSERT INTO beers (beername,manufacturer) VALUES (N'Pilsner',N'Brauerei C. &amp; A. Veltins GmbH &amp; Co.');</v>
      </c>
    </row>
    <row r="939" spans="1:5" ht="28" x14ac:dyDescent="0.15">
      <c r="A939" s="37" t="str">
        <f>Beers!C940</f>
        <v>Double IPA</v>
      </c>
      <c r="B939" t="str">
        <f>VLOOKUP(C939,Breweries!$A$3:$B$1416,2,FALSE)</f>
        <v>Upstream Brewing Company at Legacy</v>
      </c>
      <c r="C939">
        <f>Beers!B940</f>
        <v>1315</v>
      </c>
      <c r="E939" t="str">
        <f t="shared" si="14"/>
        <v>INSERT INTO beers (beername,manufacturer) VALUES (N'Double IPA',N'Upstream Brewing Company at Legacy');</v>
      </c>
    </row>
    <row r="940" spans="1:5" ht="28" x14ac:dyDescent="0.15">
      <c r="A940" s="37" t="str">
        <f>Beers!C941</f>
        <v>Dundee Export 90 Scotch Ale</v>
      </c>
      <c r="B940" t="str">
        <f>VLOOKUP(C940,Breweries!$A$3:$B$1416,2,FALSE)</f>
        <v>Upstream Brewing Company at Legacy</v>
      </c>
      <c r="C940">
        <f>Beers!B941</f>
        <v>1315</v>
      </c>
      <c r="E940" t="str">
        <f t="shared" si="14"/>
        <v>INSERT INTO beers (beername,manufacturer) VALUES (N'Dundee Export 90 Scotch Ale',N'Upstream Brewing Company at Legacy');</v>
      </c>
    </row>
    <row r="941" spans="1:5" ht="28" x14ac:dyDescent="0.15">
      <c r="A941" s="37" t="str">
        <f>Beers!C942</f>
        <v>Blackstone Stout</v>
      </c>
      <c r="B941" t="str">
        <f>VLOOKUP(C941,Breweries!$A$3:$B$1416,2,FALSE)</f>
        <v>Upstream Brewing Company at Legacy</v>
      </c>
      <c r="C941">
        <f>Beers!B942</f>
        <v>1315</v>
      </c>
      <c r="E941" t="str">
        <f t="shared" si="14"/>
        <v>INSERT INTO beers (beername,manufacturer) VALUES (N'Blackstone Stout',N'Upstream Brewing Company at Legacy');</v>
      </c>
    </row>
    <row r="942" spans="1:5" ht="14" x14ac:dyDescent="0.15">
      <c r="A942" s="37" t="str">
        <f>Beers!C943</f>
        <v>Red Ale</v>
      </c>
      <c r="B942" t="str">
        <f>VLOOKUP(C942,Breweries!$A$3:$B$1416,2,FALSE)</f>
        <v>Independence Brew Pub</v>
      </c>
      <c r="C942">
        <f>Beers!B943</f>
        <v>691</v>
      </c>
      <c r="E942" t="str">
        <f t="shared" si="14"/>
        <v>INSERT INTO beers (beername,manufacturer) VALUES (N'Red Ale',N'Independence Brew Pub');</v>
      </c>
    </row>
    <row r="943" spans="1:5" ht="28" x14ac:dyDescent="0.15">
      <c r="A943" s="37" t="str">
        <f>Beers!C944</f>
        <v>Schuylkill Punch</v>
      </c>
      <c r="B943" t="str">
        <f>VLOOKUP(C943,Breweries!$A$3:$B$1416,2,FALSE)</f>
        <v>Manayunk Brewery and Restaurant</v>
      </c>
      <c r="C943">
        <f>Beers!B944</f>
        <v>823</v>
      </c>
      <c r="E943" t="str">
        <f t="shared" si="14"/>
        <v>INSERT INTO beers (beername,manufacturer) VALUES (N'Schuylkill Punch',N'Manayunk Brewery and Restaurant');</v>
      </c>
    </row>
    <row r="944" spans="1:5" ht="28" x14ac:dyDescent="0.15">
      <c r="A944" s="37" t="str">
        <f>Beers!C945</f>
        <v>Nokdechiloff</v>
      </c>
      <c r="B944" t="str">
        <f>VLOOKUP(C944,Breweries!$A$3:$B$1416,2,FALSE)</f>
        <v>Manayunk Brewery and Restaurant</v>
      </c>
      <c r="C944">
        <f>Beers!B945</f>
        <v>823</v>
      </c>
      <c r="E944" t="str">
        <f t="shared" si="14"/>
        <v>INSERT INTO beers (beername,manufacturer) VALUES (N'Nokdechiloff',N'Manayunk Brewery and Restaurant');</v>
      </c>
    </row>
    <row r="945" spans="1:5" ht="28" x14ac:dyDescent="0.15">
      <c r="A945" s="37" t="str">
        <f>Beers!C946</f>
        <v>California Dreaming</v>
      </c>
      <c r="B945" t="str">
        <f>VLOOKUP(C945,Breweries!$A$3:$B$1416,2,FALSE)</f>
        <v>Manayunk Brewery and Restaurant</v>
      </c>
      <c r="C945">
        <f>Beers!B946</f>
        <v>823</v>
      </c>
      <c r="E945" t="str">
        <f t="shared" si="14"/>
        <v>INSERT INTO beers (beername,manufacturer) VALUES (N'California Dreaming',N'Manayunk Brewery and Restaurant');</v>
      </c>
    </row>
    <row r="946" spans="1:5" ht="28" x14ac:dyDescent="0.15">
      <c r="A946" s="37" t="str">
        <f>Beers!C947</f>
        <v>Manayunk Lager</v>
      </c>
      <c r="B946" t="str">
        <f>VLOOKUP(C946,Breweries!$A$3:$B$1416,2,FALSE)</f>
        <v>Manayunk Brewery and Restaurant</v>
      </c>
      <c r="C946">
        <f>Beers!B947</f>
        <v>823</v>
      </c>
      <c r="E946" t="str">
        <f t="shared" si="14"/>
        <v>INSERT INTO beers (beername,manufacturer) VALUES (N'Manayunk Lager',N'Manayunk Brewery and Restaurant');</v>
      </c>
    </row>
    <row r="947" spans="1:5" ht="28" x14ac:dyDescent="0.15">
      <c r="A947" s="37" t="str">
        <f>Beers!C948</f>
        <v>Brilliant Barstool</v>
      </c>
      <c r="B947" t="str">
        <f>VLOOKUP(C947,Breweries!$A$3:$B$1416,2,FALSE)</f>
        <v>Manayunk Brewery and Restaurant</v>
      </c>
      <c r="C947">
        <f>Beers!B948</f>
        <v>823</v>
      </c>
      <c r="E947" t="str">
        <f t="shared" si="14"/>
        <v>INSERT INTO beers (beername,manufacturer) VALUES (N'Brilliant Barstool',N'Manayunk Brewery and Restaurant');</v>
      </c>
    </row>
    <row r="948" spans="1:5" ht="28" x14ac:dyDescent="0.15">
      <c r="A948" s="37" t="str">
        <f>Beers!C949</f>
        <v>Krooks Mill</v>
      </c>
      <c r="B948" t="str">
        <f>VLOOKUP(C948,Breweries!$A$3:$B$1416,2,FALSE)</f>
        <v>Manayunk Brewery and Restaurant</v>
      </c>
      <c r="C948">
        <f>Beers!B949</f>
        <v>823</v>
      </c>
      <c r="E948" t="str">
        <f t="shared" si="14"/>
        <v>INSERT INTO beers (beername,manufacturer) VALUES (N'Krooks Mill',N'Manayunk Brewery and Restaurant');</v>
      </c>
    </row>
    <row r="949" spans="1:5" ht="28" x14ac:dyDescent="0.15">
      <c r="A949" s="37" t="str">
        <f>Beers!C950</f>
        <v>Summer Gold</v>
      </c>
      <c r="B949" t="str">
        <f>VLOOKUP(C949,Breweries!$A$3:$B$1416,2,FALSE)</f>
        <v>Manayunk Brewery and Restaurant</v>
      </c>
      <c r="C949">
        <f>Beers!B950</f>
        <v>823</v>
      </c>
      <c r="E949" t="str">
        <f t="shared" si="14"/>
        <v>INSERT INTO beers (beername,manufacturer) VALUES (N'Summer Gold',N'Manayunk Brewery and Restaurant');</v>
      </c>
    </row>
    <row r="950" spans="1:5" ht="28" x14ac:dyDescent="0.15">
      <c r="A950" s="37" t="str">
        <f>Beers!C951</f>
        <v>Bohemian Blonde</v>
      </c>
      <c r="B950" t="str">
        <f>VLOOKUP(C950,Breweries!$A$3:$B$1416,2,FALSE)</f>
        <v>Manayunk Brewery and Restaurant</v>
      </c>
      <c r="C950">
        <f>Beers!B951</f>
        <v>823</v>
      </c>
      <c r="E950" t="str">
        <f t="shared" si="14"/>
        <v>INSERT INTO beers (beername,manufacturer) VALUES (N'Bohemian Blonde',N'Manayunk Brewery and Restaurant');</v>
      </c>
    </row>
    <row r="951" spans="1:5" ht="28" x14ac:dyDescent="0.15">
      <c r="A951" s="37" t="str">
        <f>Beers!C952</f>
        <v>Trompe La Mort</v>
      </c>
      <c r="B951" t="str">
        <f>VLOOKUP(C951,Breweries!$A$3:$B$1416,2,FALSE)</f>
        <v>Engel Brauerei Schwbisch Gmnd Lang</v>
      </c>
      <c r="C951">
        <f>Beers!B952</f>
        <v>503</v>
      </c>
      <c r="E951" t="str">
        <f t="shared" si="14"/>
        <v>INSERT INTO beers (beername,manufacturer) VALUES (N'Trompe La Mort',N'Engel Brauerei Schwbisch Gmnd Lang');</v>
      </c>
    </row>
    <row r="952" spans="1:5" ht="14" x14ac:dyDescent="0.15">
      <c r="A952" s="37" t="str">
        <f>Beers!C953</f>
        <v>3C Extreme</v>
      </c>
      <c r="B952" t="str">
        <f>VLOOKUP(C952,Breweries!$A$3:$B$1416,2,FALSE)</f>
        <v>Nodding Head Brewpub</v>
      </c>
      <c r="C952">
        <f>Beers!B953</f>
        <v>916</v>
      </c>
      <c r="E952" t="str">
        <f t="shared" si="14"/>
        <v>INSERT INTO beers (beername,manufacturer) VALUES (N'3C Extreme',N'Nodding Head Brewpub');</v>
      </c>
    </row>
    <row r="953" spans="1:5" ht="14" x14ac:dyDescent="0.15">
      <c r="A953" s="37" t="str">
        <f>Beers!C954</f>
        <v>Bill Payer Ale / BPA</v>
      </c>
      <c r="B953" t="str">
        <f>VLOOKUP(C953,Breweries!$A$3:$B$1416,2,FALSE)</f>
        <v>Nodding Head Brewpub</v>
      </c>
      <c r="C953">
        <f>Beers!B954</f>
        <v>916</v>
      </c>
      <c r="E953" t="str">
        <f t="shared" si="14"/>
        <v>INSERT INTO beers (beername,manufacturer) VALUES (N'Bill Payer Ale / BPA',N'Nodding Head Brewpub');</v>
      </c>
    </row>
    <row r="954" spans="1:5" ht="14" x14ac:dyDescent="0.15">
      <c r="A954" s="37" t="str">
        <f>Beers!C955</f>
        <v>Ich Bin Ein Berliner Weisse</v>
      </c>
      <c r="B954" t="str">
        <f>VLOOKUP(C954,Breweries!$A$3:$B$1416,2,FALSE)</f>
        <v>Nodding Head Brewpub</v>
      </c>
      <c r="C954">
        <f>Beers!B955</f>
        <v>916</v>
      </c>
      <c r="E954" t="str">
        <f t="shared" si="14"/>
        <v>INSERT INTO beers (beername,manufacturer) VALUES (N'Ich Bin Ein Berliner Weisse',N'Nodding Head Brewpub');</v>
      </c>
    </row>
    <row r="955" spans="1:5" ht="14" x14ac:dyDescent="0.15">
      <c r="A955" s="37" t="str">
        <f>Beers!C956</f>
        <v>Wee Heavier</v>
      </c>
      <c r="B955" t="str">
        <f>VLOOKUP(C955,Breweries!$A$3:$B$1416,2,FALSE)</f>
        <v>Nodding Head Brewpub</v>
      </c>
      <c r="C955">
        <f>Beers!B956</f>
        <v>916</v>
      </c>
      <c r="E955" t="str">
        <f t="shared" si="14"/>
        <v>INSERT INTO beers (beername,manufacturer) VALUES (N'Wee Heavier',N'Nodding Head Brewpub');</v>
      </c>
    </row>
    <row r="956" spans="1:5" ht="14" x14ac:dyDescent="0.15">
      <c r="A956" s="37" t="str">
        <f>Beers!C957</f>
        <v>Tart</v>
      </c>
      <c r="B956" t="str">
        <f>VLOOKUP(C956,Breweries!$A$3:$B$1416,2,FALSE)</f>
        <v>Nodding Head Brewpub</v>
      </c>
      <c r="C956">
        <f>Beers!B957</f>
        <v>916</v>
      </c>
      <c r="E956" t="str">
        <f t="shared" si="14"/>
        <v>INSERT INTO beers (beername,manufacturer) VALUES (N'Tart',N'Nodding Head Brewpub');</v>
      </c>
    </row>
    <row r="957" spans="1:5" ht="14" x14ac:dyDescent="0.15">
      <c r="A957" s="37" t="str">
        <f>Beers!C958</f>
        <v>Spring Ale</v>
      </c>
      <c r="B957" t="str">
        <f>VLOOKUP(C957,Breweries!$A$3:$B$1416,2,FALSE)</f>
        <v>Nodding Head Brewpub</v>
      </c>
      <c r="C957">
        <f>Beers!B958</f>
        <v>916</v>
      </c>
      <c r="E957" t="str">
        <f t="shared" si="14"/>
        <v>INSERT INTO beers (beername,manufacturer) VALUES (N'Spring Ale',N'Nodding Head Brewpub');</v>
      </c>
    </row>
    <row r="958" spans="1:5" ht="14" x14ac:dyDescent="0.15">
      <c r="A958" s="37" t="str">
        <f>Beers!C959</f>
        <v>PÃ©chÃ© Mortel</v>
      </c>
      <c r="B958" t="str">
        <f>VLOOKUP(C958,Breweries!$A$3:$B$1416,2,FALSE)</f>
        <v>Dieu du Ciel</v>
      </c>
      <c r="C958">
        <f>Beers!B959</f>
        <v>449</v>
      </c>
      <c r="E958" t="str">
        <f t="shared" si="14"/>
        <v>INSERT INTO beers (beername,manufacturer) VALUES (N'PÃ©chÃ© Mortel',N'Dieu du Ciel');</v>
      </c>
    </row>
    <row r="959" spans="1:5" ht="14" x14ac:dyDescent="0.15">
      <c r="A959" s="37" t="str">
        <f>Beers!C960</f>
        <v>Oude Gueuze Vielle</v>
      </c>
      <c r="B959" t="str">
        <f>VLOOKUP(C959,Breweries!$A$3:$B$1416,2,FALSE)</f>
        <v>Brouwerij Oud Beersel</v>
      </c>
      <c r="C959">
        <f>Beers!B960</f>
        <v>290</v>
      </c>
      <c r="E959" t="str">
        <f t="shared" si="14"/>
        <v>INSERT INTO beers (beername,manufacturer) VALUES (N'Oude Gueuze Vielle',N'Brouwerij Oud Beersel');</v>
      </c>
    </row>
    <row r="960" spans="1:5" ht="14" x14ac:dyDescent="0.15">
      <c r="A960" s="37" t="str">
        <f>Beers!C961</f>
        <v>Lambic 2002</v>
      </c>
      <c r="B960" t="str">
        <f>VLOOKUP(C960,Breweries!$A$3:$B$1416,2,FALSE)</f>
        <v>Brasserie-Brouwerij Cantillon</v>
      </c>
      <c r="C960">
        <f>Beers!B961</f>
        <v>202</v>
      </c>
      <c r="E960" t="str">
        <f t="shared" si="14"/>
        <v>INSERT INTO beers (beername,manufacturer) VALUES (N'Lambic 2002',N'Brasserie-Brouwerij Cantillon');</v>
      </c>
    </row>
    <row r="961" spans="1:5" ht="14" x14ac:dyDescent="0.15">
      <c r="A961" s="37" t="str">
        <f>Beers!C962</f>
        <v>Gueuze 1882</v>
      </c>
      <c r="B961" t="str">
        <f>VLOOKUP(C961,Breweries!$A$3:$B$1416,2,FALSE)</f>
        <v>Brouwerij Girardin</v>
      </c>
      <c r="C961">
        <f>Beers!B962</f>
        <v>283</v>
      </c>
      <c r="E961" t="str">
        <f t="shared" si="14"/>
        <v>INSERT INTO beers (beername,manufacturer) VALUES (N'Gueuze 1882',N'Brouwerij Girardin');</v>
      </c>
    </row>
    <row r="962" spans="1:5" ht="14" x14ac:dyDescent="0.15">
      <c r="A962" s="37" t="str">
        <f>Beers!C963</f>
        <v>Oatmeal Stout</v>
      </c>
      <c r="B962" t="str">
        <f>VLOOKUP(C962,Breweries!$A$3:$B$1416,2,FALSE)</f>
        <v>Independence Brew Pub</v>
      </c>
      <c r="C962">
        <f>Beers!B963</f>
        <v>691</v>
      </c>
      <c r="E962" t="str">
        <f t="shared" si="14"/>
        <v>INSERT INTO beers (beername,manufacturer) VALUES (N'Oatmeal Stout',N'Independence Brew Pub');</v>
      </c>
    </row>
    <row r="963" spans="1:5" ht="14" x14ac:dyDescent="0.15">
      <c r="A963" s="37" t="str">
        <f>Beers!C964</f>
        <v>Belgian Singel</v>
      </c>
      <c r="B963" t="str">
        <f>VLOOKUP(C963,Breweries!$A$3:$B$1416,2,FALSE)</f>
        <v>Independence Brew Pub</v>
      </c>
      <c r="C963">
        <f>Beers!B964</f>
        <v>691</v>
      </c>
      <c r="E963" t="str">
        <f t="shared" ref="E963:E1026" si="15">"INSERT INTO beers (beername,manufacturer) VALUES (N'"&amp;A963&amp;"',N'"&amp;B963&amp;"');"</f>
        <v>INSERT INTO beers (beername,manufacturer) VALUES (N'Belgian Singel',N'Independence Brew Pub');</v>
      </c>
    </row>
    <row r="964" spans="1:5" ht="14" x14ac:dyDescent="0.15">
      <c r="A964" s="37" t="str">
        <f>Beers!C965</f>
        <v>IPA</v>
      </c>
      <c r="B964" t="str">
        <f>VLOOKUP(C964,Breweries!$A$3:$B$1416,2,FALSE)</f>
        <v>Independence Brew Pub</v>
      </c>
      <c r="C964">
        <f>Beers!B965</f>
        <v>691</v>
      </c>
      <c r="E964" t="str">
        <f t="shared" si="15"/>
        <v>INSERT INTO beers (beername,manufacturer) VALUES (N'IPA',N'Independence Brew Pub');</v>
      </c>
    </row>
    <row r="965" spans="1:5" ht="14" x14ac:dyDescent="0.15">
      <c r="A965" s="37" t="str">
        <f>Beers!C966</f>
        <v>Kolsch</v>
      </c>
      <c r="B965" t="str">
        <f>VLOOKUP(C965,Breweries!$A$3:$B$1416,2,FALSE)</f>
        <v>Independence Brew Pub</v>
      </c>
      <c r="C965">
        <f>Beers!B966</f>
        <v>691</v>
      </c>
      <c r="E965" t="str">
        <f t="shared" si="15"/>
        <v>INSERT INTO beers (beername,manufacturer) VALUES (N'Kolsch',N'Independence Brew Pub');</v>
      </c>
    </row>
    <row r="966" spans="1:5" ht="14" x14ac:dyDescent="0.15">
      <c r="A966" s="37" t="str">
        <f>Beers!C967</f>
        <v>Dunkelweizen</v>
      </c>
      <c r="B966" t="str">
        <f>VLOOKUP(C966,Breweries!$A$3:$B$1416,2,FALSE)</f>
        <v>Valley Forge Brewing</v>
      </c>
      <c r="C966">
        <f>Beers!B967</f>
        <v>1321</v>
      </c>
      <c r="E966" t="str">
        <f t="shared" si="15"/>
        <v>INSERT INTO beers (beername,manufacturer) VALUES (N'Dunkelweizen',N'Valley Forge Brewing');</v>
      </c>
    </row>
    <row r="967" spans="1:5" ht="14" x14ac:dyDescent="0.15">
      <c r="A967" s="37" t="str">
        <f>Beers!C968</f>
        <v>Regiment Pale Ale</v>
      </c>
      <c r="B967" t="str">
        <f>VLOOKUP(C967,Breweries!$A$3:$B$1416,2,FALSE)</f>
        <v>Valley Forge Brewing</v>
      </c>
      <c r="C967">
        <f>Beers!B968</f>
        <v>1321</v>
      </c>
      <c r="E967" t="str">
        <f t="shared" si="15"/>
        <v>INSERT INTO beers (beername,manufacturer) VALUES (N'Regiment Pale Ale',N'Valley Forge Brewing');</v>
      </c>
    </row>
    <row r="968" spans="1:5" ht="14" x14ac:dyDescent="0.15">
      <c r="A968" s="37" t="str">
        <f>Beers!C969</f>
        <v>Red Coat Ale</v>
      </c>
      <c r="B968" t="str">
        <f>VLOOKUP(C968,Breweries!$A$3:$B$1416,2,FALSE)</f>
        <v>Valley Forge Brewing</v>
      </c>
      <c r="C968">
        <f>Beers!B969</f>
        <v>1321</v>
      </c>
      <c r="E968" t="str">
        <f t="shared" si="15"/>
        <v>INSERT INTO beers (beername,manufacturer) VALUES (N'Red Coat Ale',N'Valley Forge Brewing');</v>
      </c>
    </row>
    <row r="969" spans="1:5" ht="28" x14ac:dyDescent="0.15">
      <c r="A969" s="37" t="str">
        <f>Beers!C970</f>
        <v>Instigator Doppelbock</v>
      </c>
      <c r="B969" t="str">
        <f>VLOOKUP(C969,Breweries!$A$3:$B$1416,2,FALSE)</f>
        <v>Sly Fox Brewhouse and Eatery - Royersford</v>
      </c>
      <c r="C969">
        <f>Beers!B970</f>
        <v>1158</v>
      </c>
      <c r="E969" t="str">
        <f t="shared" si="15"/>
        <v>INSERT INTO beers (beername,manufacturer) VALUES (N'Instigator Doppelbock',N'Sly Fox Brewhouse and Eatery - Royersford');</v>
      </c>
    </row>
    <row r="970" spans="1:5" ht="28" x14ac:dyDescent="0.15">
      <c r="A970" s="37" t="str">
        <f>Beers!C971</f>
        <v>Piketown Pils</v>
      </c>
      <c r="B970" t="str">
        <f>VLOOKUP(C970,Breweries!$A$3:$B$1416,2,FALSE)</f>
        <v>Sly Fox Brewhouse and Eatery - Royersford</v>
      </c>
      <c r="C970">
        <f>Beers!B971</f>
        <v>1158</v>
      </c>
      <c r="E970" t="str">
        <f t="shared" si="15"/>
        <v>INSERT INTO beers (beername,manufacturer) VALUES (N'Piketown Pils',N'Sly Fox Brewhouse and Eatery - Royersford');</v>
      </c>
    </row>
    <row r="971" spans="1:5" ht="28" x14ac:dyDescent="0.15">
      <c r="A971" s="37" t="str">
        <f>Beers!C972</f>
        <v>Seamus Irish Red</v>
      </c>
      <c r="B971" t="str">
        <f>VLOOKUP(C971,Breweries!$A$3:$B$1416,2,FALSE)</f>
        <v>Sly Fox Brewhouse and Eatery - Royersford</v>
      </c>
      <c r="C971">
        <f>Beers!B972</f>
        <v>1158</v>
      </c>
      <c r="E971" t="str">
        <f t="shared" si="15"/>
        <v>INSERT INTO beers (beername,manufacturer) VALUES (N'Seamus Irish Red',N'Sly Fox Brewhouse and Eatery - Royersford');</v>
      </c>
    </row>
    <row r="972" spans="1:5" ht="28" x14ac:dyDescent="0.15">
      <c r="A972" s="37" t="str">
        <f>Beers!C973</f>
        <v>Helles Bock</v>
      </c>
      <c r="B972" t="str">
        <f>VLOOKUP(C972,Breweries!$A$3:$B$1416,2,FALSE)</f>
        <v>Sly Fox Brewhouse and Eatery - Royersford</v>
      </c>
      <c r="C972">
        <f>Beers!B973</f>
        <v>1158</v>
      </c>
      <c r="E972" t="str">
        <f t="shared" si="15"/>
        <v>INSERT INTO beers (beername,manufacturer) VALUES (N'Helles Bock',N'Sly Fox Brewhouse and Eatery - Royersford');</v>
      </c>
    </row>
    <row r="973" spans="1:5" ht="28" x14ac:dyDescent="0.15">
      <c r="A973" s="37" t="str">
        <f>Beers!C974</f>
        <v>Burns Scottish Ale</v>
      </c>
      <c r="B973" t="str">
        <f>VLOOKUP(C973,Breweries!$A$3:$B$1416,2,FALSE)</f>
        <v>Sly Fox Brewhouse and Eatery - Royersford</v>
      </c>
      <c r="C973">
        <f>Beers!B974</f>
        <v>1158</v>
      </c>
      <c r="E973" t="str">
        <f t="shared" si="15"/>
        <v>INSERT INTO beers (beername,manufacturer) VALUES (N'Burns Scottish Ale',N'Sly Fox Brewhouse and Eatery - Royersford');</v>
      </c>
    </row>
    <row r="974" spans="1:5" ht="28" x14ac:dyDescent="0.15">
      <c r="A974" s="37" t="str">
        <f>Beers!C975</f>
        <v>Anniversary IPA Ahtanum</v>
      </c>
      <c r="B974" t="str">
        <f>VLOOKUP(C974,Breweries!$A$3:$B$1416,2,FALSE)</f>
        <v>Sly Fox Brewhouse and Eatery - Royersford</v>
      </c>
      <c r="C974">
        <f>Beers!B975</f>
        <v>1158</v>
      </c>
      <c r="E974" t="str">
        <f t="shared" si="15"/>
        <v>INSERT INTO beers (beername,manufacturer) VALUES (N'Anniversary IPA Ahtanum',N'Sly Fox Brewhouse and Eatery - Royersford');</v>
      </c>
    </row>
    <row r="975" spans="1:5" ht="28" x14ac:dyDescent="0.15">
      <c r="A975" s="37" t="str">
        <f>Beers!C976</f>
        <v>Anniversary IPA Glacier</v>
      </c>
      <c r="B975" t="str">
        <f>VLOOKUP(C975,Breweries!$A$3:$B$1416,2,FALSE)</f>
        <v>Sly Fox Brewhouse and Eatery - Royersford</v>
      </c>
      <c r="C975">
        <f>Beers!B976</f>
        <v>1158</v>
      </c>
      <c r="E975" t="str">
        <f t="shared" si="15"/>
        <v>INSERT INTO beers (beername,manufacturer) VALUES (N'Anniversary IPA Glacier',N'Sly Fox Brewhouse and Eatery - Royersford');</v>
      </c>
    </row>
    <row r="976" spans="1:5" ht="28" x14ac:dyDescent="0.15">
      <c r="A976" s="37" t="str">
        <f>Beers!C977</f>
        <v>Route 113 IPA</v>
      </c>
      <c r="B976" t="str">
        <f>VLOOKUP(C976,Breweries!$A$3:$B$1416,2,FALSE)</f>
        <v>Sly Fox Brewhouse and Eatery - Royersford</v>
      </c>
      <c r="C976">
        <f>Beers!B977</f>
        <v>1158</v>
      </c>
      <c r="E976" t="str">
        <f t="shared" si="15"/>
        <v>INSERT INTO beers (beername,manufacturer) VALUES (N'Route 113 IPA',N'Sly Fox Brewhouse and Eatery - Royersford');</v>
      </c>
    </row>
    <row r="977" spans="1:5" ht="28" x14ac:dyDescent="0.15">
      <c r="A977" s="37" t="str">
        <f>Beers!C978</f>
        <v>Featherweight Lager</v>
      </c>
      <c r="B977" t="str">
        <f>VLOOKUP(C977,Breweries!$A$3:$B$1416,2,FALSE)</f>
        <v>Sly Fox Brewhouse and Eatery - Royersford</v>
      </c>
      <c r="C977">
        <f>Beers!B978</f>
        <v>1158</v>
      </c>
      <c r="E977" t="str">
        <f t="shared" si="15"/>
        <v>INSERT INTO beers (beername,manufacturer) VALUES (N'Featherweight Lager',N'Sly Fox Brewhouse and Eatery - Royersford');</v>
      </c>
    </row>
    <row r="978" spans="1:5" ht="28" x14ac:dyDescent="0.15">
      <c r="A978" s="37" t="str">
        <f>Beers!C979</f>
        <v>Royal Weisse</v>
      </c>
      <c r="B978" t="str">
        <f>VLOOKUP(C978,Breweries!$A$3:$B$1416,2,FALSE)</f>
        <v>Sly Fox Brewhouse and Eatery - Royersford</v>
      </c>
      <c r="C978">
        <f>Beers!B979</f>
        <v>1158</v>
      </c>
      <c r="E978" t="str">
        <f t="shared" si="15"/>
        <v>INSERT INTO beers (beername,manufacturer) VALUES (N'Royal Weisse',N'Sly Fox Brewhouse and Eatery - Royersford');</v>
      </c>
    </row>
    <row r="979" spans="1:5" ht="28" x14ac:dyDescent="0.15">
      <c r="A979" s="37" t="str">
        <f>Beers!C980</f>
        <v>Phoenix Pale Ale</v>
      </c>
      <c r="B979" t="str">
        <f>VLOOKUP(C979,Breweries!$A$3:$B$1416,2,FALSE)</f>
        <v>Sly Fox Brewhouse and Eatery - Royersford</v>
      </c>
      <c r="C979">
        <f>Beers!B980</f>
        <v>1158</v>
      </c>
      <c r="E979" t="str">
        <f t="shared" si="15"/>
        <v>INSERT INTO beers (beername,manufacturer) VALUES (N'Phoenix Pale Ale',N'Sly Fox Brewhouse and Eatery - Royersford');</v>
      </c>
    </row>
    <row r="980" spans="1:5" ht="28" x14ac:dyDescent="0.15">
      <c r="A980" s="37" t="str">
        <f>Beers!C981</f>
        <v>Helles Golden Lager</v>
      </c>
      <c r="B980" t="str">
        <f>VLOOKUP(C980,Breweries!$A$3:$B$1416,2,FALSE)</f>
        <v>Sly Fox Brewhouse and Eatery - Royersford</v>
      </c>
      <c r="C980">
        <f>Beers!B981</f>
        <v>1158</v>
      </c>
      <c r="E980" t="str">
        <f t="shared" si="15"/>
        <v>INSERT INTO beers (beername,manufacturer) VALUES (N'Helles Golden Lager',N'Sly Fox Brewhouse and Eatery - Royersford');</v>
      </c>
    </row>
    <row r="981" spans="1:5" ht="28" x14ac:dyDescent="0.15">
      <c r="A981" s="37" t="str">
        <f>Beers!C982</f>
        <v>Golden Treasure</v>
      </c>
      <c r="B981" t="str">
        <f>VLOOKUP(C981,Breweries!$A$3:$B$1416,2,FALSE)</f>
        <v>Crabby Larry's Brewpub Steak &amp; Crab House</v>
      </c>
      <c r="C981">
        <f>Beers!B982</f>
        <v>409</v>
      </c>
      <c r="E981" t="str">
        <f t="shared" si="15"/>
        <v>INSERT INTO beers (beername,manufacturer) VALUES (N'Golden Treasure',N'Crabby Larry's Brewpub Steak &amp; Crab House');</v>
      </c>
    </row>
    <row r="982" spans="1:5" ht="28" x14ac:dyDescent="0.15">
      <c r="A982" s="37" t="str">
        <f>Beers!C983</f>
        <v>Crabby Larry's Irish Red Ale</v>
      </c>
      <c r="B982" t="str">
        <f>VLOOKUP(C982,Breweries!$A$3:$B$1416,2,FALSE)</f>
        <v>Crabby Larry's Brewpub Steak &amp; Crab House</v>
      </c>
      <c r="C982">
        <f>Beers!B983</f>
        <v>409</v>
      </c>
      <c r="E982" t="str">
        <f t="shared" si="15"/>
        <v>INSERT INTO beers (beername,manufacturer) VALUES (N'Crabby Larry's Irish Red Ale',N'Crabby Larry's Brewpub Steak &amp; Crab House');</v>
      </c>
    </row>
    <row r="983" spans="1:5" ht="28" x14ac:dyDescent="0.15">
      <c r="A983" s="37" t="str">
        <f>Beers!C984</f>
        <v>Calico Jack Amber Ale</v>
      </c>
      <c r="B983" t="str">
        <f>VLOOKUP(C983,Breweries!$A$3:$B$1416,2,FALSE)</f>
        <v>Crabby Larry's Brewpub Steak &amp; Crab House</v>
      </c>
      <c r="C983">
        <f>Beers!B984</f>
        <v>409</v>
      </c>
      <c r="E983" t="str">
        <f t="shared" si="15"/>
        <v>INSERT INTO beers (beername,manufacturer) VALUES (N'Calico Jack Amber Ale',N'Crabby Larry's Brewpub Steak &amp; Crab House');</v>
      </c>
    </row>
    <row r="984" spans="1:5" ht="28" x14ac:dyDescent="0.15">
      <c r="A984" s="37" t="str">
        <f>Beers!C985</f>
        <v>Pale Ale</v>
      </c>
      <c r="B984" t="str">
        <f>VLOOKUP(C984,Breweries!$A$3:$B$1416,2,FALSE)</f>
        <v>Crabby Larry's Brewpub Steak &amp; Crab House</v>
      </c>
      <c r="C984">
        <f>Beers!B985</f>
        <v>409</v>
      </c>
      <c r="E984" t="str">
        <f t="shared" si="15"/>
        <v>INSERT INTO beers (beername,manufacturer) VALUES (N'Pale Ale',N'Crabby Larry's Brewpub Steak &amp; Crab House');</v>
      </c>
    </row>
    <row r="985" spans="1:5" ht="28" x14ac:dyDescent="0.15">
      <c r="A985" s="37" t="str">
        <f>Beers!C986</f>
        <v>Summer Lager</v>
      </c>
      <c r="B985" t="str">
        <f>VLOOKUP(C985,Breweries!$A$3:$B$1416,2,FALSE)</f>
        <v>Crabby Larry's Brewpub Steak &amp; Crab House</v>
      </c>
      <c r="C985">
        <f>Beers!B986</f>
        <v>409</v>
      </c>
      <c r="E985" t="str">
        <f t="shared" si="15"/>
        <v>INSERT INTO beers (beername,manufacturer) VALUES (N'Summer Lager',N'Crabby Larry's Brewpub Steak &amp; Crab House');</v>
      </c>
    </row>
    <row r="986" spans="1:5" ht="28" x14ac:dyDescent="0.15">
      <c r="A986" s="37" t="str">
        <f>Beers!C987</f>
        <v>Irish Stout</v>
      </c>
      <c r="B986" t="str">
        <f>VLOOKUP(C986,Breweries!$A$3:$B$1416,2,FALSE)</f>
        <v>Porterhouse Restaurant and Brewpub</v>
      </c>
      <c r="C986">
        <f>Beers!B987</f>
        <v>1011</v>
      </c>
      <c r="E986" t="str">
        <f t="shared" si="15"/>
        <v>INSERT INTO beers (beername,manufacturer) VALUES (N'Irish Stout',N'Porterhouse Restaurant and Brewpub');</v>
      </c>
    </row>
    <row r="987" spans="1:5" ht="28" x14ac:dyDescent="0.15">
      <c r="A987" s="37" t="str">
        <f>Beers!C988</f>
        <v>Hop Hazard</v>
      </c>
      <c r="B987" t="str">
        <f>VLOOKUP(C987,Breweries!$A$3:$B$1416,2,FALSE)</f>
        <v>Porterhouse Restaurant and Brewpub</v>
      </c>
      <c r="C987">
        <f>Beers!B988</f>
        <v>1011</v>
      </c>
      <c r="E987" t="str">
        <f t="shared" si="15"/>
        <v>INSERT INTO beers (beername,manufacturer) VALUES (N'Hop Hazard',N'Porterhouse Restaurant and Brewpub');</v>
      </c>
    </row>
    <row r="988" spans="1:5" ht="28" x14ac:dyDescent="0.15">
      <c r="A988" s="37" t="str">
        <f>Beers!C989</f>
        <v>Indian Red Ale</v>
      </c>
      <c r="B988" t="str">
        <f>VLOOKUP(C988,Breweries!$A$3:$B$1416,2,FALSE)</f>
        <v>Porterhouse Restaurant and Brewpub</v>
      </c>
      <c r="C988">
        <f>Beers!B989</f>
        <v>1011</v>
      </c>
      <c r="E988" t="str">
        <f t="shared" si="15"/>
        <v>INSERT INTO beers (beername,manufacturer) VALUES (N'Indian Red Ale',N'Porterhouse Restaurant and Brewpub');</v>
      </c>
    </row>
    <row r="989" spans="1:5" ht="28" x14ac:dyDescent="0.15">
      <c r="A989" s="37" t="str">
        <f>Beers!C990</f>
        <v>Lager</v>
      </c>
      <c r="B989" t="str">
        <f>VLOOKUP(C989,Breweries!$A$3:$B$1416,2,FALSE)</f>
        <v>Porterhouse Restaurant and Brewpub</v>
      </c>
      <c r="C989">
        <f>Beers!B990</f>
        <v>1011</v>
      </c>
      <c r="E989" t="str">
        <f t="shared" si="15"/>
        <v>INSERT INTO beers (beername,manufacturer) VALUES (N'Lager',N'Porterhouse Restaurant and Brewpub');</v>
      </c>
    </row>
    <row r="990" spans="1:5" ht="28" x14ac:dyDescent="0.15">
      <c r="A990" s="37" t="str">
        <f>Beers!C991</f>
        <v>Special Ale</v>
      </c>
      <c r="B990" t="str">
        <f>VLOOKUP(C990,Breweries!$A$3:$B$1416,2,FALSE)</f>
        <v>Porterhouse Restaurant and Brewpub</v>
      </c>
      <c r="C990">
        <f>Beers!B991</f>
        <v>1011</v>
      </c>
      <c r="E990" t="str">
        <f t="shared" si="15"/>
        <v>INSERT INTO beers (beername,manufacturer) VALUES (N'Special Ale',N'Porterhouse Restaurant and Brewpub');</v>
      </c>
    </row>
    <row r="991" spans="1:5" ht="14" x14ac:dyDescent="0.15">
      <c r="A991" s="37" t="str">
        <f>Beers!C992</f>
        <v>Irish Red Ale</v>
      </c>
      <c r="B991" t="str">
        <f>VLOOKUP(C991,Breweries!$A$3:$B$1416,2,FALSE)</f>
        <v>McKenzie Brew House</v>
      </c>
      <c r="C991">
        <f>Beers!B992</f>
        <v>841</v>
      </c>
      <c r="E991" t="str">
        <f t="shared" si="15"/>
        <v>INSERT INTO beers (beername,manufacturer) VALUES (N'Irish Red Ale',N'McKenzie Brew House');</v>
      </c>
    </row>
    <row r="992" spans="1:5" ht="14" x14ac:dyDescent="0.15">
      <c r="A992" s="37" t="str">
        <f>Beers!C993</f>
        <v>Abbey 8</v>
      </c>
      <c r="B992" t="str">
        <f>VLOOKUP(C992,Breweries!$A$3:$B$1416,2,FALSE)</f>
        <v>McKenzie Brew House</v>
      </c>
      <c r="C992">
        <f>Beers!B993</f>
        <v>841</v>
      </c>
      <c r="E992" t="str">
        <f t="shared" si="15"/>
        <v>INSERT INTO beers (beername,manufacturer) VALUES (N'Abbey 8',N'McKenzie Brew House');</v>
      </c>
    </row>
    <row r="993" spans="1:5" ht="14" x14ac:dyDescent="0.15">
      <c r="A993" s="37" t="str">
        <f>Beers!C994</f>
        <v>Farmhouse Saison</v>
      </c>
      <c r="B993" t="str">
        <f>VLOOKUP(C993,Breweries!$A$3:$B$1416,2,FALSE)</f>
        <v>McKenzie Brew House</v>
      </c>
      <c r="C993">
        <f>Beers!B994</f>
        <v>841</v>
      </c>
      <c r="E993" t="str">
        <f t="shared" si="15"/>
        <v>INSERT INTO beers (beername,manufacturer) VALUES (N'Farmhouse Saison',N'McKenzie Brew House');</v>
      </c>
    </row>
    <row r="994" spans="1:5" ht="14" x14ac:dyDescent="0.15">
      <c r="A994" s="37" t="str">
        <f>Beers!C995</f>
        <v>East Kent IPA</v>
      </c>
      <c r="B994" t="str">
        <f>VLOOKUP(C994,Breweries!$A$3:$B$1416,2,FALSE)</f>
        <v>McKenzie Brew House</v>
      </c>
      <c r="C994">
        <f>Beers!B995</f>
        <v>841</v>
      </c>
      <c r="E994" t="str">
        <f t="shared" si="15"/>
        <v>INSERT INTO beers (beername,manufacturer) VALUES (N'East Kent IPA',N'McKenzie Brew House');</v>
      </c>
    </row>
    <row r="995" spans="1:5" ht="14" x14ac:dyDescent="0.15">
      <c r="A995" s="37" t="str">
        <f>Beers!C996</f>
        <v>French Country Spring Beer</v>
      </c>
      <c r="B995" t="str">
        <f>VLOOKUP(C995,Breweries!$A$3:$B$1416,2,FALSE)</f>
        <v>McKenzie Brew House</v>
      </c>
      <c r="C995">
        <f>Beers!B996</f>
        <v>841</v>
      </c>
      <c r="E995" t="str">
        <f t="shared" si="15"/>
        <v>INSERT INTO beers (beername,manufacturer) VALUES (N'French Country Spring Beer',N'McKenzie Brew House');</v>
      </c>
    </row>
    <row r="996" spans="1:5" ht="14" x14ac:dyDescent="0.15">
      <c r="A996" s="37" t="str">
        <f>Beers!C997</f>
        <v>Black Lab Stout</v>
      </c>
      <c r="B996" t="str">
        <f>VLOOKUP(C996,Breweries!$A$3:$B$1416,2,FALSE)</f>
        <v>McKenzie Brew House</v>
      </c>
      <c r="C996">
        <f>Beers!B997</f>
        <v>841</v>
      </c>
      <c r="E996" t="str">
        <f t="shared" si="15"/>
        <v>INSERT INTO beers (beername,manufacturer) VALUES (N'Black Lab Stout',N'McKenzie Brew House');</v>
      </c>
    </row>
    <row r="997" spans="1:5" ht="14" x14ac:dyDescent="0.15">
      <c r="A997" s="37" t="str">
        <f>Beers!C998</f>
        <v>Old Rogue Pale Ale</v>
      </c>
      <c r="B997" t="str">
        <f>VLOOKUP(C997,Breweries!$A$3:$B$1416,2,FALSE)</f>
        <v>McKenzie Brew House</v>
      </c>
      <c r="C997">
        <f>Beers!B998</f>
        <v>841</v>
      </c>
      <c r="E997" t="str">
        <f t="shared" si="15"/>
        <v>INSERT INTO beers (beername,manufacturer) VALUES (N'Old Rogue Pale Ale',N'McKenzie Brew House');</v>
      </c>
    </row>
    <row r="998" spans="1:5" ht="14" x14ac:dyDescent="0.15">
      <c r="A998" s="37" t="str">
        <f>Beers!C999</f>
        <v>Unicorn Amber Ale</v>
      </c>
      <c r="B998" t="str">
        <f>VLOOKUP(C998,Breweries!$A$3:$B$1416,2,FALSE)</f>
        <v>McKenzie Brew House</v>
      </c>
      <c r="C998">
        <f>Beers!B999</f>
        <v>841</v>
      </c>
      <c r="E998" t="str">
        <f t="shared" si="15"/>
        <v>INSERT INTO beers (beername,manufacturer) VALUES (N'Unicorn Amber Ale',N'McKenzie Brew House');</v>
      </c>
    </row>
    <row r="999" spans="1:5" ht="14" x14ac:dyDescent="0.15">
      <c r="A999" s="37" t="str">
        <f>Beers!C1000</f>
        <v>Light Lager</v>
      </c>
      <c r="B999" t="str">
        <f>VLOOKUP(C999,Breweries!$A$3:$B$1416,2,FALSE)</f>
        <v>McKenzie Brew House</v>
      </c>
      <c r="C999">
        <f>Beers!B1000</f>
        <v>841</v>
      </c>
      <c r="E999" t="str">
        <f t="shared" si="15"/>
        <v>INSERT INTO beers (beername,manufacturer) VALUES (N'Light Lager',N'McKenzie Brew House');</v>
      </c>
    </row>
    <row r="1000" spans="1:5" ht="28" x14ac:dyDescent="0.15">
      <c r="A1000" s="37" t="str">
        <f>Beers!C1001</f>
        <v>Half Again Bock</v>
      </c>
      <c r="B1000" t="str">
        <f>VLOOKUP(C1000,Breweries!$A$3:$B$1416,2,FALSE)</f>
        <v>John Harvard's Brewhouse - Wilmington</v>
      </c>
      <c r="C1000">
        <f>Beers!B1001</f>
        <v>721</v>
      </c>
      <c r="E1000" t="str">
        <f t="shared" si="15"/>
        <v>INSERT INTO beers (beername,manufacturer) VALUES (N'Half Again Bock',N'John Harvard's Brewhouse - Wilmington');</v>
      </c>
    </row>
    <row r="1001" spans="1:5" ht="28" x14ac:dyDescent="0.15">
      <c r="A1001" s="37" t="str">
        <f>Beers!C1002</f>
        <v>Winterfest Lager</v>
      </c>
      <c r="B1001" t="str">
        <f>VLOOKUP(C1001,Breweries!$A$3:$B$1416,2,FALSE)</f>
        <v>John Harvard's Brewhouse - Wilmington</v>
      </c>
      <c r="C1001">
        <f>Beers!B1002</f>
        <v>721</v>
      </c>
      <c r="E1001" t="str">
        <f t="shared" si="15"/>
        <v>INSERT INTO beers (beername,manufacturer) VALUES (N'Winterfest Lager',N'John Harvard's Brewhouse - Wilmington');</v>
      </c>
    </row>
    <row r="1002" spans="1:5" ht="28" x14ac:dyDescent="0.15">
      <c r="A1002" s="37" t="str">
        <f>Beers!C1003</f>
        <v>Scottish Ale</v>
      </c>
      <c r="B1002" t="str">
        <f>VLOOKUP(C1002,Breweries!$A$3:$B$1416,2,FALSE)</f>
        <v>John Harvard's Brewhouse - Wilmington</v>
      </c>
      <c r="C1002">
        <f>Beers!B1003</f>
        <v>721</v>
      </c>
      <c r="E1002" t="str">
        <f t="shared" si="15"/>
        <v>INSERT INTO beers (beername,manufacturer) VALUES (N'Scottish Ale',N'John Harvard's Brewhouse - Wilmington');</v>
      </c>
    </row>
    <row r="1003" spans="1:5" ht="28" x14ac:dyDescent="0.15">
      <c r="A1003" s="37" t="str">
        <f>Beers!C1004</f>
        <v>Pale Ale</v>
      </c>
      <c r="B1003" t="str">
        <f>VLOOKUP(C1003,Breweries!$A$3:$B$1416,2,FALSE)</f>
        <v>John Harvard's Brewhouse - Wilmington</v>
      </c>
      <c r="C1003">
        <f>Beers!B1004</f>
        <v>721</v>
      </c>
      <c r="E1003" t="str">
        <f t="shared" si="15"/>
        <v>INSERT INTO beers (beername,manufacturer) VALUES (N'Pale Ale',N'John Harvard's Brewhouse - Wilmington');</v>
      </c>
    </row>
    <row r="1004" spans="1:5" ht="28" x14ac:dyDescent="0.15">
      <c r="A1004" s="37" t="str">
        <f>Beers!C1005</f>
        <v>Light Lager</v>
      </c>
      <c r="B1004" t="str">
        <f>VLOOKUP(C1004,Breweries!$A$3:$B$1416,2,FALSE)</f>
        <v>John Harvard's Brewhouse - Wilmington</v>
      </c>
      <c r="C1004">
        <f>Beers!B1005</f>
        <v>721</v>
      </c>
      <c r="E1004" t="str">
        <f t="shared" si="15"/>
        <v>INSERT INTO beers (beername,manufacturer) VALUES (N'Light Lager',N'John Harvard's Brewhouse - Wilmington');</v>
      </c>
    </row>
    <row r="1005" spans="1:5" ht="14" x14ac:dyDescent="0.15">
      <c r="A1005" s="37" t="str">
        <f>Beers!C1006</f>
        <v>Russian Imperial Stout</v>
      </c>
      <c r="B1005" t="str">
        <f>VLOOKUP(C1005,Breweries!$A$3:$B$1416,2,FALSE)</f>
        <v>Iron Hill Brewery - Wilmingon</v>
      </c>
      <c r="C1005">
        <f>Beers!B1006</f>
        <v>700</v>
      </c>
      <c r="E1005" t="str">
        <f t="shared" si="15"/>
        <v>INSERT INTO beers (beername,manufacturer) VALUES (N'Russian Imperial Stout',N'Iron Hill Brewery - Wilmingon');</v>
      </c>
    </row>
    <row r="1006" spans="1:5" ht="14" x14ac:dyDescent="0.15">
      <c r="A1006" s="37" t="str">
        <f>Beers!C1007</f>
        <v>Irish Red Ale</v>
      </c>
      <c r="B1006" t="str">
        <f>VLOOKUP(C1006,Breweries!$A$3:$B$1416,2,FALSE)</f>
        <v>Iron Hill Brewery - Wilmingon</v>
      </c>
      <c r="C1006">
        <f>Beers!B1007</f>
        <v>700</v>
      </c>
      <c r="E1006" t="str">
        <f t="shared" si="15"/>
        <v>INSERT INTO beers (beername,manufacturer) VALUES (N'Irish Red Ale',N'Iron Hill Brewery - Wilmingon');</v>
      </c>
    </row>
    <row r="1007" spans="1:5" ht="14" x14ac:dyDescent="0.15">
      <c r="A1007" s="37" t="str">
        <f>Beers!C1008</f>
        <v>Iron Hill Belgian Tripel</v>
      </c>
      <c r="B1007" t="str">
        <f>VLOOKUP(C1007,Breweries!$A$3:$B$1416,2,FALSE)</f>
        <v>Iron Hill Brewery - Wilmingon</v>
      </c>
      <c r="C1007">
        <f>Beers!B1008</f>
        <v>700</v>
      </c>
      <c r="E1007" t="str">
        <f t="shared" si="15"/>
        <v>INSERT INTO beers (beername,manufacturer) VALUES (N'Iron Hill Belgian Tripel',N'Iron Hill Brewery - Wilmingon');</v>
      </c>
    </row>
    <row r="1008" spans="1:5" ht="14" x14ac:dyDescent="0.15">
      <c r="A1008" s="37" t="str">
        <f>Beers!C1009</f>
        <v>Pig Iron Porter</v>
      </c>
      <c r="B1008" t="str">
        <f>VLOOKUP(C1008,Breweries!$A$3:$B$1416,2,FALSE)</f>
        <v>Iron Hill Brewery - Wilmingon</v>
      </c>
      <c r="C1008">
        <f>Beers!B1009</f>
        <v>700</v>
      </c>
      <c r="E1008" t="str">
        <f t="shared" si="15"/>
        <v>INSERT INTO beers (beername,manufacturer) VALUES (N'Pig Iron Porter',N'Iron Hill Brewery - Wilmingon');</v>
      </c>
    </row>
    <row r="1009" spans="1:5" ht="14" x14ac:dyDescent="0.15">
      <c r="A1009" s="37" t="str">
        <f>Beers!C1010</f>
        <v>Ironbound Ale</v>
      </c>
      <c r="B1009" t="str">
        <f>VLOOKUP(C1009,Breweries!$A$3:$B$1416,2,FALSE)</f>
        <v>Iron Hill Brewery - Wilmingon</v>
      </c>
      <c r="C1009">
        <f>Beers!B1010</f>
        <v>700</v>
      </c>
      <c r="E1009" t="str">
        <f t="shared" si="15"/>
        <v>INSERT INTO beers (beername,manufacturer) VALUES (N'Ironbound Ale',N'Iron Hill Brewery - Wilmingon');</v>
      </c>
    </row>
    <row r="1010" spans="1:5" ht="14" x14ac:dyDescent="0.15">
      <c r="A1010" s="37" t="str">
        <f>Beers!C1011</f>
        <v>Lodestone Lager</v>
      </c>
      <c r="B1010" t="str">
        <f>VLOOKUP(C1010,Breweries!$A$3:$B$1416,2,FALSE)</f>
        <v>Iron Hill Brewery - Wilmingon</v>
      </c>
      <c r="C1010">
        <f>Beers!B1011</f>
        <v>700</v>
      </c>
      <c r="E1010" t="str">
        <f t="shared" si="15"/>
        <v>INSERT INTO beers (beername,manufacturer) VALUES (N'Lodestone Lager',N'Iron Hill Brewery - Wilmingon');</v>
      </c>
    </row>
    <row r="1011" spans="1:5" ht="14" x14ac:dyDescent="0.15">
      <c r="A1011" s="37" t="str">
        <f>Beers!C1012</f>
        <v>Anvil Ale</v>
      </c>
      <c r="B1011" t="str">
        <f>VLOOKUP(C1011,Breweries!$A$3:$B$1416,2,FALSE)</f>
        <v>Iron Hill Brewery - Wilmingon</v>
      </c>
      <c r="C1011">
        <f>Beers!B1012</f>
        <v>700</v>
      </c>
      <c r="E1011" t="str">
        <f t="shared" si="15"/>
        <v>INSERT INTO beers (beername,manufacturer) VALUES (N'Anvil Ale',N'Iron Hill Brewery - Wilmingon');</v>
      </c>
    </row>
    <row r="1012" spans="1:5" ht="14" x14ac:dyDescent="0.15">
      <c r="A1012" s="37" t="str">
        <f>Beers!C1013</f>
        <v>Light Lager</v>
      </c>
      <c r="B1012" t="str">
        <f>VLOOKUP(C1012,Breweries!$A$3:$B$1416,2,FALSE)</f>
        <v>Iron Hill Brewery - Wilmingon</v>
      </c>
      <c r="C1012">
        <f>Beers!B1013</f>
        <v>700</v>
      </c>
      <c r="E1012" t="str">
        <f t="shared" si="15"/>
        <v>INSERT INTO beers (beername,manufacturer) VALUES (N'Light Lager',N'Iron Hill Brewery - Wilmingon');</v>
      </c>
    </row>
    <row r="1013" spans="1:5" ht="14" x14ac:dyDescent="0.15">
      <c r="A1013" s="37" t="str">
        <f>Beers!C1014</f>
        <v>Brau Light</v>
      </c>
      <c r="B1013" t="str">
        <f>VLOOKUP(C1013,Breweries!$A$3:$B$1416,2,FALSE)</f>
        <v>Brauhaus Brew Hall</v>
      </c>
      <c r="C1013">
        <f>Beers!B1014</f>
        <v>227</v>
      </c>
      <c r="E1013" t="str">
        <f t="shared" si="15"/>
        <v>INSERT INTO beers (beername,manufacturer) VALUES (N'Brau Light',N'Brauhaus Brew Hall');</v>
      </c>
    </row>
    <row r="1014" spans="1:5" ht="14" x14ac:dyDescent="0.15">
      <c r="A1014" s="37" t="str">
        <f>Beers!C1015</f>
        <v>Dirty Bastard Scotch Style Ale</v>
      </c>
      <c r="B1014" t="str">
        <f>VLOOKUP(C1014,Breweries!$A$3:$B$1416,2,FALSE)</f>
        <v>Founders Brewing</v>
      </c>
      <c r="C1014">
        <f>Beers!B1015</f>
        <v>549</v>
      </c>
      <c r="E1014" t="str">
        <f t="shared" si="15"/>
        <v>INSERT INTO beers (beername,manufacturer) VALUES (N'Dirty Bastard Scotch Style Ale',N'Founders Brewing');</v>
      </c>
    </row>
    <row r="1015" spans="1:5" ht="14" x14ac:dyDescent="0.15">
      <c r="A1015" s="37" t="str">
        <f>Beers!C1016</f>
        <v>Eagle Lake Pale Ale</v>
      </c>
      <c r="B1015" t="str">
        <f>VLOOKUP(C1015,Breweries!$A$3:$B$1416,2,FALSE)</f>
        <v>Bandana Brewery</v>
      </c>
      <c r="C1015">
        <f>Beers!B1016</f>
        <v>71</v>
      </c>
      <c r="E1015" t="str">
        <f t="shared" si="15"/>
        <v>INSERT INTO beers (beername,manufacturer) VALUES (N'Eagle Lake Pale Ale',N'Bandana Brewery');</v>
      </c>
    </row>
    <row r="1016" spans="1:5" ht="14" x14ac:dyDescent="0.15">
      <c r="A1016" s="37" t="str">
        <f>Beers!C1017</f>
        <v>Rapidan Brown</v>
      </c>
      <c r="B1016" t="str">
        <f>VLOOKUP(C1016,Breweries!$A$3:$B$1416,2,FALSE)</f>
        <v>Bandana Brewery</v>
      </c>
      <c r="C1016">
        <f>Beers!B1017</f>
        <v>71</v>
      </c>
      <c r="E1016" t="str">
        <f t="shared" si="15"/>
        <v>INSERT INTO beers (beername,manufacturer) VALUES (N'Rapidan Brown',N'Bandana Brewery');</v>
      </c>
    </row>
    <row r="1017" spans="1:5" ht="14" x14ac:dyDescent="0.15">
      <c r="A1017" s="37" t="str">
        <f>Beers!C1018</f>
        <v>Saint Peter Red</v>
      </c>
      <c r="B1017" t="str">
        <f>VLOOKUP(C1017,Breweries!$A$3:$B$1416,2,FALSE)</f>
        <v>Bandana Brewery</v>
      </c>
      <c r="C1017">
        <f>Beers!B1018</f>
        <v>71</v>
      </c>
      <c r="E1017" t="str">
        <f t="shared" si="15"/>
        <v>INSERT INTO beers (beername,manufacturer) VALUES (N'Saint Peter Red',N'Bandana Brewery');</v>
      </c>
    </row>
    <row r="1018" spans="1:5" ht="14" x14ac:dyDescent="0.15">
      <c r="A1018" s="37" t="str">
        <f>Beers!C1019</f>
        <v>Mankato Gold</v>
      </c>
      <c r="B1018" t="str">
        <f>VLOOKUP(C1018,Breweries!$A$3:$B$1416,2,FALSE)</f>
        <v>Bandana Brewery</v>
      </c>
      <c r="C1018">
        <f>Beers!B1019</f>
        <v>71</v>
      </c>
      <c r="E1018" t="str">
        <f t="shared" si="15"/>
        <v>INSERT INTO beers (beername,manufacturer) VALUES (N'Mankato Gold',N'Bandana Brewery');</v>
      </c>
    </row>
    <row r="1019" spans="1:5" ht="14" x14ac:dyDescent="0.15">
      <c r="A1019" s="37" t="str">
        <f>Beers!C1020</f>
        <v>Anniversary Ale</v>
      </c>
      <c r="B1019" t="str">
        <f>VLOOKUP(C1019,Breweries!$A$3:$B$1416,2,FALSE)</f>
        <v>Bandana Brewery</v>
      </c>
      <c r="C1019">
        <f>Beers!B1020</f>
        <v>71</v>
      </c>
      <c r="E1019" t="str">
        <f t="shared" si="15"/>
        <v>INSERT INTO beers (beername,manufacturer) VALUES (N'Anniversary Ale',N'Bandana Brewery');</v>
      </c>
    </row>
    <row r="1020" spans="1:5" ht="14" x14ac:dyDescent="0.15">
      <c r="A1020" s="37" t="str">
        <f>Beers!C1021</f>
        <v>Kasota IPA</v>
      </c>
      <c r="B1020" t="str">
        <f>VLOOKUP(C1020,Breweries!$A$3:$B$1416,2,FALSE)</f>
        <v>Bandana Brewery</v>
      </c>
      <c r="C1020">
        <f>Beers!B1021</f>
        <v>71</v>
      </c>
      <c r="E1020" t="str">
        <f t="shared" si="15"/>
        <v>INSERT INTO beers (beername,manufacturer) VALUES (N'Kasota IPA',N'Bandana Brewery');</v>
      </c>
    </row>
    <row r="1021" spans="1:5" ht="14" x14ac:dyDescent="0.15">
      <c r="A1021" s="37" t="str">
        <f>Beers!C1022</f>
        <v>The Beast Grand Cru</v>
      </c>
      <c r="B1021" t="str">
        <f>VLOOKUP(C1021,Breweries!$A$3:$B$1416,2,FALSE)</f>
        <v>Avery Brewing Company</v>
      </c>
      <c r="C1021">
        <f>Beers!B1022</f>
        <v>62</v>
      </c>
      <c r="E1021" t="str">
        <f t="shared" si="15"/>
        <v>INSERT INTO beers (beername,manufacturer) VALUES (N'The Beast Grand Cru',N'Avery Brewing Company');</v>
      </c>
    </row>
    <row r="1022" spans="1:5" ht="14" x14ac:dyDescent="0.15">
      <c r="A1022" s="37" t="str">
        <f>Beers!C1023</f>
        <v>Four</v>
      </c>
      <c r="B1022" t="str">
        <f>VLOOKUP(C1022,Breweries!$A$3:$B$1416,2,FALSE)</f>
        <v>Allagash Brewing</v>
      </c>
      <c r="C1022">
        <f>Beers!B1023</f>
        <v>23</v>
      </c>
      <c r="E1022" t="str">
        <f t="shared" si="15"/>
        <v>INSERT INTO beers (beername,manufacturer) VALUES (N'Four',N'Allagash Brewing');</v>
      </c>
    </row>
    <row r="1023" spans="1:5" ht="14" x14ac:dyDescent="0.15">
      <c r="A1023" s="37" t="str">
        <f>Beers!C1024</f>
        <v>Special Extra Export Stout</v>
      </c>
      <c r="B1023" t="str">
        <f>VLOOKUP(C1023,Breweries!$A$3:$B$1416,2,FALSE)</f>
        <v>Brouwerij De Dolle Brouwers</v>
      </c>
      <c r="C1023">
        <f>Beers!B1024</f>
        <v>272</v>
      </c>
      <c r="E1023" t="str">
        <f t="shared" si="15"/>
        <v>INSERT INTO beers (beername,manufacturer) VALUES (N'Special Extra Export Stout',N'Brouwerij De Dolle Brouwers');</v>
      </c>
    </row>
    <row r="1024" spans="1:5" ht="14" x14ac:dyDescent="0.15">
      <c r="A1024" s="37" t="str">
        <f>Beers!C1025</f>
        <v>Pilsner</v>
      </c>
      <c r="B1024" t="str">
        <f>VLOOKUP(C1024,Breweries!$A$3:$B$1416,2,FALSE)</f>
        <v>Firehouse Brewery &amp; Restaurant</v>
      </c>
      <c r="C1024">
        <f>Beers!B1025</f>
        <v>521</v>
      </c>
      <c r="E1024" t="str">
        <f t="shared" si="15"/>
        <v>INSERT INTO beers (beername,manufacturer) VALUES (N'Pilsner',N'Firehouse Brewery &amp; Restaurant');</v>
      </c>
    </row>
    <row r="1025" spans="1:5" ht="14" x14ac:dyDescent="0.15">
      <c r="A1025" s="37" t="str">
        <f>Beers!C1026</f>
        <v>Lemon Wheat</v>
      </c>
      <c r="B1025" t="str">
        <f>VLOOKUP(C1025,Breweries!$A$3:$B$1416,2,FALSE)</f>
        <v>Firehouse Brewery &amp; Restaurant</v>
      </c>
      <c r="C1025">
        <f>Beers!B1026</f>
        <v>521</v>
      </c>
      <c r="E1025" t="str">
        <f t="shared" si="15"/>
        <v>INSERT INTO beers (beername,manufacturer) VALUES (N'Lemon Wheat',N'Firehouse Brewery &amp; Restaurant');</v>
      </c>
    </row>
    <row r="1026" spans="1:5" ht="14" x14ac:dyDescent="0.15">
      <c r="A1026" s="37" t="str">
        <f>Beers!C1027</f>
        <v>Stout</v>
      </c>
      <c r="B1026" t="str">
        <f>VLOOKUP(C1026,Breweries!$A$3:$B$1416,2,FALSE)</f>
        <v>Firehouse Brewery &amp; Restaurant</v>
      </c>
      <c r="C1026">
        <f>Beers!B1027</f>
        <v>521</v>
      </c>
      <c r="E1026" t="str">
        <f t="shared" si="15"/>
        <v>INSERT INTO beers (beername,manufacturer) VALUES (N'Stout',N'Firehouse Brewery &amp; Restaurant');</v>
      </c>
    </row>
    <row r="1027" spans="1:5" ht="14" x14ac:dyDescent="0.15">
      <c r="A1027" s="37" t="str">
        <f>Beers!C1028</f>
        <v>Bock</v>
      </c>
      <c r="B1027" t="str">
        <f>VLOOKUP(C1027,Breweries!$A$3:$B$1416,2,FALSE)</f>
        <v>Firehouse Brewery &amp; Restaurant</v>
      </c>
      <c r="C1027">
        <f>Beers!B1028</f>
        <v>521</v>
      </c>
      <c r="E1027" t="str">
        <f t="shared" ref="E1027:E1090" si="16">"INSERT INTO beers (beername,manufacturer) VALUES (N'"&amp;A1027&amp;"',N'"&amp;B1027&amp;"');"</f>
        <v>INSERT INTO beers (beername,manufacturer) VALUES (N'Bock',N'Firehouse Brewery &amp; Restaurant');</v>
      </c>
    </row>
    <row r="1028" spans="1:5" ht="14" x14ac:dyDescent="0.15">
      <c r="A1028" s="37" t="str">
        <f>Beers!C1029</f>
        <v>Long Face Amber</v>
      </c>
      <c r="B1028" t="str">
        <f>VLOOKUP(C1028,Breweries!$A$3:$B$1416,2,FALSE)</f>
        <v>Olde Main Brewing</v>
      </c>
      <c r="C1028">
        <f>Beers!B1029</f>
        <v>942</v>
      </c>
      <c r="E1028" t="str">
        <f t="shared" si="16"/>
        <v>INSERT INTO beers (beername,manufacturer) VALUES (N'Long Face Amber',N'Olde Main Brewing');</v>
      </c>
    </row>
    <row r="1029" spans="1:5" ht="14" x14ac:dyDescent="0.15">
      <c r="A1029" s="37" t="str">
        <f>Beers!C1030</f>
        <v>Marzen Lager</v>
      </c>
      <c r="B1029" t="str">
        <f>VLOOKUP(C1029,Breweries!$A$3:$B$1416,2,FALSE)</f>
        <v>Olde Main Brewing</v>
      </c>
      <c r="C1029">
        <f>Beers!B1030</f>
        <v>942</v>
      </c>
      <c r="E1029" t="str">
        <f t="shared" si="16"/>
        <v>INSERT INTO beers (beername,manufacturer) VALUES (N'Marzen Lager',N'Olde Main Brewing');</v>
      </c>
    </row>
    <row r="1030" spans="1:5" ht="14" x14ac:dyDescent="0.15">
      <c r="A1030" s="37" t="str">
        <f>Beers!C1031</f>
        <v>Off KIL Ter Scottish Ale</v>
      </c>
      <c r="B1030" t="str">
        <f>VLOOKUP(C1030,Breweries!$A$3:$B$1416,2,FALSE)</f>
        <v>Olde Main Brewing</v>
      </c>
      <c r="C1030">
        <f>Beers!B1031</f>
        <v>942</v>
      </c>
      <c r="E1030" t="str">
        <f t="shared" si="16"/>
        <v>INSERT INTO beers (beername,manufacturer) VALUES (N'Off KIL Ter Scottish Ale',N'Olde Main Brewing');</v>
      </c>
    </row>
    <row r="1031" spans="1:5" ht="14" x14ac:dyDescent="0.15">
      <c r="A1031" s="37" t="str">
        <f>Beers!C1032</f>
        <v>Stout \To Be Named Later\""</v>
      </c>
      <c r="B1031" t="str">
        <f>VLOOKUP(C1031,Breweries!$A$3:$B$1416,2,FALSE)</f>
        <v>Olde Main Brewing</v>
      </c>
      <c r="C1031">
        <f>Beers!B1032</f>
        <v>942</v>
      </c>
      <c r="E1031" t="str">
        <f t="shared" si="16"/>
        <v>INSERT INTO beers (beername,manufacturer) VALUES (N'Stout \To Be Named Later\""',N'Olde Main Brewing');</v>
      </c>
    </row>
    <row r="1032" spans="1:5" ht="14" x14ac:dyDescent="0.15">
      <c r="A1032" s="37" t="str">
        <f>Beers!C1033</f>
        <v>Mild Brown</v>
      </c>
      <c r="B1032" t="str">
        <f>VLOOKUP(C1032,Breweries!$A$3:$B$1416,2,FALSE)</f>
        <v>Olde Main Brewing</v>
      </c>
      <c r="C1032">
        <f>Beers!B1033</f>
        <v>942</v>
      </c>
      <c r="E1032" t="str">
        <f t="shared" si="16"/>
        <v>INSERT INTO beers (beername,manufacturer) VALUES (N'Mild Brown',N'Olde Main Brewing');</v>
      </c>
    </row>
    <row r="1033" spans="1:5" ht="14" x14ac:dyDescent="0.15">
      <c r="A1033" s="37" t="str">
        <f>Beers!C1034</f>
        <v>Caramel Apple Ale</v>
      </c>
      <c r="B1033" t="str">
        <f>VLOOKUP(C1033,Breweries!$A$3:$B$1416,2,FALSE)</f>
        <v>Olde Main Brewing</v>
      </c>
      <c r="C1033">
        <f>Beers!B1034</f>
        <v>942</v>
      </c>
      <c r="E1033" t="str">
        <f t="shared" si="16"/>
        <v>INSERT INTO beers (beername,manufacturer) VALUES (N'Caramel Apple Ale',N'Olde Main Brewing');</v>
      </c>
    </row>
    <row r="1034" spans="1:5" ht="14" x14ac:dyDescent="0.15">
      <c r="A1034" s="37" t="str">
        <f>Beers!C1035</f>
        <v>Wexford Irish Cream Ale</v>
      </c>
      <c r="B1034" t="str">
        <f>VLOOKUP(C1034,Breweries!$A$3:$B$1416,2,FALSE)</f>
        <v>Greene King</v>
      </c>
      <c r="C1034">
        <f>Beers!B1035</f>
        <v>612</v>
      </c>
      <c r="E1034" t="str">
        <f t="shared" si="16"/>
        <v>INSERT INTO beers (beername,manufacturer) VALUES (N'Wexford Irish Cream Ale',N'Greene King');</v>
      </c>
    </row>
    <row r="1035" spans="1:5" ht="14" x14ac:dyDescent="0.15">
      <c r="A1035" s="37" t="str">
        <f>Beers!C1036</f>
        <v>Grand Cru</v>
      </c>
      <c r="B1035" t="str">
        <f>VLOOKUP(C1035,Breweries!$A$3:$B$1416,2,FALSE)</f>
        <v>Allagash Brewing</v>
      </c>
      <c r="C1035">
        <f>Beers!B1036</f>
        <v>23</v>
      </c>
      <c r="E1035" t="str">
        <f t="shared" si="16"/>
        <v>INSERT INTO beers (beername,manufacturer) VALUES (N'Grand Cru',N'Allagash Brewing');</v>
      </c>
    </row>
    <row r="1036" spans="1:5" ht="14" x14ac:dyDescent="0.15">
      <c r="A1036" s="37" t="str">
        <f>Beers!C1037</f>
        <v>Old Guardian Barley Wine 2005</v>
      </c>
      <c r="B1036" t="str">
        <f>VLOOKUP(C1036,Breweries!$A$3:$B$1416,2,FALSE)</f>
        <v>Stone Brewing Co.</v>
      </c>
      <c r="C1036">
        <f>Beers!B1037</f>
        <v>1204</v>
      </c>
      <c r="E1036" t="str">
        <f t="shared" si="16"/>
        <v>INSERT INTO beers (beername,manufacturer) VALUES (N'Old Guardian Barley Wine 2005',N'Stone Brewing Co.');</v>
      </c>
    </row>
    <row r="1037" spans="1:5" ht="14" x14ac:dyDescent="0.15">
      <c r="A1037" s="37" t="str">
        <f>Beers!C1038</f>
        <v>Wee Heavy</v>
      </c>
      <c r="B1037" t="str">
        <f>VLOOKUP(C1037,Breweries!$A$3:$B$1416,2,FALSE)</f>
        <v>Belhaven Brewery</v>
      </c>
      <c r="C1037">
        <f>Beers!B1038</f>
        <v>98</v>
      </c>
      <c r="E1037" t="str">
        <f t="shared" si="16"/>
        <v>INSERT INTO beers (beername,manufacturer) VALUES (N'Wee Heavy',N'Belhaven Brewery');</v>
      </c>
    </row>
    <row r="1038" spans="1:5" ht="28" x14ac:dyDescent="0.15">
      <c r="A1038" s="37" t="str">
        <f>Beers!C1039</f>
        <v>Roza Reserve</v>
      </c>
      <c r="B1038" t="str">
        <f>VLOOKUP(C1038,Breweries!$A$3:$B$1416,2,FALSE)</f>
        <v>Snipes Mountain Microbrewery &amp; Restaurant</v>
      </c>
      <c r="C1038">
        <f>Beers!B1039</f>
        <v>1162</v>
      </c>
      <c r="E1038" t="str">
        <f t="shared" si="16"/>
        <v>INSERT INTO beers (beername,manufacturer) VALUES (N'Roza Reserve',N'Snipes Mountain Microbrewery &amp; Restaurant');</v>
      </c>
    </row>
    <row r="1039" spans="1:5" ht="14" x14ac:dyDescent="0.15">
      <c r="A1039" s="37" t="str">
        <f>Beers!C1040</f>
        <v>Winterfestival</v>
      </c>
      <c r="B1039" t="str">
        <f>VLOOKUP(C1039,Breweries!$A$3:$B$1416,2,FALSE)</f>
        <v>Allguer Brauhaus AG Kempten</v>
      </c>
      <c r="C1039">
        <f>Beers!B1040</f>
        <v>26</v>
      </c>
      <c r="E1039" t="str">
        <f t="shared" si="16"/>
        <v>INSERT INTO beers (beername,manufacturer) VALUES (N'Winterfestival',N'Allguer Brauhaus AG Kempten');</v>
      </c>
    </row>
    <row r="1040" spans="1:5" ht="14" x14ac:dyDescent="0.15">
      <c r="A1040" s="37" t="str">
        <f>Beers!C1041</f>
        <v>St. Martin Doppelbock</v>
      </c>
      <c r="B1040" t="str">
        <f>VLOOKUP(C1040,Breweries!$A$3:$B$1416,2,FALSE)</f>
        <v>Aktienbrauerei Kaufbeuren</v>
      </c>
      <c r="C1040">
        <f>Beers!B1041</f>
        <v>15</v>
      </c>
      <c r="E1040" t="str">
        <f t="shared" si="16"/>
        <v>INSERT INTO beers (beername,manufacturer) VALUES (N'St. Martin Doppelbock',N'Aktienbrauerei Kaufbeuren');</v>
      </c>
    </row>
    <row r="1041" spans="1:5" ht="14" x14ac:dyDescent="0.15">
      <c r="A1041" s="37" t="str">
        <f>Beers!C1042</f>
        <v>JubilÃ¤ums German Pils</v>
      </c>
      <c r="B1041" t="str">
        <f>VLOOKUP(C1041,Breweries!$A$3:$B$1416,2,FALSE)</f>
        <v>Aktienbrauerei Kaufbeuren</v>
      </c>
      <c r="C1041">
        <f>Beers!B1042</f>
        <v>15</v>
      </c>
      <c r="E1041" t="str">
        <f t="shared" si="16"/>
        <v>INSERT INTO beers (beername,manufacturer) VALUES (N'JubilÃ¤ums German Pils',N'Aktienbrauerei Kaufbeuren');</v>
      </c>
    </row>
    <row r="1042" spans="1:5" ht="14" x14ac:dyDescent="0.15">
      <c r="A1042" s="37" t="str">
        <f>Beers!C1043</f>
        <v>Bayrisch Hell</v>
      </c>
      <c r="B1042" t="str">
        <f>VLOOKUP(C1042,Breweries!$A$3:$B$1416,2,FALSE)</f>
        <v>Allguer Brauhaus AG Kempten</v>
      </c>
      <c r="C1042">
        <f>Beers!B1043</f>
        <v>26</v>
      </c>
      <c r="E1042" t="str">
        <f t="shared" si="16"/>
        <v>INSERT INTO beers (beername,manufacturer) VALUES (N'Bayrisch Hell',N'Allguer Brauhaus AG Kempten');</v>
      </c>
    </row>
    <row r="1043" spans="1:5" ht="14" x14ac:dyDescent="0.15">
      <c r="A1043" s="37" t="str">
        <f>Beers!C1044</f>
        <v>Sprecher Doppelbock</v>
      </c>
      <c r="B1043" t="str">
        <f>VLOOKUP(C1043,Breweries!$A$3:$B$1416,2,FALSE)</f>
        <v>Sprecher Brewing</v>
      </c>
      <c r="C1043">
        <f>Beers!B1044</f>
        <v>1181</v>
      </c>
      <c r="E1043" t="str">
        <f t="shared" si="16"/>
        <v>INSERT INTO beers (beername,manufacturer) VALUES (N'Sprecher Doppelbock',N'Sprecher Brewing');</v>
      </c>
    </row>
    <row r="1044" spans="1:5" ht="14" x14ac:dyDescent="0.15">
      <c r="A1044" s="37" t="str">
        <f>Beers!C1045</f>
        <v>Gingered Ale</v>
      </c>
      <c r="B1044" t="str">
        <f>VLOOKUP(C1044,Breweries!$A$3:$B$1416,2,FALSE)</f>
        <v>Twin Ports Brewing</v>
      </c>
      <c r="C1044">
        <f>Beers!B1045</f>
        <v>1295</v>
      </c>
      <c r="E1044" t="str">
        <f t="shared" si="16"/>
        <v>INSERT INTO beers (beername,manufacturer) VALUES (N'Gingered Ale',N'Twin Ports Brewing');</v>
      </c>
    </row>
    <row r="1045" spans="1:5" ht="14" x14ac:dyDescent="0.15">
      <c r="A1045" s="37" t="str">
        <f>Beers!C1046</f>
        <v>Bourbon Barrel Scotch Ale</v>
      </c>
      <c r="B1045" t="str">
        <f>VLOOKUP(C1045,Breweries!$A$3:$B$1416,2,FALSE)</f>
        <v>Twin Ports Brewing</v>
      </c>
      <c r="C1045">
        <f>Beers!B1046</f>
        <v>1295</v>
      </c>
      <c r="E1045" t="str">
        <f t="shared" si="16"/>
        <v>INSERT INTO beers (beername,manufacturer) VALUES (N'Bourbon Barrel Scotch Ale',N'Twin Ports Brewing');</v>
      </c>
    </row>
    <row r="1046" spans="1:5" ht="14" x14ac:dyDescent="0.15">
      <c r="A1046" s="37" t="str">
        <f>Beers!C1047</f>
        <v>Burntwood Black Ale</v>
      </c>
      <c r="B1046" t="str">
        <f>VLOOKUP(C1046,Breweries!$A$3:$B$1416,2,FALSE)</f>
        <v>Twin Ports Brewing</v>
      </c>
      <c r="C1046">
        <f>Beers!B1047</f>
        <v>1295</v>
      </c>
      <c r="E1046" t="str">
        <f t="shared" si="16"/>
        <v>INSERT INTO beers (beername,manufacturer) VALUES (N'Burntwood Black Ale',N'Twin Ports Brewing');</v>
      </c>
    </row>
    <row r="1047" spans="1:5" ht="14" x14ac:dyDescent="0.15">
      <c r="A1047" s="37" t="str">
        <f>Beers!C1048</f>
        <v>Derailed Ale</v>
      </c>
      <c r="B1047" t="str">
        <f>VLOOKUP(C1047,Breweries!$A$3:$B$1416,2,FALSE)</f>
        <v>Twin Ports Brewing</v>
      </c>
      <c r="C1047">
        <f>Beers!B1048</f>
        <v>1295</v>
      </c>
      <c r="E1047" t="str">
        <f t="shared" si="16"/>
        <v>INSERT INTO beers (beername,manufacturer) VALUES (N'Derailed Ale',N'Twin Ports Brewing');</v>
      </c>
    </row>
    <row r="1048" spans="1:5" ht="28" x14ac:dyDescent="0.15">
      <c r="A1048" s="37" t="str">
        <f>Beers!C1049</f>
        <v>HabaÃ±ero</v>
      </c>
      <c r="B1048" t="str">
        <f>VLOOKUP(C1048,Breweries!$A$3:$B$1416,2,FALSE)</f>
        <v>Fitger's Brewhouse, Brewery and Grill</v>
      </c>
      <c r="C1048">
        <f>Beers!B1049</f>
        <v>527</v>
      </c>
      <c r="E1048" t="str">
        <f t="shared" si="16"/>
        <v>INSERT INTO beers (beername,manufacturer) VALUES (N'HabaÃ±ero',N'Fitger's Brewhouse, Brewery and Grill');</v>
      </c>
    </row>
    <row r="1049" spans="1:5" ht="28" x14ac:dyDescent="0.15">
      <c r="A1049" s="37" t="str">
        <f>Beers!C1050</f>
        <v>1100 Wheat Wine</v>
      </c>
      <c r="B1049" t="str">
        <f>VLOOKUP(C1049,Breweries!$A$3:$B$1416,2,FALSE)</f>
        <v>Fitger's Brewhouse, Brewery and Grill</v>
      </c>
      <c r="C1049">
        <f>Beers!B1050</f>
        <v>527</v>
      </c>
      <c r="E1049" t="str">
        <f t="shared" si="16"/>
        <v>INSERT INTO beers (beername,manufacturer) VALUES (N'1100 Wheat Wine',N'Fitger's Brewhouse, Brewery and Grill');</v>
      </c>
    </row>
    <row r="1050" spans="1:5" ht="28" x14ac:dyDescent="0.15">
      <c r="A1050" s="37" t="str">
        <f>Beers!C1051</f>
        <v>Witchtree ESB</v>
      </c>
      <c r="B1050" t="str">
        <f>VLOOKUP(C1050,Breweries!$A$3:$B$1416,2,FALSE)</f>
        <v>Fitger's Brewhouse, Brewery and Grill</v>
      </c>
      <c r="C1050">
        <f>Beers!B1051</f>
        <v>527</v>
      </c>
      <c r="E1050" t="str">
        <f t="shared" si="16"/>
        <v>INSERT INTO beers (beername,manufacturer) VALUES (N'Witchtree ESB',N'Fitger's Brewhouse, Brewery and Grill');</v>
      </c>
    </row>
    <row r="1051" spans="1:5" ht="28" x14ac:dyDescent="0.15">
      <c r="A1051" s="37" t="str">
        <f>Beers!C1052</f>
        <v>Big Boat Oatmeal Stout</v>
      </c>
      <c r="B1051" t="str">
        <f>VLOOKUP(C1051,Breweries!$A$3:$B$1416,2,FALSE)</f>
        <v>Fitger's Brewhouse, Brewery and Grill</v>
      </c>
      <c r="C1051">
        <f>Beers!B1052</f>
        <v>527</v>
      </c>
      <c r="E1051" t="str">
        <f t="shared" si="16"/>
        <v>INSERT INTO beers (beername,manufacturer) VALUES (N'Big Boat Oatmeal Stout',N'Fitger's Brewhouse, Brewery and Grill');</v>
      </c>
    </row>
    <row r="1052" spans="1:5" ht="28" x14ac:dyDescent="0.15">
      <c r="A1052" s="37" t="str">
        <f>Beers!C1053</f>
        <v>XXX English Ale</v>
      </c>
      <c r="B1052" t="str">
        <f>VLOOKUP(C1052,Breweries!$A$3:$B$1416,2,FALSE)</f>
        <v>Fitger's Brewhouse, Brewery and Grill</v>
      </c>
      <c r="C1052">
        <f>Beers!B1053</f>
        <v>527</v>
      </c>
      <c r="E1052" t="str">
        <f t="shared" si="16"/>
        <v>INSERT INTO beers (beername,manufacturer) VALUES (N'XXX English Ale',N'Fitger's Brewhouse, Brewery and Grill');</v>
      </c>
    </row>
    <row r="1053" spans="1:5" ht="28" x14ac:dyDescent="0.15">
      <c r="A1053" s="37" t="str">
        <f>Beers!C1054</f>
        <v>El NiÃ±o IPA</v>
      </c>
      <c r="B1053" t="str">
        <f>VLOOKUP(C1053,Breweries!$A$3:$B$1416,2,FALSE)</f>
        <v>Fitger's Brewhouse, Brewery and Grill</v>
      </c>
      <c r="C1053">
        <f>Beers!B1054</f>
        <v>527</v>
      </c>
      <c r="E1053" t="str">
        <f t="shared" si="16"/>
        <v>INSERT INTO beers (beername,manufacturer) VALUES (N'El NiÃ±o IPA',N'Fitger's Brewhouse, Brewery and Grill');</v>
      </c>
    </row>
    <row r="1054" spans="1:5" ht="28" x14ac:dyDescent="0.15">
      <c r="A1054" s="37" t="str">
        <f>Beers!C1055</f>
        <v>Starfire Pale Ale</v>
      </c>
      <c r="B1054" t="str">
        <f>VLOOKUP(C1054,Breweries!$A$3:$B$1416,2,FALSE)</f>
        <v>Fitger's Brewhouse, Brewery and Grill</v>
      </c>
      <c r="C1054">
        <f>Beers!B1055</f>
        <v>527</v>
      </c>
      <c r="E1054" t="str">
        <f t="shared" si="16"/>
        <v>INSERT INTO beers (beername,manufacturer) VALUES (N'Starfire Pale Ale',N'Fitger's Brewhouse, Brewery and Grill');</v>
      </c>
    </row>
    <row r="1055" spans="1:5" ht="28" x14ac:dyDescent="0.15">
      <c r="A1055" s="37" t="str">
        <f>Beers!C1056</f>
        <v>Farmhouse Reserve</v>
      </c>
      <c r="B1055" t="str">
        <f>VLOOKUP(C1055,Breweries!$A$3:$B$1416,2,FALSE)</f>
        <v>Fitger's Brewhouse, Brewery and Grill</v>
      </c>
      <c r="C1055">
        <f>Beers!B1056</f>
        <v>527</v>
      </c>
      <c r="E1055" t="str">
        <f t="shared" si="16"/>
        <v>INSERT INTO beers (beername,manufacturer) VALUES (N'Farmhouse Reserve',N'Fitger's Brewhouse, Brewery and Grill');</v>
      </c>
    </row>
    <row r="1056" spans="1:5" ht="28" x14ac:dyDescent="0.15">
      <c r="A1056" s="37" t="str">
        <f>Beers!C1057</f>
        <v>Lighthouse Ale</v>
      </c>
      <c r="B1056" t="str">
        <f>VLOOKUP(C1056,Breweries!$A$3:$B$1416,2,FALSE)</f>
        <v>Fitger's Brewhouse, Brewery and Grill</v>
      </c>
      <c r="C1056">
        <f>Beers!B1057</f>
        <v>527</v>
      </c>
      <c r="E1056" t="str">
        <f t="shared" si="16"/>
        <v>INSERT INTO beers (beername,manufacturer) VALUES (N'Lighthouse Ale',N'Fitger's Brewhouse, Brewery and Grill');</v>
      </c>
    </row>
    <row r="1057" spans="1:5" ht="14" x14ac:dyDescent="0.15">
      <c r="A1057" s="37" t="str">
        <f>Beers!C1058</f>
        <v>Chocolate Mint Stout</v>
      </c>
      <c r="B1057" t="str">
        <f>VLOOKUP(C1057,Breweries!$A$3:$B$1416,2,FALSE)</f>
        <v>South Shore Brewery</v>
      </c>
      <c r="C1057">
        <f>Beers!B1058</f>
        <v>1169</v>
      </c>
      <c r="E1057" t="str">
        <f t="shared" si="16"/>
        <v>INSERT INTO beers (beername,manufacturer) VALUES (N'Chocolate Mint Stout',N'South Shore Brewery');</v>
      </c>
    </row>
    <row r="1058" spans="1:5" ht="14" x14ac:dyDescent="0.15">
      <c r="A1058" s="37" t="str">
        <f>Beers!C1059</f>
        <v>Porter</v>
      </c>
      <c r="B1058" t="str">
        <f>VLOOKUP(C1058,Breweries!$A$3:$B$1416,2,FALSE)</f>
        <v>South Shore Brewery</v>
      </c>
      <c r="C1058">
        <f>Beers!B1059</f>
        <v>1169</v>
      </c>
      <c r="E1058" t="str">
        <f t="shared" si="16"/>
        <v>INSERT INTO beers (beername,manufacturer) VALUES (N'Porter',N'South Shore Brewery');</v>
      </c>
    </row>
    <row r="1059" spans="1:5" ht="14" x14ac:dyDescent="0.15">
      <c r="A1059" s="37" t="str">
        <f>Beers!C1060</f>
        <v>Pale Ale</v>
      </c>
      <c r="B1059" t="str">
        <f>VLOOKUP(C1059,Breweries!$A$3:$B$1416,2,FALSE)</f>
        <v>South Shore Brewery</v>
      </c>
      <c r="C1059">
        <f>Beers!B1060</f>
        <v>1169</v>
      </c>
      <c r="E1059" t="str">
        <f t="shared" si="16"/>
        <v>INSERT INTO beers (beername,manufacturer) VALUES (N'Pale Ale',N'South Shore Brewery');</v>
      </c>
    </row>
    <row r="1060" spans="1:5" ht="14" x14ac:dyDescent="0.15">
      <c r="A1060" s="37" t="str">
        <f>Beers!C1061</f>
        <v>Nut Brown Ale</v>
      </c>
      <c r="B1060" t="str">
        <f>VLOOKUP(C1060,Breweries!$A$3:$B$1416,2,FALSE)</f>
        <v>South Shore Brewery</v>
      </c>
      <c r="C1060">
        <f>Beers!B1061</f>
        <v>1169</v>
      </c>
      <c r="E1060" t="str">
        <f t="shared" si="16"/>
        <v>INSERT INTO beers (beername,manufacturer) VALUES (N'Nut Brown Ale',N'South Shore Brewery');</v>
      </c>
    </row>
    <row r="1061" spans="1:5" ht="14" x14ac:dyDescent="0.15">
      <c r="A1061" s="37" t="str">
        <f>Beers!C1062</f>
        <v>Honey Pilsner</v>
      </c>
      <c r="B1061" t="str">
        <f>VLOOKUP(C1061,Breweries!$A$3:$B$1416,2,FALSE)</f>
        <v>South Shore Brewery</v>
      </c>
      <c r="C1061">
        <f>Beers!B1062</f>
        <v>1169</v>
      </c>
      <c r="E1061" t="str">
        <f t="shared" si="16"/>
        <v>INSERT INTO beers (beername,manufacturer) VALUES (N'Honey Pilsner',N'South Shore Brewery');</v>
      </c>
    </row>
    <row r="1062" spans="1:5" ht="14" x14ac:dyDescent="0.15">
      <c r="A1062" s="37" t="str">
        <f>Beers!C1063</f>
        <v>Cream Ale</v>
      </c>
      <c r="B1062" t="str">
        <f>VLOOKUP(C1062,Breweries!$A$3:$B$1416,2,FALSE)</f>
        <v>South Shore Brewery</v>
      </c>
      <c r="C1062">
        <f>Beers!B1063</f>
        <v>1169</v>
      </c>
      <c r="E1062" t="str">
        <f t="shared" si="16"/>
        <v>INSERT INTO beers (beername,manufacturer) VALUES (N'Cream Ale',N'South Shore Brewery');</v>
      </c>
    </row>
    <row r="1063" spans="1:5" ht="14" x14ac:dyDescent="0.15">
      <c r="A1063" s="37" t="str">
        <f>Beers!C1064</f>
        <v>Moneuse Speciale NoÃ«l</v>
      </c>
      <c r="B1063" t="str">
        <f>VLOOKUP(C1063,Breweries!$A$3:$B$1416,2,FALSE)</f>
        <v>Brasserie de Blaugies</v>
      </c>
      <c r="C1063">
        <f>Beers!B1064</f>
        <v>170</v>
      </c>
      <c r="E1063" t="str">
        <f t="shared" si="16"/>
        <v>INSERT INTO beers (beername,manufacturer) VALUES (N'Moneuse Speciale NoÃ«l',N'Brasserie de Blaugies');</v>
      </c>
    </row>
    <row r="1064" spans="1:5" ht="14" x14ac:dyDescent="0.15">
      <c r="A1064" s="37" t="str">
        <f>Beers!C1065</f>
        <v>Speciale NoÃ«l</v>
      </c>
      <c r="B1064" t="str">
        <f>VLOOKUP(C1064,Breweries!$A$3:$B$1416,2,FALSE)</f>
        <v>Brasserie Fantme</v>
      </c>
      <c r="C1064">
        <f>Beers!B1065</f>
        <v>192</v>
      </c>
      <c r="E1064" t="str">
        <f t="shared" si="16"/>
        <v>INSERT INTO beers (beername,manufacturer) VALUES (N'Speciale NoÃ«l',N'Brasserie Fantme');</v>
      </c>
    </row>
    <row r="1065" spans="1:5" ht="14" x14ac:dyDescent="0.15">
      <c r="A1065" s="37" t="str">
        <f>Beers!C1066</f>
        <v>Christmas Ale</v>
      </c>
      <c r="B1065" t="str">
        <f>VLOOKUP(C1065,Breweries!$A$3:$B$1416,2,FALSE)</f>
        <v>Brewery Corsendonk</v>
      </c>
      <c r="C1065">
        <f>Beers!B1066</f>
        <v>246</v>
      </c>
      <c r="E1065" t="str">
        <f t="shared" si="16"/>
        <v>INSERT INTO beers (beername,manufacturer) VALUES (N'Christmas Ale',N'Brewery Corsendonk');</v>
      </c>
    </row>
    <row r="1066" spans="1:5" ht="14" x14ac:dyDescent="0.15">
      <c r="A1066" s="37" t="str">
        <f>Beers!C1067</f>
        <v>K-O Blond Beer</v>
      </c>
      <c r="B1066" t="str">
        <f>VLOOKUP(C1066,Breweries!$A$3:$B$1416,2,FALSE)</f>
        <v>De Proef Brouwerij</v>
      </c>
      <c r="C1066">
        <f>Beers!B1067</f>
        <v>432</v>
      </c>
      <c r="E1066" t="str">
        <f t="shared" si="16"/>
        <v>INSERT INTO beers (beername,manufacturer) VALUES (N'K-O Blond Beer',N'De Proef Brouwerij');</v>
      </c>
    </row>
    <row r="1067" spans="1:5" ht="14" x14ac:dyDescent="0.15">
      <c r="A1067" s="37" t="str">
        <f>Beers!C1068</f>
        <v>Brune / Bruin</v>
      </c>
      <c r="B1067" t="str">
        <f>VLOOKUP(C1067,Breweries!$A$3:$B$1416,2,FALSE)</f>
        <v>Brouwerij St-Feuillien</v>
      </c>
      <c r="C1067">
        <f>Beers!B1068</f>
        <v>295</v>
      </c>
      <c r="E1067" t="str">
        <f t="shared" si="16"/>
        <v>INSERT INTO beers (beername,manufacturer) VALUES (N'Brune / Bruin',N'Brouwerij St-Feuillien');</v>
      </c>
    </row>
    <row r="1068" spans="1:5" ht="14" x14ac:dyDescent="0.15">
      <c r="A1068" s="37" t="str">
        <f>Beers!C1069</f>
        <v>Grotten Brown</v>
      </c>
      <c r="B1068" t="str">
        <f>VLOOKUP(C1068,Breweries!$A$3:$B$1416,2,FALSE)</f>
        <v>Brouwerij St. Bernardus</v>
      </c>
      <c r="C1068">
        <f>Beers!B1069</f>
        <v>296</v>
      </c>
      <c r="E1068" t="str">
        <f t="shared" si="16"/>
        <v>INSERT INTO beers (beername,manufacturer) VALUES (N'Grotten Brown',N'Brouwerij St. Bernardus');</v>
      </c>
    </row>
    <row r="1069" spans="1:5" ht="14" x14ac:dyDescent="0.15">
      <c r="A1069" s="37" t="str">
        <f>Beers!C1070</f>
        <v>Barley Wine Ale</v>
      </c>
      <c r="B1069" t="str">
        <f>VLOOKUP(C1069,Breweries!$A$3:$B$1416,2,FALSE)</f>
        <v>Dick's Brewing</v>
      </c>
      <c r="C1069">
        <f>Beers!B1070</f>
        <v>447</v>
      </c>
      <c r="E1069" t="str">
        <f t="shared" si="16"/>
        <v>INSERT INTO beers (beername,manufacturer) VALUES (N'Barley Wine Ale',N'Dick's Brewing');</v>
      </c>
    </row>
    <row r="1070" spans="1:5" ht="14" x14ac:dyDescent="0.15">
      <c r="A1070" s="37" t="str">
        <f>Beers!C1071</f>
        <v>Doggie Claws 2004</v>
      </c>
      <c r="B1070" t="str">
        <f>VLOOKUP(C1070,Breweries!$A$3:$B$1416,2,FALSE)</f>
        <v>Hair of the Dog Brewing</v>
      </c>
      <c r="C1070">
        <f>Beers!B1071</f>
        <v>622</v>
      </c>
      <c r="E1070" t="str">
        <f t="shared" si="16"/>
        <v>INSERT INTO beers (beername,manufacturer) VALUES (N'Doggie Claws 2004',N'Hair of the Dog Brewing');</v>
      </c>
    </row>
    <row r="1071" spans="1:5" ht="14" x14ac:dyDescent="0.15">
      <c r="A1071" s="37" t="str">
        <f>Beers!C1072</f>
        <v>Imperial Stout</v>
      </c>
      <c r="B1071" t="str">
        <f>VLOOKUP(C1071,Breweries!$A$3:$B$1416,2,FALSE)</f>
        <v>Lagunitas Brewing Company</v>
      </c>
      <c r="C1071">
        <f>Beers!B1072</f>
        <v>765</v>
      </c>
      <c r="E1071" t="str">
        <f t="shared" si="16"/>
        <v>INSERT INTO beers (beername,manufacturer) VALUES (N'Imperial Stout',N'Lagunitas Brewing Company');</v>
      </c>
    </row>
    <row r="1072" spans="1:5" ht="14" x14ac:dyDescent="0.15">
      <c r="A1072" s="37" t="str">
        <f>Beers!C1073</f>
        <v>Censored (aka The Kronic)</v>
      </c>
      <c r="B1072" t="str">
        <f>VLOOKUP(C1072,Breweries!$A$3:$B$1416,2,FALSE)</f>
        <v>Lagunitas Brewing Company</v>
      </c>
      <c r="C1072">
        <f>Beers!B1073</f>
        <v>765</v>
      </c>
      <c r="E1072" t="str">
        <f t="shared" si="16"/>
        <v>INSERT INTO beers (beername,manufacturer) VALUES (N'Censored (aka The Kronic)',N'Lagunitas Brewing Company');</v>
      </c>
    </row>
    <row r="1073" spans="1:5" ht="14" x14ac:dyDescent="0.15">
      <c r="A1073" s="37" t="str">
        <f>Beers!C1074</f>
        <v>Wee Beast</v>
      </c>
      <c r="B1073" t="str">
        <f>VLOOKUP(C1073,Breweries!$A$3:$B$1416,2,FALSE)</f>
        <v>Isle of Skye Brewing Company</v>
      </c>
      <c r="C1073">
        <f>Beers!B1074</f>
        <v>703</v>
      </c>
      <c r="E1073" t="str">
        <f t="shared" si="16"/>
        <v>INSERT INTO beers (beername,manufacturer) VALUES (N'Wee Beast',N'Isle of Skye Brewing Company');</v>
      </c>
    </row>
    <row r="1074" spans="1:5" ht="14" x14ac:dyDescent="0.15">
      <c r="A1074" s="37" t="str">
        <f>Beers!C1075</f>
        <v>Bloesem Bink</v>
      </c>
      <c r="B1074" t="str">
        <f>VLOOKUP(C1074,Breweries!$A$3:$B$1416,2,FALSE)</f>
        <v>Brouwerij Kerkom</v>
      </c>
      <c r="C1074">
        <f>Beers!B1075</f>
        <v>286</v>
      </c>
      <c r="E1074" t="str">
        <f t="shared" si="16"/>
        <v>INSERT INTO beers (beername,manufacturer) VALUES (N'Bloesem Bink',N'Brouwerij Kerkom');</v>
      </c>
    </row>
    <row r="1075" spans="1:5" ht="14" x14ac:dyDescent="0.15">
      <c r="A1075" s="37" t="str">
        <f>Beers!C1076</f>
        <v>Loterbol</v>
      </c>
      <c r="B1075" t="str">
        <f>VLOOKUP(C1075,Breweries!$A$3:$B$1416,2,FALSE)</f>
        <v>Brouwerij Duysters</v>
      </c>
      <c r="C1075">
        <f>Beers!B1076</f>
        <v>282</v>
      </c>
      <c r="E1075" t="str">
        <f t="shared" si="16"/>
        <v>INSERT INTO beers (beername,manufacturer) VALUES (N'Loterbol',N'Brouwerij Duysters');</v>
      </c>
    </row>
    <row r="1076" spans="1:5" ht="14" x14ac:dyDescent="0.15">
      <c r="A1076" s="37" t="str">
        <f>Beers!C1077</f>
        <v>IPA</v>
      </c>
      <c r="B1076" t="str">
        <f>VLOOKUP(C1076,Breweries!$A$3:$B$1416,2,FALSE)</f>
        <v>Terminal Gravity Brewing</v>
      </c>
      <c r="C1076">
        <f>Beers!B1077</f>
        <v>1242</v>
      </c>
      <c r="E1076" t="str">
        <f t="shared" si="16"/>
        <v>INSERT INTO beers (beername,manufacturer) VALUES (N'IPA',N'Terminal Gravity Brewing');</v>
      </c>
    </row>
    <row r="1077" spans="1:5" ht="14" x14ac:dyDescent="0.15">
      <c r="A1077" s="37" t="str">
        <f>Beers!C1078</f>
        <v>Ruth</v>
      </c>
      <c r="B1077" t="str">
        <f>VLOOKUP(C1077,Breweries!$A$3:$B$1416,2,FALSE)</f>
        <v>Hair of the Dog Brewing</v>
      </c>
      <c r="C1077">
        <f>Beers!B1078</f>
        <v>622</v>
      </c>
      <c r="E1077" t="str">
        <f t="shared" si="16"/>
        <v>INSERT INTO beers (beername,manufacturer) VALUES (N'Ruth',N'Hair of the Dog Brewing');</v>
      </c>
    </row>
    <row r="1078" spans="1:5" ht="14" x14ac:dyDescent="0.15">
      <c r="A1078" s="37" t="str">
        <f>Beers!C1079</f>
        <v>Mojave Gold</v>
      </c>
      <c r="B1078" t="str">
        <f>VLOOKUP(C1078,Breweries!$A$3:$B$1416,2,FALSE)</f>
        <v>Indian Wells Brewing</v>
      </c>
      <c r="C1078">
        <f>Beers!B1079</f>
        <v>693</v>
      </c>
      <c r="E1078" t="str">
        <f t="shared" si="16"/>
        <v>INSERT INTO beers (beername,manufacturer) VALUES (N'Mojave Gold',N'Indian Wells Brewing');</v>
      </c>
    </row>
    <row r="1079" spans="1:5" ht="14" x14ac:dyDescent="0.15">
      <c r="A1079" s="37" t="str">
        <f>Beers!C1080</f>
        <v>Eastern Sierra Lager</v>
      </c>
      <c r="B1079" t="str">
        <f>VLOOKUP(C1079,Breweries!$A$3:$B$1416,2,FALSE)</f>
        <v>Indian Wells Brewing</v>
      </c>
      <c r="C1079">
        <f>Beers!B1080</f>
        <v>693</v>
      </c>
      <c r="E1079" t="str">
        <f t="shared" si="16"/>
        <v>INSERT INTO beers (beername,manufacturer) VALUES (N'Eastern Sierra Lager',N'Indian Wells Brewing');</v>
      </c>
    </row>
    <row r="1080" spans="1:5" ht="14" x14ac:dyDescent="0.15">
      <c r="A1080" s="37" t="str">
        <f>Beers!C1081</f>
        <v>Princess of Darkness Porter</v>
      </c>
      <c r="B1080" t="str">
        <f>VLOOKUP(C1080,Breweries!$A$3:$B$1416,2,FALSE)</f>
        <v>William Kuether Brewing</v>
      </c>
      <c r="C1080">
        <f>Beers!B1081</f>
        <v>1366</v>
      </c>
      <c r="E1080" t="str">
        <f t="shared" si="16"/>
        <v>INSERT INTO beers (beername,manufacturer) VALUES (N'Princess of Darkness Porter',N'William Kuether Brewing');</v>
      </c>
    </row>
    <row r="1081" spans="1:5" ht="14" x14ac:dyDescent="0.15">
      <c r="A1081" s="37" t="str">
        <f>Beers!C1082</f>
        <v>Mojave Red</v>
      </c>
      <c r="B1081" t="str">
        <f>VLOOKUP(C1081,Breweries!$A$3:$B$1416,2,FALSE)</f>
        <v>Indian Wells Brewing</v>
      </c>
      <c r="C1081">
        <f>Beers!B1082</f>
        <v>693</v>
      </c>
      <c r="E1081" t="str">
        <f t="shared" si="16"/>
        <v>INSERT INTO beers (beername,manufacturer) VALUES (N'Mojave Red',N'Indian Wells Brewing');</v>
      </c>
    </row>
    <row r="1082" spans="1:5" ht="14" x14ac:dyDescent="0.15">
      <c r="A1082" s="37" t="str">
        <f>Beers!C1083</f>
        <v>Desert Pale Ale</v>
      </c>
      <c r="B1082" t="str">
        <f>VLOOKUP(C1082,Breweries!$A$3:$B$1416,2,FALSE)</f>
        <v>Indian Wells Brewing</v>
      </c>
      <c r="C1082">
        <f>Beers!B1083</f>
        <v>693</v>
      </c>
      <c r="E1082" t="str">
        <f t="shared" si="16"/>
        <v>INSERT INTO beers (beername,manufacturer) VALUES (N'Desert Pale Ale',N'Indian Wells Brewing');</v>
      </c>
    </row>
    <row r="1083" spans="1:5" ht="14" x14ac:dyDescent="0.15">
      <c r="A1083" s="37" t="str">
        <f>Beers!C1084</f>
        <v>Plaid Bastard</v>
      </c>
      <c r="B1083" t="str">
        <f>VLOOKUP(C1083,Breweries!$A$3:$B$1416,2,FALSE)</f>
        <v>Grand Lake Brewing</v>
      </c>
      <c r="C1083">
        <f>Beers!B1084</f>
        <v>592</v>
      </c>
      <c r="E1083" t="str">
        <f t="shared" si="16"/>
        <v>INSERT INTO beers (beername,manufacturer) VALUES (N'Plaid Bastard',N'Grand Lake Brewing');</v>
      </c>
    </row>
    <row r="1084" spans="1:5" ht="28" x14ac:dyDescent="0.15">
      <c r="A1084" s="37" t="str">
        <f>Beers!C1085</f>
        <v>Dos Rios Vienna Lager</v>
      </c>
      <c r="B1084" t="str">
        <f>VLOOKUP(C1084,Breweries!$A$3:$B$1416,2,FALSE)</f>
        <v>Glenwood Canyon Brewing Company</v>
      </c>
      <c r="C1084">
        <f>Beers!B1085</f>
        <v>577</v>
      </c>
      <c r="E1084" t="str">
        <f t="shared" si="16"/>
        <v>INSERT INTO beers (beername,manufacturer) VALUES (N'Dos Rios Vienna Lager',N'Glenwood Canyon Brewing Company');</v>
      </c>
    </row>
    <row r="1085" spans="1:5" ht="14" x14ac:dyDescent="0.15">
      <c r="A1085" s="37" t="str">
        <f>Beers!C1086</f>
        <v>Rye On</v>
      </c>
      <c r="B1085" t="str">
        <f>VLOOKUP(C1085,Breweries!$A$3:$B$1416,2,FALSE)</f>
        <v>Chama River Brewing</v>
      </c>
      <c r="C1085">
        <f>Beers!B1086</f>
        <v>371</v>
      </c>
      <c r="E1085" t="str">
        <f t="shared" si="16"/>
        <v>INSERT INTO beers (beername,manufacturer) VALUES (N'Rye On',N'Chama River Brewing');</v>
      </c>
    </row>
    <row r="1086" spans="1:5" ht="14" x14ac:dyDescent="0.15">
      <c r="A1086" s="37" t="str">
        <f>Beers!C1087</f>
        <v>Black Lab Stout</v>
      </c>
      <c r="B1086" t="str">
        <f>VLOOKUP(C1086,Breweries!$A$3:$B$1416,2,FALSE)</f>
        <v>Big Dog's Brewing Company</v>
      </c>
      <c r="C1086">
        <f>Beers!B1087</f>
        <v>116</v>
      </c>
      <c r="E1086" t="str">
        <f t="shared" si="16"/>
        <v>INSERT INTO beers (beername,manufacturer) VALUES (N'Black Lab Stout',N'Big Dog's Brewing Company');</v>
      </c>
    </row>
    <row r="1087" spans="1:5" ht="28" x14ac:dyDescent="0.15">
      <c r="A1087" s="37" t="str">
        <f>Beers!C1088</f>
        <v>Loyal Duke Scotch Ale</v>
      </c>
      <c r="B1087" t="str">
        <f>VLOOKUP(C1087,Breweries!$A$3:$B$1416,2,FALSE)</f>
        <v>Amicas Pizza, Microbrews and More</v>
      </c>
      <c r="C1087">
        <f>Beers!B1088</f>
        <v>36</v>
      </c>
      <c r="E1087" t="str">
        <f t="shared" si="16"/>
        <v>INSERT INTO beers (beername,manufacturer) VALUES (N'Loyal Duke Scotch Ale',N'Amicas Pizza, Microbrews and More');</v>
      </c>
    </row>
    <row r="1088" spans="1:5" ht="14" x14ac:dyDescent="0.15">
      <c r="A1088" s="37" t="str">
        <f>Beers!C1089</f>
        <v>Amber</v>
      </c>
      <c r="B1088" t="str">
        <f>VLOOKUP(C1088,Breweries!$A$3:$B$1416,2,FALSE)</f>
        <v>Mammoth Brewing</v>
      </c>
      <c r="C1088">
        <f>Beers!B1089</f>
        <v>822</v>
      </c>
      <c r="E1088" t="str">
        <f t="shared" si="16"/>
        <v>INSERT INTO beers (beername,manufacturer) VALUES (N'Amber',N'Mammoth Brewing');</v>
      </c>
    </row>
    <row r="1089" spans="1:5" ht="14" x14ac:dyDescent="0.15">
      <c r="A1089" s="37" t="str">
        <f>Beers!C1090</f>
        <v>Jubilee Ale</v>
      </c>
      <c r="B1089" t="str">
        <f>VLOOKUP(C1089,Breweries!$A$3:$B$1416,2,FALSE)</f>
        <v>Island Brewing Company</v>
      </c>
      <c r="C1089">
        <f>Beers!B1090</f>
        <v>702</v>
      </c>
      <c r="E1089" t="str">
        <f t="shared" si="16"/>
        <v>INSERT INTO beers (beername,manufacturer) VALUES (N'Jubilee Ale',N'Island Brewing Company');</v>
      </c>
    </row>
    <row r="1090" spans="1:5" ht="14" x14ac:dyDescent="0.15">
      <c r="A1090" s="37" t="str">
        <f>Beers!C1091</f>
        <v>Mocha Joe</v>
      </c>
      <c r="B1090" t="str">
        <f>VLOOKUP(C1090,Breweries!$A$3:$B$1416,2,FALSE)</f>
        <v>CJ's Brewery &amp; Grill</v>
      </c>
      <c r="C1090">
        <f>Beers!B1091</f>
        <v>382</v>
      </c>
      <c r="E1090" t="str">
        <f t="shared" si="16"/>
        <v>INSERT INTO beers (beername,manufacturer) VALUES (N'Mocha Joe',N'CJ's Brewery &amp; Grill');</v>
      </c>
    </row>
    <row r="1091" spans="1:5" ht="14" x14ac:dyDescent="0.15">
      <c r="A1091" s="37" t="str">
        <f>Beers!C1092</f>
        <v>Otis Alt</v>
      </c>
      <c r="B1091" t="str">
        <f>VLOOKUP(C1091,Breweries!$A$3:$B$1416,2,FALSE)</f>
        <v>Elk Grove Brewery &amp; Restaurant</v>
      </c>
      <c r="C1091">
        <f>Beers!B1092</f>
        <v>491</v>
      </c>
      <c r="E1091" t="str">
        <f t="shared" ref="E1091:E1154" si="17">"INSERT INTO beers (beername,manufacturer) VALUES (N'"&amp;A1091&amp;"',N'"&amp;B1091&amp;"');"</f>
        <v>INSERT INTO beers (beername,manufacturer) VALUES (N'Otis Alt',N'Elk Grove Brewery &amp; Restaurant');</v>
      </c>
    </row>
    <row r="1092" spans="1:5" ht="14" x14ac:dyDescent="0.15">
      <c r="A1092" s="37" t="str">
        <f>Beers!C1093</f>
        <v>Weizen</v>
      </c>
      <c r="B1092" t="str">
        <f>VLOOKUP(C1092,Breweries!$A$3:$B$1416,2,FALSE)</f>
        <v>Pennsylvania Brewing</v>
      </c>
      <c r="C1092">
        <f>Beers!B1093</f>
        <v>977</v>
      </c>
      <c r="E1092" t="str">
        <f t="shared" si="17"/>
        <v>INSERT INTO beers (beername,manufacturer) VALUES (N'Weizen',N'Pennsylvania Brewing');</v>
      </c>
    </row>
    <row r="1093" spans="1:5" ht="14" x14ac:dyDescent="0.15">
      <c r="A1093" s="37" t="str">
        <f>Beers!C1094</f>
        <v>Kellerbier</v>
      </c>
      <c r="B1093" t="str">
        <f>VLOOKUP(C1093,Breweries!$A$3:$B$1416,2,FALSE)</f>
        <v>Triumph Brewing of New Hope</v>
      </c>
      <c r="C1093">
        <f>Beers!B1094</f>
        <v>1284</v>
      </c>
      <c r="E1093" t="str">
        <f t="shared" si="17"/>
        <v>INSERT INTO beers (beername,manufacturer) VALUES (N'Kellerbier',N'Triumph Brewing of New Hope');</v>
      </c>
    </row>
    <row r="1094" spans="1:5" ht="14" x14ac:dyDescent="0.15">
      <c r="A1094" s="37" t="str">
        <f>Beers!C1095</f>
        <v>American Pale Ale</v>
      </c>
      <c r="B1094" t="str">
        <f>VLOOKUP(C1094,Breweries!$A$3:$B$1416,2,FALSE)</f>
        <v>Thomas Hooker Brewing</v>
      </c>
      <c r="C1094">
        <f>Beers!B1095</f>
        <v>1258</v>
      </c>
      <c r="E1094" t="str">
        <f t="shared" si="17"/>
        <v>INSERT INTO beers (beername,manufacturer) VALUES (N'American Pale Ale',N'Thomas Hooker Brewing');</v>
      </c>
    </row>
    <row r="1095" spans="1:5" ht="14" x14ac:dyDescent="0.15">
      <c r="A1095" s="37" t="str">
        <f>Beers!C1096</f>
        <v>Sled Dog Doppelbock</v>
      </c>
      <c r="B1095" t="str">
        <f>VLOOKUP(C1095,Breweries!$A$3:$B$1416,2,FALSE)</f>
        <v>Wagner Valley Brewing</v>
      </c>
      <c r="C1095">
        <f>Beers!B1096</f>
        <v>1333</v>
      </c>
      <c r="E1095" t="str">
        <f t="shared" si="17"/>
        <v>INSERT INTO beers (beername,manufacturer) VALUES (N'Sled Dog Doppelbock',N'Wagner Valley Brewing');</v>
      </c>
    </row>
    <row r="1096" spans="1:5" ht="14" x14ac:dyDescent="0.15">
      <c r="A1096" s="37" t="str">
        <f>Beers!C1097</f>
        <v>Weathertop Doppelbock</v>
      </c>
      <c r="B1096" t="str">
        <f>VLOOKUP(C1096,Breweries!$A$3:$B$1416,2,FALSE)</f>
        <v>Milly's Tavern</v>
      </c>
      <c r="C1096">
        <f>Beers!B1097</f>
        <v>866</v>
      </c>
      <c r="E1096" t="str">
        <f t="shared" si="17"/>
        <v>INSERT INTO beers (beername,manufacturer) VALUES (N'Weathertop Doppelbock',N'Milly's Tavern');</v>
      </c>
    </row>
    <row r="1097" spans="1:5" ht="14" x14ac:dyDescent="0.15">
      <c r="A1097" s="37" t="str">
        <f>Beers!C1098</f>
        <v>Wheat Wine</v>
      </c>
      <c r="B1097" t="str">
        <f>VLOOKUP(C1097,Breweries!$A$3:$B$1416,2,FALSE)</f>
        <v>Portsmouth Brewery</v>
      </c>
      <c r="C1097">
        <f>Beers!B1098</f>
        <v>1013</v>
      </c>
      <c r="E1097" t="str">
        <f t="shared" si="17"/>
        <v>INSERT INTO beers (beername,manufacturer) VALUES (N'Wheat Wine',N'Portsmouth Brewery');</v>
      </c>
    </row>
    <row r="1098" spans="1:5" ht="14" x14ac:dyDescent="0.15">
      <c r="A1098" s="37" t="str">
        <f>Beers!C1099</f>
        <v>Pioneer Peak Porter</v>
      </c>
      <c r="B1098" t="str">
        <f>VLOOKUP(C1098,Breweries!$A$3:$B$1416,2,FALSE)</f>
        <v>Great Bear Brewing</v>
      </c>
      <c r="C1098">
        <f>Beers!B1099</f>
        <v>601</v>
      </c>
      <c r="E1098" t="str">
        <f t="shared" si="17"/>
        <v>INSERT INTO beers (beername,manufacturer) VALUES (N'Pioneer Peak Porter',N'Great Bear Brewing');</v>
      </c>
    </row>
    <row r="1099" spans="1:5" ht="14" x14ac:dyDescent="0.15">
      <c r="A1099" s="37" t="str">
        <f>Beers!C1100</f>
        <v>Wild Banshee Barleywine</v>
      </c>
      <c r="B1099" t="str">
        <f>VLOOKUP(C1099,Breweries!$A$3:$B$1416,2,FALSE)</f>
        <v>Far West Ireland Brewing</v>
      </c>
      <c r="C1099">
        <f>Beers!B1100</f>
        <v>513</v>
      </c>
      <c r="E1099" t="str">
        <f t="shared" si="17"/>
        <v>INSERT INTO beers (beername,manufacturer) VALUES (N'Wild Banshee Barleywine',N'Far West Ireland Brewing');</v>
      </c>
    </row>
    <row r="1100" spans="1:5" ht="14" x14ac:dyDescent="0.15">
      <c r="A1100" s="37" t="str">
        <f>Beers!C1101</f>
        <v>Thundermuck Stout</v>
      </c>
      <c r="B1100" t="str">
        <f>VLOOKUP(C1100,Breweries!$A$3:$B$1416,2,FALSE)</f>
        <v>Bill's Tavern &amp; Brewhouse</v>
      </c>
      <c r="C1100">
        <f>Beers!B1101</f>
        <v>124</v>
      </c>
      <c r="E1100" t="str">
        <f t="shared" si="17"/>
        <v>INSERT INTO beers (beername,manufacturer) VALUES (N'Thundermuck Stout',N'Bill's Tavern &amp; Brewhouse');</v>
      </c>
    </row>
    <row r="1101" spans="1:5" ht="14" x14ac:dyDescent="0.15">
      <c r="A1101" s="37" t="str">
        <f>Beers!C1102</f>
        <v>Solidarity</v>
      </c>
      <c r="B1101" t="str">
        <f>VLOOKUP(C1101,Breweries!$A$3:$B$1416,2,FALSE)</f>
        <v>New Albanian Brewing</v>
      </c>
      <c r="C1101">
        <f>Beers!B1102</f>
        <v>904</v>
      </c>
      <c r="E1101" t="str">
        <f t="shared" si="17"/>
        <v>INSERT INTO beers (beername,manufacturer) VALUES (N'Solidarity',N'New Albanian Brewing');</v>
      </c>
    </row>
    <row r="1102" spans="1:5" ht="14" x14ac:dyDescent="0.15">
      <c r="A1102" s="37" t="str">
        <f>Beers!C1103</f>
        <v>Irish Red</v>
      </c>
      <c r="B1102" t="str">
        <f>VLOOKUP(C1102,Breweries!$A$3:$B$1416,2,FALSE)</f>
        <v>Diamond Bear Brewing Co.</v>
      </c>
      <c r="C1102">
        <f>Beers!B1103</f>
        <v>444</v>
      </c>
      <c r="E1102" t="str">
        <f t="shared" si="17"/>
        <v>INSERT INTO beers (beername,manufacturer) VALUES (N'Irish Red',N'Diamond Bear Brewing Co.');</v>
      </c>
    </row>
    <row r="1103" spans="1:5" ht="28" x14ac:dyDescent="0.15">
      <c r="A1103" s="37" t="str">
        <f>Beers!C1104</f>
        <v>Buccaneer Brown Ale</v>
      </c>
      <c r="B1103" t="str">
        <f>VLOOKUP(C1103,Breweries!$A$3:$B$1416,2,FALSE)</f>
        <v>Ham's Restaurant and Brewhouse</v>
      </c>
      <c r="C1103">
        <f>Beers!B1104</f>
        <v>625</v>
      </c>
      <c r="E1103" t="str">
        <f t="shared" si="17"/>
        <v>INSERT INTO beers (beername,manufacturer) VALUES (N'Buccaneer Brown Ale',N'Ham's Restaurant and Brewhouse');</v>
      </c>
    </row>
    <row r="1104" spans="1:5" ht="28" x14ac:dyDescent="0.15">
      <c r="A1104" s="37" t="str">
        <f>Beers!C1105</f>
        <v>Hoppy Hour IPA</v>
      </c>
      <c r="B1104" t="str">
        <f>VLOOKUP(C1104,Breweries!$A$3:$B$1416,2,FALSE)</f>
        <v>Mash House Restaurant and Brewery</v>
      </c>
      <c r="C1104">
        <f>Beers!B1105</f>
        <v>834</v>
      </c>
      <c r="E1104" t="str">
        <f t="shared" si="17"/>
        <v>INSERT INTO beers (beername,manufacturer) VALUES (N'Hoppy Hour IPA',N'Mash House Restaurant and Brewery');</v>
      </c>
    </row>
    <row r="1105" spans="1:5" ht="14" x14ac:dyDescent="0.15">
      <c r="A1105" s="37" t="str">
        <f>Beers!C1106</f>
        <v>Sisyphus Barleywine</v>
      </c>
      <c r="B1105" t="str">
        <f>VLOOKUP(C1105,Breweries!$A$3:$B$1416,2,FALSE)</f>
        <v>Real Ale Brewing Company</v>
      </c>
      <c r="C1105">
        <f>Beers!B1106</f>
        <v>1044</v>
      </c>
      <c r="E1105" t="str">
        <f t="shared" si="17"/>
        <v>INSERT INTO beers (beername,manufacturer) VALUES (N'Sisyphus Barleywine',N'Real Ale Brewing Company');</v>
      </c>
    </row>
    <row r="1106" spans="1:5" ht="28" x14ac:dyDescent="0.15">
      <c r="A1106" s="37" t="str">
        <f>Beers!C1107</f>
        <v>Pallavicini Pilsner</v>
      </c>
      <c r="B1106" t="str">
        <f>VLOOKUP(C1106,Breweries!$A$3:$B$1416,2,FALSE)</f>
        <v>Pug Ryan's Steakhouse and Brewery</v>
      </c>
      <c r="C1106">
        <f>Beers!B1107</f>
        <v>1025</v>
      </c>
      <c r="E1106" t="str">
        <f t="shared" si="17"/>
        <v>INSERT INTO beers (beername,manufacturer) VALUES (N'Pallavicini Pilsner',N'Pug Ryan's Steakhouse and Brewery');</v>
      </c>
    </row>
    <row r="1107" spans="1:5" ht="28" x14ac:dyDescent="0.15">
      <c r="A1107" s="37" t="str">
        <f>Beers!C1108</f>
        <v>Four Alarm Alt</v>
      </c>
      <c r="B1107" t="str">
        <f>VLOOKUP(C1107,Breweries!$A$3:$B$1416,2,FALSE)</f>
        <v>Pumphouse Brewery &amp; Restaurant</v>
      </c>
      <c r="C1107">
        <f>Beers!B1108</f>
        <v>1027</v>
      </c>
      <c r="E1107" t="str">
        <f t="shared" si="17"/>
        <v>INSERT INTO beers (beername,manufacturer) VALUES (N'Four Alarm Alt',N'Pumphouse Brewery &amp; Restaurant');</v>
      </c>
    </row>
    <row r="1108" spans="1:5" ht="28" x14ac:dyDescent="0.15">
      <c r="A1108" s="37" t="str">
        <f>Beers!C1109</f>
        <v>Hibernator Doppelbock</v>
      </c>
      <c r="B1108" t="str">
        <f>VLOOKUP(C1108,Breweries!$A$3:$B$1416,2,FALSE)</f>
        <v>Main Street Station Casino, Brewery and Hotel</v>
      </c>
      <c r="C1108">
        <f>Beers!B1109</f>
        <v>818</v>
      </c>
      <c r="E1108" t="str">
        <f t="shared" si="17"/>
        <v>INSERT INTO beers (beername,manufacturer) VALUES (N'Hibernator Doppelbock',N'Main Street Station Casino, Brewery and Hotel');</v>
      </c>
    </row>
    <row r="1109" spans="1:5" ht="14" x14ac:dyDescent="0.15">
      <c r="A1109" s="37" t="str">
        <f>Beers!C1110</f>
        <v>Silver</v>
      </c>
      <c r="B1109" t="str">
        <f>VLOOKUP(C1109,Breweries!$A$3:$B$1416,2,FALSE)</f>
        <v>Milagro Brewery and Grill</v>
      </c>
      <c r="C1109">
        <f>Beers!B1110</f>
        <v>860</v>
      </c>
      <c r="E1109" t="str">
        <f t="shared" si="17"/>
        <v>INSERT INTO beers (beername,manufacturer) VALUES (N'Silver',N'Milagro Brewery and Grill');</v>
      </c>
    </row>
    <row r="1110" spans="1:5" ht="14" x14ac:dyDescent="0.15">
      <c r="A1110" s="37" t="str">
        <f>Beers!C1111</f>
        <v>IPA</v>
      </c>
      <c r="B1110" t="str">
        <f>VLOOKUP(C1110,Breweries!$A$3:$B$1416,2,FALSE)</f>
        <v>Schooner's Grille &amp; Brewery</v>
      </c>
      <c r="C1110">
        <f>Beers!B1111</f>
        <v>1119</v>
      </c>
      <c r="E1110" t="str">
        <f t="shared" si="17"/>
        <v>INSERT INTO beers (beername,manufacturer) VALUES (N'IPA',N'Schooner's Grille &amp; Brewery');</v>
      </c>
    </row>
    <row r="1111" spans="1:5" ht="14" x14ac:dyDescent="0.15">
      <c r="A1111" s="37" t="str">
        <f>Beers!C1112</f>
        <v>Thunderhead Amber Ale</v>
      </c>
      <c r="B1111" t="str">
        <f>VLOOKUP(C1111,Breweries!$A$3:$B$1416,2,FALSE)</f>
        <v>Sequoia Brewing Conoabt</v>
      </c>
      <c r="C1111">
        <f>Beers!B1112</f>
        <v>1129</v>
      </c>
      <c r="E1111" t="str">
        <f t="shared" si="17"/>
        <v>INSERT INTO beers (beername,manufacturer) VALUES (N'Thunderhead Amber Ale',N'Sequoia Brewing Conoabt');</v>
      </c>
    </row>
    <row r="1112" spans="1:5" ht="14" x14ac:dyDescent="0.15">
      <c r="A1112" s="37" t="str">
        <f>Beers!C1113</f>
        <v>Impale Ale</v>
      </c>
      <c r="B1112" t="str">
        <f>VLOOKUP(C1112,Breweries!$A$3:$B$1416,2,FALSE)</f>
        <v>Silverado Brewing</v>
      </c>
      <c r="C1112">
        <f>Beers!B1113</f>
        <v>1145</v>
      </c>
      <c r="E1112" t="str">
        <f t="shared" si="17"/>
        <v>INSERT INTO beers (beername,manufacturer) VALUES (N'Impale Ale',N'Silverado Brewing');</v>
      </c>
    </row>
    <row r="1113" spans="1:5" ht="14" x14ac:dyDescent="0.15">
      <c r="A1113" s="37" t="str">
        <f>Beers!C1114</f>
        <v>Old Town IPA</v>
      </c>
      <c r="B1113" t="str">
        <f>VLOOKUP(C1113,Breweries!$A$3:$B$1416,2,FALSE)</f>
        <v>Tustin Brewing</v>
      </c>
      <c r="C1113">
        <f>Beers!B1114</f>
        <v>1294</v>
      </c>
      <c r="E1113" t="str">
        <f t="shared" si="17"/>
        <v>INSERT INTO beers (beername,manufacturer) VALUES (N'Old Town IPA',N'Tustin Brewing');</v>
      </c>
    </row>
    <row r="1114" spans="1:5" ht="14" x14ac:dyDescent="0.15">
      <c r="A1114" s="37" t="str">
        <f>Beers!C1115</f>
        <v>Emancipator</v>
      </c>
      <c r="B1114" t="str">
        <f>VLOOKUP(C1114,Breweries!$A$3:$B$1416,2,FALSE)</f>
        <v>Ukiah Brewing</v>
      </c>
      <c r="C1114">
        <f>Beers!B1115</f>
        <v>1305</v>
      </c>
      <c r="E1114" t="str">
        <f t="shared" si="17"/>
        <v>INSERT INTO beers (beername,manufacturer) VALUES (N'Emancipator',N'Ukiah Brewing');</v>
      </c>
    </row>
    <row r="1115" spans="1:5" ht="14" x14ac:dyDescent="0.15">
      <c r="A1115" s="37" t="str">
        <f>Beers!C1116</f>
        <v>Pale</v>
      </c>
      <c r="B1115" t="str">
        <f>VLOOKUP(C1115,Breweries!$A$3:$B$1416,2,FALSE)</f>
        <v>Left Coast Brewing</v>
      </c>
      <c r="C1115">
        <f>Beers!B1116</f>
        <v>778</v>
      </c>
      <c r="E1115" t="str">
        <f t="shared" si="17"/>
        <v>INSERT INTO beers (beername,manufacturer) VALUES (N'Pale',N'Left Coast Brewing');</v>
      </c>
    </row>
    <row r="1116" spans="1:5" ht="14" x14ac:dyDescent="0.15">
      <c r="A1116" s="37" t="str">
        <f>Beers!C1117</f>
        <v>Black Sheep Espresso Stout</v>
      </c>
      <c r="B1116" t="str">
        <f>VLOOKUP(C1116,Breweries!$A$3:$B$1416,2,FALSE)</f>
        <v>Thunderhead Brewery</v>
      </c>
      <c r="C1116">
        <f>Beers!B1117</f>
        <v>1263</v>
      </c>
      <c r="E1116" t="str">
        <f t="shared" si="17"/>
        <v>INSERT INTO beers (beername,manufacturer) VALUES (N'Black Sheep Espresso Stout',N'Thunderhead Brewery');</v>
      </c>
    </row>
    <row r="1117" spans="1:5" ht="14" x14ac:dyDescent="0.15">
      <c r="A1117" s="37" t="str">
        <f>Beers!C1118</f>
        <v>Superhop Ale</v>
      </c>
      <c r="B1117" t="str">
        <f>VLOOKUP(C1117,Breweries!$A$3:$B$1416,2,FALSE)</f>
        <v>Barley Creek Brewing</v>
      </c>
      <c r="C1117">
        <f>Beers!B1118</f>
        <v>76</v>
      </c>
      <c r="E1117" t="str">
        <f t="shared" si="17"/>
        <v>INSERT INTO beers (beername,manufacturer) VALUES (N'Superhop Ale',N'Barley Creek Brewing');</v>
      </c>
    </row>
    <row r="1118" spans="1:5" ht="14" x14ac:dyDescent="0.15">
      <c r="A1118" s="37" t="str">
        <f>Beers!C1119</f>
        <v>Oatmeal Stout</v>
      </c>
      <c r="B1118" t="str">
        <f>VLOOKUP(C1118,Breweries!$A$3:$B$1416,2,FALSE)</f>
        <v>Blue Point Brewing</v>
      </c>
      <c r="C1118">
        <f>Beers!B1119</f>
        <v>144</v>
      </c>
      <c r="E1118" t="str">
        <f t="shared" si="17"/>
        <v>INSERT INTO beers (beername,manufacturer) VALUES (N'Oatmeal Stout',N'Blue Point Brewing');</v>
      </c>
    </row>
    <row r="1119" spans="1:5" ht="14" x14ac:dyDescent="0.15">
      <c r="A1119" s="37" t="str">
        <f>Beers!C1120</f>
        <v>5 Czars Imperial Stout</v>
      </c>
      <c r="B1119" t="str">
        <f>VLOOKUP(C1119,Breweries!$A$3:$B$1416,2,FALSE)</f>
        <v>McKenzie Brew House</v>
      </c>
      <c r="C1119">
        <f>Beers!B1120</f>
        <v>841</v>
      </c>
      <c r="E1119" t="str">
        <f t="shared" si="17"/>
        <v>INSERT INTO beers (beername,manufacturer) VALUES (N'5 Czars Imperial Stout',N'McKenzie Brew House');</v>
      </c>
    </row>
    <row r="1120" spans="1:5" ht="14" x14ac:dyDescent="0.15">
      <c r="A1120" s="37" t="str">
        <f>Beers!C1121</f>
        <v>Ironhead Porter Old No. 3</v>
      </c>
      <c r="B1120" t="str">
        <f>VLOOKUP(C1120,Breweries!$A$3:$B$1416,2,FALSE)</f>
        <v>Flour City Brewing</v>
      </c>
      <c r="C1120">
        <f>Beers!B1121</f>
        <v>537</v>
      </c>
      <c r="E1120" t="str">
        <f t="shared" si="17"/>
        <v>INSERT INTO beers (beername,manufacturer) VALUES (N'Ironhead Porter Old No. 3',N'Flour City Brewing');</v>
      </c>
    </row>
    <row r="1121" spans="1:5" ht="28" x14ac:dyDescent="0.15">
      <c r="A1121" s="37" t="str">
        <f>Beers!C1122</f>
        <v>KÃ¶lsch</v>
      </c>
      <c r="B1121" t="str">
        <f>VLOOKUP(C1121,Breweries!$A$3:$B$1416,2,FALSE)</f>
        <v>Cleveland ChopHouse and Brewery</v>
      </c>
      <c r="C1121">
        <f>Beers!B1122</f>
        <v>383</v>
      </c>
      <c r="E1121" t="str">
        <f t="shared" si="17"/>
        <v>INSERT INTO beers (beername,manufacturer) VALUES (N'KÃ¶lsch',N'Cleveland ChopHouse and Brewery');</v>
      </c>
    </row>
    <row r="1122" spans="1:5" ht="28" x14ac:dyDescent="0.15">
      <c r="A1122" s="37" t="str">
        <f>Beers!C1123</f>
        <v>Slam Dunkel</v>
      </c>
      <c r="B1122" t="str">
        <f>VLOOKUP(C1122,Breweries!$A$3:$B$1416,2,FALSE)</f>
        <v>Manayunk Brewery and Restaurant</v>
      </c>
      <c r="C1122">
        <f>Beers!B1123</f>
        <v>823</v>
      </c>
      <c r="E1122" t="str">
        <f t="shared" si="17"/>
        <v>INSERT INTO beers (beername,manufacturer) VALUES (N'Slam Dunkel',N'Manayunk Brewery and Restaurant');</v>
      </c>
    </row>
    <row r="1123" spans="1:5" ht="14" x14ac:dyDescent="0.15">
      <c r="A1123" s="37" t="str">
        <f>Beers!C1124</f>
        <v>Irvington Porter</v>
      </c>
      <c r="B1123" t="str">
        <f>VLOOKUP(C1123,Breweries!$A$3:$B$1416,2,FALSE)</f>
        <v>Alameda Brewhouse</v>
      </c>
      <c r="C1123">
        <f>Beers!B1124</f>
        <v>16</v>
      </c>
      <c r="E1123" t="str">
        <f t="shared" si="17"/>
        <v>INSERT INTO beers (beername,manufacturer) VALUES (N'Irvington Porter',N'Alameda Brewhouse');</v>
      </c>
    </row>
    <row r="1124" spans="1:5" ht="28" x14ac:dyDescent="0.15">
      <c r="A1124" s="37" t="str">
        <f>Beers!C1125</f>
        <v>Marzen</v>
      </c>
      <c r="B1124" t="str">
        <f>VLOOKUP(C1124,Breweries!$A$3:$B$1416,2,FALSE)</f>
        <v>EJ Phair Brewing Company and Alehouse</v>
      </c>
      <c r="C1124">
        <f>Beers!B1125</f>
        <v>485</v>
      </c>
      <c r="E1124" t="str">
        <f t="shared" si="17"/>
        <v>INSERT INTO beers (beername,manufacturer) VALUES (N'Marzen',N'EJ Phair Brewing Company and Alehouse');</v>
      </c>
    </row>
    <row r="1125" spans="1:5" ht="28" x14ac:dyDescent="0.15">
      <c r="A1125" s="37" t="str">
        <f>Beers!C1126</f>
        <v>Big Woody Lager</v>
      </c>
      <c r="B1125" t="str">
        <f>VLOOKUP(C1125,Breweries!$A$3:$B$1416,2,FALSE)</f>
        <v>Brew Kettle Taproom &amp; Smokehouse BOP</v>
      </c>
      <c r="C1125">
        <f>Beers!B1126</f>
        <v>239</v>
      </c>
      <c r="E1125" t="str">
        <f t="shared" si="17"/>
        <v>INSERT INTO beers (beername,manufacturer) VALUES (N'Big Woody Lager',N'Brew Kettle Taproom &amp; Smokehouse BOP');</v>
      </c>
    </row>
    <row r="1126" spans="1:5" ht="14" x14ac:dyDescent="0.15">
      <c r="A1126" s="37" t="str">
        <f>Beers!C1127</f>
        <v>Schaumbergfest</v>
      </c>
      <c r="B1126" t="str">
        <f>VLOOKUP(C1126,Breweries!$A$3:$B$1416,2,FALSE)</f>
        <v>Big Horn Brewing @ The RAM 2</v>
      </c>
      <c r="C1126">
        <f>Beers!B1127</f>
        <v>118</v>
      </c>
      <c r="E1126" t="str">
        <f t="shared" si="17"/>
        <v>INSERT INTO beers (beername,manufacturer) VALUES (N'Schaumbergfest',N'Big Horn Brewing @ The RAM 2');</v>
      </c>
    </row>
    <row r="1127" spans="1:5" ht="14" x14ac:dyDescent="0.15">
      <c r="A1127" s="37" t="str">
        <f>Beers!C1128</f>
        <v>Tannhauser</v>
      </c>
      <c r="B1127" t="str">
        <f>VLOOKUP(C1127,Breweries!$A$3:$B$1416,2,FALSE)</f>
        <v>Augusta Brewing</v>
      </c>
      <c r="C1127">
        <f>Beers!B1128</f>
        <v>59</v>
      </c>
      <c r="E1127" t="str">
        <f t="shared" si="17"/>
        <v>INSERT INTO beers (beername,manufacturer) VALUES (N'Tannhauser',N'Augusta Brewing');</v>
      </c>
    </row>
    <row r="1128" spans="1:5" ht="14" x14ac:dyDescent="0.15">
      <c r="A1128" s="37" t="str">
        <f>Beers!C1129</f>
        <v>Trappist Westvleteren 8</v>
      </c>
      <c r="B1128" t="str">
        <f>VLOOKUP(C1128,Breweries!$A$3:$B$1416,2,FALSE)</f>
        <v>Brouwerij Abdij Saint Sixtus</v>
      </c>
      <c r="C1128">
        <f>Beers!B1129</f>
        <v>263</v>
      </c>
      <c r="E1128" t="str">
        <f t="shared" si="17"/>
        <v>INSERT INTO beers (beername,manufacturer) VALUES (N'Trappist Westvleteren 8',N'Brouwerij Abdij Saint Sixtus');</v>
      </c>
    </row>
    <row r="1129" spans="1:5" ht="28" x14ac:dyDescent="0.15">
      <c r="A1129" s="37" t="str">
        <f>Beers!C1130</f>
        <v>Peat Smoked Altbier</v>
      </c>
      <c r="B1129" t="str">
        <f>VLOOKUP(C1129,Breweries!$A$3:$B$1416,2,FALSE)</f>
        <v>Three Needs Brewery and Taproom</v>
      </c>
      <c r="C1129">
        <f>Beers!B1130</f>
        <v>1261</v>
      </c>
      <c r="E1129" t="str">
        <f t="shared" si="17"/>
        <v>INSERT INTO beers (beername,manufacturer) VALUES (N'Peat Smoked Altbier',N'Three Needs Brewery and Taproom');</v>
      </c>
    </row>
    <row r="1130" spans="1:5" ht="14" x14ac:dyDescent="0.15">
      <c r="A1130" s="37" t="str">
        <f>Beers!C1131</f>
        <v>Billings IPA</v>
      </c>
      <c r="B1130" t="str">
        <f>VLOOKUP(C1130,Breweries!$A$3:$B$1416,2,FALSE)</f>
        <v>Montana Brewing</v>
      </c>
      <c r="C1130">
        <f>Beers!B1131</f>
        <v>879</v>
      </c>
      <c r="E1130" t="str">
        <f t="shared" si="17"/>
        <v>INSERT INTO beers (beername,manufacturer) VALUES (N'Billings IPA',N'Montana Brewing');</v>
      </c>
    </row>
    <row r="1131" spans="1:5" ht="14" x14ac:dyDescent="0.15">
      <c r="A1131" s="37" t="str">
        <f>Beers!C1132</f>
        <v>Peak One Porter</v>
      </c>
      <c r="B1131" t="str">
        <f>VLOOKUP(C1131,Breweries!$A$3:$B$1416,2,FALSE)</f>
        <v>Backcountry Brewery</v>
      </c>
      <c r="C1131">
        <f>Beers!B1132</f>
        <v>64</v>
      </c>
      <c r="E1131" t="str">
        <f t="shared" si="17"/>
        <v>INSERT INTO beers (beername,manufacturer) VALUES (N'Peak One Porter',N'Backcountry Brewery');</v>
      </c>
    </row>
    <row r="1132" spans="1:5" ht="14" x14ac:dyDescent="0.15">
      <c r="A1132" s="37" t="str">
        <f>Beers!C1133</f>
        <v>Old Smoky</v>
      </c>
      <c r="B1132" t="str">
        <f>VLOOKUP(C1132,Breweries!$A$3:$B$1416,2,FALSE)</f>
        <v>Backcountry Brewery</v>
      </c>
      <c r="C1132">
        <f>Beers!B1133</f>
        <v>64</v>
      </c>
      <c r="E1132" t="str">
        <f t="shared" si="17"/>
        <v>INSERT INTO beers (beername,manufacturer) VALUES (N'Old Smoky',N'Backcountry Brewery');</v>
      </c>
    </row>
    <row r="1133" spans="1:5" ht="14" x14ac:dyDescent="0.15">
      <c r="A1133" s="37" t="str">
        <f>Beers!C1134</f>
        <v>St. Charles ESB</v>
      </c>
      <c r="B1133" t="str">
        <f>VLOOKUP(C1133,Breweries!$A$3:$B$1416,2,FALSE)</f>
        <v>Wynkoop Brewing</v>
      </c>
      <c r="C1133">
        <f>Beers!B1134</f>
        <v>1379</v>
      </c>
      <c r="E1133" t="str">
        <f t="shared" si="17"/>
        <v>INSERT INTO beers (beername,manufacturer) VALUES (N'St. Charles ESB',N'Wynkoop Brewing');</v>
      </c>
    </row>
    <row r="1134" spans="1:5" ht="14" x14ac:dyDescent="0.15">
      <c r="A1134" s="37" t="str">
        <f>Beers!C1135</f>
        <v>Wild Turkey Bourbon Stout</v>
      </c>
      <c r="B1134" t="str">
        <f>VLOOKUP(C1134,Breweries!$A$3:$B$1416,2,FALSE)</f>
        <v>Denver ChopHouse and Brewery</v>
      </c>
      <c r="C1134">
        <f>Beers!B1135</f>
        <v>440</v>
      </c>
      <c r="E1134" t="str">
        <f t="shared" si="17"/>
        <v>INSERT INTO beers (beername,manufacturer) VALUES (N'Wild Turkey Bourbon Stout',N'Denver ChopHouse and Brewery');</v>
      </c>
    </row>
    <row r="1135" spans="1:5" ht="14" x14ac:dyDescent="0.15">
      <c r="A1135" s="37" t="str">
        <f>Beers!C1136</f>
        <v>Lucky U Denver Special Bitter</v>
      </c>
      <c r="B1135" t="str">
        <f>VLOOKUP(C1135,Breweries!$A$3:$B$1416,2,FALSE)</f>
        <v>Denver ChopHouse and Brewery</v>
      </c>
      <c r="C1135">
        <f>Beers!B1136</f>
        <v>440</v>
      </c>
      <c r="E1135" t="str">
        <f t="shared" si="17"/>
        <v>INSERT INTO beers (beername,manufacturer) VALUES (N'Lucky U Denver Special Bitter',N'Denver ChopHouse and Brewery');</v>
      </c>
    </row>
    <row r="1136" spans="1:5" ht="14" x14ac:dyDescent="0.15">
      <c r="A1136" s="37" t="str">
        <f>Beers!C1137</f>
        <v>Redwing</v>
      </c>
      <c r="B1136" t="str">
        <f>VLOOKUP(C1136,Breweries!$A$3:$B$1416,2,FALSE)</f>
        <v>Denver ChopHouse and Brewery</v>
      </c>
      <c r="C1136">
        <f>Beers!B1137</f>
        <v>440</v>
      </c>
      <c r="E1136" t="str">
        <f t="shared" si="17"/>
        <v>INSERT INTO beers (beername,manufacturer) VALUES (N'Redwing',N'Denver ChopHouse and Brewery');</v>
      </c>
    </row>
    <row r="1137" spans="1:5" ht="14" x14ac:dyDescent="0.15">
      <c r="A1137" s="37" t="str">
        <f>Beers!C1138</f>
        <v>Pale Ale</v>
      </c>
      <c r="B1137" t="str">
        <f>VLOOKUP(C1137,Breweries!$A$3:$B$1416,2,FALSE)</f>
        <v>Denver ChopHouse and Brewery</v>
      </c>
      <c r="C1137">
        <f>Beers!B1138</f>
        <v>440</v>
      </c>
      <c r="E1137" t="str">
        <f t="shared" si="17"/>
        <v>INSERT INTO beers (beername,manufacturer) VALUES (N'Pale Ale',N'Denver ChopHouse and Brewery');</v>
      </c>
    </row>
    <row r="1138" spans="1:5" ht="14" x14ac:dyDescent="0.15">
      <c r="A1138" s="37" t="str">
        <f>Beers!C1139</f>
        <v>Oatmeal Stout</v>
      </c>
      <c r="B1138" t="str">
        <f>VLOOKUP(C1138,Breweries!$A$3:$B$1416,2,FALSE)</f>
        <v>Denver ChopHouse and Brewery</v>
      </c>
      <c r="C1138">
        <f>Beers!B1139</f>
        <v>440</v>
      </c>
      <c r="E1138" t="str">
        <f t="shared" si="17"/>
        <v>INSERT INTO beers (beername,manufacturer) VALUES (N'Oatmeal Stout',N'Denver ChopHouse and Brewery');</v>
      </c>
    </row>
    <row r="1139" spans="1:5" ht="14" x14ac:dyDescent="0.15">
      <c r="A1139" s="37" t="str">
        <f>Beers!C1140</f>
        <v>Nut Brown Ale</v>
      </c>
      <c r="B1139" t="str">
        <f>VLOOKUP(C1139,Breweries!$A$3:$B$1416,2,FALSE)</f>
        <v>Denver ChopHouse and Brewery</v>
      </c>
      <c r="C1139">
        <f>Beers!B1140</f>
        <v>440</v>
      </c>
      <c r="E1139" t="str">
        <f t="shared" si="17"/>
        <v>INSERT INTO beers (beername,manufacturer) VALUES (N'Nut Brown Ale',N'Denver ChopHouse and Brewery');</v>
      </c>
    </row>
    <row r="1140" spans="1:5" ht="14" x14ac:dyDescent="0.15">
      <c r="A1140" s="37" t="str">
        <f>Beers!C1141</f>
        <v>Singletrack Copper Ale</v>
      </c>
      <c r="B1140" t="str">
        <f>VLOOKUP(C1140,Breweries!$A$3:$B$1416,2,FALSE)</f>
        <v>Denver ChopHouse and Brewery</v>
      </c>
      <c r="C1140">
        <f>Beers!B1141</f>
        <v>440</v>
      </c>
      <c r="E1140" t="str">
        <f t="shared" si="17"/>
        <v>INSERT INTO beers (beername,manufacturer) VALUES (N'Singletrack Copper Ale',N'Denver ChopHouse and Brewery');</v>
      </c>
    </row>
    <row r="1141" spans="1:5" ht="14" x14ac:dyDescent="0.15">
      <c r="A1141" s="37" t="str">
        <f>Beers!C1142</f>
        <v>Buffalo Gold</v>
      </c>
      <c r="B1141" t="str">
        <f>VLOOKUP(C1141,Breweries!$A$3:$B$1416,2,FALSE)</f>
        <v>Denver ChopHouse and Brewery</v>
      </c>
      <c r="C1141">
        <f>Beers!B1142</f>
        <v>440</v>
      </c>
      <c r="E1141" t="str">
        <f t="shared" si="17"/>
        <v>INSERT INTO beers (beername,manufacturer) VALUES (N'Buffalo Gold',N'Denver ChopHouse and Brewery');</v>
      </c>
    </row>
    <row r="1142" spans="1:5" ht="14" x14ac:dyDescent="0.15">
      <c r="A1142" s="37" t="str">
        <f>Beers!C1143</f>
        <v>Honey Wheat</v>
      </c>
      <c r="B1142" t="str">
        <f>VLOOKUP(C1142,Breweries!$A$3:$B$1416,2,FALSE)</f>
        <v>Denver ChopHouse and Brewery</v>
      </c>
      <c r="C1142">
        <f>Beers!B1143</f>
        <v>440</v>
      </c>
      <c r="E1142" t="str">
        <f t="shared" si="17"/>
        <v>INSERT INTO beers (beername,manufacturer) VALUES (N'Honey Wheat',N'Denver ChopHouse and Brewery');</v>
      </c>
    </row>
    <row r="1143" spans="1:5" ht="14" x14ac:dyDescent="0.15">
      <c r="A1143" s="37" t="str">
        <f>Beers!C1144</f>
        <v>Pilsner</v>
      </c>
      <c r="B1143" t="str">
        <f>VLOOKUP(C1143,Breweries!$A$3:$B$1416,2,FALSE)</f>
        <v>Denver ChopHouse and Brewery</v>
      </c>
      <c r="C1143">
        <f>Beers!B1144</f>
        <v>440</v>
      </c>
      <c r="E1143" t="str">
        <f t="shared" si="17"/>
        <v>INSERT INTO beers (beername,manufacturer) VALUES (N'Pilsner',N'Denver ChopHouse and Brewery');</v>
      </c>
    </row>
    <row r="1144" spans="1:5" ht="14" x14ac:dyDescent="0.15">
      <c r="A1144" s="37" t="str">
        <f>Beers!C1145</f>
        <v>Thunder Stout</v>
      </c>
      <c r="B1144" t="str">
        <f>VLOOKUP(C1144,Breweries!$A$3:$B$1416,2,FALSE)</f>
        <v>Breckenridge Brewery</v>
      </c>
      <c r="C1144">
        <f>Beers!B1145</f>
        <v>236</v>
      </c>
      <c r="E1144" t="str">
        <f t="shared" si="17"/>
        <v>INSERT INTO beers (beername,manufacturer) VALUES (N'Thunder Stout',N'Breckenridge Brewery');</v>
      </c>
    </row>
    <row r="1145" spans="1:5" ht="14" x14ac:dyDescent="0.15">
      <c r="A1145" s="37" t="str">
        <f>Beers!C1146</f>
        <v>Autumn Ale</v>
      </c>
      <c r="B1145" t="str">
        <f>VLOOKUP(C1145,Breweries!$A$3:$B$1416,2,FALSE)</f>
        <v>Breckenridge Brewery</v>
      </c>
      <c r="C1145">
        <f>Beers!B1146</f>
        <v>236</v>
      </c>
      <c r="E1145" t="str">
        <f t="shared" si="17"/>
        <v>INSERT INTO beers (beername,manufacturer) VALUES (N'Autumn Ale',N'Breckenridge Brewery');</v>
      </c>
    </row>
    <row r="1146" spans="1:5" ht="14" x14ac:dyDescent="0.15">
      <c r="A1146" s="37" t="str">
        <f>Beers!C1147</f>
        <v>Lucky U Denver Special Bitter</v>
      </c>
      <c r="B1146" t="str">
        <f>VLOOKUP(C1146,Breweries!$A$3:$B$1416,2,FALSE)</f>
        <v>Breckenridge Brewery</v>
      </c>
      <c r="C1146">
        <f>Beers!B1147</f>
        <v>236</v>
      </c>
      <c r="E1146" t="str">
        <f t="shared" si="17"/>
        <v>INSERT INTO beers (beername,manufacturer) VALUES (N'Lucky U Denver Special Bitter',N'Breckenridge Brewery');</v>
      </c>
    </row>
    <row r="1147" spans="1:5" ht="14" x14ac:dyDescent="0.15">
      <c r="A1147" s="37" t="str">
        <f>Beers!C1148</f>
        <v>471 Pilsner</v>
      </c>
      <c r="B1147" t="str">
        <f>VLOOKUP(C1147,Breweries!$A$3:$B$1416,2,FALSE)</f>
        <v>Breckenridge Brewery</v>
      </c>
      <c r="C1147">
        <f>Beers!B1148</f>
        <v>236</v>
      </c>
      <c r="E1147" t="str">
        <f t="shared" si="17"/>
        <v>INSERT INTO beers (beername,manufacturer) VALUES (N'471 Pilsner',N'Breckenridge Brewery');</v>
      </c>
    </row>
    <row r="1148" spans="1:5" ht="14" x14ac:dyDescent="0.15">
      <c r="A1148" s="37" t="str">
        <f>Beers!C1149</f>
        <v>Mortality Stout</v>
      </c>
      <c r="B1148" t="str">
        <f>VLOOKUP(C1148,Breweries!$A$3:$B$1416,2,FALSE)</f>
        <v>ReaperAle</v>
      </c>
      <c r="C1148">
        <f>Beers!B1149</f>
        <v>1045</v>
      </c>
      <c r="E1148" t="str">
        <f t="shared" si="17"/>
        <v>INSERT INTO beers (beername,manufacturer) VALUES (N'Mortality Stout',N'ReaperAle');</v>
      </c>
    </row>
    <row r="1149" spans="1:5" ht="14" x14ac:dyDescent="0.15">
      <c r="A1149" s="37" t="str">
        <f>Beers!C1150</f>
        <v>Big Hoppy Monster</v>
      </c>
      <c r="B1149" t="str">
        <f>VLOOKUP(C1149,Breweries!$A$3:$B$1416,2,FALSE)</f>
        <v>Terrapin Beer Company</v>
      </c>
      <c r="C1149">
        <f>Beers!B1150</f>
        <v>1243</v>
      </c>
      <c r="E1149" t="str">
        <f t="shared" si="17"/>
        <v>INSERT INTO beers (beername,manufacturer) VALUES (N'Big Hoppy Monster',N'Terrapin Beer Company');</v>
      </c>
    </row>
    <row r="1150" spans="1:5" ht="28" x14ac:dyDescent="0.15">
      <c r="A1150" s="37" t="str">
        <f>Beers!C1151</f>
        <v>Sublimator Doppelbock</v>
      </c>
      <c r="B1150" t="str">
        <f>VLOOKUP(C1150,Breweries!$A$3:$B$1416,2,FALSE)</f>
        <v>Barley's Casino &amp; Brewing Company</v>
      </c>
      <c r="C1150">
        <f>Beers!B1151</f>
        <v>81</v>
      </c>
      <c r="E1150" t="str">
        <f t="shared" si="17"/>
        <v>INSERT INTO beers (beername,manufacturer) VALUES (N'Sublimator Doppelbock',N'Barley's Casino &amp; Brewing Company');</v>
      </c>
    </row>
    <row r="1151" spans="1:5" ht="14" x14ac:dyDescent="0.15">
      <c r="A1151" s="37" t="str">
        <f>Beers!C1152</f>
        <v>Strom Bomb Stout</v>
      </c>
      <c r="B1151" t="str">
        <f>VLOOKUP(C1151,Breweries!$A$3:$B$1416,2,FALSE)</f>
        <v>Bottom's Up Brewing</v>
      </c>
      <c r="C1151">
        <f>Beers!B1152</f>
        <v>159</v>
      </c>
      <c r="E1151" t="str">
        <f t="shared" si="17"/>
        <v>INSERT INTO beers (beername,manufacturer) VALUES (N'Strom Bomb Stout',N'Bottom's Up Brewing');</v>
      </c>
    </row>
    <row r="1152" spans="1:5" ht="14" x14ac:dyDescent="0.15">
      <c r="A1152" s="37" t="str">
        <f>Beers!C1153</f>
        <v>Black Sand Porter</v>
      </c>
      <c r="B1152" t="str">
        <f>VLOOKUP(C1152,Breweries!$A$3:$B$1416,2,FALSE)</f>
        <v>Kona Brewing</v>
      </c>
      <c r="C1152">
        <f>Beers!B1153</f>
        <v>751</v>
      </c>
      <c r="E1152" t="str">
        <f t="shared" si="17"/>
        <v>INSERT INTO beers (beername,manufacturer) VALUES (N'Black Sand Porter',N'Kona Brewing');</v>
      </c>
    </row>
    <row r="1153" spans="1:5" ht="14" x14ac:dyDescent="0.15">
      <c r="A1153" s="37" t="str">
        <f>Beers!C1154</f>
        <v>Powell Porter</v>
      </c>
      <c r="B1153" t="str">
        <f>VLOOKUP(C1153,Breweries!$A$3:$B$1416,2,FALSE)</f>
        <v>Main Street Alehouse</v>
      </c>
      <c r="C1153">
        <f>Beers!B1154</f>
        <v>814</v>
      </c>
      <c r="E1153" t="str">
        <f t="shared" si="17"/>
        <v>INSERT INTO beers (beername,manufacturer) VALUES (N'Powell Porter',N'Main Street Alehouse');</v>
      </c>
    </row>
    <row r="1154" spans="1:5" ht="14" x14ac:dyDescent="0.15">
      <c r="A1154" s="37" t="str">
        <f>Beers!C1155</f>
        <v>Eager Beaver IPA</v>
      </c>
      <c r="B1154" t="str">
        <f>VLOOKUP(C1154,Breweries!$A$3:$B$1416,2,FALSE)</f>
        <v>Main Street Alehouse</v>
      </c>
      <c r="C1154">
        <f>Beers!B1155</f>
        <v>814</v>
      </c>
      <c r="E1154" t="str">
        <f t="shared" si="17"/>
        <v>INSERT INTO beers (beername,manufacturer) VALUES (N'Eager Beaver IPA',N'Main Street Alehouse');</v>
      </c>
    </row>
    <row r="1155" spans="1:5" ht="14" x14ac:dyDescent="0.15">
      <c r="A1155" s="37" t="str">
        <f>Beers!C1156</f>
        <v>IPA</v>
      </c>
      <c r="B1155" t="str">
        <f>VLOOKUP(C1155,Breweries!$A$3:$B$1416,2,FALSE)</f>
        <v>Cheshire Cat Brewery</v>
      </c>
      <c r="C1155">
        <f>Beers!B1156</f>
        <v>376</v>
      </c>
      <c r="E1155" t="str">
        <f t="shared" ref="E1155:E1218" si="18">"INSERT INTO beers (beername,manufacturer) VALUES (N'"&amp;A1155&amp;"',N'"&amp;B1155&amp;"');"</f>
        <v>INSERT INTO beers (beername,manufacturer) VALUES (N'IPA',N'Cheshire Cat Brewery');</v>
      </c>
    </row>
    <row r="1156" spans="1:5" ht="14" x14ac:dyDescent="0.15">
      <c r="A1156" s="37" t="str">
        <f>Beers!C1157</f>
        <v>Black Cat Stout</v>
      </c>
      <c r="B1156" t="str">
        <f>VLOOKUP(C1156,Breweries!$A$3:$B$1416,2,FALSE)</f>
        <v>Cheshire Cat Brewery</v>
      </c>
      <c r="C1156">
        <f>Beers!B1157</f>
        <v>376</v>
      </c>
      <c r="E1156" t="str">
        <f t="shared" si="18"/>
        <v>INSERT INTO beers (beername,manufacturer) VALUES (N'Black Cat Stout',N'Cheshire Cat Brewery');</v>
      </c>
    </row>
    <row r="1157" spans="1:5" ht="14" x14ac:dyDescent="0.15">
      <c r="A1157" s="37" t="str">
        <f>Beers!C1158</f>
        <v>Fat Cat</v>
      </c>
      <c r="B1157" t="str">
        <f>VLOOKUP(C1157,Breweries!$A$3:$B$1416,2,FALSE)</f>
        <v>Cheshire Cat Brewery</v>
      </c>
      <c r="C1157">
        <f>Beers!B1158</f>
        <v>376</v>
      </c>
      <c r="E1157" t="str">
        <f t="shared" si="18"/>
        <v>INSERT INTO beers (beername,manufacturer) VALUES (N'Fat Cat',N'Cheshire Cat Brewery');</v>
      </c>
    </row>
    <row r="1158" spans="1:5" ht="14" x14ac:dyDescent="0.15">
      <c r="A1158" s="37" t="str">
        <f>Beers!C1159</f>
        <v>Arrogant Brit</v>
      </c>
      <c r="B1158" t="str">
        <f>VLOOKUP(C1158,Breweries!$A$3:$B$1416,2,FALSE)</f>
        <v>Cheshire Cat Brewery</v>
      </c>
      <c r="C1158">
        <f>Beers!B1159</f>
        <v>376</v>
      </c>
      <c r="E1158" t="str">
        <f t="shared" si="18"/>
        <v>INSERT INTO beers (beername,manufacturer) VALUES (N'Arrogant Brit',N'Cheshire Cat Brewery');</v>
      </c>
    </row>
    <row r="1159" spans="1:5" ht="14" x14ac:dyDescent="0.15">
      <c r="A1159" s="37" t="str">
        <f>Beers!C1160</f>
        <v>Pilsner</v>
      </c>
      <c r="B1159" t="str">
        <f>VLOOKUP(C1159,Breweries!$A$3:$B$1416,2,FALSE)</f>
        <v>Cheshire Cat Brewery</v>
      </c>
      <c r="C1159">
        <f>Beers!B1160</f>
        <v>376</v>
      </c>
      <c r="E1159" t="str">
        <f t="shared" si="18"/>
        <v>INSERT INTO beers (beername,manufacturer) VALUES (N'Pilsner',N'Cheshire Cat Brewery');</v>
      </c>
    </row>
    <row r="1160" spans="1:5" ht="14" x14ac:dyDescent="0.15">
      <c r="A1160" s="37" t="str">
        <f>Beers!C1161</f>
        <v>Dogtoberfest Octoberfest</v>
      </c>
      <c r="B1160" t="str">
        <f>VLOOKUP(C1160,Breweries!$A$3:$B$1416,2,FALSE)</f>
        <v>Flying Dog Brewery</v>
      </c>
      <c r="C1160">
        <f>Beers!B1161</f>
        <v>540</v>
      </c>
      <c r="E1160" t="str">
        <f t="shared" si="18"/>
        <v>INSERT INTO beers (beername,manufacturer) VALUES (N'Dogtoberfest Octoberfest',N'Flying Dog Brewery');</v>
      </c>
    </row>
    <row r="1161" spans="1:5" ht="28" x14ac:dyDescent="0.15">
      <c r="A1161" s="37" t="str">
        <f>Beers!C1162</f>
        <v>Lucky U ESB</v>
      </c>
      <c r="B1161" t="str">
        <f>VLOOKUP(C1161,Breweries!$A$3:$B$1416,2,FALSE)</f>
        <v>Rock Bottom Restaurant &amp; Brewery - Denver</v>
      </c>
      <c r="C1161">
        <f>Beers!B1162</f>
        <v>1064</v>
      </c>
      <c r="E1161" t="str">
        <f t="shared" si="18"/>
        <v>INSERT INTO beers (beername,manufacturer) VALUES (N'Lucky U ESB',N'Rock Bottom Restaurant &amp; Brewery - Denver');</v>
      </c>
    </row>
    <row r="1162" spans="1:5" ht="28" x14ac:dyDescent="0.15">
      <c r="A1162" s="37" t="str">
        <f>Beers!C1163</f>
        <v>Purple Nightie</v>
      </c>
      <c r="B1162" t="str">
        <f>VLOOKUP(C1162,Breweries!$A$3:$B$1416,2,FALSE)</f>
        <v>Rock Bottom Restaurant &amp; Brewery - Denver</v>
      </c>
      <c r="C1162">
        <f>Beers!B1163</f>
        <v>1064</v>
      </c>
      <c r="E1162" t="str">
        <f t="shared" si="18"/>
        <v>INSERT INTO beers (beername,manufacturer) VALUES (N'Purple Nightie',N'Rock Bottom Restaurant &amp; Brewery - Denver');</v>
      </c>
    </row>
    <row r="1163" spans="1:5" ht="28" x14ac:dyDescent="0.15">
      <c r="A1163" s="37" t="str">
        <f>Beers!C1164</f>
        <v>Rocktoberfest</v>
      </c>
      <c r="B1163" t="str">
        <f>VLOOKUP(C1163,Breweries!$A$3:$B$1416,2,FALSE)</f>
        <v>Rock Bottom Restaurant &amp; Brewery - Denver</v>
      </c>
      <c r="C1163">
        <f>Beers!B1164</f>
        <v>1064</v>
      </c>
      <c r="E1163" t="str">
        <f t="shared" si="18"/>
        <v>INSERT INTO beers (beername,manufacturer) VALUES (N'Rocktoberfest',N'Rock Bottom Restaurant &amp; Brewery - Denver');</v>
      </c>
    </row>
    <row r="1164" spans="1:5" ht="14" x14ac:dyDescent="0.15">
      <c r="A1164" s="37" t="str">
        <f>Beers!C1165</f>
        <v>Dark Knight</v>
      </c>
      <c r="B1164" t="str">
        <f>VLOOKUP(C1164,Breweries!$A$3:$B$1416,2,FALSE)</f>
        <v>Barley John's Brewpub</v>
      </c>
      <c r="C1164">
        <f>Beers!B1165</f>
        <v>78</v>
      </c>
      <c r="E1164" t="str">
        <f t="shared" si="18"/>
        <v>INSERT INTO beers (beername,manufacturer) VALUES (N'Dark Knight',N'Barley John's Brewpub');</v>
      </c>
    </row>
    <row r="1165" spans="1:5" ht="14" x14ac:dyDescent="0.15">
      <c r="A1165" s="37" t="str">
        <f>Beers!C1166</f>
        <v>Sunny Summer Ale</v>
      </c>
      <c r="B1165" t="str">
        <f>VLOOKUP(C1165,Breweries!$A$3:$B$1416,2,FALSE)</f>
        <v>Barley John's Brewpub</v>
      </c>
      <c r="C1165">
        <f>Beers!B1166</f>
        <v>78</v>
      </c>
      <c r="E1165" t="str">
        <f t="shared" si="18"/>
        <v>INSERT INTO beers (beername,manufacturer) VALUES (N'Sunny Summer Ale',N'Barley John's Brewpub');</v>
      </c>
    </row>
    <row r="1166" spans="1:5" ht="14" x14ac:dyDescent="0.15">
      <c r="A1166" s="37" t="str">
        <f>Beers!C1167</f>
        <v>Wit</v>
      </c>
      <c r="B1166" t="str">
        <f>VLOOKUP(C1166,Breweries!$A$3:$B$1416,2,FALSE)</f>
        <v>Barley John's Brewpub</v>
      </c>
      <c r="C1166">
        <f>Beers!B1167</f>
        <v>78</v>
      </c>
      <c r="E1166" t="str">
        <f t="shared" si="18"/>
        <v>INSERT INTO beers (beername,manufacturer) VALUES (N'Wit',N'Barley John's Brewpub');</v>
      </c>
    </row>
    <row r="1167" spans="1:5" ht="14" x14ac:dyDescent="0.15">
      <c r="A1167" s="37" t="str">
        <f>Beers!C1168</f>
        <v>Old Eight Porter</v>
      </c>
      <c r="B1167" t="str">
        <f>VLOOKUP(C1167,Breweries!$A$3:$B$1416,2,FALSE)</f>
        <v>Barley John's Brewpub</v>
      </c>
      <c r="C1167">
        <f>Beers!B1168</f>
        <v>78</v>
      </c>
      <c r="E1167" t="str">
        <f t="shared" si="18"/>
        <v>INSERT INTO beers (beername,manufacturer) VALUES (N'Old Eight Porter',N'Barley John's Brewpub');</v>
      </c>
    </row>
    <row r="1168" spans="1:5" ht="14" x14ac:dyDescent="0.15">
      <c r="A1168" s="37" t="str">
        <f>Beers!C1169</f>
        <v>Wild Brunette</v>
      </c>
      <c r="B1168" t="str">
        <f>VLOOKUP(C1168,Breweries!$A$3:$B$1416,2,FALSE)</f>
        <v>Barley John's Brewpub</v>
      </c>
      <c r="C1168">
        <f>Beers!B1169</f>
        <v>78</v>
      </c>
      <c r="E1168" t="str">
        <f t="shared" si="18"/>
        <v>INSERT INTO beers (beername,manufacturer) VALUES (N'Wild Brunette',N'Barley John's Brewpub');</v>
      </c>
    </row>
    <row r="1169" spans="1:5" ht="14" x14ac:dyDescent="0.15">
      <c r="A1169" s="37" t="str">
        <f>Beers!C1170</f>
        <v>Stockyard IPA</v>
      </c>
      <c r="B1169" t="str">
        <f>VLOOKUP(C1169,Breweries!$A$3:$B$1416,2,FALSE)</f>
        <v>Barley John's Brewpub</v>
      </c>
      <c r="C1169">
        <f>Beers!B1170</f>
        <v>78</v>
      </c>
      <c r="E1169" t="str">
        <f t="shared" si="18"/>
        <v>INSERT INTO beers (beername,manufacturer) VALUES (N'Stockyard IPA',N'Barley John's Brewpub');</v>
      </c>
    </row>
    <row r="1170" spans="1:5" ht="14" x14ac:dyDescent="0.15">
      <c r="A1170" s="37" t="str">
        <f>Beers!C1171</f>
        <v>Little Barley Bitter</v>
      </c>
      <c r="B1170" t="str">
        <f>VLOOKUP(C1170,Breweries!$A$3:$B$1416,2,FALSE)</f>
        <v>Barley John's Brewpub</v>
      </c>
      <c r="C1170">
        <f>Beers!B1171</f>
        <v>78</v>
      </c>
      <c r="E1170" t="str">
        <f t="shared" si="18"/>
        <v>INSERT INTO beers (beername,manufacturer) VALUES (N'Little Barley Bitter',N'Barley John's Brewpub');</v>
      </c>
    </row>
    <row r="1171" spans="1:5" ht="14" x14ac:dyDescent="0.15">
      <c r="A1171" s="37" t="str">
        <f>Beers!C1172</f>
        <v>Black H2O Oatmeal Stout</v>
      </c>
      <c r="B1171" t="str">
        <f>VLOOKUP(C1171,Breweries!$A$3:$B$1416,2,FALSE)</f>
        <v>Minneapolis Town Hall Brewery</v>
      </c>
      <c r="C1171">
        <f>Beers!B1172</f>
        <v>869</v>
      </c>
      <c r="E1171" t="str">
        <f t="shared" si="18"/>
        <v>INSERT INTO beers (beername,manufacturer) VALUES (N'Black H2O Oatmeal Stout',N'Minneapolis Town Hall Brewery');</v>
      </c>
    </row>
    <row r="1172" spans="1:5" ht="14" x14ac:dyDescent="0.15">
      <c r="A1172" s="37" t="str">
        <f>Beers!C1173</f>
        <v>Masala Mama IPA</v>
      </c>
      <c r="B1172" t="str">
        <f>VLOOKUP(C1172,Breweries!$A$3:$B$1416,2,FALSE)</f>
        <v>Minneapolis Town Hall Brewery</v>
      </c>
      <c r="C1172">
        <f>Beers!B1173</f>
        <v>869</v>
      </c>
      <c r="E1172" t="str">
        <f t="shared" si="18"/>
        <v>INSERT INTO beers (beername,manufacturer) VALUES (N'Masala Mama IPA',N'Minneapolis Town Hall Brewery');</v>
      </c>
    </row>
    <row r="1173" spans="1:5" ht="14" x14ac:dyDescent="0.15">
      <c r="A1173" s="37" t="str">
        <f>Beers!C1174</f>
        <v>Smoked Porter</v>
      </c>
      <c r="B1173" t="str">
        <f>VLOOKUP(C1173,Breweries!$A$3:$B$1416,2,FALSE)</f>
        <v>Minneapolis Town Hall Brewery</v>
      </c>
      <c r="C1173">
        <f>Beers!B1174</f>
        <v>869</v>
      </c>
      <c r="E1173" t="str">
        <f t="shared" si="18"/>
        <v>INSERT INTO beers (beername,manufacturer) VALUES (N'Smoked Porter',N'Minneapolis Town Hall Brewery');</v>
      </c>
    </row>
    <row r="1174" spans="1:5" ht="14" x14ac:dyDescent="0.15">
      <c r="A1174" s="37" t="str">
        <f>Beers!C1175</f>
        <v>Tripel Vision</v>
      </c>
      <c r="B1174" t="str">
        <f>VLOOKUP(C1174,Breweries!$A$3:$B$1416,2,FALSE)</f>
        <v>Minneapolis Town Hall Brewery</v>
      </c>
      <c r="C1174">
        <f>Beers!B1175</f>
        <v>869</v>
      </c>
      <c r="E1174" t="str">
        <f t="shared" si="18"/>
        <v>INSERT INTO beers (beername,manufacturer) VALUES (N'Tripel Vision',N'Minneapolis Town Hall Brewery');</v>
      </c>
    </row>
    <row r="1175" spans="1:5" ht="14" x14ac:dyDescent="0.15">
      <c r="A1175" s="37" t="str">
        <f>Beers!C1176</f>
        <v>Hope &amp; King Scotch Ale</v>
      </c>
      <c r="B1175" t="str">
        <f>VLOOKUP(C1175,Breweries!$A$3:$B$1416,2,FALSE)</f>
        <v>Minneapolis Town Hall Brewery</v>
      </c>
      <c r="C1175">
        <f>Beers!B1176</f>
        <v>869</v>
      </c>
      <c r="E1175" t="str">
        <f t="shared" si="18"/>
        <v>INSERT INTO beers (beername,manufacturer) VALUES (N'Hope &amp; King Scotch Ale',N'Minneapolis Town Hall Brewery');</v>
      </c>
    </row>
    <row r="1176" spans="1:5" ht="14" x14ac:dyDescent="0.15">
      <c r="A1176" s="37" t="str">
        <f>Beers!C1177</f>
        <v>West Bank Pub Ale</v>
      </c>
      <c r="B1176" t="str">
        <f>VLOOKUP(C1176,Breweries!$A$3:$B$1416,2,FALSE)</f>
        <v>Minneapolis Town Hall Brewery</v>
      </c>
      <c r="C1176">
        <f>Beers!B1177</f>
        <v>869</v>
      </c>
      <c r="E1176" t="str">
        <f t="shared" si="18"/>
        <v>INSERT INTO beers (beername,manufacturer) VALUES (N'West Bank Pub Ale',N'Minneapolis Town Hall Brewery');</v>
      </c>
    </row>
    <row r="1177" spans="1:5" ht="14" x14ac:dyDescent="0.15">
      <c r="A1177" s="37" t="str">
        <f>Beers!C1178</f>
        <v>Bright Spot Golden Ale</v>
      </c>
      <c r="B1177" t="str">
        <f>VLOOKUP(C1177,Breweries!$A$3:$B$1416,2,FALSE)</f>
        <v>Minneapolis Town Hall Brewery</v>
      </c>
      <c r="C1177">
        <f>Beers!B1178</f>
        <v>869</v>
      </c>
      <c r="E1177" t="str">
        <f t="shared" si="18"/>
        <v>INSERT INTO beers (beername,manufacturer) VALUES (N'Bright Spot Golden Ale',N'Minneapolis Town Hall Brewery');</v>
      </c>
    </row>
    <row r="1178" spans="1:5" ht="14" x14ac:dyDescent="0.15">
      <c r="A1178" s="37" t="str">
        <f>Beers!C1179</f>
        <v>High Point Dunkel</v>
      </c>
      <c r="B1178" t="str">
        <f>VLOOKUP(C1178,Breweries!$A$3:$B$1416,2,FALSE)</f>
        <v>Herkimer Pub &amp; Brewery</v>
      </c>
      <c r="C1178">
        <f>Beers!B1179</f>
        <v>653</v>
      </c>
      <c r="E1178" t="str">
        <f t="shared" si="18"/>
        <v>INSERT INTO beers (beername,manufacturer) VALUES (N'High Point Dunkel',N'Herkimer Pub &amp; Brewery');</v>
      </c>
    </row>
    <row r="1179" spans="1:5" ht="14" x14ac:dyDescent="0.15">
      <c r="A1179" s="37" t="str">
        <f>Beers!C1180</f>
        <v>Kolsch</v>
      </c>
      <c r="B1179" t="str">
        <f>VLOOKUP(C1179,Breweries!$A$3:$B$1416,2,FALSE)</f>
        <v>Herkimer Pub &amp; Brewery</v>
      </c>
      <c r="C1179">
        <f>Beers!B1180</f>
        <v>653</v>
      </c>
      <c r="E1179" t="str">
        <f t="shared" si="18"/>
        <v>INSERT INTO beers (beername,manufacturer) VALUES (N'Kolsch',N'Herkimer Pub &amp; Brewery');</v>
      </c>
    </row>
    <row r="1180" spans="1:5" ht="14" x14ac:dyDescent="0.15">
      <c r="A1180" s="37" t="str">
        <f>Beers!C1181</f>
        <v>India Pale Ale</v>
      </c>
      <c r="B1180" t="str">
        <f>VLOOKUP(C1180,Breweries!$A$3:$B$1416,2,FALSE)</f>
        <v>Green Mill Brewing - Saint Paul</v>
      </c>
      <c r="C1180">
        <f>Beers!B1181</f>
        <v>610</v>
      </c>
      <c r="E1180" t="str">
        <f t="shared" si="18"/>
        <v>INSERT INTO beers (beername,manufacturer) VALUES (N'India Pale Ale',N'Green Mill Brewing - Saint Paul');</v>
      </c>
    </row>
    <row r="1181" spans="1:5" ht="14" x14ac:dyDescent="0.15">
      <c r="A1181" s="37" t="str">
        <f>Beers!C1182</f>
        <v>Tusker Premium Lager</v>
      </c>
      <c r="B1181" t="str">
        <f>VLOOKUP(C1181,Breweries!$A$3:$B$1416,2,FALSE)</f>
        <v>Kenya Breweries</v>
      </c>
      <c r="C1181">
        <f>Beers!B1182</f>
        <v>738</v>
      </c>
      <c r="E1181" t="str">
        <f t="shared" si="18"/>
        <v>INSERT INTO beers (beername,manufacturer) VALUES (N'Tusker Premium Lager',N'Kenya Breweries');</v>
      </c>
    </row>
    <row r="1182" spans="1:5" ht="14" x14ac:dyDescent="0.15">
      <c r="A1182" s="37" t="str">
        <f>Beers!C1183</f>
        <v>Big Island Porter</v>
      </c>
      <c r="B1182" t="str">
        <f>VLOOKUP(C1182,Breweries!$A$3:$B$1416,2,FALSE)</f>
        <v>Green Mill Brewing - Saint Paul</v>
      </c>
      <c r="C1182">
        <f>Beers!B1183</f>
        <v>610</v>
      </c>
      <c r="E1182" t="str">
        <f t="shared" si="18"/>
        <v>INSERT INTO beers (beername,manufacturer) VALUES (N'Big Island Porter',N'Green Mill Brewing - Saint Paul');</v>
      </c>
    </row>
    <row r="1183" spans="1:5" ht="14" x14ac:dyDescent="0.15">
      <c r="A1183" s="37" t="str">
        <f>Beers!C1184</f>
        <v>Knockadoon Irish Ale</v>
      </c>
      <c r="B1183" t="str">
        <f>VLOOKUP(C1183,Breweries!$A$3:$B$1416,2,FALSE)</f>
        <v>Green Mill Brewing - Saint Paul</v>
      </c>
      <c r="C1183">
        <f>Beers!B1184</f>
        <v>610</v>
      </c>
      <c r="E1183" t="str">
        <f t="shared" si="18"/>
        <v>INSERT INTO beers (beername,manufacturer) VALUES (N'Knockadoon Irish Ale',N'Green Mill Brewing - Saint Paul');</v>
      </c>
    </row>
    <row r="1184" spans="1:5" ht="14" x14ac:dyDescent="0.15">
      <c r="A1184" s="37" t="str">
        <f>Beers!C1185</f>
        <v>Grand Marais Pale Ale</v>
      </c>
      <c r="B1184" t="str">
        <f>VLOOKUP(C1184,Breweries!$A$3:$B$1416,2,FALSE)</f>
        <v>Green Mill Brewing - Saint Paul</v>
      </c>
      <c r="C1184">
        <f>Beers!B1185</f>
        <v>610</v>
      </c>
      <c r="E1184" t="str">
        <f t="shared" si="18"/>
        <v>INSERT INTO beers (beername,manufacturer) VALUES (N'Grand Marais Pale Ale',N'Green Mill Brewing - Saint Paul');</v>
      </c>
    </row>
    <row r="1185" spans="1:5" ht="14" x14ac:dyDescent="0.15">
      <c r="A1185" s="37" t="str">
        <f>Beers!C1186</f>
        <v>Kabeelo Lodge Lager</v>
      </c>
      <c r="B1185" t="str">
        <f>VLOOKUP(C1185,Breweries!$A$3:$B$1416,2,FALSE)</f>
        <v>Green Mill Brewing - Saint Paul</v>
      </c>
      <c r="C1185">
        <f>Beers!B1186</f>
        <v>610</v>
      </c>
      <c r="E1185" t="str">
        <f t="shared" si="18"/>
        <v>INSERT INTO beers (beername,manufacturer) VALUES (N'Kabeelo Lodge Lager',N'Green Mill Brewing - Saint Paul');</v>
      </c>
    </row>
    <row r="1186" spans="1:5" ht="14" x14ac:dyDescent="0.15">
      <c r="A1186" s="37" t="str">
        <f>Beers!C1187</f>
        <v>Gunflint Gold Ale</v>
      </c>
      <c r="B1186" t="str">
        <f>VLOOKUP(C1186,Breweries!$A$3:$B$1416,2,FALSE)</f>
        <v>Green Mill Brewing - Saint Paul</v>
      </c>
      <c r="C1186">
        <f>Beers!B1187</f>
        <v>610</v>
      </c>
      <c r="E1186" t="str">
        <f t="shared" si="18"/>
        <v>INSERT INTO beers (beername,manufacturer) VALUES (N'Gunflint Gold Ale',N'Green Mill Brewing - Saint Paul');</v>
      </c>
    </row>
    <row r="1187" spans="1:5" ht="14" x14ac:dyDescent="0.15">
      <c r="A1187" s="37" t="str">
        <f>Beers!C1188</f>
        <v>Amber Bock</v>
      </c>
      <c r="B1187" t="str">
        <f>VLOOKUP(C1187,Breweries!$A$3:$B$1416,2,FALSE)</f>
        <v>O'Gara's Bar &amp; Grill</v>
      </c>
      <c r="C1187">
        <f>Beers!B1188</f>
        <v>925</v>
      </c>
      <c r="E1187" t="str">
        <f t="shared" si="18"/>
        <v>INSERT INTO beers (beername,manufacturer) VALUES (N'Amber Bock',N'O'Gara's Bar &amp; Grill');</v>
      </c>
    </row>
    <row r="1188" spans="1:5" ht="14" x14ac:dyDescent="0.15">
      <c r="A1188" s="37" t="str">
        <f>Beers!C1189</f>
        <v>Cork Brown Ale</v>
      </c>
      <c r="B1188" t="str">
        <f>VLOOKUP(C1188,Breweries!$A$3:$B$1416,2,FALSE)</f>
        <v>O'Gara's Bar &amp; Grill</v>
      </c>
      <c r="C1188">
        <f>Beers!B1189</f>
        <v>925</v>
      </c>
      <c r="E1188" t="str">
        <f t="shared" si="18"/>
        <v>INSERT INTO beers (beername,manufacturer) VALUES (N'Cork Brown Ale',N'O'Gara's Bar &amp; Grill');</v>
      </c>
    </row>
    <row r="1189" spans="1:5" ht="14" x14ac:dyDescent="0.15">
      <c r="A1189" s="37" t="str">
        <f>Beers!C1190</f>
        <v>Sligo Red</v>
      </c>
      <c r="B1189" t="str">
        <f>VLOOKUP(C1189,Breweries!$A$3:$B$1416,2,FALSE)</f>
        <v>O'Gara's Bar &amp; Grill</v>
      </c>
      <c r="C1189">
        <f>Beers!B1190</f>
        <v>925</v>
      </c>
      <c r="E1189" t="str">
        <f t="shared" si="18"/>
        <v>INSERT INTO beers (beername,manufacturer) VALUES (N'Sligo Red',N'O'Gara's Bar &amp; Grill');</v>
      </c>
    </row>
    <row r="1190" spans="1:5" ht="14" x14ac:dyDescent="0.15">
      <c r="A1190" s="37" t="str">
        <f>Beers!C1191</f>
        <v>Light Amber Ale</v>
      </c>
      <c r="B1190" t="str">
        <f>VLOOKUP(C1190,Breweries!$A$3:$B$1416,2,FALSE)</f>
        <v>O'Gara's Bar &amp; Grill</v>
      </c>
      <c r="C1190">
        <f>Beers!B1191</f>
        <v>925</v>
      </c>
      <c r="E1190" t="str">
        <f t="shared" si="18"/>
        <v>INSERT INTO beers (beername,manufacturer) VALUES (N'Light Amber Ale',N'O'Gara's Bar &amp; Grill');</v>
      </c>
    </row>
    <row r="1191" spans="1:5" ht="14" x14ac:dyDescent="0.15">
      <c r="A1191" s="37" t="str">
        <f>Beers!C1192</f>
        <v>Honey Brown</v>
      </c>
      <c r="B1191" t="str">
        <f>VLOOKUP(C1191,Breweries!$A$3:$B$1416,2,FALSE)</f>
        <v>O'Gara's Bar &amp; Grill</v>
      </c>
      <c r="C1191">
        <f>Beers!B1192</f>
        <v>925</v>
      </c>
      <c r="E1191" t="str">
        <f t="shared" si="18"/>
        <v>INSERT INTO beers (beername,manufacturer) VALUES (N'Honey Brown',N'O'Gara's Bar &amp; Grill');</v>
      </c>
    </row>
    <row r="1192" spans="1:5" ht="14" x14ac:dyDescent="0.15">
      <c r="A1192" s="37" t="str">
        <f>Beers!C1193</f>
        <v>Irish Gold</v>
      </c>
      <c r="B1192" t="str">
        <f>VLOOKUP(C1192,Breweries!$A$3:$B$1416,2,FALSE)</f>
        <v>O'Gara's Bar &amp; Grill</v>
      </c>
      <c r="C1192">
        <f>Beers!B1193</f>
        <v>925</v>
      </c>
      <c r="E1192" t="str">
        <f t="shared" si="18"/>
        <v>INSERT INTO beers (beername,manufacturer) VALUES (N'Irish Gold',N'O'Gara's Bar &amp; Grill');</v>
      </c>
    </row>
    <row r="1193" spans="1:5" ht="28" x14ac:dyDescent="0.15">
      <c r="A1193" s="37" t="str">
        <f>Beers!C1194</f>
        <v>Maibock</v>
      </c>
      <c r="B1193" t="str">
        <f>VLOOKUP(C1193,Breweries!$A$3:$B$1416,2,FALSE)</f>
        <v>Staatliches HofbrÃ¤uhaus in MÃ¼nchen</v>
      </c>
      <c r="C1193">
        <f>Beers!B1194</f>
        <v>1191</v>
      </c>
      <c r="E1193" t="str">
        <f t="shared" si="18"/>
        <v>INSERT INTO beers (beername,manufacturer) VALUES (N'Maibock',N'Staatliches HofbrÃ¤uhaus in MÃ¼nchen');</v>
      </c>
    </row>
    <row r="1194" spans="1:5" ht="14" x14ac:dyDescent="0.15">
      <c r="A1194" s="37" t="str">
        <f>Beers!C1195</f>
        <v>Malheur Black Chocolate 2003</v>
      </c>
      <c r="B1194" t="str">
        <f>VLOOKUP(C1194,Breweries!$A$3:$B$1416,2,FALSE)</f>
        <v>Brouwerij De Landtsheer</v>
      </c>
      <c r="C1194">
        <f>Beers!B1195</f>
        <v>276</v>
      </c>
      <c r="E1194" t="str">
        <f t="shared" si="18"/>
        <v>INSERT INTO beers (beername,manufacturer) VALUES (N'Malheur Black Chocolate 2003',N'Brouwerij De Landtsheer');</v>
      </c>
    </row>
    <row r="1195" spans="1:5" ht="28" x14ac:dyDescent="0.15">
      <c r="A1195" s="37" t="str">
        <f>Beers!C1196</f>
        <v>Hahn Special Vintage 2000</v>
      </c>
      <c r="B1195" t="str">
        <f>VLOOKUP(C1195,Breweries!$A$3:$B$1416,2,FALSE)</f>
        <v>Lion Nathan Australia  Hunter Street</v>
      </c>
      <c r="C1195">
        <f>Beers!B1196</f>
        <v>793</v>
      </c>
      <c r="E1195" t="str">
        <f t="shared" si="18"/>
        <v>INSERT INTO beers (beername,manufacturer) VALUES (N'Hahn Special Vintage 2000',N'Lion Nathan Australia  Hunter Street');</v>
      </c>
    </row>
    <row r="1196" spans="1:5" ht="14" x14ac:dyDescent="0.15">
      <c r="A1196" s="37" t="str">
        <f>Beers!C1197</f>
        <v>Samuel Adams Chocolate Bock</v>
      </c>
      <c r="B1196" t="str">
        <f>VLOOKUP(C1196,Breweries!$A$3:$B$1416,2,FALSE)</f>
        <v>Boston Beer Company</v>
      </c>
      <c r="C1196">
        <f>Beers!B1197</f>
        <v>157</v>
      </c>
      <c r="E1196" t="str">
        <f t="shared" si="18"/>
        <v>INSERT INTO beers (beername,manufacturer) VALUES (N'Samuel Adams Chocolate Bock',N'Boston Beer Company');</v>
      </c>
    </row>
    <row r="1197" spans="1:5" ht="14" x14ac:dyDescent="0.15">
      <c r="A1197" s="37" t="str">
        <f>Beers!C1198</f>
        <v>2004 Symposium Ale</v>
      </c>
      <c r="B1197" t="str">
        <f>VLOOKUP(C1197,Breweries!$A$3:$B$1416,2,FALSE)</f>
        <v>Stone Brewing Co.</v>
      </c>
      <c r="C1197">
        <f>Beers!B1198</f>
        <v>1204</v>
      </c>
      <c r="E1197" t="str">
        <f t="shared" si="18"/>
        <v>INSERT INTO beers (beername,manufacturer) VALUES (N'2004 Symposium Ale',N'Stone Brewing Co.');</v>
      </c>
    </row>
    <row r="1198" spans="1:5" ht="14" x14ac:dyDescent="0.15">
      <c r="A1198" s="37" t="str">
        <f>Beers!C1199</f>
        <v>Benchmark Old Ale</v>
      </c>
      <c r="B1198" t="str">
        <f>VLOOKUP(C1198,Breweries!$A$3:$B$1416,2,FALSE)</f>
        <v>Portland Brewing</v>
      </c>
      <c r="C1198">
        <f>Beers!B1199</f>
        <v>1012</v>
      </c>
      <c r="E1198" t="str">
        <f t="shared" si="18"/>
        <v>INSERT INTO beers (beername,manufacturer) VALUES (N'Benchmark Old Ale',N'Portland Brewing');</v>
      </c>
    </row>
    <row r="1199" spans="1:5" ht="14" x14ac:dyDescent="0.15">
      <c r="A1199" s="37" t="str">
        <f>Beers!C1200</f>
        <v>Czar Imperial Stout</v>
      </c>
      <c r="B1199" t="str">
        <f>VLOOKUP(C1199,Breweries!$A$3:$B$1416,2,FALSE)</f>
        <v>Avery Brewing Company</v>
      </c>
      <c r="C1199">
        <f>Beers!B1200</f>
        <v>62</v>
      </c>
      <c r="E1199" t="str">
        <f t="shared" si="18"/>
        <v>INSERT INTO beers (beername,manufacturer) VALUES (N'Czar Imperial Stout',N'Avery Brewing Company');</v>
      </c>
    </row>
    <row r="1200" spans="1:5" ht="14" x14ac:dyDescent="0.15">
      <c r="A1200" s="37" t="str">
        <f>Beers!C1201</f>
        <v>Guinness Foreign Extra</v>
      </c>
      <c r="B1200" t="str">
        <f>VLOOKUP(C1200,Breweries!$A$3:$B$1416,2,FALSE)</f>
        <v>Desnoes &amp; Geddes Ltd</v>
      </c>
      <c r="C1200">
        <f>Beers!B1201</f>
        <v>442</v>
      </c>
      <c r="E1200" t="str">
        <f t="shared" si="18"/>
        <v>INSERT INTO beers (beername,manufacturer) VALUES (N'Guinness Foreign Extra',N'Desnoes &amp; Geddes Ltd');</v>
      </c>
    </row>
    <row r="1201" spans="1:5" ht="14" x14ac:dyDescent="0.15">
      <c r="A1201" s="37" t="str">
        <f>Beers!C1202</f>
        <v>Dragonhead Stout</v>
      </c>
      <c r="B1201" t="str">
        <f>VLOOKUP(C1201,Breweries!$A$3:$B$1416,2,FALSE)</f>
        <v>Orkney Brewery</v>
      </c>
      <c r="C1201">
        <f>Beers!B1202</f>
        <v>953</v>
      </c>
      <c r="E1201" t="str">
        <f t="shared" si="18"/>
        <v>INSERT INTO beers (beername,manufacturer) VALUES (N'Dragonhead Stout',N'Orkney Brewery');</v>
      </c>
    </row>
    <row r="1202" spans="1:5" ht="14" x14ac:dyDescent="0.15">
      <c r="A1202" s="37" t="str">
        <f>Beers!C1203</f>
        <v>Dundee Porter</v>
      </c>
      <c r="B1202" t="str">
        <f>VLOOKUP(C1202,Breweries!$A$3:$B$1416,2,FALSE)</f>
        <v>Golden Valley Brewery and Pub</v>
      </c>
      <c r="C1202">
        <f>Beers!B1203</f>
        <v>584</v>
      </c>
      <c r="E1202" t="str">
        <f t="shared" si="18"/>
        <v>INSERT INTO beers (beername,manufacturer) VALUES (N'Dundee Porter',N'Golden Valley Brewery and Pub');</v>
      </c>
    </row>
    <row r="1203" spans="1:5" ht="14" x14ac:dyDescent="0.15">
      <c r="A1203" s="37" t="str">
        <f>Beers!C1204</f>
        <v>Lava Rock Porter</v>
      </c>
      <c r="B1203" t="str">
        <f>VLOOKUP(C1203,Breweries!$A$3:$B$1416,2,FALSE)</f>
        <v>Dick's Brewing</v>
      </c>
      <c r="C1203">
        <f>Beers!B1204</f>
        <v>447</v>
      </c>
      <c r="E1203" t="str">
        <f t="shared" si="18"/>
        <v>INSERT INTO beers (beername,manufacturer) VALUES (N'Lava Rock Porter',N'Dick's Brewing');</v>
      </c>
    </row>
    <row r="1204" spans="1:5" ht="14" x14ac:dyDescent="0.15">
      <c r="A1204" s="37" t="str">
        <f>Beers!C1205</f>
        <v>Three Threads Porter</v>
      </c>
      <c r="B1204" t="str">
        <f>VLOOKUP(C1204,Breweries!$A$3:$B$1416,2,FALSE)</f>
        <v>Far West Ireland Brewing</v>
      </c>
      <c r="C1204">
        <f>Beers!B1205</f>
        <v>513</v>
      </c>
      <c r="E1204" t="str">
        <f t="shared" si="18"/>
        <v>INSERT INTO beers (beername,manufacturer) VALUES (N'Three Threads Porter',N'Far West Ireland Brewing');</v>
      </c>
    </row>
    <row r="1205" spans="1:5" ht="14" x14ac:dyDescent="0.15">
      <c r="A1205" s="37" t="str">
        <f>Beers!C1206</f>
        <v>TmavÃ© 10% / Dark Beer</v>
      </c>
      <c r="B1205" t="str">
        <f>VLOOKUP(C1205,Breweries!$A$3:$B$1416,2,FALSE)</f>
        <v>Pivovar Klter Hradit</v>
      </c>
      <c r="C1205">
        <f>Beers!B1206</f>
        <v>991</v>
      </c>
      <c r="E1205" t="str">
        <f t="shared" si="18"/>
        <v>INSERT INTO beers (beername,manufacturer) VALUES (N'TmavÃ© 10% / Dark Beer',N'Pivovar Klter Hradit');</v>
      </c>
    </row>
    <row r="1206" spans="1:5" ht="14" x14ac:dyDescent="0.15">
      <c r="A1206" s="37" t="str">
        <f>Beers!C1207</f>
        <v>Porter</v>
      </c>
      <c r="B1206" t="str">
        <f>VLOOKUP(C1206,Breweries!$A$3:$B$1416,2,FALSE)</f>
        <v>Hoepfner Privatbrauerei</v>
      </c>
      <c r="C1206">
        <f>Beers!B1207</f>
        <v>662</v>
      </c>
      <c r="E1206" t="str">
        <f t="shared" si="18"/>
        <v>INSERT INTO beers (beername,manufacturer) VALUES (N'Porter',N'Hoepfner Privatbrauerei');</v>
      </c>
    </row>
    <row r="1207" spans="1:5" ht="14" x14ac:dyDescent="0.15">
      <c r="A1207" s="37" t="str">
        <f>Beers!C1208</f>
        <v>Auburn Ale</v>
      </c>
      <c r="B1207" t="str">
        <f>VLOOKUP(C1207,Breweries!$A$3:$B$1416,2,FALSE)</f>
        <v>Cameron's Brewing</v>
      </c>
      <c r="C1207">
        <f>Beers!B1208</f>
        <v>334</v>
      </c>
      <c r="E1207" t="str">
        <f t="shared" si="18"/>
        <v>INSERT INTO beers (beername,manufacturer) VALUES (N'Auburn Ale',N'Cameron's Brewing');</v>
      </c>
    </row>
    <row r="1208" spans="1:5" ht="14" x14ac:dyDescent="0.15">
      <c r="A1208" s="37" t="str">
        <f>Beers!C1209</f>
        <v>Strong Ox</v>
      </c>
      <c r="B1208" t="str">
        <f>VLOOKUP(C1208,Breweries!$A$3:$B$1416,2,FALSE)</f>
        <v>Mussel Inn</v>
      </c>
      <c r="C1208">
        <f>Beers!B1209</f>
        <v>896</v>
      </c>
      <c r="E1208" t="str">
        <f t="shared" si="18"/>
        <v>INSERT INTO beers (beername,manufacturer) VALUES (N'Strong Ox',N'Mussel Inn');</v>
      </c>
    </row>
    <row r="1209" spans="1:5" ht="14" x14ac:dyDescent="0.15">
      <c r="A1209" s="37" t="str">
        <f>Beers!C1210</f>
        <v>Old 95</v>
      </c>
      <c r="B1209" t="str">
        <f>VLOOKUP(C1209,Breweries!$A$3:$B$1416,2,FALSE)</f>
        <v>Emerson Brewing</v>
      </c>
      <c r="C1209">
        <f>Beers!B1210</f>
        <v>498</v>
      </c>
      <c r="E1209" t="str">
        <f t="shared" si="18"/>
        <v>INSERT INTO beers (beername,manufacturer) VALUES (N'Old 95',N'Emerson Brewing');</v>
      </c>
    </row>
    <row r="1210" spans="1:5" ht="14" x14ac:dyDescent="0.15">
      <c r="A1210" s="37" t="str">
        <f>Beers!C1211</f>
        <v>Taieri George</v>
      </c>
      <c r="B1210" t="str">
        <f>VLOOKUP(C1210,Breweries!$A$3:$B$1416,2,FALSE)</f>
        <v>Emerson Brewing</v>
      </c>
      <c r="C1210">
        <f>Beers!B1211</f>
        <v>498</v>
      </c>
      <c r="E1210" t="str">
        <f t="shared" si="18"/>
        <v>INSERT INTO beers (beername,manufacturer) VALUES (N'Taieri George',N'Emerson Brewing');</v>
      </c>
    </row>
    <row r="1211" spans="1:5" ht="14" x14ac:dyDescent="0.15">
      <c r="A1211" s="37" t="str">
        <f>Beers!C1212</f>
        <v>Maibock</v>
      </c>
      <c r="B1211" t="str">
        <f>VLOOKUP(C1211,Breweries!$A$3:$B$1416,2,FALSE)</f>
        <v>Gordon Biersch Brewing</v>
      </c>
      <c r="C1211">
        <f>Beers!B1212</f>
        <v>588</v>
      </c>
      <c r="E1211" t="str">
        <f t="shared" si="18"/>
        <v>INSERT INTO beers (beername,manufacturer) VALUES (N'Maibock',N'Gordon Biersch Brewing');</v>
      </c>
    </row>
    <row r="1212" spans="1:5" ht="14" x14ac:dyDescent="0.15">
      <c r="A1212" s="37" t="str">
        <f>Beers!C1213</f>
        <v>Dunkles</v>
      </c>
      <c r="B1212" t="str">
        <f>VLOOKUP(C1212,Breweries!$A$3:$B$1416,2,FALSE)</f>
        <v>Gordon Biersch Brewing</v>
      </c>
      <c r="C1212">
        <f>Beers!B1213</f>
        <v>588</v>
      </c>
      <c r="E1212" t="str">
        <f t="shared" si="18"/>
        <v>INSERT INTO beers (beername,manufacturer) VALUES (N'Dunkles',N'Gordon Biersch Brewing');</v>
      </c>
    </row>
    <row r="1213" spans="1:5" ht="14" x14ac:dyDescent="0.15">
      <c r="A1213" s="37" t="str">
        <f>Beers!C1214</f>
        <v>Golden Export</v>
      </c>
      <c r="B1213" t="str">
        <f>VLOOKUP(C1213,Breweries!$A$3:$B$1416,2,FALSE)</f>
        <v>Gordon Biersch Brewing</v>
      </c>
      <c r="C1213">
        <f>Beers!B1214</f>
        <v>588</v>
      </c>
      <c r="E1213" t="str">
        <f t="shared" si="18"/>
        <v>INSERT INTO beers (beername,manufacturer) VALUES (N'Golden Export',N'Gordon Biersch Brewing');</v>
      </c>
    </row>
    <row r="1214" spans="1:5" ht="14" x14ac:dyDescent="0.15">
      <c r="A1214" s="37" t="str">
        <f>Beers!C1215</f>
        <v>Premium Light Lager</v>
      </c>
      <c r="B1214" t="str">
        <f>VLOOKUP(C1214,Breweries!$A$3:$B$1416,2,FALSE)</f>
        <v>Gordon Biersch Brewing</v>
      </c>
      <c r="C1214">
        <f>Beers!B1215</f>
        <v>588</v>
      </c>
      <c r="E1214" t="str">
        <f t="shared" si="18"/>
        <v>INSERT INTO beers (beername,manufacturer) VALUES (N'Premium Light Lager',N'Gordon Biersch Brewing');</v>
      </c>
    </row>
    <row r="1215" spans="1:5" ht="14" x14ac:dyDescent="0.15">
      <c r="A1215" s="37" t="str">
        <f>Beers!C1216</f>
        <v>Hop Maniac IPA</v>
      </c>
      <c r="B1215" t="str">
        <f>VLOOKUP(C1215,Breweries!$A$3:$B$1416,2,FALSE)</f>
        <v>On Tap Bistro &amp; Brewery</v>
      </c>
      <c r="C1215">
        <f>Beers!B1216</f>
        <v>945</v>
      </c>
      <c r="E1215" t="str">
        <f t="shared" si="18"/>
        <v>INSERT INTO beers (beername,manufacturer) VALUES (N'Hop Maniac IPA',N'On Tap Bistro &amp; Brewery');</v>
      </c>
    </row>
    <row r="1216" spans="1:5" ht="14" x14ac:dyDescent="0.15">
      <c r="A1216" s="37" t="str">
        <f>Beers!C1217</f>
        <v>Golden Triangle Triple</v>
      </c>
      <c r="B1216" t="str">
        <f>VLOOKUP(C1216,Breweries!$A$3:$B$1416,2,FALSE)</f>
        <v>On Tap Bistro &amp; Brewery</v>
      </c>
      <c r="C1216">
        <f>Beers!B1217</f>
        <v>945</v>
      </c>
      <c r="E1216" t="str">
        <f t="shared" si="18"/>
        <v>INSERT INTO beers (beername,manufacturer) VALUES (N'Golden Triangle Triple',N'On Tap Bistro &amp; Brewery');</v>
      </c>
    </row>
    <row r="1217" spans="1:5" ht="14" x14ac:dyDescent="0.15">
      <c r="A1217" s="37" t="str">
        <f>Beers!C1218</f>
        <v>Belgian Double</v>
      </c>
      <c r="B1217" t="str">
        <f>VLOOKUP(C1217,Breweries!$A$3:$B$1416,2,FALSE)</f>
        <v>On Tap Bistro &amp; Brewery</v>
      </c>
      <c r="C1217">
        <f>Beers!B1218</f>
        <v>945</v>
      </c>
      <c r="E1217" t="str">
        <f t="shared" si="18"/>
        <v>INSERT INTO beers (beername,manufacturer) VALUES (N'Belgian Double',N'On Tap Bistro &amp; Brewery');</v>
      </c>
    </row>
    <row r="1218" spans="1:5" ht="14" x14ac:dyDescent="0.15">
      <c r="A1218" s="37" t="str">
        <f>Beers!C1219</f>
        <v>Steamroller Stout</v>
      </c>
      <c r="B1218" t="str">
        <f>VLOOKUP(C1218,Breweries!$A$3:$B$1416,2,FALSE)</f>
        <v>On Tap Bistro &amp; Brewery</v>
      </c>
      <c r="C1218">
        <f>Beers!B1219</f>
        <v>945</v>
      </c>
      <c r="E1218" t="str">
        <f t="shared" si="18"/>
        <v>INSERT INTO beers (beername,manufacturer) VALUES (N'Steamroller Stout',N'On Tap Bistro &amp; Brewery');</v>
      </c>
    </row>
    <row r="1219" spans="1:5" ht="14" x14ac:dyDescent="0.15">
      <c r="A1219" s="37" t="str">
        <f>Beers!C1220</f>
        <v>Hazy Daze Hefeweizen</v>
      </c>
      <c r="B1219" t="str">
        <f>VLOOKUP(C1219,Breweries!$A$3:$B$1416,2,FALSE)</f>
        <v>On Tap Bistro &amp; Brewery</v>
      </c>
      <c r="C1219">
        <f>Beers!B1220</f>
        <v>945</v>
      </c>
      <c r="E1219" t="str">
        <f t="shared" ref="E1219:E1282" si="19">"INSERT INTO beers (beername,manufacturer) VALUES (N'"&amp;A1219&amp;"',N'"&amp;B1219&amp;"');"</f>
        <v>INSERT INTO beers (beername,manufacturer) VALUES (N'Hazy Daze Hefeweizen',N'On Tap Bistro &amp; Brewery');</v>
      </c>
    </row>
    <row r="1220" spans="1:5" ht="14" x14ac:dyDescent="0.15">
      <c r="A1220" s="37" t="str">
        <f>Beers!C1221</f>
        <v>Patriot Pale Ale</v>
      </c>
      <c r="B1220" t="str">
        <f>VLOOKUP(C1220,Breweries!$A$3:$B$1416,2,FALSE)</f>
        <v>On Tap Bistro &amp; Brewery</v>
      </c>
      <c r="C1220">
        <f>Beers!B1221</f>
        <v>945</v>
      </c>
      <c r="E1220" t="str">
        <f t="shared" si="19"/>
        <v>INSERT INTO beers (beername,manufacturer) VALUES (N'Patriot Pale Ale',N'On Tap Bistro &amp; Brewery');</v>
      </c>
    </row>
    <row r="1221" spans="1:5" ht="14" x14ac:dyDescent="0.15">
      <c r="A1221" s="37" t="str">
        <f>Beers!C1222</f>
        <v>Alt-Er-Ego Amber</v>
      </c>
      <c r="B1221" t="str">
        <f>VLOOKUP(C1221,Breweries!$A$3:$B$1416,2,FALSE)</f>
        <v>On Tap Bistro &amp; Brewery</v>
      </c>
      <c r="C1221">
        <f>Beers!B1222</f>
        <v>945</v>
      </c>
      <c r="E1221" t="str">
        <f t="shared" si="19"/>
        <v>INSERT INTO beers (beername,manufacturer) VALUES (N'Alt-Er-Ego Amber',N'On Tap Bistro &amp; Brewery');</v>
      </c>
    </row>
    <row r="1222" spans="1:5" ht="14" x14ac:dyDescent="0.15">
      <c r="A1222" s="37" t="str">
        <f>Beers!C1223</f>
        <v>Horny Devil</v>
      </c>
      <c r="B1222" t="str">
        <f>VLOOKUP(C1222,Breweries!$A$3:$B$1416,2,FALSE)</f>
        <v>AleSmith Brewing</v>
      </c>
      <c r="C1222">
        <f>Beers!B1223</f>
        <v>21</v>
      </c>
      <c r="E1222" t="str">
        <f t="shared" si="19"/>
        <v>INSERT INTO beers (beername,manufacturer) VALUES (N'Horny Devil',N'AleSmith Brewing');</v>
      </c>
    </row>
    <row r="1223" spans="1:5" ht="14" x14ac:dyDescent="0.15">
      <c r="A1223" s="37" t="str">
        <f>Beers!C1224</f>
        <v>Old Numbskull 2003</v>
      </c>
      <c r="B1223" t="str">
        <f>VLOOKUP(C1223,Breweries!$A$3:$B$1416,2,FALSE)</f>
        <v>AleSmith Brewing</v>
      </c>
      <c r="C1223">
        <f>Beers!B1224</f>
        <v>21</v>
      </c>
      <c r="E1223" t="str">
        <f t="shared" si="19"/>
        <v>INSERT INTO beers (beername,manufacturer) VALUES (N'Old Numbskull 2003',N'AleSmith Brewing');</v>
      </c>
    </row>
    <row r="1224" spans="1:5" ht="14" x14ac:dyDescent="0.15">
      <c r="A1224" s="37" t="str">
        <f>Beers!C1225</f>
        <v>Come About Imperial Stout</v>
      </c>
      <c r="B1224" t="str">
        <f>VLOOKUP(C1224,Breweries!$A$3:$B$1416,2,FALSE)</f>
        <v>Ballast Point Brewing</v>
      </c>
      <c r="C1224">
        <f>Beers!B1225</f>
        <v>68</v>
      </c>
      <c r="E1224" t="str">
        <f t="shared" si="19"/>
        <v>INSERT INTO beers (beername,manufacturer) VALUES (N'Come About Imperial Stout',N'Ballast Point Brewing');</v>
      </c>
    </row>
    <row r="1225" spans="1:5" ht="14" x14ac:dyDescent="0.15">
      <c r="A1225" s="37" t="str">
        <f>Beers!C1226</f>
        <v>Navigator Doppelbock</v>
      </c>
      <c r="B1225" t="str">
        <f>VLOOKUP(C1225,Breweries!$A$3:$B$1416,2,FALSE)</f>
        <v>Ballast Point Brewing</v>
      </c>
      <c r="C1225">
        <f>Beers!B1226</f>
        <v>68</v>
      </c>
      <c r="E1225" t="str">
        <f t="shared" si="19"/>
        <v>INSERT INTO beers (beername,manufacturer) VALUES (N'Navigator Doppelbock',N'Ballast Point Brewing');</v>
      </c>
    </row>
    <row r="1226" spans="1:5" ht="14" x14ac:dyDescent="0.15">
      <c r="A1226" s="37" t="str">
        <f>Beers!C1227</f>
        <v>Vertical Epic 04.04.04</v>
      </c>
      <c r="B1226" t="str">
        <f>VLOOKUP(C1226,Breweries!$A$3:$B$1416,2,FALSE)</f>
        <v>Stone Brewing Co.</v>
      </c>
      <c r="C1226">
        <f>Beers!B1227</f>
        <v>1204</v>
      </c>
      <c r="E1226" t="str">
        <f t="shared" si="19"/>
        <v>INSERT INTO beers (beername,manufacturer) VALUES (N'Vertical Epic 04.04.04',N'Stone Brewing Co.');</v>
      </c>
    </row>
    <row r="1227" spans="1:5" ht="14" x14ac:dyDescent="0.15">
      <c r="A1227" s="37" t="str">
        <f>Beers!C1228</f>
        <v>First Anniversary Ale</v>
      </c>
      <c r="B1227" t="str">
        <f>VLOOKUP(C1227,Breweries!$A$3:$B$1416,2,FALSE)</f>
        <v>Green Flash Brewing</v>
      </c>
      <c r="C1227">
        <f>Beers!B1228</f>
        <v>609</v>
      </c>
      <c r="E1227" t="str">
        <f t="shared" si="19"/>
        <v>INSERT INTO beers (beername,manufacturer) VALUES (N'First Anniversary Ale',N'Green Flash Brewing');</v>
      </c>
    </row>
    <row r="1228" spans="1:5" ht="14" x14ac:dyDescent="0.15">
      <c r="A1228" s="37" t="str">
        <f>Beers!C1229</f>
        <v>Nut Brown</v>
      </c>
      <c r="B1228" t="str">
        <f>VLOOKUP(C1228,Breweries!$A$3:$B$1416,2,FALSE)</f>
        <v>Taylor's Restaurant and Brewery</v>
      </c>
      <c r="C1228">
        <f>Beers!B1229</f>
        <v>1238</v>
      </c>
      <c r="E1228" t="str">
        <f t="shared" si="19"/>
        <v>INSERT INTO beers (beername,manufacturer) VALUES (N'Nut Brown',N'Taylor's Restaurant and Brewery');</v>
      </c>
    </row>
    <row r="1229" spans="1:5" ht="14" x14ac:dyDescent="0.15">
      <c r="A1229" s="37" t="str">
        <f>Beers!C1230</f>
        <v>Amber Ale</v>
      </c>
      <c r="B1229" t="str">
        <f>VLOOKUP(C1229,Breweries!$A$3:$B$1416,2,FALSE)</f>
        <v>Taylor's Restaurant and Brewery</v>
      </c>
      <c r="C1229">
        <f>Beers!B1230</f>
        <v>1238</v>
      </c>
      <c r="E1229" t="str">
        <f t="shared" si="19"/>
        <v>INSERT INTO beers (beername,manufacturer) VALUES (N'Amber Ale',N'Taylor's Restaurant and Brewery');</v>
      </c>
    </row>
    <row r="1230" spans="1:5" ht="14" x14ac:dyDescent="0.15">
      <c r="A1230" s="37" t="str">
        <f>Beers!C1231</f>
        <v>Pale Ale</v>
      </c>
      <c r="B1230" t="str">
        <f>VLOOKUP(C1230,Breweries!$A$3:$B$1416,2,FALSE)</f>
        <v>Taylor's Restaurant and Brewery</v>
      </c>
      <c r="C1230">
        <f>Beers!B1231</f>
        <v>1238</v>
      </c>
      <c r="E1230" t="str">
        <f t="shared" si="19"/>
        <v>INSERT INTO beers (beername,manufacturer) VALUES (N'Pale Ale',N'Taylor's Restaurant and Brewery');</v>
      </c>
    </row>
    <row r="1231" spans="1:5" ht="14" x14ac:dyDescent="0.15">
      <c r="A1231" s="37" t="str">
        <f>Beers!C1232</f>
        <v>Hefeweizen</v>
      </c>
      <c r="B1231" t="str">
        <f>VLOOKUP(C1231,Breweries!$A$3:$B$1416,2,FALSE)</f>
        <v>Taylor's Restaurant and Brewery</v>
      </c>
      <c r="C1231">
        <f>Beers!B1232</f>
        <v>1238</v>
      </c>
      <c r="E1231" t="str">
        <f t="shared" si="19"/>
        <v>INSERT INTO beers (beername,manufacturer) VALUES (N'Hefeweizen',N'Taylor's Restaurant and Brewery');</v>
      </c>
    </row>
    <row r="1232" spans="1:5" ht="14" x14ac:dyDescent="0.15">
      <c r="A1232" s="37" t="str">
        <f>Beers!C1233</f>
        <v>India Pale Ale</v>
      </c>
      <c r="B1232" t="str">
        <f>VLOOKUP(C1232,Breweries!$A$3:$B$1416,2,FALSE)</f>
        <v>La Jolla Brew House</v>
      </c>
      <c r="C1232">
        <f>Beers!B1233</f>
        <v>759</v>
      </c>
      <c r="E1232" t="str">
        <f t="shared" si="19"/>
        <v>INSERT INTO beers (beername,manufacturer) VALUES (N'India Pale Ale',N'La Jolla Brew House');</v>
      </c>
    </row>
    <row r="1233" spans="1:5" ht="14" x14ac:dyDescent="0.15">
      <c r="A1233" s="37" t="str">
        <f>Beers!C1234</f>
        <v>Pale Ale</v>
      </c>
      <c r="B1233" t="str">
        <f>VLOOKUP(C1233,Breweries!$A$3:$B$1416,2,FALSE)</f>
        <v>La Jolla Brew House</v>
      </c>
      <c r="C1233">
        <f>Beers!B1234</f>
        <v>759</v>
      </c>
      <c r="E1233" t="str">
        <f t="shared" si="19"/>
        <v>INSERT INTO beers (beername,manufacturer) VALUES (N'Pale Ale',N'La Jolla Brew House');</v>
      </c>
    </row>
    <row r="1234" spans="1:5" ht="14" x14ac:dyDescent="0.15">
      <c r="A1234" s="37" t="str">
        <f>Beers!C1235</f>
        <v>Amber</v>
      </c>
      <c r="B1234" t="str">
        <f>VLOOKUP(C1234,Breweries!$A$3:$B$1416,2,FALSE)</f>
        <v>La Jolla Brew House</v>
      </c>
      <c r="C1234">
        <f>Beers!B1235</f>
        <v>759</v>
      </c>
      <c r="E1234" t="str">
        <f t="shared" si="19"/>
        <v>INSERT INTO beers (beername,manufacturer) VALUES (N'Amber',N'La Jolla Brew House');</v>
      </c>
    </row>
    <row r="1235" spans="1:5" ht="14" x14ac:dyDescent="0.15">
      <c r="A1235" s="37" t="str">
        <f>Beers!C1236</f>
        <v>Stout</v>
      </c>
      <c r="B1235" t="str">
        <f>VLOOKUP(C1235,Breweries!$A$3:$B$1416,2,FALSE)</f>
        <v>La Jolla Brew House</v>
      </c>
      <c r="C1235">
        <f>Beers!B1236</f>
        <v>759</v>
      </c>
      <c r="E1235" t="str">
        <f t="shared" si="19"/>
        <v>INSERT INTO beers (beername,manufacturer) VALUES (N'Stout',N'La Jolla Brew House');</v>
      </c>
    </row>
    <row r="1236" spans="1:5" ht="14" x14ac:dyDescent="0.15">
      <c r="A1236" s="37" t="str">
        <f>Beers!C1237</f>
        <v>Pilsner</v>
      </c>
      <c r="B1236" t="str">
        <f>VLOOKUP(C1236,Breweries!$A$3:$B$1416,2,FALSE)</f>
        <v>La Jolla Brew House</v>
      </c>
      <c r="C1236">
        <f>Beers!B1237</f>
        <v>759</v>
      </c>
      <c r="E1236" t="str">
        <f t="shared" si="19"/>
        <v>INSERT INTO beers (beername,manufacturer) VALUES (N'Pilsner',N'La Jolla Brew House');</v>
      </c>
    </row>
    <row r="1237" spans="1:5" ht="14" x14ac:dyDescent="0.15">
      <c r="A1237" s="37" t="str">
        <f>Beers!C1238</f>
        <v>Wheat</v>
      </c>
      <c r="B1237" t="str">
        <f>VLOOKUP(C1237,Breweries!$A$3:$B$1416,2,FALSE)</f>
        <v>La Jolla Brew House</v>
      </c>
      <c r="C1237">
        <f>Beers!B1238</f>
        <v>759</v>
      </c>
      <c r="E1237" t="str">
        <f t="shared" si="19"/>
        <v>INSERT INTO beers (beername,manufacturer) VALUES (N'Wheat',N'La Jolla Brew House');</v>
      </c>
    </row>
    <row r="1238" spans="1:5" ht="14" x14ac:dyDescent="0.15">
      <c r="A1238" s="37" t="str">
        <f>Beers!C1239</f>
        <v>Fire Rock Pale Ale</v>
      </c>
      <c r="B1238" t="str">
        <f>VLOOKUP(C1238,Breweries!$A$3:$B$1416,2,FALSE)</f>
        <v>Kona Brewing</v>
      </c>
      <c r="C1238">
        <f>Beers!B1239</f>
        <v>751</v>
      </c>
      <c r="E1238" t="str">
        <f t="shared" si="19"/>
        <v>INSERT INTO beers (beername,manufacturer) VALUES (N'Fire Rock Pale Ale',N'Kona Brewing');</v>
      </c>
    </row>
    <row r="1239" spans="1:5" ht="28" x14ac:dyDescent="0.15">
      <c r="A1239" s="37" t="str">
        <f>Beers!C1240</f>
        <v>Double Barrel Ale</v>
      </c>
      <c r="B1239" t="str">
        <f>VLOOKUP(C1239,Breweries!$A$3:$B$1416,2,FALSE)</f>
        <v>Firestone Walker Brewing Company</v>
      </c>
      <c r="C1239">
        <f>Beers!B1240</f>
        <v>524</v>
      </c>
      <c r="E1239" t="str">
        <f t="shared" si="19"/>
        <v>INSERT INTO beers (beername,manufacturer) VALUES (N'Double Barrel Ale',N'Firestone Walker Brewing Company');</v>
      </c>
    </row>
    <row r="1240" spans="1:5" ht="14" x14ac:dyDescent="0.15">
      <c r="A1240" s="37" t="str">
        <f>Beers!C1241</f>
        <v>Island Pale Ale (IPA)</v>
      </c>
      <c r="B1240" t="str">
        <f>VLOOKUP(C1240,Breweries!$A$3:$B$1416,2,FALSE)</f>
        <v>Coronado Brewing Company</v>
      </c>
      <c r="C1240">
        <f>Beers!B1241</f>
        <v>404</v>
      </c>
      <c r="E1240" t="str">
        <f t="shared" si="19"/>
        <v>INSERT INTO beers (beername,manufacturer) VALUES (N'Island Pale Ale (IPA)',N'Coronado Brewing Company');</v>
      </c>
    </row>
    <row r="1241" spans="1:5" ht="14" x14ac:dyDescent="0.15">
      <c r="A1241" s="37" t="str">
        <f>Beers!C1242</f>
        <v>Point Loma Porter</v>
      </c>
      <c r="B1241" t="str">
        <f>VLOOKUP(C1241,Breweries!$A$3:$B$1416,2,FALSE)</f>
        <v>Coronado Brewing Company</v>
      </c>
      <c r="C1241">
        <f>Beers!B1242</f>
        <v>404</v>
      </c>
      <c r="E1241" t="str">
        <f t="shared" si="19"/>
        <v>INSERT INTO beers (beername,manufacturer) VALUES (N'Point Loma Porter',N'Coronado Brewing Company');</v>
      </c>
    </row>
    <row r="1242" spans="1:5" ht="14" x14ac:dyDescent="0.15">
      <c r="A1242" s="37" t="str">
        <f>Beers!C1243</f>
        <v>Uptown Brown</v>
      </c>
      <c r="B1242" t="str">
        <f>VLOOKUP(C1242,Breweries!$A$3:$B$1416,2,FALSE)</f>
        <v>Coronado Brewing Company</v>
      </c>
      <c r="C1242">
        <f>Beers!B1243</f>
        <v>404</v>
      </c>
      <c r="E1242" t="str">
        <f t="shared" si="19"/>
        <v>INSERT INTO beers (beername,manufacturer) VALUES (N'Uptown Brown',N'Coronado Brewing Company');</v>
      </c>
    </row>
    <row r="1243" spans="1:5" ht="14" x14ac:dyDescent="0.15">
      <c r="A1243" s="37" t="str">
        <f>Beers!C1244</f>
        <v>Mermaid Red</v>
      </c>
      <c r="B1243" t="str">
        <f>VLOOKUP(C1243,Breweries!$A$3:$B$1416,2,FALSE)</f>
        <v>Coronado Brewing Company</v>
      </c>
      <c r="C1243">
        <f>Beers!B1244</f>
        <v>404</v>
      </c>
      <c r="E1243" t="str">
        <f t="shared" si="19"/>
        <v>INSERT INTO beers (beername,manufacturer) VALUES (N'Mermaid Red',N'Coronado Brewing Company');</v>
      </c>
    </row>
    <row r="1244" spans="1:5" ht="14" x14ac:dyDescent="0.15">
      <c r="A1244" s="37" t="str">
        <f>Beers!C1245</f>
        <v>Four Brothers Pale Ale</v>
      </c>
      <c r="B1244" t="str">
        <f>VLOOKUP(C1244,Breweries!$A$3:$B$1416,2,FALSE)</f>
        <v>Coronado Brewing Company</v>
      </c>
      <c r="C1244">
        <f>Beers!B1245</f>
        <v>404</v>
      </c>
      <c r="E1244" t="str">
        <f t="shared" si="19"/>
        <v>INSERT INTO beers (beername,manufacturer) VALUES (N'Four Brothers Pale Ale',N'Coronado Brewing Company');</v>
      </c>
    </row>
    <row r="1245" spans="1:5" ht="14" x14ac:dyDescent="0.15">
      <c r="A1245" s="37" t="str">
        <f>Beers!C1246</f>
        <v>Coronado Golden Ale</v>
      </c>
      <c r="B1245" t="str">
        <f>VLOOKUP(C1245,Breweries!$A$3:$B$1416,2,FALSE)</f>
        <v>Coronado Brewing Company</v>
      </c>
      <c r="C1245">
        <f>Beers!B1246</f>
        <v>404</v>
      </c>
      <c r="E1245" t="str">
        <f t="shared" si="19"/>
        <v>INSERT INTO beers (beername,manufacturer) VALUES (N'Coronado Golden Ale',N'Coronado Brewing Company');</v>
      </c>
    </row>
    <row r="1246" spans="1:5" ht="14" x14ac:dyDescent="0.15">
      <c r="A1246" s="37" t="str">
        <f>Beers!C1247</f>
        <v>Old Guardian Barley Wine 2003</v>
      </c>
      <c r="B1246" t="str">
        <f>VLOOKUP(C1246,Breweries!$A$3:$B$1416,2,FALSE)</f>
        <v>Stone Brewing Co.</v>
      </c>
      <c r="C1246">
        <f>Beers!B1247</f>
        <v>1204</v>
      </c>
      <c r="E1246" t="str">
        <f t="shared" si="19"/>
        <v>INSERT INTO beers (beername,manufacturer) VALUES (N'Old Guardian Barley Wine 2003',N'Stone Brewing Co.');</v>
      </c>
    </row>
    <row r="1247" spans="1:5" ht="14" x14ac:dyDescent="0.15">
      <c r="A1247" s="37" t="str">
        <f>Beers!C1248</f>
        <v>Dorado Double IPA</v>
      </c>
      <c r="B1247" t="str">
        <f>VLOOKUP(C1247,Breweries!$A$3:$B$1416,2,FALSE)</f>
        <v>Ballast Point Brewing</v>
      </c>
      <c r="C1247">
        <f>Beers!B1248</f>
        <v>68</v>
      </c>
      <c r="E1247" t="str">
        <f t="shared" si="19"/>
        <v>INSERT INTO beers (beername,manufacturer) VALUES (N'Dorado Double IPA',N'Ballast Point Brewing');</v>
      </c>
    </row>
    <row r="1248" spans="1:5" ht="14" x14ac:dyDescent="0.15">
      <c r="A1248" s="37" t="str">
        <f>Beers!C1249</f>
        <v>Old 395 Barleywine</v>
      </c>
      <c r="B1248" t="str">
        <f>VLOOKUP(C1248,Breweries!$A$3:$B$1416,2,FALSE)</f>
        <v>San Diego Brewing</v>
      </c>
      <c r="C1248">
        <f>Beers!B1249</f>
        <v>1100</v>
      </c>
      <c r="E1248" t="str">
        <f t="shared" si="19"/>
        <v>INSERT INTO beers (beername,manufacturer) VALUES (N'Old 395 Barleywine',N'San Diego Brewing');</v>
      </c>
    </row>
    <row r="1249" spans="1:5" ht="14" x14ac:dyDescent="0.15">
      <c r="A1249" s="37" t="str">
        <f>Beers!C1250</f>
        <v>Mission Gorge Porter</v>
      </c>
      <c r="B1249" t="str">
        <f>VLOOKUP(C1249,Breweries!$A$3:$B$1416,2,FALSE)</f>
        <v>San Diego Brewing</v>
      </c>
      <c r="C1249">
        <f>Beers!B1250</f>
        <v>1100</v>
      </c>
      <c r="E1249" t="str">
        <f t="shared" si="19"/>
        <v>INSERT INTO beers (beername,manufacturer) VALUES (N'Mission Gorge Porter',N'San Diego Brewing');</v>
      </c>
    </row>
    <row r="1250" spans="1:5" ht="14" x14ac:dyDescent="0.15">
      <c r="A1250" s="37" t="str">
        <f>Beers!C1251</f>
        <v>Grantville Gold</v>
      </c>
      <c r="B1250" t="str">
        <f>VLOOKUP(C1250,Breweries!$A$3:$B$1416,2,FALSE)</f>
        <v>San Diego Brewing</v>
      </c>
      <c r="C1250">
        <f>Beers!B1251</f>
        <v>1100</v>
      </c>
      <c r="E1250" t="str">
        <f t="shared" si="19"/>
        <v>INSERT INTO beers (beername,manufacturer) VALUES (N'Grantville Gold',N'San Diego Brewing');</v>
      </c>
    </row>
    <row r="1251" spans="1:5" ht="14" x14ac:dyDescent="0.15">
      <c r="A1251" s="37" t="str">
        <f>Beers!C1252</f>
        <v>Old Town Nut Brown</v>
      </c>
      <c r="B1251" t="str">
        <f>VLOOKUP(C1251,Breweries!$A$3:$B$1416,2,FALSE)</f>
        <v>San Diego Brewing</v>
      </c>
      <c r="C1251">
        <f>Beers!B1252</f>
        <v>1100</v>
      </c>
      <c r="E1251" t="str">
        <f t="shared" si="19"/>
        <v>INSERT INTO beers (beername,manufacturer) VALUES (N'Old Town Nut Brown',N'San Diego Brewing');</v>
      </c>
    </row>
    <row r="1252" spans="1:5" ht="14" x14ac:dyDescent="0.15">
      <c r="A1252" s="37" t="str">
        <f>Beers!C1253</f>
        <v>Amber</v>
      </c>
      <c r="B1252" t="str">
        <f>VLOOKUP(C1252,Breweries!$A$3:$B$1416,2,FALSE)</f>
        <v>San Diego Brewing</v>
      </c>
      <c r="C1252">
        <f>Beers!B1253</f>
        <v>1100</v>
      </c>
      <c r="E1252" t="str">
        <f t="shared" si="19"/>
        <v>INSERT INTO beers (beername,manufacturer) VALUES (N'Amber',N'San Diego Brewing');</v>
      </c>
    </row>
    <row r="1253" spans="1:5" ht="14" x14ac:dyDescent="0.15">
      <c r="A1253" s="37" t="str">
        <f>Beers!C1254</f>
        <v>Friars IPA</v>
      </c>
      <c r="B1253" t="str">
        <f>VLOOKUP(C1253,Breweries!$A$3:$B$1416,2,FALSE)</f>
        <v>San Diego Brewing</v>
      </c>
      <c r="C1253">
        <f>Beers!B1254</f>
        <v>1100</v>
      </c>
      <c r="E1253" t="str">
        <f t="shared" si="19"/>
        <v>INSERT INTO beers (beername,manufacturer) VALUES (N'Friars IPA',N'San Diego Brewing');</v>
      </c>
    </row>
    <row r="1254" spans="1:5" ht="14" x14ac:dyDescent="0.15">
      <c r="A1254" s="37" t="str">
        <f>Beers!C1255</f>
        <v>Levitation Ale</v>
      </c>
      <c r="B1254" t="str">
        <f>VLOOKUP(C1254,Breweries!$A$3:$B$1416,2,FALSE)</f>
        <v>Stone Brewing Co.</v>
      </c>
      <c r="C1254">
        <f>Beers!B1255</f>
        <v>1204</v>
      </c>
      <c r="E1254" t="str">
        <f t="shared" si="19"/>
        <v>INSERT INTO beers (beername,manufacturer) VALUES (N'Levitation Ale',N'Stone Brewing Co.');</v>
      </c>
    </row>
    <row r="1255" spans="1:5" ht="14" x14ac:dyDescent="0.15">
      <c r="A1255" s="37" t="str">
        <f>Beers!C1256</f>
        <v>Imperial Stout 2003</v>
      </c>
      <c r="B1255" t="str">
        <f>VLOOKUP(C1255,Breweries!$A$3:$B$1416,2,FALSE)</f>
        <v>Stone Brewing Co.</v>
      </c>
      <c r="C1255">
        <f>Beers!B1256</f>
        <v>1204</v>
      </c>
      <c r="E1255" t="str">
        <f t="shared" si="19"/>
        <v>INSERT INTO beers (beername,manufacturer) VALUES (N'Imperial Stout 2003',N'Stone Brewing Co.');</v>
      </c>
    </row>
    <row r="1256" spans="1:5" ht="14" x14ac:dyDescent="0.15">
      <c r="A1256" s="37" t="str">
        <f>Beers!C1257</f>
        <v>Lil Devil</v>
      </c>
      <c r="B1256" t="str">
        <f>VLOOKUP(C1256,Breweries!$A$3:$B$1416,2,FALSE)</f>
        <v>AleSmith Brewing</v>
      </c>
      <c r="C1256">
        <f>Beers!B1257</f>
        <v>21</v>
      </c>
      <c r="E1256" t="str">
        <f t="shared" si="19"/>
        <v>INSERT INTO beers (beername,manufacturer) VALUES (N'Lil Devil',N'AleSmith Brewing');</v>
      </c>
    </row>
    <row r="1257" spans="1:5" ht="14" x14ac:dyDescent="0.15">
      <c r="A1257" s="37" t="str">
        <f>Beers!C1258</f>
        <v>Pure Hoppiness</v>
      </c>
      <c r="B1257" t="str">
        <f>VLOOKUP(C1257,Breweries!$A$3:$B$1416,2,FALSE)</f>
        <v>Alpine Beer Company</v>
      </c>
      <c r="C1257">
        <f>Beers!B1258</f>
        <v>29</v>
      </c>
      <c r="E1257" t="str">
        <f t="shared" si="19"/>
        <v>INSERT INTO beers (beername,manufacturer) VALUES (N'Pure Hoppiness',N'Alpine Beer Company');</v>
      </c>
    </row>
    <row r="1258" spans="1:5" ht="14" x14ac:dyDescent="0.15">
      <c r="A1258" s="37" t="str">
        <f>Beers!C1259</f>
        <v>Smoked Porter</v>
      </c>
      <c r="B1258" t="str">
        <f>VLOOKUP(C1258,Breweries!$A$3:$B$1416,2,FALSE)</f>
        <v>Stone Brewing Co.</v>
      </c>
      <c r="C1258">
        <f>Beers!B1259</f>
        <v>1204</v>
      </c>
      <c r="E1258" t="str">
        <f t="shared" si="19"/>
        <v>INSERT INTO beers (beername,manufacturer) VALUES (N'Smoked Porter',N'Stone Brewing Co.');</v>
      </c>
    </row>
    <row r="1259" spans="1:5" ht="14" x14ac:dyDescent="0.15">
      <c r="A1259" s="37" t="str">
        <f>Beers!C1260</f>
        <v>Stone Pale Ale</v>
      </c>
      <c r="B1259" t="str">
        <f>VLOOKUP(C1259,Breweries!$A$3:$B$1416,2,FALSE)</f>
        <v>Stone Brewing Co.</v>
      </c>
      <c r="C1259">
        <f>Beers!B1260</f>
        <v>1204</v>
      </c>
      <c r="E1259" t="str">
        <f t="shared" si="19"/>
        <v>INSERT INTO beers (beername,manufacturer) VALUES (N'Stone Pale Ale',N'Stone Brewing Co.');</v>
      </c>
    </row>
    <row r="1260" spans="1:5" ht="14" x14ac:dyDescent="0.15">
      <c r="A1260" s="37" t="str">
        <f>Beers!C1261</f>
        <v>Winter Wheat</v>
      </c>
      <c r="B1260" t="str">
        <f>VLOOKUP(C1260,Breweries!$A$3:$B$1416,2,FALSE)</f>
        <v>San Marcos Brewery &amp; Grill</v>
      </c>
      <c r="C1260">
        <f>Beers!B1261</f>
        <v>1101</v>
      </c>
      <c r="E1260" t="str">
        <f t="shared" si="19"/>
        <v>INSERT INTO beers (beername,manufacturer) VALUES (N'Winter Wheat',N'San Marcos Brewery &amp; Grill');</v>
      </c>
    </row>
    <row r="1261" spans="1:5" ht="14" x14ac:dyDescent="0.15">
      <c r="A1261" s="37" t="str">
        <f>Beers!C1262</f>
        <v>Oatmeal Stout</v>
      </c>
      <c r="B1261" t="str">
        <f>VLOOKUP(C1261,Breweries!$A$3:$B$1416,2,FALSE)</f>
        <v>San Marcos Brewery &amp; Grill</v>
      </c>
      <c r="C1261">
        <f>Beers!B1262</f>
        <v>1101</v>
      </c>
      <c r="E1261" t="str">
        <f t="shared" si="19"/>
        <v>INSERT INTO beers (beername,manufacturer) VALUES (N'Oatmeal Stout',N'San Marcos Brewery &amp; Grill');</v>
      </c>
    </row>
    <row r="1262" spans="1:5" ht="14" x14ac:dyDescent="0.15">
      <c r="A1262" s="37" t="str">
        <f>Beers!C1263</f>
        <v>Pale Ale</v>
      </c>
      <c r="B1262" t="str">
        <f>VLOOKUP(C1262,Breweries!$A$3:$B$1416,2,FALSE)</f>
        <v>San Marcos Brewery &amp; Grill</v>
      </c>
      <c r="C1262">
        <f>Beers!B1263</f>
        <v>1101</v>
      </c>
      <c r="E1262" t="str">
        <f t="shared" si="19"/>
        <v>INSERT INTO beers (beername,manufacturer) VALUES (N'Pale Ale',N'San Marcos Brewery &amp; Grill');</v>
      </c>
    </row>
    <row r="1263" spans="1:5" ht="14" x14ac:dyDescent="0.15">
      <c r="A1263" s="37" t="str">
        <f>Beers!C1264</f>
        <v>Amber Ale</v>
      </c>
      <c r="B1263" t="str">
        <f>VLOOKUP(C1263,Breweries!$A$3:$B$1416,2,FALSE)</f>
        <v>San Marcos Brewery &amp; Grill</v>
      </c>
      <c r="C1263">
        <f>Beers!B1264</f>
        <v>1101</v>
      </c>
      <c r="E1263" t="str">
        <f t="shared" si="19"/>
        <v>INSERT INTO beers (beername,manufacturer) VALUES (N'Amber Ale',N'San Marcos Brewery &amp; Grill');</v>
      </c>
    </row>
    <row r="1264" spans="1:5" ht="14" x14ac:dyDescent="0.15">
      <c r="A1264" s="37" t="str">
        <f>Beers!C1265</f>
        <v>X-Tra Pale</v>
      </c>
      <c r="B1264" t="str">
        <f>VLOOKUP(C1264,Breweries!$A$3:$B$1416,2,FALSE)</f>
        <v>San Marcos Brewery &amp; Grill</v>
      </c>
      <c r="C1264">
        <f>Beers!B1265</f>
        <v>1101</v>
      </c>
      <c r="E1264" t="str">
        <f t="shared" si="19"/>
        <v>INSERT INTO beers (beername,manufacturer) VALUES (N'X-Tra Pale',N'San Marcos Brewery &amp; Grill');</v>
      </c>
    </row>
    <row r="1265" spans="1:5" ht="14" x14ac:dyDescent="0.15">
      <c r="A1265" s="37" t="str">
        <f>Beers!C1266</f>
        <v>Caber Tossed</v>
      </c>
      <c r="B1265" t="str">
        <f>VLOOKUP(C1265,Breweries!$A$3:$B$1416,2,FALSE)</f>
        <v>San Marcos Brewery &amp; Grill</v>
      </c>
      <c r="C1265">
        <f>Beers!B1266</f>
        <v>1101</v>
      </c>
      <c r="E1265" t="str">
        <f t="shared" si="19"/>
        <v>INSERT INTO beers (beername,manufacturer) VALUES (N'Caber Tossed',N'San Marcos Brewery &amp; Grill');</v>
      </c>
    </row>
    <row r="1266" spans="1:5" ht="14" x14ac:dyDescent="0.15">
      <c r="A1266" s="37" t="str">
        <f>Beers!C1267</f>
        <v>Cinnabarr</v>
      </c>
      <c r="B1266" t="str">
        <f>VLOOKUP(C1266,Breweries!$A$3:$B$1416,2,FALSE)</f>
        <v>San Marcos Brewery &amp; Grill</v>
      </c>
      <c r="C1266">
        <f>Beers!B1267</f>
        <v>1101</v>
      </c>
      <c r="E1266" t="str">
        <f t="shared" si="19"/>
        <v>INSERT INTO beers (beername,manufacturer) VALUES (N'Cinnabarr',N'San Marcos Brewery &amp; Grill');</v>
      </c>
    </row>
    <row r="1267" spans="1:5" ht="14" x14ac:dyDescent="0.15">
      <c r="A1267" s="37" t="str">
        <f>Beers!C1268</f>
        <v>Old English Ale</v>
      </c>
      <c r="B1267" t="str">
        <f>VLOOKUP(C1267,Breweries!$A$3:$B$1416,2,FALSE)</f>
        <v>San Marcos Brewery &amp; Grill</v>
      </c>
      <c r="C1267">
        <f>Beers!B1268</f>
        <v>1101</v>
      </c>
      <c r="E1267" t="str">
        <f t="shared" si="19"/>
        <v>INSERT INTO beers (beername,manufacturer) VALUES (N'Old English Ale',N'San Marcos Brewery &amp; Grill');</v>
      </c>
    </row>
    <row r="1268" spans="1:5" ht="14" x14ac:dyDescent="0.15">
      <c r="A1268" s="37" t="str">
        <f>Beers!C1269</f>
        <v>Honey Ale</v>
      </c>
      <c r="B1268" t="str">
        <f>VLOOKUP(C1268,Breweries!$A$3:$B$1416,2,FALSE)</f>
        <v>San Marcos Brewery &amp; Grill</v>
      </c>
      <c r="C1268">
        <f>Beers!B1269</f>
        <v>1101</v>
      </c>
      <c r="E1268" t="str">
        <f t="shared" si="19"/>
        <v>INSERT INTO beers (beername,manufacturer) VALUES (N'Honey Ale',N'San Marcos Brewery &amp; Grill');</v>
      </c>
    </row>
    <row r="1269" spans="1:5" ht="14" x14ac:dyDescent="0.15">
      <c r="A1269" s="37" t="str">
        <f>Beers!C1270</f>
        <v>Premium Golden Ale</v>
      </c>
      <c r="B1269" t="str">
        <f>VLOOKUP(C1269,Breweries!$A$3:$B$1416,2,FALSE)</f>
        <v>San Marcos Brewery &amp; Grill</v>
      </c>
      <c r="C1269">
        <f>Beers!B1270</f>
        <v>1101</v>
      </c>
      <c r="E1269" t="str">
        <f t="shared" si="19"/>
        <v>INSERT INTO beers (beername,manufacturer) VALUES (N'Premium Golden Ale',N'San Marcos Brewery &amp; Grill');</v>
      </c>
    </row>
    <row r="1270" spans="1:5" ht="14" x14ac:dyDescent="0.15">
      <c r="A1270" s="37" t="str">
        <f>Beers!C1271</f>
        <v>Ding Ding Double IPA</v>
      </c>
      <c r="B1270" t="str">
        <f>VLOOKUP(C1270,Breweries!$A$3:$B$1416,2,FALSE)</f>
        <v>Oggi's Pizza and Brewing - Vista</v>
      </c>
      <c r="C1270">
        <f>Beers!B1271</f>
        <v>936</v>
      </c>
      <c r="E1270" t="str">
        <f t="shared" si="19"/>
        <v>INSERT INTO beers (beername,manufacturer) VALUES (N'Ding Ding Double IPA',N'Oggi's Pizza and Brewing - Vista');</v>
      </c>
    </row>
    <row r="1271" spans="1:5" ht="14" x14ac:dyDescent="0.15">
      <c r="A1271" s="37" t="str">
        <f>Beers!C1272</f>
        <v>Irish Stout</v>
      </c>
      <c r="B1271" t="str">
        <f>VLOOKUP(C1271,Breweries!$A$3:$B$1416,2,FALSE)</f>
        <v>Oggi's Pizza and Brewing - Vista</v>
      </c>
      <c r="C1271">
        <f>Beers!B1272</f>
        <v>936</v>
      </c>
      <c r="E1271" t="str">
        <f t="shared" si="19"/>
        <v>INSERT INTO beers (beername,manufacturer) VALUES (N'Irish Stout',N'Oggi's Pizza and Brewing - Vista');</v>
      </c>
    </row>
    <row r="1272" spans="1:5" ht="14" x14ac:dyDescent="0.15">
      <c r="A1272" s="37" t="str">
        <f>Beers!C1273</f>
        <v>Torrey Pines IPA</v>
      </c>
      <c r="B1272" t="str">
        <f>VLOOKUP(C1272,Breweries!$A$3:$B$1416,2,FALSE)</f>
        <v>Oggi's Pizza and Brewing - Vista</v>
      </c>
      <c r="C1272">
        <f>Beers!B1273</f>
        <v>936</v>
      </c>
      <c r="E1272" t="str">
        <f t="shared" si="19"/>
        <v>INSERT INTO beers (beername,manufacturer) VALUES (N'Torrey Pines IPA',N'Oggi's Pizza and Brewing - Vista');</v>
      </c>
    </row>
    <row r="1273" spans="1:5" ht="14" x14ac:dyDescent="0.15">
      <c r="A1273" s="37" t="str">
        <f>Beers!C1274</f>
        <v>Sunset Amber Ale</v>
      </c>
      <c r="B1273" t="str">
        <f>VLOOKUP(C1273,Breweries!$A$3:$B$1416,2,FALSE)</f>
        <v>Oggi's Pizza and Brewing - Vista</v>
      </c>
      <c r="C1273">
        <f>Beers!B1274</f>
        <v>936</v>
      </c>
      <c r="E1273" t="str">
        <f t="shared" si="19"/>
        <v>INSERT INTO beers (beername,manufacturer) VALUES (N'Sunset Amber Ale',N'Oggi's Pizza and Brewing - Vista');</v>
      </c>
    </row>
    <row r="1274" spans="1:5" ht="14" x14ac:dyDescent="0.15">
      <c r="A1274" s="37" t="str">
        <f>Beers!C1275</f>
        <v>Paradise Pale Ale</v>
      </c>
      <c r="B1274" t="str">
        <f>VLOOKUP(C1274,Breweries!$A$3:$B$1416,2,FALSE)</f>
        <v>Oggi's Pizza and Brewing - Vista</v>
      </c>
      <c r="C1274">
        <f>Beers!B1275</f>
        <v>936</v>
      </c>
      <c r="E1274" t="str">
        <f t="shared" si="19"/>
        <v>INSERT INTO beers (beername,manufacturer) VALUES (N'Paradise Pale Ale',N'Oggi's Pizza and Brewing - Vista');</v>
      </c>
    </row>
    <row r="1275" spans="1:5" ht="14" x14ac:dyDescent="0.15">
      <c r="A1275" s="37" t="str">
        <f>Beers!C1276</f>
        <v>Sweet Spot Hefe</v>
      </c>
      <c r="B1275" t="str">
        <f>VLOOKUP(C1275,Breweries!$A$3:$B$1416,2,FALSE)</f>
        <v>Oggi's Pizza and Brewing - Vista</v>
      </c>
      <c r="C1275">
        <f>Beers!B1276</f>
        <v>936</v>
      </c>
      <c r="E1275" t="str">
        <f t="shared" si="19"/>
        <v>INSERT INTO beers (beername,manufacturer) VALUES (N'Sweet Spot Hefe',N'Oggi's Pizza and Brewing - Vista');</v>
      </c>
    </row>
    <row r="1276" spans="1:5" ht="14" x14ac:dyDescent="0.15">
      <c r="A1276" s="37" t="str">
        <f>Beers!C1277</f>
        <v>California Gold</v>
      </c>
      <c r="B1276" t="str">
        <f>VLOOKUP(C1276,Breweries!$A$3:$B$1416,2,FALSE)</f>
        <v>Oggi's Pizza and Brewing - Vista</v>
      </c>
      <c r="C1276">
        <f>Beers!B1277</f>
        <v>936</v>
      </c>
      <c r="E1276" t="str">
        <f t="shared" si="19"/>
        <v>INSERT INTO beers (beername,manufacturer) VALUES (N'California Gold',N'Oggi's Pizza and Brewing - Vista');</v>
      </c>
    </row>
    <row r="1277" spans="1:5" ht="14" x14ac:dyDescent="0.15">
      <c r="A1277" s="37" t="str">
        <f>Beers!C1278</f>
        <v>Skye Strong Ale</v>
      </c>
      <c r="B1277" t="str">
        <f>VLOOKUP(C1277,Breweries!$A$3:$B$1416,2,FALSE)</f>
        <v>Port Brewing Company</v>
      </c>
      <c r="C1277">
        <f>Beers!B1278</f>
        <v>1009</v>
      </c>
      <c r="E1277" t="str">
        <f t="shared" si="19"/>
        <v>INSERT INTO beers (beername,manufacturer) VALUES (N'Skye Strong Ale',N'Port Brewing Company');</v>
      </c>
    </row>
    <row r="1278" spans="1:5" ht="14" x14ac:dyDescent="0.15">
      <c r="A1278" s="37" t="str">
        <f>Beers!C1279</f>
        <v>Bombshell Barleywine</v>
      </c>
      <c r="B1278" t="str">
        <f>VLOOKUP(C1278,Breweries!$A$3:$B$1416,2,FALSE)</f>
        <v>Port Brewing Company</v>
      </c>
      <c r="C1278">
        <f>Beers!B1279</f>
        <v>1009</v>
      </c>
      <c r="E1278" t="str">
        <f t="shared" si="19"/>
        <v>INSERT INTO beers (beername,manufacturer) VALUES (N'Bombshell Barleywine',N'Port Brewing Company');</v>
      </c>
    </row>
    <row r="1279" spans="1:5" ht="14" x14ac:dyDescent="0.15">
      <c r="A1279" s="37" t="str">
        <f>Beers!C1280</f>
        <v>Red Square</v>
      </c>
      <c r="B1279" t="str">
        <f>VLOOKUP(C1279,Breweries!$A$3:$B$1416,2,FALSE)</f>
        <v>Port Brewing Company</v>
      </c>
      <c r="C1279">
        <f>Beers!B1280</f>
        <v>1009</v>
      </c>
      <c r="E1279" t="str">
        <f t="shared" si="19"/>
        <v>INSERT INTO beers (beername,manufacturer) VALUES (N'Red Square',N'Port Brewing Company');</v>
      </c>
    </row>
    <row r="1280" spans="1:5" ht="14" x14ac:dyDescent="0.15">
      <c r="A1280" s="37" t="str">
        <f>Beers!C1281</f>
        <v>Broken Keg Ice Bock</v>
      </c>
      <c r="B1280" t="str">
        <f>VLOOKUP(C1280,Breweries!$A$3:$B$1416,2,FALSE)</f>
        <v>Port Brewing Company</v>
      </c>
      <c r="C1280">
        <f>Beers!B1281</f>
        <v>1009</v>
      </c>
      <c r="E1280" t="str">
        <f t="shared" si="19"/>
        <v>INSERT INTO beers (beername,manufacturer) VALUES (N'Broken Keg Ice Bock',N'Port Brewing Company');</v>
      </c>
    </row>
    <row r="1281" spans="1:5" ht="14" x14ac:dyDescent="0.15">
      <c r="A1281" s="37" t="str">
        <f>Beers!C1282</f>
        <v>Z-U-Later Doppelbock</v>
      </c>
      <c r="B1281" t="str">
        <f>VLOOKUP(C1281,Breweries!$A$3:$B$1416,2,FALSE)</f>
        <v>Port Brewing Company</v>
      </c>
      <c r="C1281">
        <f>Beers!B1282</f>
        <v>1009</v>
      </c>
      <c r="E1281" t="str">
        <f t="shared" si="19"/>
        <v>INSERT INTO beers (beername,manufacturer) VALUES (N'Z-U-Later Doppelbock',N'Port Brewing Company');</v>
      </c>
    </row>
    <row r="1282" spans="1:5" ht="14" x14ac:dyDescent="0.15">
      <c r="A1282" s="37" t="str">
        <f>Beers!C1283</f>
        <v>Frank Double IPA</v>
      </c>
      <c r="B1282" t="str">
        <f>VLOOKUP(C1282,Breweries!$A$3:$B$1416,2,FALSE)</f>
        <v>Port Brewing Company</v>
      </c>
      <c r="C1282">
        <f>Beers!B1283</f>
        <v>1009</v>
      </c>
      <c r="E1282" t="str">
        <f t="shared" si="19"/>
        <v>INSERT INTO beers (beername,manufacturer) VALUES (N'Frank Double IPA',N'Port Brewing Company');</v>
      </c>
    </row>
    <row r="1283" spans="1:5" ht="14" x14ac:dyDescent="0.15">
      <c r="A1283" s="37" t="str">
        <f>Beers!C1284</f>
        <v>Creamy Stout</v>
      </c>
      <c r="B1283" t="str">
        <f>VLOOKUP(C1283,Breweries!$A$3:$B$1416,2,FALSE)</f>
        <v>Sports City Cafe &amp; Brewery</v>
      </c>
      <c r="C1283">
        <f>Beers!B1284</f>
        <v>1180</v>
      </c>
      <c r="E1283" t="str">
        <f t="shared" ref="E1283:E1346" si="20">"INSERT INTO beers (beername,manufacturer) VALUES (N'"&amp;A1283&amp;"',N'"&amp;B1283&amp;"');"</f>
        <v>INSERT INTO beers (beername,manufacturer) VALUES (N'Creamy Stout',N'Sports City Cafe &amp; Brewery');</v>
      </c>
    </row>
    <row r="1284" spans="1:5" ht="14" x14ac:dyDescent="0.15">
      <c r="A1284" s="37" t="str">
        <f>Beers!C1285</f>
        <v>Brown Ale</v>
      </c>
      <c r="B1284" t="str">
        <f>VLOOKUP(C1284,Breweries!$A$3:$B$1416,2,FALSE)</f>
        <v>Sports City Cafe &amp; Brewery</v>
      </c>
      <c r="C1284">
        <f>Beers!B1285</f>
        <v>1180</v>
      </c>
      <c r="E1284" t="str">
        <f t="shared" si="20"/>
        <v>INSERT INTO beers (beername,manufacturer) VALUES (N'Brown Ale',N'Sports City Cafe &amp; Brewery');</v>
      </c>
    </row>
    <row r="1285" spans="1:5" ht="14" x14ac:dyDescent="0.15">
      <c r="A1285" s="37" t="str">
        <f>Beers!C1286</f>
        <v>India Pale Ale</v>
      </c>
      <c r="B1285" t="str">
        <f>VLOOKUP(C1285,Breweries!$A$3:$B$1416,2,FALSE)</f>
        <v>Sports City Cafe &amp; Brewery</v>
      </c>
      <c r="C1285">
        <f>Beers!B1286</f>
        <v>1180</v>
      </c>
      <c r="E1285" t="str">
        <f t="shared" si="20"/>
        <v>INSERT INTO beers (beername,manufacturer) VALUES (N'India Pale Ale',N'Sports City Cafe &amp; Brewery');</v>
      </c>
    </row>
    <row r="1286" spans="1:5" ht="14" x14ac:dyDescent="0.15">
      <c r="A1286" s="37" t="str">
        <f>Beers!C1287</f>
        <v>Pale Ale</v>
      </c>
      <c r="B1286" t="str">
        <f>VLOOKUP(C1286,Breweries!$A$3:$B$1416,2,FALSE)</f>
        <v>Sports City Cafe &amp; Brewery</v>
      </c>
      <c r="C1286">
        <f>Beers!B1287</f>
        <v>1180</v>
      </c>
      <c r="E1286" t="str">
        <f t="shared" si="20"/>
        <v>INSERT INTO beers (beername,manufacturer) VALUES (N'Pale Ale',N'Sports City Cafe &amp; Brewery');</v>
      </c>
    </row>
    <row r="1287" spans="1:5" ht="14" x14ac:dyDescent="0.15">
      <c r="A1287" s="37" t="str">
        <f>Beers!C1288</f>
        <v>Red Ale</v>
      </c>
      <c r="B1287" t="str">
        <f>VLOOKUP(C1287,Breweries!$A$3:$B$1416,2,FALSE)</f>
        <v>Sports City Cafe &amp; Brewery</v>
      </c>
      <c r="C1287">
        <f>Beers!B1288</f>
        <v>1180</v>
      </c>
      <c r="E1287" t="str">
        <f t="shared" si="20"/>
        <v>INSERT INTO beers (beername,manufacturer) VALUES (N'Red Ale',N'Sports City Cafe &amp; Brewery');</v>
      </c>
    </row>
    <row r="1288" spans="1:5" ht="28" x14ac:dyDescent="0.15">
      <c r="A1288" s="37" t="str">
        <f>Beers!C1289</f>
        <v>Belgian Abbey Red</v>
      </c>
      <c r="B1288" t="str">
        <f>VLOOKUP(C1288,Breweries!$A$3:$B$1416,2,FALSE)</f>
        <v>Karl Strauss Brewery Gardens - Sorrento Mesa</v>
      </c>
      <c r="C1288">
        <f>Beers!B1289</f>
        <v>731</v>
      </c>
      <c r="E1288" t="str">
        <f t="shared" si="20"/>
        <v>INSERT INTO beers (beername,manufacturer) VALUES (N'Belgian Abbey Red',N'Karl Strauss Brewery Gardens - Sorrento Mesa');</v>
      </c>
    </row>
    <row r="1289" spans="1:5" ht="28" x14ac:dyDescent="0.15">
      <c r="A1289" s="37" t="str">
        <f>Beers!C1290</f>
        <v>Padre Porter</v>
      </c>
      <c r="B1289" t="str">
        <f>VLOOKUP(C1289,Breweries!$A$3:$B$1416,2,FALSE)</f>
        <v>Karl Strauss Brewery Gardens - Sorrento Mesa</v>
      </c>
      <c r="C1289">
        <f>Beers!B1290</f>
        <v>731</v>
      </c>
      <c r="E1289" t="str">
        <f t="shared" si="20"/>
        <v>INSERT INTO beers (beername,manufacturer) VALUES (N'Padre Porter',N'Karl Strauss Brewery Gardens - Sorrento Mesa');</v>
      </c>
    </row>
    <row r="1290" spans="1:5" ht="28" x14ac:dyDescent="0.15">
      <c r="A1290" s="37" t="str">
        <f>Beers!C1291</f>
        <v>Star of India Pale Ale</v>
      </c>
      <c r="B1290" t="str">
        <f>VLOOKUP(C1290,Breweries!$A$3:$B$1416,2,FALSE)</f>
        <v>Karl Strauss Brewery Gardens - Sorrento Mesa</v>
      </c>
      <c r="C1290">
        <f>Beers!B1291</f>
        <v>731</v>
      </c>
      <c r="E1290" t="str">
        <f t="shared" si="20"/>
        <v>INSERT INTO beers (beername,manufacturer) VALUES (N'Star of India Pale Ale',N'Karl Strauss Brewery Gardens - Sorrento Mesa');</v>
      </c>
    </row>
    <row r="1291" spans="1:5" ht="28" x14ac:dyDescent="0.15">
      <c r="A1291" s="37" t="str">
        <f>Beers!C1292</f>
        <v>Downtown After Dark</v>
      </c>
      <c r="B1291" t="str">
        <f>VLOOKUP(C1291,Breweries!$A$3:$B$1416,2,FALSE)</f>
        <v>Karl Strauss Brewery Gardens - Sorrento Mesa</v>
      </c>
      <c r="C1291">
        <f>Beers!B1292</f>
        <v>731</v>
      </c>
      <c r="E1291" t="str">
        <f t="shared" si="20"/>
        <v>INSERT INTO beers (beername,manufacturer) VALUES (N'Downtown After Dark',N'Karl Strauss Brewery Gardens - Sorrento Mesa');</v>
      </c>
    </row>
    <row r="1292" spans="1:5" ht="28" x14ac:dyDescent="0.15">
      <c r="A1292" s="37" t="str">
        <f>Beers!C1293</f>
        <v>Red Trolley Ale</v>
      </c>
      <c r="B1292" t="str">
        <f>VLOOKUP(C1292,Breweries!$A$3:$B$1416,2,FALSE)</f>
        <v>Karl Strauss Brewery Gardens - Sorrento Mesa</v>
      </c>
      <c r="C1292">
        <f>Beers!B1293</f>
        <v>731</v>
      </c>
      <c r="E1292" t="str">
        <f t="shared" si="20"/>
        <v>INSERT INTO beers (beername,manufacturer) VALUES (N'Red Trolley Ale',N'Karl Strauss Brewery Gardens - Sorrento Mesa');</v>
      </c>
    </row>
    <row r="1293" spans="1:5" ht="28" x14ac:dyDescent="0.15">
      <c r="A1293" s="37" t="str">
        <f>Beers!C1294</f>
        <v>Amber Lager</v>
      </c>
      <c r="B1293" t="str">
        <f>VLOOKUP(C1293,Breweries!$A$3:$B$1416,2,FALSE)</f>
        <v>Karl Strauss Brewery Gardens - Sorrento Mesa</v>
      </c>
      <c r="C1293">
        <f>Beers!B1294</f>
        <v>731</v>
      </c>
      <c r="E1293" t="str">
        <f t="shared" si="20"/>
        <v>INSERT INTO beers (beername,manufacturer) VALUES (N'Amber Lager',N'Karl Strauss Brewery Gardens - Sorrento Mesa');</v>
      </c>
    </row>
    <row r="1294" spans="1:5" ht="28" x14ac:dyDescent="0.15">
      <c r="A1294" s="37" t="str">
        <f>Beers!C1295</f>
        <v>Endless Summer Gold</v>
      </c>
      <c r="B1294" t="str">
        <f>VLOOKUP(C1294,Breweries!$A$3:$B$1416,2,FALSE)</f>
        <v>Karl Strauss Brewery Gardens - Sorrento Mesa</v>
      </c>
      <c r="C1294">
        <f>Beers!B1295</f>
        <v>731</v>
      </c>
      <c r="E1294" t="str">
        <f t="shared" si="20"/>
        <v>INSERT INTO beers (beername,manufacturer) VALUES (N'Endless Summer Gold',N'Karl Strauss Brewery Gardens - Sorrento Mesa');</v>
      </c>
    </row>
    <row r="1295" spans="1:5" ht="14" x14ac:dyDescent="0.15">
      <c r="A1295" s="37" t="str">
        <f>Beers!C1296</f>
        <v>Sprecher Russian Imperial Stout</v>
      </c>
      <c r="B1295" t="str">
        <f>VLOOKUP(C1295,Breweries!$A$3:$B$1416,2,FALSE)</f>
        <v>Sprecher Brewing</v>
      </c>
      <c r="C1295">
        <f>Beers!B1296</f>
        <v>1181</v>
      </c>
      <c r="E1295" t="str">
        <f t="shared" si="20"/>
        <v>INSERT INTO beers (beername,manufacturer) VALUES (N'Sprecher Russian Imperial Stout',N'Sprecher Brewing');</v>
      </c>
    </row>
    <row r="1296" spans="1:5" ht="14" x14ac:dyDescent="0.15">
      <c r="A1296" s="37" t="str">
        <f>Beers!C1297</f>
        <v>Sprecher Abbey Triple</v>
      </c>
      <c r="B1296" t="str">
        <f>VLOOKUP(C1296,Breweries!$A$3:$B$1416,2,FALSE)</f>
        <v>Sprecher Brewing</v>
      </c>
      <c r="C1296">
        <f>Beers!B1297</f>
        <v>1181</v>
      </c>
      <c r="E1296" t="str">
        <f t="shared" si="20"/>
        <v>INSERT INTO beers (beername,manufacturer) VALUES (N'Sprecher Abbey Triple',N'Sprecher Brewing');</v>
      </c>
    </row>
    <row r="1297" spans="1:5" ht="14" x14ac:dyDescent="0.15">
      <c r="A1297" s="37" t="str">
        <f>Beers!C1298</f>
        <v>Blackfriar</v>
      </c>
      <c r="B1297" t="str">
        <f>VLOOKUP(C1297,Breweries!$A$3:$B$1416,2,FALSE)</f>
        <v>Inveralmond Brewery</v>
      </c>
      <c r="C1297">
        <f>Beers!B1298</f>
        <v>696</v>
      </c>
      <c r="E1297" t="str">
        <f t="shared" si="20"/>
        <v>INSERT INTO beers (beername,manufacturer) VALUES (N'Blackfriar',N'Inveralmond Brewery');</v>
      </c>
    </row>
    <row r="1298" spans="1:5" ht="14" x14ac:dyDescent="0.15">
      <c r="A1298" s="37" t="str">
        <f>Beers!C1299</f>
        <v>Rycerskie</v>
      </c>
      <c r="B1298" t="str">
        <f>VLOOKUP(C1298,Breweries!$A$3:$B$1416,2,FALSE)</f>
        <v>Browar NamysÅ‚Ã³w Sp. z o.o.</v>
      </c>
      <c r="C1298">
        <f>Beers!B1299</f>
        <v>306</v>
      </c>
      <c r="E1298" t="str">
        <f t="shared" si="20"/>
        <v>INSERT INTO beers (beername,manufacturer) VALUES (N'Rycerskie',N'Browar NamysÅ‚Ã³w Sp. z o.o.');</v>
      </c>
    </row>
    <row r="1299" spans="1:5" ht="14" x14ac:dyDescent="0.15">
      <c r="A1299" s="37" t="str">
        <f>Beers!C1300</f>
        <v>Van den Vern Grand Cru</v>
      </c>
      <c r="B1299" t="str">
        <f>VLOOKUP(C1299,Breweries!$A$3:$B$1416,2,FALSE)</f>
        <v>De Proef Brouwerij</v>
      </c>
      <c r="C1299">
        <f>Beers!B1300</f>
        <v>432</v>
      </c>
      <c r="E1299" t="str">
        <f t="shared" si="20"/>
        <v>INSERT INTO beers (beername,manufacturer) VALUES (N'Van den Vern Grand Cru',N'De Proef Brouwerij');</v>
      </c>
    </row>
    <row r="1300" spans="1:5" ht="14" x14ac:dyDescent="0.15">
      <c r="A1300" s="37" t="str">
        <f>Beers!C1301</f>
        <v>Tripel Krullekop</v>
      </c>
      <c r="B1300" t="str">
        <f>VLOOKUP(C1300,Breweries!$A$3:$B$1416,2,FALSE)</f>
        <v>De Proef Brouwerij</v>
      </c>
      <c r="C1300">
        <f>Beers!B1301</f>
        <v>432</v>
      </c>
      <c r="E1300" t="str">
        <f t="shared" si="20"/>
        <v>INSERT INTO beers (beername,manufacturer) VALUES (N'Tripel Krullekop',N'De Proef Brouwerij');</v>
      </c>
    </row>
    <row r="1301" spans="1:5" ht="14" x14ac:dyDescent="0.15">
      <c r="A1301" s="37" t="str">
        <f>Beers!C1302</f>
        <v>Black Diamond Imperial Porter</v>
      </c>
      <c r="B1301" t="str">
        <f>VLOOKUP(C1301,Breweries!$A$3:$B$1416,2,FALSE)</f>
        <v>Siletz Roadhouse &amp; Brewery</v>
      </c>
      <c r="C1301">
        <f>Beers!B1302</f>
        <v>1143</v>
      </c>
      <c r="E1301" t="str">
        <f t="shared" si="20"/>
        <v>INSERT INTO beers (beername,manufacturer) VALUES (N'Black Diamond Imperial Porter',N'Siletz Roadhouse &amp; Brewery');</v>
      </c>
    </row>
    <row r="1302" spans="1:5" ht="14" x14ac:dyDescent="0.15">
      <c r="A1302" s="37" t="str">
        <f>Beers!C1303</f>
        <v>Mojo Ale</v>
      </c>
      <c r="B1302" t="str">
        <f>VLOOKUP(C1302,Breweries!$A$3:$B$1416,2,FALSE)</f>
        <v>Siletz Roadhouse &amp; Brewery</v>
      </c>
      <c r="C1302">
        <f>Beers!B1303</f>
        <v>1143</v>
      </c>
      <c r="E1302" t="str">
        <f t="shared" si="20"/>
        <v>INSERT INTO beers (beername,manufacturer) VALUES (N'Mojo Ale',N'Siletz Roadhouse &amp; Brewery');</v>
      </c>
    </row>
    <row r="1303" spans="1:5" ht="28" x14ac:dyDescent="0.15">
      <c r="A1303" s="37" t="str">
        <f>Beers!C1304</f>
        <v>Satin Solstice Imperial Stout</v>
      </c>
      <c r="B1303" t="str">
        <f>VLOOKUP(C1303,Breweries!$A$3:$B$1416,2,FALSE)</f>
        <v>Central Waters Brewing Company</v>
      </c>
      <c r="C1303">
        <f>Beers!B1304</f>
        <v>358</v>
      </c>
      <c r="E1303" t="str">
        <f t="shared" si="20"/>
        <v>INSERT INTO beers (beername,manufacturer) VALUES (N'Satin Solstice Imperial Stout',N'Central Waters Brewing Company');</v>
      </c>
    </row>
    <row r="1304" spans="1:5" ht="14" x14ac:dyDescent="0.15">
      <c r="A1304" s="37" t="str">
        <f>Beers!C1305</f>
        <v>Snake Chaser</v>
      </c>
      <c r="B1304" t="str">
        <f>VLOOKUP(C1304,Breweries!$A$3:$B$1416,2,FALSE)</f>
        <v>Lakefront Brewery</v>
      </c>
      <c r="C1304">
        <f>Beers!B1305</f>
        <v>769</v>
      </c>
      <c r="E1304" t="str">
        <f t="shared" si="20"/>
        <v>INSERT INTO beers (beername,manufacturer) VALUES (N'Snake Chaser',N'Lakefront Brewery');</v>
      </c>
    </row>
    <row r="1305" spans="1:5" ht="14" x14ac:dyDescent="0.15">
      <c r="A1305" s="37" t="str">
        <f>Beers!C1306</f>
        <v>Paddle Me IPA</v>
      </c>
      <c r="B1305" t="str">
        <f>VLOOKUP(C1305,Breweries!$A$3:$B$1416,2,FALSE)</f>
        <v>Siletz Roadhouse &amp; Brewery</v>
      </c>
      <c r="C1305">
        <f>Beers!B1306</f>
        <v>1143</v>
      </c>
      <c r="E1305" t="str">
        <f t="shared" si="20"/>
        <v>INSERT INTO beers (beername,manufacturer) VALUES (N'Paddle Me IPA',N'Siletz Roadhouse &amp; Brewery');</v>
      </c>
    </row>
    <row r="1306" spans="1:5" ht="28" x14ac:dyDescent="0.15">
      <c r="A1306" s="37" t="str">
        <f>Beers!C1307</f>
        <v>Oktober Fest - MÃ¤rzen</v>
      </c>
      <c r="B1306" t="str">
        <f>VLOOKUP(C1306,Breweries!$A$3:$B$1416,2,FALSE)</f>
        <v>Brauerei Aying Franz Inselkammer KG</v>
      </c>
      <c r="C1306">
        <f>Beers!B1307</f>
        <v>205</v>
      </c>
      <c r="E1306" t="str">
        <f t="shared" si="20"/>
        <v>INSERT INTO beers (beername,manufacturer) VALUES (N'Oktober Fest - MÃ¤rzen',N'Brauerei Aying Franz Inselkammer KG');</v>
      </c>
    </row>
    <row r="1307" spans="1:5" ht="14" x14ac:dyDescent="0.15">
      <c r="A1307" s="37" t="str">
        <f>Beers!C1308</f>
        <v>Heller Hound Bock Beer</v>
      </c>
      <c r="B1307" t="str">
        <f>VLOOKUP(C1307,Breweries!$A$3:$B$1416,2,FALSE)</f>
        <v>Flying Dog Brewery</v>
      </c>
      <c r="C1307">
        <f>Beers!B1308</f>
        <v>540</v>
      </c>
      <c r="E1307" t="str">
        <f t="shared" si="20"/>
        <v>INSERT INTO beers (beername,manufacturer) VALUES (N'Heller Hound Bock Beer',N'Flying Dog Brewery');</v>
      </c>
    </row>
    <row r="1308" spans="1:5" ht="14" x14ac:dyDescent="0.15">
      <c r="A1308" s="37" t="str">
        <f>Beers!C1309</f>
        <v>Sirius</v>
      </c>
      <c r="B1308" t="str">
        <f>VLOOKUP(C1308,Breweries!$A$3:$B$1416,2,FALSE)</f>
        <v>Lagunitas Brewing Company</v>
      </c>
      <c r="C1308">
        <f>Beers!B1309</f>
        <v>765</v>
      </c>
      <c r="E1308" t="str">
        <f t="shared" si="20"/>
        <v>INSERT INTO beers (beername,manufacturer) VALUES (N'Sirius',N'Lagunitas Brewing Company');</v>
      </c>
    </row>
    <row r="1309" spans="1:5" ht="14" x14ac:dyDescent="0.15">
      <c r="A1309" s="37" t="str">
        <f>Beers!C1310</f>
        <v>Troubadour</v>
      </c>
      <c r="B1309" t="str">
        <f>VLOOKUP(C1309,Breweries!$A$3:$B$1416,2,FALSE)</f>
        <v>Brouwerij The Musketiers</v>
      </c>
      <c r="C1309">
        <f>Beers!B1310</f>
        <v>299</v>
      </c>
      <c r="E1309" t="str">
        <f t="shared" si="20"/>
        <v>INSERT INTO beers (beername,manufacturer) VALUES (N'Troubadour',N'Brouwerij The Musketiers');</v>
      </c>
    </row>
    <row r="1310" spans="1:5" ht="14" x14ac:dyDescent="0.15">
      <c r="A1310" s="37" t="str">
        <f>Beers!C1311</f>
        <v>BÃªte des Vosges</v>
      </c>
      <c r="B1310" t="str">
        <f>VLOOKUP(C1310,Breweries!$A$3:$B$1416,2,FALSE)</f>
        <v>Brasserie des Vosges</v>
      </c>
      <c r="C1310">
        <f>Beers!B1311</f>
        <v>185</v>
      </c>
      <c r="E1310" t="str">
        <f t="shared" si="20"/>
        <v>INSERT INTO beers (beername,manufacturer) VALUES (N'BÃªte des Vosges',N'Brasserie des Vosges');</v>
      </c>
    </row>
    <row r="1311" spans="1:5" ht="14" x14ac:dyDescent="0.15">
      <c r="A1311" s="37" t="str">
        <f>Beers!C1312</f>
        <v>Saxo</v>
      </c>
      <c r="B1311" t="str">
        <f>VLOOKUP(C1311,Breweries!$A$3:$B$1416,2,FALSE)</f>
        <v>Brasserie La Caracole</v>
      </c>
      <c r="C1311">
        <f>Beers!B1312</f>
        <v>195</v>
      </c>
      <c r="E1311" t="str">
        <f t="shared" si="20"/>
        <v>INSERT INTO beers (beername,manufacturer) VALUES (N'Saxo',N'Brasserie La Caracole');</v>
      </c>
    </row>
    <row r="1312" spans="1:5" ht="14" x14ac:dyDescent="0.15">
      <c r="A1312" s="37" t="str">
        <f>Beers!C1313</f>
        <v>Millennium Brew</v>
      </c>
      <c r="B1312" t="str">
        <f>VLOOKUP(C1312,Breweries!$A$3:$B$1416,2,FALSE)</f>
        <v>George Gale &amp; Company</v>
      </c>
      <c r="C1312">
        <f>Beers!B1313</f>
        <v>572</v>
      </c>
      <c r="E1312" t="str">
        <f t="shared" si="20"/>
        <v>INSERT INTO beers (beername,manufacturer) VALUES (N'Millennium Brew',N'George Gale &amp; Company');</v>
      </c>
    </row>
    <row r="1313" spans="1:5" ht="14" x14ac:dyDescent="0.15">
      <c r="A1313" s="37" t="str">
        <f>Beers!C1314</f>
        <v>Empire India Pale Ale</v>
      </c>
      <c r="B1313" t="str">
        <f>VLOOKUP(C1313,Breweries!$A$3:$B$1416,2,FALSE)</f>
        <v>Burton Bridge Brewery</v>
      </c>
      <c r="C1313">
        <f>Beers!B1314</f>
        <v>322</v>
      </c>
      <c r="E1313" t="str">
        <f t="shared" si="20"/>
        <v>INSERT INTO beers (beername,manufacturer) VALUES (N'Empire India Pale Ale',N'Burton Bridge Brewery');</v>
      </c>
    </row>
    <row r="1314" spans="1:5" ht="14" x14ac:dyDescent="0.15">
      <c r="A1314" s="37" t="str">
        <f>Beers!C1315</f>
        <v>Thunder Storm</v>
      </c>
      <c r="B1314" t="str">
        <f>VLOOKUP(C1314,Breweries!$A$3:$B$1416,2,FALSE)</f>
        <v>Hop Back Brewery</v>
      </c>
      <c r="C1314">
        <f>Beers!B1315</f>
        <v>671</v>
      </c>
      <c r="E1314" t="str">
        <f t="shared" si="20"/>
        <v>INSERT INTO beers (beername,manufacturer) VALUES (N'Thunder Storm',N'Hop Back Brewery');</v>
      </c>
    </row>
    <row r="1315" spans="1:5" ht="14" x14ac:dyDescent="0.15">
      <c r="A1315" s="37" t="str">
        <f>Beers!C1316</f>
        <v>Voyageur Extra Pale Ale</v>
      </c>
      <c r="B1315" t="str">
        <f>VLOOKUP(C1315,Breweries!$A$3:$B$1416,2,FALSE)</f>
        <v>James Page Brewing</v>
      </c>
      <c r="C1315">
        <f>Beers!B1316</f>
        <v>710</v>
      </c>
      <c r="E1315" t="str">
        <f t="shared" si="20"/>
        <v>INSERT INTO beers (beername,manufacturer) VALUES (N'Voyageur Extra Pale Ale',N'James Page Brewing');</v>
      </c>
    </row>
    <row r="1316" spans="1:5" ht="14" x14ac:dyDescent="0.15">
      <c r="A1316" s="37" t="str">
        <f>Beers!C1317</f>
        <v>Burly Brown Ale</v>
      </c>
      <c r="B1316" t="str">
        <f>VLOOKUP(C1316,Breweries!$A$3:$B$1416,2,FALSE)</f>
        <v>James Page Brewing</v>
      </c>
      <c r="C1316">
        <f>Beers!B1317</f>
        <v>710</v>
      </c>
      <c r="E1316" t="str">
        <f t="shared" si="20"/>
        <v>INSERT INTO beers (beername,manufacturer) VALUES (N'Burly Brown Ale',N'James Page Brewing');</v>
      </c>
    </row>
    <row r="1317" spans="1:5" ht="14" x14ac:dyDescent="0.15">
      <c r="A1317" s="37" t="str">
        <f>Beers!C1318</f>
        <v>Dark Walnut Stout</v>
      </c>
      <c r="B1317" t="str">
        <f>VLOOKUP(C1317,Breweries!$A$3:$B$1416,2,FALSE)</f>
        <v>Northwoods Brewpub Grill</v>
      </c>
      <c r="C1317">
        <f>Beers!B1318</f>
        <v>922</v>
      </c>
      <c r="E1317" t="str">
        <f t="shared" si="20"/>
        <v>INSERT INTO beers (beername,manufacturer) VALUES (N'Dark Walnut Stout',N'Northwoods Brewpub Grill');</v>
      </c>
    </row>
    <row r="1318" spans="1:5" ht="14" x14ac:dyDescent="0.15">
      <c r="A1318" s="37" t="str">
        <f>Beers!C1319</f>
        <v>Birch Wood Ale</v>
      </c>
      <c r="B1318" t="str">
        <f>VLOOKUP(C1318,Breweries!$A$3:$B$1416,2,FALSE)</f>
        <v>Northwoods Brewpub Grill</v>
      </c>
      <c r="C1318">
        <f>Beers!B1319</f>
        <v>922</v>
      </c>
      <c r="E1318" t="str">
        <f t="shared" si="20"/>
        <v>INSERT INTO beers (beername,manufacturer) VALUES (N'Birch Wood Ale',N'Northwoods Brewpub Grill');</v>
      </c>
    </row>
    <row r="1319" spans="1:5" ht="14" x14ac:dyDescent="0.15">
      <c r="A1319" s="37" t="str">
        <f>Beers!C1320</f>
        <v>Red Cedar Red</v>
      </c>
      <c r="B1319" t="str">
        <f>VLOOKUP(C1319,Breweries!$A$3:$B$1416,2,FALSE)</f>
        <v>Northwoods Brewpub Grill</v>
      </c>
      <c r="C1319">
        <f>Beers!B1320</f>
        <v>922</v>
      </c>
      <c r="E1319" t="str">
        <f t="shared" si="20"/>
        <v>INSERT INTO beers (beername,manufacturer) VALUES (N'Red Cedar Red',N'Northwoods Brewpub Grill');</v>
      </c>
    </row>
    <row r="1320" spans="1:5" ht="14" x14ac:dyDescent="0.15">
      <c r="A1320" s="37" t="str">
        <f>Beers!C1321</f>
        <v>Whitetail Wheat</v>
      </c>
      <c r="B1320" t="str">
        <f>VLOOKUP(C1320,Breweries!$A$3:$B$1416,2,FALSE)</f>
        <v>Northwoods Brewpub Grill</v>
      </c>
      <c r="C1320">
        <f>Beers!B1321</f>
        <v>922</v>
      </c>
      <c r="E1320" t="str">
        <f t="shared" si="20"/>
        <v>INSERT INTO beers (beername,manufacturer) VALUES (N'Whitetail Wheat',N'Northwoods Brewpub Grill');</v>
      </c>
    </row>
    <row r="1321" spans="1:5" ht="14" x14ac:dyDescent="0.15">
      <c r="A1321" s="37" t="str">
        <f>Beers!C1322</f>
        <v>Half Moon Gold</v>
      </c>
      <c r="B1321" t="str">
        <f>VLOOKUP(C1321,Breweries!$A$3:$B$1416,2,FALSE)</f>
        <v>Northwoods Brewpub Grill</v>
      </c>
      <c r="C1321">
        <f>Beers!B1322</f>
        <v>922</v>
      </c>
      <c r="E1321" t="str">
        <f t="shared" si="20"/>
        <v>INSERT INTO beers (beername,manufacturer) VALUES (N'Half Moon Gold',N'Northwoods Brewpub Grill');</v>
      </c>
    </row>
    <row r="1322" spans="1:5" ht="14" x14ac:dyDescent="0.15">
      <c r="A1322" s="37" t="str">
        <f>Beers!C1323</f>
        <v>Bubba</v>
      </c>
      <c r="B1322" t="str">
        <f>VLOOKUP(C1322,Breweries!$A$3:$B$1416,2,FALSE)</f>
        <v>Northwoods Brewpub Grill</v>
      </c>
      <c r="C1322">
        <f>Beers!B1323</f>
        <v>922</v>
      </c>
      <c r="E1322" t="str">
        <f t="shared" si="20"/>
        <v>INSERT INTO beers (beername,manufacturer) VALUES (N'Bubba',N'Northwoods Brewpub Grill');</v>
      </c>
    </row>
    <row r="1323" spans="1:5" ht="14" x14ac:dyDescent="0.15">
      <c r="A1323" s="37" t="str">
        <f>Beers!C1324</f>
        <v>Irish Red</v>
      </c>
      <c r="B1323" t="str">
        <f>VLOOKUP(C1323,Breweries!$A$3:$B$1416,2,FALSE)</f>
        <v>Northwoods Brewpub Grill</v>
      </c>
      <c r="C1323">
        <f>Beers!B1324</f>
        <v>922</v>
      </c>
      <c r="E1323" t="str">
        <f t="shared" si="20"/>
        <v>INSERT INTO beers (beername,manufacturer) VALUES (N'Irish Red',N'Northwoods Brewpub Grill');</v>
      </c>
    </row>
    <row r="1324" spans="1:5" ht="14" x14ac:dyDescent="0.15">
      <c r="A1324" s="37" t="str">
        <f>Beers!C1325</f>
        <v>White Weasel Beer</v>
      </c>
      <c r="B1324" t="str">
        <f>VLOOKUP(C1324,Breweries!$A$3:$B$1416,2,FALSE)</f>
        <v>Northwoods Brewpub Grill</v>
      </c>
      <c r="C1324">
        <f>Beers!B1325</f>
        <v>922</v>
      </c>
      <c r="E1324" t="str">
        <f t="shared" si="20"/>
        <v>INSERT INTO beers (beername,manufacturer) VALUES (N'White Weasel Beer',N'Northwoods Brewpub Grill');</v>
      </c>
    </row>
    <row r="1325" spans="1:5" ht="14" x14ac:dyDescent="0.15">
      <c r="A1325" s="37" t="str">
        <f>Beers!C1326</f>
        <v>Nikolausbier AltfrÃ¤nkisches Dunkel</v>
      </c>
      <c r="B1325" t="str">
        <f>VLOOKUP(C1325,Breweries!$A$3:$B$1416,2,FALSE)</f>
        <v>BÃ¼rgerbrÃ¤u Wolnzach</v>
      </c>
      <c r="C1325">
        <f>Beers!B1326</f>
        <v>321</v>
      </c>
      <c r="E1325" t="str">
        <f t="shared" si="20"/>
        <v>INSERT INTO beers (beername,manufacturer) VALUES (N'Nikolausbier AltfrÃ¤nkisches Dunkel',N'BÃ¼rgerbrÃ¤u Wolnzach');</v>
      </c>
    </row>
    <row r="1326" spans="1:5" ht="14" x14ac:dyDescent="0.15">
      <c r="A1326" s="37" t="str">
        <f>Beers!C1327</f>
        <v>Hell</v>
      </c>
      <c r="B1326" t="str">
        <f>VLOOKUP(C1326,Breweries!$A$3:$B$1416,2,FALSE)</f>
        <v>BÃ¼rgerbrÃ¤u Wolnzach</v>
      </c>
      <c r="C1326">
        <f>Beers!B1327</f>
        <v>321</v>
      </c>
      <c r="E1326" t="str">
        <f t="shared" si="20"/>
        <v>INSERT INTO beers (beername,manufacturer) VALUES (N'Hell',N'BÃ¼rgerbrÃ¤u Wolnzach');</v>
      </c>
    </row>
    <row r="1327" spans="1:5" ht="14" x14ac:dyDescent="0.15">
      <c r="A1327" s="37" t="str">
        <f>Beers!C1328</f>
        <v>Spring Bock</v>
      </c>
      <c r="B1327" t="str">
        <f>VLOOKUP(C1327,Breweries!$A$3:$B$1416,2,FALSE)</f>
        <v>Stevens Point Brewery</v>
      </c>
      <c r="C1327">
        <f>Beers!B1328</f>
        <v>1200</v>
      </c>
      <c r="E1327" t="str">
        <f t="shared" si="20"/>
        <v>INSERT INTO beers (beername,manufacturer) VALUES (N'Spring Bock',N'Stevens Point Brewery');</v>
      </c>
    </row>
    <row r="1328" spans="1:5" ht="14" x14ac:dyDescent="0.15">
      <c r="A1328" s="37" t="str">
        <f>Beers!C1329</f>
        <v>Roggenbier</v>
      </c>
      <c r="B1328" t="str">
        <f>VLOOKUP(C1328,Breweries!$A$3:$B$1416,2,FALSE)</f>
        <v>BÃ¼rgerbrÃ¤u Wolnzach</v>
      </c>
      <c r="C1328">
        <f>Beers!B1329</f>
        <v>321</v>
      </c>
      <c r="E1328" t="str">
        <f t="shared" si="20"/>
        <v>INSERT INTO beers (beername,manufacturer) VALUES (N'Roggenbier',N'BÃ¼rgerbrÃ¤u Wolnzach');</v>
      </c>
    </row>
    <row r="1329" spans="1:5" ht="14" x14ac:dyDescent="0.15">
      <c r="A1329" s="37" t="str">
        <f>Beers!C1330</f>
        <v>Adler BrÃ¤u Doppel Bock Beer</v>
      </c>
      <c r="B1329" t="str">
        <f>VLOOKUP(C1329,Breweries!$A$3:$B$1416,2,FALSE)</f>
        <v>Appleton Brewing</v>
      </c>
      <c r="C1329">
        <f>Beers!B1330</f>
        <v>46</v>
      </c>
      <c r="E1329" t="str">
        <f t="shared" si="20"/>
        <v>INSERT INTO beers (beername,manufacturer) VALUES (N'Adler BrÃ¤u Doppel Bock Beer',N'Appleton Brewing');</v>
      </c>
    </row>
    <row r="1330" spans="1:5" ht="14" x14ac:dyDescent="0.15">
      <c r="A1330" s="37" t="str">
        <f>Beers!C1331</f>
        <v>Adler BrÃ¤u Winter Ale</v>
      </c>
      <c r="B1330" t="str">
        <f>VLOOKUP(C1330,Breweries!$A$3:$B$1416,2,FALSE)</f>
        <v>Appleton Brewing</v>
      </c>
      <c r="C1330">
        <f>Beers!B1331</f>
        <v>46</v>
      </c>
      <c r="E1330" t="str">
        <f t="shared" si="20"/>
        <v>INSERT INTO beers (beername,manufacturer) VALUES (N'Adler BrÃ¤u Winter Ale',N'Appleton Brewing');</v>
      </c>
    </row>
    <row r="1331" spans="1:5" ht="14" x14ac:dyDescent="0.15">
      <c r="A1331" s="37" t="str">
        <f>Beers!C1332</f>
        <v>Adler BrÃ¤u Eagle Lager</v>
      </c>
      <c r="B1331" t="str">
        <f>VLOOKUP(C1331,Breweries!$A$3:$B$1416,2,FALSE)</f>
        <v>Appleton Brewing</v>
      </c>
      <c r="C1331">
        <f>Beers!B1332</f>
        <v>46</v>
      </c>
      <c r="E1331" t="str">
        <f t="shared" si="20"/>
        <v>INSERT INTO beers (beername,manufacturer) VALUES (N'Adler BrÃ¤u Eagle Lager',N'Appleton Brewing');</v>
      </c>
    </row>
    <row r="1332" spans="1:5" ht="14" x14ac:dyDescent="0.15">
      <c r="A1332" s="37" t="str">
        <f>Beers!C1333</f>
        <v>Prostrator Doppelbock</v>
      </c>
      <c r="B1332" t="str">
        <f>VLOOKUP(C1332,Breweries!$A$3:$B$1416,2,FALSE)</f>
        <v>Nicolet Brewing</v>
      </c>
      <c r="C1332">
        <f>Beers!B1333</f>
        <v>913</v>
      </c>
      <c r="E1332" t="str">
        <f t="shared" si="20"/>
        <v>INSERT INTO beers (beername,manufacturer) VALUES (N'Prostrator Doppelbock',N'Nicolet Brewing');</v>
      </c>
    </row>
    <row r="1333" spans="1:5" ht="14" x14ac:dyDescent="0.15">
      <c r="A1333" s="37" t="str">
        <f>Beers!C1334</f>
        <v>Dark Pilsener</v>
      </c>
      <c r="B1333" t="str">
        <f>VLOOKUP(C1333,Breweries!$A$3:$B$1416,2,FALSE)</f>
        <v>Nicolet Brewing</v>
      </c>
      <c r="C1333">
        <f>Beers!B1334</f>
        <v>913</v>
      </c>
      <c r="E1333" t="str">
        <f t="shared" si="20"/>
        <v>INSERT INTO beers (beername,manufacturer) VALUES (N'Dark Pilsener',N'Nicolet Brewing');</v>
      </c>
    </row>
    <row r="1334" spans="1:5" ht="14" x14ac:dyDescent="0.15">
      <c r="A1334" s="37" t="str">
        <f>Beers!C1335</f>
        <v>Classic Pilsener</v>
      </c>
      <c r="B1334" t="str">
        <f>VLOOKUP(C1334,Breweries!$A$3:$B$1416,2,FALSE)</f>
        <v>Nicolet Brewing</v>
      </c>
      <c r="C1334">
        <f>Beers!B1335</f>
        <v>913</v>
      </c>
      <c r="E1334" t="str">
        <f t="shared" si="20"/>
        <v>INSERT INTO beers (beername,manufacturer) VALUES (N'Classic Pilsener',N'Nicolet Brewing');</v>
      </c>
    </row>
    <row r="1335" spans="1:5" ht="28" x14ac:dyDescent="0.15">
      <c r="A1335" s="37" t="str">
        <f>Beers!C1336</f>
        <v>Gold Rush (discontinued)</v>
      </c>
      <c r="B1335" t="str">
        <f>VLOOKUP(C1335,Breweries!$A$3:$B$1416,2,FALSE)</f>
        <v>Rail House Restaurant and Brewpub</v>
      </c>
      <c r="C1335">
        <f>Beers!B1336</f>
        <v>1039</v>
      </c>
      <c r="E1335" t="str">
        <f t="shared" si="20"/>
        <v>INSERT INTO beers (beername,manufacturer) VALUES (N'Gold Rush (discontinued)',N'Rail House Restaurant and Brewpub');</v>
      </c>
    </row>
    <row r="1336" spans="1:5" ht="14" x14ac:dyDescent="0.15">
      <c r="A1336" s="37" t="str">
        <f>Beers!C1337</f>
        <v>Northwind Imperial Stout</v>
      </c>
      <c r="B1336" t="str">
        <f>VLOOKUP(C1336,Breweries!$A$3:$B$1416,2,FALSE)</f>
        <v>Two Brothers Brewing</v>
      </c>
      <c r="C1336">
        <f>Beers!B1337</f>
        <v>1298</v>
      </c>
      <c r="E1336" t="str">
        <f t="shared" si="20"/>
        <v>INSERT INTO beers (beername,manufacturer) VALUES (N'Northwind Imperial Stout',N'Two Brothers Brewing');</v>
      </c>
    </row>
    <row r="1337" spans="1:5" ht="14" x14ac:dyDescent="0.15">
      <c r="A1337" s="37" t="str">
        <f>Beers!C1338</f>
        <v>Satan Gold</v>
      </c>
      <c r="B1337" t="str">
        <f>VLOOKUP(C1337,Breweries!$A$3:$B$1416,2,FALSE)</f>
        <v>Brouwerij De Block</v>
      </c>
      <c r="C1337">
        <f>Beers!B1338</f>
        <v>271</v>
      </c>
      <c r="E1337" t="str">
        <f t="shared" si="20"/>
        <v>INSERT INTO beers (beername,manufacturer) VALUES (N'Satan Gold',N'Brouwerij De Block');</v>
      </c>
    </row>
    <row r="1338" spans="1:5" ht="14" x14ac:dyDescent="0.15">
      <c r="A1338" s="37" t="str">
        <f>Beers!C1339</f>
        <v>Wooden Ships ESB</v>
      </c>
      <c r="B1338" t="str">
        <f>VLOOKUP(C1338,Breweries!$A$3:$B$1416,2,FALSE)</f>
        <v>Great Dane Pub and Brewing #1</v>
      </c>
      <c r="C1338">
        <f>Beers!B1339</f>
        <v>602</v>
      </c>
      <c r="E1338" t="str">
        <f t="shared" si="20"/>
        <v>INSERT INTO beers (beername,manufacturer) VALUES (N'Wooden Ships ESB',N'Great Dane Pub and Brewing #1');</v>
      </c>
    </row>
    <row r="1339" spans="1:5" ht="14" x14ac:dyDescent="0.15">
      <c r="A1339" s="37" t="str">
        <f>Beers!C1340</f>
        <v>Imperial Stout</v>
      </c>
      <c r="B1339" t="str">
        <f>VLOOKUP(C1339,Breweries!$A$3:$B$1416,2,FALSE)</f>
        <v>Great Dane Pub and Brewing #1</v>
      </c>
      <c r="C1339">
        <f>Beers!B1340</f>
        <v>602</v>
      </c>
      <c r="E1339" t="str">
        <f t="shared" si="20"/>
        <v>INSERT INTO beers (beername,manufacturer) VALUES (N'Imperial Stout',N'Great Dane Pub and Brewing #1');</v>
      </c>
    </row>
    <row r="1340" spans="1:5" ht="14" x14ac:dyDescent="0.15">
      <c r="A1340" s="37" t="str">
        <f>Beers!C1341</f>
        <v>Old Scratch Barleywine 2002</v>
      </c>
      <c r="B1340" t="str">
        <f>VLOOKUP(C1340,Breweries!$A$3:$B$1416,2,FALSE)</f>
        <v>Great Dane Pub and Brewing #1</v>
      </c>
      <c r="C1340">
        <f>Beers!B1341</f>
        <v>602</v>
      </c>
      <c r="E1340" t="str">
        <f t="shared" si="20"/>
        <v>INSERT INTO beers (beername,manufacturer) VALUES (N'Old Scratch Barleywine 2002',N'Great Dane Pub and Brewing #1');</v>
      </c>
    </row>
    <row r="1341" spans="1:5" ht="28" x14ac:dyDescent="0.15">
      <c r="A1341" s="37" t="str">
        <f>Beers!C1342</f>
        <v>BrÃ¤u-Weisse</v>
      </c>
      <c r="B1341" t="str">
        <f>VLOOKUP(C1341,Breweries!$A$3:$B$1416,2,FALSE)</f>
        <v>Brauerei Aying Franz Inselkammer KG</v>
      </c>
      <c r="C1341">
        <f>Beers!B1342</f>
        <v>205</v>
      </c>
      <c r="E1341" t="str">
        <f t="shared" si="20"/>
        <v>INSERT INTO beers (beername,manufacturer) VALUES (N'BrÃ¤u-Weisse',N'Brauerei Aying Franz Inselkammer KG');</v>
      </c>
    </row>
    <row r="1342" spans="1:5" ht="28" x14ac:dyDescent="0.15">
      <c r="A1342" s="37" t="str">
        <f>Beers!C1343</f>
        <v>Weisse Dunkel</v>
      </c>
      <c r="B1342" t="str">
        <f>VLOOKUP(C1342,Breweries!$A$3:$B$1416,2,FALSE)</f>
        <v>Private Weissbierbrauerei G. Schneider &amp; Sohn GmbH</v>
      </c>
      <c r="C1342">
        <f>Beers!B1343</f>
        <v>1023</v>
      </c>
      <c r="E1342" t="str">
        <f t="shared" si="20"/>
        <v>INSERT INTO beers (beername,manufacturer) VALUES (N'Weisse Dunkel',N'Private Weissbierbrauerei G. Schneider &amp; Sohn GmbH');</v>
      </c>
    </row>
    <row r="1343" spans="1:5" ht="14" x14ac:dyDescent="0.15">
      <c r="A1343" s="37" t="str">
        <f>Beers!C1344</f>
        <v>Pseudo Lambic Framboise</v>
      </c>
      <c r="B1343" t="str">
        <f>VLOOKUP(C1343,Breweries!$A$3:$B$1416,2,FALSE)</f>
        <v>LaConner Brewing</v>
      </c>
      <c r="C1343">
        <f>Beers!B1344</f>
        <v>763</v>
      </c>
      <c r="E1343" t="str">
        <f t="shared" si="20"/>
        <v>INSERT INTO beers (beername,manufacturer) VALUES (N'Pseudo Lambic Framboise',N'LaConner Brewing');</v>
      </c>
    </row>
    <row r="1344" spans="1:5" ht="14" x14ac:dyDescent="0.15">
      <c r="A1344" s="37" t="str">
        <f>Beers!C1345</f>
        <v>Geuze Boon</v>
      </c>
      <c r="B1344" t="str">
        <f>VLOOKUP(C1344,Breweries!$A$3:$B$1416,2,FALSE)</f>
        <v>Brouwerij Boon</v>
      </c>
      <c r="C1344">
        <f>Beers!B1345</f>
        <v>268</v>
      </c>
      <c r="E1344" t="str">
        <f t="shared" si="20"/>
        <v>INSERT INTO beers (beername,manufacturer) VALUES (N'Geuze Boon',N'Brouwerij Boon');</v>
      </c>
    </row>
    <row r="1345" spans="1:5" ht="14" x14ac:dyDescent="0.15">
      <c r="A1345" s="37" t="str">
        <f>Beers!C1346</f>
        <v>CuvÃ©e RenÃ© Grand Cru Gueuze Lambic</v>
      </c>
      <c r="B1345" t="str">
        <f>VLOOKUP(C1345,Breweries!$A$3:$B$1416,2,FALSE)</f>
        <v>Brouwerij Lindemans</v>
      </c>
      <c r="C1345">
        <f>Beers!B1346</f>
        <v>288</v>
      </c>
      <c r="E1345" t="str">
        <f t="shared" si="20"/>
        <v>INSERT INTO beers (beername,manufacturer) VALUES (N'CuvÃ©e RenÃ© Grand Cru Gueuze Lambic',N'Brouwerij Lindemans');</v>
      </c>
    </row>
    <row r="1346" spans="1:5" ht="14" x14ac:dyDescent="0.15">
      <c r="A1346" s="37" t="str">
        <f>Beers!C1347</f>
        <v>Iris</v>
      </c>
      <c r="B1346" t="str">
        <f>VLOOKUP(C1346,Breweries!$A$3:$B$1416,2,FALSE)</f>
        <v>Brasserie-Brouwerij Cantillon</v>
      </c>
      <c r="C1346">
        <f>Beers!B1347</f>
        <v>202</v>
      </c>
      <c r="E1346" t="str">
        <f t="shared" si="20"/>
        <v>INSERT INTO beers (beername,manufacturer) VALUES (N'Iris',N'Brasserie-Brouwerij Cantillon');</v>
      </c>
    </row>
    <row r="1347" spans="1:5" ht="14" x14ac:dyDescent="0.15">
      <c r="A1347" s="37" t="str">
        <f>Beers!C1348</f>
        <v>RosÃ© de Gambrinus</v>
      </c>
      <c r="B1347" t="str">
        <f>VLOOKUP(C1347,Breweries!$A$3:$B$1416,2,FALSE)</f>
        <v>Brasserie-Brouwerij Cantillon</v>
      </c>
      <c r="C1347">
        <f>Beers!B1348</f>
        <v>202</v>
      </c>
      <c r="E1347" t="str">
        <f t="shared" ref="E1347:E1410" si="21">"INSERT INTO beers (beername,manufacturer) VALUES (N'"&amp;A1347&amp;"',N'"&amp;B1347&amp;"');"</f>
        <v>INSERT INTO beers (beername,manufacturer) VALUES (N'RosÃ© de Gambrinus',N'Brasserie-Brouwerij Cantillon');</v>
      </c>
    </row>
    <row r="1348" spans="1:5" ht="14" x14ac:dyDescent="0.15">
      <c r="A1348" s="37" t="str">
        <f>Beers!C1349</f>
        <v>Oude Kriek</v>
      </c>
      <c r="B1348" t="str">
        <f>VLOOKUP(C1348,Breweries!$A$3:$B$1416,2,FALSE)</f>
        <v>Hanssens Artisanal</v>
      </c>
      <c r="C1348">
        <f>Beers!B1349</f>
        <v>630</v>
      </c>
      <c r="E1348" t="str">
        <f t="shared" si="21"/>
        <v>INSERT INTO beers (beername,manufacturer) VALUES (N'Oude Kriek',N'Hanssens Artisanal');</v>
      </c>
    </row>
    <row r="1349" spans="1:5" ht="14" x14ac:dyDescent="0.15">
      <c r="A1349" s="37" t="str">
        <f>Beers!C1350</f>
        <v>Kriek-Lambic</v>
      </c>
      <c r="B1349" t="str">
        <f>VLOOKUP(C1349,Breweries!$A$3:$B$1416,2,FALSE)</f>
        <v>Brasserie-Brouwerij Cantillon</v>
      </c>
      <c r="C1349">
        <f>Beers!B1350</f>
        <v>202</v>
      </c>
      <c r="E1349" t="str">
        <f t="shared" si="21"/>
        <v>INSERT INTO beers (beername,manufacturer) VALUES (N'Kriek-Lambic',N'Brasserie-Brouwerij Cantillon');</v>
      </c>
    </row>
    <row r="1350" spans="1:5" ht="14" x14ac:dyDescent="0.15">
      <c r="A1350" s="37" t="str">
        <f>Beers!C1351</f>
        <v>Samichlaus Bier 2003</v>
      </c>
      <c r="B1350" t="str">
        <f>VLOOKUP(C1350,Breweries!$A$3:$B$1416,2,FALSE)</f>
        <v>Schloss Eggenberg</v>
      </c>
      <c r="C1350">
        <f>Beers!B1351</f>
        <v>1115</v>
      </c>
      <c r="E1350" t="str">
        <f t="shared" si="21"/>
        <v>INSERT INTO beers (beername,manufacturer) VALUES (N'Samichlaus Bier 2003',N'Schloss Eggenberg');</v>
      </c>
    </row>
    <row r="1351" spans="1:5" ht="14" x14ac:dyDescent="0.15">
      <c r="A1351" s="37" t="str">
        <f>Beers!C1352</f>
        <v>Porter IV</v>
      </c>
      <c r="B1351" t="str">
        <f>VLOOKUP(C1351,Breweries!$A$3:$B$1416,2,FALSE)</f>
        <v>Oy Sinebrychoff AB</v>
      </c>
      <c r="C1351">
        <f>Beers!B1352</f>
        <v>961</v>
      </c>
      <c r="E1351" t="str">
        <f t="shared" si="21"/>
        <v>INSERT INTO beers (beername,manufacturer) VALUES (N'Porter IV',N'Oy Sinebrychoff AB');</v>
      </c>
    </row>
    <row r="1352" spans="1:5" ht="14" x14ac:dyDescent="0.15">
      <c r="A1352" s="37" t="str">
        <f>Beers!C1353</f>
        <v>The Hairy Eyeball</v>
      </c>
      <c r="B1352" t="str">
        <f>VLOOKUP(C1352,Breweries!$A$3:$B$1416,2,FALSE)</f>
        <v>Lagunitas Brewing Company</v>
      </c>
      <c r="C1352">
        <f>Beers!B1353</f>
        <v>765</v>
      </c>
      <c r="E1352" t="str">
        <f t="shared" si="21"/>
        <v>INSERT INTO beers (beername,manufacturer) VALUES (N'The Hairy Eyeball',N'Lagunitas Brewing Company');</v>
      </c>
    </row>
    <row r="1353" spans="1:5" ht="14" x14ac:dyDescent="0.15">
      <c r="A1353" s="37" t="str">
        <f>Beers!C1354</f>
        <v>Malheur MM</v>
      </c>
      <c r="B1353" t="str">
        <f>VLOOKUP(C1353,Breweries!$A$3:$B$1416,2,FALSE)</f>
        <v>Brouwerij De Landtsheer</v>
      </c>
      <c r="C1353">
        <f>Beers!B1354</f>
        <v>276</v>
      </c>
      <c r="E1353" t="str">
        <f t="shared" si="21"/>
        <v>INSERT INTO beers (beername,manufacturer) VALUES (N'Malheur MM',N'Brouwerij De Landtsheer');</v>
      </c>
    </row>
    <row r="1354" spans="1:5" ht="28" x14ac:dyDescent="0.15">
      <c r="A1354" s="37" t="str">
        <f>Beers!C1355</f>
        <v>India Pale Ale</v>
      </c>
      <c r="B1354" t="str">
        <f>VLOOKUP(C1354,Breweries!$A$3:$B$1416,2,FALSE)</f>
        <v>Goose Island Beer Company - Fulton Street</v>
      </c>
      <c r="C1354">
        <f>Beers!B1355</f>
        <v>586</v>
      </c>
      <c r="E1354" t="str">
        <f t="shared" si="21"/>
        <v>INSERT INTO beers (beername,manufacturer) VALUES (N'India Pale Ale',N'Goose Island Beer Company - Fulton Street');</v>
      </c>
    </row>
    <row r="1355" spans="1:5" ht="14" x14ac:dyDescent="0.15">
      <c r="A1355" s="37" t="str">
        <f>Beers!C1356</f>
        <v>Eastside Dark</v>
      </c>
      <c r="B1355" t="str">
        <f>VLOOKUP(C1355,Breweries!$A$3:$B$1416,2,FALSE)</f>
        <v>Lakefront Brewery</v>
      </c>
      <c r="C1355">
        <f>Beers!B1356</f>
        <v>769</v>
      </c>
      <c r="E1355" t="str">
        <f t="shared" si="21"/>
        <v>INSERT INTO beers (beername,manufacturer) VALUES (N'Eastside Dark',N'Lakefront Brewery');</v>
      </c>
    </row>
    <row r="1356" spans="1:5" ht="14" x14ac:dyDescent="0.15">
      <c r="A1356" s="37" t="str">
        <f>Beers!C1357</f>
        <v>Big Easy Beer</v>
      </c>
      <c r="B1356" t="str">
        <f>VLOOKUP(C1356,Breweries!$A$3:$B$1416,2,FALSE)</f>
        <v>Lakefront Brewery</v>
      </c>
      <c r="C1356">
        <f>Beers!B1357</f>
        <v>769</v>
      </c>
      <c r="E1356" t="str">
        <f t="shared" si="21"/>
        <v>INSERT INTO beers (beername,manufacturer) VALUES (N'Big Easy Beer',N'Lakefront Brewery');</v>
      </c>
    </row>
    <row r="1357" spans="1:5" ht="14" x14ac:dyDescent="0.15">
      <c r="A1357" s="37" t="str">
        <f>Beers!C1358</f>
        <v>Old Knucklehead 2003</v>
      </c>
      <c r="B1357" t="str">
        <f>VLOOKUP(C1357,Breweries!$A$3:$B$1416,2,FALSE)</f>
        <v>BridgePort Brewing</v>
      </c>
      <c r="C1357">
        <f>Beers!B1358</f>
        <v>255</v>
      </c>
      <c r="E1357" t="str">
        <f t="shared" si="21"/>
        <v>INSERT INTO beers (beername,manufacturer) VALUES (N'Old Knucklehead 2003',N'BridgePort Brewing');</v>
      </c>
    </row>
    <row r="1358" spans="1:5" ht="14" x14ac:dyDescent="0.15">
      <c r="A1358" s="37" t="str">
        <f>Beers!C1359</f>
        <v>Doppel-Hirsch Bavarian-Doppelbock</v>
      </c>
      <c r="B1358" t="str">
        <f>VLOOKUP(C1358,Breweries!$A$3:$B$1416,2,FALSE)</f>
        <v>Hirschbru Privatbrauerei Hss</v>
      </c>
      <c r="C1358">
        <f>Beers!B1359</f>
        <v>659</v>
      </c>
      <c r="E1358" t="str">
        <f t="shared" si="21"/>
        <v>INSERT INTO beers (beername,manufacturer) VALUES (N'Doppel-Hirsch Bavarian-Doppelbock',N'Hirschbru Privatbrauerei Hss');</v>
      </c>
    </row>
    <row r="1359" spans="1:5" ht="14" x14ac:dyDescent="0.15">
      <c r="A1359" s="37" t="str">
        <f>Beers!C1360</f>
        <v>Bottle Conditioned Porter</v>
      </c>
      <c r="B1359" t="str">
        <f>VLOOKUP(C1359,Breweries!$A$3:$B$1416,2,FALSE)</f>
        <v>BridgePort Brewing</v>
      </c>
      <c r="C1359">
        <f>Beers!B1360</f>
        <v>255</v>
      </c>
      <c r="E1359" t="str">
        <f t="shared" si="21"/>
        <v>INSERT INTO beers (beername,manufacturer) VALUES (N'Bottle Conditioned Porter',N'BridgePort Brewing');</v>
      </c>
    </row>
    <row r="1360" spans="1:5" ht="14" x14ac:dyDescent="0.15">
      <c r="A1360" s="37" t="str">
        <f>Beers!C1361</f>
        <v>Black Strap Stout</v>
      </c>
      <c r="B1360" t="str">
        <f>VLOOKUP(C1360,Breweries!$A$3:$B$1416,2,FALSE)</f>
        <v>BridgePort Brewing</v>
      </c>
      <c r="C1360">
        <f>Beers!B1361</f>
        <v>255</v>
      </c>
      <c r="E1360" t="str">
        <f t="shared" si="21"/>
        <v>INSERT INTO beers (beername,manufacturer) VALUES (N'Black Strap Stout',N'BridgePort Brewing');</v>
      </c>
    </row>
    <row r="1361" spans="1:5" ht="14" x14ac:dyDescent="0.15">
      <c r="A1361" s="37" t="str">
        <f>Beers!C1362</f>
        <v>Bavarian-Weissbier Hefeweisse / Weisser Hirsch</v>
      </c>
      <c r="B1361" t="str">
        <f>VLOOKUP(C1361,Breweries!$A$3:$B$1416,2,FALSE)</f>
        <v>Hirschbru Privatbrauerei Hss</v>
      </c>
      <c r="C1361">
        <f>Beers!B1362</f>
        <v>659</v>
      </c>
      <c r="E1361" t="str">
        <f t="shared" si="21"/>
        <v>INSERT INTO beers (beername,manufacturer) VALUES (N'Bavarian-Weissbier Hefeweisse / Weisser Hirsch',N'Hirschbru Privatbrauerei Hss');</v>
      </c>
    </row>
    <row r="1362" spans="1:5" ht="14" x14ac:dyDescent="0.15">
      <c r="A1362" s="37" t="str">
        <f>Beers!C1363</f>
        <v>Celis White</v>
      </c>
      <c r="B1362" t="str">
        <f>VLOOKUP(C1362,Breweries!$A$3:$B$1416,2,FALSE)</f>
        <v>Michigan Brewing</v>
      </c>
      <c r="C1362">
        <f>Beers!B1363</f>
        <v>853</v>
      </c>
      <c r="E1362" t="str">
        <f t="shared" si="21"/>
        <v>INSERT INTO beers (beername,manufacturer) VALUES (N'Celis White',N'Michigan Brewing');</v>
      </c>
    </row>
    <row r="1363" spans="1:5" ht="14" x14ac:dyDescent="0.15">
      <c r="A1363" s="37" t="str">
        <f>Beers!C1364</f>
        <v>Bridgeport India Pale Ale</v>
      </c>
      <c r="B1363" t="str">
        <f>VLOOKUP(C1363,Breweries!$A$3:$B$1416,2,FALSE)</f>
        <v>BridgePort Brewing</v>
      </c>
      <c r="C1363">
        <f>Beers!B1364</f>
        <v>255</v>
      </c>
      <c r="E1363" t="str">
        <f t="shared" si="21"/>
        <v>INSERT INTO beers (beername,manufacturer) VALUES (N'Bridgeport India Pale Ale',N'BridgePort Brewing');</v>
      </c>
    </row>
    <row r="1364" spans="1:5" ht="14" x14ac:dyDescent="0.15">
      <c r="A1364" s="37" t="str">
        <f>Beers!C1365</f>
        <v>Blue Heron Pale Ale</v>
      </c>
      <c r="B1364" t="str">
        <f>VLOOKUP(C1364,Breweries!$A$3:$B$1416,2,FALSE)</f>
        <v>BridgePort Brewing</v>
      </c>
      <c r="C1364">
        <f>Beers!B1365</f>
        <v>255</v>
      </c>
      <c r="E1364" t="str">
        <f t="shared" si="21"/>
        <v>INSERT INTO beers (beername,manufacturer) VALUES (N'Blue Heron Pale Ale',N'BridgePort Brewing');</v>
      </c>
    </row>
    <row r="1365" spans="1:5" ht="14" x14ac:dyDescent="0.15">
      <c r="A1365" s="37" t="str">
        <f>Beers!C1366</f>
        <v>ESB</v>
      </c>
      <c r="B1365" t="str">
        <f>VLOOKUP(C1365,Breweries!$A$3:$B$1416,2,FALSE)</f>
        <v>BridgePort Brewing</v>
      </c>
      <c r="C1365">
        <f>Beers!B1366</f>
        <v>255</v>
      </c>
      <c r="E1365" t="str">
        <f t="shared" si="21"/>
        <v>INSERT INTO beers (beername,manufacturer) VALUES (N'ESB',N'BridgePort Brewing');</v>
      </c>
    </row>
    <row r="1366" spans="1:5" ht="14" x14ac:dyDescent="0.15">
      <c r="A1366" s="37" t="str">
        <f>Beers!C1367</f>
        <v>Stille Nacht</v>
      </c>
      <c r="B1366" t="str">
        <f>VLOOKUP(C1366,Breweries!$A$3:$B$1416,2,FALSE)</f>
        <v>Brouwerij De Dolle Brouwers</v>
      </c>
      <c r="C1366">
        <f>Beers!B1367</f>
        <v>272</v>
      </c>
      <c r="E1366" t="str">
        <f t="shared" si="21"/>
        <v>INSERT INTO beers (beername,manufacturer) VALUES (N'Stille Nacht',N'Brouwerij De Dolle Brouwers');</v>
      </c>
    </row>
    <row r="1367" spans="1:5" ht="14" x14ac:dyDescent="0.15">
      <c r="A1367" s="37" t="str">
        <f>Beers!C1368</f>
        <v>Hop Pocket Ale</v>
      </c>
      <c r="B1367" t="str">
        <f>VLOOKUP(C1367,Breweries!$A$3:$B$1416,2,FALSE)</f>
        <v>Tuppers Hop Pocket Ale</v>
      </c>
      <c r="C1367">
        <f>Beers!B1368</f>
        <v>1293</v>
      </c>
      <c r="E1367" t="str">
        <f t="shared" si="21"/>
        <v>INSERT INTO beers (beername,manufacturer) VALUES (N'Hop Pocket Ale',N'Tuppers Hop Pocket Ale');</v>
      </c>
    </row>
    <row r="1368" spans="1:5" ht="14" x14ac:dyDescent="0.15">
      <c r="A1368" s="37" t="str">
        <f>Beers!C1369</f>
        <v>Holiday Spice Lager Beer</v>
      </c>
      <c r="B1368" t="str">
        <f>VLOOKUP(C1368,Breweries!$A$3:$B$1416,2,FALSE)</f>
        <v>Lakefront Brewery</v>
      </c>
      <c r="C1368">
        <f>Beers!B1369</f>
        <v>769</v>
      </c>
      <c r="E1368" t="str">
        <f t="shared" si="21"/>
        <v>INSERT INTO beers (beername,manufacturer) VALUES (N'Holiday Spice Lager Beer',N'Lakefront Brewery');</v>
      </c>
    </row>
    <row r="1369" spans="1:5" ht="14" x14ac:dyDescent="0.15">
      <c r="A1369" s="37" t="str">
        <f>Beers!C1370</f>
        <v>Samuel Adams Utopias MMIV</v>
      </c>
      <c r="B1369" t="str">
        <f>VLOOKUP(C1369,Breweries!$A$3:$B$1416,2,FALSE)</f>
        <v>Boston Beer Company</v>
      </c>
      <c r="C1369">
        <f>Beers!B1370</f>
        <v>157</v>
      </c>
      <c r="E1369" t="str">
        <f t="shared" si="21"/>
        <v>INSERT INTO beers (beername,manufacturer) VALUES (N'Samuel Adams Utopias MMIV',N'Boston Beer Company');</v>
      </c>
    </row>
    <row r="1370" spans="1:5" ht="14" x14ac:dyDescent="0.15">
      <c r="A1370" s="37" t="str">
        <f>Beers!C1371</f>
        <v>Grand Cru 2003</v>
      </c>
      <c r="B1370" t="str">
        <f>VLOOKUP(C1370,Breweries!$A$3:$B$1416,2,FALSE)</f>
        <v>AleSmith Brewing</v>
      </c>
      <c r="C1370">
        <f>Beers!B1371</f>
        <v>21</v>
      </c>
      <c r="E1370" t="str">
        <f t="shared" si="21"/>
        <v>INSERT INTO beers (beername,manufacturer) VALUES (N'Grand Cru 2003',N'AleSmith Brewing');</v>
      </c>
    </row>
    <row r="1371" spans="1:5" ht="14" x14ac:dyDescent="0.15">
      <c r="A1371" s="37" t="str">
        <f>Beers!C1372</f>
        <v>Imperial Stout</v>
      </c>
      <c r="B1371" t="str">
        <f>VLOOKUP(C1371,Breweries!$A$3:$B$1416,2,FALSE)</f>
        <v>New Glarus Brewing Company</v>
      </c>
      <c r="C1371">
        <f>Beers!B1372</f>
        <v>907</v>
      </c>
      <c r="E1371" t="str">
        <f t="shared" si="21"/>
        <v>INSERT INTO beers (beername,manufacturer) VALUES (N'Imperial Stout',N'New Glarus Brewing Company');</v>
      </c>
    </row>
    <row r="1372" spans="1:5" ht="14" x14ac:dyDescent="0.15">
      <c r="A1372" s="37" t="str">
        <f>Beers!C1373</f>
        <v>7th Anniversary IPA</v>
      </c>
      <c r="B1372" t="str">
        <f>VLOOKUP(C1372,Breweries!$A$3:$B$1416,2,FALSE)</f>
        <v>Stone Brewing Co.</v>
      </c>
      <c r="C1372">
        <f>Beers!B1373</f>
        <v>1204</v>
      </c>
      <c r="E1372" t="str">
        <f t="shared" si="21"/>
        <v>INSERT INTO beers (beername,manufacturer) VALUES (N'7th Anniversary IPA',N'Stone Brewing Co.');</v>
      </c>
    </row>
    <row r="1373" spans="1:5" ht="14" x14ac:dyDescent="0.15">
      <c r="A1373" s="37" t="str">
        <f>Beers!C1374</f>
        <v>Nora</v>
      </c>
      <c r="B1373" t="str">
        <f>VLOOKUP(C1373,Breweries!$A$3:$B$1416,2,FALSE)</f>
        <v>Birrificia Le Baladin</v>
      </c>
      <c r="C1373">
        <f>Beers!B1374</f>
        <v>128</v>
      </c>
      <c r="E1373" t="str">
        <f t="shared" si="21"/>
        <v>INSERT INTO beers (beername,manufacturer) VALUES (N'Nora',N'Birrificia Le Baladin');</v>
      </c>
    </row>
    <row r="1374" spans="1:5" ht="14" x14ac:dyDescent="0.15">
      <c r="A1374" s="37" t="str">
        <f>Beers!C1375</f>
        <v>Bellegems Bruin</v>
      </c>
      <c r="B1374" t="str">
        <f>VLOOKUP(C1374,Breweries!$A$3:$B$1416,2,FALSE)</f>
        <v>Brouwerij Bockor</v>
      </c>
      <c r="C1374">
        <f>Beers!B1375</f>
        <v>267</v>
      </c>
      <c r="E1374" t="str">
        <f t="shared" si="21"/>
        <v>INSERT INTO beers (beername,manufacturer) VALUES (N'Bellegems Bruin',N'Brouwerij Bockor');</v>
      </c>
    </row>
    <row r="1375" spans="1:5" ht="14" x14ac:dyDescent="0.15">
      <c r="A1375" s="37" t="str">
        <f>Beers!C1376</f>
        <v>BiÃ¨re du Boucanier</v>
      </c>
      <c r="B1375" t="str">
        <f>VLOOKUP(C1375,Breweries!$A$3:$B$1416,2,FALSE)</f>
        <v>ICOBES b.v.b.a.</v>
      </c>
      <c r="C1375">
        <f>Beers!B1376</f>
        <v>687</v>
      </c>
      <c r="E1375" t="str">
        <f t="shared" si="21"/>
        <v>INSERT INTO beers (beername,manufacturer) VALUES (N'BiÃ¨re du Boucanier',N'ICOBES b.v.b.a.');</v>
      </c>
    </row>
    <row r="1376" spans="1:5" ht="14" x14ac:dyDescent="0.15">
      <c r="A1376" s="37" t="str">
        <f>Beers!C1377</f>
        <v>Porter Boom</v>
      </c>
      <c r="B1376" t="str">
        <f>VLOOKUP(C1376,Breweries!$A$3:$B$1416,2,FALSE)</f>
        <v>Pivovar Pardubice a.s.</v>
      </c>
      <c r="C1376">
        <f>Beers!B1377</f>
        <v>993</v>
      </c>
      <c r="E1376" t="str">
        <f t="shared" si="21"/>
        <v>INSERT INTO beers (beername,manufacturer) VALUES (N'Porter Boom',N'Pivovar Pardubice a.s.');</v>
      </c>
    </row>
    <row r="1377" spans="1:5" ht="14" x14ac:dyDescent="0.15">
      <c r="A1377" s="37" t="str">
        <f>Beers!C1378</f>
        <v>Bajuvator Doppelbock</v>
      </c>
      <c r="B1377" t="str">
        <f>VLOOKUP(C1377,Breweries!$A$3:$B$1416,2,FALSE)</f>
        <v>Tucher Bru</v>
      </c>
      <c r="C1377">
        <f>Beers!B1378</f>
        <v>1290</v>
      </c>
      <c r="E1377" t="str">
        <f t="shared" si="21"/>
        <v>INSERT INTO beers (beername,manufacturer) VALUES (N'Bajuvator Doppelbock',N'Tucher Bru');</v>
      </c>
    </row>
    <row r="1378" spans="1:5" ht="14" x14ac:dyDescent="0.15">
      <c r="A1378" s="37" t="str">
        <f>Beers!C1379</f>
        <v>Roundabout Oatmeal Stout</v>
      </c>
      <c r="B1378" t="str">
        <f>VLOOKUP(C1378,Breweries!$A$3:$B$1416,2,FALSE)</f>
        <v>Fifty Fifty Brewing Co.</v>
      </c>
      <c r="C1378">
        <f>Beers!B1379</f>
        <v>520</v>
      </c>
      <c r="E1378" t="str">
        <f t="shared" si="21"/>
        <v>INSERT INTO beers (beername,manufacturer) VALUES (N'Roundabout Oatmeal Stout',N'Fifty Fifty Brewing Co.');</v>
      </c>
    </row>
    <row r="1379" spans="1:5" ht="14" x14ac:dyDescent="0.15">
      <c r="A1379" s="37" t="str">
        <f>Beers!C1380</f>
        <v>Ale</v>
      </c>
      <c r="B1379" t="str">
        <f>VLOOKUP(C1379,Breweries!$A$3:$B$1416,2,FALSE)</f>
        <v>Black Sheep Brewery</v>
      </c>
      <c r="C1379">
        <f>Beers!B1380</f>
        <v>134</v>
      </c>
      <c r="E1379" t="str">
        <f t="shared" si="21"/>
        <v>INSERT INTO beers (beername,manufacturer) VALUES (N'Ale',N'Black Sheep Brewery');</v>
      </c>
    </row>
    <row r="1380" spans="1:5" ht="14" x14ac:dyDescent="0.15">
      <c r="A1380" s="37" t="str">
        <f>Beers!C1381</f>
        <v>Bombardier Premium Ale</v>
      </c>
      <c r="B1380" t="str">
        <f>VLOOKUP(C1380,Breweries!$A$3:$B$1416,2,FALSE)</f>
        <v>Charles Wells Ltd.</v>
      </c>
      <c r="C1380">
        <f>Beers!B1381</f>
        <v>372</v>
      </c>
      <c r="E1380" t="str">
        <f t="shared" si="21"/>
        <v>INSERT INTO beers (beername,manufacturer) VALUES (N'Bombardier Premium Ale',N'Charles Wells Ltd.');</v>
      </c>
    </row>
    <row r="1381" spans="1:5" ht="14" x14ac:dyDescent="0.15">
      <c r="A1381" s="37" t="str">
        <f>Beers!C1382</f>
        <v>Christmas Ale 2003</v>
      </c>
      <c r="B1381" t="str">
        <f>VLOOKUP(C1381,Breweries!$A$3:$B$1416,2,FALSE)</f>
        <v>Anchor Brewing</v>
      </c>
      <c r="C1381">
        <f>Beers!B1382</f>
        <v>39</v>
      </c>
      <c r="E1381" t="str">
        <f t="shared" si="21"/>
        <v>INSERT INTO beers (beername,manufacturer) VALUES (N'Christmas Ale 2003',N'Anchor Brewing');</v>
      </c>
    </row>
    <row r="1382" spans="1:5" ht="14" x14ac:dyDescent="0.15">
      <c r="A1382" s="37" t="str">
        <f>Beers!C1383</f>
        <v>Old Stock Ale 2002</v>
      </c>
      <c r="B1382" t="str">
        <f>VLOOKUP(C1382,Breweries!$A$3:$B$1416,2,FALSE)</f>
        <v>North Coast Brewing Company</v>
      </c>
      <c r="C1382">
        <f>Beers!B1383</f>
        <v>919</v>
      </c>
      <c r="E1382" t="str">
        <f t="shared" si="21"/>
        <v>INSERT INTO beers (beername,manufacturer) VALUES (N'Old Stock Ale 2002',N'North Coast Brewing Company');</v>
      </c>
    </row>
    <row r="1383" spans="1:5" ht="14" x14ac:dyDescent="0.15">
      <c r="A1383" s="37" t="str">
        <f>Beers!C1384</f>
        <v>Ruination IPA</v>
      </c>
      <c r="B1383" t="str">
        <f>VLOOKUP(C1383,Breweries!$A$3:$B$1416,2,FALSE)</f>
        <v>Stone Brewing Co.</v>
      </c>
      <c r="C1383">
        <f>Beers!B1384</f>
        <v>1204</v>
      </c>
      <c r="E1383" t="str">
        <f t="shared" si="21"/>
        <v>INSERT INTO beers (beername,manufacturer) VALUES (N'Ruination IPA',N'Stone Brewing Co.');</v>
      </c>
    </row>
    <row r="1384" spans="1:5" ht="14" x14ac:dyDescent="0.15">
      <c r="A1384" s="37" t="str">
        <f>Beers!C1385</f>
        <v>PrimÃ¡tor Double 24% / PrimÃ¡tor Double Bock Beer</v>
      </c>
      <c r="B1384" t="str">
        <f>VLOOKUP(C1384,Breweries!$A$3:$B$1416,2,FALSE)</f>
        <v>Pivovar Nchod</v>
      </c>
      <c r="C1384">
        <f>Beers!B1385</f>
        <v>992</v>
      </c>
      <c r="E1384" t="str">
        <f t="shared" si="21"/>
        <v>INSERT INTO beers (beername,manufacturer) VALUES (N'PrimÃ¡tor Double 24% / PrimÃ¡tor Double Bock Beer',N'Pivovar Nchod');</v>
      </c>
    </row>
    <row r="1385" spans="1:5" ht="14" x14ac:dyDescent="0.15">
      <c r="A1385" s="37" t="str">
        <f>Beers!C1386</f>
        <v>Salvation</v>
      </c>
      <c r="B1385" t="str">
        <f>VLOOKUP(C1385,Breweries!$A$3:$B$1416,2,FALSE)</f>
        <v>Avery Brewing Company</v>
      </c>
      <c r="C1385">
        <f>Beers!B1386</f>
        <v>62</v>
      </c>
      <c r="E1385" t="str">
        <f t="shared" si="21"/>
        <v>INSERT INTO beers (beername,manufacturer) VALUES (N'Salvation',N'Avery Brewing Company');</v>
      </c>
    </row>
    <row r="1386" spans="1:5" ht="14" x14ac:dyDescent="0.15">
      <c r="A1386" s="37" t="str">
        <f>Beers!C1387</f>
        <v>Schokolade Bock</v>
      </c>
      <c r="B1386" t="str">
        <f>VLOOKUP(C1386,Breweries!$A$3:$B$1416,2,FALSE)</f>
        <v>Millstream Brewing</v>
      </c>
      <c r="C1386">
        <f>Beers!B1387</f>
        <v>865</v>
      </c>
      <c r="E1386" t="str">
        <f t="shared" si="21"/>
        <v>INSERT INTO beers (beername,manufacturer) VALUES (N'Schokolade Bock',N'Millstream Brewing');</v>
      </c>
    </row>
    <row r="1387" spans="1:5" ht="14" x14ac:dyDescent="0.15">
      <c r="A1387" s="37" t="str">
        <f>Beers!C1388</f>
        <v>Winterkoninkse</v>
      </c>
      <c r="B1387" t="str">
        <f>VLOOKUP(C1387,Breweries!$A$3:$B$1416,2,FALSE)</f>
        <v>Brouwerij Kerkom</v>
      </c>
      <c r="C1387">
        <f>Beers!B1388</f>
        <v>286</v>
      </c>
      <c r="E1387" t="str">
        <f t="shared" si="21"/>
        <v>INSERT INTO beers (beername,manufacturer) VALUES (N'Winterkoninkse',N'Brouwerij Kerkom');</v>
      </c>
    </row>
    <row r="1388" spans="1:5" ht="14" x14ac:dyDescent="0.15">
      <c r="A1388" s="37" t="str">
        <f>Beers!C1389</f>
        <v>Toasted Oats &amp; Molasses Brown Ale</v>
      </c>
      <c r="B1388" t="str">
        <f>VLOOKUP(C1388,Breweries!$A$3:$B$1416,2,FALSE)</f>
        <v>Titletown Brewing</v>
      </c>
      <c r="C1388">
        <f>Beers!B1389</f>
        <v>1268</v>
      </c>
      <c r="E1388" t="str">
        <f t="shared" si="21"/>
        <v>INSERT INTO beers (beername,manufacturer) VALUES (N'Toasted Oats &amp; Molasses Brown Ale',N'Titletown Brewing');</v>
      </c>
    </row>
    <row r="1389" spans="1:5" ht="14" x14ac:dyDescent="0.15">
      <c r="A1389" s="37" t="str">
        <f>Beers!C1390</f>
        <v>Gouyasse / Goliath</v>
      </c>
      <c r="B1389" t="str">
        <f>VLOOKUP(C1389,Breweries!$A$3:$B$1416,2,FALSE)</f>
        <v>Brasserie des Gants</v>
      </c>
      <c r="C1389">
        <f>Beers!B1390</f>
        <v>184</v>
      </c>
      <c r="E1389" t="str">
        <f t="shared" si="21"/>
        <v>INSERT INTO beers (beername,manufacturer) VALUES (N'Gouyasse / Goliath',N'Brasserie des Gants');</v>
      </c>
    </row>
    <row r="1390" spans="1:5" ht="14" x14ac:dyDescent="0.15">
      <c r="A1390" s="37" t="str">
        <f>Beers!C1391</f>
        <v>Pumpkin Ale</v>
      </c>
      <c r="B1390" t="str">
        <f>VLOOKUP(C1390,Breweries!$A$3:$B$1416,2,FALSE)</f>
        <v>Hops Haven Brew Haus</v>
      </c>
      <c r="C1390">
        <f>Beers!B1391</f>
        <v>676</v>
      </c>
      <c r="E1390" t="str">
        <f t="shared" si="21"/>
        <v>INSERT INTO beers (beername,manufacturer) VALUES (N'Pumpkin Ale',N'Hops Haven Brew Haus');</v>
      </c>
    </row>
    <row r="1391" spans="1:5" ht="14" x14ac:dyDescent="0.15">
      <c r="A1391" s="37" t="str">
        <f>Beers!C1392</f>
        <v>Port Washington Old Port Porter</v>
      </c>
      <c r="B1391" t="str">
        <f>VLOOKUP(C1391,Breweries!$A$3:$B$1416,2,FALSE)</f>
        <v>Hops Haven Brew Haus</v>
      </c>
      <c r="C1391">
        <f>Beers!B1392</f>
        <v>676</v>
      </c>
      <c r="E1391" t="str">
        <f t="shared" si="21"/>
        <v>INSERT INTO beers (beername,manufacturer) VALUES (N'Port Washington Old Port Porter',N'Hops Haven Brew Haus');</v>
      </c>
    </row>
    <row r="1392" spans="1:5" ht="14" x14ac:dyDescent="0.15">
      <c r="A1392" s="37" t="str">
        <f>Beers!C1393</f>
        <v>Triple \H\""</v>
      </c>
      <c r="B1392" t="str">
        <f>VLOOKUP(C1392,Breweries!$A$3:$B$1416,2,FALSE)</f>
        <v>Hops Haven Brew Haus</v>
      </c>
      <c r="C1392">
        <f>Beers!B1393</f>
        <v>676</v>
      </c>
      <c r="E1392" t="str">
        <f t="shared" si="21"/>
        <v>INSERT INTO beers (beername,manufacturer) VALUES (N'Triple \H\""',N'Hops Haven Brew Haus');</v>
      </c>
    </row>
    <row r="1393" spans="1:5" ht="14" x14ac:dyDescent="0.15">
      <c r="A1393" s="37" t="str">
        <f>Beers!C1394</f>
        <v>Maslifter Oktoberfest</v>
      </c>
      <c r="B1393" t="str">
        <f>VLOOKUP(C1393,Breweries!$A$3:$B$1416,2,FALSE)</f>
        <v>Hops Haven Brew Haus</v>
      </c>
      <c r="C1393">
        <f>Beers!B1394</f>
        <v>676</v>
      </c>
      <c r="E1393" t="str">
        <f t="shared" si="21"/>
        <v>INSERT INTO beers (beername,manufacturer) VALUES (N'Maslifter Oktoberfest',N'Hops Haven Brew Haus');</v>
      </c>
    </row>
    <row r="1394" spans="1:5" ht="14" x14ac:dyDescent="0.15">
      <c r="A1394" s="37" t="str">
        <f>Beers!C1395</f>
        <v>Port Washington Amber Ale</v>
      </c>
      <c r="B1394" t="str">
        <f>VLOOKUP(C1394,Breweries!$A$3:$B$1416,2,FALSE)</f>
        <v>Hops Haven Brew Haus</v>
      </c>
      <c r="C1394">
        <f>Beers!B1395</f>
        <v>676</v>
      </c>
      <c r="E1394" t="str">
        <f t="shared" si="21"/>
        <v>INSERT INTO beers (beername,manufacturer) VALUES (N'Port Washington Amber Ale',N'Hops Haven Brew Haus');</v>
      </c>
    </row>
    <row r="1395" spans="1:5" ht="14" x14ac:dyDescent="0.15">
      <c r="A1395" s="37" t="str">
        <f>Beers!C1396</f>
        <v>Port Washington Pier 96 Lager</v>
      </c>
      <c r="B1395" t="str">
        <f>VLOOKUP(C1395,Breweries!$A$3:$B$1416,2,FALSE)</f>
        <v>Hops Haven Brew Haus</v>
      </c>
      <c r="C1395">
        <f>Beers!B1396</f>
        <v>676</v>
      </c>
      <c r="E1395" t="str">
        <f t="shared" si="21"/>
        <v>INSERT INTO beers (beername,manufacturer) VALUES (N'Port Washington Pier 96 Lager',N'Hops Haven Brew Haus');</v>
      </c>
    </row>
    <row r="1396" spans="1:5" ht="14" x14ac:dyDescent="0.15">
      <c r="A1396" s="37" t="str">
        <f>Beers!C1397</f>
        <v>Munich Dunkel</v>
      </c>
      <c r="B1396" t="str">
        <f>VLOOKUP(C1396,Breweries!$A$3:$B$1416,2,FALSE)</f>
        <v>Courthouse Pub</v>
      </c>
      <c r="C1396">
        <f>Beers!B1397</f>
        <v>408</v>
      </c>
      <c r="E1396" t="str">
        <f t="shared" si="21"/>
        <v>INSERT INTO beers (beername,manufacturer) VALUES (N'Munich Dunkel',N'Courthouse Pub');</v>
      </c>
    </row>
    <row r="1397" spans="1:5" ht="14" x14ac:dyDescent="0.15">
      <c r="A1397" s="37" t="str">
        <f>Beers!C1398</f>
        <v>ReichelbrÃ¤u Eisbock</v>
      </c>
      <c r="B1397" t="str">
        <f>VLOOKUP(C1397,Breweries!$A$3:$B$1416,2,FALSE)</f>
        <v>Kulmbacher Brauerei AG</v>
      </c>
      <c r="C1397">
        <f>Beers!B1398</f>
        <v>757</v>
      </c>
      <c r="E1397" t="str">
        <f t="shared" si="21"/>
        <v>INSERT INTO beers (beername,manufacturer) VALUES (N'ReichelbrÃ¤u Eisbock',N'Kulmbacher Brauerei AG');</v>
      </c>
    </row>
    <row r="1398" spans="1:5" ht="14" x14ac:dyDescent="0.15">
      <c r="A1398" s="37" t="str">
        <f>Beers!C1399</f>
        <v>Oktoberfest</v>
      </c>
      <c r="B1398" t="str">
        <f>VLOOKUP(C1398,Breweries!$A$3:$B$1416,2,FALSE)</f>
        <v>KÃ¶stritzer Schwarzbierbrauerei</v>
      </c>
      <c r="C1398">
        <f>Beers!B1399</f>
        <v>752</v>
      </c>
      <c r="E1398" t="str">
        <f t="shared" si="21"/>
        <v>INSERT INTO beers (beername,manufacturer) VALUES (N'Oktoberfest',N'KÃ¶stritzer Schwarzbierbrauerei');</v>
      </c>
    </row>
    <row r="1399" spans="1:5" ht="14" x14ac:dyDescent="0.15">
      <c r="A1399" s="37" t="str">
        <f>Beers!C1400</f>
        <v>Tripel</v>
      </c>
      <c r="B1399" t="str">
        <f>VLOOKUP(C1399,Breweries!$A$3:$B$1416,2,FALSE)</f>
        <v>New Glarus Brewing Company</v>
      </c>
      <c r="C1399">
        <f>Beers!B1400</f>
        <v>907</v>
      </c>
      <c r="E1399" t="str">
        <f t="shared" si="21"/>
        <v>INSERT INTO beers (beername,manufacturer) VALUES (N'Tripel',N'New Glarus Brewing Company');</v>
      </c>
    </row>
    <row r="1400" spans="1:5" ht="14" x14ac:dyDescent="0.15">
      <c r="A1400" s="37" t="str">
        <f>Beers!C1401</f>
        <v>Bruin Tradition / Brune Tradition</v>
      </c>
      <c r="B1400" t="str">
        <f>VLOOKUP(C1400,Breweries!$A$3:$B$1416,2,FALSE)</f>
        <v>Brasserie La Binchoise</v>
      </c>
      <c r="C1400">
        <f>Beers!B1401</f>
        <v>194</v>
      </c>
      <c r="E1400" t="str">
        <f t="shared" si="21"/>
        <v>INSERT INTO beers (beername,manufacturer) VALUES (N'Bruin Tradition / Brune Tradition',N'Brasserie La Binchoise');</v>
      </c>
    </row>
    <row r="1401" spans="1:5" ht="14" x14ac:dyDescent="0.15">
      <c r="A1401" s="37" t="str">
        <f>Beers!C1402</f>
        <v>Reserve Speciale / SpÃ©ciale NoÃ«l</v>
      </c>
      <c r="B1401" t="str">
        <f>VLOOKUP(C1401,Breweries!$A$3:$B$1416,2,FALSE)</f>
        <v>Brasserie La Binchoise</v>
      </c>
      <c r="C1401">
        <f>Beers!B1402</f>
        <v>194</v>
      </c>
      <c r="E1401" t="str">
        <f t="shared" si="21"/>
        <v>INSERT INTO beers (beername,manufacturer) VALUES (N'Reserve Speciale / SpÃ©ciale NoÃ«l',N'Brasserie La Binchoise');</v>
      </c>
    </row>
    <row r="1402" spans="1:5" ht="14" x14ac:dyDescent="0.15">
      <c r="A1402" s="37" t="str">
        <f>Beers!C1403</f>
        <v>Black Hook Porter</v>
      </c>
      <c r="B1402" t="str">
        <f>VLOOKUP(C1402,Breweries!$A$3:$B$1416,2,FALSE)</f>
        <v>Redhook Ale Brewery</v>
      </c>
      <c r="C1402">
        <f>Beers!B1403</f>
        <v>1051</v>
      </c>
      <c r="E1402" t="str">
        <f t="shared" si="21"/>
        <v>INSERT INTO beers (beername,manufacturer) VALUES (N'Black Hook Porter',N'Redhook Ale Brewery');</v>
      </c>
    </row>
    <row r="1403" spans="1:5" ht="14" x14ac:dyDescent="0.15">
      <c r="A1403" s="37" t="str">
        <f>Beers!C1404</f>
        <v>Downtown Brown</v>
      </c>
      <c r="B1403" t="str">
        <f>VLOOKUP(C1403,Breweries!$A$3:$B$1416,2,FALSE)</f>
        <v>Lost Coast Brewery</v>
      </c>
      <c r="C1403">
        <f>Beers!B1404</f>
        <v>803</v>
      </c>
      <c r="E1403" t="str">
        <f t="shared" si="21"/>
        <v>INSERT INTO beers (beername,manufacturer) VALUES (N'Downtown Brown',N'Lost Coast Brewery');</v>
      </c>
    </row>
    <row r="1404" spans="1:5" ht="14" x14ac:dyDescent="0.15">
      <c r="A1404" s="37" t="str">
        <f>Beers!C1405</f>
        <v>Autumnal Fire</v>
      </c>
      <c r="B1404" t="str">
        <f>VLOOKUP(C1404,Breweries!$A$3:$B$1416,2,FALSE)</f>
        <v>Capital Brewery</v>
      </c>
      <c r="C1404">
        <f>Beers!B1405</f>
        <v>338</v>
      </c>
      <c r="E1404" t="str">
        <f t="shared" si="21"/>
        <v>INSERT INTO beers (beername,manufacturer) VALUES (N'Autumnal Fire',N'Capital Brewery');</v>
      </c>
    </row>
    <row r="1405" spans="1:5" ht="14" x14ac:dyDescent="0.15">
      <c r="A1405" s="37" t="str">
        <f>Beers!C1406</f>
        <v>Hacker-Pschorr Hubertus Bock</v>
      </c>
      <c r="B1405" t="str">
        <f>VLOOKUP(C1405,Breweries!$A$3:$B$1416,2,FALSE)</f>
        <v>Paulaner</v>
      </c>
      <c r="C1405">
        <f>Beers!B1406</f>
        <v>972</v>
      </c>
      <c r="E1405" t="str">
        <f t="shared" si="21"/>
        <v>INSERT INTO beers (beername,manufacturer) VALUES (N'Hacker-Pschorr Hubertus Bock',N'Paulaner');</v>
      </c>
    </row>
    <row r="1406" spans="1:5" ht="14" x14ac:dyDescent="0.15">
      <c r="A1406" s="37" t="str">
        <f>Beers!C1407</f>
        <v>Goudenband 2002</v>
      </c>
      <c r="B1406" t="str">
        <f>VLOOKUP(C1406,Breweries!$A$3:$B$1416,2,FALSE)</f>
        <v>Brouwerij Liefmans</v>
      </c>
      <c r="C1406">
        <f>Beers!B1407</f>
        <v>287</v>
      </c>
      <c r="E1406" t="str">
        <f t="shared" si="21"/>
        <v>INSERT INTO beers (beername,manufacturer) VALUES (N'Goudenband 2002',N'Brouwerij Liefmans');</v>
      </c>
    </row>
    <row r="1407" spans="1:5" ht="14" x14ac:dyDescent="0.15">
      <c r="A1407" s="37" t="str">
        <f>Beers!C1408</f>
        <v>Pale Ale</v>
      </c>
      <c r="B1407" t="str">
        <f>VLOOKUP(C1407,Breweries!$A$3:$B$1416,2,FALSE)</f>
        <v>Oasis Brewery and Restaurant</v>
      </c>
      <c r="C1407">
        <f>Beers!B1408</f>
        <v>932</v>
      </c>
      <c r="E1407" t="str">
        <f t="shared" si="21"/>
        <v>INSERT INTO beers (beername,manufacturer) VALUES (N'Pale Ale',N'Oasis Brewery and Restaurant');</v>
      </c>
    </row>
    <row r="1408" spans="1:5" ht="14" x14ac:dyDescent="0.15">
      <c r="A1408" s="37" t="str">
        <f>Beers!C1409</f>
        <v>PrimÃ¡tor Blonde Bock Beer</v>
      </c>
      <c r="B1408" t="str">
        <f>VLOOKUP(C1408,Breweries!$A$3:$B$1416,2,FALSE)</f>
        <v>Pivovar Nchod</v>
      </c>
      <c r="C1408">
        <f>Beers!B1409</f>
        <v>992</v>
      </c>
      <c r="E1408" t="str">
        <f t="shared" si="21"/>
        <v>INSERT INTO beers (beername,manufacturer) VALUES (N'PrimÃ¡tor Blonde Bock Beer',N'Pivovar Nchod');</v>
      </c>
    </row>
    <row r="1409" spans="1:5" ht="14" x14ac:dyDescent="0.15">
      <c r="A1409" s="37" t="str">
        <f>Beers!C1410</f>
        <v>Princess of Darkness Porter</v>
      </c>
      <c r="B1409" t="str">
        <f>VLOOKUP(C1409,Breweries!$A$3:$B$1416,2,FALSE)</f>
        <v>Titletown Brewing</v>
      </c>
      <c r="C1409">
        <f>Beers!B1410</f>
        <v>1268</v>
      </c>
      <c r="E1409" t="str">
        <f t="shared" si="21"/>
        <v>INSERT INTO beers (beername,manufacturer) VALUES (N'Princess of Darkness Porter',N'Titletown Brewing');</v>
      </c>
    </row>
    <row r="1410" spans="1:5" ht="14" x14ac:dyDescent="0.15">
      <c r="A1410" s="37" t="str">
        <f>Beers!C1411</f>
        <v>Tyskie Gronie</v>
      </c>
      <c r="B1410" t="str">
        <f>VLOOKUP(C1410,Breweries!$A$3:$B$1416,2,FALSE)</f>
        <v>Tyskie Browary KsiÄ…Å¼Ä™ce</v>
      </c>
      <c r="C1410">
        <f>Beers!B1411</f>
        <v>1302</v>
      </c>
      <c r="E1410" t="str">
        <f t="shared" si="21"/>
        <v>INSERT INTO beers (beername,manufacturer) VALUES (N'Tyskie Gronie',N'Tyskie Browary KsiÄ…Å¼Ä™ce');</v>
      </c>
    </row>
    <row r="1411" spans="1:5" ht="14" x14ac:dyDescent="0.15">
      <c r="A1411" s="37" t="str">
        <f>Beers!C1412</f>
        <v>Roundhouse Rye</v>
      </c>
      <c r="B1411" t="str">
        <f>VLOOKUP(C1411,Breweries!$A$3:$B$1416,2,FALSE)</f>
        <v>Titletown Brewing</v>
      </c>
      <c r="C1411">
        <f>Beers!B1412</f>
        <v>1268</v>
      </c>
      <c r="E1411" t="str">
        <f t="shared" ref="E1411:E1474" si="22">"INSERT INTO beers (beername,manufacturer) VALUES (N'"&amp;A1411&amp;"',N'"&amp;B1411&amp;"');"</f>
        <v>INSERT INTO beers (beername,manufacturer) VALUES (N'Roundhouse Rye',N'Titletown Brewing');</v>
      </c>
    </row>
    <row r="1412" spans="1:5" ht="28" x14ac:dyDescent="0.15">
      <c r="A1412" s="37" t="str">
        <f>Beers!C1413</f>
        <v>Oktoberfest</v>
      </c>
      <c r="B1412" t="str">
        <f>VLOOKUP(C1412,Breweries!$A$3:$B$1416,2,FALSE)</f>
        <v>Goose Island Beer Company - Fulton Street</v>
      </c>
      <c r="C1412">
        <f>Beers!B1413</f>
        <v>586</v>
      </c>
      <c r="E1412" t="str">
        <f t="shared" si="22"/>
        <v>INSERT INTO beers (beername,manufacturer) VALUES (N'Oktoberfest',N'Goose Island Beer Company - Fulton Street');</v>
      </c>
    </row>
    <row r="1413" spans="1:5" ht="14" x14ac:dyDescent="0.15">
      <c r="A1413" s="37" t="str">
        <f>Beers!C1414</f>
        <v>Oktoberfest</v>
      </c>
      <c r="B1413" t="str">
        <f>VLOOKUP(C1413,Breweries!$A$3:$B$1416,2,FALSE)</f>
        <v>Lakefront Brewery</v>
      </c>
      <c r="C1413">
        <f>Beers!B1414</f>
        <v>769</v>
      </c>
      <c r="E1413" t="str">
        <f t="shared" si="22"/>
        <v>INSERT INTO beers (beername,manufacturer) VALUES (N'Oktoberfest',N'Lakefront Brewery');</v>
      </c>
    </row>
    <row r="1414" spans="1:5" ht="14" x14ac:dyDescent="0.15">
      <c r="A1414" s="37" t="str">
        <f>Beers!C1415</f>
        <v>Ultra AmbrÃ©e</v>
      </c>
      <c r="B1414" t="str">
        <f>VLOOKUP(C1414,Breweries!$A$3:$B$1416,2,FALSE)</f>
        <v>Brasserie dEcaussinnes</v>
      </c>
      <c r="C1414">
        <f>Beers!B1415</f>
        <v>168</v>
      </c>
      <c r="E1414" t="str">
        <f t="shared" si="22"/>
        <v>INSERT INTO beers (beername,manufacturer) VALUES (N'Ultra AmbrÃ©e',N'Brasserie dEcaussinnes');</v>
      </c>
    </row>
    <row r="1415" spans="1:5" ht="14" x14ac:dyDescent="0.15">
      <c r="A1415" s="37" t="str">
        <f>Beers!C1416</f>
        <v>Edison Light Beer</v>
      </c>
      <c r="B1415" t="str">
        <f>VLOOKUP(C1415,Breweries!$A$3:$B$1416,2,FALSE)</f>
        <v>New Century Brewing Company</v>
      </c>
      <c r="C1415">
        <f>Beers!B1416</f>
        <v>906</v>
      </c>
      <c r="E1415" t="str">
        <f t="shared" si="22"/>
        <v>INSERT INTO beers (beername,manufacturer) VALUES (N'Edison Light Beer',N'New Century Brewing Company');</v>
      </c>
    </row>
    <row r="1416" spans="1:5" ht="14" x14ac:dyDescent="0.15">
      <c r="A1416" s="37" t="str">
        <f>Beers!C1417</f>
        <v>James Squire Australian Best Ale Limited Release</v>
      </c>
      <c r="B1416" t="str">
        <f>VLOOKUP(C1416,Breweries!$A$3:$B$1416,2,FALSE)</f>
        <v>Malt Shovel Brewery</v>
      </c>
      <c r="C1416">
        <f>Beers!B1417</f>
        <v>820</v>
      </c>
      <c r="E1416" t="str">
        <f t="shared" si="22"/>
        <v>INSERT INTO beers (beername,manufacturer) VALUES (N'James Squire Australian Best Ale Limited Release',N'Malt Shovel Brewery');</v>
      </c>
    </row>
    <row r="1417" spans="1:5" ht="14" x14ac:dyDescent="0.15">
      <c r="A1417" s="37" t="str">
        <f>Beers!C1418</f>
        <v>Sprecher Oktoberfest</v>
      </c>
      <c r="B1417" t="str">
        <f>VLOOKUP(C1417,Breweries!$A$3:$B$1416,2,FALSE)</f>
        <v>Sprecher Brewing</v>
      </c>
      <c r="C1417">
        <f>Beers!B1418</f>
        <v>1181</v>
      </c>
      <c r="E1417" t="str">
        <f t="shared" si="22"/>
        <v>INSERT INTO beers (beername,manufacturer) VALUES (N'Sprecher Oktoberfest',N'Sprecher Brewing');</v>
      </c>
    </row>
    <row r="1418" spans="1:5" ht="14" x14ac:dyDescent="0.15">
      <c r="A1418" s="37" t="str">
        <f>Beers!C1419</f>
        <v>Samuel Adams Triplebock 1995</v>
      </c>
      <c r="B1418" t="str">
        <f>VLOOKUP(C1418,Breweries!$A$3:$B$1416,2,FALSE)</f>
        <v>Boston Beer Company</v>
      </c>
      <c r="C1418">
        <f>Beers!B1419</f>
        <v>157</v>
      </c>
      <c r="E1418" t="str">
        <f t="shared" si="22"/>
        <v>INSERT INTO beers (beername,manufacturer) VALUES (N'Samuel Adams Triplebock 1995',N'Boston Beer Company');</v>
      </c>
    </row>
    <row r="1419" spans="1:5" ht="14" x14ac:dyDescent="0.15">
      <c r="A1419" s="37" t="str">
        <f>Beers!C1420</f>
        <v>Hoptoberfest</v>
      </c>
      <c r="B1419" t="str">
        <f>VLOOKUP(C1419,Breweries!$A$3:$B$1416,2,FALSE)</f>
        <v>Redhook Ale Brewery</v>
      </c>
      <c r="C1419">
        <f>Beers!B1420</f>
        <v>1051</v>
      </c>
      <c r="E1419" t="str">
        <f t="shared" si="22"/>
        <v>INSERT INTO beers (beername,manufacturer) VALUES (N'Hoptoberfest',N'Redhook Ale Brewery');</v>
      </c>
    </row>
    <row r="1420" spans="1:5" ht="28" x14ac:dyDescent="0.15">
      <c r="A1420" s="37" t="str">
        <f>Beers!C1421</f>
        <v>Festbier</v>
      </c>
      <c r="B1420" t="str">
        <f>VLOOKUP(C1420,Breweries!$A$3:$B$1416,2,FALSE)</f>
        <v>Bayerische Staatsbrauerei Weihenstephan</v>
      </c>
      <c r="C1420">
        <f>Beers!B1421</f>
        <v>88</v>
      </c>
      <c r="E1420" t="str">
        <f t="shared" si="22"/>
        <v>INSERT INTO beers (beername,manufacturer) VALUES (N'Festbier',N'Bayerische Staatsbrauerei Weihenstephan');</v>
      </c>
    </row>
    <row r="1421" spans="1:5" ht="14" x14ac:dyDescent="0.15">
      <c r="A1421" s="37" t="str">
        <f>Beers!C1422</f>
        <v>Lizard Lager</v>
      </c>
      <c r="B1421" t="str">
        <f>VLOOKUP(C1421,Breweries!$A$3:$B$1416,2,FALSE)</f>
        <v>Stevens Point Brewery</v>
      </c>
      <c r="C1421">
        <f>Beers!B1422</f>
        <v>1200</v>
      </c>
      <c r="E1421" t="str">
        <f t="shared" si="22"/>
        <v>INSERT INTO beers (beername,manufacturer) VALUES (N'Lizard Lager',N'Stevens Point Brewery');</v>
      </c>
    </row>
    <row r="1422" spans="1:5" ht="14" x14ac:dyDescent="0.15">
      <c r="A1422" s="37" t="str">
        <f>Beers!C1423</f>
        <v>William Capen Bitter Ale</v>
      </c>
      <c r="B1422" t="str">
        <f>VLOOKUP(C1422,Breweries!$A$3:$B$1416,2,FALSE)</f>
        <v>Slab City Brewing</v>
      </c>
      <c r="C1422">
        <f>Beers!B1423</f>
        <v>1153</v>
      </c>
      <c r="E1422" t="str">
        <f t="shared" si="22"/>
        <v>INSERT INTO beers (beername,manufacturer) VALUES (N'William Capen Bitter Ale',N'Slab City Brewing');</v>
      </c>
    </row>
    <row r="1423" spans="1:5" ht="14" x14ac:dyDescent="0.15">
      <c r="A1423" s="37" t="str">
        <f>Beers!C1424</f>
        <v>Full Tilt IPA</v>
      </c>
      <c r="B1423" t="str">
        <f>VLOOKUP(C1423,Breweries!$A$3:$B$1416,2,FALSE)</f>
        <v>Harbor City Brewing</v>
      </c>
      <c r="C1423">
        <f>Beers!B1424</f>
        <v>632</v>
      </c>
      <c r="E1423" t="str">
        <f t="shared" si="22"/>
        <v>INSERT INTO beers (beername,manufacturer) VALUES (N'Full Tilt IPA',N'Harbor City Brewing');</v>
      </c>
    </row>
    <row r="1424" spans="1:5" ht="14" x14ac:dyDescent="0.15">
      <c r="A1424" s="37" t="str">
        <f>Beers!C1425</f>
        <v>Christmas Ale</v>
      </c>
      <c r="B1424" t="str">
        <f>VLOOKUP(C1424,Breweries!$A$3:$B$1416,2,FALSE)</f>
        <v>Harvey &amp; Son (Lewes)</v>
      </c>
      <c r="C1424">
        <f>Beers!B1425</f>
        <v>637</v>
      </c>
      <c r="E1424" t="str">
        <f t="shared" si="22"/>
        <v>INSERT INTO beers (beername,manufacturer) VALUES (N'Christmas Ale',N'Harvey &amp; Son (Lewes)');</v>
      </c>
    </row>
    <row r="1425" spans="1:5" ht="14" x14ac:dyDescent="0.15">
      <c r="A1425" s="37" t="str">
        <f>Beers!C1426</f>
        <v>Tripel Reserve</v>
      </c>
      <c r="B1425" t="str">
        <f>VLOOKUP(C1425,Breweries!$A$3:$B$1416,2,FALSE)</f>
        <v>Allagash Brewing</v>
      </c>
      <c r="C1425">
        <f>Beers!B1426</f>
        <v>23</v>
      </c>
      <c r="E1425" t="str">
        <f t="shared" si="22"/>
        <v>INSERT INTO beers (beername,manufacturer) VALUES (N'Tripel Reserve',N'Allagash Brewing');</v>
      </c>
    </row>
    <row r="1426" spans="1:5" ht="14" x14ac:dyDescent="0.15">
      <c r="A1426" s="37" t="str">
        <f>Beers!C1427</f>
        <v>Hop Rod Rye</v>
      </c>
      <c r="B1426" t="str">
        <f>VLOOKUP(C1426,Breweries!$A$3:$B$1416,2,FALSE)</f>
        <v>Bear Republic Brewery</v>
      </c>
      <c r="C1426">
        <f>Beers!B1427</f>
        <v>94</v>
      </c>
      <c r="E1426" t="str">
        <f t="shared" si="22"/>
        <v>INSERT INTO beers (beername,manufacturer) VALUES (N'Hop Rod Rye',N'Bear Republic Brewery');</v>
      </c>
    </row>
    <row r="1427" spans="1:5" ht="14" x14ac:dyDescent="0.15">
      <c r="A1427" s="37" t="str">
        <f>Beers!C1428</f>
        <v>Northern Glory Premium Ale</v>
      </c>
      <c r="B1427" t="str">
        <f>VLOOKUP(C1427,Breweries!$A$3:$B$1416,2,FALSE)</f>
        <v>Frederic Robinson Ltd.</v>
      </c>
      <c r="C1427">
        <f>Beers!B1428</f>
        <v>554</v>
      </c>
      <c r="E1427" t="str">
        <f t="shared" si="22"/>
        <v>INSERT INTO beers (beername,manufacturer) VALUES (N'Northern Glory Premium Ale',N'Frederic Robinson Ltd.');</v>
      </c>
    </row>
    <row r="1428" spans="1:5" ht="14" x14ac:dyDescent="0.15">
      <c r="A1428" s="37" t="str">
        <f>Beers!C1429</f>
        <v>Riggwelter Yorkshire Ale</v>
      </c>
      <c r="B1428" t="str">
        <f>VLOOKUP(C1428,Breweries!$A$3:$B$1416,2,FALSE)</f>
        <v>Black Sheep Brewery</v>
      </c>
      <c r="C1428">
        <f>Beers!B1429</f>
        <v>134</v>
      </c>
      <c r="E1428" t="str">
        <f t="shared" si="22"/>
        <v>INSERT INTO beers (beername,manufacturer) VALUES (N'Riggwelter Yorkshire Ale',N'Black Sheep Brewery');</v>
      </c>
    </row>
    <row r="1429" spans="1:5" ht="14" x14ac:dyDescent="0.15">
      <c r="A1429" s="37" t="str">
        <f>Beers!C1430</f>
        <v>Trappist Blond</v>
      </c>
      <c r="B1429" t="str">
        <f>VLOOKUP(C1429,Breweries!$A$3:$B$1416,2,FALSE)</f>
        <v>Brouwerij De Achelse Kluis</v>
      </c>
      <c r="C1429">
        <f>Beers!B1430</f>
        <v>270</v>
      </c>
      <c r="E1429" t="str">
        <f t="shared" si="22"/>
        <v>INSERT INTO beers (beername,manufacturer) VALUES (N'Trappist Blond',N'Brouwerij De Achelse Kluis');</v>
      </c>
    </row>
    <row r="1430" spans="1:5" ht="14" x14ac:dyDescent="0.15">
      <c r="A1430" s="37" t="str">
        <f>Beers!C1431</f>
        <v>Lucifer</v>
      </c>
      <c r="B1430" t="str">
        <f>VLOOKUP(C1430,Breweries!$A$3:$B$1416,2,FALSE)</f>
        <v>Liefmans Breweries</v>
      </c>
      <c r="C1430">
        <f>Beers!B1431</f>
        <v>786</v>
      </c>
      <c r="E1430" t="str">
        <f t="shared" si="22"/>
        <v>INSERT INTO beers (beername,manufacturer) VALUES (N'Lucifer',N'Liefmans Breweries');</v>
      </c>
    </row>
    <row r="1431" spans="1:5" ht="14" x14ac:dyDescent="0.15">
      <c r="A1431" s="37" t="str">
        <f>Beers!C1432</f>
        <v>Tie Die Red</v>
      </c>
      <c r="B1431" t="str">
        <f>VLOOKUP(C1431,Breweries!$A$3:$B$1416,2,FALSE)</f>
        <v>Park City Brewing</v>
      </c>
      <c r="C1431">
        <f>Beers!B1432</f>
        <v>971</v>
      </c>
      <c r="E1431" t="str">
        <f t="shared" si="22"/>
        <v>INSERT INTO beers (beername,manufacturer) VALUES (N'Tie Die Red',N'Park City Brewing');</v>
      </c>
    </row>
    <row r="1432" spans="1:5" ht="14" x14ac:dyDescent="0.15">
      <c r="A1432" s="37" t="str">
        <f>Beers!C1433</f>
        <v>Saranac Hefeweizen</v>
      </c>
      <c r="B1432" t="str">
        <f>VLOOKUP(C1432,Breweries!$A$3:$B$1416,2,FALSE)</f>
        <v>F.X. Matt Brewing</v>
      </c>
      <c r="C1432">
        <f>Beers!B1433</f>
        <v>512</v>
      </c>
      <c r="E1432" t="str">
        <f t="shared" si="22"/>
        <v>INSERT INTO beers (beername,manufacturer) VALUES (N'Saranac Hefeweizen',N'F.X. Matt Brewing');</v>
      </c>
    </row>
    <row r="1433" spans="1:5" ht="14" x14ac:dyDescent="0.15">
      <c r="A1433" s="37" t="str">
        <f>Beers!C1434</f>
        <v>Chief Blackhawk Porter</v>
      </c>
      <c r="B1433" t="str">
        <f>VLOOKUP(C1433,Breweries!$A$3:$B$1416,2,FALSE)</f>
        <v>Tyranena Brewing</v>
      </c>
      <c r="C1433">
        <f>Beers!B1434</f>
        <v>1301</v>
      </c>
      <c r="E1433" t="str">
        <f t="shared" si="22"/>
        <v>INSERT INTO beers (beername,manufacturer) VALUES (N'Chief Blackhawk Porter',N'Tyranena Brewing');</v>
      </c>
    </row>
    <row r="1434" spans="1:5" ht="14" x14ac:dyDescent="0.15">
      <c r="A1434" s="37" t="str">
        <f>Beers!C1435</f>
        <v>Dort</v>
      </c>
      <c r="B1434" t="str">
        <f>VLOOKUP(C1434,Breweries!$A$3:$B$1416,2,FALSE)</f>
        <v>Gulpener Bierbrouwerij</v>
      </c>
      <c r="C1434">
        <f>Beers!B1435</f>
        <v>619</v>
      </c>
      <c r="E1434" t="str">
        <f t="shared" si="22"/>
        <v>INSERT INTO beers (beername,manufacturer) VALUES (N'Dort',N'Gulpener Bierbrouwerij');</v>
      </c>
    </row>
    <row r="1435" spans="1:5" ht="14" x14ac:dyDescent="0.15">
      <c r="A1435" s="37" t="str">
        <f>Beers!C1436</f>
        <v>8-Ball Stout</v>
      </c>
      <c r="B1435" t="str">
        <f>VLOOKUP(C1435,Breweries!$A$3:$B$1416,2,FALSE)</f>
        <v>Lost Coast Brewery</v>
      </c>
      <c r="C1435">
        <f>Beers!B1436</f>
        <v>803</v>
      </c>
      <c r="E1435" t="str">
        <f t="shared" si="22"/>
        <v>INSERT INTO beers (beername,manufacturer) VALUES (N'8-Ball Stout',N'Lost Coast Brewery');</v>
      </c>
    </row>
    <row r="1436" spans="1:5" ht="14" x14ac:dyDescent="0.15">
      <c r="A1436" s="37" t="str">
        <f>Beers!C1437</f>
        <v>Milkhouse Stout</v>
      </c>
      <c r="B1436" t="str">
        <f>VLOOKUP(C1436,Breweries!$A$3:$B$1416,2,FALSE)</f>
        <v>Slab City Brewing</v>
      </c>
      <c r="C1436">
        <f>Beers!B1437</f>
        <v>1153</v>
      </c>
      <c r="E1436" t="str">
        <f t="shared" si="22"/>
        <v>INSERT INTO beers (beername,manufacturer) VALUES (N'Milkhouse Stout',N'Slab City Brewing');</v>
      </c>
    </row>
    <row r="1437" spans="1:5" ht="14" x14ac:dyDescent="0.15">
      <c r="A1437" s="37" t="str">
        <f>Beers!C1438</f>
        <v>Old 47 Ale</v>
      </c>
      <c r="B1437" t="str">
        <f>VLOOKUP(C1437,Breweries!$A$3:$B$1416,2,FALSE)</f>
        <v>Slab City Brewing</v>
      </c>
      <c r="C1437">
        <f>Beers!B1438</f>
        <v>1153</v>
      </c>
      <c r="E1437" t="str">
        <f t="shared" si="22"/>
        <v>INSERT INTO beers (beername,manufacturer) VALUES (N'Old 47 Ale',N'Slab City Brewing');</v>
      </c>
    </row>
    <row r="1438" spans="1:5" ht="14" x14ac:dyDescent="0.15">
      <c r="A1438" s="37" t="str">
        <f>Beers!C1439</f>
        <v>Shawano Gold</v>
      </c>
      <c r="B1438" t="str">
        <f>VLOOKUP(C1438,Breweries!$A$3:$B$1416,2,FALSE)</f>
        <v>Slab City Brewing</v>
      </c>
      <c r="C1438">
        <f>Beers!B1439</f>
        <v>1153</v>
      </c>
      <c r="E1438" t="str">
        <f t="shared" si="22"/>
        <v>INSERT INTO beers (beername,manufacturer) VALUES (N'Shawano Gold',N'Slab City Brewing');</v>
      </c>
    </row>
    <row r="1439" spans="1:5" ht="14" x14ac:dyDescent="0.15">
      <c r="A1439" s="37" t="str">
        <f>Beers!C1440</f>
        <v>Speciale Reserve Ale</v>
      </c>
      <c r="B1439" t="str">
        <f>VLOOKUP(C1439,Breweries!$A$3:$B$1416,2,FALSE)</f>
        <v>Allagash Brewing</v>
      </c>
      <c r="C1439">
        <f>Beers!B1440</f>
        <v>23</v>
      </c>
      <c r="E1439" t="str">
        <f t="shared" si="22"/>
        <v>INSERT INTO beers (beername,manufacturer) VALUES (N'Speciale Reserve Ale',N'Allagash Brewing');</v>
      </c>
    </row>
    <row r="1440" spans="1:5" ht="14" x14ac:dyDescent="0.15">
      <c r="A1440" s="37" t="str">
        <f>Beers!C1441</f>
        <v>Scorpion Pale Ale</v>
      </c>
      <c r="B1440" t="str">
        <f>VLOOKUP(C1440,Breweries!$A$3:$B$1416,2,FALSE)</f>
        <v>Moab Brewery</v>
      </c>
      <c r="C1440">
        <f>Beers!B1441</f>
        <v>875</v>
      </c>
      <c r="E1440" t="str">
        <f t="shared" si="22"/>
        <v>INSERT INTO beers (beername,manufacturer) VALUES (N'Scorpion Pale Ale',N'Moab Brewery');</v>
      </c>
    </row>
    <row r="1441" spans="1:5" ht="14" x14ac:dyDescent="0.15">
      <c r="A1441" s="37" t="str">
        <f>Beers!C1442</f>
        <v>Export</v>
      </c>
      <c r="B1441" t="str">
        <f>VLOOKUP(C1441,Breweries!$A$3:$B$1416,2,FALSE)</f>
        <v>Alaus Darykla Kalnapilis</v>
      </c>
      <c r="C1441">
        <f>Beers!B1442</f>
        <v>18</v>
      </c>
      <c r="E1441" t="str">
        <f t="shared" si="22"/>
        <v>INSERT INTO beers (beername,manufacturer) VALUES (N'Export',N'Alaus Darykla Kalnapilis');</v>
      </c>
    </row>
    <row r="1442" spans="1:5" ht="14" x14ac:dyDescent="0.15">
      <c r="A1442" s="37" t="str">
        <f>Beers!C1443</f>
        <v>Dry Stout</v>
      </c>
      <c r="B1442" t="str">
        <f>VLOOKUP(C1442,Breweries!$A$3:$B$1416,2,FALSE)</f>
        <v>Thunderhead Brewery</v>
      </c>
      <c r="C1442">
        <f>Beers!B1443</f>
        <v>1263</v>
      </c>
      <c r="E1442" t="str">
        <f t="shared" si="22"/>
        <v>INSERT INTO beers (beername,manufacturer) VALUES (N'Dry Stout',N'Thunderhead Brewery');</v>
      </c>
    </row>
    <row r="1443" spans="1:5" ht="14" x14ac:dyDescent="0.15">
      <c r="A1443" s="37" t="str">
        <f>Beers!C1444</f>
        <v>Dark Wheat</v>
      </c>
      <c r="B1443" t="str">
        <f>VLOOKUP(C1443,Breweries!$A$3:$B$1416,2,FALSE)</f>
        <v>Thunderhead Brewery</v>
      </c>
      <c r="C1443">
        <f>Beers!B1444</f>
        <v>1263</v>
      </c>
      <c r="E1443" t="str">
        <f t="shared" si="22"/>
        <v>INSERT INTO beers (beername,manufacturer) VALUES (N'Dark Wheat',N'Thunderhead Brewery');</v>
      </c>
    </row>
    <row r="1444" spans="1:5" ht="14" x14ac:dyDescent="0.15">
      <c r="A1444" s="37" t="str">
        <f>Beers!C1445</f>
        <v>Cream Ale</v>
      </c>
      <c r="B1444" t="str">
        <f>VLOOKUP(C1444,Breweries!$A$3:$B$1416,2,FALSE)</f>
        <v>Thunderhead Brewery</v>
      </c>
      <c r="C1444">
        <f>Beers!B1445</f>
        <v>1263</v>
      </c>
      <c r="E1444" t="str">
        <f t="shared" si="22"/>
        <v>INSERT INTO beers (beername,manufacturer) VALUES (N'Cream Ale',N'Thunderhead Brewery');</v>
      </c>
    </row>
    <row r="1445" spans="1:5" ht="14" x14ac:dyDescent="0.15">
      <c r="A1445" s="37" t="str">
        <f>Beers!C1446</f>
        <v>Porter</v>
      </c>
      <c r="B1445" t="str">
        <f>VLOOKUP(C1445,Breweries!$A$3:$B$1416,2,FALSE)</f>
        <v>Thunderhead Brewery</v>
      </c>
      <c r="C1445">
        <f>Beers!B1446</f>
        <v>1263</v>
      </c>
      <c r="E1445" t="str">
        <f t="shared" si="22"/>
        <v>INSERT INTO beers (beername,manufacturer) VALUES (N'Porter',N'Thunderhead Brewery');</v>
      </c>
    </row>
    <row r="1446" spans="1:5" ht="14" x14ac:dyDescent="0.15">
      <c r="A1446" s="37" t="str">
        <f>Beers!C1447</f>
        <v>Amber Ale</v>
      </c>
      <c r="B1446" t="str">
        <f>VLOOKUP(C1446,Breweries!$A$3:$B$1416,2,FALSE)</f>
        <v>Thunderhead Brewery</v>
      </c>
      <c r="C1446">
        <f>Beers!B1447</f>
        <v>1263</v>
      </c>
      <c r="E1446" t="str">
        <f t="shared" si="22"/>
        <v>INSERT INTO beers (beername,manufacturer) VALUES (N'Amber Ale',N'Thunderhead Brewery');</v>
      </c>
    </row>
    <row r="1447" spans="1:5" ht="14" x14ac:dyDescent="0.15">
      <c r="A1447" s="37" t="str">
        <f>Beers!C1448</f>
        <v>Summer Gueuze</v>
      </c>
      <c r="B1447" t="str">
        <f>VLOOKUP(C1447,Breweries!$A$3:$B$1416,2,FALSE)</f>
        <v>Thunderhead Brewery</v>
      </c>
      <c r="C1447">
        <f>Beers!B1448</f>
        <v>1263</v>
      </c>
      <c r="E1447" t="str">
        <f t="shared" si="22"/>
        <v>INSERT INTO beers (beername,manufacturer) VALUES (N'Summer Gueuze',N'Thunderhead Brewery');</v>
      </c>
    </row>
    <row r="1448" spans="1:5" ht="14" x14ac:dyDescent="0.15">
      <c r="A1448" s="37" t="str">
        <f>Beers!C1449</f>
        <v>Double Gueuze (discontinued)</v>
      </c>
      <c r="B1448" t="str">
        <f>VLOOKUP(C1448,Breweries!$A$3:$B$1416,2,FALSE)</f>
        <v>Gottberg Brew Pub</v>
      </c>
      <c r="C1448">
        <f>Beers!B1449</f>
        <v>590</v>
      </c>
      <c r="E1448" t="str">
        <f t="shared" si="22"/>
        <v>INSERT INTO beers (beername,manufacturer) VALUES (N'Double Gueuze (discontinued)',N'Gottberg Brew Pub');</v>
      </c>
    </row>
    <row r="1449" spans="1:5" ht="14" x14ac:dyDescent="0.15">
      <c r="A1449" s="37" t="str">
        <f>Beers!C1450</f>
        <v>Pioneer Pale Ale (discontinued)</v>
      </c>
      <c r="B1449" t="str">
        <f>VLOOKUP(C1449,Breweries!$A$3:$B$1416,2,FALSE)</f>
        <v>Gottberg Brew Pub</v>
      </c>
      <c r="C1449">
        <f>Beers!B1450</f>
        <v>590</v>
      </c>
      <c r="E1449" t="str">
        <f t="shared" si="22"/>
        <v>INSERT INTO beers (beername,manufacturer) VALUES (N'Pioneer Pale Ale (discontinued)',N'Gottberg Brew Pub');</v>
      </c>
    </row>
    <row r="1450" spans="1:5" ht="14" x14ac:dyDescent="0.15">
      <c r="A1450" s="37" t="str">
        <f>Beers!C1451</f>
        <v>English Brown Ale (discontinued)</v>
      </c>
      <c r="B1450" t="str">
        <f>VLOOKUP(C1450,Breweries!$A$3:$B$1416,2,FALSE)</f>
        <v>Gottberg Brew Pub</v>
      </c>
      <c r="C1450">
        <f>Beers!B1451</f>
        <v>590</v>
      </c>
      <c r="E1450" t="str">
        <f t="shared" si="22"/>
        <v>INSERT INTO beers (beername,manufacturer) VALUES (N'English Brown Ale (discontinued)',N'Gottberg Brew Pub');</v>
      </c>
    </row>
    <row r="1451" spans="1:5" ht="14" x14ac:dyDescent="0.15">
      <c r="A1451" s="37" t="str">
        <f>Beers!C1452</f>
        <v>Octoberfest (discontinued)</v>
      </c>
      <c r="B1451" t="str">
        <f>VLOOKUP(C1451,Breweries!$A$3:$B$1416,2,FALSE)</f>
        <v>Gottberg Brew Pub</v>
      </c>
      <c r="C1451">
        <f>Beers!B1452</f>
        <v>590</v>
      </c>
      <c r="E1451" t="str">
        <f t="shared" si="22"/>
        <v>INSERT INTO beers (beername,manufacturer) VALUES (N'Octoberfest (discontinued)',N'Gottberg Brew Pub');</v>
      </c>
    </row>
    <row r="1452" spans="1:5" ht="14" x14ac:dyDescent="0.15">
      <c r="A1452" s="37" t="str">
        <f>Beers!C1453</f>
        <v>Porter</v>
      </c>
      <c r="B1452" t="str">
        <f>VLOOKUP(C1452,Breweries!$A$3:$B$1416,2,FALSE)</f>
        <v>Broad Ripple Brewing</v>
      </c>
      <c r="C1452">
        <f>Beers!B1453</f>
        <v>258</v>
      </c>
      <c r="E1452" t="str">
        <f t="shared" si="22"/>
        <v>INSERT INTO beers (beername,manufacturer) VALUES (N'Porter',N'Broad Ripple Brewing');</v>
      </c>
    </row>
    <row r="1453" spans="1:5" ht="28" x14ac:dyDescent="0.15">
      <c r="A1453" s="37" t="str">
        <f>Beers!C1454</f>
        <v>Pilsner</v>
      </c>
      <c r="B1453" t="str">
        <f>VLOOKUP(C1453,Breweries!$A$3:$B$1416,2,FALSE)</f>
        <v>Rock Bottom Restaurant &amp; Brewery - Milwaukee</v>
      </c>
      <c r="C1453">
        <f>Beers!B1454</f>
        <v>1065</v>
      </c>
      <c r="E1453" t="str">
        <f t="shared" si="22"/>
        <v>INSERT INTO beers (beername,manufacturer) VALUES (N'Pilsner',N'Rock Bottom Restaurant &amp; Brewery - Milwaukee');</v>
      </c>
    </row>
    <row r="1454" spans="1:5" ht="28" x14ac:dyDescent="0.15">
      <c r="A1454" s="37" t="str">
        <f>Beers!C1455</f>
        <v>Hefeweizen</v>
      </c>
      <c r="B1454" t="str">
        <f>VLOOKUP(C1454,Breweries!$A$3:$B$1416,2,FALSE)</f>
        <v>Rock Bottom Restaurant &amp; Brewery - Milwaukee</v>
      </c>
      <c r="C1454">
        <f>Beers!B1455</f>
        <v>1065</v>
      </c>
      <c r="E1454" t="str">
        <f t="shared" si="22"/>
        <v>INSERT INTO beers (beername,manufacturer) VALUES (N'Hefeweizen',N'Rock Bottom Restaurant &amp; Brewery - Milwaukee');</v>
      </c>
    </row>
    <row r="1455" spans="1:5" ht="28" x14ac:dyDescent="0.15">
      <c r="A1455" s="37" t="str">
        <f>Beers!C1456</f>
        <v>Sherwood Forest IPA</v>
      </c>
      <c r="B1455" t="str">
        <f>VLOOKUP(C1455,Breweries!$A$3:$B$1416,2,FALSE)</f>
        <v>Sullivan's Black Forest Brew Haus &amp; Grill</v>
      </c>
      <c r="C1455">
        <f>Beers!B1456</f>
        <v>1219</v>
      </c>
      <c r="E1455" t="str">
        <f t="shared" si="22"/>
        <v>INSERT INTO beers (beername,manufacturer) VALUES (N'Sherwood Forest IPA',N'Sullivan's Black Forest Brew Haus &amp; Grill');</v>
      </c>
    </row>
    <row r="1456" spans="1:5" ht="14" x14ac:dyDescent="0.15">
      <c r="A1456" s="37" t="str">
        <f>Beers!C1457</f>
        <v>Cat Tail Pale Ale</v>
      </c>
      <c r="B1456" t="str">
        <f>VLOOKUP(C1456,Breweries!$A$3:$B$1416,2,FALSE)</f>
        <v>Backwater Brewing</v>
      </c>
      <c r="C1456">
        <f>Beers!B1457</f>
        <v>65</v>
      </c>
      <c r="E1456" t="str">
        <f t="shared" si="22"/>
        <v>INSERT INTO beers (beername,manufacturer) VALUES (N'Cat Tail Pale Ale',N'Backwater Brewing');</v>
      </c>
    </row>
    <row r="1457" spans="1:5" ht="14" x14ac:dyDescent="0.15">
      <c r="A1457" s="37" t="str">
        <f>Beers!C1458</f>
        <v>Centennial IPA</v>
      </c>
      <c r="B1457" t="str">
        <f>VLOOKUP(C1457,Breweries!$A$3:$B$1416,2,FALSE)</f>
        <v>Founders Brewing</v>
      </c>
      <c r="C1457">
        <f>Beers!B1458</f>
        <v>549</v>
      </c>
      <c r="E1457" t="str">
        <f t="shared" si="22"/>
        <v>INSERT INTO beers (beername,manufacturer) VALUES (N'Centennial IPA',N'Founders Brewing');</v>
      </c>
    </row>
    <row r="1458" spans="1:5" ht="14" x14ac:dyDescent="0.15">
      <c r="A1458" s="37" t="str">
        <f>Beers!C1459</f>
        <v>Bill Old Ale</v>
      </c>
      <c r="B1458" t="str">
        <f>VLOOKUP(C1458,Breweries!$A$3:$B$1416,2,FALSE)</f>
        <v>Lafayette Brewing</v>
      </c>
      <c r="C1458">
        <f>Beers!B1459</f>
        <v>764</v>
      </c>
      <c r="E1458" t="str">
        <f t="shared" si="22"/>
        <v>INSERT INTO beers (beername,manufacturer) VALUES (N'Bill Old Ale',N'Lafayette Brewing');</v>
      </c>
    </row>
    <row r="1459" spans="1:5" ht="14" x14ac:dyDescent="0.15">
      <c r="A1459" s="37" t="str">
        <f>Beers!C1460</f>
        <v>Stein Bock</v>
      </c>
      <c r="B1459" t="str">
        <f>VLOOKUP(C1459,Breweries!$A$3:$B$1416,2,FALSE)</f>
        <v>Stone City Brewing</v>
      </c>
      <c r="C1459">
        <f>Beers!B1460</f>
        <v>1206</v>
      </c>
      <c r="E1459" t="str">
        <f t="shared" si="22"/>
        <v>INSERT INTO beers (beername,manufacturer) VALUES (N'Stein Bock',N'Stone City Brewing');</v>
      </c>
    </row>
    <row r="1460" spans="1:5" ht="14" x14ac:dyDescent="0.15">
      <c r="A1460" s="37" t="str">
        <f>Beers!C1461</f>
        <v>120 Shilling Scotch Ale</v>
      </c>
      <c r="B1460" t="str">
        <f>VLOOKUP(C1460,Breweries!$A$3:$B$1416,2,FALSE)</f>
        <v>Kuhnhenn Brewing</v>
      </c>
      <c r="C1460">
        <f>Beers!B1461</f>
        <v>756</v>
      </c>
      <c r="E1460" t="str">
        <f t="shared" si="22"/>
        <v>INSERT INTO beers (beername,manufacturer) VALUES (N'120 Shilling Scotch Ale',N'Kuhnhenn Brewing');</v>
      </c>
    </row>
    <row r="1461" spans="1:5" ht="14" x14ac:dyDescent="0.15">
      <c r="A1461" s="37" t="str">
        <f>Beers!C1462</f>
        <v>Caramel Rye</v>
      </c>
      <c r="B1461" t="str">
        <f>VLOOKUP(C1461,Breweries!$A$3:$B$1416,2,FALSE)</f>
        <v>Old Hat Brewery</v>
      </c>
      <c r="C1461">
        <f>Beers!B1462</f>
        <v>941</v>
      </c>
      <c r="E1461" t="str">
        <f t="shared" si="22"/>
        <v>INSERT INTO beers (beername,manufacturer) VALUES (N'Caramel Rye',N'Old Hat Brewery');</v>
      </c>
    </row>
    <row r="1462" spans="1:5" ht="14" x14ac:dyDescent="0.15">
      <c r="A1462" s="37" t="str">
        <f>Beers!C1463</f>
        <v>Alt</v>
      </c>
      <c r="B1462" t="str">
        <f>VLOOKUP(C1462,Breweries!$A$3:$B$1416,2,FALSE)</f>
        <v>Old Hat Brewery</v>
      </c>
      <c r="C1462">
        <f>Beers!B1463</f>
        <v>941</v>
      </c>
      <c r="E1462" t="str">
        <f t="shared" si="22"/>
        <v>INSERT INTO beers (beername,manufacturer) VALUES (N'Alt',N'Old Hat Brewery');</v>
      </c>
    </row>
    <row r="1463" spans="1:5" ht="14" x14ac:dyDescent="0.15">
      <c r="A1463" s="37" t="str">
        <f>Beers!C1464</f>
        <v>Amber Plus</v>
      </c>
      <c r="B1463" t="str">
        <f>VLOOKUP(C1463,Breweries!$A$3:$B$1416,2,FALSE)</f>
        <v>Illinois Brewing</v>
      </c>
      <c r="C1463">
        <f>Beers!B1464</f>
        <v>689</v>
      </c>
      <c r="E1463" t="str">
        <f t="shared" si="22"/>
        <v>INSERT INTO beers (beername,manufacturer) VALUES (N'Amber Plus',N'Illinois Brewing');</v>
      </c>
    </row>
    <row r="1464" spans="1:5" ht="14" x14ac:dyDescent="0.15">
      <c r="A1464" s="37" t="str">
        <f>Beers!C1465</f>
        <v>Dark Star</v>
      </c>
      <c r="B1464" t="str">
        <f>VLOOKUP(C1464,Breweries!$A$3:$B$1416,2,FALSE)</f>
        <v>BBC Brewing Co., LLC</v>
      </c>
      <c r="C1464">
        <f>Beers!B1465</f>
        <v>90</v>
      </c>
      <c r="E1464" t="str">
        <f t="shared" si="22"/>
        <v>INSERT INTO beers (beername,manufacturer) VALUES (N'Dark Star',N'BBC Brewing Co., LLC');</v>
      </c>
    </row>
    <row r="1465" spans="1:5" ht="14" x14ac:dyDescent="0.15">
      <c r="A1465" s="37" t="str">
        <f>Beers!C1466</f>
        <v>American Pale Ale</v>
      </c>
      <c r="B1465" t="str">
        <f>VLOOKUP(C1465,Breweries!$A$3:$B$1416,2,FALSE)</f>
        <v>BBC Brewing Co., LLC</v>
      </c>
      <c r="C1465">
        <f>Beers!B1466</f>
        <v>90</v>
      </c>
      <c r="E1465" t="str">
        <f t="shared" si="22"/>
        <v>INSERT INTO beers (beername,manufacturer) VALUES (N'American Pale Ale',N'BBC Brewing Co., LLC');</v>
      </c>
    </row>
    <row r="1466" spans="1:5" ht="14" x14ac:dyDescent="0.15">
      <c r="A1466" s="37" t="str">
        <f>Beers!C1467</f>
        <v>Dreadnaught Imperial IPA</v>
      </c>
      <c r="B1466" t="str">
        <f>VLOOKUP(C1466,Breweries!$A$3:$B$1416,2,FALSE)</f>
        <v>Three Floyds Brewing</v>
      </c>
      <c r="C1466">
        <f>Beers!B1467</f>
        <v>1260</v>
      </c>
      <c r="E1466" t="str">
        <f t="shared" si="22"/>
        <v>INSERT INTO beers (beername,manufacturer) VALUES (N'Dreadnaught Imperial IPA',N'Three Floyds Brewing');</v>
      </c>
    </row>
    <row r="1467" spans="1:5" ht="14" x14ac:dyDescent="0.15">
      <c r="A1467" s="37" t="str">
        <f>Beers!C1468</f>
        <v>Top Heavy Hefeweizen</v>
      </c>
      <c r="B1467" t="str">
        <f>VLOOKUP(C1467,Breweries!$A$3:$B$1416,2,FALSE)</f>
        <v>Piece</v>
      </c>
      <c r="C1467">
        <f>Beers!B1468</f>
        <v>983</v>
      </c>
      <c r="E1467" t="str">
        <f t="shared" si="22"/>
        <v>INSERT INTO beers (beername,manufacturer) VALUES (N'Top Heavy Hefeweizen',N'Piece');</v>
      </c>
    </row>
    <row r="1468" spans="1:5" ht="28" x14ac:dyDescent="0.15">
      <c r="A1468" s="37" t="str">
        <f>Beers!C1469</f>
        <v>9Â½ Wheats</v>
      </c>
      <c r="B1468" t="str">
        <f>VLOOKUP(C1468,Breweries!$A$3:$B$1416,2,FALSE)</f>
        <v>Fitger's Brewhouse, Brewery and Grill</v>
      </c>
      <c r="C1468">
        <f>Beers!B1469</f>
        <v>527</v>
      </c>
      <c r="E1468" t="str">
        <f t="shared" si="22"/>
        <v>INSERT INTO beers (beername,manufacturer) VALUES (N'9Â½ Wheats',N'Fitger's Brewhouse, Brewery and Grill');</v>
      </c>
    </row>
    <row r="1469" spans="1:5" ht="28" x14ac:dyDescent="0.15">
      <c r="A1469" s="37" t="str">
        <f>Beers!C1470</f>
        <v>Blonde Bock</v>
      </c>
      <c r="B1469" t="str">
        <f>VLOOKUP(C1469,Breweries!$A$3:$B$1416,2,FALSE)</f>
        <v>Moosejaw Pizza &amp; Dells Brewing Company</v>
      </c>
      <c r="C1469">
        <f>Beers!B1470</f>
        <v>888</v>
      </c>
      <c r="E1469" t="str">
        <f t="shared" si="22"/>
        <v>INSERT INTO beers (beername,manufacturer) VALUES (N'Blonde Bock',N'Moosejaw Pizza &amp; Dells Brewing Company');</v>
      </c>
    </row>
    <row r="1470" spans="1:5" ht="14" x14ac:dyDescent="0.15">
      <c r="A1470" s="37" t="str">
        <f>Beers!C1471</f>
        <v>Irish Red Ale</v>
      </c>
      <c r="B1470" t="str">
        <f>VLOOKUP(C1470,Breweries!$A$3:$B$1416,2,FALSE)</f>
        <v>Water Street Brewery</v>
      </c>
      <c r="C1470">
        <f>Beers!B1471</f>
        <v>1339</v>
      </c>
      <c r="E1470" t="str">
        <f t="shared" si="22"/>
        <v>INSERT INTO beers (beername,manufacturer) VALUES (N'Irish Red Ale',N'Water Street Brewery');</v>
      </c>
    </row>
    <row r="1471" spans="1:5" ht="14" x14ac:dyDescent="0.15">
      <c r="A1471" s="37" t="str">
        <f>Beers!C1472</f>
        <v>Scottish Ale</v>
      </c>
      <c r="B1471" t="str">
        <f>VLOOKUP(C1471,Breweries!$A$3:$B$1416,2,FALSE)</f>
        <v>Aberdeen Brewing</v>
      </c>
      <c r="C1471">
        <f>Beers!B1472</f>
        <v>9</v>
      </c>
      <c r="E1471" t="str">
        <f t="shared" si="22"/>
        <v>INSERT INTO beers (beername,manufacturer) VALUES (N'Scottish Ale',N'Aberdeen Brewing');</v>
      </c>
    </row>
    <row r="1472" spans="1:5" ht="14" x14ac:dyDescent="0.15">
      <c r="A1472" s="37" t="str">
        <f>Beers!C1473</f>
        <v>Old Roundout Pale Ale</v>
      </c>
      <c r="B1472" t="str">
        <f>VLOOKUP(C1472,Breweries!$A$3:$B$1416,2,FALSE)</f>
        <v>Mickey Finn's Brewery</v>
      </c>
      <c r="C1472">
        <f>Beers!B1473</f>
        <v>854</v>
      </c>
      <c r="E1472" t="str">
        <f t="shared" si="22"/>
        <v>INSERT INTO beers (beername,manufacturer) VALUES (N'Old Roundout Pale Ale',N'Mickey Finn's Brewery');</v>
      </c>
    </row>
    <row r="1473" spans="1:5" ht="14" x14ac:dyDescent="0.15">
      <c r="A1473" s="37" t="str">
        <f>Beers!C1474</f>
        <v>Altbier</v>
      </c>
      <c r="B1473" t="str">
        <f>VLOOKUP(C1473,Breweries!$A$3:$B$1416,2,FALSE)</f>
        <v>BluCreek Brewing Company</v>
      </c>
      <c r="C1473">
        <f>Beers!B1474</f>
        <v>141</v>
      </c>
      <c r="E1473" t="str">
        <f t="shared" si="22"/>
        <v>INSERT INTO beers (beername,manufacturer) VALUES (N'Altbier',N'BluCreek Brewing Company');</v>
      </c>
    </row>
    <row r="1474" spans="1:5" ht="14" x14ac:dyDescent="0.15">
      <c r="A1474" s="37" t="str">
        <f>Beers!C1475</f>
        <v>Whiskey Barrel Whitetail Cream Ale</v>
      </c>
      <c r="B1474" t="str">
        <f>VLOOKUP(C1474,Breweries!$A$3:$B$1416,2,FALSE)</f>
        <v>Sand Creek Brewing Company</v>
      </c>
      <c r="C1474">
        <f>Beers!B1475</f>
        <v>1103</v>
      </c>
      <c r="E1474" t="str">
        <f t="shared" si="22"/>
        <v>INSERT INTO beers (beername,manufacturer) VALUES (N'Whiskey Barrel Whitetail Cream Ale',N'Sand Creek Brewing Company');</v>
      </c>
    </row>
    <row r="1475" spans="1:5" ht="14" x14ac:dyDescent="0.15">
      <c r="A1475" s="37" t="str">
        <f>Beers!C1476</f>
        <v>Artisan Saison</v>
      </c>
      <c r="B1475" t="str">
        <f>VLOOKUP(C1475,Breweries!$A$3:$B$1416,2,FALSE)</f>
        <v>Rocky River Brewing</v>
      </c>
      <c r="C1475">
        <f>Beers!B1476</f>
        <v>1069</v>
      </c>
      <c r="E1475" t="str">
        <f t="shared" ref="E1475:E1538" si="23">"INSERT INTO beers (beername,manufacturer) VALUES (N'"&amp;A1475&amp;"',N'"&amp;B1475&amp;"');"</f>
        <v>INSERT INTO beers (beername,manufacturer) VALUES (N'Artisan Saison',N'Rocky River Brewing');</v>
      </c>
    </row>
    <row r="1476" spans="1:5" ht="14" x14ac:dyDescent="0.15">
      <c r="A1476" s="37" t="str">
        <f>Beers!C1477</f>
        <v>Oompa Loompa Chocolate Stout</v>
      </c>
      <c r="B1476" t="str">
        <f>VLOOKUP(C1476,Breweries!$A$3:$B$1416,2,FALSE)</f>
        <v>Rocky River Brewing</v>
      </c>
      <c r="C1476">
        <f>Beers!B1477</f>
        <v>1069</v>
      </c>
      <c r="E1476" t="str">
        <f t="shared" si="23"/>
        <v>INSERT INTO beers (beername,manufacturer) VALUES (N'Oompa Loompa Chocolate Stout',N'Rocky River Brewing');</v>
      </c>
    </row>
    <row r="1477" spans="1:5" ht="14" x14ac:dyDescent="0.15">
      <c r="A1477" s="37" t="str">
        <f>Beers!C1478</f>
        <v>Dubbel Dragon</v>
      </c>
      <c r="B1477" t="str">
        <f>VLOOKUP(C1477,Breweries!$A$3:$B$1416,2,FALSE)</f>
        <v>Dragonmead Microbrewery</v>
      </c>
      <c r="C1477">
        <f>Beers!B1478</f>
        <v>463</v>
      </c>
      <c r="E1477" t="str">
        <f t="shared" si="23"/>
        <v>INSERT INTO beers (beername,manufacturer) VALUES (N'Dubbel Dragon',N'Dragonmead Microbrewery');</v>
      </c>
    </row>
    <row r="1478" spans="1:5" ht="14" x14ac:dyDescent="0.15">
      <c r="A1478" s="37" t="str">
        <f>Beers!C1479</f>
        <v>Caramel Bock</v>
      </c>
      <c r="B1478" t="str">
        <f>VLOOKUP(C1478,Breweries!$A$3:$B$1416,2,FALSE)</f>
        <v>August Schell Brewing</v>
      </c>
      <c r="C1478">
        <f>Beers!B1479</f>
        <v>57</v>
      </c>
      <c r="E1478" t="str">
        <f t="shared" si="23"/>
        <v>INSERT INTO beers (beername,manufacturer) VALUES (N'Caramel Bock',N'August Schell Brewing');</v>
      </c>
    </row>
    <row r="1479" spans="1:5" ht="28" x14ac:dyDescent="0.15">
      <c r="A1479" s="37" t="str">
        <f>Beers!C1480</f>
        <v>London Banker ESB</v>
      </c>
      <c r="B1479" t="str">
        <f>VLOOKUP(C1479,Breweries!$A$3:$B$1416,2,FALSE)</f>
        <v>Granite City Food &amp; Brewery - Saint Cloud</v>
      </c>
      <c r="C1479">
        <f>Beers!B1480</f>
        <v>596</v>
      </c>
      <c r="E1479" t="str">
        <f t="shared" si="23"/>
        <v>INSERT INTO beers (beername,manufacturer) VALUES (N'London Banker ESB',N'Granite City Food &amp; Brewery - Saint Cloud');</v>
      </c>
    </row>
    <row r="1480" spans="1:5" ht="14" x14ac:dyDescent="0.15">
      <c r="A1480" s="37" t="str">
        <f>Beers!C1481</f>
        <v>Red Lager</v>
      </c>
      <c r="B1480" t="str">
        <f>VLOOKUP(C1480,Breweries!$A$3:$B$1416,2,FALSE)</f>
        <v>South Shore Brewery</v>
      </c>
      <c r="C1480">
        <f>Beers!B1481</f>
        <v>1169</v>
      </c>
      <c r="E1480" t="str">
        <f t="shared" si="23"/>
        <v>INSERT INTO beers (beername,manufacturer) VALUES (N'Red Lager',N'South Shore Brewery');</v>
      </c>
    </row>
    <row r="1481" spans="1:5" ht="14" x14ac:dyDescent="0.15">
      <c r="A1481" s="37" t="str">
        <f>Beers!C1482</f>
        <v>Pale Ale</v>
      </c>
      <c r="B1481" t="str">
        <f>VLOOKUP(C1481,Breweries!$A$3:$B$1416,2,FALSE)</f>
        <v>Onion Pub &amp; Brewery</v>
      </c>
      <c r="C1481">
        <f>Beers!B1482</f>
        <v>946</v>
      </c>
      <c r="E1481" t="str">
        <f t="shared" si="23"/>
        <v>INSERT INTO beers (beername,manufacturer) VALUES (N'Pale Ale',N'Onion Pub &amp; Brewery');</v>
      </c>
    </row>
    <row r="1482" spans="1:5" ht="14" x14ac:dyDescent="0.15">
      <c r="A1482" s="37" t="str">
        <f>Beers!C1483</f>
        <v>Blackburn Doppelbock</v>
      </c>
      <c r="B1482" t="str">
        <f>VLOOKUP(C1482,Breweries!$A$3:$B$1416,2,FALSE)</f>
        <v>Founders Hill Brewing</v>
      </c>
      <c r="C1482">
        <f>Beers!B1483</f>
        <v>550</v>
      </c>
      <c r="E1482" t="str">
        <f t="shared" si="23"/>
        <v>INSERT INTO beers (beername,manufacturer) VALUES (N'Blackburn Doppelbock',N'Founders Hill Brewing');</v>
      </c>
    </row>
    <row r="1483" spans="1:5" ht="14" x14ac:dyDescent="0.15">
      <c r="A1483" s="37" t="str">
        <f>Beers!C1484</f>
        <v>Hopfenkopf</v>
      </c>
      <c r="B1483" t="str">
        <f>VLOOKUP(C1483,Breweries!$A$3:$B$1416,2,FALSE)</f>
        <v>Twin Ports Brewing</v>
      </c>
      <c r="C1483">
        <f>Beers!B1484</f>
        <v>1295</v>
      </c>
      <c r="E1483" t="str">
        <f t="shared" si="23"/>
        <v>INSERT INTO beers (beername,manufacturer) VALUES (N'Hopfenkopf',N'Twin Ports Brewing');</v>
      </c>
    </row>
    <row r="1484" spans="1:5" ht="14" x14ac:dyDescent="0.15">
      <c r="A1484" s="37" t="str">
        <f>Beers!C1485</f>
        <v>Porter</v>
      </c>
      <c r="B1484" t="str">
        <f>VLOOKUP(C1484,Breweries!$A$3:$B$1416,2,FALSE)</f>
        <v>Onopa Brewing</v>
      </c>
      <c r="C1484">
        <f>Beers!B1485</f>
        <v>947</v>
      </c>
      <c r="E1484" t="str">
        <f t="shared" si="23"/>
        <v>INSERT INTO beers (beername,manufacturer) VALUES (N'Porter',N'Onopa Brewing');</v>
      </c>
    </row>
    <row r="1485" spans="1:5" ht="14" x14ac:dyDescent="0.15">
      <c r="A1485" s="37" t="str">
        <f>Beers!C1486</f>
        <v>Oak Aged Single Malt</v>
      </c>
      <c r="B1485" t="str">
        <f>VLOOKUP(C1485,Breweries!$A$3:$B$1416,2,FALSE)</f>
        <v>Minneapolis Town Hall Brewery</v>
      </c>
      <c r="C1485">
        <f>Beers!B1486</f>
        <v>869</v>
      </c>
      <c r="E1485" t="str">
        <f t="shared" si="23"/>
        <v>INSERT INTO beers (beername,manufacturer) VALUES (N'Oak Aged Single Malt',N'Minneapolis Town Hall Brewery');</v>
      </c>
    </row>
    <row r="1486" spans="1:5" ht="14" x14ac:dyDescent="0.15">
      <c r="A1486" s="37" t="str">
        <f>Beers!C1487</f>
        <v>Old Skeezer Barley Wine</v>
      </c>
      <c r="B1486" t="str">
        <f>VLOOKUP(C1486,Breweries!$A$3:$B$1416,2,FALSE)</f>
        <v>Pearl Street Brewery</v>
      </c>
      <c r="C1486">
        <f>Beers!B1487</f>
        <v>973</v>
      </c>
      <c r="E1486" t="str">
        <f t="shared" si="23"/>
        <v>INSERT INTO beers (beername,manufacturer) VALUES (N'Old Skeezer Barley Wine',N'Pearl Street Brewery');</v>
      </c>
    </row>
    <row r="1487" spans="1:5" ht="14" x14ac:dyDescent="0.15">
      <c r="A1487" s="37" t="str">
        <f>Beers!C1488</f>
        <v>Hemp Ale</v>
      </c>
      <c r="B1487" t="str">
        <f>VLOOKUP(C1487,Breweries!$A$3:$B$1416,2,FALSE)</f>
        <v>America's Brewing</v>
      </c>
      <c r="C1487">
        <f>Beers!B1488</f>
        <v>32</v>
      </c>
      <c r="E1487" t="str">
        <f t="shared" si="23"/>
        <v>INSERT INTO beers (beername,manufacturer) VALUES (N'Hemp Ale',N'America's Brewing');</v>
      </c>
    </row>
    <row r="1488" spans="1:5" ht="14" x14ac:dyDescent="0.15">
      <c r="A1488" s="37" t="str">
        <f>Beers!C1489</f>
        <v>Evolutionary IPA</v>
      </c>
      <c r="B1488" t="str">
        <f>VLOOKUP(C1488,Breweries!$A$3:$B$1416,2,FALSE)</f>
        <v>Glen Ellyn Sports Brew</v>
      </c>
      <c r="C1488">
        <f>Beers!B1489</f>
        <v>576</v>
      </c>
      <c r="E1488" t="str">
        <f t="shared" si="23"/>
        <v>INSERT INTO beers (beername,manufacturer) VALUES (N'Evolutionary IPA',N'Glen Ellyn Sports Brew');</v>
      </c>
    </row>
    <row r="1489" spans="1:5" ht="14" x14ac:dyDescent="0.15">
      <c r="A1489" s="37" t="str">
        <f>Beers!C1490</f>
        <v>Bitter Woman From Hell Extra IPA</v>
      </c>
      <c r="B1489" t="str">
        <f>VLOOKUP(C1489,Breweries!$A$3:$B$1416,2,FALSE)</f>
        <v>Tyranena Brewing</v>
      </c>
      <c r="C1489">
        <f>Beers!B1490</f>
        <v>1301</v>
      </c>
      <c r="E1489" t="str">
        <f t="shared" si="23"/>
        <v>INSERT INTO beers (beername,manufacturer) VALUES (N'Bitter Woman From Hell Extra IPA',N'Tyranena Brewing');</v>
      </c>
    </row>
    <row r="1490" spans="1:5" ht="14" x14ac:dyDescent="0.15">
      <c r="A1490" s="37" t="str">
        <f>Beers!C1491</f>
        <v>India Pale Ale</v>
      </c>
      <c r="B1490" t="str">
        <f>VLOOKUP(C1490,Breweries!$A$3:$B$1416,2,FALSE)</f>
        <v>Arcadia Brewing</v>
      </c>
      <c r="C1490">
        <f>Beers!B1491</f>
        <v>47</v>
      </c>
      <c r="E1490" t="str">
        <f t="shared" si="23"/>
        <v>INSERT INTO beers (beername,manufacturer) VALUES (N'India Pale Ale',N'Arcadia Brewing');</v>
      </c>
    </row>
    <row r="1491" spans="1:5" ht="14" x14ac:dyDescent="0.15">
      <c r="A1491" s="37" t="str">
        <f>Beers!C1492</f>
        <v>Madelia Mild</v>
      </c>
      <c r="B1491" t="str">
        <f>VLOOKUP(C1491,Breweries!$A$3:$B$1416,2,FALSE)</f>
        <v>Bandana Brewery</v>
      </c>
      <c r="C1491">
        <f>Beers!B1492</f>
        <v>71</v>
      </c>
      <c r="E1491" t="str">
        <f t="shared" si="23"/>
        <v>INSERT INTO beers (beername,manufacturer) VALUES (N'Madelia Mild',N'Bandana Brewery');</v>
      </c>
    </row>
    <row r="1492" spans="1:5" ht="14" x14ac:dyDescent="0.15">
      <c r="A1492" s="37" t="str">
        <f>Beers!C1493</f>
        <v>Big Swede Swedish-Style Imperial Stout</v>
      </c>
      <c r="B1492" t="str">
        <f>VLOOKUP(C1492,Breweries!$A$3:$B$1416,2,FALSE)</f>
        <v>Viking Brewing</v>
      </c>
      <c r="C1492">
        <f>Beers!B1493</f>
        <v>1327</v>
      </c>
      <c r="E1492" t="str">
        <f t="shared" si="23"/>
        <v>INSERT INTO beers (beername,manufacturer) VALUES (N'Big Swede Swedish-Style Imperial Stout',N'Viking Brewing');</v>
      </c>
    </row>
    <row r="1493" spans="1:5" ht="28" x14ac:dyDescent="0.15">
      <c r="A1493" s="37" t="str">
        <f>Beers!C1494</f>
        <v>2nd Street Amber</v>
      </c>
      <c r="B1493" t="str">
        <f>VLOOKUP(C1493,Breweries!$A$3:$B$1416,2,FALSE)</f>
        <v>Grumpy Troll Restaurant and Brewery</v>
      </c>
      <c r="C1493">
        <f>Beers!B1494</f>
        <v>617</v>
      </c>
      <c r="E1493" t="str">
        <f t="shared" si="23"/>
        <v>INSERT INTO beers (beername,manufacturer) VALUES (N'2nd Street Amber',N'Grumpy Troll Restaurant and Brewery');</v>
      </c>
    </row>
    <row r="1494" spans="1:5" ht="14" x14ac:dyDescent="0.15">
      <c r="A1494" s="37" t="str">
        <f>Beers!C1495</f>
        <v>Imperial Stout</v>
      </c>
      <c r="B1494" t="str">
        <f>VLOOKUP(C1494,Breweries!$A$3:$B$1416,2,FALSE)</f>
        <v>Sand Creek Brewing Company</v>
      </c>
      <c r="C1494">
        <f>Beers!B1495</f>
        <v>1103</v>
      </c>
      <c r="E1494" t="str">
        <f t="shared" si="23"/>
        <v>INSERT INTO beers (beername,manufacturer) VALUES (N'Imperial Stout',N'Sand Creek Brewing Company');</v>
      </c>
    </row>
    <row r="1495" spans="1:5" ht="14" x14ac:dyDescent="0.15">
      <c r="A1495" s="37" t="str">
        <f>Beers!C1496</f>
        <v>Pale Ale</v>
      </c>
      <c r="B1495" t="str">
        <f>VLOOKUP(C1495,Breweries!$A$3:$B$1416,2,FALSE)</f>
        <v>Bent River Brewing</v>
      </c>
      <c r="C1495">
        <f>Beers!B1496</f>
        <v>102</v>
      </c>
      <c r="E1495" t="str">
        <f t="shared" si="23"/>
        <v>INSERT INTO beers (beername,manufacturer) VALUES (N'Pale Ale',N'Bent River Brewing');</v>
      </c>
    </row>
    <row r="1496" spans="1:5" ht="14" x14ac:dyDescent="0.15">
      <c r="A1496" s="37" t="str">
        <f>Beers!C1497</f>
        <v>Scottish Ale</v>
      </c>
      <c r="B1496" t="str">
        <f>VLOOKUP(C1496,Breweries!$A$3:$B$1416,2,FALSE)</f>
        <v>Carlyle Brewing</v>
      </c>
      <c r="C1496">
        <f>Beers!B1497</f>
        <v>347</v>
      </c>
      <c r="E1496" t="str">
        <f t="shared" si="23"/>
        <v>INSERT INTO beers (beername,manufacturer) VALUES (N'Scottish Ale',N'Carlyle Brewing');</v>
      </c>
    </row>
    <row r="1497" spans="1:5" ht="28" x14ac:dyDescent="0.15">
      <c r="A1497" s="37" t="str">
        <f>Beers!C1498</f>
        <v>Salmon Tail Pale Ale</v>
      </c>
      <c r="B1497" t="str">
        <f>VLOOKUP(C1497,Breweries!$A$3:$B$1416,2,FALSE)</f>
        <v>Duneland Brewhouse Pub and Restaurant</v>
      </c>
      <c r="C1497">
        <f>Beers!B1498</f>
        <v>472</v>
      </c>
      <c r="E1497" t="str">
        <f t="shared" si="23"/>
        <v>INSERT INTO beers (beername,manufacturer) VALUES (N'Salmon Tail Pale Ale',N'Duneland Brewhouse Pub and Restaurant');</v>
      </c>
    </row>
    <row r="1498" spans="1:5" ht="14" x14ac:dyDescent="0.15">
      <c r="A1498" s="37" t="str">
        <f>Beers!C1499</f>
        <v>Poplar Porter</v>
      </c>
      <c r="B1498" t="str">
        <f>VLOOKUP(C1498,Breweries!$A$3:$B$1416,2,FALSE)</f>
        <v>Northwoods Brewpub Grill</v>
      </c>
      <c r="C1498">
        <f>Beers!B1499</f>
        <v>922</v>
      </c>
      <c r="E1498" t="str">
        <f t="shared" si="23"/>
        <v>INSERT INTO beers (beername,manufacturer) VALUES (N'Poplar Porter',N'Northwoods Brewpub Grill');</v>
      </c>
    </row>
    <row r="1499" spans="1:5" ht="28" x14ac:dyDescent="0.15">
      <c r="A1499" s="37" t="str">
        <f>Beers!C1500</f>
        <v>Red</v>
      </c>
      <c r="B1499" t="str">
        <f>VLOOKUP(C1499,Breweries!$A$3:$B$1416,2,FALSE)</f>
        <v>Rail House Restaurant and Brewpub</v>
      </c>
      <c r="C1499">
        <f>Beers!B1500</f>
        <v>1039</v>
      </c>
      <c r="E1499" t="str">
        <f t="shared" si="23"/>
        <v>INSERT INTO beers (beername,manufacturer) VALUES (N'Red',N'Rail House Restaurant and Brewpub');</v>
      </c>
    </row>
    <row r="1500" spans="1:5" ht="14" x14ac:dyDescent="0.15">
      <c r="A1500" s="37" t="str">
        <f>Beers!C1501</f>
        <v>Griesendiech Pilsner</v>
      </c>
      <c r="B1500" t="str">
        <f>VLOOKUP(C1500,Breweries!$A$3:$B$1416,2,FALSE)</f>
        <v>O'Fallon Brewery</v>
      </c>
      <c r="C1500">
        <f>Beers!B1501</f>
        <v>924</v>
      </c>
      <c r="E1500" t="str">
        <f t="shared" si="23"/>
        <v>INSERT INTO beers (beername,manufacturer) VALUES (N'Griesendiech Pilsner',N'O'Fallon Brewery');</v>
      </c>
    </row>
    <row r="1501" spans="1:5" ht="14" x14ac:dyDescent="0.15">
      <c r="A1501" s="37" t="str">
        <f>Beers!C1502</f>
        <v>Colony Oatmeal Stout</v>
      </c>
      <c r="B1501" t="str">
        <f>VLOOKUP(C1501,Breweries!$A$3:$B$1416,2,FALSE)</f>
        <v>Millstream Brewing</v>
      </c>
      <c r="C1501">
        <f>Beers!B1502</f>
        <v>865</v>
      </c>
      <c r="E1501" t="str">
        <f t="shared" si="23"/>
        <v>INSERT INTO beers (beername,manufacturer) VALUES (N'Colony Oatmeal Stout',N'Millstream Brewing');</v>
      </c>
    </row>
    <row r="1502" spans="1:5" ht="14" x14ac:dyDescent="0.15">
      <c r="A1502" s="37" t="str">
        <f>Beers!C1503</f>
        <v>Kayak KÃ¶lsch</v>
      </c>
      <c r="B1502" t="str">
        <f>VLOOKUP(C1502,Breweries!$A$3:$B$1416,2,FALSE)</f>
        <v>Lake Superior Brewing</v>
      </c>
      <c r="C1502">
        <f>Beers!B1503</f>
        <v>768</v>
      </c>
      <c r="E1502" t="str">
        <f t="shared" si="23"/>
        <v>INSERT INTO beers (beername,manufacturer) VALUES (N'Kayak KÃ¶lsch',N'Lake Superior Brewing');</v>
      </c>
    </row>
    <row r="1503" spans="1:5" ht="14" x14ac:dyDescent="0.15">
      <c r="A1503" s="37" t="str">
        <f>Beers!C1504</f>
        <v>Coffee Ale</v>
      </c>
      <c r="B1503" t="str">
        <f>VLOOKUP(C1503,Breweries!$A$3:$B$1416,2,FALSE)</f>
        <v>Great Dane Pub and Brewing #2</v>
      </c>
      <c r="C1503">
        <f>Beers!B1504</f>
        <v>603</v>
      </c>
      <c r="E1503" t="str">
        <f t="shared" si="23"/>
        <v>INSERT INTO beers (beername,manufacturer) VALUES (N'Coffee Ale',N'Great Dane Pub and Brewing #2');</v>
      </c>
    </row>
    <row r="1504" spans="1:5" ht="14" x14ac:dyDescent="0.15">
      <c r="A1504" s="37" t="str">
        <f>Beers!C1505</f>
        <v>Foxy Brown</v>
      </c>
      <c r="B1504" t="str">
        <f>VLOOKUP(C1504,Breweries!$A$3:$B$1416,2,FALSE)</f>
        <v>Great Dane Pub and Brewing #2</v>
      </c>
      <c r="C1504">
        <f>Beers!B1505</f>
        <v>603</v>
      </c>
      <c r="E1504" t="str">
        <f t="shared" si="23"/>
        <v>INSERT INTO beers (beername,manufacturer) VALUES (N'Foxy Brown',N'Great Dane Pub and Brewing #2');</v>
      </c>
    </row>
    <row r="1505" spans="1:5" ht="14" x14ac:dyDescent="0.15">
      <c r="A1505" s="37" t="str">
        <f>Beers!C1506</f>
        <v>Maibock</v>
      </c>
      <c r="B1505" t="str">
        <f>VLOOKUP(C1505,Breweries!$A$3:$B$1416,2,FALSE)</f>
        <v>KÃ¶stritzer Schwarzbierbrauerei</v>
      </c>
      <c r="C1505">
        <f>Beers!B1506</f>
        <v>752</v>
      </c>
      <c r="E1505" t="str">
        <f t="shared" si="23"/>
        <v>INSERT INTO beers (beername,manufacturer) VALUES (N'Maibock',N'KÃ¶stritzer Schwarzbierbrauerei');</v>
      </c>
    </row>
    <row r="1506" spans="1:5" ht="14" x14ac:dyDescent="0.15">
      <c r="A1506" s="37" t="str">
        <f>Beers!C1507</f>
        <v>Augsburger Dark</v>
      </c>
      <c r="B1506" t="str">
        <f>VLOOKUP(C1506,Breweries!$A$3:$B$1416,2,FALSE)</f>
        <v>Stevens Point Brewery</v>
      </c>
      <c r="C1506">
        <f>Beers!B1507</f>
        <v>1200</v>
      </c>
      <c r="E1506" t="str">
        <f t="shared" si="23"/>
        <v>INSERT INTO beers (beername,manufacturer) VALUES (N'Augsburger Dark',N'Stevens Point Brewery');</v>
      </c>
    </row>
    <row r="1507" spans="1:5" ht="14" x14ac:dyDescent="0.15">
      <c r="A1507" s="37" t="str">
        <f>Beers!C1508</f>
        <v>Augsburger Golden</v>
      </c>
      <c r="B1507" t="str">
        <f>VLOOKUP(C1507,Breweries!$A$3:$B$1416,2,FALSE)</f>
        <v>Stevens Point Brewery</v>
      </c>
      <c r="C1507">
        <f>Beers!B1508</f>
        <v>1200</v>
      </c>
      <c r="E1507" t="str">
        <f t="shared" si="23"/>
        <v>INSERT INTO beers (beername,manufacturer) VALUES (N'Augsburger Golden',N'Stevens Point Brewery');</v>
      </c>
    </row>
    <row r="1508" spans="1:5" ht="14" x14ac:dyDescent="0.15">
      <c r="A1508" s="37" t="str">
        <f>Beers!C1509</f>
        <v>Left Hand Milk Stout</v>
      </c>
      <c r="B1508" t="str">
        <f>VLOOKUP(C1508,Breweries!$A$3:$B$1416,2,FALSE)</f>
        <v>Left Hand Brewing Company</v>
      </c>
      <c r="C1508">
        <f>Beers!B1509</f>
        <v>779</v>
      </c>
      <c r="E1508" t="str">
        <f t="shared" si="23"/>
        <v>INSERT INTO beers (beername,manufacturer) VALUES (N'Left Hand Milk Stout',N'Left Hand Brewing Company');</v>
      </c>
    </row>
    <row r="1509" spans="1:5" ht="14" x14ac:dyDescent="0.15">
      <c r="A1509" s="37" t="str">
        <f>Beers!C1510</f>
        <v>Gritstone Premium Ale</v>
      </c>
      <c r="B1509" t="str">
        <f>VLOOKUP(C1509,Breweries!$A$3:$B$1416,2,FALSE)</f>
        <v>Niagara Falls Brewing</v>
      </c>
      <c r="C1509">
        <f>Beers!B1510</f>
        <v>912</v>
      </c>
      <c r="E1509" t="str">
        <f t="shared" si="23"/>
        <v>INSERT INTO beers (beername,manufacturer) VALUES (N'Gritstone Premium Ale',N'Niagara Falls Brewing');</v>
      </c>
    </row>
    <row r="1510" spans="1:5" ht="14" x14ac:dyDescent="0.15">
      <c r="A1510" s="37" t="str">
        <f>Beers!C1511</f>
        <v>Het Kapittel Pater</v>
      </c>
      <c r="B1510" t="str">
        <f>VLOOKUP(C1510,Breweries!$A$3:$B$1416,2,FALSE)</f>
        <v>Brouwerij Van Eecke</v>
      </c>
      <c r="C1510">
        <f>Beers!B1511</f>
        <v>301</v>
      </c>
      <c r="E1510" t="str">
        <f t="shared" si="23"/>
        <v>INSERT INTO beers (beername,manufacturer) VALUES (N'Het Kapittel Pater',N'Brouwerij Van Eecke');</v>
      </c>
    </row>
    <row r="1511" spans="1:5" ht="14" x14ac:dyDescent="0.15">
      <c r="A1511" s="37" t="str">
        <f>Beers!C1512</f>
        <v>Bock</v>
      </c>
      <c r="B1511" t="str">
        <f>VLOOKUP(C1511,Breweries!$A$3:$B$1416,2,FALSE)</f>
        <v>Stevens Point Brewery</v>
      </c>
      <c r="C1511">
        <f>Beers!B1512</f>
        <v>1200</v>
      </c>
      <c r="E1511" t="str">
        <f t="shared" si="23"/>
        <v>INSERT INTO beers (beername,manufacturer) VALUES (N'Bock',N'Stevens Point Brewery');</v>
      </c>
    </row>
    <row r="1512" spans="1:5" ht="14" x14ac:dyDescent="0.15">
      <c r="A1512" s="37" t="str">
        <f>Beers!C1513</f>
        <v>Special Amber</v>
      </c>
      <c r="B1512" t="str">
        <f>VLOOKUP(C1512,Breweries!$A$3:$B$1416,2,FALSE)</f>
        <v>Sprecher Brewing</v>
      </c>
      <c r="C1512">
        <f>Beers!B1513</f>
        <v>1181</v>
      </c>
      <c r="E1512" t="str">
        <f t="shared" si="23"/>
        <v>INSERT INTO beers (beername,manufacturer) VALUES (N'Special Amber',N'Sprecher Brewing');</v>
      </c>
    </row>
    <row r="1513" spans="1:5" ht="14" x14ac:dyDescent="0.15">
      <c r="A1513" s="37" t="str">
        <f>Beers!C1514</f>
        <v>Luna Stout</v>
      </c>
      <c r="B1513" t="str">
        <f>VLOOKUP(C1513,Breweries!$A$3:$B$1416,2,FALSE)</f>
        <v>Green Bay Brewing</v>
      </c>
      <c r="C1513">
        <f>Beers!B1514</f>
        <v>608</v>
      </c>
      <c r="E1513" t="str">
        <f t="shared" si="23"/>
        <v>INSERT INTO beers (beername,manufacturer) VALUES (N'Luna Stout',N'Green Bay Brewing');</v>
      </c>
    </row>
    <row r="1514" spans="1:5" ht="14" x14ac:dyDescent="0.15">
      <c r="A1514" s="37" t="str">
        <f>Beers!C1515</f>
        <v>Malteser Weissbier</v>
      </c>
      <c r="B1514" t="str">
        <f>VLOOKUP(C1514,Breweries!$A$3:$B$1416,2,FALSE)</f>
        <v>Stuttgarter Hofbru</v>
      </c>
      <c r="C1514">
        <f>Beers!B1515</f>
        <v>1217</v>
      </c>
      <c r="E1514" t="str">
        <f t="shared" si="23"/>
        <v>INSERT INTO beers (beername,manufacturer) VALUES (N'Malteser Weissbier',N'Stuttgarter Hofbru');</v>
      </c>
    </row>
    <row r="1515" spans="1:5" ht="14" x14ac:dyDescent="0.15">
      <c r="A1515" s="37" t="str">
        <f>Beers!C1516</f>
        <v>KrÃ¤usen NaturtrÃ¼b</v>
      </c>
      <c r="B1515" t="str">
        <f>VLOOKUP(C1515,Breweries!$A$3:$B$1416,2,FALSE)</f>
        <v>Brauhaus Faust</v>
      </c>
      <c r="C1515">
        <f>Beers!B1516</f>
        <v>228</v>
      </c>
      <c r="E1515" t="str">
        <f t="shared" si="23"/>
        <v>INSERT INTO beers (beername,manufacturer) VALUES (N'KrÃ¤usen NaturtrÃ¼b',N'Brauhaus Faust');</v>
      </c>
    </row>
    <row r="1516" spans="1:5" ht="14" x14ac:dyDescent="0.15">
      <c r="A1516" s="37" t="str">
        <f>Beers!C1517</f>
        <v>Original Badebier / Original Bathbeer Monastery Fun</v>
      </c>
      <c r="B1516" t="str">
        <f>VLOOKUP(C1516,Breweries!$A$3:$B$1416,2,FALSE)</f>
        <v>Klosterbrauerei Neuzelle</v>
      </c>
      <c r="C1516">
        <f>Beers!B1517</f>
        <v>744</v>
      </c>
      <c r="E1516" t="str">
        <f t="shared" si="23"/>
        <v>INSERT INTO beers (beername,manufacturer) VALUES (N'Original Badebier / Original Bathbeer Monastery Fun',N'Klosterbrauerei Neuzelle');</v>
      </c>
    </row>
    <row r="1517" spans="1:5" ht="14" x14ac:dyDescent="0.15">
      <c r="A1517" s="37" t="str">
        <f>Beers!C1518</f>
        <v>Export Premium</v>
      </c>
      <c r="B1517" t="str">
        <f>VLOOKUP(C1517,Breweries!$A$3:$B$1416,2,FALSE)</f>
        <v>Licher Privatbrauerei</v>
      </c>
      <c r="C1517">
        <f>Beers!B1518</f>
        <v>785</v>
      </c>
      <c r="E1517" t="str">
        <f t="shared" si="23"/>
        <v>INSERT INTO beers (beername,manufacturer) VALUES (N'Export Premium',N'Licher Privatbrauerei');</v>
      </c>
    </row>
    <row r="1518" spans="1:5" ht="14" x14ac:dyDescent="0.15">
      <c r="A1518" s="37" t="str">
        <f>Beers!C1519</f>
        <v>Doppelbock Dunkel</v>
      </c>
      <c r="B1518" t="str">
        <f>VLOOKUP(C1518,Breweries!$A$3:$B$1416,2,FALSE)</f>
        <v>Andechser Klosterbrauerei</v>
      </c>
      <c r="C1518">
        <f>Beers!B1519</f>
        <v>40</v>
      </c>
      <c r="E1518" t="str">
        <f t="shared" si="23"/>
        <v>INSERT INTO beers (beername,manufacturer) VALUES (N'Doppelbock Dunkel',N'Andechser Klosterbrauerei');</v>
      </c>
    </row>
    <row r="1519" spans="1:5" ht="28" x14ac:dyDescent="0.15">
      <c r="A1519" s="37" t="str">
        <f>Beers!C1520</f>
        <v>Export</v>
      </c>
      <c r="B1519" t="str">
        <f>VLOOKUP(C1519,Breweries!$A$3:$B$1416,2,FALSE)</f>
        <v>FÃ¼rstlich FÃ¼rstenbergische Brauerei</v>
      </c>
      <c r="C1519">
        <f>Beers!B1520</f>
        <v>564</v>
      </c>
      <c r="E1519" t="str">
        <f t="shared" si="23"/>
        <v>INSERT INTO beers (beername,manufacturer) VALUES (N'Export',N'FÃ¼rstlich FÃ¼rstenbergische Brauerei');</v>
      </c>
    </row>
    <row r="1520" spans="1:5" ht="14" x14ac:dyDescent="0.15">
      <c r="A1520" s="37" t="str">
        <f>Beers!C1521</f>
        <v>Urthel Novicius Vertus</v>
      </c>
      <c r="B1520" t="str">
        <f>VLOOKUP(C1520,Breweries!$A$3:$B$1416,2,FALSE)</f>
        <v>De Leyerth Brouwerijen</v>
      </c>
      <c r="C1520">
        <f>Beers!B1521</f>
        <v>431</v>
      </c>
      <c r="E1520" t="str">
        <f t="shared" si="23"/>
        <v>INSERT INTO beers (beername,manufacturer) VALUES (N'Urthel Novicius Vertus',N'De Leyerth Brouwerijen');</v>
      </c>
    </row>
    <row r="1521" spans="1:5" ht="14" x14ac:dyDescent="0.15">
      <c r="A1521" s="37" t="str">
        <f>Beers!C1522</f>
        <v>Urthel Tonicum Finiboldhus</v>
      </c>
      <c r="B1521" t="str">
        <f>VLOOKUP(C1521,Breweries!$A$3:$B$1416,2,FALSE)</f>
        <v>De Leyerth Brouwerijen</v>
      </c>
      <c r="C1521">
        <f>Beers!B1522</f>
        <v>431</v>
      </c>
      <c r="E1521" t="str">
        <f t="shared" si="23"/>
        <v>INSERT INTO beers (beername,manufacturer) VALUES (N'Urthel Tonicum Finiboldhus',N'De Leyerth Brouwerijen');</v>
      </c>
    </row>
    <row r="1522" spans="1:5" ht="14" x14ac:dyDescent="0.15">
      <c r="A1522" s="37" t="str">
        <f>Beers!C1523</f>
        <v>Double Hop Premium Ale</v>
      </c>
      <c r="B1522" t="str">
        <f>VLOOKUP(C1522,Breweries!$A$3:$B$1416,2,FALSE)</f>
        <v>Frederic Robinson Ltd.</v>
      </c>
      <c r="C1522">
        <f>Beers!B1523</f>
        <v>554</v>
      </c>
      <c r="E1522" t="str">
        <f t="shared" si="23"/>
        <v>INSERT INTO beers (beername,manufacturer) VALUES (N'Double Hop Premium Ale',N'Frederic Robinson Ltd.');</v>
      </c>
    </row>
    <row r="1523" spans="1:5" ht="14" x14ac:dyDescent="0.15">
      <c r="A1523" s="37" t="str">
        <f>Beers!C1524</f>
        <v>Original</v>
      </c>
      <c r="B1523" t="str">
        <f>VLOOKUP(C1523,Breweries!$A$3:$B$1416,2,FALSE)</f>
        <v>LÃ¶wenbrÃ¤u Brauerei</v>
      </c>
      <c r="C1523">
        <f>Beers!B1524</f>
        <v>804</v>
      </c>
      <c r="E1523" t="str">
        <f t="shared" si="23"/>
        <v>INSERT INTO beers (beername,manufacturer) VALUES (N'Original',N'LÃ¶wenbrÃ¤u Brauerei');</v>
      </c>
    </row>
    <row r="1524" spans="1:5" ht="14" x14ac:dyDescent="0.15">
      <c r="A1524" s="37" t="str">
        <f>Beers!C1525</f>
        <v>Schwarzbier</v>
      </c>
      <c r="B1524" t="str">
        <f>VLOOKUP(C1524,Breweries!$A$3:$B$1416,2,FALSE)</f>
        <v>KÃ¶stritzer Schwarzbierbrauerei</v>
      </c>
      <c r="C1524">
        <f>Beers!B1525</f>
        <v>752</v>
      </c>
      <c r="E1524" t="str">
        <f t="shared" si="23"/>
        <v>INSERT INTO beers (beername,manufacturer) VALUES (N'Schwarzbier',N'KÃ¶stritzer Schwarzbierbrauerei');</v>
      </c>
    </row>
    <row r="1525" spans="1:5" ht="14" x14ac:dyDescent="0.15">
      <c r="A1525" s="37" t="str">
        <f>Beers!C1526</f>
        <v>Wittekerke</v>
      </c>
      <c r="B1525" t="str">
        <f>VLOOKUP(C1525,Breweries!$A$3:$B$1416,2,FALSE)</f>
        <v>Brouwerij Bavik - De Brabandere</v>
      </c>
      <c r="C1525">
        <f>Beers!B1526</f>
        <v>266</v>
      </c>
      <c r="E1525" t="str">
        <f t="shared" si="23"/>
        <v>INSERT INTO beers (beername,manufacturer) VALUES (N'Wittekerke',N'Brouwerij Bavik - De Brabandere');</v>
      </c>
    </row>
    <row r="1526" spans="1:5" ht="14" x14ac:dyDescent="0.15">
      <c r="A1526" s="37" t="str">
        <f>Beers!C1527</f>
        <v>Capital Fest Beer</v>
      </c>
      <c r="B1526" t="str">
        <f>VLOOKUP(C1526,Breweries!$A$3:$B$1416,2,FALSE)</f>
        <v>Capital Brewery</v>
      </c>
      <c r="C1526">
        <f>Beers!B1527</f>
        <v>338</v>
      </c>
      <c r="E1526" t="str">
        <f t="shared" si="23"/>
        <v>INSERT INTO beers (beername,manufacturer) VALUES (N'Capital Fest Beer',N'Capital Brewery');</v>
      </c>
    </row>
    <row r="1527" spans="1:5" ht="14" x14ac:dyDescent="0.15">
      <c r="A1527" s="37" t="str">
        <f>Beers!C1528</f>
        <v>Mestreechs Aajt</v>
      </c>
      <c r="B1527" t="str">
        <f>VLOOKUP(C1527,Breweries!$A$3:$B$1416,2,FALSE)</f>
        <v>Gulpener Bierbrouwerij</v>
      </c>
      <c r="C1527">
        <f>Beers!B1528</f>
        <v>619</v>
      </c>
      <c r="E1527" t="str">
        <f t="shared" si="23"/>
        <v>INSERT INTO beers (beername,manufacturer) VALUES (N'Mestreechs Aajt',N'Gulpener Bierbrouwerij');</v>
      </c>
    </row>
    <row r="1528" spans="1:5" ht="14" x14ac:dyDescent="0.15">
      <c r="A1528" s="37" t="str">
        <f>Beers!C1529</f>
        <v>Bee Sting Honey Ale</v>
      </c>
      <c r="B1528" t="str">
        <f>VLOOKUP(C1528,Breweries!$A$3:$B$1416,2,FALSE)</f>
        <v>Great Divide Brewing</v>
      </c>
      <c r="C1528">
        <f>Beers!B1529</f>
        <v>604</v>
      </c>
      <c r="E1528" t="str">
        <f t="shared" si="23"/>
        <v>INSERT INTO beers (beername,manufacturer) VALUES (N'Bee Sting Honey Ale',N'Great Divide Brewing');</v>
      </c>
    </row>
    <row r="1529" spans="1:5" ht="14" x14ac:dyDescent="0.15">
      <c r="A1529" s="37" t="str">
        <f>Beers!C1530</f>
        <v>Yorkshire Terrier Premium Cask Bitter</v>
      </c>
      <c r="B1529" t="str">
        <f>VLOOKUP(C1529,Breweries!$A$3:$B$1416,2,FALSE)</f>
        <v>York Brewery</v>
      </c>
      <c r="C1529">
        <f>Beers!B1530</f>
        <v>1389</v>
      </c>
      <c r="E1529" t="str">
        <f t="shared" si="23"/>
        <v>INSERT INTO beers (beername,manufacturer) VALUES (N'Yorkshire Terrier Premium Cask Bitter',N'York Brewery');</v>
      </c>
    </row>
    <row r="1530" spans="1:5" ht="14" x14ac:dyDescent="0.15">
      <c r="A1530" s="37" t="str">
        <f>Beers!C1531</f>
        <v>The Iron Tankard</v>
      </c>
      <c r="B1530" t="str">
        <f>VLOOKUP(C1530,Breweries!$A$3:$B$1416,2,FALSE)</f>
        <v>Terrapin Beer Company</v>
      </c>
      <c r="C1530">
        <f>Beers!B1531</f>
        <v>1243</v>
      </c>
      <c r="E1530" t="str">
        <f t="shared" si="23"/>
        <v>INSERT INTO beers (beername,manufacturer) VALUES (N'The Iron Tankard',N'Terrapin Beer Company');</v>
      </c>
    </row>
    <row r="1531" spans="1:5" ht="14" x14ac:dyDescent="0.15">
      <c r="A1531" s="37" t="str">
        <f>Beers!C1532</f>
        <v>Classic Oatmeal Stout</v>
      </c>
      <c r="B1531" t="str">
        <f>VLOOKUP(C1531,Breweries!$A$3:$B$1416,2,FALSE)</f>
        <v>Gray Brewing</v>
      </c>
      <c r="C1531">
        <f>Beers!B1532</f>
        <v>599</v>
      </c>
      <c r="E1531" t="str">
        <f t="shared" si="23"/>
        <v>INSERT INTO beers (beername,manufacturer) VALUES (N'Classic Oatmeal Stout',N'Gray Brewing');</v>
      </c>
    </row>
    <row r="1532" spans="1:5" ht="14" x14ac:dyDescent="0.15">
      <c r="A1532" s="37" t="str">
        <f>Beers!C1533</f>
        <v>A. LeCoq Imperial Extra Double Stout 2000</v>
      </c>
      <c r="B1532" t="str">
        <f>VLOOKUP(C1532,Breweries!$A$3:$B$1416,2,FALSE)</f>
        <v>Harvey &amp; Son (Lewes)</v>
      </c>
      <c r="C1532">
        <f>Beers!B1533</f>
        <v>637</v>
      </c>
      <c r="E1532" t="str">
        <f t="shared" si="23"/>
        <v>INSERT INTO beers (beername,manufacturer) VALUES (N'A. LeCoq Imperial Extra Double Stout 2000',N'Harvey &amp; Son (Lewes)');</v>
      </c>
    </row>
    <row r="1533" spans="1:5" ht="28" x14ac:dyDescent="0.15">
      <c r="A1533" s="37" t="str">
        <f>Beers!C1534</f>
        <v>Oatmeal Stout</v>
      </c>
      <c r="B1533" t="str">
        <f>VLOOKUP(C1533,Breweries!$A$3:$B$1416,2,FALSE)</f>
        <v>Goose Island Beer Company - Fulton Street</v>
      </c>
      <c r="C1533">
        <f>Beers!B1534</f>
        <v>586</v>
      </c>
      <c r="E1533" t="str">
        <f t="shared" si="23"/>
        <v>INSERT INTO beers (beername,manufacturer) VALUES (N'Oatmeal Stout',N'Goose Island Beer Company - Fulton Street');</v>
      </c>
    </row>
    <row r="1534" spans="1:5" ht="14" x14ac:dyDescent="0.15">
      <c r="A1534" s="37" t="str">
        <f>Beers!C1535</f>
        <v>Genuine Irish Stout</v>
      </c>
      <c r="B1534" t="str">
        <f>VLOOKUP(C1534,Breweries!$A$3:$B$1416,2,FALSE)</f>
        <v>Beamish &amp; Crawford</v>
      </c>
      <c r="C1534">
        <f>Beers!B1535</f>
        <v>93</v>
      </c>
      <c r="E1534" t="str">
        <f t="shared" si="23"/>
        <v>INSERT INTO beers (beername,manufacturer) VALUES (N'Genuine Irish Stout',N'Beamish &amp; Crawford');</v>
      </c>
    </row>
    <row r="1535" spans="1:5" ht="14" x14ac:dyDescent="0.15">
      <c r="A1535" s="37" t="str">
        <f>Beers!C1536</f>
        <v>Liefmans Kriekbier</v>
      </c>
      <c r="B1535" t="str">
        <f>VLOOKUP(C1535,Breweries!$A$3:$B$1416,2,FALSE)</f>
        <v>Brouwerij Liefmans</v>
      </c>
      <c r="C1535">
        <f>Beers!B1536</f>
        <v>287</v>
      </c>
      <c r="E1535" t="str">
        <f t="shared" si="23"/>
        <v>INSERT INTO beers (beername,manufacturer) VALUES (N'Liefmans Kriekbier',N'Brouwerij Liefmans');</v>
      </c>
    </row>
    <row r="1536" spans="1:5" ht="14" x14ac:dyDescent="0.15">
      <c r="A1536" s="37" t="str">
        <f>Beers!C1537</f>
        <v>Amber Lager</v>
      </c>
      <c r="B1536" t="str">
        <f>VLOOKUP(C1536,Breweries!$A$3:$B$1416,2,FALSE)</f>
        <v>Stevens Point Brewery</v>
      </c>
      <c r="C1536">
        <f>Beers!B1537</f>
        <v>1200</v>
      </c>
      <c r="E1536" t="str">
        <f t="shared" si="23"/>
        <v>INSERT INTO beers (beername,manufacturer) VALUES (N'Amber Lager',N'Stevens Point Brewery');</v>
      </c>
    </row>
    <row r="1537" spans="1:5" ht="14" x14ac:dyDescent="0.15">
      <c r="A1537" s="37" t="str">
        <f>Beers!C1538</f>
        <v>Pub Ale Draught</v>
      </c>
      <c r="B1537" t="str">
        <f>VLOOKUP(C1537,Breweries!$A$3:$B$1416,2,FALSE)</f>
        <v>Boddington's Brewery</v>
      </c>
      <c r="C1537">
        <f>Beers!B1538</f>
        <v>148</v>
      </c>
      <c r="E1537" t="str">
        <f t="shared" si="23"/>
        <v>INSERT INTO beers (beername,manufacturer) VALUES (N'Pub Ale Draught',N'Boddington's Brewery');</v>
      </c>
    </row>
    <row r="1538" spans="1:5" ht="14" x14ac:dyDescent="0.15">
      <c r="A1538" s="37" t="str">
        <f>Beers!C1539</f>
        <v>Mile Rock Amber Ale</v>
      </c>
      <c r="B1538" t="str">
        <f>VLOOKUP(C1538,Breweries!$A$3:$B$1416,2,FALSE)</f>
        <v>Harbor City Brewing</v>
      </c>
      <c r="C1538">
        <f>Beers!B1539</f>
        <v>632</v>
      </c>
      <c r="E1538" t="str">
        <f t="shared" si="23"/>
        <v>INSERT INTO beers (beername,manufacturer) VALUES (N'Mile Rock Amber Ale',N'Harbor City Brewing');</v>
      </c>
    </row>
    <row r="1539" spans="1:5" ht="14" x14ac:dyDescent="0.15">
      <c r="A1539" s="37" t="str">
        <f>Beers!C1540</f>
        <v>John Courage Amber</v>
      </c>
      <c r="B1539" t="str">
        <f>VLOOKUP(C1539,Breweries!$A$3:$B$1416,2,FALSE)</f>
        <v>Courage Brewery</v>
      </c>
      <c r="C1539">
        <f>Beers!B1540</f>
        <v>406</v>
      </c>
      <c r="E1539" t="str">
        <f t="shared" ref="E1539:E1602" si="24">"INSERT INTO beers (beername,manufacturer) VALUES (N'"&amp;A1539&amp;"',N'"&amp;B1539&amp;"');"</f>
        <v>INSERT INTO beers (beername,manufacturer) VALUES (N'John Courage Amber',N'Courage Brewery');</v>
      </c>
    </row>
    <row r="1540" spans="1:5" ht="14" x14ac:dyDescent="0.15">
      <c r="A1540" s="37" t="str">
        <f>Beers!C1541</f>
        <v>Fuggles IPA</v>
      </c>
      <c r="B1540" t="str">
        <f>VLOOKUP(C1540,Breweries!$A$3:$B$1416,2,FALSE)</f>
        <v>Shipyard Brewing - Portland</v>
      </c>
      <c r="C1540">
        <f>Beers!B1541</f>
        <v>1136</v>
      </c>
      <c r="E1540" t="str">
        <f t="shared" si="24"/>
        <v>INSERT INTO beers (beername,manufacturer) VALUES (N'Fuggles IPA',N'Shipyard Brewing - Portland');</v>
      </c>
    </row>
    <row r="1541" spans="1:5" ht="14" x14ac:dyDescent="0.15">
      <c r="A1541" s="37" t="str">
        <f>Beers!C1542</f>
        <v>PranQster Belgian Ale</v>
      </c>
      <c r="B1541" t="str">
        <f>VLOOKUP(C1541,Breweries!$A$3:$B$1416,2,FALSE)</f>
        <v>North Coast Brewing Company</v>
      </c>
      <c r="C1541">
        <f>Beers!B1542</f>
        <v>919</v>
      </c>
      <c r="E1541" t="str">
        <f t="shared" si="24"/>
        <v>INSERT INTO beers (beername,manufacturer) VALUES (N'PranQster Belgian Ale',N'North Coast Brewing Company');</v>
      </c>
    </row>
    <row r="1542" spans="1:5" ht="14" x14ac:dyDescent="0.15">
      <c r="A1542" s="37" t="str">
        <f>Beers!C1543</f>
        <v>Coniston Bluebird Bitter</v>
      </c>
      <c r="B1542" t="str">
        <f>VLOOKUP(C1542,Breweries!$A$3:$B$1416,2,FALSE)</f>
        <v>WH Brakspear &amp; Sons</v>
      </c>
      <c r="C1542">
        <f>Beers!B1543</f>
        <v>1353</v>
      </c>
      <c r="E1542" t="str">
        <f t="shared" si="24"/>
        <v>INSERT INTO beers (beername,manufacturer) VALUES (N'Coniston Bluebird Bitter',N'WH Brakspear &amp; Sons');</v>
      </c>
    </row>
    <row r="1543" spans="1:5" ht="14" x14ac:dyDescent="0.15">
      <c r="A1543" s="37" t="str">
        <f>Beers!C1544</f>
        <v>Saison</v>
      </c>
      <c r="B1543" t="str">
        <f>VLOOKUP(C1543,Breweries!$A$3:$B$1416,2,FALSE)</f>
        <v>Titletown Brewing</v>
      </c>
      <c r="C1543">
        <f>Beers!B1544</f>
        <v>1268</v>
      </c>
      <c r="E1543" t="str">
        <f t="shared" si="24"/>
        <v>INSERT INTO beers (beername,manufacturer) VALUES (N'Saison',N'Titletown Brewing');</v>
      </c>
    </row>
    <row r="1544" spans="1:5" ht="14" x14ac:dyDescent="0.15">
      <c r="A1544" s="37" t="str">
        <f>Beers!C1545</f>
        <v>Imperial IPA</v>
      </c>
      <c r="B1544" t="str">
        <f>VLOOKUP(C1544,Breweries!$A$3:$B$1416,2,FALSE)</f>
        <v>Titletown Brewing</v>
      </c>
      <c r="C1544">
        <f>Beers!B1545</f>
        <v>1268</v>
      </c>
      <c r="E1544" t="str">
        <f t="shared" si="24"/>
        <v>INSERT INTO beers (beername,manufacturer) VALUES (N'Imperial IPA',N'Titletown Brewing');</v>
      </c>
    </row>
    <row r="1545" spans="1:5" ht="14" x14ac:dyDescent="0.15">
      <c r="A1545" s="37" t="str">
        <f>Beers!C1546</f>
        <v>St.Pauli Girl Special Dark</v>
      </c>
      <c r="B1545" t="str">
        <f>VLOOKUP(C1545,Breweries!$A$3:$B$1416,2,FALSE)</f>
        <v>Brauerei Beck</v>
      </c>
      <c r="C1545">
        <f>Beers!B1546</f>
        <v>206</v>
      </c>
      <c r="E1545" t="str">
        <f t="shared" si="24"/>
        <v>INSERT INTO beers (beername,manufacturer) VALUES (N'St.Pauli Girl Special Dark',N'Brauerei Beck');</v>
      </c>
    </row>
    <row r="1546" spans="1:5" ht="14" x14ac:dyDescent="0.15">
      <c r="A1546" s="37" t="str">
        <f>Beers!C1547</f>
        <v>St.Pauli Girl Beer</v>
      </c>
      <c r="B1546" t="str">
        <f>VLOOKUP(C1546,Breweries!$A$3:$B$1416,2,FALSE)</f>
        <v>Brauerei Beck</v>
      </c>
      <c r="C1546">
        <f>Beers!B1547</f>
        <v>206</v>
      </c>
      <c r="E1546" t="str">
        <f t="shared" si="24"/>
        <v>INSERT INTO beers (beername,manufacturer) VALUES (N'St.Pauli Girl Beer',N'Brauerei Beck');</v>
      </c>
    </row>
    <row r="1547" spans="1:5" ht="14" x14ac:dyDescent="0.15">
      <c r="A1547" s="37" t="str">
        <f>Beers!C1548</f>
        <v>Beer</v>
      </c>
      <c r="B1547" t="str">
        <f>VLOOKUP(C1547,Breweries!$A$3:$B$1416,2,FALSE)</f>
        <v>Brauerei Beck</v>
      </c>
      <c r="C1547">
        <f>Beers!B1548</f>
        <v>206</v>
      </c>
      <c r="E1547" t="str">
        <f t="shared" si="24"/>
        <v>INSERT INTO beers (beername,manufacturer) VALUES (N'Beer',N'Brauerei Beck');</v>
      </c>
    </row>
    <row r="1548" spans="1:5" ht="14" x14ac:dyDescent="0.15">
      <c r="A1548" s="37" t="str">
        <f>Beers!C1549</f>
        <v>Oktoberfestbier / Oktoberfest Ur-MÃ¤rzen</v>
      </c>
      <c r="B1548" t="str">
        <f>VLOOKUP(C1548,Breweries!$A$3:$B$1416,2,FALSE)</f>
        <v>Spaten-Franziskaner-BrÃ¤u</v>
      </c>
      <c r="C1548">
        <f>Beers!B1549</f>
        <v>1176</v>
      </c>
      <c r="E1548" t="str">
        <f t="shared" si="24"/>
        <v>INSERT INTO beers (beername,manufacturer) VALUES (N'Oktoberfestbier / Oktoberfest Ur-MÃ¤rzen',N'Spaten-Franziskaner-BrÃ¤u');</v>
      </c>
    </row>
    <row r="1549" spans="1:5" ht="14" x14ac:dyDescent="0.15">
      <c r="A1549" s="37" t="str">
        <f>Beers!C1550</f>
        <v>Third Coast Ale</v>
      </c>
      <c r="B1549" t="str">
        <f>VLOOKUP(C1549,Breweries!$A$3:$B$1416,2,FALSE)</f>
        <v>Kalamazoo Brewing</v>
      </c>
      <c r="C1549">
        <f>Beers!B1550</f>
        <v>730</v>
      </c>
      <c r="E1549" t="str">
        <f t="shared" si="24"/>
        <v>INSERT INTO beers (beername,manufacturer) VALUES (N'Third Coast Ale',N'Kalamazoo Brewing');</v>
      </c>
    </row>
    <row r="1550" spans="1:5" ht="14" x14ac:dyDescent="0.15">
      <c r="A1550" s="37" t="str">
        <f>Beers!C1551</f>
        <v>Manifesto Pale Ale</v>
      </c>
      <c r="B1550" t="str">
        <f>VLOOKUP(C1550,Breweries!$A$3:$B$1416,2,FALSE)</f>
        <v>Fifty Fifty Brewing Co.</v>
      </c>
      <c r="C1550">
        <f>Beers!B1551</f>
        <v>520</v>
      </c>
      <c r="E1550" t="str">
        <f t="shared" si="24"/>
        <v>INSERT INTO beers (beername,manufacturer) VALUES (N'Manifesto Pale Ale',N'Fifty Fifty Brewing Co.');</v>
      </c>
    </row>
    <row r="1551" spans="1:5" ht="14" x14ac:dyDescent="0.15">
      <c r="A1551" s="37" t="str">
        <f>Beers!C1552</f>
        <v>Dark</v>
      </c>
      <c r="B1551" t="str">
        <f>VLOOKUP(C1551,Breweries!$A$3:$B$1416,2,FALSE)</f>
        <v>Brauerei Beck</v>
      </c>
      <c r="C1551">
        <f>Beers!B1552</f>
        <v>206</v>
      </c>
      <c r="E1551" t="str">
        <f t="shared" si="24"/>
        <v>INSERT INTO beers (beername,manufacturer) VALUES (N'Dark',N'Brauerei Beck');</v>
      </c>
    </row>
    <row r="1552" spans="1:5" ht="14" x14ac:dyDescent="0.15">
      <c r="A1552" s="37" t="str">
        <f>Beers!C1553</f>
        <v>Ale</v>
      </c>
      <c r="B1552" t="str">
        <f>VLOOKUP(C1552,Breweries!$A$3:$B$1416,2,FALSE)</f>
        <v>Bass Brewers</v>
      </c>
      <c r="C1552">
        <f>Beers!B1553</f>
        <v>85</v>
      </c>
      <c r="E1552" t="str">
        <f t="shared" si="24"/>
        <v>INSERT INTO beers (beername,manufacturer) VALUES (N'Ale',N'Bass Brewers');</v>
      </c>
    </row>
    <row r="1553" spans="1:5" ht="14" x14ac:dyDescent="0.15">
      <c r="A1553" s="37" t="str">
        <f>Beers!C1554</f>
        <v>Harvest Ale 2000</v>
      </c>
      <c r="B1553" t="str">
        <f>VLOOKUP(C1553,Breweries!$A$3:$B$1416,2,FALSE)</f>
        <v>JW Lees and Co (Brewers) Ltd.</v>
      </c>
      <c r="C1553">
        <f>Beers!B1554</f>
        <v>727</v>
      </c>
      <c r="E1553" t="str">
        <f t="shared" si="24"/>
        <v>INSERT INTO beers (beername,manufacturer) VALUES (N'Harvest Ale 2000',N'JW Lees and Co (Brewers) Ltd.');</v>
      </c>
    </row>
    <row r="1554" spans="1:5" ht="14" x14ac:dyDescent="0.15">
      <c r="A1554" s="37" t="str">
        <f>Beers!C1555</f>
        <v>Racer 5 IPA</v>
      </c>
      <c r="B1554" t="str">
        <f>VLOOKUP(C1554,Breweries!$A$3:$B$1416,2,FALSE)</f>
        <v>Bear Republic Brewery</v>
      </c>
      <c r="C1554">
        <f>Beers!B1555</f>
        <v>94</v>
      </c>
      <c r="E1554" t="str">
        <f t="shared" si="24"/>
        <v>INSERT INTO beers (beername,manufacturer) VALUES (N'Racer 5 IPA',N'Bear Republic Brewery');</v>
      </c>
    </row>
    <row r="1555" spans="1:5" ht="14" x14ac:dyDescent="0.15">
      <c r="A1555" s="37" t="str">
        <f>Beers!C1556</f>
        <v>Old Stock Ale 2001</v>
      </c>
      <c r="B1555" t="str">
        <f>VLOOKUP(C1555,Breweries!$A$3:$B$1416,2,FALSE)</f>
        <v>North Coast Brewing Company</v>
      </c>
      <c r="C1555">
        <f>Beers!B1556</f>
        <v>919</v>
      </c>
      <c r="E1555" t="str">
        <f t="shared" si="24"/>
        <v>INSERT INTO beers (beername,manufacturer) VALUES (N'Old Stock Ale 2001',N'North Coast Brewing Company');</v>
      </c>
    </row>
    <row r="1556" spans="1:5" ht="14" x14ac:dyDescent="0.15">
      <c r="A1556" s="37" t="str">
        <f>Beers!C1557</f>
        <v>Beer Line 2000</v>
      </c>
      <c r="B1556" t="str">
        <f>VLOOKUP(C1556,Breweries!$A$3:$B$1416,2,FALSE)</f>
        <v>Lakefront Brewery</v>
      </c>
      <c r="C1556">
        <f>Beers!B1557</f>
        <v>769</v>
      </c>
      <c r="E1556" t="str">
        <f t="shared" si="24"/>
        <v>INSERT INTO beers (beername,manufacturer) VALUES (N'Beer Line 2000',N'Lakefront Brewery');</v>
      </c>
    </row>
    <row r="1557" spans="1:5" ht="14" x14ac:dyDescent="0.15">
      <c r="A1557" s="37" t="str">
        <f>Beers!C1558</f>
        <v>Bigfoot 1998</v>
      </c>
      <c r="B1557" t="str">
        <f>VLOOKUP(C1557,Breweries!$A$3:$B$1416,2,FALSE)</f>
        <v>Sierra Nevada Brewing Co.</v>
      </c>
      <c r="C1557">
        <f>Beers!B1558</f>
        <v>1142</v>
      </c>
      <c r="E1557" t="str">
        <f t="shared" si="24"/>
        <v>INSERT INTO beers (beername,manufacturer) VALUES (N'Bigfoot 1998',N'Sierra Nevada Brewing Co.');</v>
      </c>
    </row>
    <row r="1558" spans="1:5" ht="14" x14ac:dyDescent="0.15">
      <c r="A1558" s="37" t="str">
        <f>Beers!C1559</f>
        <v>Big Bear Black Stout</v>
      </c>
      <c r="B1558" t="str">
        <f>VLOOKUP(C1558,Breweries!$A$3:$B$1416,2,FALSE)</f>
        <v>Bear Republic Brewery</v>
      </c>
      <c r="C1558">
        <f>Beers!B1559</f>
        <v>94</v>
      </c>
      <c r="E1558" t="str">
        <f t="shared" si="24"/>
        <v>INSERT INTO beers (beername,manufacturer) VALUES (N'Big Bear Black Stout',N'Bear Republic Brewery');</v>
      </c>
    </row>
    <row r="1559" spans="1:5" ht="14" x14ac:dyDescent="0.15">
      <c r="A1559" s="37" t="str">
        <f>Beers!C1560</f>
        <v>Tripel Crown</v>
      </c>
      <c r="B1559" t="str">
        <f>VLOOKUP(C1559,Breweries!$A$3:$B$1416,2,FALSE)</f>
        <v>Middle Ages Brewing</v>
      </c>
      <c r="C1559">
        <f>Beers!B1560</f>
        <v>857</v>
      </c>
      <c r="E1559" t="str">
        <f t="shared" si="24"/>
        <v>INSERT INTO beers (beername,manufacturer) VALUES (N'Tripel Crown',N'Middle Ages Brewing');</v>
      </c>
    </row>
    <row r="1560" spans="1:5" ht="28" x14ac:dyDescent="0.15">
      <c r="A1560" s="37" t="str">
        <f>Beers!C1561</f>
        <v>Monkfish Tripel</v>
      </c>
      <c r="B1560" t="str">
        <f>VLOOKUP(C1560,Breweries!$A$3:$B$1416,2,FALSE)</f>
        <v>Fish Brewing Company &amp; Fish Tail Brewpub</v>
      </c>
      <c r="C1560">
        <f>Beers!B1561</f>
        <v>526</v>
      </c>
      <c r="E1560" t="str">
        <f t="shared" si="24"/>
        <v>INSERT INTO beers (beername,manufacturer) VALUES (N'Monkfish Tripel',N'Fish Brewing Company &amp; Fish Tail Brewpub');</v>
      </c>
    </row>
    <row r="1561" spans="1:5" ht="14" x14ac:dyDescent="0.15">
      <c r="A1561" s="37" t="str">
        <f>Beers!C1562</f>
        <v>Old Hooky</v>
      </c>
      <c r="B1561" t="str">
        <f>VLOOKUP(C1561,Breweries!$A$3:$B$1416,2,FALSE)</f>
        <v>Hook Norton Brewery</v>
      </c>
      <c r="C1561">
        <f>Beers!B1562</f>
        <v>670</v>
      </c>
      <c r="E1561" t="str">
        <f t="shared" si="24"/>
        <v>INSERT INTO beers (beername,manufacturer) VALUES (N'Old Hooky',N'Hook Norton Brewery');</v>
      </c>
    </row>
    <row r="1562" spans="1:5" ht="14" x14ac:dyDescent="0.15">
      <c r="A1562" s="37" t="str">
        <f>Beers!C1563</f>
        <v>Best Bitter</v>
      </c>
      <c r="B1562" t="str">
        <f>VLOOKUP(C1562,Breweries!$A$3:$B$1416,2,FALSE)</f>
        <v>Hook Norton Brewery</v>
      </c>
      <c r="C1562">
        <f>Beers!B1563</f>
        <v>670</v>
      </c>
      <c r="E1562" t="str">
        <f t="shared" si="24"/>
        <v>INSERT INTO beers (beername,manufacturer) VALUES (N'Best Bitter',N'Hook Norton Brewery');</v>
      </c>
    </row>
    <row r="1563" spans="1:5" ht="14" x14ac:dyDescent="0.15">
      <c r="A1563" s="37" t="str">
        <f>Beers!C1564</f>
        <v>Generation</v>
      </c>
      <c r="B1563" t="str">
        <f>VLOOKUP(C1563,Breweries!$A$3:$B$1416,2,FALSE)</f>
        <v>Hook Norton Brewery</v>
      </c>
      <c r="C1563">
        <f>Beers!B1564</f>
        <v>670</v>
      </c>
      <c r="E1563" t="str">
        <f t="shared" si="24"/>
        <v>INSERT INTO beers (beername,manufacturer) VALUES (N'Generation',N'Hook Norton Brewery');</v>
      </c>
    </row>
    <row r="1564" spans="1:5" ht="14" x14ac:dyDescent="0.15">
      <c r="A1564" s="37" t="str">
        <f>Beers!C1565</f>
        <v>Prize Old Ale</v>
      </c>
      <c r="B1564" t="str">
        <f>VLOOKUP(C1564,Breweries!$A$3:$B$1416,2,FALSE)</f>
        <v>George Gale &amp; Company</v>
      </c>
      <c r="C1564">
        <f>Beers!B1565</f>
        <v>572</v>
      </c>
      <c r="E1564" t="str">
        <f t="shared" si="24"/>
        <v>INSERT INTO beers (beername,manufacturer) VALUES (N'Prize Old Ale',N'George Gale &amp; Company');</v>
      </c>
    </row>
    <row r="1565" spans="1:5" ht="14" x14ac:dyDescent="0.15">
      <c r="A1565" s="37" t="str">
        <f>Beers!C1566</f>
        <v>Meister Pilsener</v>
      </c>
      <c r="B1565" t="str">
        <f>VLOOKUP(C1565,Breweries!$A$3:$B$1416,2,FALSE)</f>
        <v>Martini-Brauerei</v>
      </c>
      <c r="C1565">
        <f>Beers!B1566</f>
        <v>832</v>
      </c>
      <c r="E1565" t="str">
        <f t="shared" si="24"/>
        <v>INSERT INTO beers (beername,manufacturer) VALUES (N'Meister Pilsener',N'Martini-Brauerei');</v>
      </c>
    </row>
    <row r="1566" spans="1:5" ht="14" x14ac:dyDescent="0.15">
      <c r="A1566" s="37" t="str">
        <f>Beers!C1567</f>
        <v>Weissbier Dunkel</v>
      </c>
      <c r="B1566" t="str">
        <f>VLOOKUP(C1566,Breweries!$A$3:$B$1416,2,FALSE)</f>
        <v>Martini-Brauerei</v>
      </c>
      <c r="C1566">
        <f>Beers!B1567</f>
        <v>832</v>
      </c>
      <c r="E1566" t="str">
        <f t="shared" si="24"/>
        <v>INSERT INTO beers (beername,manufacturer) VALUES (N'Weissbier Dunkel',N'Martini-Brauerei');</v>
      </c>
    </row>
    <row r="1567" spans="1:5" ht="14" x14ac:dyDescent="0.15">
      <c r="A1567" s="37" t="str">
        <f>Beers!C1568</f>
        <v>Kasseler Premium Pils</v>
      </c>
      <c r="B1567" t="str">
        <f>VLOOKUP(C1567,Breweries!$A$3:$B$1416,2,FALSE)</f>
        <v>Martini-Brauerei</v>
      </c>
      <c r="C1567">
        <f>Beers!B1568</f>
        <v>832</v>
      </c>
      <c r="E1567" t="str">
        <f t="shared" si="24"/>
        <v>INSERT INTO beers (beername,manufacturer) VALUES (N'Kasseler Premium Pils',N'Martini-Brauerei');</v>
      </c>
    </row>
    <row r="1568" spans="1:5" ht="14" x14ac:dyDescent="0.15">
      <c r="A1568" s="37" t="str">
        <f>Beers!C1569</f>
        <v>Weissbier Hell</v>
      </c>
      <c r="B1568" t="str">
        <f>VLOOKUP(C1568,Breweries!$A$3:$B$1416,2,FALSE)</f>
        <v>Martini-Brauerei</v>
      </c>
      <c r="C1568">
        <f>Beers!B1569</f>
        <v>832</v>
      </c>
      <c r="E1568" t="str">
        <f t="shared" si="24"/>
        <v>INSERT INTO beers (beername,manufacturer) VALUES (N'Weissbier Hell',N'Martini-Brauerei');</v>
      </c>
    </row>
    <row r="1569" spans="1:5" ht="14" x14ac:dyDescent="0.15">
      <c r="A1569" s="37" t="str">
        <f>Beers!C1570</f>
        <v>Angel Ale</v>
      </c>
      <c r="B1569" t="str">
        <f>VLOOKUP(C1569,Breweries!$A$3:$B$1416,2,FALSE)</f>
        <v>Federation Brewery</v>
      </c>
      <c r="C1569">
        <f>Beers!B1570</f>
        <v>517</v>
      </c>
      <c r="E1569" t="str">
        <f t="shared" si="24"/>
        <v>INSERT INTO beers (beername,manufacturer) VALUES (N'Angel Ale',N'Federation Brewery');</v>
      </c>
    </row>
    <row r="1570" spans="1:5" ht="14" x14ac:dyDescent="0.15">
      <c r="A1570" s="37" t="str">
        <f>Beers!C1571</f>
        <v>Northumbrian Brown Ale</v>
      </c>
      <c r="B1570" t="str">
        <f>VLOOKUP(C1570,Breweries!$A$3:$B$1416,2,FALSE)</f>
        <v>Federation Brewery</v>
      </c>
      <c r="C1570">
        <f>Beers!B1571</f>
        <v>517</v>
      </c>
      <c r="E1570" t="str">
        <f t="shared" si="24"/>
        <v>INSERT INTO beers (beername,manufacturer) VALUES (N'Northumbrian Brown Ale',N'Federation Brewery');</v>
      </c>
    </row>
    <row r="1571" spans="1:5" ht="14" x14ac:dyDescent="0.15">
      <c r="A1571" s="37" t="str">
        <f>Beers!C1572</f>
        <v>Luxus Pils</v>
      </c>
      <c r="B1571" t="str">
        <f>VLOOKUP(C1571,Breweries!$A$3:$B$1416,2,FALSE)</f>
        <v>Htt-Brauerei Bettenhuser</v>
      </c>
      <c r="C1571">
        <f>Beers!B1572</f>
        <v>681</v>
      </c>
      <c r="E1571" t="str">
        <f t="shared" si="24"/>
        <v>INSERT INTO beers (beername,manufacturer) VALUES (N'Luxus Pils',N'Htt-Brauerei Bettenhuser');</v>
      </c>
    </row>
    <row r="1572" spans="1:5" ht="14" x14ac:dyDescent="0.15">
      <c r="A1572" s="37" t="str">
        <f>Beers!C1573</f>
        <v>Maifest</v>
      </c>
      <c r="B1572" t="str">
        <f>VLOOKUP(C1572,Breweries!$A$3:$B$1416,2,FALSE)</f>
        <v>Millstream Brewing</v>
      </c>
      <c r="C1572">
        <f>Beers!B1573</f>
        <v>865</v>
      </c>
      <c r="E1572" t="str">
        <f t="shared" si="24"/>
        <v>INSERT INTO beers (beername,manufacturer) VALUES (N'Maifest',N'Millstream Brewing');</v>
      </c>
    </row>
    <row r="1573" spans="1:5" ht="14" x14ac:dyDescent="0.15">
      <c r="A1573" s="37" t="str">
        <f>Beers!C1574</f>
        <v>Porter</v>
      </c>
      <c r="B1573" t="str">
        <f>VLOOKUP(C1573,Breweries!$A$3:$B$1416,2,FALSE)</f>
        <v>Browar Zywiec</v>
      </c>
      <c r="C1573">
        <f>Beers!B1574</f>
        <v>309</v>
      </c>
      <c r="E1573" t="str">
        <f t="shared" si="24"/>
        <v>INSERT INTO beers (beername,manufacturer) VALUES (N'Porter',N'Browar Zywiec');</v>
      </c>
    </row>
    <row r="1574" spans="1:5" ht="14" x14ac:dyDescent="0.15">
      <c r="A1574" s="37" t="str">
        <f>Beers!C1575</f>
        <v>Hitachino Nest White Ale</v>
      </c>
      <c r="B1574" t="str">
        <f>VLOOKUP(C1574,Breweries!$A$3:$B$1416,2,FALSE)</f>
        <v>Kiuchi Shuzou Goushi Kaisya</v>
      </c>
      <c r="C1574">
        <f>Beers!B1575</f>
        <v>742</v>
      </c>
      <c r="E1574" t="str">
        <f t="shared" si="24"/>
        <v>INSERT INTO beers (beername,manufacturer) VALUES (N'Hitachino Nest White Ale',N'Kiuchi Shuzou Goushi Kaisya');</v>
      </c>
    </row>
    <row r="1575" spans="1:5" ht="14" x14ac:dyDescent="0.15">
      <c r="A1575" s="37" t="str">
        <f>Beers!C1576</f>
        <v>Old Devil</v>
      </c>
      <c r="B1575" t="str">
        <f>VLOOKUP(C1575,Breweries!$A$3:$B$1416,2,FALSE)</f>
        <v>Wychwood Brewery</v>
      </c>
      <c r="C1575">
        <f>Beers!B1576</f>
        <v>1375</v>
      </c>
      <c r="E1575" t="str">
        <f t="shared" si="24"/>
        <v>INSERT INTO beers (beername,manufacturer) VALUES (N'Old Devil',N'Wychwood Brewery');</v>
      </c>
    </row>
    <row r="1576" spans="1:5" ht="14" x14ac:dyDescent="0.15">
      <c r="A1576" s="37" t="str">
        <f>Beers!C1577</f>
        <v>Scarecrow Ale</v>
      </c>
      <c r="B1576" t="str">
        <f>VLOOKUP(C1576,Breweries!$A$3:$B$1416,2,FALSE)</f>
        <v>Wychwood Brewery</v>
      </c>
      <c r="C1576">
        <f>Beers!B1577</f>
        <v>1375</v>
      </c>
      <c r="E1576" t="str">
        <f t="shared" si="24"/>
        <v>INSERT INTO beers (beername,manufacturer) VALUES (N'Scarecrow Ale',N'Wychwood Brewery');</v>
      </c>
    </row>
    <row r="1577" spans="1:5" ht="14" x14ac:dyDescent="0.15">
      <c r="A1577" s="37" t="str">
        <f>Beers!C1578</f>
        <v>Old Tom Barley Wine</v>
      </c>
      <c r="B1577" t="str">
        <f>VLOOKUP(C1577,Breweries!$A$3:$B$1416,2,FALSE)</f>
        <v>Frederic Robinson Ltd.</v>
      </c>
      <c r="C1577">
        <f>Beers!B1578</f>
        <v>554</v>
      </c>
      <c r="E1577" t="str">
        <f t="shared" si="24"/>
        <v>INSERT INTO beers (beername,manufacturer) VALUES (N'Old Tom Barley Wine',N'Frederic Robinson Ltd.');</v>
      </c>
    </row>
    <row r="1578" spans="1:5" ht="14" x14ac:dyDescent="0.15">
      <c r="A1578" s="37" t="str">
        <f>Beers!C1579</f>
        <v>Hitachino Nest Sweet Stout</v>
      </c>
      <c r="B1578" t="str">
        <f>VLOOKUP(C1578,Breweries!$A$3:$B$1416,2,FALSE)</f>
        <v>Kiuchi Shuzou Goushi Kaisya</v>
      </c>
      <c r="C1578">
        <f>Beers!B1579</f>
        <v>742</v>
      </c>
      <c r="E1578" t="str">
        <f t="shared" si="24"/>
        <v>INSERT INTO beers (beername,manufacturer) VALUES (N'Hitachino Nest Sweet Stout',N'Kiuchi Shuzou Goushi Kaisya');</v>
      </c>
    </row>
    <row r="1579" spans="1:5" ht="14" x14ac:dyDescent="0.15">
      <c r="A1579" s="37" t="str">
        <f>Beers!C1580</f>
        <v>Southern Blonde</v>
      </c>
      <c r="B1579" t="str">
        <f>VLOOKUP(C1579,Breweries!$A$3:$B$1416,2,FALSE)</f>
        <v>Diamond Bear Brewing Co.</v>
      </c>
      <c r="C1579">
        <f>Beers!B1580</f>
        <v>444</v>
      </c>
      <c r="E1579" t="str">
        <f t="shared" si="24"/>
        <v>INSERT INTO beers (beername,manufacturer) VALUES (N'Southern Blonde',N'Diamond Bear Brewing Co.');</v>
      </c>
    </row>
    <row r="1580" spans="1:5" ht="14" x14ac:dyDescent="0.15">
      <c r="A1580" s="37" t="str">
        <f>Beers!C1581</f>
        <v>Gouden Carolus NoÃ«l</v>
      </c>
      <c r="B1580" t="str">
        <f>VLOOKUP(C1580,Breweries!$A$3:$B$1416,2,FALSE)</f>
        <v>Brouwerij Het Anker</v>
      </c>
      <c r="C1580">
        <f>Beers!B1581</f>
        <v>284</v>
      </c>
      <c r="E1580" t="str">
        <f t="shared" si="24"/>
        <v>INSERT INTO beers (beername,manufacturer) VALUES (N'Gouden Carolus NoÃ«l',N'Brouwerij Het Anker');</v>
      </c>
    </row>
    <row r="1581" spans="1:5" ht="14" x14ac:dyDescent="0.15">
      <c r="A1581" s="37" t="str">
        <f>Beers!C1582</f>
        <v>Urthel Hibernius Quentum Ale</v>
      </c>
      <c r="B1581" t="str">
        <f>VLOOKUP(C1581,Breweries!$A$3:$B$1416,2,FALSE)</f>
        <v>De Leyerth Brouwerijen</v>
      </c>
      <c r="C1581">
        <f>Beers!B1582</f>
        <v>431</v>
      </c>
      <c r="E1581" t="str">
        <f t="shared" si="24"/>
        <v>INSERT INTO beers (beername,manufacturer) VALUES (N'Urthel Hibernius Quentum Ale',N'De Leyerth Brouwerijen');</v>
      </c>
    </row>
    <row r="1582" spans="1:5" ht="14" x14ac:dyDescent="0.15">
      <c r="A1582" s="37" t="str">
        <f>Beers!C1583</f>
        <v>Vintage Ale 1999</v>
      </c>
      <c r="B1582" t="str">
        <f>VLOOKUP(C1582,Breweries!$A$3:$B$1416,2,FALSE)</f>
        <v>Fuller, Smith &amp; Turner PBC</v>
      </c>
      <c r="C1582">
        <f>Beers!B1583</f>
        <v>563</v>
      </c>
      <c r="E1582" t="str">
        <f t="shared" si="24"/>
        <v>INSERT INTO beers (beername,manufacturer) VALUES (N'Vintage Ale 1999',N'Fuller, Smith &amp; Turner PBC');</v>
      </c>
    </row>
    <row r="1583" spans="1:5" ht="14" x14ac:dyDescent="0.15">
      <c r="A1583" s="37" t="str">
        <f>Beers!C1584</f>
        <v>Abbaye de Saint-Martin Blonde</v>
      </c>
      <c r="B1583" t="str">
        <f>VLOOKUP(C1583,Breweries!$A$3:$B$1416,2,FALSE)</f>
        <v>Brasserie de Brunehaut</v>
      </c>
      <c r="C1583">
        <f>Beers!B1584</f>
        <v>171</v>
      </c>
      <c r="E1583" t="str">
        <f t="shared" si="24"/>
        <v>INSERT INTO beers (beername,manufacturer) VALUES (N'Abbaye de Saint-Martin Blonde',N'Brasserie de Brunehaut');</v>
      </c>
    </row>
    <row r="1584" spans="1:5" ht="14" x14ac:dyDescent="0.15">
      <c r="A1584" s="37" t="str">
        <f>Beers!C1585</f>
        <v>Ertvelds Wit</v>
      </c>
      <c r="B1584" t="str">
        <f>VLOOKUP(C1584,Breweries!$A$3:$B$1416,2,FALSE)</f>
        <v>Brouwerij Van Steenberge</v>
      </c>
      <c r="C1584">
        <f>Beers!B1585</f>
        <v>304</v>
      </c>
      <c r="E1584" t="str">
        <f t="shared" si="24"/>
        <v>INSERT INTO beers (beername,manufacturer) VALUES (N'Ertvelds Wit',N'Brouwerij Van Steenberge');</v>
      </c>
    </row>
    <row r="1585" spans="1:5" ht="14" x14ac:dyDescent="0.15">
      <c r="A1585" s="37" t="str">
        <f>Beers!C1586</f>
        <v>Jeffrey Hudson Bitter</v>
      </c>
      <c r="B1585" t="str">
        <f>VLOOKUP(C1585,Breweries!$A$3:$B$1416,2,FALSE)</f>
        <v>Oakham Ales</v>
      </c>
      <c r="C1585">
        <f>Beers!B1586</f>
        <v>931</v>
      </c>
      <c r="E1585" t="str">
        <f t="shared" si="24"/>
        <v>INSERT INTO beers (beername,manufacturer) VALUES (N'Jeffrey Hudson Bitter',N'Oakham Ales');</v>
      </c>
    </row>
    <row r="1586" spans="1:5" ht="14" x14ac:dyDescent="0.15">
      <c r="A1586" s="37" t="str">
        <f>Beers!C1587</f>
        <v>Old Scratch Barleywine 1996</v>
      </c>
      <c r="B1586" t="str">
        <f>VLOOKUP(C1586,Breweries!$A$3:$B$1416,2,FALSE)</f>
        <v>Great Dane Pub and Brewing #1</v>
      </c>
      <c r="C1586">
        <f>Beers!B1587</f>
        <v>602</v>
      </c>
      <c r="E1586" t="str">
        <f t="shared" si="24"/>
        <v>INSERT INTO beers (beername,manufacturer) VALUES (N'Old Scratch Barleywine 1996',N'Great Dane Pub and Brewing #1');</v>
      </c>
    </row>
    <row r="1587" spans="1:5" ht="14" x14ac:dyDescent="0.15">
      <c r="A1587" s="37" t="str">
        <f>Beers!C1588</f>
        <v>Cattail Ale</v>
      </c>
      <c r="B1587" t="str">
        <f>VLOOKUP(C1587,Breweries!$A$3:$B$1416,2,FALSE)</f>
        <v>Lakefront Brewery</v>
      </c>
      <c r="C1587">
        <f>Beers!B1588</f>
        <v>769</v>
      </c>
      <c r="E1587" t="str">
        <f t="shared" si="24"/>
        <v>INSERT INTO beers (beername,manufacturer) VALUES (N'Cattail Ale',N'Lakefront Brewery');</v>
      </c>
    </row>
    <row r="1588" spans="1:5" ht="14" x14ac:dyDescent="0.15">
      <c r="A1588" s="37" t="str">
        <f>Beers!C1589</f>
        <v>Helles Bock</v>
      </c>
      <c r="B1588" t="str">
        <f>VLOOKUP(C1588,Breweries!$A$3:$B$1416,2,FALSE)</f>
        <v>Green Bay Brewing</v>
      </c>
      <c r="C1588">
        <f>Beers!B1589</f>
        <v>608</v>
      </c>
      <c r="E1588" t="str">
        <f t="shared" si="24"/>
        <v>INSERT INTO beers (beername,manufacturer) VALUES (N'Helles Bock',N'Green Bay Brewing');</v>
      </c>
    </row>
    <row r="1589" spans="1:5" ht="14" x14ac:dyDescent="0.15">
      <c r="A1589" s="37" t="str">
        <f>Beers!C1590</f>
        <v>Premium Ale</v>
      </c>
      <c r="B1589" t="str">
        <f>VLOOKUP(C1589,Breweries!$A$3:$B$1416,2,FALSE)</f>
        <v>Lake Louie Brewing</v>
      </c>
      <c r="C1589">
        <f>Beers!B1590</f>
        <v>766</v>
      </c>
      <c r="E1589" t="str">
        <f t="shared" si="24"/>
        <v>INSERT INTO beers (beername,manufacturer) VALUES (N'Premium Ale',N'Lake Louie Brewing');</v>
      </c>
    </row>
    <row r="1590" spans="1:5" ht="14" x14ac:dyDescent="0.15">
      <c r="A1590" s="37" t="str">
        <f>Beers!C1591</f>
        <v>Pilsener</v>
      </c>
      <c r="B1590" t="str">
        <f>VLOOKUP(C1590,Breweries!$A$3:$B$1416,2,FALSE)</f>
        <v>Radeberger Exportbierbrauerei</v>
      </c>
      <c r="C1590">
        <f>Beers!B1591</f>
        <v>1037</v>
      </c>
      <c r="E1590" t="str">
        <f t="shared" si="24"/>
        <v>INSERT INTO beers (beername,manufacturer) VALUES (N'Pilsener',N'Radeberger Exportbierbrauerei');</v>
      </c>
    </row>
    <row r="1591" spans="1:5" ht="28" x14ac:dyDescent="0.15">
      <c r="A1591" s="37" t="str">
        <f>Beers!C1592</f>
        <v>Schlafly KÃ¶lsch</v>
      </c>
      <c r="B1591" t="str">
        <f>VLOOKUP(C1591,Breweries!$A$3:$B$1416,2,FALSE)</f>
        <v>Saint Louis Brewery / Schlafy Tap Room</v>
      </c>
      <c r="C1591">
        <f>Beers!B1592</f>
        <v>1092</v>
      </c>
      <c r="E1591" t="str">
        <f t="shared" si="24"/>
        <v>INSERT INTO beers (beername,manufacturer) VALUES (N'Schlafly KÃ¶lsch',N'Saint Louis Brewery / Schlafy Tap Room');</v>
      </c>
    </row>
    <row r="1592" spans="1:5" ht="28" x14ac:dyDescent="0.15">
      <c r="A1592" s="37" t="str">
        <f>Beers!C1593</f>
        <v>Cinq Cents (White)</v>
      </c>
      <c r="B1592" t="str">
        <f>VLOOKUP(C1592,Breweries!$A$3:$B$1416,2,FALSE)</f>
        <v>Brasserie de l'Abbaye de Scourmont (Trappistes)</v>
      </c>
      <c r="C1592">
        <f>Beers!B1593</f>
        <v>173</v>
      </c>
      <c r="E1592" t="str">
        <f t="shared" si="24"/>
        <v>INSERT INTO beers (beername,manufacturer) VALUES (N'Cinq Cents (White)',N'Brasserie de l'Abbaye de Scourmont (Trappistes)');</v>
      </c>
    </row>
    <row r="1593" spans="1:5" ht="14" x14ac:dyDescent="0.15">
      <c r="A1593" s="37" t="str">
        <f>Beers!C1594</f>
        <v>SunRye</v>
      </c>
      <c r="B1593" t="str">
        <f>VLOOKUP(C1593,Breweries!$A$3:$B$1416,2,FALSE)</f>
        <v>Redhook Ale Brewery</v>
      </c>
      <c r="C1593">
        <f>Beers!B1594</f>
        <v>1051</v>
      </c>
      <c r="E1593" t="str">
        <f t="shared" si="24"/>
        <v>INSERT INTO beers (beername,manufacturer) VALUES (N'SunRye',N'Redhook Ale Brewery');</v>
      </c>
    </row>
    <row r="1594" spans="1:5" ht="14" x14ac:dyDescent="0.15">
      <c r="A1594" s="37" t="str">
        <f>Beers!C1595</f>
        <v>Weiss Beer</v>
      </c>
      <c r="B1594" t="str">
        <f>VLOOKUP(C1594,Breweries!$A$3:$B$1416,2,FALSE)</f>
        <v>Crescent City Brewhouse</v>
      </c>
      <c r="C1594">
        <f>Beers!B1595</f>
        <v>413</v>
      </c>
      <c r="E1594" t="str">
        <f t="shared" si="24"/>
        <v>INSERT INTO beers (beername,manufacturer) VALUES (N'Weiss Beer',N'Crescent City Brewhouse');</v>
      </c>
    </row>
    <row r="1595" spans="1:5" ht="14" x14ac:dyDescent="0.15">
      <c r="A1595" s="37" t="str">
        <f>Beers!C1596</f>
        <v>Black Forest</v>
      </c>
      <c r="B1595" t="str">
        <f>VLOOKUP(C1595,Breweries!$A$3:$B$1416,2,FALSE)</f>
        <v>Crescent City Brewhouse</v>
      </c>
      <c r="C1595">
        <f>Beers!B1596</f>
        <v>413</v>
      </c>
      <c r="E1595" t="str">
        <f t="shared" si="24"/>
        <v>INSERT INTO beers (beername,manufacturer) VALUES (N'Black Forest',N'Crescent City Brewhouse');</v>
      </c>
    </row>
    <row r="1596" spans="1:5" ht="14" x14ac:dyDescent="0.15">
      <c r="A1596" s="37" t="str">
        <f>Beers!C1597</f>
        <v>Steam</v>
      </c>
      <c r="B1596" t="str">
        <f>VLOOKUP(C1596,Breweries!$A$3:$B$1416,2,FALSE)</f>
        <v>Crescent City Brewhouse</v>
      </c>
      <c r="C1596">
        <f>Beers!B1597</f>
        <v>413</v>
      </c>
      <c r="E1596" t="str">
        <f t="shared" si="24"/>
        <v>INSERT INTO beers (beername,manufacturer) VALUES (N'Steam',N'Crescent City Brewhouse');</v>
      </c>
    </row>
    <row r="1597" spans="1:5" ht="14" x14ac:dyDescent="0.15">
      <c r="A1597" s="37" t="str">
        <f>Beers!C1598</f>
        <v>Red Stallion</v>
      </c>
      <c r="B1597" t="str">
        <f>VLOOKUP(C1597,Breweries!$A$3:$B$1416,2,FALSE)</f>
        <v>Crescent City Brewhouse</v>
      </c>
      <c r="C1597">
        <f>Beers!B1598</f>
        <v>413</v>
      </c>
      <c r="E1597" t="str">
        <f t="shared" si="24"/>
        <v>INSERT INTO beers (beername,manufacturer) VALUES (N'Red Stallion',N'Crescent City Brewhouse');</v>
      </c>
    </row>
    <row r="1598" spans="1:5" ht="14" x14ac:dyDescent="0.15">
      <c r="A1598" s="37" t="str">
        <f>Beers!C1599</f>
        <v>Pilsner</v>
      </c>
      <c r="B1598" t="str">
        <f>VLOOKUP(C1598,Breweries!$A$3:$B$1416,2,FALSE)</f>
        <v>Crescent City Brewhouse</v>
      </c>
      <c r="C1598">
        <f>Beers!B1599</f>
        <v>413</v>
      </c>
      <c r="E1598" t="str">
        <f t="shared" si="24"/>
        <v>INSERT INTO beers (beername,manufacturer) VALUES (N'Pilsner',N'Crescent City Brewhouse');</v>
      </c>
    </row>
    <row r="1599" spans="1:5" ht="14" x14ac:dyDescent="0.15">
      <c r="A1599" s="37" t="str">
        <f>Beers!C1600</f>
        <v>Black Wych Stout</v>
      </c>
      <c r="B1599" t="str">
        <f>VLOOKUP(C1599,Breweries!$A$3:$B$1416,2,FALSE)</f>
        <v>Wychwood Brewery</v>
      </c>
      <c r="C1599">
        <f>Beers!B1600</f>
        <v>1375</v>
      </c>
      <c r="E1599" t="str">
        <f t="shared" si="24"/>
        <v>INSERT INTO beers (beername,manufacturer) VALUES (N'Black Wych Stout',N'Wychwood Brewery');</v>
      </c>
    </row>
    <row r="1600" spans="1:5" ht="14" x14ac:dyDescent="0.15">
      <c r="A1600" s="37" t="str">
        <f>Beers!C1601</f>
        <v>Abby Road Belgian Ale</v>
      </c>
      <c r="B1600" t="str">
        <f>VLOOKUP(C1600,Breweries!$A$3:$B$1416,2,FALSE)</f>
        <v>Zea Rotisserie and Brewery</v>
      </c>
      <c r="C1600">
        <f>Beers!B1601</f>
        <v>1386</v>
      </c>
      <c r="E1600" t="str">
        <f t="shared" si="24"/>
        <v>INSERT INTO beers (beername,manufacturer) VALUES (N'Abby Road Belgian Ale',N'Zea Rotisserie and Brewery');</v>
      </c>
    </row>
    <row r="1601" spans="1:5" ht="14" x14ac:dyDescent="0.15">
      <c r="A1601" s="37" t="str">
        <f>Beers!C1602</f>
        <v>Ginger-\slap\" Spiced Ale"</v>
      </c>
      <c r="B1601" t="str">
        <f>VLOOKUP(C1601,Breweries!$A$3:$B$1416,2,FALSE)</f>
        <v>Zea Rotisserie and Brewery</v>
      </c>
      <c r="C1601">
        <f>Beers!B1602</f>
        <v>1386</v>
      </c>
      <c r="E1601" t="str">
        <f t="shared" si="24"/>
        <v>INSERT INTO beers (beername,manufacturer) VALUES (N'Ginger-\slap\" Spiced Ale"',N'Zea Rotisserie and Brewery');</v>
      </c>
    </row>
    <row r="1602" spans="1:5" ht="14" x14ac:dyDescent="0.15">
      <c r="A1602" s="37" t="str">
        <f>Beers!C1603</f>
        <v>Z.P.A. India Pale Ale</v>
      </c>
      <c r="B1602" t="str">
        <f>VLOOKUP(C1602,Breweries!$A$3:$B$1416,2,FALSE)</f>
        <v>Zea Rotisserie and Brewery</v>
      </c>
      <c r="C1602">
        <f>Beers!B1603</f>
        <v>1386</v>
      </c>
      <c r="E1602" t="str">
        <f t="shared" si="24"/>
        <v>INSERT INTO beers (beername,manufacturer) VALUES (N'Z.P.A. India Pale Ale',N'Zea Rotisserie and Brewery');</v>
      </c>
    </row>
    <row r="1603" spans="1:5" ht="14" x14ac:dyDescent="0.15">
      <c r="A1603" s="37" t="str">
        <f>Beers!C1604</f>
        <v>Ponchartrain Porter</v>
      </c>
      <c r="B1603" t="str">
        <f>VLOOKUP(C1603,Breweries!$A$3:$B$1416,2,FALSE)</f>
        <v>Zea Rotisserie and Brewery</v>
      </c>
      <c r="C1603">
        <f>Beers!B1604</f>
        <v>1386</v>
      </c>
      <c r="E1603" t="str">
        <f t="shared" ref="E1603:E1666" si="25">"INSERT INTO beers (beername,manufacturer) VALUES (N'"&amp;A1603&amp;"',N'"&amp;B1603&amp;"');"</f>
        <v>INSERT INTO beers (beername,manufacturer) VALUES (N'Ponchartrain Porter',N'Zea Rotisserie and Brewery');</v>
      </c>
    </row>
    <row r="1604" spans="1:5" ht="14" x14ac:dyDescent="0.15">
      <c r="A1604" s="37" t="str">
        <f>Beers!C1605</f>
        <v>Category 5 Strong Ale</v>
      </c>
      <c r="B1604" t="str">
        <f>VLOOKUP(C1604,Breweries!$A$3:$B$1416,2,FALSE)</f>
        <v>Zea Rotisserie and Brewery</v>
      </c>
      <c r="C1604">
        <f>Beers!B1605</f>
        <v>1386</v>
      </c>
      <c r="E1604" t="str">
        <f t="shared" si="25"/>
        <v>INSERT INTO beers (beername,manufacturer) VALUES (N'Category 5 Strong Ale',N'Zea Rotisserie and Brewery');</v>
      </c>
    </row>
    <row r="1605" spans="1:5" ht="14" x14ac:dyDescent="0.15">
      <c r="A1605" s="37" t="str">
        <f>Beers!C1606</f>
        <v>Lager</v>
      </c>
      <c r="B1605" t="str">
        <f>VLOOKUP(C1605,Breweries!$A$3:$B$1416,2,FALSE)</f>
        <v>Zea Rotisserie and Brewery</v>
      </c>
      <c r="C1605">
        <f>Beers!B1606</f>
        <v>1386</v>
      </c>
      <c r="E1605" t="str">
        <f t="shared" si="25"/>
        <v>INSERT INTO beers (beername,manufacturer) VALUES (N'Lager',N'Zea Rotisserie and Brewery');</v>
      </c>
    </row>
    <row r="1606" spans="1:5" ht="14" x14ac:dyDescent="0.15">
      <c r="A1606" s="37" t="str">
        <f>Beers!C1607</f>
        <v>Clearview Light</v>
      </c>
      <c r="B1606" t="str">
        <f>VLOOKUP(C1606,Breweries!$A$3:$B$1416,2,FALSE)</f>
        <v>Zea Rotisserie and Brewery</v>
      </c>
      <c r="C1606">
        <f>Beers!B1607</f>
        <v>1386</v>
      </c>
      <c r="E1606" t="str">
        <f t="shared" si="25"/>
        <v>INSERT INTO beers (beername,manufacturer) VALUES (N'Clearview Light',N'Zea Rotisserie and Brewery');</v>
      </c>
    </row>
    <row r="1607" spans="1:5" ht="14" x14ac:dyDescent="0.15">
      <c r="A1607" s="37" t="str">
        <f>Beers!C1608</f>
        <v>Alt</v>
      </c>
      <c r="B1607" t="str">
        <f>VLOOKUP(C1607,Breweries!$A$3:$B$1416,2,FALSE)</f>
        <v>Privatbrauerei Frankenheim</v>
      </c>
      <c r="C1607">
        <f>Beers!B1608</f>
        <v>1020</v>
      </c>
      <c r="E1607" t="str">
        <f t="shared" si="25"/>
        <v>INSERT INTO beers (beername,manufacturer) VALUES (N'Alt',N'Privatbrauerei Frankenheim');</v>
      </c>
    </row>
    <row r="1608" spans="1:5" ht="28" x14ac:dyDescent="0.15">
      <c r="A1608" s="37" t="str">
        <f>Beers!C1609</f>
        <v>KÃ¶nig Ludwig Weissbier Hell</v>
      </c>
      <c r="B1608" t="str">
        <f>VLOOKUP(C1608,Breweries!$A$3:$B$1416,2,FALSE)</f>
        <v>Knig Ludwig Schlobrauerei Kaltenberg</v>
      </c>
      <c r="C1608">
        <f>Beers!B1609</f>
        <v>748</v>
      </c>
      <c r="E1608" t="str">
        <f t="shared" si="25"/>
        <v>INSERT INTO beers (beername,manufacturer) VALUES (N'KÃ¶nig Ludwig Weissbier Hell',N'Knig Ludwig Schlobrauerei Kaltenberg');</v>
      </c>
    </row>
    <row r="1609" spans="1:5" ht="28" x14ac:dyDescent="0.15">
      <c r="A1609" s="37" t="str">
        <f>Beers!C1610</f>
        <v>Malt Mac Winter Ale</v>
      </c>
      <c r="B1609" t="str">
        <f>VLOOKUP(C1609,Breweries!$A$3:$B$1416,2,FALSE)</f>
        <v>McCashin's Brewery &amp; Malthouse</v>
      </c>
      <c r="C1609">
        <f>Beers!B1610</f>
        <v>838</v>
      </c>
      <c r="E1609" t="str">
        <f t="shared" si="25"/>
        <v>INSERT INTO beers (beername,manufacturer) VALUES (N'Malt Mac Winter Ale',N'McCashin's Brewery &amp; Malthouse');</v>
      </c>
    </row>
    <row r="1610" spans="1:5" ht="14" x14ac:dyDescent="0.15">
      <c r="A1610" s="37" t="str">
        <f>Beers!C1611</f>
        <v>Pale Ale</v>
      </c>
      <c r="B1610" t="str">
        <f>VLOOKUP(C1610,Breweries!$A$3:$B$1416,2,FALSE)</f>
        <v>City Brewing Company, LLC</v>
      </c>
      <c r="C1610">
        <f>Beers!B1611</f>
        <v>381</v>
      </c>
      <c r="E1610" t="str">
        <f t="shared" si="25"/>
        <v>INSERT INTO beers (beername,manufacturer) VALUES (N'Pale Ale',N'City Brewing Company, LLC');</v>
      </c>
    </row>
    <row r="1611" spans="1:5" ht="14" x14ac:dyDescent="0.15">
      <c r="A1611" s="37" t="str">
        <f>Beers!C1612</f>
        <v>Reinaert Flemish Wild Ale</v>
      </c>
      <c r="B1611" t="str">
        <f>VLOOKUP(C1611,Breweries!$A$3:$B$1416,2,FALSE)</f>
        <v>De Proef Brouwerij</v>
      </c>
      <c r="C1611">
        <f>Beers!B1612</f>
        <v>432</v>
      </c>
      <c r="E1611" t="str">
        <f t="shared" si="25"/>
        <v>INSERT INTO beers (beername,manufacturer) VALUES (N'Reinaert Flemish Wild Ale',N'De Proef Brouwerij');</v>
      </c>
    </row>
    <row r="1612" spans="1:5" ht="28" x14ac:dyDescent="0.15">
      <c r="A1612" s="37" t="str">
        <f>Beers!C1613</f>
        <v>Goat Toppler Mai Bock</v>
      </c>
      <c r="B1612" t="str">
        <f>VLOOKUP(C1612,Breweries!$A$3:$B$1416,2,FALSE)</f>
        <v>Rock Bottom Restaurant &amp; Brewery - Chicago</v>
      </c>
      <c r="C1612">
        <f>Beers!B1613</f>
        <v>1063</v>
      </c>
      <c r="E1612" t="str">
        <f t="shared" si="25"/>
        <v>INSERT INTO beers (beername,manufacturer) VALUES (N'Goat Toppler Mai Bock',N'Rock Bottom Restaurant &amp; Brewery - Chicago');</v>
      </c>
    </row>
    <row r="1613" spans="1:5" ht="14" x14ac:dyDescent="0.15">
      <c r="A1613" s="37" t="str">
        <f>Beers!C1614</f>
        <v>ESB</v>
      </c>
      <c r="B1613" t="str">
        <f>VLOOKUP(C1613,Breweries!$A$3:$B$1416,2,FALSE)</f>
        <v>Harpoon Brewery - Windsor</v>
      </c>
      <c r="C1613">
        <f>Beers!B1614</f>
        <v>635</v>
      </c>
      <c r="E1613" t="str">
        <f t="shared" si="25"/>
        <v>INSERT INTO beers (beername,manufacturer) VALUES (N'ESB',N'Harpoon Brewery - Windsor');</v>
      </c>
    </row>
    <row r="1614" spans="1:5" ht="14" x14ac:dyDescent="0.15">
      <c r="A1614" s="37" t="str">
        <f>Beers!C1615</f>
        <v>Winter Porter</v>
      </c>
      <c r="B1614" t="str">
        <f>VLOOKUP(C1614,Breweries!$A$3:$B$1416,2,FALSE)</f>
        <v>City Brewing Company, LLC</v>
      </c>
      <c r="C1614">
        <f>Beers!B1615</f>
        <v>381</v>
      </c>
      <c r="E1614" t="str">
        <f t="shared" si="25"/>
        <v>INSERT INTO beers (beername,manufacturer) VALUES (N'Winter Porter',N'City Brewing Company, LLC');</v>
      </c>
    </row>
    <row r="1615" spans="1:5" ht="14" x14ac:dyDescent="0.15">
      <c r="A1615" s="37" t="str">
        <f>Beers!C1616</f>
        <v>White BiÃ¨re</v>
      </c>
      <c r="B1615" t="str">
        <f>VLOOKUP(C1615,Breweries!$A$3:$B$1416,2,FALSE)</f>
        <v>Stevens Point Brewery</v>
      </c>
      <c r="C1615">
        <f>Beers!B1616</f>
        <v>1200</v>
      </c>
      <c r="E1615" t="str">
        <f t="shared" si="25"/>
        <v>INSERT INTO beers (beername,manufacturer) VALUES (N'White BiÃ¨re',N'Stevens Point Brewery');</v>
      </c>
    </row>
    <row r="1616" spans="1:5" ht="14" x14ac:dyDescent="0.15">
      <c r="A1616" s="37" t="str">
        <f>Beers!C1617</f>
        <v>Stite Golden Pilsner</v>
      </c>
      <c r="B1616" t="str">
        <f>VLOOKUP(C1616,Breweries!$A$3:$B$1416,2,FALSE)</f>
        <v>Cold Spring Brewing</v>
      </c>
      <c r="C1616">
        <f>Beers!B1617</f>
        <v>392</v>
      </c>
      <c r="E1616" t="str">
        <f t="shared" si="25"/>
        <v>INSERT INTO beers (beername,manufacturer) VALUES (N'Stite Golden Pilsner',N'Cold Spring Brewing');</v>
      </c>
    </row>
    <row r="1617" spans="1:5" ht="14" x14ac:dyDescent="0.15">
      <c r="A1617" s="37" t="str">
        <f>Beers!C1618</f>
        <v>Cream City Pale Ale</v>
      </c>
      <c r="B1617" t="str">
        <f>VLOOKUP(C1617,Breweries!$A$3:$B$1416,2,FALSE)</f>
        <v>Lakefront Brewery</v>
      </c>
      <c r="C1617">
        <f>Beers!B1618</f>
        <v>769</v>
      </c>
      <c r="E1617" t="str">
        <f t="shared" si="25"/>
        <v>INSERT INTO beers (beername,manufacturer) VALUES (N'Cream City Pale Ale',N'Lakefront Brewery');</v>
      </c>
    </row>
    <row r="1618" spans="1:5" ht="14" x14ac:dyDescent="0.15">
      <c r="A1618" s="37" t="str">
        <f>Beers!C1619</f>
        <v>Swede Saw Red Ale</v>
      </c>
      <c r="B1618" t="str">
        <f>VLOOKUP(C1618,Breweries!$A$3:$B$1416,2,FALSE)</f>
        <v>Logjam Microbrewery</v>
      </c>
      <c r="C1618">
        <f>Beers!B1619</f>
        <v>800</v>
      </c>
      <c r="E1618" t="str">
        <f t="shared" si="25"/>
        <v>INSERT INTO beers (beername,manufacturer) VALUES (N'Swede Saw Red Ale',N'Logjam Microbrewery');</v>
      </c>
    </row>
    <row r="1619" spans="1:5" ht="14" x14ac:dyDescent="0.15">
      <c r="A1619" s="37" t="str">
        <f>Beers!C1620</f>
        <v>Lager</v>
      </c>
      <c r="B1619" t="str">
        <f>VLOOKUP(C1619,Breweries!$A$3:$B$1416,2,FALSE)</f>
        <v>Logjam Microbrewery</v>
      </c>
      <c r="C1619">
        <f>Beers!B1620</f>
        <v>800</v>
      </c>
      <c r="E1619" t="str">
        <f t="shared" si="25"/>
        <v>INSERT INTO beers (beername,manufacturer) VALUES (N'Lager',N'Logjam Microbrewery');</v>
      </c>
    </row>
    <row r="1620" spans="1:5" ht="14" x14ac:dyDescent="0.15">
      <c r="A1620" s="37" t="str">
        <f>Beers!C1621</f>
        <v>Bower City Pale Ale</v>
      </c>
      <c r="B1620" t="str">
        <f>VLOOKUP(C1620,Breweries!$A$3:$B$1416,2,FALSE)</f>
        <v>Gray Brewing</v>
      </c>
      <c r="C1620">
        <f>Beers!B1621</f>
        <v>599</v>
      </c>
      <c r="E1620" t="str">
        <f t="shared" si="25"/>
        <v>INSERT INTO beers (beername,manufacturer) VALUES (N'Bower City Pale Ale',N'Gray Brewing');</v>
      </c>
    </row>
    <row r="1621" spans="1:5" ht="14" x14ac:dyDescent="0.15">
      <c r="A1621" s="37" t="str">
        <f>Beers!C1622</f>
        <v>Dr. Hops Pale Ale</v>
      </c>
      <c r="B1621" t="str">
        <f>VLOOKUP(C1621,Breweries!$A$3:$B$1416,2,FALSE)</f>
        <v>Idaho Brewing</v>
      </c>
      <c r="C1621">
        <f>Beers!B1622</f>
        <v>688</v>
      </c>
      <c r="E1621" t="str">
        <f t="shared" si="25"/>
        <v>INSERT INTO beers (beername,manufacturer) VALUES (N'Dr. Hops Pale Ale',N'Idaho Brewing');</v>
      </c>
    </row>
    <row r="1622" spans="1:5" ht="14" x14ac:dyDescent="0.15">
      <c r="A1622" s="37" t="str">
        <f>Beers!C1623</f>
        <v>Dr. Hops Amber Ale</v>
      </c>
      <c r="B1622" t="str">
        <f>VLOOKUP(C1622,Breweries!$A$3:$B$1416,2,FALSE)</f>
        <v>Idaho Brewing</v>
      </c>
      <c r="C1622">
        <f>Beers!B1623</f>
        <v>688</v>
      </c>
      <c r="E1622" t="str">
        <f t="shared" si="25"/>
        <v>INSERT INTO beers (beername,manufacturer) VALUES (N'Dr. Hops Amber Ale',N'Idaho Brewing');</v>
      </c>
    </row>
    <row r="1623" spans="1:5" ht="14" x14ac:dyDescent="0.15">
      <c r="A1623" s="37" t="str">
        <f>Beers!C1624</f>
        <v>Czech Mate Pilsner</v>
      </c>
      <c r="B1623" t="str">
        <f>VLOOKUP(C1623,Breweries!$A$3:$B$1416,2,FALSE)</f>
        <v>Titletown Brewing</v>
      </c>
      <c r="C1623">
        <f>Beers!B1624</f>
        <v>1268</v>
      </c>
      <c r="E1623" t="str">
        <f t="shared" si="25"/>
        <v>INSERT INTO beers (beername,manufacturer) VALUES (N'Czech Mate Pilsner',N'Titletown Brewing');</v>
      </c>
    </row>
    <row r="1624" spans="1:5" ht="14" x14ac:dyDescent="0.15">
      <c r="A1624" s="37" t="str">
        <f>Beers!C1625</f>
        <v>Bak</v>
      </c>
      <c r="B1624" t="str">
        <f>VLOOKUP(C1624,Breweries!$A$3:$B$1416,2,FALSE)</f>
        <v>Dreher Srgyrak Zrt.</v>
      </c>
      <c r="C1624">
        <f>Beers!B1625</f>
        <v>465</v>
      </c>
      <c r="E1624" t="str">
        <f t="shared" si="25"/>
        <v>INSERT INTO beers (beername,manufacturer) VALUES (N'Bak',N'Dreher Srgyrak Zrt.');</v>
      </c>
    </row>
    <row r="1625" spans="1:5" ht="14" x14ac:dyDescent="0.15">
      <c r="A1625" s="37" t="str">
        <f>Beers!C1626</f>
        <v>Pale Ale</v>
      </c>
      <c r="B1625" t="str">
        <f>VLOOKUP(C1625,Breweries!$A$3:$B$1416,2,FALSE)</f>
        <v>Ithaca Beer Company</v>
      </c>
      <c r="C1625">
        <f>Beers!B1626</f>
        <v>705</v>
      </c>
      <c r="E1625" t="str">
        <f t="shared" si="25"/>
        <v>INSERT INTO beers (beername,manufacturer) VALUES (N'Pale Ale',N'Ithaca Beer Company');</v>
      </c>
    </row>
    <row r="1626" spans="1:5" ht="28" x14ac:dyDescent="0.15">
      <c r="A1626" s="37" t="str">
        <f>Beers!C1627</f>
        <v>Original Berliner Weisse</v>
      </c>
      <c r="B1626" t="str">
        <f>VLOOKUP(C1626,Breweries!$A$3:$B$1416,2,FALSE)</f>
        <v>Berliner-Kindl-Schultheiss-Brauerei</v>
      </c>
      <c r="C1626">
        <f>Beers!B1627</f>
        <v>104</v>
      </c>
      <c r="E1626" t="str">
        <f t="shared" si="25"/>
        <v>INSERT INTO beers (beername,manufacturer) VALUES (N'Original Berliner Weisse',N'Berliner-Kindl-Schultheiss-Brauerei');</v>
      </c>
    </row>
    <row r="1627" spans="1:5" ht="14" x14ac:dyDescent="0.15">
      <c r="A1627" s="37" t="str">
        <f>Beers!C1628</f>
        <v>Lager</v>
      </c>
      <c r="B1627" t="str">
        <f>VLOOKUP(C1627,Breweries!$A$3:$B$1416,2,FALSE)</f>
        <v>Binding Brauerei AG</v>
      </c>
      <c r="C1627">
        <f>Beers!B1628</f>
        <v>125</v>
      </c>
      <c r="E1627" t="str">
        <f t="shared" si="25"/>
        <v>INSERT INTO beers (beername,manufacturer) VALUES (N'Lager',N'Binding Brauerei AG');</v>
      </c>
    </row>
    <row r="1628" spans="1:5" ht="14" x14ac:dyDescent="0.15">
      <c r="A1628" s="37" t="str">
        <f>Beers!C1629</f>
        <v>Premium Pils</v>
      </c>
      <c r="B1628" t="str">
        <f>VLOOKUP(C1628,Breweries!$A$3:$B$1416,2,FALSE)</f>
        <v>Hasserder Brauerei</v>
      </c>
      <c r="C1628">
        <f>Beers!B1629</f>
        <v>639</v>
      </c>
      <c r="E1628" t="str">
        <f t="shared" si="25"/>
        <v>INSERT INTO beers (beername,manufacturer) VALUES (N'Premium Pils',N'Hasserder Brauerei');</v>
      </c>
    </row>
    <row r="1629" spans="1:5" ht="14" x14ac:dyDescent="0.15">
      <c r="A1629" s="37" t="str">
        <f>Beers!C1630</f>
        <v>Ratskeller</v>
      </c>
      <c r="B1629" t="str">
        <f>VLOOKUP(C1629,Breweries!$A$3:$B$1416,2,FALSE)</f>
        <v>Gilde Brauerei</v>
      </c>
      <c r="C1629">
        <f>Beers!B1630</f>
        <v>573</v>
      </c>
      <c r="E1629" t="str">
        <f t="shared" si="25"/>
        <v>INSERT INTO beers (beername,manufacturer) VALUES (N'Ratskeller',N'Gilde Brauerei');</v>
      </c>
    </row>
    <row r="1630" spans="1:5" ht="28" x14ac:dyDescent="0.15">
      <c r="A1630" s="37" t="str">
        <f>Beers!C1631</f>
        <v>Pils</v>
      </c>
      <c r="B1630" t="str">
        <f>VLOOKUP(C1630,Breweries!$A$3:$B$1416,2,FALSE)</f>
        <v>FÃ¼rstlich FÃ¼rstenbergische Brauerei</v>
      </c>
      <c r="C1630">
        <f>Beers!B1631</f>
        <v>564</v>
      </c>
      <c r="E1630" t="str">
        <f t="shared" si="25"/>
        <v>INSERT INTO beers (beername,manufacturer) VALUES (N'Pils',N'FÃ¼rstlich FÃ¼rstenbergische Brauerei');</v>
      </c>
    </row>
    <row r="1631" spans="1:5" ht="14" x14ac:dyDescent="0.15">
      <c r="A1631" s="37" t="str">
        <f>Beers!C1632</f>
        <v>Kapuziner Kristall-Weizen</v>
      </c>
      <c r="B1631" t="str">
        <f>VLOOKUP(C1631,Breweries!$A$3:$B$1416,2,FALSE)</f>
        <v>Kulmbacher Brauerei AG</v>
      </c>
      <c r="C1631">
        <f>Beers!B1632</f>
        <v>757</v>
      </c>
      <c r="E1631" t="str">
        <f t="shared" si="25"/>
        <v>INSERT INTO beers (beername,manufacturer) VALUES (N'Kapuziner Kristall-Weizen',N'Kulmbacher Brauerei AG');</v>
      </c>
    </row>
    <row r="1632" spans="1:5" ht="14" x14ac:dyDescent="0.15">
      <c r="A1632" s="37" t="str">
        <f>Beers!C1633</f>
        <v>Kapuziner WeiÃŸbier</v>
      </c>
      <c r="B1632" t="str">
        <f>VLOOKUP(C1632,Breweries!$A$3:$B$1416,2,FALSE)</f>
        <v>Kulmbacher Brauerei AG</v>
      </c>
      <c r="C1632">
        <f>Beers!B1633</f>
        <v>757</v>
      </c>
      <c r="E1632" t="str">
        <f t="shared" si="25"/>
        <v>INSERT INTO beers (beername,manufacturer) VALUES (N'Kapuziner WeiÃŸbier',N'Kulmbacher Brauerei AG');</v>
      </c>
    </row>
    <row r="1633" spans="1:5" ht="14" x14ac:dyDescent="0.15">
      <c r="A1633" s="37" t="str">
        <f>Beers!C1634</f>
        <v>MÃ¶nchshof Original Pils</v>
      </c>
      <c r="B1633" t="str">
        <f>VLOOKUP(C1633,Breweries!$A$3:$B$1416,2,FALSE)</f>
        <v>Kulmbacher Brauerei AG</v>
      </c>
      <c r="C1633">
        <f>Beers!B1634</f>
        <v>757</v>
      </c>
      <c r="E1633" t="str">
        <f t="shared" si="25"/>
        <v>INSERT INTO beers (beername,manufacturer) VALUES (N'MÃ¶nchshof Original Pils',N'Kulmbacher Brauerei AG');</v>
      </c>
    </row>
    <row r="1634" spans="1:5" ht="14" x14ac:dyDescent="0.15">
      <c r="A1634" s="37" t="str">
        <f>Beers!C1635</f>
        <v>MÃ¼nchner Hell / Premium Lager</v>
      </c>
      <c r="B1634" t="str">
        <f>VLOOKUP(C1634,Breweries!$A$3:$B$1416,2,FALSE)</f>
        <v>Spaten-Franziskaner-BrÃ¤u</v>
      </c>
      <c r="C1634">
        <f>Beers!B1635</f>
        <v>1176</v>
      </c>
      <c r="E1634" t="str">
        <f t="shared" si="25"/>
        <v>INSERT INTO beers (beername,manufacturer) VALUES (N'MÃ¼nchner Hell / Premium Lager',N'Spaten-Franziskaner-BrÃ¤u');</v>
      </c>
    </row>
    <row r="1635" spans="1:5" ht="14" x14ac:dyDescent="0.15">
      <c r="A1635" s="37" t="str">
        <f>Beers!C1636</f>
        <v>Altbairisch Dunkel</v>
      </c>
      <c r="B1635" t="str">
        <f>VLOOKUP(C1635,Breweries!$A$3:$B$1416,2,FALSE)</f>
        <v>Hofbruhaus Traunstein</v>
      </c>
      <c r="C1635">
        <f>Beers!B1636</f>
        <v>664</v>
      </c>
      <c r="E1635" t="str">
        <f t="shared" si="25"/>
        <v>INSERT INTO beers (beername,manufacturer) VALUES (N'Altbairisch Dunkel',N'Hofbruhaus Traunstein');</v>
      </c>
    </row>
    <row r="1636" spans="1:5" ht="14" x14ac:dyDescent="0.15">
      <c r="A1636" s="37" t="str">
        <f>Beers!C1637</f>
        <v>Export-Hell</v>
      </c>
      <c r="B1636" t="str">
        <f>VLOOKUP(C1636,Breweries!$A$3:$B$1416,2,FALSE)</f>
        <v>Hofbruhaus Traunstein</v>
      </c>
      <c r="C1636">
        <f>Beers!B1637</f>
        <v>664</v>
      </c>
      <c r="E1636" t="str">
        <f t="shared" si="25"/>
        <v>INSERT INTO beers (beername,manufacturer) VALUES (N'Export-Hell',N'Hofbruhaus Traunstein');</v>
      </c>
    </row>
    <row r="1637" spans="1:5" ht="14" x14ac:dyDescent="0.15">
      <c r="A1637" s="37" t="str">
        <f>Beers!C1638</f>
        <v>Stationsweizen</v>
      </c>
      <c r="B1637" t="str">
        <f>VLOOKUP(C1637,Breweries!$A$3:$B$1416,2,FALSE)</f>
        <v>Restaurant Isarbru</v>
      </c>
      <c r="C1637">
        <f>Beers!B1638</f>
        <v>1053</v>
      </c>
      <c r="E1637" t="str">
        <f t="shared" si="25"/>
        <v>INSERT INTO beers (beername,manufacturer) VALUES (N'Stationsweizen',N'Restaurant Isarbru');</v>
      </c>
    </row>
    <row r="1638" spans="1:5" ht="28" x14ac:dyDescent="0.15">
      <c r="A1638" s="37" t="str">
        <f>Beers!C1639</f>
        <v>Kristall Weissbier</v>
      </c>
      <c r="B1638" t="str">
        <f>VLOOKUP(C1638,Breweries!$A$3:$B$1416,2,FALSE)</f>
        <v>Bayerische Staatsbrauerei Weihenstephan</v>
      </c>
      <c r="C1638">
        <f>Beers!B1639</f>
        <v>88</v>
      </c>
      <c r="E1638" t="str">
        <f t="shared" si="25"/>
        <v>INSERT INTO beers (beername,manufacturer) VALUES (N'Kristall Weissbier',N'Bayerische Staatsbrauerei Weihenstephan');</v>
      </c>
    </row>
    <row r="1639" spans="1:5" ht="14" x14ac:dyDescent="0.15">
      <c r="A1639" s="37" t="str">
        <f>Beers!C1640</f>
        <v>Pilsener</v>
      </c>
      <c r="B1639" t="str">
        <f>VLOOKUP(C1639,Breweries!$A$3:$B$1416,2,FALSE)</f>
        <v>Friesisches Brauhaus zu Jever</v>
      </c>
      <c r="C1639">
        <f>Beers!B1640</f>
        <v>558</v>
      </c>
      <c r="E1639" t="str">
        <f t="shared" si="25"/>
        <v>INSERT INTO beers (beername,manufacturer) VALUES (N'Pilsener',N'Friesisches Brauhaus zu Jever');</v>
      </c>
    </row>
    <row r="1640" spans="1:5" ht="14" x14ac:dyDescent="0.15">
      <c r="A1640" s="37" t="str">
        <f>Beers!C1641</f>
        <v>KÃ¶lsch</v>
      </c>
      <c r="B1640" t="str">
        <f>VLOOKUP(C1640,Breweries!$A$3:$B$1416,2,FALSE)</f>
        <v>Clner Hofbrau Frh</v>
      </c>
      <c r="C1640">
        <f>Beers!B1641</f>
        <v>386</v>
      </c>
      <c r="E1640" t="str">
        <f t="shared" si="25"/>
        <v>INSERT INTO beers (beername,manufacturer) VALUES (N'KÃ¶lsch',N'Clner Hofbrau Frh');</v>
      </c>
    </row>
    <row r="1641" spans="1:5" ht="28" x14ac:dyDescent="0.15">
      <c r="A1641" s="37" t="str">
        <f>Beers!C1642</f>
        <v>Franziskaner Hefe-Weissbier Hell  / Franziskaner Club-Weiss</v>
      </c>
      <c r="B1641" t="str">
        <f>VLOOKUP(C1641,Breweries!$A$3:$B$1416,2,FALSE)</f>
        <v>Spaten-Franziskaner-BrÃ¤u</v>
      </c>
      <c r="C1641">
        <f>Beers!B1642</f>
        <v>1176</v>
      </c>
      <c r="E1641" t="str">
        <f t="shared" si="25"/>
        <v>INSERT INTO beers (beername,manufacturer) VALUES (N'Franziskaner Hefe-Weissbier Hell  / Franziskaner Club-Weiss',N'Spaten-Franziskaner-BrÃ¤u');</v>
      </c>
    </row>
    <row r="1642" spans="1:5" ht="14" x14ac:dyDescent="0.15">
      <c r="A1642" s="37" t="str">
        <f>Beers!C1643</f>
        <v>Pils</v>
      </c>
      <c r="B1642" t="str">
        <f>VLOOKUP(C1642,Breweries!$A$3:$B$1416,2,FALSE)</f>
        <v>Knigsbacher Brauerei</v>
      </c>
      <c r="C1642">
        <f>Beers!B1643</f>
        <v>749</v>
      </c>
      <c r="E1642" t="str">
        <f t="shared" si="25"/>
        <v>INSERT INTO beers (beername,manufacturer) VALUES (N'Pils',N'Knigsbacher Brauerei');</v>
      </c>
    </row>
    <row r="1643" spans="1:5" ht="14" x14ac:dyDescent="0.15">
      <c r="A1643" s="37" t="str">
        <f>Beers!C1644</f>
        <v>KÃ¶lsch</v>
      </c>
      <c r="B1643" t="str">
        <f>VLOOKUP(C1643,Breweries!$A$3:$B$1416,2,FALSE)</f>
        <v>Privatbrauerei Gaffel</v>
      </c>
      <c r="C1643">
        <f>Beers!B1644</f>
        <v>1021</v>
      </c>
      <c r="E1643" t="str">
        <f t="shared" si="25"/>
        <v>INSERT INTO beers (beername,manufacturer) VALUES (N'KÃ¶lsch',N'Privatbrauerei Gaffel');</v>
      </c>
    </row>
    <row r="1644" spans="1:5" ht="14" x14ac:dyDescent="0.15">
      <c r="A1644" s="37" t="str">
        <f>Beers!C1645</f>
        <v>KÃ¶lsch</v>
      </c>
      <c r="B1644" t="str">
        <f>VLOOKUP(C1644,Breweries!$A$3:$B$1416,2,FALSE)</f>
        <v>Brauhaus Sion</v>
      </c>
      <c r="C1644">
        <f>Beers!B1645</f>
        <v>232</v>
      </c>
      <c r="E1644" t="str">
        <f t="shared" si="25"/>
        <v>INSERT INTO beers (beername,manufacturer) VALUES (N'KÃ¶lsch',N'Brauhaus Sion');</v>
      </c>
    </row>
    <row r="1645" spans="1:5" ht="28" x14ac:dyDescent="0.15">
      <c r="A1645" s="37" t="str">
        <f>Beers!C1646</f>
        <v>Kupfer</v>
      </c>
      <c r="B1645" t="str">
        <f>VLOOKUP(C1645,Breweries!$A$3:$B$1416,2,FALSE)</f>
        <v>Brauhaus Johann Albrecht - Dsseldorf</v>
      </c>
      <c r="C1645">
        <f>Beers!B1646</f>
        <v>229</v>
      </c>
      <c r="E1645" t="str">
        <f t="shared" si="25"/>
        <v>INSERT INTO beers (beername,manufacturer) VALUES (N'Kupfer',N'Brauhaus Johann Albrecht - Dsseldorf');</v>
      </c>
    </row>
    <row r="1646" spans="1:5" ht="28" x14ac:dyDescent="0.15">
      <c r="A1646" s="37" t="str">
        <f>Beers!C1647</f>
        <v>Messing</v>
      </c>
      <c r="B1646" t="str">
        <f>VLOOKUP(C1646,Breweries!$A$3:$B$1416,2,FALSE)</f>
        <v>Brauhaus Johann Albrecht - Dsseldorf</v>
      </c>
      <c r="C1646">
        <f>Beers!B1647</f>
        <v>229</v>
      </c>
      <c r="E1646" t="str">
        <f t="shared" si="25"/>
        <v>INSERT INTO beers (beername,manufacturer) VALUES (N'Messing',N'Brauhaus Johann Albrecht - Dsseldorf');</v>
      </c>
    </row>
    <row r="1647" spans="1:5" ht="14" x14ac:dyDescent="0.15">
      <c r="A1647" s="37" t="str">
        <f>Beers!C1648</f>
        <v>Pils</v>
      </c>
      <c r="B1647" t="str">
        <f>VLOOKUP(C1647,Breweries!$A$3:$B$1416,2,FALSE)</f>
        <v>Gatz Brauhaus</v>
      </c>
      <c r="C1647">
        <f>Beers!B1648</f>
        <v>570</v>
      </c>
      <c r="E1647" t="str">
        <f t="shared" si="25"/>
        <v>INSERT INTO beers (beername,manufacturer) VALUES (N'Pils',N'Gatz Brauhaus');</v>
      </c>
    </row>
    <row r="1648" spans="1:5" ht="14" x14ac:dyDescent="0.15">
      <c r="A1648" s="37" t="str">
        <f>Beers!C1649</f>
        <v>Helles Naturtrub</v>
      </c>
      <c r="B1648" t="str">
        <f>VLOOKUP(C1648,Breweries!$A$3:$B$1416,2,FALSE)</f>
        <v>Gatz Brauhaus</v>
      </c>
      <c r="C1648">
        <f>Beers!B1649</f>
        <v>570</v>
      </c>
      <c r="E1648" t="str">
        <f t="shared" si="25"/>
        <v>INSERT INTO beers (beername,manufacturer) VALUES (N'Helles Naturtrub',N'Gatz Brauhaus');</v>
      </c>
    </row>
    <row r="1649" spans="1:5" ht="14" x14ac:dyDescent="0.15">
      <c r="A1649" s="37" t="str">
        <f>Beers!C1650</f>
        <v>Alt</v>
      </c>
      <c r="B1649" t="str">
        <f>VLOOKUP(C1649,Breweries!$A$3:$B$1416,2,FALSE)</f>
        <v>Gatz Brauhaus</v>
      </c>
      <c r="C1649">
        <f>Beers!B1650</f>
        <v>570</v>
      </c>
      <c r="E1649" t="str">
        <f t="shared" si="25"/>
        <v>INSERT INTO beers (beername,manufacturer) VALUES (N'Alt',N'Gatz Brauhaus');</v>
      </c>
    </row>
    <row r="1650" spans="1:5" ht="14" x14ac:dyDescent="0.15">
      <c r="A1650" s="37" t="str">
        <f>Beers!C1651</f>
        <v>Alt</v>
      </c>
      <c r="B1650" t="str">
        <f>VLOOKUP(C1650,Breweries!$A$3:$B$1416,2,FALSE)</f>
        <v>Brauerei Schumacher</v>
      </c>
      <c r="C1650">
        <f>Beers!B1651</f>
        <v>220</v>
      </c>
      <c r="E1650" t="str">
        <f t="shared" si="25"/>
        <v>INSERT INTO beers (beername,manufacturer) VALUES (N'Alt',N'Brauerei Schumacher');</v>
      </c>
    </row>
    <row r="1651" spans="1:5" ht="14" x14ac:dyDescent="0.15">
      <c r="A1651" s="37" t="str">
        <f>Beers!C1652</f>
        <v>Altbier</v>
      </c>
      <c r="B1651" t="str">
        <f>VLOOKUP(C1651,Breweries!$A$3:$B$1416,2,FALSE)</f>
        <v>Hausbrauerei Zum Schlssel</v>
      </c>
      <c r="C1651">
        <f>Beers!B1652</f>
        <v>640</v>
      </c>
      <c r="E1651" t="str">
        <f t="shared" si="25"/>
        <v>INSERT INTO beers (beername,manufacturer) VALUES (N'Altbier',N'Hausbrauerei Zum Schlssel');</v>
      </c>
    </row>
    <row r="1652" spans="1:5" ht="14" x14ac:dyDescent="0.15">
      <c r="A1652" s="37" t="str">
        <f>Beers!C1653</f>
        <v>Alt</v>
      </c>
      <c r="B1652" t="str">
        <f>VLOOKUP(C1652,Breweries!$A$3:$B$1416,2,FALSE)</f>
        <v>Brauerei im Fchschen</v>
      </c>
      <c r="C1652">
        <f>Beers!B1653</f>
        <v>215</v>
      </c>
      <c r="E1652" t="str">
        <f t="shared" si="25"/>
        <v>INSERT INTO beers (beername,manufacturer) VALUES (N'Alt',N'Brauerei im Fchschen');</v>
      </c>
    </row>
    <row r="1653" spans="1:5" ht="14" x14ac:dyDescent="0.15">
      <c r="A1653" s="37" t="str">
        <f>Beers!C1654</f>
        <v>WeiÃŸbier Mit Feiner Hefe</v>
      </c>
      <c r="B1653" t="str">
        <f>VLOOKUP(C1653,Breweries!$A$3:$B$1416,2,FALSE)</f>
        <v>Privatbrauerei Erdinger Weissbru</v>
      </c>
      <c r="C1653">
        <f>Beers!B1654</f>
        <v>1019</v>
      </c>
      <c r="E1653" t="str">
        <f t="shared" si="25"/>
        <v>INSERT INTO beers (beername,manufacturer) VALUES (N'WeiÃŸbier Mit Feiner Hefe',N'Privatbrauerei Erdinger Weissbru');</v>
      </c>
    </row>
    <row r="1654" spans="1:5" ht="28" x14ac:dyDescent="0.15">
      <c r="A1654" s="37" t="str">
        <f>Beers!C1655</f>
        <v>KÃ¶nig Ludwig Dunkel</v>
      </c>
      <c r="B1654" t="str">
        <f>VLOOKUP(C1654,Breweries!$A$3:$B$1416,2,FALSE)</f>
        <v>Knig Ludwig Schlobrauerei Kaltenberg</v>
      </c>
      <c r="C1654">
        <f>Beers!B1655</f>
        <v>748</v>
      </c>
      <c r="E1654" t="str">
        <f t="shared" si="25"/>
        <v>INSERT INTO beers (beername,manufacturer) VALUES (N'KÃ¶nig Ludwig Dunkel',N'Knig Ludwig Schlobrauerei Kaltenberg');</v>
      </c>
    </row>
    <row r="1655" spans="1:5" ht="14" x14ac:dyDescent="0.15">
      <c r="A1655" s="37" t="str">
        <f>Beers!C1656</f>
        <v>Edel</v>
      </c>
      <c r="B1655" t="str">
        <f>VLOOKUP(C1655,Breweries!$A$3:$B$1416,2,FALSE)</f>
        <v>Holsten-Brauerei</v>
      </c>
      <c r="C1655">
        <f>Beers!B1656</f>
        <v>668</v>
      </c>
      <c r="E1655" t="str">
        <f t="shared" si="25"/>
        <v>INSERT INTO beers (beername,manufacturer) VALUES (N'Edel',N'Holsten-Brauerei');</v>
      </c>
    </row>
    <row r="1656" spans="1:5" ht="14" x14ac:dyDescent="0.15">
      <c r="A1656" s="37" t="str">
        <f>Beers!C1657</f>
        <v>Astra Urtyp</v>
      </c>
      <c r="B1656" t="str">
        <f>VLOOKUP(C1656,Breweries!$A$3:$B$1416,2,FALSE)</f>
        <v>Holsten-Brauerei</v>
      </c>
      <c r="C1656">
        <f>Beers!B1657</f>
        <v>668</v>
      </c>
      <c r="E1656" t="str">
        <f t="shared" si="25"/>
        <v>INSERT INTO beers (beername,manufacturer) VALUES (N'Astra Urtyp',N'Holsten-Brauerei');</v>
      </c>
    </row>
    <row r="1657" spans="1:5" ht="14" x14ac:dyDescent="0.15">
      <c r="A1657" s="37" t="str">
        <f>Beers!C1658</f>
        <v>Pilsener</v>
      </c>
      <c r="B1657" t="str">
        <f>VLOOKUP(C1657,Breweries!$A$3:$B$1416,2,FALSE)</f>
        <v>Knig Brauerei</v>
      </c>
      <c r="C1657">
        <f>Beers!B1658</f>
        <v>747</v>
      </c>
      <c r="E1657" t="str">
        <f t="shared" si="25"/>
        <v>INSERT INTO beers (beername,manufacturer) VALUES (N'Pilsener',N'Knig Brauerei');</v>
      </c>
    </row>
    <row r="1658" spans="1:5" ht="28" x14ac:dyDescent="0.15">
      <c r="A1658" s="37" t="str">
        <f>Beers!C1659</f>
        <v>Meranier Schwarzbier</v>
      </c>
      <c r="B1658" t="str">
        <f>VLOOKUP(C1658,Breweries!$A$3:$B$1416,2,FALSE)</f>
        <v>Kaiserdom Privatbrauerei Bamberg</v>
      </c>
      <c r="C1658">
        <f>Beers!B1659</f>
        <v>729</v>
      </c>
      <c r="E1658" t="str">
        <f t="shared" si="25"/>
        <v>INSERT INTO beers (beername,manufacturer) VALUES (N'Meranier Schwarzbier',N'Kaiserdom Privatbrauerei Bamberg');</v>
      </c>
    </row>
    <row r="1659" spans="1:5" ht="28" x14ac:dyDescent="0.15">
      <c r="A1659" s="37" t="str">
        <f>Beers!C1660</f>
        <v>Kellerbier</v>
      </c>
      <c r="B1659" t="str">
        <f>VLOOKUP(C1659,Breweries!$A$3:$B$1416,2,FALSE)</f>
        <v>Kaiserdom Privatbrauerei Bamberg</v>
      </c>
      <c r="C1659">
        <f>Beers!B1660</f>
        <v>729</v>
      </c>
      <c r="E1659" t="str">
        <f t="shared" si="25"/>
        <v>INSERT INTO beers (beername,manufacturer) VALUES (N'Kellerbier',N'Kaiserdom Privatbrauerei Bamberg');</v>
      </c>
    </row>
    <row r="1660" spans="1:5" ht="28" x14ac:dyDescent="0.15">
      <c r="A1660" s="37" t="str">
        <f>Beers!C1661</f>
        <v>Premium Pilsener</v>
      </c>
      <c r="B1660" t="str">
        <f>VLOOKUP(C1660,Breweries!$A$3:$B$1416,2,FALSE)</f>
        <v>Kaiserdom Privatbrauerei Bamberg</v>
      </c>
      <c r="C1660">
        <f>Beers!B1661</f>
        <v>729</v>
      </c>
      <c r="E1660" t="str">
        <f t="shared" si="25"/>
        <v>INSERT INTO beers (beername,manufacturer) VALUES (N'Premium Pilsener',N'Kaiserdom Privatbrauerei Bamberg');</v>
      </c>
    </row>
    <row r="1661" spans="1:5" ht="14" x14ac:dyDescent="0.15">
      <c r="A1661" s="37" t="str">
        <f>Beers!C1662</f>
        <v>Weissbier</v>
      </c>
      <c r="B1661" t="str">
        <f>VLOOKUP(C1661,Breweries!$A$3:$B$1416,2,FALSE)</f>
        <v>Schlobrauerei Reckendorf</v>
      </c>
      <c r="C1661">
        <f>Beers!B1662</f>
        <v>1114</v>
      </c>
      <c r="E1661" t="str">
        <f t="shared" si="25"/>
        <v>INSERT INTO beers (beername,manufacturer) VALUES (N'Weissbier',N'Schlobrauerei Reckendorf');</v>
      </c>
    </row>
    <row r="1662" spans="1:5" ht="14" x14ac:dyDescent="0.15">
      <c r="A1662" s="37" t="str">
        <f>Beers!C1663</f>
        <v>Dunkel</v>
      </c>
      <c r="B1662" t="str">
        <f>VLOOKUP(C1662,Breweries!$A$3:$B$1416,2,FALSE)</f>
        <v>Schlobrauerei Reckendorf</v>
      </c>
      <c r="C1662">
        <f>Beers!B1663</f>
        <v>1114</v>
      </c>
      <c r="E1662" t="str">
        <f t="shared" si="25"/>
        <v>INSERT INTO beers (beername,manufacturer) VALUES (N'Dunkel',N'Schlobrauerei Reckendorf');</v>
      </c>
    </row>
    <row r="1663" spans="1:5" ht="14" x14ac:dyDescent="0.15">
      <c r="A1663" s="37" t="str">
        <f>Beers!C1664</f>
        <v>Kellerbier</v>
      </c>
      <c r="B1663" t="str">
        <f>VLOOKUP(C1663,Breweries!$A$3:$B$1416,2,FALSE)</f>
        <v>Schlobrauerei Reckendorf</v>
      </c>
      <c r="C1663">
        <f>Beers!B1664</f>
        <v>1114</v>
      </c>
      <c r="E1663" t="str">
        <f t="shared" si="25"/>
        <v>INSERT INTO beers (beername,manufacturer) VALUES (N'Kellerbier',N'Schlobrauerei Reckendorf');</v>
      </c>
    </row>
    <row r="1664" spans="1:5" ht="14" x14ac:dyDescent="0.15">
      <c r="A1664" s="37" t="str">
        <f>Beers!C1665</f>
        <v>Edel-Pils</v>
      </c>
      <c r="B1664" t="str">
        <f>VLOOKUP(C1664,Breweries!$A$3:$B$1416,2,FALSE)</f>
        <v>Schlobrauerei Reckendorf</v>
      </c>
      <c r="C1664">
        <f>Beers!B1665</f>
        <v>1114</v>
      </c>
      <c r="E1664" t="str">
        <f t="shared" si="25"/>
        <v>INSERT INTO beers (beername,manufacturer) VALUES (N'Edel-Pils',N'Schlobrauerei Reckendorf');</v>
      </c>
    </row>
    <row r="1665" spans="1:5" ht="28" x14ac:dyDescent="0.15">
      <c r="A1665" s="37" t="str">
        <f>Beers!C1666</f>
        <v>Weizen</v>
      </c>
      <c r="B1665" t="str">
        <f>VLOOKUP(C1665,Breweries!$A$3:$B$1416,2,FALSE)</f>
        <v>Privater Brauereigasthof Greifenklau</v>
      </c>
      <c r="C1665">
        <f>Beers!B1666</f>
        <v>1024</v>
      </c>
      <c r="E1665" t="str">
        <f t="shared" si="25"/>
        <v>INSERT INTO beers (beername,manufacturer) VALUES (N'Weizen',N'Privater Brauereigasthof Greifenklau');</v>
      </c>
    </row>
    <row r="1666" spans="1:5" ht="28" x14ac:dyDescent="0.15">
      <c r="A1666" s="37" t="str">
        <f>Beers!C1667</f>
        <v>Lagerbier</v>
      </c>
      <c r="B1666" t="str">
        <f>VLOOKUP(C1666,Breweries!$A$3:$B$1416,2,FALSE)</f>
        <v>Privater Brauereigasthof Greifenklau</v>
      </c>
      <c r="C1666">
        <f>Beers!B1667</f>
        <v>1024</v>
      </c>
      <c r="E1666" t="str">
        <f t="shared" si="25"/>
        <v>INSERT INTO beers (beername,manufacturer) VALUES (N'Lagerbier',N'Privater Brauereigasthof Greifenklau');</v>
      </c>
    </row>
    <row r="1667" spans="1:5" ht="14" x14ac:dyDescent="0.15">
      <c r="A1667" s="37" t="str">
        <f>Beers!C1668</f>
        <v>Bamberger SchwÃ¤rzla</v>
      </c>
      <c r="B1667" t="str">
        <f>VLOOKUP(C1667,Breweries!$A$3:$B$1416,2,FALSE)</f>
        <v>Klosterbru Bamberg</v>
      </c>
      <c r="C1667">
        <f>Beers!B1668</f>
        <v>746</v>
      </c>
      <c r="E1667" t="str">
        <f t="shared" ref="E1667:E1730" si="26">"INSERT INTO beers (beername,manufacturer) VALUES (N'"&amp;A1667&amp;"',N'"&amp;B1667&amp;"');"</f>
        <v>INSERT INTO beers (beername,manufacturer) VALUES (N'Bamberger SchwÃ¤rzla',N'Klosterbru Bamberg');</v>
      </c>
    </row>
    <row r="1668" spans="1:5" ht="14" x14ac:dyDescent="0.15">
      <c r="A1668" s="37" t="str">
        <f>Beers!C1669</f>
        <v>Braunbier</v>
      </c>
      <c r="B1668" t="str">
        <f>VLOOKUP(C1668,Breweries!$A$3:$B$1416,2,FALSE)</f>
        <v>Klosterbru Bamberg</v>
      </c>
      <c r="C1668">
        <f>Beers!B1669</f>
        <v>746</v>
      </c>
      <c r="E1668" t="str">
        <f t="shared" si="26"/>
        <v>INSERT INTO beers (beername,manufacturer) VALUES (N'Braunbier',N'Klosterbru Bamberg');</v>
      </c>
    </row>
    <row r="1669" spans="1:5" ht="14" x14ac:dyDescent="0.15">
      <c r="A1669" s="37" t="str">
        <f>Beers!C1670</f>
        <v>Bamberger Gold</v>
      </c>
      <c r="B1669" t="str">
        <f>VLOOKUP(C1669,Breweries!$A$3:$B$1416,2,FALSE)</f>
        <v>Klosterbru Bamberg</v>
      </c>
      <c r="C1669">
        <f>Beers!B1670</f>
        <v>746</v>
      </c>
      <c r="E1669" t="str">
        <f t="shared" si="26"/>
        <v>INSERT INTO beers (beername,manufacturer) VALUES (N'Bamberger Gold',N'Klosterbru Bamberg');</v>
      </c>
    </row>
    <row r="1670" spans="1:5" ht="14" x14ac:dyDescent="0.15">
      <c r="A1670" s="37" t="str">
        <f>Beers!C1671</f>
        <v>Bockbier</v>
      </c>
      <c r="B1670" t="str">
        <f>VLOOKUP(C1670,Breweries!$A$3:$B$1416,2,FALSE)</f>
        <v>Klosterbru Bamberg</v>
      </c>
      <c r="C1670">
        <f>Beers!B1671</f>
        <v>746</v>
      </c>
      <c r="E1670" t="str">
        <f t="shared" si="26"/>
        <v>INSERT INTO beers (beername,manufacturer) VALUES (N'Bockbier',N'Klosterbru Bamberg');</v>
      </c>
    </row>
    <row r="1671" spans="1:5" ht="14" x14ac:dyDescent="0.15">
      <c r="A1671" s="37" t="str">
        <f>Beers!C1672</f>
        <v>HefeweiÃŸbier</v>
      </c>
      <c r="B1671" t="str">
        <f>VLOOKUP(C1671,Breweries!$A$3:$B$1416,2,FALSE)</f>
        <v>Bamberger Mahrs-Bru</v>
      </c>
      <c r="C1671">
        <f>Beers!B1672</f>
        <v>70</v>
      </c>
      <c r="E1671" t="str">
        <f t="shared" si="26"/>
        <v>INSERT INTO beers (beername,manufacturer) VALUES (N'HefeweiÃŸbier',N'Bamberger Mahrs-Bru');</v>
      </c>
    </row>
    <row r="1672" spans="1:5" ht="14" x14ac:dyDescent="0.15">
      <c r="A1672" s="37" t="str">
        <f>Beers!C1673</f>
        <v>Weissbier</v>
      </c>
      <c r="B1672" t="str">
        <f>VLOOKUP(C1672,Breweries!$A$3:$B$1416,2,FALSE)</f>
        <v>Keesmann Bru</v>
      </c>
      <c r="C1672">
        <f>Beers!B1673</f>
        <v>733</v>
      </c>
      <c r="E1672" t="str">
        <f t="shared" si="26"/>
        <v>INSERT INTO beers (beername,manufacturer) VALUES (N'Weissbier',N'Keesmann Bru');</v>
      </c>
    </row>
    <row r="1673" spans="1:5" ht="14" x14ac:dyDescent="0.15">
      <c r="A1673" s="37" t="str">
        <f>Beers!C1674</f>
        <v>Bamberger Herren Pils</v>
      </c>
      <c r="B1673" t="str">
        <f>VLOOKUP(C1673,Breweries!$A$3:$B$1416,2,FALSE)</f>
        <v>Keesmann Bru</v>
      </c>
      <c r="C1673">
        <f>Beers!B1674</f>
        <v>733</v>
      </c>
      <c r="E1673" t="str">
        <f t="shared" si="26"/>
        <v>INSERT INTO beers (beername,manufacturer) VALUES (N'Bamberger Herren Pils',N'Keesmann Bru');</v>
      </c>
    </row>
    <row r="1674" spans="1:5" ht="14" x14ac:dyDescent="0.15">
      <c r="A1674" s="37" t="str">
        <f>Beers!C1675</f>
        <v>Pils</v>
      </c>
      <c r="B1674" t="str">
        <f>VLOOKUP(C1674,Breweries!$A$3:$B$1416,2,FALSE)</f>
        <v>Maisel Bru</v>
      </c>
      <c r="C1674">
        <f>Beers!B1675</f>
        <v>819</v>
      </c>
      <c r="E1674" t="str">
        <f t="shared" si="26"/>
        <v>INSERT INTO beers (beername,manufacturer) VALUES (N'Pils',N'Maisel Bru');</v>
      </c>
    </row>
    <row r="1675" spans="1:5" ht="14" x14ac:dyDescent="0.15">
      <c r="A1675" s="37" t="str">
        <f>Beers!C1676</f>
        <v>Rauchbier Weissbier</v>
      </c>
      <c r="B1675" t="str">
        <f>VLOOKUP(C1675,Breweries!$A$3:$B$1416,2,FALSE)</f>
        <v>Brauerei Spezial</v>
      </c>
      <c r="C1675">
        <f>Beers!B1676</f>
        <v>222</v>
      </c>
      <c r="E1675" t="str">
        <f t="shared" si="26"/>
        <v>INSERT INTO beers (beername,manufacturer) VALUES (N'Rauchbier Weissbier',N'Brauerei Spezial');</v>
      </c>
    </row>
    <row r="1676" spans="1:5" ht="14" x14ac:dyDescent="0.15">
      <c r="A1676" s="37" t="str">
        <f>Beers!C1677</f>
        <v>Rauchbier MÃ¤rzen</v>
      </c>
      <c r="B1676" t="str">
        <f>VLOOKUP(C1676,Breweries!$A$3:$B$1416,2,FALSE)</f>
        <v>Brauerei Spezial</v>
      </c>
      <c r="C1676">
        <f>Beers!B1677</f>
        <v>222</v>
      </c>
      <c r="E1676" t="str">
        <f t="shared" si="26"/>
        <v>INSERT INTO beers (beername,manufacturer) VALUES (N'Rauchbier MÃ¤rzen',N'Brauerei Spezial');</v>
      </c>
    </row>
    <row r="1677" spans="1:5" ht="14" x14ac:dyDescent="0.15">
      <c r="A1677" s="37" t="str">
        <f>Beers!C1678</f>
        <v>Ungespundetes</v>
      </c>
      <c r="B1677" t="str">
        <f>VLOOKUP(C1677,Breweries!$A$3:$B$1416,2,FALSE)</f>
        <v>Brauerei Spezial</v>
      </c>
      <c r="C1677">
        <f>Beers!B1678</f>
        <v>222</v>
      </c>
      <c r="E1677" t="str">
        <f t="shared" si="26"/>
        <v>INSERT INTO beers (beername,manufacturer) VALUES (N'Ungespundetes',N'Brauerei Spezial');</v>
      </c>
    </row>
    <row r="1678" spans="1:5" ht="14" x14ac:dyDescent="0.15">
      <c r="A1678" s="37" t="str">
        <f>Beers!C1679</f>
        <v>Lagerbier</v>
      </c>
      <c r="B1678" t="str">
        <f>VLOOKUP(C1678,Breweries!$A$3:$B$1416,2,FALSE)</f>
        <v>Brauerei Fssla</v>
      </c>
      <c r="C1678">
        <f>Beers!B1679</f>
        <v>208</v>
      </c>
      <c r="E1678" t="str">
        <f t="shared" si="26"/>
        <v>INSERT INTO beers (beername,manufacturer) VALUES (N'Lagerbier',N'Brauerei Fssla');</v>
      </c>
    </row>
    <row r="1679" spans="1:5" ht="14" x14ac:dyDescent="0.15">
      <c r="A1679" s="37" t="str">
        <f>Beers!C1680</f>
        <v>Zwergla</v>
      </c>
      <c r="B1679" t="str">
        <f>VLOOKUP(C1679,Breweries!$A$3:$B$1416,2,FALSE)</f>
        <v>Brauerei Fssla</v>
      </c>
      <c r="C1679">
        <f>Beers!B1680</f>
        <v>208</v>
      </c>
      <c r="E1679" t="str">
        <f t="shared" si="26"/>
        <v>INSERT INTO beers (beername,manufacturer) VALUES (N'Zwergla',N'Brauerei Fssla');</v>
      </c>
    </row>
    <row r="1680" spans="1:5" ht="14" x14ac:dyDescent="0.15">
      <c r="A1680" s="37" t="str">
        <f>Beers!C1681</f>
        <v>Gold-Pils</v>
      </c>
      <c r="B1680" t="str">
        <f>VLOOKUP(C1680,Breweries!$A$3:$B$1416,2,FALSE)</f>
        <v>Brauerei Fssla</v>
      </c>
      <c r="C1680">
        <f>Beers!B1681</f>
        <v>208</v>
      </c>
      <c r="E1680" t="str">
        <f t="shared" si="26"/>
        <v>INSERT INTO beers (beername,manufacturer) VALUES (N'Gold-Pils',N'Brauerei Fssla');</v>
      </c>
    </row>
    <row r="1681" spans="1:5" ht="14" x14ac:dyDescent="0.15">
      <c r="A1681" s="37" t="str">
        <f>Beers!C1682</f>
        <v>Weizla Hell</v>
      </c>
      <c r="B1681" t="str">
        <f>VLOOKUP(C1681,Breweries!$A$3:$B$1416,2,FALSE)</f>
        <v>Brauerei Fssla</v>
      </c>
      <c r="C1681">
        <f>Beers!B1682</f>
        <v>208</v>
      </c>
      <c r="E1681" t="str">
        <f t="shared" si="26"/>
        <v>INSERT INTO beers (beername,manufacturer) VALUES (N'Weizla Hell',N'Brauerei Fssla');</v>
      </c>
    </row>
    <row r="1682" spans="1:5" ht="14" x14ac:dyDescent="0.15">
      <c r="A1682" s="37" t="str">
        <f>Beers!C1683</f>
        <v>Benediktiner Dunkel</v>
      </c>
      <c r="B1682" t="str">
        <f>VLOOKUP(C1682,Breweries!$A$3:$B$1416,2,FALSE)</f>
        <v>Maisel Bru</v>
      </c>
      <c r="C1682">
        <f>Beers!B1683</f>
        <v>819</v>
      </c>
      <c r="E1682" t="str">
        <f t="shared" si="26"/>
        <v>INSERT INTO beers (beername,manufacturer) VALUES (N'Benediktiner Dunkel',N'Maisel Bru');</v>
      </c>
    </row>
    <row r="1683" spans="1:5" ht="14" x14ac:dyDescent="0.15">
      <c r="A1683" s="37" t="str">
        <f>Beers!C1684</f>
        <v>Eine Bamberger Weisse Hell</v>
      </c>
      <c r="B1683" t="str">
        <f>VLOOKUP(C1683,Breweries!$A$3:$B$1416,2,FALSE)</f>
        <v>Maisel Bru</v>
      </c>
      <c r="C1683">
        <f>Beers!B1684</f>
        <v>819</v>
      </c>
      <c r="E1683" t="str">
        <f t="shared" si="26"/>
        <v>INSERT INTO beers (beername,manufacturer) VALUES (N'Eine Bamberger Weisse Hell',N'Maisel Bru');</v>
      </c>
    </row>
    <row r="1684" spans="1:5" ht="14" x14ac:dyDescent="0.15">
      <c r="A1684" s="37" t="str">
        <f>Beers!C1685</f>
        <v>Helles Naturtrub</v>
      </c>
      <c r="B1684" t="str">
        <f>VLOOKUP(C1684,Breweries!$A$3:$B$1416,2,FALSE)</f>
        <v>Unionsbru Haidhausen</v>
      </c>
      <c r="C1684">
        <f>Beers!B1685</f>
        <v>1311</v>
      </c>
      <c r="E1684" t="str">
        <f t="shared" si="26"/>
        <v>INSERT INTO beers (beername,manufacturer) VALUES (N'Helles Naturtrub',N'Unionsbru Haidhausen');</v>
      </c>
    </row>
    <row r="1685" spans="1:5" ht="14" x14ac:dyDescent="0.15">
      <c r="A1685" s="37" t="str">
        <f>Beers!C1686</f>
        <v>Unimator</v>
      </c>
      <c r="B1685" t="str">
        <f>VLOOKUP(C1685,Breweries!$A$3:$B$1416,2,FALSE)</f>
        <v>Unionsbru Haidhausen</v>
      </c>
      <c r="C1685">
        <f>Beers!B1686</f>
        <v>1311</v>
      </c>
      <c r="E1685" t="str">
        <f t="shared" si="26"/>
        <v>INSERT INTO beers (beername,manufacturer) VALUES (N'Unimator',N'Unionsbru Haidhausen');</v>
      </c>
    </row>
    <row r="1686" spans="1:5" ht="14" x14ac:dyDescent="0.15">
      <c r="A1686" s="37" t="str">
        <f>Beers!C1687</f>
        <v>Hell</v>
      </c>
      <c r="B1686" t="str">
        <f>VLOOKUP(C1686,Breweries!$A$3:$B$1416,2,FALSE)</f>
        <v>Paulaner</v>
      </c>
      <c r="C1686">
        <f>Beers!B1687</f>
        <v>972</v>
      </c>
      <c r="E1686" t="str">
        <f t="shared" si="26"/>
        <v>INSERT INTO beers (beername,manufacturer) VALUES (N'Hell',N'Paulaner');</v>
      </c>
    </row>
    <row r="1687" spans="1:5" ht="14" x14ac:dyDescent="0.15">
      <c r="A1687" s="37" t="str">
        <f>Beers!C1688</f>
        <v>WeiÃŸbier Dunkel</v>
      </c>
      <c r="B1687" t="str">
        <f>VLOOKUP(C1687,Breweries!$A$3:$B$1416,2,FALSE)</f>
        <v>Andechser Klosterbrauerei</v>
      </c>
      <c r="C1687">
        <f>Beers!B1688</f>
        <v>40</v>
      </c>
      <c r="E1687" t="str">
        <f t="shared" si="26"/>
        <v>INSERT INTO beers (beername,manufacturer) VALUES (N'WeiÃŸbier Dunkel',N'Andechser Klosterbrauerei');</v>
      </c>
    </row>
    <row r="1688" spans="1:5" ht="14" x14ac:dyDescent="0.15">
      <c r="A1688" s="37" t="str">
        <f>Beers!C1689</f>
        <v>Hell</v>
      </c>
      <c r="B1688" t="str">
        <f>VLOOKUP(C1688,Breweries!$A$3:$B$1416,2,FALSE)</f>
        <v>Andechser Klosterbrauerei</v>
      </c>
      <c r="C1688">
        <f>Beers!B1689</f>
        <v>40</v>
      </c>
      <c r="E1688" t="str">
        <f t="shared" si="26"/>
        <v>INSERT INTO beers (beername,manufacturer) VALUES (N'Hell',N'Andechser Klosterbrauerei');</v>
      </c>
    </row>
    <row r="1689" spans="1:5" ht="28" x14ac:dyDescent="0.15">
      <c r="A1689" s="37" t="str">
        <f>Beers!C1690</f>
        <v>Original</v>
      </c>
      <c r="B1689" t="str">
        <f>VLOOKUP(C1689,Breweries!$A$3:$B$1416,2,FALSE)</f>
        <v>Staatliches HofbrÃ¤uhaus in MÃ¼nchen</v>
      </c>
      <c r="C1689">
        <f>Beers!B1690</f>
        <v>1191</v>
      </c>
      <c r="E1689" t="str">
        <f t="shared" si="26"/>
        <v>INSERT INTO beers (beername,manufacturer) VALUES (N'Original',N'Staatliches HofbrÃ¤uhaus in MÃ¼nchen');</v>
      </c>
    </row>
    <row r="1690" spans="1:5" ht="28" x14ac:dyDescent="0.15">
      <c r="A1690" s="37" t="str">
        <f>Beers!C1691</f>
        <v>MÃ¼nchner Kindl Weissbier / MÃ¼nchner Weisse</v>
      </c>
      <c r="B1690" t="str">
        <f>VLOOKUP(C1690,Breweries!$A$3:$B$1416,2,FALSE)</f>
        <v>Staatliches HofbrÃ¤uhaus in MÃ¼nchen</v>
      </c>
      <c r="C1690">
        <f>Beers!B1691</f>
        <v>1191</v>
      </c>
      <c r="E1690" t="str">
        <f t="shared" si="26"/>
        <v>INSERT INTO beers (beername,manufacturer) VALUES (N'MÃ¼nchner Kindl Weissbier / MÃ¼nchner Weisse',N'Staatliches HofbrÃ¤uhaus in MÃ¼nchen');</v>
      </c>
    </row>
    <row r="1691" spans="1:5" ht="28" x14ac:dyDescent="0.15">
      <c r="A1691" s="37" t="str">
        <f>Beers!C1692</f>
        <v>Starkbier</v>
      </c>
      <c r="B1691" t="str">
        <f>VLOOKUP(C1691,Breweries!$A$3:$B$1416,2,FALSE)</f>
        <v>Staatliches HofbrÃ¤uhaus in MÃ¼nchen</v>
      </c>
      <c r="C1691">
        <f>Beers!B1692</f>
        <v>1191</v>
      </c>
      <c r="E1691" t="str">
        <f t="shared" si="26"/>
        <v>INSERT INTO beers (beername,manufacturer) VALUES (N'Starkbier',N'Staatliches HofbrÃ¤uhaus in MÃ¼nchen');</v>
      </c>
    </row>
    <row r="1692" spans="1:5" ht="14" x14ac:dyDescent="0.15">
      <c r="A1692" s="37" t="str">
        <f>Beers!C1693</f>
        <v>Pils</v>
      </c>
      <c r="B1692" t="str">
        <f>VLOOKUP(C1692,Breweries!$A$3:$B$1416,2,FALSE)</f>
        <v>Augustiner-BrÃ¤u MÃ¼nchen</v>
      </c>
      <c r="C1692">
        <f>Beers!B1693</f>
        <v>60</v>
      </c>
      <c r="E1692" t="str">
        <f t="shared" si="26"/>
        <v>INSERT INTO beers (beername,manufacturer) VALUES (N'Pils',N'Augustiner-BrÃ¤u MÃ¼nchen');</v>
      </c>
    </row>
    <row r="1693" spans="1:5" ht="14" x14ac:dyDescent="0.15">
      <c r="A1693" s="37" t="str">
        <f>Beers!C1694</f>
        <v>Dunkel</v>
      </c>
      <c r="B1693" t="str">
        <f>VLOOKUP(C1693,Breweries!$A$3:$B$1416,2,FALSE)</f>
        <v>LÃ¶wenbrÃ¤u Brauerei</v>
      </c>
      <c r="C1693">
        <f>Beers!B1694</f>
        <v>804</v>
      </c>
      <c r="E1693" t="str">
        <f t="shared" si="26"/>
        <v>INSERT INTO beers (beername,manufacturer) VALUES (N'Dunkel',N'LÃ¶wenbrÃ¤u Brauerei');</v>
      </c>
    </row>
    <row r="1694" spans="1:5" ht="14" x14ac:dyDescent="0.15">
      <c r="A1694" s="37" t="str">
        <f>Beers!C1695</f>
        <v>Schwarze Weisse</v>
      </c>
      <c r="B1694" t="str">
        <f>VLOOKUP(C1694,Breweries!$A$3:$B$1416,2,FALSE)</f>
        <v>LÃ¶wenbrÃ¤u Brauerei</v>
      </c>
      <c r="C1694">
        <f>Beers!B1695</f>
        <v>804</v>
      </c>
      <c r="E1694" t="str">
        <f t="shared" si="26"/>
        <v>INSERT INTO beers (beername,manufacturer) VALUES (N'Schwarze Weisse',N'LÃ¶wenbrÃ¤u Brauerei');</v>
      </c>
    </row>
    <row r="1695" spans="1:5" ht="14" x14ac:dyDescent="0.15">
      <c r="A1695" s="37" t="str">
        <f>Beers!C1696</f>
        <v>Triumphator</v>
      </c>
      <c r="B1695" t="str">
        <f>VLOOKUP(C1695,Breweries!$A$3:$B$1416,2,FALSE)</f>
        <v>LÃ¶wenbrÃ¤u Brauerei</v>
      </c>
      <c r="C1695">
        <f>Beers!B1696</f>
        <v>804</v>
      </c>
      <c r="E1695" t="str">
        <f t="shared" si="26"/>
        <v>INSERT INTO beers (beername,manufacturer) VALUES (N'Triumphator',N'LÃ¶wenbrÃ¤u Brauerei');</v>
      </c>
    </row>
    <row r="1696" spans="1:5" ht="14" x14ac:dyDescent="0.15">
      <c r="A1696" s="37" t="str">
        <f>Beers!C1697</f>
        <v>Maximator</v>
      </c>
      <c r="B1696" t="str">
        <f>VLOOKUP(C1696,Breweries!$A$3:$B$1416,2,FALSE)</f>
        <v>Augustiner-BrÃ¤u MÃ¼nchen</v>
      </c>
      <c r="C1696">
        <f>Beers!B1697</f>
        <v>60</v>
      </c>
      <c r="E1696" t="str">
        <f t="shared" si="26"/>
        <v>INSERT INTO beers (beername,manufacturer) VALUES (N'Maximator',N'Augustiner-BrÃ¤u MÃ¼nchen');</v>
      </c>
    </row>
    <row r="1697" spans="1:5" ht="14" x14ac:dyDescent="0.15">
      <c r="A1697" s="37" t="str">
        <f>Beers!C1698</f>
        <v>Dunkel</v>
      </c>
      <c r="B1697" t="str">
        <f>VLOOKUP(C1697,Breweries!$A$3:$B$1416,2,FALSE)</f>
        <v>Augustiner-BrÃ¤u MÃ¼nchen</v>
      </c>
      <c r="C1697">
        <f>Beers!B1698</f>
        <v>60</v>
      </c>
      <c r="E1697" t="str">
        <f t="shared" si="26"/>
        <v>INSERT INTO beers (beername,manufacturer) VALUES (N'Dunkel',N'Augustiner-BrÃ¤u MÃ¼nchen');</v>
      </c>
    </row>
    <row r="1698" spans="1:5" ht="14" x14ac:dyDescent="0.15">
      <c r="A1698" s="37" t="str">
        <f>Beers!C1699</f>
        <v>Edelstoff</v>
      </c>
      <c r="B1698" t="str">
        <f>VLOOKUP(C1698,Breweries!$A$3:$B$1416,2,FALSE)</f>
        <v>Augustiner-BrÃ¤u MÃ¼nchen</v>
      </c>
      <c r="C1698">
        <f>Beers!B1699</f>
        <v>60</v>
      </c>
      <c r="E1698" t="str">
        <f t="shared" si="26"/>
        <v>INSERT INTO beers (beername,manufacturer) VALUES (N'Edelstoff',N'Augustiner-BrÃ¤u MÃ¼nchen');</v>
      </c>
    </row>
    <row r="1699" spans="1:5" ht="14" x14ac:dyDescent="0.15">
      <c r="A1699" s="37" t="str">
        <f>Beers!C1700</f>
        <v>Two-Hearted Ale</v>
      </c>
      <c r="B1699" t="str">
        <f>VLOOKUP(C1699,Breweries!$A$3:$B$1416,2,FALSE)</f>
        <v>Kalamazoo Brewing</v>
      </c>
      <c r="C1699">
        <f>Beers!B1700</f>
        <v>730</v>
      </c>
      <c r="E1699" t="str">
        <f t="shared" si="26"/>
        <v>INSERT INTO beers (beername,manufacturer) VALUES (N'Two-Hearted Ale',N'Kalamazoo Brewing');</v>
      </c>
    </row>
    <row r="1700" spans="1:5" ht="14" x14ac:dyDescent="0.15">
      <c r="A1700" s="37" t="str">
        <f>Beers!C1701</f>
        <v>Native Ale</v>
      </c>
      <c r="B1700" t="str">
        <f>VLOOKUP(C1700,Breweries!$A$3:$B$1416,2,FALSE)</f>
        <v>New Glarus Brewing Company</v>
      </c>
      <c r="C1700">
        <f>Beers!B1701</f>
        <v>907</v>
      </c>
      <c r="E1700" t="str">
        <f t="shared" si="26"/>
        <v>INSERT INTO beers (beername,manufacturer) VALUES (N'Native Ale',N'New Glarus Brewing Company');</v>
      </c>
    </row>
    <row r="1701" spans="1:5" ht="14" x14ac:dyDescent="0.15">
      <c r="A1701" s="37" t="str">
        <f>Beers!C1702</f>
        <v>Home Town Blonde</v>
      </c>
      <c r="B1701" t="str">
        <f>VLOOKUP(C1701,Breweries!$A$3:$B$1416,2,FALSE)</f>
        <v>New Glarus Brewing Company</v>
      </c>
      <c r="C1701">
        <f>Beers!B1702</f>
        <v>907</v>
      </c>
      <c r="E1701" t="str">
        <f t="shared" si="26"/>
        <v>INSERT INTO beers (beername,manufacturer) VALUES (N'Home Town Blonde',N'New Glarus Brewing Company');</v>
      </c>
    </row>
    <row r="1702" spans="1:5" ht="14" x14ac:dyDescent="0.15">
      <c r="A1702" s="37" t="str">
        <f>Beers!C1703</f>
        <v>Capital Brown Ale</v>
      </c>
      <c r="B1702" t="str">
        <f>VLOOKUP(C1702,Breweries!$A$3:$B$1416,2,FALSE)</f>
        <v>Capital Brewery</v>
      </c>
      <c r="C1702">
        <f>Beers!B1703</f>
        <v>338</v>
      </c>
      <c r="E1702" t="str">
        <f t="shared" si="26"/>
        <v>INSERT INTO beers (beername,manufacturer) VALUES (N'Capital Brown Ale',N'Capital Brewery');</v>
      </c>
    </row>
    <row r="1703" spans="1:5" ht="14" x14ac:dyDescent="0.15">
      <c r="A1703" s="37" t="str">
        <f>Beers!C1704</f>
        <v>Bavarian Lager</v>
      </c>
      <c r="B1703" t="str">
        <f>VLOOKUP(C1703,Breweries!$A$3:$B$1416,2,FALSE)</f>
        <v>Capital Brewery</v>
      </c>
      <c r="C1703">
        <f>Beers!B1704</f>
        <v>338</v>
      </c>
      <c r="E1703" t="str">
        <f t="shared" si="26"/>
        <v>INSERT INTO beers (beername,manufacturer) VALUES (N'Bavarian Lager',N'Capital Brewery');</v>
      </c>
    </row>
    <row r="1704" spans="1:5" ht="14" x14ac:dyDescent="0.15">
      <c r="A1704" s="37" t="str">
        <f>Beers!C1705</f>
        <v>Winter SkÃ¥l</v>
      </c>
      <c r="B1704" t="str">
        <f>VLOOKUP(C1704,Breweries!$A$3:$B$1416,2,FALSE)</f>
        <v>Capital Brewery</v>
      </c>
      <c r="C1704">
        <f>Beers!B1705</f>
        <v>338</v>
      </c>
      <c r="E1704" t="str">
        <f t="shared" si="26"/>
        <v>INSERT INTO beers (beername,manufacturer) VALUES (N'Winter SkÃ¥l',N'Capital Brewery');</v>
      </c>
    </row>
    <row r="1705" spans="1:5" ht="14" x14ac:dyDescent="0.15">
      <c r="A1705" s="37" t="str">
        <f>Beers!C1706</f>
        <v>Maibock</v>
      </c>
      <c r="B1705" t="str">
        <f>VLOOKUP(C1705,Breweries!$A$3:$B$1416,2,FALSE)</f>
        <v>Spaten-Franziskaner-BrÃ¤u</v>
      </c>
      <c r="C1705">
        <f>Beers!B1706</f>
        <v>1176</v>
      </c>
      <c r="E1705" t="str">
        <f t="shared" si="26"/>
        <v>INSERT INTO beers (beername,manufacturer) VALUES (N'Maibock',N'Spaten-Franziskaner-BrÃ¤u');</v>
      </c>
    </row>
    <row r="1706" spans="1:5" ht="14" x14ac:dyDescent="0.15">
      <c r="A1706" s="37" t="str">
        <f>Beers!C1707</f>
        <v>Malheur 12</v>
      </c>
      <c r="B1706" t="str">
        <f>VLOOKUP(C1706,Breweries!$A$3:$B$1416,2,FALSE)</f>
        <v>Brouwerij De Landtsheer</v>
      </c>
      <c r="C1706">
        <f>Beers!B1707</f>
        <v>276</v>
      </c>
      <c r="E1706" t="str">
        <f t="shared" si="26"/>
        <v>INSERT INTO beers (beername,manufacturer) VALUES (N'Malheur 12',N'Brouwerij De Landtsheer');</v>
      </c>
    </row>
    <row r="1707" spans="1:5" ht="14" x14ac:dyDescent="0.15">
      <c r="A1707" s="37" t="str">
        <f>Beers!C1708</f>
        <v>Sweet Stout</v>
      </c>
      <c r="B1707" t="str">
        <f>VLOOKUP(C1707,Breweries!$A$3:$B$1416,2,FALSE)</f>
        <v>Main Street Beer Company #1</v>
      </c>
      <c r="C1707">
        <f>Beers!B1708</f>
        <v>815</v>
      </c>
      <c r="E1707" t="str">
        <f t="shared" si="26"/>
        <v>INSERT INTO beers (beername,manufacturer) VALUES (N'Sweet Stout',N'Main Street Beer Company #1');</v>
      </c>
    </row>
    <row r="1708" spans="1:5" ht="14" x14ac:dyDescent="0.15">
      <c r="A1708" s="37" t="str">
        <f>Beers!C1709</f>
        <v>St. Edmund English Ale</v>
      </c>
      <c r="B1708" t="str">
        <f>VLOOKUP(C1708,Breweries!$A$3:$B$1416,2,FALSE)</f>
        <v>Greene King</v>
      </c>
      <c r="C1708">
        <f>Beers!B1709</f>
        <v>612</v>
      </c>
      <c r="E1708" t="str">
        <f t="shared" si="26"/>
        <v>INSERT INTO beers (beername,manufacturer) VALUES (N'St. Edmund English Ale',N'Greene King');</v>
      </c>
    </row>
    <row r="1709" spans="1:5" ht="14" x14ac:dyDescent="0.15">
      <c r="A1709" s="37" t="str">
        <f>Beers!C1710</f>
        <v>Pale Ale</v>
      </c>
      <c r="B1709" t="str">
        <f>VLOOKUP(C1709,Breweries!$A$3:$B$1416,2,FALSE)</f>
        <v>Clipper City Brewing Co.</v>
      </c>
      <c r="C1709">
        <f>Beers!B1710</f>
        <v>385</v>
      </c>
      <c r="E1709" t="str">
        <f t="shared" si="26"/>
        <v>INSERT INTO beers (beername,manufacturer) VALUES (N'Pale Ale',N'Clipper City Brewing Co.');</v>
      </c>
    </row>
    <row r="1710" spans="1:5" ht="14" x14ac:dyDescent="0.15">
      <c r="A1710" s="37" t="str">
        <f>Beers!C1711</f>
        <v>Michelob Hefeweizen</v>
      </c>
      <c r="B1710" t="str">
        <f>VLOOKUP(C1710,Breweries!$A$3:$B$1416,2,FALSE)</f>
        <v>Anheuser-Busch</v>
      </c>
      <c r="C1710">
        <f>Beers!B1711</f>
        <v>44</v>
      </c>
      <c r="E1710" t="str">
        <f t="shared" si="26"/>
        <v>INSERT INTO beers (beername,manufacturer) VALUES (N'Michelob Hefeweizen',N'Anheuser-Busch');</v>
      </c>
    </row>
    <row r="1711" spans="1:5" ht="14" x14ac:dyDescent="0.15">
      <c r="A1711" s="37" t="str">
        <f>Beers!C1712</f>
        <v>Hefe Weiss</v>
      </c>
      <c r="B1711" t="str">
        <f>VLOOKUP(C1711,Breweries!$A$3:$B$1416,2,FALSE)</f>
        <v>Sprecher Brewing</v>
      </c>
      <c r="C1711">
        <f>Beers!B1712</f>
        <v>1181</v>
      </c>
      <c r="E1711" t="str">
        <f t="shared" si="26"/>
        <v>INSERT INTO beers (beername,manufacturer) VALUES (N'Hefe Weiss',N'Sprecher Brewing');</v>
      </c>
    </row>
    <row r="1712" spans="1:5" ht="14" x14ac:dyDescent="0.15">
      <c r="A1712" s="37" t="str">
        <f>Beers!C1713</f>
        <v>Winter Brew</v>
      </c>
      <c r="B1712" t="str">
        <f>VLOOKUP(C1712,Breweries!$A$3:$B$1416,2,FALSE)</f>
        <v>Sprecher Brewing</v>
      </c>
      <c r="C1712">
        <f>Beers!B1713</f>
        <v>1181</v>
      </c>
      <c r="E1712" t="str">
        <f t="shared" si="26"/>
        <v>INSERT INTO beers (beername,manufacturer) VALUES (N'Winter Brew',N'Sprecher Brewing');</v>
      </c>
    </row>
    <row r="1713" spans="1:5" ht="14" x14ac:dyDescent="0.15">
      <c r="A1713" s="37" t="str">
        <f>Beers!C1714</f>
        <v>Black Bavarian Lager</v>
      </c>
      <c r="B1713" t="str">
        <f>VLOOKUP(C1713,Breweries!$A$3:$B$1416,2,FALSE)</f>
        <v>Sprecher Brewing</v>
      </c>
      <c r="C1713">
        <f>Beers!B1714</f>
        <v>1181</v>
      </c>
      <c r="E1713" t="str">
        <f t="shared" si="26"/>
        <v>INSERT INTO beers (beername,manufacturer) VALUES (N'Black Bavarian Lager',N'Sprecher Brewing');</v>
      </c>
    </row>
    <row r="1714" spans="1:5" ht="14" x14ac:dyDescent="0.15">
      <c r="A1714" s="37" t="str">
        <f>Beers!C1715</f>
        <v>Pale Lager</v>
      </c>
      <c r="B1714" t="str">
        <f>VLOOKUP(C1714,Breweries!$A$3:$B$1416,2,FALSE)</f>
        <v>Sprecher Brewing</v>
      </c>
      <c r="C1714">
        <f>Beers!B1715</f>
        <v>1181</v>
      </c>
      <c r="E1714" t="str">
        <f t="shared" si="26"/>
        <v>INSERT INTO beers (beername,manufacturer) VALUES (N'Pale Lager',N'Sprecher Brewing');</v>
      </c>
    </row>
    <row r="1715" spans="1:5" ht="14" x14ac:dyDescent="0.15">
      <c r="A1715" s="37" t="str">
        <f>Beers!C1716</f>
        <v>Donner Party Porter</v>
      </c>
      <c r="B1715" t="str">
        <f>VLOOKUP(C1715,Breweries!$A$3:$B$1416,2,FALSE)</f>
        <v>Fifty Fifty Brewing Co.</v>
      </c>
      <c r="C1715">
        <f>Beers!B1716</f>
        <v>520</v>
      </c>
      <c r="E1715" t="str">
        <f t="shared" si="26"/>
        <v>INSERT INTO beers (beername,manufacturer) VALUES (N'Donner Party Porter',N'Fifty Fifty Brewing Co.');</v>
      </c>
    </row>
    <row r="1716" spans="1:5" ht="14" x14ac:dyDescent="0.15">
      <c r="A1716" s="37" t="str">
        <f>Beers!C1717</f>
        <v>Winter Fest Beer</v>
      </c>
      <c r="B1716" t="str">
        <f>VLOOKUP(C1716,Breweries!$A$3:$B$1416,2,FALSE)</f>
        <v>Nicolet Brewing</v>
      </c>
      <c r="C1716">
        <f>Beers!B1717</f>
        <v>913</v>
      </c>
      <c r="E1716" t="str">
        <f t="shared" si="26"/>
        <v>INSERT INTO beers (beername,manufacturer) VALUES (N'Winter Fest Beer',N'Nicolet Brewing');</v>
      </c>
    </row>
    <row r="1717" spans="1:5" ht="14" x14ac:dyDescent="0.15">
      <c r="A1717" s="37" t="str">
        <f>Beers!C1718</f>
        <v>Blonde</v>
      </c>
      <c r="B1717" t="str">
        <f>VLOOKUP(C1717,Breweries!$A$3:$B$1416,2,FALSE)</f>
        <v>Nicolet Brewing</v>
      </c>
      <c r="C1717">
        <f>Beers!B1718</f>
        <v>913</v>
      </c>
      <c r="E1717" t="str">
        <f t="shared" si="26"/>
        <v>INSERT INTO beers (beername,manufacturer) VALUES (N'Blonde',N'Nicolet Brewing');</v>
      </c>
    </row>
    <row r="1718" spans="1:5" ht="28" x14ac:dyDescent="0.15">
      <c r="A1718" s="37" t="str">
        <f>Beers!C1719</f>
        <v>Scottish Ale</v>
      </c>
      <c r="B1718" t="str">
        <f>VLOOKUP(C1718,Breweries!$A$3:$B$1416,2,FALSE)</f>
        <v>Rail House Restaurant and Brewpub</v>
      </c>
      <c r="C1718">
        <f>Beers!B1719</f>
        <v>1039</v>
      </c>
      <c r="E1718" t="str">
        <f t="shared" si="26"/>
        <v>INSERT INTO beers (beername,manufacturer) VALUES (N'Scottish Ale',N'Rail House Restaurant and Brewpub');</v>
      </c>
    </row>
    <row r="1719" spans="1:5" ht="28" x14ac:dyDescent="0.15">
      <c r="A1719" s="37" t="str">
        <f>Beers!C1720</f>
        <v>Honey Weiss (discontinued)</v>
      </c>
      <c r="B1719" t="str">
        <f>VLOOKUP(C1719,Breweries!$A$3:$B$1416,2,FALSE)</f>
        <v>Rail House Restaurant and Brewpub</v>
      </c>
      <c r="C1719">
        <f>Beers!B1720</f>
        <v>1039</v>
      </c>
      <c r="E1719" t="str">
        <f t="shared" si="26"/>
        <v>INSERT INTO beers (beername,manufacturer) VALUES (N'Honey Weiss (discontinued)',N'Rail House Restaurant and Brewpub');</v>
      </c>
    </row>
    <row r="1720" spans="1:5" ht="14" x14ac:dyDescent="0.15">
      <c r="A1720" s="37" t="str">
        <f>Beers!C1721</f>
        <v>Nut Brown Ale</v>
      </c>
      <c r="B1720" t="str">
        <f>VLOOKUP(C1720,Breweries!$A$3:$B$1416,2,FALSE)</f>
        <v>Redhook Ale Brewery</v>
      </c>
      <c r="C1720">
        <f>Beers!B1721</f>
        <v>1051</v>
      </c>
      <c r="E1720" t="str">
        <f t="shared" si="26"/>
        <v>INSERT INTO beers (beername,manufacturer) VALUES (N'Nut Brown Ale',N'Redhook Ale Brewery');</v>
      </c>
    </row>
    <row r="1721" spans="1:5" ht="14" x14ac:dyDescent="0.15">
      <c r="A1721" s="37" t="str">
        <f>Beers!C1722</f>
        <v>Esker Alt</v>
      </c>
      <c r="B1721" t="str">
        <f>VLOOKUP(C1721,Breweries!$A$3:$B$1416,2,FALSE)</f>
        <v>Slab City Brewing</v>
      </c>
      <c r="C1721">
        <f>Beers!B1722</f>
        <v>1153</v>
      </c>
      <c r="E1721" t="str">
        <f t="shared" si="26"/>
        <v>INSERT INTO beers (beername,manufacturer) VALUES (N'Esker Alt',N'Slab City Brewing');</v>
      </c>
    </row>
    <row r="1722" spans="1:5" ht="28" x14ac:dyDescent="0.15">
      <c r="A1722" s="37" t="str">
        <f>Beers!C1723</f>
        <v>Alpine Glacier Lager</v>
      </c>
      <c r="B1722" t="str">
        <f>VLOOKUP(C1722,Breweries!$A$3:$B$1416,2,FALSE)</f>
        <v>Tommyknocker Brewery and Pub</v>
      </c>
      <c r="C1722">
        <f>Beers!B1723</f>
        <v>1271</v>
      </c>
      <c r="E1722" t="str">
        <f t="shared" si="26"/>
        <v>INSERT INTO beers (beername,manufacturer) VALUES (N'Alpine Glacier Lager',N'Tommyknocker Brewery and Pub');</v>
      </c>
    </row>
    <row r="1723" spans="1:5" ht="14" x14ac:dyDescent="0.15">
      <c r="A1723" s="37" t="str">
        <f>Beers!C1724</f>
        <v>EKU Pils</v>
      </c>
      <c r="B1723" t="str">
        <f>VLOOKUP(C1723,Breweries!$A$3:$B$1416,2,FALSE)</f>
        <v>Kulmbacher Brauerei AG</v>
      </c>
      <c r="C1723">
        <f>Beers!B1724</f>
        <v>757</v>
      </c>
      <c r="E1723" t="str">
        <f t="shared" si="26"/>
        <v>INSERT INTO beers (beername,manufacturer) VALUES (N'EKU Pils',N'Kulmbacher Brauerei AG');</v>
      </c>
    </row>
    <row r="1724" spans="1:5" ht="14" x14ac:dyDescent="0.15">
      <c r="A1724" s="37" t="str">
        <f>Beers!C1725</f>
        <v>Witbier</v>
      </c>
      <c r="B1724" t="str">
        <f>VLOOKUP(C1724,Breweries!$A$3:$B$1416,2,FALSE)</f>
        <v>Gray Brewing</v>
      </c>
      <c r="C1724">
        <f>Beers!B1725</f>
        <v>599</v>
      </c>
      <c r="E1724" t="str">
        <f t="shared" si="26"/>
        <v>INSERT INTO beers (beername,manufacturer) VALUES (N'Witbier',N'Gray Brewing');</v>
      </c>
    </row>
    <row r="1725" spans="1:5" ht="14" x14ac:dyDescent="0.15">
      <c r="A1725" s="37" t="str">
        <f>Beers!C1726</f>
        <v>Dark Lager</v>
      </c>
      <c r="B1725" t="str">
        <f>VLOOKUP(C1725,Breweries!$A$3:$B$1416,2,FALSE)</f>
        <v>San Miguel Corporation</v>
      </c>
      <c r="C1725">
        <f>Beers!B1726</f>
        <v>1102</v>
      </c>
      <c r="E1725" t="str">
        <f t="shared" si="26"/>
        <v>INSERT INTO beers (beername,manufacturer) VALUES (N'Dark Lager',N'San Miguel Corporation');</v>
      </c>
    </row>
    <row r="1726" spans="1:5" ht="14" x14ac:dyDescent="0.15">
      <c r="A1726" s="37" t="str">
        <f>Beers!C1727</f>
        <v>Original Dark</v>
      </c>
      <c r="B1726" t="str">
        <f>VLOOKUP(C1726,Breweries!$A$3:$B$1416,2,FALSE)</f>
        <v>Sleeman Brewing &amp; Malting</v>
      </c>
      <c r="C1726">
        <f>Beers!B1727</f>
        <v>1154</v>
      </c>
      <c r="E1726" t="str">
        <f t="shared" si="26"/>
        <v>INSERT INTO beers (beername,manufacturer) VALUES (N'Original Dark',N'Sleeman Brewing &amp; Malting');</v>
      </c>
    </row>
    <row r="1727" spans="1:5" ht="28" x14ac:dyDescent="0.15">
      <c r="A1727" s="37" t="str">
        <f>Beers!C1728</f>
        <v>Deep Powder Winter Ale</v>
      </c>
      <c r="B1727" t="str">
        <f>VLOOKUP(C1727,Breweries!$A$3:$B$1416,2,FALSE)</f>
        <v>Yakima Brewing and Malting / Grant's Ales</v>
      </c>
      <c r="C1727">
        <f>Beers!B1728</f>
        <v>1380</v>
      </c>
      <c r="E1727" t="str">
        <f t="shared" si="26"/>
        <v>INSERT INTO beers (beername,manufacturer) VALUES (N'Deep Powder Winter Ale',N'Yakima Brewing and Malting / Grant's Ales');</v>
      </c>
    </row>
    <row r="1728" spans="1:5" ht="28" x14ac:dyDescent="0.15">
      <c r="A1728" s="37" t="str">
        <f>Beers!C1729</f>
        <v>Pils</v>
      </c>
      <c r="B1728" t="str">
        <f>VLOOKUP(C1728,Breweries!$A$3:$B$1416,2,FALSE)</f>
        <v>Goose Island Beer Company - Fulton Street</v>
      </c>
      <c r="C1728">
        <f>Beers!B1729</f>
        <v>586</v>
      </c>
      <c r="E1728" t="str">
        <f t="shared" si="26"/>
        <v>INSERT INTO beers (beername,manufacturer) VALUES (N'Pils',N'Goose Island Beer Company - Fulton Street');</v>
      </c>
    </row>
    <row r="1729" spans="1:5" ht="14" x14ac:dyDescent="0.15">
      <c r="A1729" s="37" t="str">
        <f>Beers!C1730</f>
        <v>Beer</v>
      </c>
      <c r="B1729" t="str">
        <f>VLOOKUP(C1729,Breweries!$A$3:$B$1416,2,FALSE)</f>
        <v>Cugino Brewing Company</v>
      </c>
      <c r="C1729">
        <f>Beers!B1730</f>
        <v>421</v>
      </c>
      <c r="E1729" t="str">
        <f t="shared" si="26"/>
        <v>INSERT INTO beers (beername,manufacturer) VALUES (N'Beer',N'Cugino Brewing Company');</v>
      </c>
    </row>
    <row r="1730" spans="1:5" ht="14" x14ac:dyDescent="0.15">
      <c r="A1730" s="37" t="str">
        <f>Beers!C1731</f>
        <v>Light</v>
      </c>
      <c r="B1730" t="str">
        <f>VLOOKUP(C1730,Breweries!$A$3:$B$1416,2,FALSE)</f>
        <v>Cugino Brewing Company</v>
      </c>
      <c r="C1730">
        <f>Beers!B1731</f>
        <v>421</v>
      </c>
      <c r="E1730" t="str">
        <f t="shared" si="26"/>
        <v>INSERT INTO beers (beername,manufacturer) VALUES (N'Light',N'Cugino Brewing Company');</v>
      </c>
    </row>
    <row r="1731" spans="1:5" ht="28" x14ac:dyDescent="0.15">
      <c r="A1731" s="37" t="str">
        <f>Beers!C1732</f>
        <v>Pick Axe Pale Ale</v>
      </c>
      <c r="B1731" t="str">
        <f>VLOOKUP(C1731,Breweries!$A$3:$B$1416,2,FALSE)</f>
        <v>Tommyknocker Brewery and Pub</v>
      </c>
      <c r="C1731">
        <f>Beers!B1732</f>
        <v>1271</v>
      </c>
      <c r="E1731" t="str">
        <f t="shared" ref="E1731:E1794" si="27">"INSERT INTO beers (beername,manufacturer) VALUES (N'"&amp;A1731&amp;"',N'"&amp;B1731&amp;"');"</f>
        <v>INSERT INTO beers (beername,manufacturer) VALUES (N'Pick Axe Pale Ale',N'Tommyknocker Brewery and Pub');</v>
      </c>
    </row>
    <row r="1732" spans="1:5" ht="14" x14ac:dyDescent="0.15">
      <c r="A1732" s="37" t="str">
        <f>Beers!C1733</f>
        <v>Hefe Weiss</v>
      </c>
      <c r="B1732" t="str">
        <f>VLOOKUP(C1732,Breweries!$A$3:$B$1416,2,FALSE)</f>
        <v>Cold Spring Brewing</v>
      </c>
      <c r="C1732">
        <f>Beers!B1733</f>
        <v>392</v>
      </c>
      <c r="E1732" t="str">
        <f t="shared" si="27"/>
        <v>INSERT INTO beers (beername,manufacturer) VALUES (N'Hefe Weiss',N'Cold Spring Brewing');</v>
      </c>
    </row>
    <row r="1733" spans="1:5" ht="14" x14ac:dyDescent="0.15">
      <c r="A1733" s="37" t="str">
        <f>Beers!C1734</f>
        <v>Black Abbot / Schwarzer Abt</v>
      </c>
      <c r="B1733" t="str">
        <f>VLOOKUP(C1733,Breweries!$A$3:$B$1416,2,FALSE)</f>
        <v>Klosterbrauerei Neuzelle</v>
      </c>
      <c r="C1733">
        <f>Beers!B1734</f>
        <v>744</v>
      </c>
      <c r="E1733" t="str">
        <f t="shared" si="27"/>
        <v>INSERT INTO beers (beername,manufacturer) VALUES (N'Black Abbot / Schwarzer Abt',N'Klosterbrauerei Neuzelle');</v>
      </c>
    </row>
    <row r="1734" spans="1:5" ht="14" x14ac:dyDescent="0.15">
      <c r="A1734" s="37" t="str">
        <f>Beers!C1735</f>
        <v>Green Beer</v>
      </c>
      <c r="B1734" t="str">
        <f>VLOOKUP(C1734,Breweries!$A$3:$B$1416,2,FALSE)</f>
        <v>Qingdao Brewery</v>
      </c>
      <c r="C1734">
        <f>Beers!B1735</f>
        <v>1032</v>
      </c>
      <c r="E1734" t="str">
        <f t="shared" si="27"/>
        <v>INSERT INTO beers (beername,manufacturer) VALUES (N'Green Beer',N'Qingdao Brewery');</v>
      </c>
    </row>
    <row r="1735" spans="1:5" ht="14" x14ac:dyDescent="0.15">
      <c r="A1735" s="37" t="str">
        <f>Beers!C1736</f>
        <v>Old Man Winter Warmer 2002</v>
      </c>
      <c r="B1735" t="str">
        <f>VLOOKUP(C1735,Breweries!$A$3:$B$1416,2,FALSE)</f>
        <v>Lake Superior Brewing</v>
      </c>
      <c r="C1735">
        <f>Beers!B1736</f>
        <v>768</v>
      </c>
      <c r="E1735" t="str">
        <f t="shared" si="27"/>
        <v>INSERT INTO beers (beername,manufacturer) VALUES (N'Old Man Winter Warmer 2002',N'Lake Superior Brewing');</v>
      </c>
    </row>
    <row r="1736" spans="1:5" ht="14" x14ac:dyDescent="0.15">
      <c r="A1736" s="37" t="str">
        <f>Beers!C1737</f>
        <v>Steam Engine Common</v>
      </c>
      <c r="B1736" t="str">
        <f>VLOOKUP(C1736,Breweries!$A$3:$B$1416,2,FALSE)</f>
        <v>Titletown Brewing</v>
      </c>
      <c r="C1736">
        <f>Beers!B1737</f>
        <v>1268</v>
      </c>
      <c r="E1736" t="str">
        <f t="shared" si="27"/>
        <v>INSERT INTO beers (beername,manufacturer) VALUES (N'Steam Engine Common',N'Titletown Brewing');</v>
      </c>
    </row>
    <row r="1737" spans="1:5" ht="14" x14ac:dyDescent="0.15">
      <c r="A1737" s="37" t="str">
        <f>Beers!C1738</f>
        <v>Bridge Out Stout</v>
      </c>
      <c r="B1737" t="str">
        <f>VLOOKUP(C1737,Breweries!$A$3:$B$1416,2,FALSE)</f>
        <v>Titletown Brewing</v>
      </c>
      <c r="C1737">
        <f>Beers!B1738</f>
        <v>1268</v>
      </c>
      <c r="E1737" t="str">
        <f t="shared" si="27"/>
        <v>INSERT INTO beers (beername,manufacturer) VALUES (N'Bridge Out Stout',N'Titletown Brewing');</v>
      </c>
    </row>
    <row r="1738" spans="1:5" ht="14" x14ac:dyDescent="0.15">
      <c r="A1738" s="37" t="str">
        <f>Beers!C1739</f>
        <v>Birra Canadeo / Gridiron Gold</v>
      </c>
      <c r="B1738" t="str">
        <f>VLOOKUP(C1738,Breweries!$A$3:$B$1416,2,FALSE)</f>
        <v>Titletown Brewing</v>
      </c>
      <c r="C1738">
        <f>Beers!B1739</f>
        <v>1268</v>
      </c>
      <c r="E1738" t="str">
        <f t="shared" si="27"/>
        <v>INSERT INTO beers (beername,manufacturer) VALUES (N'Birra Canadeo / Gridiron Gold',N'Titletown Brewing');</v>
      </c>
    </row>
    <row r="1739" spans="1:5" ht="14" x14ac:dyDescent="0.15">
      <c r="A1739" s="37" t="str">
        <f>Beers!C1740</f>
        <v>Harvest Ale 2001</v>
      </c>
      <c r="B1739" t="str">
        <f>VLOOKUP(C1739,Breweries!$A$3:$B$1416,2,FALSE)</f>
        <v>JW Lees and Co (Brewers) Ltd.</v>
      </c>
      <c r="C1739">
        <f>Beers!B1740</f>
        <v>727</v>
      </c>
      <c r="E1739" t="str">
        <f t="shared" si="27"/>
        <v>INSERT INTO beers (beername,manufacturer) VALUES (N'Harvest Ale 2001',N'JW Lees and Co (Brewers) Ltd.');</v>
      </c>
    </row>
    <row r="1740" spans="1:5" ht="14" x14ac:dyDescent="0.15">
      <c r="A1740" s="37" t="str">
        <f>Beers!C1741</f>
        <v>Porter</v>
      </c>
      <c r="B1740" t="str">
        <f>VLOOKUP(C1740,Breweries!$A$3:$B$1416,2,FALSE)</f>
        <v>Catamount Brewing</v>
      </c>
      <c r="C1740">
        <f>Beers!B1741</f>
        <v>354</v>
      </c>
      <c r="E1740" t="str">
        <f t="shared" si="27"/>
        <v>INSERT INTO beers (beername,manufacturer) VALUES (N'Porter',N'Catamount Brewing');</v>
      </c>
    </row>
    <row r="1741" spans="1:5" ht="14" x14ac:dyDescent="0.15">
      <c r="A1741" s="37" t="str">
        <f>Beers!C1742</f>
        <v>Hazed &amp; Infused Dry-Hopped Ale</v>
      </c>
      <c r="B1741" t="str">
        <f>VLOOKUP(C1741,Breweries!$A$3:$B$1416,2,FALSE)</f>
        <v>Boulder Beer Company</v>
      </c>
      <c r="C1741">
        <f>Beers!B1742</f>
        <v>160</v>
      </c>
      <c r="E1741" t="str">
        <f t="shared" si="27"/>
        <v>INSERT INTO beers (beername,manufacturer) VALUES (N'Hazed &amp; Infused Dry-Hopped Ale',N'Boulder Beer Company');</v>
      </c>
    </row>
    <row r="1742" spans="1:5" ht="14" x14ac:dyDescent="0.15">
      <c r="A1742" s="37" t="str">
        <f>Beers!C1743</f>
        <v>Oatmeal Stout</v>
      </c>
      <c r="B1742" t="str">
        <f>VLOOKUP(C1742,Breweries!$A$3:$B$1416,2,FALSE)</f>
        <v>Long Valley Pub &amp; Brewery</v>
      </c>
      <c r="C1742">
        <f>Beers!B1743</f>
        <v>802</v>
      </c>
      <c r="E1742" t="str">
        <f t="shared" si="27"/>
        <v>INSERT INTO beers (beername,manufacturer) VALUES (N'Oatmeal Stout',N'Long Valley Pub &amp; Brewery');</v>
      </c>
    </row>
    <row r="1743" spans="1:5" ht="14" x14ac:dyDescent="0.15">
      <c r="A1743" s="37" t="str">
        <f>Beers!C1744</f>
        <v>ESB</v>
      </c>
      <c r="B1743" t="str">
        <f>VLOOKUP(C1743,Breweries!$A$3:$B$1416,2,FALSE)</f>
        <v>Long Valley Pub &amp; Brewery</v>
      </c>
      <c r="C1743">
        <f>Beers!B1744</f>
        <v>802</v>
      </c>
      <c r="E1743" t="str">
        <f t="shared" si="27"/>
        <v>INSERT INTO beers (beername,manufacturer) VALUES (N'ESB',N'Long Valley Pub &amp; Brewery');</v>
      </c>
    </row>
    <row r="1744" spans="1:5" ht="14" x14ac:dyDescent="0.15">
      <c r="A1744" s="37" t="str">
        <f>Beers!C1745</f>
        <v>Lazy Jake Porter</v>
      </c>
      <c r="B1744" t="str">
        <f>VLOOKUP(C1744,Breweries!$A$3:$B$1416,2,FALSE)</f>
        <v>Long Valley Pub &amp; Brewery</v>
      </c>
      <c r="C1744">
        <f>Beers!B1745</f>
        <v>802</v>
      </c>
      <c r="E1744" t="str">
        <f t="shared" si="27"/>
        <v>INSERT INTO beers (beername,manufacturer) VALUES (N'Lazy Jake Porter',N'Long Valley Pub &amp; Brewery');</v>
      </c>
    </row>
    <row r="1745" spans="1:5" ht="14" x14ac:dyDescent="0.15">
      <c r="A1745" s="37" t="str">
        <f>Beers!C1746</f>
        <v>Black River Brown</v>
      </c>
      <c r="B1745" t="str">
        <f>VLOOKUP(C1745,Breweries!$A$3:$B$1416,2,FALSE)</f>
        <v>Long Valley Pub &amp; Brewery</v>
      </c>
      <c r="C1745">
        <f>Beers!B1746</f>
        <v>802</v>
      </c>
      <c r="E1745" t="str">
        <f t="shared" si="27"/>
        <v>INSERT INTO beers (beername,manufacturer) VALUES (N'Black River Brown',N'Long Valley Pub &amp; Brewery');</v>
      </c>
    </row>
    <row r="1746" spans="1:5" ht="14" x14ac:dyDescent="0.15">
      <c r="A1746" s="37" t="str">
        <f>Beers!C1747</f>
        <v>German Valley Amber</v>
      </c>
      <c r="B1746" t="str">
        <f>VLOOKUP(C1746,Breweries!$A$3:$B$1416,2,FALSE)</f>
        <v>Long Valley Pub &amp; Brewery</v>
      </c>
      <c r="C1746">
        <f>Beers!B1747</f>
        <v>802</v>
      </c>
      <c r="E1746" t="str">
        <f t="shared" si="27"/>
        <v>INSERT INTO beers (beername,manufacturer) VALUES (N'German Valley Amber',N'Long Valley Pub &amp; Brewery');</v>
      </c>
    </row>
    <row r="1747" spans="1:5" ht="14" x14ac:dyDescent="0.15">
      <c r="A1747" s="37" t="str">
        <f>Beers!C1748</f>
        <v>Grist Mill Golden</v>
      </c>
      <c r="B1747" t="str">
        <f>VLOOKUP(C1747,Breweries!$A$3:$B$1416,2,FALSE)</f>
        <v>Long Valley Pub &amp; Brewery</v>
      </c>
      <c r="C1747">
        <f>Beers!B1748</f>
        <v>802</v>
      </c>
      <c r="E1747" t="str">
        <f t="shared" si="27"/>
        <v>INSERT INTO beers (beername,manufacturer) VALUES (N'Grist Mill Golden',N'Long Valley Pub &amp; Brewery');</v>
      </c>
    </row>
    <row r="1748" spans="1:5" ht="28" x14ac:dyDescent="0.15">
      <c r="A1748" s="37" t="str">
        <f>Beers!C1749</f>
        <v>Packs A Punch Porter</v>
      </c>
      <c r="B1748" t="str">
        <f>VLOOKUP(C1748,Breweries!$A$3:$B$1416,2,FALSE)</f>
        <v>Krogh's Restaurant and Brewpub</v>
      </c>
      <c r="C1748">
        <f>Beers!B1749</f>
        <v>754</v>
      </c>
      <c r="E1748" t="str">
        <f t="shared" si="27"/>
        <v>INSERT INTO beers (beername,manufacturer) VALUES (N'Packs A Punch Porter',N'Krogh's Restaurant and Brewpub');</v>
      </c>
    </row>
    <row r="1749" spans="1:5" ht="28" x14ac:dyDescent="0.15">
      <c r="A1749" s="37" t="str">
        <f>Beers!C1750</f>
        <v>Old Krogh Oatmeal Stout</v>
      </c>
      <c r="B1749" t="str">
        <f>VLOOKUP(C1749,Breweries!$A$3:$B$1416,2,FALSE)</f>
        <v>Krogh's Restaurant and Brewpub</v>
      </c>
      <c r="C1749">
        <f>Beers!B1750</f>
        <v>754</v>
      </c>
      <c r="E1749" t="str">
        <f t="shared" si="27"/>
        <v>INSERT INTO beers (beername,manufacturer) VALUES (N'Old Krogh Oatmeal Stout',N'Krogh's Restaurant and Brewpub');</v>
      </c>
    </row>
    <row r="1750" spans="1:5" ht="28" x14ac:dyDescent="0.15">
      <c r="A1750" s="37" t="str">
        <f>Beers!C1751</f>
        <v>Log Cabin Nut Brown</v>
      </c>
      <c r="B1750" t="str">
        <f>VLOOKUP(C1750,Breweries!$A$3:$B$1416,2,FALSE)</f>
        <v>Krogh's Restaurant and Brewpub</v>
      </c>
      <c r="C1750">
        <f>Beers!B1751</f>
        <v>754</v>
      </c>
      <c r="E1750" t="str">
        <f t="shared" si="27"/>
        <v>INSERT INTO beers (beername,manufacturer) VALUES (N'Log Cabin Nut Brown',N'Krogh's Restaurant and Brewpub');</v>
      </c>
    </row>
    <row r="1751" spans="1:5" ht="28" x14ac:dyDescent="0.15">
      <c r="A1751" s="37" t="str">
        <f>Beers!C1752</f>
        <v>Brogen Meadow Pale Ale</v>
      </c>
      <c r="B1751" t="str">
        <f>VLOOKUP(C1751,Breweries!$A$3:$B$1416,2,FALSE)</f>
        <v>Krogh's Restaurant and Brewpub</v>
      </c>
      <c r="C1751">
        <f>Beers!B1752</f>
        <v>754</v>
      </c>
      <c r="E1751" t="str">
        <f t="shared" si="27"/>
        <v>INSERT INTO beers (beername,manufacturer) VALUES (N'Brogen Meadow Pale Ale',N'Krogh's Restaurant and Brewpub');</v>
      </c>
    </row>
    <row r="1752" spans="1:5" ht="28" x14ac:dyDescent="0.15">
      <c r="A1752" s="37" t="str">
        <f>Beers!C1753</f>
        <v>Alpine Glow Red Ale</v>
      </c>
      <c r="B1752" t="str">
        <f>VLOOKUP(C1752,Breweries!$A$3:$B$1416,2,FALSE)</f>
        <v>Krogh's Restaurant and Brewpub</v>
      </c>
      <c r="C1752">
        <f>Beers!B1753</f>
        <v>754</v>
      </c>
      <c r="E1752" t="str">
        <f t="shared" si="27"/>
        <v>INSERT INTO beers (beername,manufacturer) VALUES (N'Alpine Glow Red Ale',N'Krogh's Restaurant and Brewpub');</v>
      </c>
    </row>
    <row r="1753" spans="1:5" ht="28" x14ac:dyDescent="0.15">
      <c r="A1753" s="37" t="str">
        <f>Beers!C1754</f>
        <v>Three Sisters Golden Wheat</v>
      </c>
      <c r="B1753" t="str">
        <f>VLOOKUP(C1753,Breweries!$A$3:$B$1416,2,FALSE)</f>
        <v>Krogh's Restaurant and Brewpub</v>
      </c>
      <c r="C1753">
        <f>Beers!B1754</f>
        <v>754</v>
      </c>
      <c r="E1753" t="str">
        <f t="shared" si="27"/>
        <v>INSERT INTO beers (beername,manufacturer) VALUES (N'Three Sisters Golden Wheat',N'Krogh's Restaurant and Brewpub');</v>
      </c>
    </row>
    <row r="1754" spans="1:5" ht="28" x14ac:dyDescent="0.15">
      <c r="A1754" s="37" t="str">
        <f>Beers!C1755</f>
        <v>Gold</v>
      </c>
      <c r="B1754" t="str">
        <f>VLOOKUP(C1754,Breweries!$A$3:$B$1416,2,FALSE)</f>
        <v>Krogh's Restaurant and Brewpub</v>
      </c>
      <c r="C1754">
        <f>Beers!B1755</f>
        <v>754</v>
      </c>
      <c r="E1754" t="str">
        <f t="shared" si="27"/>
        <v>INSERT INTO beers (beername,manufacturer) VALUES (N'Gold',N'Krogh's Restaurant and Brewpub');</v>
      </c>
    </row>
    <row r="1755" spans="1:5" ht="28" x14ac:dyDescent="0.15">
      <c r="A1755" s="37" t="str">
        <f>Beers!C1756</f>
        <v>Oatmeal Stout</v>
      </c>
      <c r="B1755" t="str">
        <f>VLOOKUP(C1755,Breweries!$A$3:$B$1416,2,FALSE)</f>
        <v>Pizzeria Uno Chicago Grill &amp; Brewery</v>
      </c>
      <c r="C1755">
        <f>Beers!B1756</f>
        <v>1002</v>
      </c>
      <c r="E1755" t="str">
        <f t="shared" si="27"/>
        <v>INSERT INTO beers (beername,manufacturer) VALUES (N'Oatmeal Stout',N'Pizzeria Uno Chicago Grill &amp; Brewery');</v>
      </c>
    </row>
    <row r="1756" spans="1:5" ht="28" x14ac:dyDescent="0.15">
      <c r="A1756" s="37" t="str">
        <f>Beers!C1757</f>
        <v>Gust-N-Gale Porter</v>
      </c>
      <c r="B1756" t="str">
        <f>VLOOKUP(C1756,Breweries!$A$3:$B$1416,2,FALSE)</f>
        <v>Pizzeria Uno Chicago Grill &amp; Brewery</v>
      </c>
      <c r="C1756">
        <f>Beers!B1757</f>
        <v>1002</v>
      </c>
      <c r="E1756" t="str">
        <f t="shared" si="27"/>
        <v>INSERT INTO beers (beername,manufacturer) VALUES (N'Gust-N-Gale Porter',N'Pizzeria Uno Chicago Grill &amp; Brewery');</v>
      </c>
    </row>
    <row r="1757" spans="1:5" ht="28" x14ac:dyDescent="0.15">
      <c r="A1757" s="37" t="str">
        <f>Beers!C1758</f>
        <v>32 Inning Ale</v>
      </c>
      <c r="B1757" t="str">
        <f>VLOOKUP(C1757,Breweries!$A$3:$B$1416,2,FALSE)</f>
        <v>Pizzeria Uno Chicago Grill &amp; Brewery</v>
      </c>
      <c r="C1757">
        <f>Beers!B1758</f>
        <v>1002</v>
      </c>
      <c r="E1757" t="str">
        <f t="shared" si="27"/>
        <v>INSERT INTO beers (beername,manufacturer) VALUES (N'32 Inning Ale',N'Pizzeria Uno Chicago Grill &amp; Brewery');</v>
      </c>
    </row>
    <row r="1758" spans="1:5" ht="28" x14ac:dyDescent="0.15">
      <c r="A1758" s="37" t="str">
        <f>Beers!C1759</f>
        <v>Station House Red Ale</v>
      </c>
      <c r="B1758" t="str">
        <f>VLOOKUP(C1758,Breweries!$A$3:$B$1416,2,FALSE)</f>
        <v>Pizzeria Uno Chicago Grill &amp; Brewery</v>
      </c>
      <c r="C1758">
        <f>Beers!B1759</f>
        <v>1002</v>
      </c>
      <c r="E1758" t="str">
        <f t="shared" si="27"/>
        <v>INSERT INTO beers (beername,manufacturer) VALUES (N'Station House Red Ale',N'Pizzeria Uno Chicago Grill &amp; Brewery');</v>
      </c>
    </row>
    <row r="1759" spans="1:5" ht="28" x14ac:dyDescent="0.15">
      <c r="A1759" s="37" t="str">
        <f>Beers!C1760</f>
        <v>Bootlegger Blonde Ale</v>
      </c>
      <c r="B1759" t="str">
        <f>VLOOKUP(C1759,Breweries!$A$3:$B$1416,2,FALSE)</f>
        <v>Pizzeria Uno Chicago Grill &amp; Brewery</v>
      </c>
      <c r="C1759">
        <f>Beers!B1760</f>
        <v>1002</v>
      </c>
      <c r="E1759" t="str">
        <f t="shared" si="27"/>
        <v>INSERT INTO beers (beername,manufacturer) VALUES (N'Bootlegger Blonde Ale',N'Pizzeria Uno Chicago Grill &amp; Brewery');</v>
      </c>
    </row>
    <row r="1760" spans="1:5" ht="14" x14ac:dyDescent="0.15">
      <c r="A1760" s="37" t="str">
        <f>Beers!C1761</f>
        <v>Full Moon Barley Wine Ale</v>
      </c>
      <c r="B1760" t="str">
        <f>VLOOKUP(C1760,Breweries!$A$3:$B$1416,2,FALSE)</f>
        <v>Heartland Brewery Union Square</v>
      </c>
      <c r="C1760">
        <f>Beers!B1761</f>
        <v>643</v>
      </c>
      <c r="E1760" t="str">
        <f t="shared" si="27"/>
        <v>INSERT INTO beers (beername,manufacturer) VALUES (N'Full Moon Barley Wine Ale',N'Heartland Brewery Union Square');</v>
      </c>
    </row>
    <row r="1761" spans="1:5" ht="14" x14ac:dyDescent="0.15">
      <c r="A1761" s="37" t="str">
        <f>Beers!C1762</f>
        <v>Not Tonight Honey Porter</v>
      </c>
      <c r="B1761" t="str">
        <f>VLOOKUP(C1761,Breweries!$A$3:$B$1416,2,FALSE)</f>
        <v>Heartland Brewery Union Square</v>
      </c>
      <c r="C1761">
        <f>Beers!B1762</f>
        <v>643</v>
      </c>
      <c r="E1761" t="str">
        <f t="shared" si="27"/>
        <v>INSERT INTO beers (beername,manufacturer) VALUES (N'Not Tonight Honey Porter',N'Heartland Brewery Union Square');</v>
      </c>
    </row>
    <row r="1762" spans="1:5" ht="14" x14ac:dyDescent="0.15">
      <c r="A1762" s="37" t="str">
        <f>Beers!C1763</f>
        <v>Indiana Pale Ale</v>
      </c>
      <c r="B1762" t="str">
        <f>VLOOKUP(C1762,Breweries!$A$3:$B$1416,2,FALSE)</f>
        <v>Heartland Brewery Union Square</v>
      </c>
      <c r="C1762">
        <f>Beers!B1763</f>
        <v>643</v>
      </c>
      <c r="E1762" t="str">
        <f t="shared" si="27"/>
        <v>INSERT INTO beers (beername,manufacturer) VALUES (N'Indiana Pale Ale',N'Heartland Brewery Union Square');</v>
      </c>
    </row>
    <row r="1763" spans="1:5" ht="14" x14ac:dyDescent="0.15">
      <c r="A1763" s="37" t="str">
        <f>Beers!C1764</f>
        <v>Red Rooster Ale</v>
      </c>
      <c r="B1763" t="str">
        <f>VLOOKUP(C1763,Breweries!$A$3:$B$1416,2,FALSE)</f>
        <v>Heartland Brewery Union Square</v>
      </c>
      <c r="C1763">
        <f>Beers!B1764</f>
        <v>643</v>
      </c>
      <c r="E1763" t="str">
        <f t="shared" si="27"/>
        <v>INSERT INTO beers (beername,manufacturer) VALUES (N'Red Rooster Ale',N'Heartland Brewery Union Square');</v>
      </c>
    </row>
    <row r="1764" spans="1:5" ht="14" x14ac:dyDescent="0.15">
      <c r="A1764" s="37" t="str">
        <f>Beers!C1765</f>
        <v>Harvest Wheat Beer</v>
      </c>
      <c r="B1764" t="str">
        <f>VLOOKUP(C1764,Breweries!$A$3:$B$1416,2,FALSE)</f>
        <v>Heartland Brewery Union Square</v>
      </c>
      <c r="C1764">
        <f>Beers!B1765</f>
        <v>643</v>
      </c>
      <c r="E1764" t="str">
        <f t="shared" si="27"/>
        <v>INSERT INTO beers (beername,manufacturer) VALUES (N'Harvest Wheat Beer',N'Heartland Brewery Union Square');</v>
      </c>
    </row>
    <row r="1765" spans="1:5" ht="14" x14ac:dyDescent="0.15">
      <c r="A1765" s="37" t="str">
        <f>Beers!C1766</f>
        <v>Cornhusker Lager</v>
      </c>
      <c r="B1765" t="str">
        <f>VLOOKUP(C1765,Breweries!$A$3:$B$1416,2,FALSE)</f>
        <v>Heartland Brewery Union Square</v>
      </c>
      <c r="C1765">
        <f>Beers!B1766</f>
        <v>643</v>
      </c>
      <c r="E1765" t="str">
        <f t="shared" si="27"/>
        <v>INSERT INTO beers (beername,manufacturer) VALUES (N'Cornhusker Lager',N'Heartland Brewery Union Square');</v>
      </c>
    </row>
    <row r="1766" spans="1:5" ht="14" x14ac:dyDescent="0.15">
      <c r="A1766" s="37" t="str">
        <f>Beers!C1767</f>
        <v>Blueberry Wheat</v>
      </c>
      <c r="B1766" t="str">
        <f>VLOOKUP(C1766,Breweries!$A$3:$B$1416,2,FALSE)</f>
        <v>Chelsea Brewing Company</v>
      </c>
      <c r="C1766">
        <f>Beers!B1767</f>
        <v>374</v>
      </c>
      <c r="E1766" t="str">
        <f t="shared" si="27"/>
        <v>INSERT INTO beers (beername,manufacturer) VALUES (N'Blueberry Wheat',N'Chelsea Brewing Company');</v>
      </c>
    </row>
    <row r="1767" spans="1:5" ht="14" x14ac:dyDescent="0.15">
      <c r="A1767" s="37" t="str">
        <f>Beers!C1768</f>
        <v>Henry Hudson IPA</v>
      </c>
      <c r="B1767" t="str">
        <f>VLOOKUP(C1767,Breweries!$A$3:$B$1416,2,FALSE)</f>
        <v>Chelsea Brewing Company</v>
      </c>
      <c r="C1767">
        <f>Beers!B1768</f>
        <v>374</v>
      </c>
      <c r="E1767" t="str">
        <f t="shared" si="27"/>
        <v>INSERT INTO beers (beername,manufacturer) VALUES (N'Henry Hudson IPA',N'Chelsea Brewing Company');</v>
      </c>
    </row>
    <row r="1768" spans="1:5" ht="14" x14ac:dyDescent="0.15">
      <c r="A1768" s="37" t="str">
        <f>Beers!C1769</f>
        <v>Sunset Red Ale</v>
      </c>
      <c r="B1768" t="str">
        <f>VLOOKUP(C1768,Breweries!$A$3:$B$1416,2,FALSE)</f>
        <v>Chelsea Brewing Company</v>
      </c>
      <c r="C1768">
        <f>Beers!B1769</f>
        <v>374</v>
      </c>
      <c r="E1768" t="str">
        <f t="shared" si="27"/>
        <v>INSERT INTO beers (beername,manufacturer) VALUES (N'Sunset Red Ale',N'Chelsea Brewing Company');</v>
      </c>
    </row>
    <row r="1769" spans="1:5" ht="14" x14ac:dyDescent="0.15">
      <c r="A1769" s="37" t="str">
        <f>Beers!C1770</f>
        <v>Checker Cab Blonde Ale</v>
      </c>
      <c r="B1769" t="str">
        <f>VLOOKUP(C1769,Breweries!$A$3:$B$1416,2,FALSE)</f>
        <v>Chelsea Brewing Company</v>
      </c>
      <c r="C1769">
        <f>Beers!B1770</f>
        <v>374</v>
      </c>
      <c r="E1769" t="str">
        <f t="shared" si="27"/>
        <v>INSERT INTO beers (beername,manufacturer) VALUES (N'Checker Cab Blonde Ale',N'Chelsea Brewing Company');</v>
      </c>
    </row>
    <row r="1770" spans="1:5" ht="14" x14ac:dyDescent="0.15">
      <c r="A1770" s="37" t="str">
        <f>Beers!C1771</f>
        <v>Workhorse Porter</v>
      </c>
      <c r="B1770" t="str">
        <f>VLOOKUP(C1770,Breweries!$A$3:$B$1416,2,FALSE)</f>
        <v>Victory Brewing</v>
      </c>
      <c r="C1770">
        <f>Beers!B1771</f>
        <v>1326</v>
      </c>
      <c r="E1770" t="str">
        <f t="shared" si="27"/>
        <v>INSERT INTO beers (beername,manufacturer) VALUES (N'Workhorse Porter',N'Victory Brewing');</v>
      </c>
    </row>
    <row r="1771" spans="1:5" ht="14" x14ac:dyDescent="0.15">
      <c r="A1771" s="37" t="str">
        <f>Beers!C1772</f>
        <v>Dark Lager</v>
      </c>
      <c r="B1771" t="str">
        <f>VLOOKUP(C1771,Breweries!$A$3:$B$1416,2,FALSE)</f>
        <v>Victory Brewing</v>
      </c>
      <c r="C1771">
        <f>Beers!B1772</f>
        <v>1326</v>
      </c>
      <c r="E1771" t="str">
        <f t="shared" si="27"/>
        <v>INSERT INTO beers (beername,manufacturer) VALUES (N'Dark Lager',N'Victory Brewing');</v>
      </c>
    </row>
    <row r="1772" spans="1:5" ht="14" x14ac:dyDescent="0.15">
      <c r="A1772" s="37" t="str">
        <f>Beers!C1773</f>
        <v>Hard Times Lager</v>
      </c>
      <c r="B1772" t="str">
        <f>VLOOKUP(C1772,Breweries!$A$3:$B$1416,2,FALSE)</f>
        <v>Victory Brewing</v>
      </c>
      <c r="C1772">
        <f>Beers!B1773</f>
        <v>1326</v>
      </c>
      <c r="E1772" t="str">
        <f t="shared" si="27"/>
        <v>INSERT INTO beers (beername,manufacturer) VALUES (N'Hard Times Lager',N'Victory Brewing');</v>
      </c>
    </row>
    <row r="1773" spans="1:5" ht="14" x14ac:dyDescent="0.15">
      <c r="A1773" s="37" t="str">
        <f>Beers!C1774</f>
        <v>Scottish Ale</v>
      </c>
      <c r="B1773" t="str">
        <f>VLOOKUP(C1773,Breweries!$A$3:$B$1416,2,FALSE)</f>
        <v>Triumph Brewing of Princeton</v>
      </c>
      <c r="C1773">
        <f>Beers!B1774</f>
        <v>1285</v>
      </c>
      <c r="E1773" t="str">
        <f t="shared" si="27"/>
        <v>INSERT INTO beers (beername,manufacturer) VALUES (N'Scottish Ale',N'Triumph Brewing of Princeton');</v>
      </c>
    </row>
    <row r="1774" spans="1:5" ht="14" x14ac:dyDescent="0.15">
      <c r="A1774" s="37" t="str">
        <f>Beers!C1775</f>
        <v>Winter Wonder</v>
      </c>
      <c r="B1774" t="str">
        <f>VLOOKUP(C1774,Breweries!$A$3:$B$1416,2,FALSE)</f>
        <v>Triumph Brewing of Princeton</v>
      </c>
      <c r="C1774">
        <f>Beers!B1775</f>
        <v>1285</v>
      </c>
      <c r="E1774" t="str">
        <f t="shared" si="27"/>
        <v>INSERT INTO beers (beername,manufacturer) VALUES (N'Winter Wonder',N'Triumph Brewing of Princeton');</v>
      </c>
    </row>
    <row r="1775" spans="1:5" ht="14" x14ac:dyDescent="0.15">
      <c r="A1775" s="37" t="str">
        <f>Beers!C1776</f>
        <v>Bengal Gold India Pale Ale</v>
      </c>
      <c r="B1775" t="str">
        <f>VLOOKUP(C1775,Breweries!$A$3:$B$1416,2,FALSE)</f>
        <v>Triumph Brewing of Princeton</v>
      </c>
      <c r="C1775">
        <f>Beers!B1776</f>
        <v>1285</v>
      </c>
      <c r="E1775" t="str">
        <f t="shared" si="27"/>
        <v>INSERT INTO beers (beername,manufacturer) VALUES (N'Bengal Gold India Pale Ale',N'Triumph Brewing of Princeton');</v>
      </c>
    </row>
    <row r="1776" spans="1:5" ht="14" x14ac:dyDescent="0.15">
      <c r="A1776" s="37" t="str">
        <f>Beers!C1777</f>
        <v>Imperial Stout</v>
      </c>
      <c r="B1776" t="str">
        <f>VLOOKUP(C1776,Breweries!$A$3:$B$1416,2,FALSE)</f>
        <v>Triumph Brewing of Princeton</v>
      </c>
      <c r="C1776">
        <f>Beers!B1777</f>
        <v>1285</v>
      </c>
      <c r="E1776" t="str">
        <f t="shared" si="27"/>
        <v>INSERT INTO beers (beername,manufacturer) VALUES (N'Imperial Stout',N'Triumph Brewing of Princeton');</v>
      </c>
    </row>
    <row r="1777" spans="1:5" ht="14" x14ac:dyDescent="0.15">
      <c r="A1777" s="37" t="str">
        <f>Beers!C1778</f>
        <v>Helles Lager</v>
      </c>
      <c r="B1777" t="str">
        <f>VLOOKUP(C1777,Breweries!$A$3:$B$1416,2,FALSE)</f>
        <v>Triumph Brewing of Princeton</v>
      </c>
      <c r="C1777">
        <f>Beers!B1778</f>
        <v>1285</v>
      </c>
      <c r="E1777" t="str">
        <f t="shared" si="27"/>
        <v>INSERT INTO beers (beername,manufacturer) VALUES (N'Helles Lager',N'Triumph Brewing of Princeton');</v>
      </c>
    </row>
    <row r="1778" spans="1:5" ht="14" x14ac:dyDescent="0.15">
      <c r="A1778" s="37" t="str">
        <f>Beers!C1779</f>
        <v>Amber Ale</v>
      </c>
      <c r="B1778" t="str">
        <f>VLOOKUP(C1778,Breweries!$A$3:$B$1416,2,FALSE)</f>
        <v>Triumph Brewing of Princeton</v>
      </c>
      <c r="C1778">
        <f>Beers!B1779</f>
        <v>1285</v>
      </c>
      <c r="E1778" t="str">
        <f t="shared" si="27"/>
        <v>INSERT INTO beers (beername,manufacturer) VALUES (N'Amber Ale',N'Triumph Brewing of Princeton');</v>
      </c>
    </row>
    <row r="1779" spans="1:5" ht="14" x14ac:dyDescent="0.15">
      <c r="A1779" s="37" t="str">
        <f>Beers!C1780</f>
        <v>Honey Wheat</v>
      </c>
      <c r="B1779" t="str">
        <f>VLOOKUP(C1779,Breweries!$A$3:$B$1416,2,FALSE)</f>
        <v>Triumph Brewing of Princeton</v>
      </c>
      <c r="C1779">
        <f>Beers!B1780</f>
        <v>1285</v>
      </c>
      <c r="E1779" t="str">
        <f t="shared" si="27"/>
        <v>INSERT INTO beers (beername,manufacturer) VALUES (N'Honey Wheat',N'Triumph Brewing of Princeton');</v>
      </c>
    </row>
    <row r="1780" spans="1:5" ht="14" x14ac:dyDescent="0.15">
      <c r="A1780" s="37" t="str">
        <f>Beers!C1781</f>
        <v>Horndean Special Bitter / HSB</v>
      </c>
      <c r="B1780" t="str">
        <f>VLOOKUP(C1780,Breweries!$A$3:$B$1416,2,FALSE)</f>
        <v>George Gale &amp; Company</v>
      </c>
      <c r="C1780">
        <f>Beers!B1781</f>
        <v>572</v>
      </c>
      <c r="E1780" t="str">
        <f t="shared" si="27"/>
        <v>INSERT INTO beers (beername,manufacturer) VALUES (N'Horndean Special Bitter / HSB',N'George Gale &amp; Company');</v>
      </c>
    </row>
    <row r="1781" spans="1:5" ht="14" x14ac:dyDescent="0.15">
      <c r="A1781" s="37" t="str">
        <f>Beers!C1782</f>
        <v>Pheasant Plucker</v>
      </c>
      <c r="B1781" t="str">
        <f>VLOOKUP(C1781,Breweries!$A$3:$B$1416,2,FALSE)</f>
        <v>Ship Inn Brewpub</v>
      </c>
      <c r="C1781">
        <f>Beers!B1782</f>
        <v>1134</v>
      </c>
      <c r="E1781" t="str">
        <f t="shared" si="27"/>
        <v>INSERT INTO beers (beername,manufacturer) VALUES (N'Pheasant Plucker',N'Ship Inn Brewpub');</v>
      </c>
    </row>
    <row r="1782" spans="1:5" ht="14" x14ac:dyDescent="0.15">
      <c r="A1782" s="37" t="str">
        <f>Beers!C1783</f>
        <v>Golden Wheat Light</v>
      </c>
      <c r="B1782" t="str">
        <f>VLOOKUP(C1782,Breweries!$A$3:$B$1416,2,FALSE)</f>
        <v>Ship Inn Brewpub</v>
      </c>
      <c r="C1782">
        <f>Beers!B1783</f>
        <v>1134</v>
      </c>
      <c r="E1782" t="str">
        <f t="shared" si="27"/>
        <v>INSERT INTO beers (beername,manufacturer) VALUES (N'Golden Wheat Light',N'Ship Inn Brewpub');</v>
      </c>
    </row>
    <row r="1783" spans="1:5" ht="14" x14ac:dyDescent="0.15">
      <c r="A1783" s="37" t="str">
        <f>Beers!C1784</f>
        <v>ESB</v>
      </c>
      <c r="B1783" t="str">
        <f>VLOOKUP(C1783,Breweries!$A$3:$B$1416,2,FALSE)</f>
        <v>Ship Inn Brewpub</v>
      </c>
      <c r="C1783">
        <f>Beers!B1784</f>
        <v>1134</v>
      </c>
      <c r="E1783" t="str">
        <f t="shared" si="27"/>
        <v>INSERT INTO beers (beername,manufacturer) VALUES (N'ESB',N'Ship Inn Brewpub');</v>
      </c>
    </row>
    <row r="1784" spans="1:5" ht="14" x14ac:dyDescent="0.15">
      <c r="A1784" s="37" t="str">
        <f>Beers!C1785</f>
        <v>Best Bitter</v>
      </c>
      <c r="B1784" t="str">
        <f>VLOOKUP(C1784,Breweries!$A$3:$B$1416,2,FALSE)</f>
        <v>Ship Inn Brewpub</v>
      </c>
      <c r="C1784">
        <f>Beers!B1785</f>
        <v>1134</v>
      </c>
      <c r="E1784" t="str">
        <f t="shared" si="27"/>
        <v>INSERT INTO beers (beername,manufacturer) VALUES (N'Best Bitter',N'Ship Inn Brewpub');</v>
      </c>
    </row>
    <row r="1785" spans="1:5" ht="28" x14ac:dyDescent="0.15">
      <c r="A1785" s="37" t="str">
        <f>Beers!C1786</f>
        <v>Apple Ale</v>
      </c>
      <c r="B1785" t="str">
        <f>VLOOKUP(C1785,Breweries!$A$3:$B$1416,2,FALSE)</f>
        <v>Basil T's Brew Pub and Italian Grill</v>
      </c>
      <c r="C1785">
        <f>Beers!B1786</f>
        <v>84</v>
      </c>
      <c r="E1785" t="str">
        <f t="shared" si="27"/>
        <v>INSERT INTO beers (beername,manufacturer) VALUES (N'Apple Ale',N'Basil T's Brew Pub and Italian Grill');</v>
      </c>
    </row>
    <row r="1786" spans="1:5" ht="28" x14ac:dyDescent="0.15">
      <c r="A1786" s="37" t="str">
        <f>Beers!C1787</f>
        <v>Bad Seed Pumpkin Ale</v>
      </c>
      <c r="B1786" t="str">
        <f>VLOOKUP(C1786,Breweries!$A$3:$B$1416,2,FALSE)</f>
        <v>Basil T's Brew Pub and Italian Grill</v>
      </c>
      <c r="C1786">
        <f>Beers!B1787</f>
        <v>84</v>
      </c>
      <c r="E1786" t="str">
        <f t="shared" si="27"/>
        <v>INSERT INTO beers (beername,manufacturer) VALUES (N'Bad Seed Pumpkin Ale',N'Basil T's Brew Pub and Italian Grill');</v>
      </c>
    </row>
    <row r="1787" spans="1:5" ht="28" x14ac:dyDescent="0.15">
      <c r="A1787" s="37" t="str">
        <f>Beers!C1788</f>
        <v>Porter</v>
      </c>
      <c r="B1787" t="str">
        <f>VLOOKUP(C1787,Breweries!$A$3:$B$1416,2,FALSE)</f>
        <v>Joshua Huddy's Brew Pub and Grill</v>
      </c>
      <c r="C1787">
        <f>Beers!B1788</f>
        <v>724</v>
      </c>
      <c r="E1787" t="str">
        <f t="shared" si="27"/>
        <v>INSERT INTO beers (beername,manufacturer) VALUES (N'Porter',N'Joshua Huddy's Brew Pub and Grill');</v>
      </c>
    </row>
    <row r="1788" spans="1:5" ht="28" x14ac:dyDescent="0.15">
      <c r="A1788" s="37" t="str">
        <f>Beers!C1789</f>
        <v>Pale Ale</v>
      </c>
      <c r="B1788" t="str">
        <f>VLOOKUP(C1788,Breweries!$A$3:$B$1416,2,FALSE)</f>
        <v>Joshua Huddy's Brew Pub and Grill</v>
      </c>
      <c r="C1788">
        <f>Beers!B1789</f>
        <v>724</v>
      </c>
      <c r="E1788" t="str">
        <f t="shared" si="27"/>
        <v>INSERT INTO beers (beername,manufacturer) VALUES (N'Pale Ale',N'Joshua Huddy's Brew Pub and Grill');</v>
      </c>
    </row>
    <row r="1789" spans="1:5" ht="28" x14ac:dyDescent="0.15">
      <c r="A1789" s="37" t="str">
        <f>Beers!C1790</f>
        <v>Amber</v>
      </c>
      <c r="B1789" t="str">
        <f>VLOOKUP(C1789,Breweries!$A$3:$B$1416,2,FALSE)</f>
        <v>Joshua Huddy's Brew Pub and Grill</v>
      </c>
      <c r="C1789">
        <f>Beers!B1790</f>
        <v>724</v>
      </c>
      <c r="E1789" t="str">
        <f t="shared" si="27"/>
        <v>INSERT INTO beers (beername,manufacturer) VALUES (N'Amber',N'Joshua Huddy's Brew Pub and Grill');</v>
      </c>
    </row>
    <row r="1790" spans="1:5" ht="14" x14ac:dyDescent="0.15">
      <c r="A1790" s="37" t="str">
        <f>Beers!C1791</f>
        <v>Gelande Amber Lager</v>
      </c>
      <c r="B1790" t="str">
        <f>VLOOKUP(C1790,Breweries!$A$3:$B$1416,2,FALSE)</f>
        <v>Uinta Brewing Compnay</v>
      </c>
      <c r="C1790">
        <f>Beers!B1791</f>
        <v>1304</v>
      </c>
      <c r="E1790" t="str">
        <f t="shared" si="27"/>
        <v>INSERT INTO beers (beername,manufacturer) VALUES (N'Gelande Amber Lager',N'Uinta Brewing Compnay');</v>
      </c>
    </row>
    <row r="1791" spans="1:5" ht="14" x14ac:dyDescent="0.15">
      <c r="A1791" s="37" t="str">
        <f>Beers!C1792</f>
        <v>Yo Ho Ho Christmas Ale 2001</v>
      </c>
      <c r="B1791" t="str">
        <f>VLOOKUP(C1791,Breweries!$A$3:$B$1416,2,FALSE)</f>
        <v>Maritime Pacific Brewing</v>
      </c>
      <c r="C1791">
        <f>Beers!B1792</f>
        <v>829</v>
      </c>
      <c r="E1791" t="str">
        <f t="shared" si="27"/>
        <v>INSERT INTO beers (beername,manufacturer) VALUES (N'Yo Ho Ho Christmas Ale 2001',N'Maritime Pacific Brewing');</v>
      </c>
    </row>
    <row r="1792" spans="1:5" ht="14" x14ac:dyDescent="0.15">
      <c r="A1792" s="37" t="str">
        <f>Beers!C1793</f>
        <v>Jubel 2000</v>
      </c>
      <c r="B1792" t="str">
        <f>VLOOKUP(C1792,Breweries!$A$3:$B$1416,2,FALSE)</f>
        <v>Deschutes Brewery</v>
      </c>
      <c r="C1792">
        <f>Beers!B1793</f>
        <v>441</v>
      </c>
      <c r="E1792" t="str">
        <f t="shared" si="27"/>
        <v>INSERT INTO beers (beername,manufacturer) VALUES (N'Jubel 2000',N'Deschutes Brewery');</v>
      </c>
    </row>
    <row r="1793" spans="1:5" ht="14" x14ac:dyDescent="0.15">
      <c r="A1793" s="37" t="str">
        <f>Beers!C1794</f>
        <v>Old Foghorn 2002</v>
      </c>
      <c r="B1793" t="str">
        <f>VLOOKUP(C1793,Breweries!$A$3:$B$1416,2,FALSE)</f>
        <v>Anchor Brewing</v>
      </c>
      <c r="C1793">
        <f>Beers!B1794</f>
        <v>39</v>
      </c>
      <c r="E1793" t="str">
        <f t="shared" si="27"/>
        <v>INSERT INTO beers (beername,manufacturer) VALUES (N'Old Foghorn 2002',N'Anchor Brewing');</v>
      </c>
    </row>
    <row r="1794" spans="1:5" ht="14" x14ac:dyDescent="0.15">
      <c r="A1794" s="37" t="str">
        <f>Beers!C1795</f>
        <v>IPA</v>
      </c>
      <c r="B1794" t="str">
        <f>VLOOKUP(C1794,Breweries!$A$3:$B$1416,2,FALSE)</f>
        <v>AleSmith Brewing</v>
      </c>
      <c r="C1794">
        <f>Beers!B1795</f>
        <v>21</v>
      </c>
      <c r="E1794" t="str">
        <f t="shared" si="27"/>
        <v>INSERT INTO beers (beername,manufacturer) VALUES (N'IPA',N'AleSmith Brewing');</v>
      </c>
    </row>
    <row r="1795" spans="1:5" ht="14" x14ac:dyDescent="0.15">
      <c r="A1795" s="37" t="str">
        <f>Beers!C1796</f>
        <v>Anvil Ale</v>
      </c>
      <c r="B1795" t="str">
        <f>VLOOKUP(C1795,Breweries!$A$3:$B$1416,2,FALSE)</f>
        <v>AleSmith Brewing</v>
      </c>
      <c r="C1795">
        <f>Beers!B1796</f>
        <v>21</v>
      </c>
      <c r="E1795" t="str">
        <f t="shared" ref="E1795:E1858" si="28">"INSERT INTO beers (beername,manufacturer) VALUES (N'"&amp;A1795&amp;"',N'"&amp;B1795&amp;"');"</f>
        <v>INSERT INTO beers (beername,manufacturer) VALUES (N'Anvil Ale',N'AleSmith Brewing');</v>
      </c>
    </row>
    <row r="1796" spans="1:5" ht="14" x14ac:dyDescent="0.15">
      <c r="A1796" s="37" t="str">
        <f>Beers!C1797</f>
        <v>Black Cider</v>
      </c>
      <c r="B1796" t="str">
        <f>VLOOKUP(C1796,Breweries!$A$3:$B$1416,2,FALSE)</f>
        <v>White Oak Cider</v>
      </c>
      <c r="C1796">
        <f>Beers!B1797</f>
        <v>1358</v>
      </c>
      <c r="E1796" t="str">
        <f t="shared" si="28"/>
        <v>INSERT INTO beers (beername,manufacturer) VALUES (N'Black Cider',N'White Oak Cider');</v>
      </c>
    </row>
    <row r="1797" spans="1:5" ht="14" x14ac:dyDescent="0.15">
      <c r="A1797" s="37" t="str">
        <f>Beers!C1798</f>
        <v>Us Heit Dubbel Tarwe Bier</v>
      </c>
      <c r="B1797" t="str">
        <f>VLOOKUP(C1797,Breweries!$A$3:$B$1416,2,FALSE)</f>
        <v>De Friese Bierbrouwerij Us Heit</v>
      </c>
      <c r="C1797">
        <f>Beers!B1798</f>
        <v>429</v>
      </c>
      <c r="E1797" t="str">
        <f t="shared" si="28"/>
        <v>INSERT INTO beers (beername,manufacturer) VALUES (N'Us Heit Dubbel Tarwe Bier',N'De Friese Bierbrouwerij Us Heit');</v>
      </c>
    </row>
    <row r="1798" spans="1:5" ht="14" x14ac:dyDescent="0.15">
      <c r="A1798" s="37" t="str">
        <f>Beers!C1799</f>
        <v>Whitstable Oyster Stout</v>
      </c>
      <c r="B1798" t="str">
        <f>VLOOKUP(C1798,Breweries!$A$3:$B$1416,2,FALSE)</f>
        <v>Whitstable Brewery</v>
      </c>
      <c r="C1798">
        <f>Beers!B1799</f>
        <v>1360</v>
      </c>
      <c r="E1798" t="str">
        <f t="shared" si="28"/>
        <v>INSERT INTO beers (beername,manufacturer) VALUES (N'Whitstable Oyster Stout',N'Whitstable Brewery');</v>
      </c>
    </row>
    <row r="1799" spans="1:5" ht="14" x14ac:dyDescent="0.15">
      <c r="A1799" s="37" t="str">
        <f>Beers!C1800</f>
        <v>Chouffe-Bok</v>
      </c>
      <c r="B1799" t="str">
        <f>VLOOKUP(C1799,Breweries!$A$3:$B$1416,2,FALSE)</f>
        <v>Brasserie D'Achouffe</v>
      </c>
      <c r="C1799">
        <f>Beers!B1800</f>
        <v>167</v>
      </c>
      <c r="E1799" t="str">
        <f t="shared" si="28"/>
        <v>INSERT INTO beers (beername,manufacturer) VALUES (N'Chouffe-Bok',N'Brasserie D'Achouffe');</v>
      </c>
    </row>
    <row r="1800" spans="1:5" ht="14" x14ac:dyDescent="0.15">
      <c r="A1800" s="37" t="str">
        <f>Beers!C1801</f>
        <v>BiÃ¨re de Mars</v>
      </c>
      <c r="B1800" t="str">
        <f>VLOOKUP(C1800,Breweries!$A$3:$B$1416,2,FALSE)</f>
        <v>Brasserie D'Achouffe</v>
      </c>
      <c r="C1800">
        <f>Beers!B1801</f>
        <v>167</v>
      </c>
      <c r="E1800" t="str">
        <f t="shared" si="28"/>
        <v>INSERT INTO beers (beername,manufacturer) VALUES (N'BiÃ¨re de Mars',N'Brasserie D'Achouffe');</v>
      </c>
    </row>
    <row r="1801" spans="1:5" ht="14" x14ac:dyDescent="0.15">
      <c r="A1801" s="37" t="str">
        <f>Beers!C1802</f>
        <v>Boss Hog Double IPA</v>
      </c>
      <c r="B1801" t="str">
        <f>VLOOKUP(C1801,Breweries!$A$3:$B$1416,2,FALSE)</f>
        <v>Lancaster Brewing Co.</v>
      </c>
      <c r="C1801">
        <f>Beers!B1802</f>
        <v>771</v>
      </c>
      <c r="E1801" t="str">
        <f t="shared" si="28"/>
        <v>INSERT INTO beers (beername,manufacturer) VALUES (N'Boss Hog Double IPA',N'Lancaster Brewing Co.');</v>
      </c>
    </row>
    <row r="1802" spans="1:5" ht="14" x14ac:dyDescent="0.15">
      <c r="A1802" s="37" t="str">
        <f>Beers!C1803</f>
        <v>BiÃ¨re du Lion</v>
      </c>
      <c r="B1802" t="str">
        <f>VLOOKUP(C1802,Breweries!$A$3:$B$1416,2,FALSE)</f>
        <v>Brasserie de Vervifontaine</v>
      </c>
      <c r="C1802">
        <f>Beers!B1803</f>
        <v>181</v>
      </c>
      <c r="E1802" t="str">
        <f t="shared" si="28"/>
        <v>INSERT INTO beers (beername,manufacturer) VALUES (N'BiÃ¨re du Lion',N'Brasserie de Vervifontaine');</v>
      </c>
    </row>
    <row r="1803" spans="1:5" ht="14" x14ac:dyDescent="0.15">
      <c r="A1803" s="37" t="str">
        <f>Beers!C1804</f>
        <v>Moose Juice Stout</v>
      </c>
      <c r="B1803" t="str">
        <f>VLOOKUP(C1803,Breweries!$A$3:$B$1416,2,FALSE)</f>
        <v>Grand Teton Brewing #1</v>
      </c>
      <c r="C1803">
        <f>Beers!B1804</f>
        <v>593</v>
      </c>
      <c r="E1803" t="str">
        <f t="shared" si="28"/>
        <v>INSERT INTO beers (beername,manufacturer) VALUES (N'Moose Juice Stout',N'Grand Teton Brewing #1');</v>
      </c>
    </row>
    <row r="1804" spans="1:5" ht="28" x14ac:dyDescent="0.15">
      <c r="A1804" s="37" t="str">
        <f>Beers!C1805</f>
        <v>Kelpie Seaweed Ale</v>
      </c>
      <c r="B1804" t="str">
        <f>VLOOKUP(C1804,Breweries!$A$3:$B$1416,2,FALSE)</f>
        <v>Williams Brothers Brewing Company</v>
      </c>
      <c r="C1804">
        <f>Beers!B1805</f>
        <v>1367</v>
      </c>
      <c r="E1804" t="str">
        <f t="shared" si="28"/>
        <v>INSERT INTO beers (beername,manufacturer) VALUES (N'Kelpie Seaweed Ale',N'Williams Brothers Brewing Company');</v>
      </c>
    </row>
    <row r="1805" spans="1:5" ht="14" x14ac:dyDescent="0.15">
      <c r="A1805" s="37" t="str">
        <f>Beers!C1806</f>
        <v>Oude Gueuze</v>
      </c>
      <c r="B1805" t="str">
        <f>VLOOKUP(C1805,Breweries!$A$3:$B$1416,2,FALSE)</f>
        <v>Hanssens Artisanal</v>
      </c>
      <c r="C1805">
        <f>Beers!B1806</f>
        <v>630</v>
      </c>
      <c r="E1805" t="str">
        <f t="shared" si="28"/>
        <v>INSERT INTO beers (beername,manufacturer) VALUES (N'Oude Gueuze',N'Hanssens Artisanal');</v>
      </c>
    </row>
    <row r="1806" spans="1:5" ht="14" x14ac:dyDescent="0.15">
      <c r="A1806" s="37" t="str">
        <f>Beers!C1807</f>
        <v>1554 Enlightened Black Ale</v>
      </c>
      <c r="B1806" t="str">
        <f>VLOOKUP(C1806,Breweries!$A$3:$B$1416,2,FALSE)</f>
        <v>New Belgium Brewing</v>
      </c>
      <c r="C1806">
        <f>Beers!B1807</f>
        <v>905</v>
      </c>
      <c r="E1806" t="str">
        <f t="shared" si="28"/>
        <v>INSERT INTO beers (beername,manufacturer) VALUES (N'1554 Enlightened Black Ale',N'New Belgium Brewing');</v>
      </c>
    </row>
    <row r="1807" spans="1:5" ht="14" x14ac:dyDescent="0.15">
      <c r="A1807" s="37" t="str">
        <f>Beers!C1808</f>
        <v>Dark Ale</v>
      </c>
      <c r="B1807" t="str">
        <f>VLOOKUP(C1807,Breweries!$A$3:$B$1416,2,FALSE)</f>
        <v>Black Toad Brewing Company</v>
      </c>
      <c r="C1807">
        <f>Beers!B1808</f>
        <v>135</v>
      </c>
      <c r="E1807" t="str">
        <f t="shared" si="28"/>
        <v>INSERT INTO beers (beername,manufacturer) VALUES (N'Dark Ale',N'Black Toad Brewing Company');</v>
      </c>
    </row>
    <row r="1808" spans="1:5" ht="14" x14ac:dyDescent="0.15">
      <c r="A1808" s="37" t="str">
        <f>Beers!C1809</f>
        <v>Red Lager</v>
      </c>
      <c r="B1808" t="str">
        <f>VLOOKUP(C1808,Breweries!$A$3:$B$1416,2,FALSE)</f>
        <v>Titletown Brewing</v>
      </c>
      <c r="C1808">
        <f>Beers!B1809</f>
        <v>1268</v>
      </c>
      <c r="E1808" t="str">
        <f t="shared" si="28"/>
        <v>INSERT INTO beers (beername,manufacturer) VALUES (N'Red Lager',N'Titletown Brewing');</v>
      </c>
    </row>
    <row r="1809" spans="1:5" ht="14" x14ac:dyDescent="0.15">
      <c r="A1809" s="37" t="str">
        <f>Beers!C1810</f>
        <v>Deep Shaft Stout</v>
      </c>
      <c r="B1809" t="str">
        <f>VLOOKUP(C1809,Breweries!$A$3:$B$1416,2,FALSE)</f>
        <v>Freeminer Brewery</v>
      </c>
      <c r="C1809">
        <f>Beers!B1810</f>
        <v>557</v>
      </c>
      <c r="E1809" t="str">
        <f t="shared" si="28"/>
        <v>INSERT INTO beers (beername,manufacturer) VALUES (N'Deep Shaft Stout',N'Freeminer Brewery');</v>
      </c>
    </row>
    <row r="1810" spans="1:5" ht="14" x14ac:dyDescent="0.15">
      <c r="A1810" s="37" t="str">
        <f>Beers!C1811</f>
        <v>IPA</v>
      </c>
      <c r="B1810" t="str">
        <f>VLOOKUP(C1810,Breweries!$A$3:$B$1416,2,FALSE)</f>
        <v>Bellows Brew Crew</v>
      </c>
      <c r="C1810">
        <f>Beers!B1811</f>
        <v>101</v>
      </c>
      <c r="E1810" t="str">
        <f t="shared" si="28"/>
        <v>INSERT INTO beers (beername,manufacturer) VALUES (N'IPA',N'Bellows Brew Crew');</v>
      </c>
    </row>
    <row r="1811" spans="1:5" ht="14" x14ac:dyDescent="0.15">
      <c r="A1811" s="37" t="str">
        <f>Beers!C1812</f>
        <v>Stout</v>
      </c>
      <c r="B1811" t="str">
        <f>VLOOKUP(C1811,Breweries!$A$3:$B$1416,2,FALSE)</f>
        <v>Bellows Brew Crew</v>
      </c>
      <c r="C1811">
        <f>Beers!B1812</f>
        <v>101</v>
      </c>
      <c r="E1811" t="str">
        <f t="shared" si="28"/>
        <v>INSERT INTO beers (beername,manufacturer) VALUES (N'Stout',N'Bellows Brew Crew');</v>
      </c>
    </row>
    <row r="1812" spans="1:5" ht="14" x14ac:dyDescent="0.15">
      <c r="A1812" s="37" t="str">
        <f>Beers!C1813</f>
        <v>Dunkle</v>
      </c>
      <c r="B1812" t="str">
        <f>VLOOKUP(C1812,Breweries!$A$3:$B$1416,2,FALSE)</f>
        <v>Bellows Brew Crew</v>
      </c>
      <c r="C1812">
        <f>Beers!B1813</f>
        <v>101</v>
      </c>
      <c r="E1812" t="str">
        <f t="shared" si="28"/>
        <v>INSERT INTO beers (beername,manufacturer) VALUES (N'Dunkle',N'Bellows Brew Crew');</v>
      </c>
    </row>
    <row r="1813" spans="1:5" ht="14" x14ac:dyDescent="0.15">
      <c r="A1813" s="37" t="str">
        <f>Beers!C1814</f>
        <v>Red</v>
      </c>
      <c r="B1813" t="str">
        <f>VLOOKUP(C1813,Breweries!$A$3:$B$1416,2,FALSE)</f>
        <v>Bellows Brew Crew</v>
      </c>
      <c r="C1813">
        <f>Beers!B1814</f>
        <v>101</v>
      </c>
      <c r="E1813" t="str">
        <f t="shared" si="28"/>
        <v>INSERT INTO beers (beername,manufacturer) VALUES (N'Red',N'Bellows Brew Crew');</v>
      </c>
    </row>
    <row r="1814" spans="1:5" ht="14" x14ac:dyDescent="0.15">
      <c r="A1814" s="37" t="str">
        <f>Beers!C1815</f>
        <v>Pretty Girl Pilsner</v>
      </c>
      <c r="B1814" t="str">
        <f>VLOOKUP(C1814,Breweries!$A$3:$B$1416,2,FALSE)</f>
        <v>Bellows Brew Crew</v>
      </c>
      <c r="C1814">
        <f>Beers!B1815</f>
        <v>101</v>
      </c>
      <c r="E1814" t="str">
        <f t="shared" si="28"/>
        <v>INSERT INTO beers (beername,manufacturer) VALUES (N'Pretty Girl Pilsner',N'Bellows Brew Crew');</v>
      </c>
    </row>
    <row r="1815" spans="1:5" ht="14" x14ac:dyDescent="0.15">
      <c r="A1815" s="37" t="str">
        <f>Beers!C1816</f>
        <v>Wheat</v>
      </c>
      <c r="B1815" t="str">
        <f>VLOOKUP(C1815,Breweries!$A$3:$B$1416,2,FALSE)</f>
        <v>Bellows Brew Crew</v>
      </c>
      <c r="C1815">
        <f>Beers!B1816</f>
        <v>101</v>
      </c>
      <c r="E1815" t="str">
        <f t="shared" si="28"/>
        <v>INSERT INTO beers (beername,manufacturer) VALUES (N'Wheat',N'Bellows Brew Crew');</v>
      </c>
    </row>
    <row r="1816" spans="1:5" ht="14" x14ac:dyDescent="0.15">
      <c r="A1816" s="37" t="str">
        <f>Beers!C1817</f>
        <v>Old Scratch Barleywine 1997</v>
      </c>
      <c r="B1816" t="str">
        <f>VLOOKUP(C1816,Breweries!$A$3:$B$1416,2,FALSE)</f>
        <v>Great Dane Pub and Brewing #2</v>
      </c>
      <c r="C1816">
        <f>Beers!B1817</f>
        <v>603</v>
      </c>
      <c r="E1816" t="str">
        <f t="shared" si="28"/>
        <v>INSERT INTO beers (beername,manufacturer) VALUES (N'Old Scratch Barleywine 1997',N'Great Dane Pub and Brewing #2');</v>
      </c>
    </row>
    <row r="1817" spans="1:5" ht="14" x14ac:dyDescent="0.15">
      <c r="A1817" s="37" t="str">
        <f>Beers!C1818</f>
        <v>Black Earth Porter</v>
      </c>
      <c r="B1817" t="str">
        <f>VLOOKUP(C1817,Breweries!$A$3:$B$1416,2,FALSE)</f>
        <v>Great Dane Pub and Brewing #2</v>
      </c>
      <c r="C1817">
        <f>Beers!B1818</f>
        <v>603</v>
      </c>
      <c r="E1817" t="str">
        <f t="shared" si="28"/>
        <v>INSERT INTO beers (beername,manufacturer) VALUES (N'Black Earth Porter',N'Great Dane Pub and Brewing #2');</v>
      </c>
    </row>
    <row r="1818" spans="1:5" ht="14" x14ac:dyDescent="0.15">
      <c r="A1818" s="37" t="str">
        <f>Beers!C1819</f>
        <v>New Peculier</v>
      </c>
      <c r="B1818" t="str">
        <f>VLOOKUP(C1818,Breweries!$A$3:$B$1416,2,FALSE)</f>
        <v>Great Dane Pub and Brewing #2</v>
      </c>
      <c r="C1818">
        <f>Beers!B1819</f>
        <v>603</v>
      </c>
      <c r="E1818" t="str">
        <f t="shared" si="28"/>
        <v>INSERT INTO beers (beername,manufacturer) VALUES (N'New Peculier',N'Great Dane Pub and Brewing #2');</v>
      </c>
    </row>
    <row r="1819" spans="1:5" ht="14" x14ac:dyDescent="0.15">
      <c r="A1819" s="37" t="str">
        <f>Beers!C1820</f>
        <v>Old Glory American Pale Ale</v>
      </c>
      <c r="B1819" t="str">
        <f>VLOOKUP(C1819,Breweries!$A$3:$B$1416,2,FALSE)</f>
        <v>Great Dane Pub and Brewing #2</v>
      </c>
      <c r="C1819">
        <f>Beers!B1820</f>
        <v>603</v>
      </c>
      <c r="E1819" t="str">
        <f t="shared" si="28"/>
        <v>INSERT INTO beers (beername,manufacturer) VALUES (N'Old Glory American Pale Ale',N'Great Dane Pub and Brewing #2');</v>
      </c>
    </row>
    <row r="1820" spans="1:5" ht="14" x14ac:dyDescent="0.15">
      <c r="A1820" s="37" t="str">
        <f>Beers!C1821</f>
        <v>Stone of Scone Scotch Ale</v>
      </c>
      <c r="B1820" t="str">
        <f>VLOOKUP(C1820,Breweries!$A$3:$B$1416,2,FALSE)</f>
        <v>Great Dane Pub and Brewing #2</v>
      </c>
      <c r="C1820">
        <f>Beers!B1821</f>
        <v>603</v>
      </c>
      <c r="E1820" t="str">
        <f t="shared" si="28"/>
        <v>INSERT INTO beers (beername,manufacturer) VALUES (N'Stone of Scone Scotch Ale',N'Great Dane Pub and Brewing #2');</v>
      </c>
    </row>
    <row r="1821" spans="1:5" ht="14" x14ac:dyDescent="0.15">
      <c r="A1821" s="37" t="str">
        <f>Beers!C1822</f>
        <v>Sugar River ESB</v>
      </c>
      <c r="B1821" t="str">
        <f>VLOOKUP(C1821,Breweries!$A$3:$B$1416,2,FALSE)</f>
        <v>Great Dane Pub and Brewing #2</v>
      </c>
      <c r="C1821">
        <f>Beers!B1822</f>
        <v>603</v>
      </c>
      <c r="E1821" t="str">
        <f t="shared" si="28"/>
        <v>INSERT INTO beers (beername,manufacturer) VALUES (N'Sugar River ESB',N'Great Dane Pub and Brewing #2');</v>
      </c>
    </row>
    <row r="1822" spans="1:5" ht="14" x14ac:dyDescent="0.15">
      <c r="A1822" s="37" t="str">
        <f>Beers!C1823</f>
        <v>Crop Circle Wheat</v>
      </c>
      <c r="B1822" t="str">
        <f>VLOOKUP(C1822,Breweries!$A$3:$B$1416,2,FALSE)</f>
        <v>Great Dane Pub and Brewing #2</v>
      </c>
      <c r="C1822">
        <f>Beers!B1823</f>
        <v>603</v>
      </c>
      <c r="E1822" t="str">
        <f t="shared" si="28"/>
        <v>INSERT INTO beers (beername,manufacturer) VALUES (N'Crop Circle Wheat',N'Great Dane Pub and Brewing #2');</v>
      </c>
    </row>
    <row r="1823" spans="1:5" ht="14" x14ac:dyDescent="0.15">
      <c r="A1823" s="37" t="str">
        <f>Beers!C1824</f>
        <v>VerrÃ¼ckte Stadt Pilsner</v>
      </c>
      <c r="B1823" t="str">
        <f>VLOOKUP(C1823,Breweries!$A$3:$B$1416,2,FALSE)</f>
        <v>Great Dane Pub and Brewing #2</v>
      </c>
      <c r="C1823">
        <f>Beers!B1824</f>
        <v>603</v>
      </c>
      <c r="E1823" t="str">
        <f t="shared" si="28"/>
        <v>INSERT INTO beers (beername,manufacturer) VALUES (N'VerrÃ¼ckte Stadt Pilsner',N'Great Dane Pub and Brewing #2');</v>
      </c>
    </row>
    <row r="1824" spans="1:5" ht="14" x14ac:dyDescent="0.15">
      <c r="A1824" s="37" t="str">
        <f>Beers!C1825</f>
        <v>Landmark Light</v>
      </c>
      <c r="B1824" t="str">
        <f>VLOOKUP(C1824,Breweries!$A$3:$B$1416,2,FALSE)</f>
        <v>Great Dane Pub and Brewing #2</v>
      </c>
      <c r="C1824">
        <f>Beers!B1825</f>
        <v>603</v>
      </c>
      <c r="E1824" t="str">
        <f t="shared" si="28"/>
        <v>INSERT INTO beers (beername,manufacturer) VALUES (N'Landmark Light',N'Great Dane Pub and Brewing #2');</v>
      </c>
    </row>
    <row r="1825" spans="1:5" ht="14" x14ac:dyDescent="0.15">
      <c r="A1825" s="37" t="str">
        <f>Beers!C1826</f>
        <v>Het Kapittel Abt</v>
      </c>
      <c r="B1825" t="str">
        <f>VLOOKUP(C1825,Breweries!$A$3:$B$1416,2,FALSE)</f>
        <v>Brouwerij Van Eecke</v>
      </c>
      <c r="C1825">
        <f>Beers!B1826</f>
        <v>301</v>
      </c>
      <c r="E1825" t="str">
        <f t="shared" si="28"/>
        <v>INSERT INTO beers (beername,manufacturer) VALUES (N'Het Kapittel Abt',N'Brouwerij Van Eecke');</v>
      </c>
    </row>
    <row r="1826" spans="1:5" ht="14" x14ac:dyDescent="0.15">
      <c r="A1826" s="37" t="str">
        <f>Beers!C1827</f>
        <v>Urbock</v>
      </c>
      <c r="B1826" t="str">
        <f>VLOOKUP(C1826,Breweries!$A$3:$B$1416,2,FALSE)</f>
        <v>Namibia Breweries</v>
      </c>
      <c r="C1826">
        <f>Beers!B1827</f>
        <v>900</v>
      </c>
      <c r="E1826" t="str">
        <f t="shared" si="28"/>
        <v>INSERT INTO beers (beername,manufacturer) VALUES (N'Urbock',N'Namibia Breweries');</v>
      </c>
    </row>
    <row r="1827" spans="1:5" ht="14" x14ac:dyDescent="0.15">
      <c r="A1827" s="37" t="str">
        <f>Beers!C1828</f>
        <v>East India Pale Ale</v>
      </c>
      <c r="B1827" t="str">
        <f>VLOOKUP(C1827,Breweries!$A$3:$B$1416,2,FALSE)</f>
        <v>Brooklyn Brewery</v>
      </c>
      <c r="C1827">
        <f>Beers!B1828</f>
        <v>259</v>
      </c>
      <c r="E1827" t="str">
        <f t="shared" si="28"/>
        <v>INSERT INTO beers (beername,manufacturer) VALUES (N'East India Pale Ale',N'Brooklyn Brewery');</v>
      </c>
    </row>
    <row r="1828" spans="1:5" ht="14" x14ac:dyDescent="0.15">
      <c r="A1828" s="37" t="str">
        <f>Beers!C1829</f>
        <v>Hacker-Pschorr Original Oktoberfest</v>
      </c>
      <c r="B1828" t="str">
        <f>VLOOKUP(C1828,Breweries!$A$3:$B$1416,2,FALSE)</f>
        <v>Paulaner</v>
      </c>
      <c r="C1828">
        <f>Beers!B1829</f>
        <v>972</v>
      </c>
      <c r="E1828" t="str">
        <f t="shared" si="28"/>
        <v>INSERT INTO beers (beername,manufacturer) VALUES (N'Hacker-Pschorr Original Oktoberfest',N'Paulaner');</v>
      </c>
    </row>
    <row r="1829" spans="1:5" ht="14" x14ac:dyDescent="0.15">
      <c r="A1829" s="37" t="str">
        <f>Beers!C1830</f>
        <v>Pilsner</v>
      </c>
      <c r="B1829" t="str">
        <f>VLOOKUP(C1829,Breweries!$A$3:$B$1416,2,FALSE)</f>
        <v>Saxer Brewing</v>
      </c>
      <c r="C1829">
        <f>Beers!B1830</f>
        <v>1112</v>
      </c>
      <c r="E1829" t="str">
        <f t="shared" si="28"/>
        <v>INSERT INTO beers (beername,manufacturer) VALUES (N'Pilsner',N'Saxer Brewing');</v>
      </c>
    </row>
    <row r="1830" spans="1:5" ht="14" x14ac:dyDescent="0.15">
      <c r="A1830" s="37" t="str">
        <f>Beers!C1831</f>
        <v>Abbey Brown Ale / Pater</v>
      </c>
      <c r="B1830" t="str">
        <f>VLOOKUP(C1830,Breweries!$A$3:$B$1416,2,FALSE)</f>
        <v>Brewery Corsendonk</v>
      </c>
      <c r="C1830">
        <f>Beers!B1831</f>
        <v>246</v>
      </c>
      <c r="E1830" t="str">
        <f t="shared" si="28"/>
        <v>INSERT INTO beers (beername,manufacturer) VALUES (N'Abbey Brown Ale / Pater',N'Brewery Corsendonk');</v>
      </c>
    </row>
    <row r="1831" spans="1:5" ht="14" x14ac:dyDescent="0.15">
      <c r="A1831" s="37" t="str">
        <f>Beers!C1832</f>
        <v>La Trappe Quadrupel 2000/2001</v>
      </c>
      <c r="B1831" t="str">
        <f>VLOOKUP(C1831,Breweries!$A$3:$B$1416,2,FALSE)</f>
        <v>Bierbrouwerij De Koningshoeven</v>
      </c>
      <c r="C1831">
        <f>Beers!B1832</f>
        <v>110</v>
      </c>
      <c r="E1831" t="str">
        <f t="shared" si="28"/>
        <v>INSERT INTO beers (beername,manufacturer) VALUES (N'La Trappe Quadrupel 2000/2001',N'Bierbrouwerij De Koningshoeven');</v>
      </c>
    </row>
    <row r="1832" spans="1:5" ht="14" x14ac:dyDescent="0.15">
      <c r="A1832" s="37" t="str">
        <f>Beers!C1833</f>
        <v>Winter Solstice Seasonal Ale 2002</v>
      </c>
      <c r="B1832" t="str">
        <f>VLOOKUP(C1832,Breweries!$A$3:$B$1416,2,FALSE)</f>
        <v>Anderson Valley Brewing</v>
      </c>
      <c r="C1832">
        <f>Beers!B1833</f>
        <v>41</v>
      </c>
      <c r="E1832" t="str">
        <f t="shared" si="28"/>
        <v>INSERT INTO beers (beername,manufacturer) VALUES (N'Winter Solstice Seasonal Ale 2002',N'Anderson Valley Brewing');</v>
      </c>
    </row>
    <row r="1833" spans="1:5" ht="14" x14ac:dyDescent="0.15">
      <c r="A1833" s="37" t="str">
        <f>Beers!C1834</f>
        <v>Winter Gale Spiced Ale</v>
      </c>
      <c r="B1833" t="str">
        <f>VLOOKUP(C1833,Breweries!$A$3:$B$1416,2,FALSE)</f>
        <v>Titletown Brewing</v>
      </c>
      <c r="C1833">
        <f>Beers!B1834</f>
        <v>1268</v>
      </c>
      <c r="E1833" t="str">
        <f t="shared" si="28"/>
        <v>INSERT INTO beers (beername,manufacturer) VALUES (N'Winter Gale Spiced Ale',N'Titletown Brewing');</v>
      </c>
    </row>
    <row r="1834" spans="1:5" ht="28" x14ac:dyDescent="0.15">
      <c r="A1834" s="37" t="str">
        <f>Beers!C1835</f>
        <v>Jahrhundert-Bier</v>
      </c>
      <c r="B1834" t="str">
        <f>VLOOKUP(C1834,Breweries!$A$3:$B$1416,2,FALSE)</f>
        <v>Brauerei Aying Franz Inselkammer KG</v>
      </c>
      <c r="C1834">
        <f>Beers!B1835</f>
        <v>205</v>
      </c>
      <c r="E1834" t="str">
        <f t="shared" si="28"/>
        <v>INSERT INTO beers (beername,manufacturer) VALUES (N'Jahrhundert-Bier',N'Brauerei Aying Franz Inselkammer KG');</v>
      </c>
    </row>
    <row r="1835" spans="1:5" ht="14" x14ac:dyDescent="0.15">
      <c r="A1835" s="37" t="str">
        <f>Beers!C1836</f>
        <v>Hacker-Pschorr Dunkel Weisse</v>
      </c>
      <c r="B1835" t="str">
        <f>VLOOKUP(C1835,Breweries!$A$3:$B$1416,2,FALSE)</f>
        <v>Paulaner</v>
      </c>
      <c r="C1835">
        <f>Beers!B1836</f>
        <v>972</v>
      </c>
      <c r="E1835" t="str">
        <f t="shared" si="28"/>
        <v>INSERT INTO beers (beername,manufacturer) VALUES (N'Hacker-Pschorr Dunkel Weisse',N'Paulaner');</v>
      </c>
    </row>
    <row r="1836" spans="1:5" ht="14" x14ac:dyDescent="0.15">
      <c r="A1836" s="37" t="str">
        <f>Beers!C1837</f>
        <v>Hacker-Pschorr Weisse</v>
      </c>
      <c r="B1836" t="str">
        <f>VLOOKUP(C1836,Breweries!$A$3:$B$1416,2,FALSE)</f>
        <v>Paulaner</v>
      </c>
      <c r="C1836">
        <f>Beers!B1837</f>
        <v>972</v>
      </c>
      <c r="E1836" t="str">
        <f t="shared" si="28"/>
        <v>INSERT INTO beers (beername,manufacturer) VALUES (N'Hacker-Pschorr Weisse',N'Paulaner');</v>
      </c>
    </row>
    <row r="1837" spans="1:5" ht="28" x14ac:dyDescent="0.15">
      <c r="A1837" s="37" t="str">
        <f>Beers!C1838</f>
        <v>PremiÃ¨re (Red)</v>
      </c>
      <c r="B1837" t="str">
        <f>VLOOKUP(C1837,Breweries!$A$3:$B$1416,2,FALSE)</f>
        <v>Brasserie de l'Abbaye de Scourmont (Trappistes)</v>
      </c>
      <c r="C1837">
        <f>Beers!B1838</f>
        <v>173</v>
      </c>
      <c r="E1837" t="str">
        <f t="shared" si="28"/>
        <v>INSERT INTO beers (beername,manufacturer) VALUES (N'PremiÃ¨re (Red)',N'Brasserie de l'Abbaye de Scourmont (Trappistes)');</v>
      </c>
    </row>
    <row r="1838" spans="1:5" ht="14" x14ac:dyDescent="0.15">
      <c r="A1838" s="37" t="str">
        <f>Beers!C1839</f>
        <v>Echte Kriek</v>
      </c>
      <c r="B1838" t="str">
        <f>VLOOKUP(C1838,Breweries!$A$3:$B$1416,2,FALSE)</f>
        <v>Brouwerij Verhaeghe</v>
      </c>
      <c r="C1838">
        <f>Beers!B1839</f>
        <v>305</v>
      </c>
      <c r="E1838" t="str">
        <f t="shared" si="28"/>
        <v>INSERT INTO beers (beername,manufacturer) VALUES (N'Echte Kriek',N'Brouwerij Verhaeghe');</v>
      </c>
    </row>
    <row r="1839" spans="1:5" ht="14" x14ac:dyDescent="0.15">
      <c r="A1839" s="37" t="str">
        <f>Beers!C1840</f>
        <v>Golden Lager</v>
      </c>
      <c r="B1839" t="str">
        <f>VLOOKUP(C1839,Breweries!$A$3:$B$1416,2,FALSE)</f>
        <v>First Coast Brewing</v>
      </c>
      <c r="C1839">
        <f>Beers!B1840</f>
        <v>525</v>
      </c>
      <c r="E1839" t="str">
        <f t="shared" si="28"/>
        <v>INSERT INTO beers (beername,manufacturer) VALUES (N'Golden Lager',N'First Coast Brewing');</v>
      </c>
    </row>
    <row r="1840" spans="1:5" ht="28" x14ac:dyDescent="0.15">
      <c r="A1840" s="37" t="str">
        <f>Beers!C1841</f>
        <v>Weizen</v>
      </c>
      <c r="B1840" t="str">
        <f>VLOOKUP(C1840,Breweries!$A$3:$B$1416,2,FALSE)</f>
        <v>Weeping Radish Restaurant and Brewery - Manteo</v>
      </c>
      <c r="C1840">
        <f>Beers!B1841</f>
        <v>1345</v>
      </c>
      <c r="E1840" t="str">
        <f t="shared" si="28"/>
        <v>INSERT INTO beers (beername,manufacturer) VALUES (N'Weizen',N'Weeping Radish Restaurant and Brewery - Manteo');</v>
      </c>
    </row>
    <row r="1841" spans="1:5" ht="14" x14ac:dyDescent="0.15">
      <c r="A1841" s="37" t="str">
        <f>Beers!C1842</f>
        <v>80 Shilling</v>
      </c>
      <c r="B1841" t="str">
        <f>VLOOKUP(C1841,Breweries!$A$3:$B$1416,2,FALSE)</f>
        <v>Gaslight Brewery</v>
      </c>
      <c r="C1841">
        <f>Beers!B1842</f>
        <v>566</v>
      </c>
      <c r="E1841" t="str">
        <f t="shared" si="28"/>
        <v>INSERT INTO beers (beername,manufacturer) VALUES (N'80 Shilling',N'Gaslight Brewery');</v>
      </c>
    </row>
    <row r="1842" spans="1:5" ht="14" x14ac:dyDescent="0.15">
      <c r="A1842" s="37" t="str">
        <f>Beers!C1843</f>
        <v>Steam Beer</v>
      </c>
      <c r="B1842" t="str">
        <f>VLOOKUP(C1842,Breweries!$A$3:$B$1416,2,FALSE)</f>
        <v>Gaslight Brewery</v>
      </c>
      <c r="C1842">
        <f>Beers!B1843</f>
        <v>566</v>
      </c>
      <c r="E1842" t="str">
        <f t="shared" si="28"/>
        <v>INSERT INTO beers (beername,manufacturer) VALUES (N'Steam Beer',N'Gaslight Brewery');</v>
      </c>
    </row>
    <row r="1843" spans="1:5" ht="14" x14ac:dyDescent="0.15">
      <c r="A1843" s="37" t="str">
        <f>Beers!C1844</f>
        <v>Pirate Pale</v>
      </c>
      <c r="B1843" t="str">
        <f>VLOOKUP(C1843,Breweries!$A$3:$B$1416,2,FALSE)</f>
        <v>Gaslight Brewery</v>
      </c>
      <c r="C1843">
        <f>Beers!B1844</f>
        <v>566</v>
      </c>
      <c r="E1843" t="str">
        <f t="shared" si="28"/>
        <v>INSERT INTO beers (beername,manufacturer) VALUES (N'Pirate Pale',N'Gaslight Brewery');</v>
      </c>
    </row>
    <row r="1844" spans="1:5" ht="14" x14ac:dyDescent="0.15">
      <c r="A1844" s="37" t="str">
        <f>Beers!C1845</f>
        <v>Perfect Stout</v>
      </c>
      <c r="B1844" t="str">
        <f>VLOOKUP(C1844,Breweries!$A$3:$B$1416,2,FALSE)</f>
        <v>Gaslight Brewery</v>
      </c>
      <c r="C1844">
        <f>Beers!B1845</f>
        <v>566</v>
      </c>
      <c r="E1844" t="str">
        <f t="shared" si="28"/>
        <v>INSERT INTO beers (beername,manufacturer) VALUES (N'Perfect Stout',N'Gaslight Brewery');</v>
      </c>
    </row>
    <row r="1845" spans="1:5" ht="14" x14ac:dyDescent="0.15">
      <c r="A1845" s="37" t="str">
        <f>Beers!C1846</f>
        <v>Bulldog Blonde</v>
      </c>
      <c r="B1845" t="str">
        <f>VLOOKUP(C1845,Breweries!$A$3:$B$1416,2,FALSE)</f>
        <v>Gaslight Brewery</v>
      </c>
      <c r="C1845">
        <f>Beers!B1846</f>
        <v>566</v>
      </c>
      <c r="E1845" t="str">
        <f t="shared" si="28"/>
        <v>INSERT INTO beers (beername,manufacturer) VALUES (N'Bulldog Blonde',N'Gaslight Brewery');</v>
      </c>
    </row>
    <row r="1846" spans="1:5" ht="14" x14ac:dyDescent="0.15">
      <c r="A1846" s="37" t="str">
        <f>Beers!C1847</f>
        <v>Harvest Ale</v>
      </c>
      <c r="B1846" t="str">
        <f>VLOOKUP(C1846,Breweries!$A$3:$B$1416,2,FALSE)</f>
        <v>Gaslight Brewery</v>
      </c>
      <c r="C1846">
        <f>Beers!B1847</f>
        <v>566</v>
      </c>
      <c r="E1846" t="str">
        <f t="shared" si="28"/>
        <v>INSERT INTO beers (beername,manufacturer) VALUES (N'Harvest Ale',N'Gaslight Brewery');</v>
      </c>
    </row>
    <row r="1847" spans="1:5" ht="14" x14ac:dyDescent="0.15">
      <c r="A1847" s="37" t="str">
        <f>Beers!C1848</f>
        <v>Bison Brown</v>
      </c>
      <c r="B1847" t="str">
        <f>VLOOKUP(C1847,Breweries!$A$3:$B$1416,2,FALSE)</f>
        <v>Gaslight Brewery</v>
      </c>
      <c r="C1847">
        <f>Beers!B1848</f>
        <v>566</v>
      </c>
      <c r="E1847" t="str">
        <f t="shared" si="28"/>
        <v>INSERT INTO beers (beername,manufacturer) VALUES (N'Bison Brown',N'Gaslight Brewery');</v>
      </c>
    </row>
    <row r="1848" spans="1:5" ht="14" x14ac:dyDescent="0.15">
      <c r="A1848" s="37" t="str">
        <f>Beers!C1849</f>
        <v>Cappa Cappa Crusher</v>
      </c>
      <c r="B1848" t="str">
        <f>VLOOKUP(C1848,Breweries!$A$3:$B$1416,2,FALSE)</f>
        <v>JJ Bitting Brewing</v>
      </c>
      <c r="C1848">
        <f>Beers!B1849</f>
        <v>716</v>
      </c>
      <c r="E1848" t="str">
        <f t="shared" si="28"/>
        <v>INSERT INTO beers (beername,manufacturer) VALUES (N'Cappa Cappa Crusher',N'JJ Bitting Brewing');</v>
      </c>
    </row>
    <row r="1849" spans="1:5" ht="14" x14ac:dyDescent="0.15">
      <c r="A1849" s="37" t="str">
        <f>Beers!C1850</f>
        <v>Cali \Steam\" Locomotive"</v>
      </c>
      <c r="B1849" t="str">
        <f>VLOOKUP(C1849,Breweries!$A$3:$B$1416,2,FALSE)</f>
        <v>JJ Bitting Brewing</v>
      </c>
      <c r="C1849">
        <f>Beers!B1850</f>
        <v>716</v>
      </c>
      <c r="E1849" t="str">
        <f t="shared" si="28"/>
        <v>INSERT INTO beers (beername,manufacturer) VALUES (N'Cali \Steam\" Locomotive"',N'JJ Bitting Brewing');</v>
      </c>
    </row>
    <row r="1850" spans="1:5" ht="14" x14ac:dyDescent="0.15">
      <c r="A1850" s="37" t="str">
        <f>Beers!C1851</f>
        <v>Hop Garden Pale Ale</v>
      </c>
      <c r="B1850" t="str">
        <f>VLOOKUP(C1850,Breweries!$A$3:$B$1416,2,FALSE)</f>
        <v>JJ Bitting Brewing</v>
      </c>
      <c r="C1850">
        <f>Beers!B1851</f>
        <v>716</v>
      </c>
      <c r="E1850" t="str">
        <f t="shared" si="28"/>
        <v>INSERT INTO beers (beername,manufacturer) VALUES (N'Hop Garden Pale Ale',N'JJ Bitting Brewing');</v>
      </c>
    </row>
    <row r="1851" spans="1:5" ht="14" x14ac:dyDescent="0.15">
      <c r="A1851" s="37" t="str">
        <f>Beers!C1852</f>
        <v>Golden Blonde</v>
      </c>
      <c r="B1851" t="str">
        <f>VLOOKUP(C1851,Breweries!$A$3:$B$1416,2,FALSE)</f>
        <v>Harvest Moon Brewery / Cafe</v>
      </c>
      <c r="C1851">
        <f>Beers!B1852</f>
        <v>636</v>
      </c>
      <c r="E1851" t="str">
        <f t="shared" si="28"/>
        <v>INSERT INTO beers (beername,manufacturer) VALUES (N'Golden Blonde',N'Harvest Moon Brewery / Cafe');</v>
      </c>
    </row>
    <row r="1852" spans="1:5" ht="14" x14ac:dyDescent="0.15">
      <c r="A1852" s="37" t="str">
        <f>Beers!C1853</f>
        <v>British Nut Brown</v>
      </c>
      <c r="B1852" t="str">
        <f>VLOOKUP(C1852,Breweries!$A$3:$B$1416,2,FALSE)</f>
        <v>Harvest Moon Brewery / Cafe</v>
      </c>
      <c r="C1852">
        <f>Beers!B1853</f>
        <v>636</v>
      </c>
      <c r="E1852" t="str">
        <f t="shared" si="28"/>
        <v>INSERT INTO beers (beername,manufacturer) VALUES (N'British Nut Brown',N'Harvest Moon Brewery / Cafe');</v>
      </c>
    </row>
    <row r="1853" spans="1:5" ht="14" x14ac:dyDescent="0.15">
      <c r="A1853" s="37" t="str">
        <f>Beers!C1854</f>
        <v>Altruistic American Ale</v>
      </c>
      <c r="B1853" t="str">
        <f>VLOOKUP(C1853,Breweries!$A$3:$B$1416,2,FALSE)</f>
        <v>Harvest Moon Brewery / Cafe</v>
      </c>
      <c r="C1853">
        <f>Beers!B1854</f>
        <v>636</v>
      </c>
      <c r="E1853" t="str">
        <f t="shared" si="28"/>
        <v>INSERT INTO beers (beername,manufacturer) VALUES (N'Altruistic American Ale',N'Harvest Moon Brewery / Cafe');</v>
      </c>
    </row>
    <row r="1854" spans="1:5" ht="28" x14ac:dyDescent="0.15">
      <c r="A1854" s="37" t="str">
        <f>Beers!C1855</f>
        <v>Yorkshire Stout</v>
      </c>
      <c r="B1854" t="str">
        <f>VLOOKUP(C1854,Breweries!$A$3:$B$1416,2,FALSE)</f>
        <v>Trap Rock Restaurant and Brewery</v>
      </c>
      <c r="C1854">
        <f>Beers!B1855</f>
        <v>1280</v>
      </c>
      <c r="E1854" t="str">
        <f t="shared" si="28"/>
        <v>INSERT INTO beers (beername,manufacturer) VALUES (N'Yorkshire Stout',N'Trap Rock Restaurant and Brewery');</v>
      </c>
    </row>
    <row r="1855" spans="1:5" ht="28" x14ac:dyDescent="0.15">
      <c r="A1855" s="37" t="str">
        <f>Beers!C1856</f>
        <v>Blackforest Lager</v>
      </c>
      <c r="B1855" t="str">
        <f>VLOOKUP(C1855,Breweries!$A$3:$B$1416,2,FALSE)</f>
        <v>Trap Rock Restaurant and Brewery</v>
      </c>
      <c r="C1855">
        <f>Beers!B1856</f>
        <v>1280</v>
      </c>
      <c r="E1855" t="str">
        <f t="shared" si="28"/>
        <v>INSERT INTO beers (beername,manufacturer) VALUES (N'Blackforest Lager',N'Trap Rock Restaurant and Brewery');</v>
      </c>
    </row>
    <row r="1856" spans="1:5" ht="28" x14ac:dyDescent="0.15">
      <c r="A1856" s="37" t="str">
        <f>Beers!C1857</f>
        <v>Octoberfest</v>
      </c>
      <c r="B1856" t="str">
        <f>VLOOKUP(C1856,Breweries!$A$3:$B$1416,2,FALSE)</f>
        <v>Trap Rock Restaurant and Brewery</v>
      </c>
      <c r="C1856">
        <f>Beers!B1857</f>
        <v>1280</v>
      </c>
      <c r="E1856" t="str">
        <f t="shared" si="28"/>
        <v>INSERT INTO beers (beername,manufacturer) VALUES (N'Octoberfest',N'Trap Rock Restaurant and Brewery');</v>
      </c>
    </row>
    <row r="1857" spans="1:5" ht="28" x14ac:dyDescent="0.15">
      <c r="A1857" s="37" t="str">
        <f>Beers!C1858</f>
        <v>Hathor Red Lager</v>
      </c>
      <c r="B1857" t="str">
        <f>VLOOKUP(C1857,Breweries!$A$3:$B$1416,2,FALSE)</f>
        <v>Trap Rock Restaurant and Brewery</v>
      </c>
      <c r="C1857">
        <f>Beers!B1858</f>
        <v>1280</v>
      </c>
      <c r="E1857" t="str">
        <f t="shared" si="28"/>
        <v>INSERT INTO beers (beername,manufacturer) VALUES (N'Hathor Red Lager',N'Trap Rock Restaurant and Brewery');</v>
      </c>
    </row>
    <row r="1858" spans="1:5" ht="28" x14ac:dyDescent="0.15">
      <c r="A1858" s="37" t="str">
        <f>Beers!C1859</f>
        <v>Ghost Pony Helles Lager</v>
      </c>
      <c r="B1858" t="str">
        <f>VLOOKUP(C1858,Breweries!$A$3:$B$1416,2,FALSE)</f>
        <v>Trap Rock Restaurant and Brewery</v>
      </c>
      <c r="C1858">
        <f>Beers!B1859</f>
        <v>1280</v>
      </c>
      <c r="E1858" t="str">
        <f t="shared" si="28"/>
        <v>INSERT INTO beers (beername,manufacturer) VALUES (N'Ghost Pony Helles Lager',N'Trap Rock Restaurant and Brewery');</v>
      </c>
    </row>
    <row r="1859" spans="1:5" ht="28" x14ac:dyDescent="0.15">
      <c r="A1859" s="37" t="str">
        <f>Beers!C1860</f>
        <v>Pacific Coast Ale</v>
      </c>
      <c r="B1859" t="str">
        <f>VLOOKUP(C1859,Breweries!$A$3:$B$1416,2,FALSE)</f>
        <v>Trap Rock Restaurant and Brewery</v>
      </c>
      <c r="C1859">
        <f>Beers!B1860</f>
        <v>1280</v>
      </c>
      <c r="E1859" t="str">
        <f t="shared" ref="E1859:E1922" si="29">"INSERT INTO beers (beername,manufacturer) VALUES (N'"&amp;A1859&amp;"',N'"&amp;B1859&amp;"');"</f>
        <v>INSERT INTO beers (beername,manufacturer) VALUES (N'Pacific Coast Ale',N'Trap Rock Restaurant and Brewery');</v>
      </c>
    </row>
    <row r="1860" spans="1:5" ht="14" x14ac:dyDescent="0.15">
      <c r="A1860" s="37" t="str">
        <f>Beers!C1861</f>
        <v>Norfolk Nog Old Dark Ale</v>
      </c>
      <c r="B1860" t="str">
        <f>VLOOKUP(C1860,Breweries!$A$3:$B$1416,2,FALSE)</f>
        <v>Woodforde's Norfolk Ales</v>
      </c>
      <c r="C1860">
        <f>Beers!B1861</f>
        <v>1373</v>
      </c>
      <c r="E1860" t="str">
        <f t="shared" si="29"/>
        <v>INSERT INTO beers (beername,manufacturer) VALUES (N'Norfolk Nog Old Dark Ale',N'Woodforde's Norfolk Ales');</v>
      </c>
    </row>
    <row r="1861" spans="1:5" ht="14" x14ac:dyDescent="0.15">
      <c r="A1861" s="37" t="str">
        <f>Beers!C1862</f>
        <v>FatÃ¸l</v>
      </c>
      <c r="B1861" t="str">
        <f>VLOOKUP(C1861,Breweries!$A$3:$B$1416,2,FALSE)</f>
        <v>Hansa Bryggeri</v>
      </c>
      <c r="C1861">
        <f>Beers!B1862</f>
        <v>629</v>
      </c>
      <c r="E1861" t="str">
        <f t="shared" si="29"/>
        <v>INSERT INTO beers (beername,manufacturer) VALUES (N'FatÃ¸l',N'Hansa Bryggeri');</v>
      </c>
    </row>
    <row r="1862" spans="1:5" ht="14" x14ac:dyDescent="0.15">
      <c r="A1862" s="37" t="str">
        <f>Beers!C1863</f>
        <v>Pilsner</v>
      </c>
      <c r="B1862" t="str">
        <f>VLOOKUP(C1862,Breweries!$A$3:$B$1416,2,FALSE)</f>
        <v>Hansa Bryggeri</v>
      </c>
      <c r="C1862">
        <f>Beers!B1863</f>
        <v>629</v>
      </c>
      <c r="E1862" t="str">
        <f t="shared" si="29"/>
        <v>INSERT INTO beers (beername,manufacturer) VALUES (N'Pilsner',N'Hansa Bryggeri');</v>
      </c>
    </row>
    <row r="1863" spans="1:5" ht="14" x14ac:dyDescent="0.15">
      <c r="A1863" s="37" t="str">
        <f>Beers!C1864</f>
        <v>Premium</v>
      </c>
      <c r="B1863" t="str">
        <f>VLOOKUP(C1863,Breweries!$A$3:$B$1416,2,FALSE)</f>
        <v>Hansa Bryggeri</v>
      </c>
      <c r="C1863">
        <f>Beers!B1864</f>
        <v>629</v>
      </c>
      <c r="E1863" t="str">
        <f t="shared" si="29"/>
        <v>INSERT INTO beers (beername,manufacturer) VALUES (N'Premium',N'Hansa Bryggeri');</v>
      </c>
    </row>
    <row r="1864" spans="1:5" ht="28" x14ac:dyDescent="0.15">
      <c r="A1864" s="37" t="str">
        <f>Beers!C1865</f>
        <v>St. Edmunds Strong Porter</v>
      </c>
      <c r="B1864" t="str">
        <f>VLOOKUP(C1864,Breweries!$A$3:$B$1416,2,FALSE)</f>
        <v>Hereford &amp; Hops Steakhouse and Brewpub #3</v>
      </c>
      <c r="C1864">
        <f>Beers!B1865</f>
        <v>652</v>
      </c>
      <c r="E1864" t="str">
        <f t="shared" si="29"/>
        <v>INSERT INTO beers (beername,manufacturer) VALUES (N'St. Edmunds Strong Porter',N'Hereford &amp; Hops Steakhouse and Brewpub #3');</v>
      </c>
    </row>
    <row r="1865" spans="1:5" ht="28" x14ac:dyDescent="0.15">
      <c r="A1865" s="37" t="str">
        <f>Beers!C1866</f>
        <v>India Pale Ale</v>
      </c>
      <c r="B1865" t="str">
        <f>VLOOKUP(C1865,Breweries!$A$3:$B$1416,2,FALSE)</f>
        <v>Hereford &amp; Hops Steakhouse and Brewpub #3</v>
      </c>
      <c r="C1865">
        <f>Beers!B1866</f>
        <v>652</v>
      </c>
      <c r="E1865" t="str">
        <f t="shared" si="29"/>
        <v>INSERT INTO beers (beername,manufacturer) VALUES (N'India Pale Ale',N'Hereford &amp; Hops Steakhouse and Brewpub #3');</v>
      </c>
    </row>
    <row r="1866" spans="1:5" ht="28" x14ac:dyDescent="0.15">
      <c r="A1866" s="37" t="str">
        <f>Beers!C1867</f>
        <v>Schwarzbier</v>
      </c>
      <c r="B1866" t="str">
        <f>VLOOKUP(C1866,Breweries!$A$3:$B$1416,2,FALSE)</f>
        <v>Hereford &amp; Hops Steakhouse and Brewpub #3</v>
      </c>
      <c r="C1866">
        <f>Beers!B1867</f>
        <v>652</v>
      </c>
      <c r="E1866" t="str">
        <f t="shared" si="29"/>
        <v>INSERT INTO beers (beername,manufacturer) VALUES (N'Schwarzbier',N'Hereford &amp; Hops Steakhouse and Brewpub #3');</v>
      </c>
    </row>
    <row r="1867" spans="1:5" ht="28" x14ac:dyDescent="0.15">
      <c r="A1867" s="37" t="str">
        <f>Beers!C1868</f>
        <v>Piva Bohemia</v>
      </c>
      <c r="B1867" t="str">
        <f>VLOOKUP(C1867,Breweries!$A$3:$B$1416,2,FALSE)</f>
        <v>Hereford &amp; Hops Steakhouse and Brewpub #3</v>
      </c>
      <c r="C1867">
        <f>Beers!B1868</f>
        <v>652</v>
      </c>
      <c r="E1867" t="str">
        <f t="shared" si="29"/>
        <v>INSERT INTO beers (beername,manufacturer) VALUES (N'Piva Bohemia',N'Hereford &amp; Hops Steakhouse and Brewpub #3');</v>
      </c>
    </row>
    <row r="1868" spans="1:5" ht="14" x14ac:dyDescent="0.15">
      <c r="A1868" s="37" t="str">
        <f>Beers!C1869</f>
        <v>South of the Border Light</v>
      </c>
      <c r="B1868" t="str">
        <f>VLOOKUP(C1868,Breweries!$A$3:$B$1416,2,FALSE)</f>
        <v>Brown Street Brewery</v>
      </c>
      <c r="C1868">
        <f>Beers!B1869</f>
        <v>310</v>
      </c>
      <c r="E1868" t="str">
        <f t="shared" si="29"/>
        <v>INSERT INTO beers (beername,manufacturer) VALUES (N'South of the Border Light',N'Brown Street Brewery');</v>
      </c>
    </row>
    <row r="1869" spans="1:5" ht="14" x14ac:dyDescent="0.15">
      <c r="A1869" s="37" t="str">
        <f>Beers!C1870</f>
        <v>Munich Helle</v>
      </c>
      <c r="B1869" t="str">
        <f>VLOOKUP(C1869,Breweries!$A$3:$B$1416,2,FALSE)</f>
        <v>Brown Street Brewery</v>
      </c>
      <c r="C1869">
        <f>Beers!B1870</f>
        <v>310</v>
      </c>
      <c r="E1869" t="str">
        <f t="shared" si="29"/>
        <v>INSERT INTO beers (beername,manufacturer) VALUES (N'Munich Helle',N'Brown Street Brewery');</v>
      </c>
    </row>
    <row r="1870" spans="1:5" ht="14" x14ac:dyDescent="0.15">
      <c r="A1870" s="37" t="str">
        <f>Beers!C1871</f>
        <v>Stout</v>
      </c>
      <c r="B1870" t="str">
        <f>VLOOKUP(C1870,Breweries!$A$3:$B$1416,2,FALSE)</f>
        <v>Brown Street Brewery</v>
      </c>
      <c r="C1870">
        <f>Beers!B1871</f>
        <v>310</v>
      </c>
      <c r="E1870" t="str">
        <f t="shared" si="29"/>
        <v>INSERT INTO beers (beername,manufacturer) VALUES (N'Stout',N'Brown Street Brewery');</v>
      </c>
    </row>
    <row r="1871" spans="1:5" ht="14" x14ac:dyDescent="0.15">
      <c r="A1871" s="37" t="str">
        <f>Beers!C1872</f>
        <v>Aussie Lager</v>
      </c>
      <c r="B1871" t="str">
        <f>VLOOKUP(C1871,Breweries!$A$3:$B$1416,2,FALSE)</f>
        <v>Brown Street Brewery</v>
      </c>
      <c r="C1871">
        <f>Beers!B1872</f>
        <v>310</v>
      </c>
      <c r="E1871" t="str">
        <f t="shared" si="29"/>
        <v>INSERT INTO beers (beername,manufacturer) VALUES (N'Aussie Lager',N'Brown Street Brewery');</v>
      </c>
    </row>
    <row r="1872" spans="1:5" ht="14" x14ac:dyDescent="0.15">
      <c r="A1872" s="37" t="str">
        <f>Beers!C1873</f>
        <v>Wheat</v>
      </c>
      <c r="B1872" t="str">
        <f>VLOOKUP(C1872,Breweries!$A$3:$B$1416,2,FALSE)</f>
        <v>Keg Microbrewery &amp; Restaurant</v>
      </c>
      <c r="C1872">
        <f>Beers!B1873</f>
        <v>734</v>
      </c>
      <c r="E1872" t="str">
        <f t="shared" si="29"/>
        <v>INSERT INTO beers (beername,manufacturer) VALUES (N'Wheat',N'Keg Microbrewery &amp; Restaurant');</v>
      </c>
    </row>
    <row r="1873" spans="1:5" ht="14" x14ac:dyDescent="0.15">
      <c r="A1873" s="37" t="str">
        <f>Beers!C1874</f>
        <v>Brown</v>
      </c>
      <c r="B1873" t="str">
        <f>VLOOKUP(C1873,Breweries!$A$3:$B$1416,2,FALSE)</f>
        <v>Keg Microbrewery &amp; Restaurant</v>
      </c>
      <c r="C1873">
        <f>Beers!B1874</f>
        <v>734</v>
      </c>
      <c r="E1873" t="str">
        <f t="shared" si="29"/>
        <v>INSERT INTO beers (beername,manufacturer) VALUES (N'Brown',N'Keg Microbrewery &amp; Restaurant');</v>
      </c>
    </row>
    <row r="1874" spans="1:5" ht="28" x14ac:dyDescent="0.15">
      <c r="A1874" s="37" t="str">
        <f>Beers!C1875</f>
        <v>New Hops Ale</v>
      </c>
      <c r="B1874" t="str">
        <f>VLOOKUP(C1874,Breweries!$A$3:$B$1416,2,FALSE)</f>
        <v>Moosejaw Pizza &amp; Dells Brewing Company</v>
      </c>
      <c r="C1874">
        <f>Beers!B1875</f>
        <v>888</v>
      </c>
      <c r="E1874" t="str">
        <f t="shared" si="29"/>
        <v>INSERT INTO beers (beername,manufacturer) VALUES (N'New Hops Ale',N'Moosejaw Pizza &amp; Dells Brewing Company');</v>
      </c>
    </row>
    <row r="1875" spans="1:5" ht="28" x14ac:dyDescent="0.15">
      <c r="A1875" s="37" t="str">
        <f>Beers!C1876</f>
        <v>Oktoberfest</v>
      </c>
      <c r="B1875" t="str">
        <f>VLOOKUP(C1875,Breweries!$A$3:$B$1416,2,FALSE)</f>
        <v>Moosejaw Pizza &amp; Dells Brewing Company</v>
      </c>
      <c r="C1875">
        <f>Beers!B1876</f>
        <v>888</v>
      </c>
      <c r="E1875" t="str">
        <f t="shared" si="29"/>
        <v>INSERT INTO beers (beername,manufacturer) VALUES (N'Oktoberfest',N'Moosejaw Pizza &amp; Dells Brewing Company');</v>
      </c>
    </row>
    <row r="1876" spans="1:5" ht="28" x14ac:dyDescent="0.15">
      <c r="A1876" s="37" t="str">
        <f>Beers!C1877</f>
        <v>North of the Border Porter</v>
      </c>
      <c r="B1876" t="str">
        <f>VLOOKUP(C1876,Breweries!$A$3:$B$1416,2,FALSE)</f>
        <v>Moosejaw Pizza &amp; Dells Brewing Company</v>
      </c>
      <c r="C1876">
        <f>Beers!B1877</f>
        <v>888</v>
      </c>
      <c r="E1876" t="str">
        <f t="shared" si="29"/>
        <v>INSERT INTO beers (beername,manufacturer) VALUES (N'North of the Border Porter',N'Moosejaw Pizza &amp; Dells Brewing Company');</v>
      </c>
    </row>
    <row r="1877" spans="1:5" ht="28" x14ac:dyDescent="0.15">
      <c r="A1877" s="37" t="str">
        <f>Beers!C1878</f>
        <v>Dunkel Lager</v>
      </c>
      <c r="B1877" t="str">
        <f>VLOOKUP(C1877,Breweries!$A$3:$B$1416,2,FALSE)</f>
        <v>Moosejaw Pizza &amp; Dells Brewing Company</v>
      </c>
      <c r="C1877">
        <f>Beers!B1878</f>
        <v>888</v>
      </c>
      <c r="E1877" t="str">
        <f t="shared" si="29"/>
        <v>INSERT INTO beers (beername,manufacturer) VALUES (N'Dunkel Lager',N'Moosejaw Pizza &amp; Dells Brewing Company');</v>
      </c>
    </row>
    <row r="1878" spans="1:5" ht="14" x14ac:dyDescent="0.15">
      <c r="A1878" s="37" t="str">
        <f>Beers!C1879</f>
        <v>Stout</v>
      </c>
      <c r="B1878" t="str">
        <f>VLOOKUP(C1878,Breweries!$A$3:$B$1416,2,FALSE)</f>
        <v>Keg Microbrewery &amp; Restaurant</v>
      </c>
      <c r="C1878">
        <f>Beers!B1879</f>
        <v>734</v>
      </c>
      <c r="E1878" t="str">
        <f t="shared" si="29"/>
        <v>INSERT INTO beers (beername,manufacturer) VALUES (N'Stout',N'Keg Microbrewery &amp; Restaurant');</v>
      </c>
    </row>
    <row r="1879" spans="1:5" ht="28" x14ac:dyDescent="0.15">
      <c r="A1879" s="37" t="str">
        <f>Beers!C1880</f>
        <v>Dells Chief Amber Ale</v>
      </c>
      <c r="B1879" t="str">
        <f>VLOOKUP(C1879,Breweries!$A$3:$B$1416,2,FALSE)</f>
        <v>Moosejaw Pizza &amp; Dells Brewing Company</v>
      </c>
      <c r="C1879">
        <f>Beers!B1880</f>
        <v>888</v>
      </c>
      <c r="E1879" t="str">
        <f t="shared" si="29"/>
        <v>INSERT INTO beers (beername,manufacturer) VALUES (N'Dells Chief Amber Ale',N'Moosejaw Pizza &amp; Dells Brewing Company');</v>
      </c>
    </row>
    <row r="1880" spans="1:5" ht="28" x14ac:dyDescent="0.15">
      <c r="A1880" s="37" t="str">
        <f>Beers!C1881</f>
        <v>Weissbier</v>
      </c>
      <c r="B1880" t="str">
        <f>VLOOKUP(C1880,Breweries!$A$3:$B$1416,2,FALSE)</f>
        <v>Moosejaw Pizza &amp; Dells Brewing Company</v>
      </c>
      <c r="C1880">
        <f>Beers!B1881</f>
        <v>888</v>
      </c>
      <c r="E1880" t="str">
        <f t="shared" si="29"/>
        <v>INSERT INTO beers (beername,manufacturer) VALUES (N'Weissbier',N'Moosejaw Pizza &amp; Dells Brewing Company');</v>
      </c>
    </row>
    <row r="1881" spans="1:5" ht="28" x14ac:dyDescent="0.15">
      <c r="A1881" s="37" t="str">
        <f>Beers!C1882</f>
        <v>Pilsner</v>
      </c>
      <c r="B1881" t="str">
        <f>VLOOKUP(C1881,Breweries!$A$3:$B$1416,2,FALSE)</f>
        <v>Moosejaw Pizza &amp; Dells Brewing Company</v>
      </c>
      <c r="C1881">
        <f>Beers!B1882</f>
        <v>888</v>
      </c>
      <c r="E1881" t="str">
        <f t="shared" si="29"/>
        <v>INSERT INTO beers (beername,manufacturer) VALUES (N'Pilsner',N'Moosejaw Pizza &amp; Dells Brewing Company');</v>
      </c>
    </row>
    <row r="1882" spans="1:5" ht="28" x14ac:dyDescent="0.15">
      <c r="A1882" s="37" t="str">
        <f>Beers!C1883</f>
        <v>Schmitz Pale Ale No. 5</v>
      </c>
      <c r="B1882" t="str">
        <f>VLOOKUP(C1882,Breweries!$A$3:$B$1416,2,FALSE)</f>
        <v>Moosejaw Pizza &amp; Dells Brewing Company</v>
      </c>
      <c r="C1882">
        <f>Beers!B1883</f>
        <v>888</v>
      </c>
      <c r="E1882" t="str">
        <f t="shared" si="29"/>
        <v>INSERT INTO beers (beername,manufacturer) VALUES (N'Schmitz Pale Ale No. 5',N'Moosejaw Pizza &amp; Dells Brewing Company');</v>
      </c>
    </row>
    <row r="1883" spans="1:5" ht="28" x14ac:dyDescent="0.15">
      <c r="A1883" s="37" t="str">
        <f>Beers!C1884</f>
        <v>Light Ale</v>
      </c>
      <c r="B1883" t="str">
        <f>VLOOKUP(C1883,Breweries!$A$3:$B$1416,2,FALSE)</f>
        <v>Moosejaw Pizza &amp; Dells Brewing Company</v>
      </c>
      <c r="C1883">
        <f>Beers!B1884</f>
        <v>888</v>
      </c>
      <c r="E1883" t="str">
        <f t="shared" si="29"/>
        <v>INSERT INTO beers (beername,manufacturer) VALUES (N'Light Ale',N'Moosejaw Pizza &amp; Dells Brewing Company');</v>
      </c>
    </row>
    <row r="1884" spans="1:5" ht="14" x14ac:dyDescent="0.15">
      <c r="A1884" s="37" t="str">
        <f>Beers!C1885</f>
        <v>Weizen</v>
      </c>
      <c r="B1884" t="str">
        <f>VLOOKUP(C1884,Breweries!$A$3:$B$1416,2,FALSE)</f>
        <v>Corner Pub</v>
      </c>
      <c r="C1884">
        <f>Beers!B1885</f>
        <v>403</v>
      </c>
      <c r="E1884" t="str">
        <f t="shared" si="29"/>
        <v>INSERT INTO beers (beername,manufacturer) VALUES (N'Weizen',N'Corner Pub');</v>
      </c>
    </row>
    <row r="1885" spans="1:5" ht="14" x14ac:dyDescent="0.15">
      <c r="A1885" s="37" t="str">
        <f>Beers!C1886</f>
        <v>IPA</v>
      </c>
      <c r="B1885" t="str">
        <f>VLOOKUP(C1885,Breweries!$A$3:$B$1416,2,FALSE)</f>
        <v>Corner Pub</v>
      </c>
      <c r="C1885">
        <f>Beers!B1886</f>
        <v>403</v>
      </c>
      <c r="E1885" t="str">
        <f t="shared" si="29"/>
        <v>INSERT INTO beers (beername,manufacturer) VALUES (N'IPA',N'Corner Pub');</v>
      </c>
    </row>
    <row r="1886" spans="1:5" ht="14" x14ac:dyDescent="0.15">
      <c r="A1886" s="37" t="str">
        <f>Beers!C1887</f>
        <v>Porter</v>
      </c>
      <c r="B1886" t="str">
        <f>VLOOKUP(C1886,Breweries!$A$3:$B$1416,2,FALSE)</f>
        <v>Corner Pub</v>
      </c>
      <c r="C1886">
        <f>Beers!B1887</f>
        <v>403</v>
      </c>
      <c r="E1886" t="str">
        <f t="shared" si="29"/>
        <v>INSERT INTO beers (beername,manufacturer) VALUES (N'Porter',N'Corner Pub');</v>
      </c>
    </row>
    <row r="1887" spans="1:5" ht="14" x14ac:dyDescent="0.15">
      <c r="A1887" s="37" t="str">
        <f>Beers!C1888</f>
        <v>Courthouse Copper</v>
      </c>
      <c r="B1887" t="str">
        <f>VLOOKUP(C1887,Breweries!$A$3:$B$1416,2,FALSE)</f>
        <v>Courthouse Pub</v>
      </c>
      <c r="C1887">
        <f>Beers!B1888</f>
        <v>408</v>
      </c>
      <c r="E1887" t="str">
        <f t="shared" si="29"/>
        <v>INSERT INTO beers (beername,manufacturer) VALUES (N'Courthouse Copper',N'Courthouse Pub');</v>
      </c>
    </row>
    <row r="1888" spans="1:5" ht="14" x14ac:dyDescent="0.15">
      <c r="A1888" s="37" t="str">
        <f>Beers!C1889</f>
        <v>Canadian Light</v>
      </c>
      <c r="B1888" t="str">
        <f>VLOOKUP(C1888,Breweries!$A$3:$B$1416,2,FALSE)</f>
        <v>Courthouse Pub</v>
      </c>
      <c r="C1888">
        <f>Beers!B1889</f>
        <v>408</v>
      </c>
      <c r="E1888" t="str">
        <f t="shared" si="29"/>
        <v>INSERT INTO beers (beername,manufacturer) VALUES (N'Canadian Light',N'Courthouse Pub');</v>
      </c>
    </row>
    <row r="1889" spans="1:5" ht="14" x14ac:dyDescent="0.15">
      <c r="A1889" s="37" t="str">
        <f>Beers!C1890</f>
        <v>Munich Helles</v>
      </c>
      <c r="B1889" t="str">
        <f>VLOOKUP(C1889,Breweries!$A$3:$B$1416,2,FALSE)</f>
        <v>Courthouse Pub</v>
      </c>
      <c r="C1889">
        <f>Beers!B1890</f>
        <v>408</v>
      </c>
      <c r="E1889" t="str">
        <f t="shared" si="29"/>
        <v>INSERT INTO beers (beername,manufacturer) VALUES (N'Munich Helles',N'Courthouse Pub');</v>
      </c>
    </row>
    <row r="1890" spans="1:5" ht="14" x14ac:dyDescent="0.15">
      <c r="A1890" s="37" t="str">
        <f>Beers!C1891</f>
        <v>Mudcat Stout</v>
      </c>
      <c r="B1890" t="str">
        <f>VLOOKUP(C1890,Breweries!$A$3:$B$1416,2,FALSE)</f>
        <v>Upper Mississippi Brewing</v>
      </c>
      <c r="C1890">
        <f>Beers!B1891</f>
        <v>1314</v>
      </c>
      <c r="E1890" t="str">
        <f t="shared" si="29"/>
        <v>INSERT INTO beers (beername,manufacturer) VALUES (N'Mudcat Stout',N'Upper Mississippi Brewing');</v>
      </c>
    </row>
    <row r="1891" spans="1:5" ht="14" x14ac:dyDescent="0.15">
      <c r="A1891" s="37" t="str">
        <f>Beers!C1892</f>
        <v>Mullin Brown</v>
      </c>
      <c r="B1891" t="str">
        <f>VLOOKUP(C1891,Breweries!$A$3:$B$1416,2,FALSE)</f>
        <v>Upper Mississippi Brewing</v>
      </c>
      <c r="C1891">
        <f>Beers!B1892</f>
        <v>1314</v>
      </c>
      <c r="E1891" t="str">
        <f t="shared" si="29"/>
        <v>INSERT INTO beers (beername,manufacturer) VALUES (N'Mullin Brown',N'Upper Mississippi Brewing');</v>
      </c>
    </row>
    <row r="1892" spans="1:5" ht="14" x14ac:dyDescent="0.15">
      <c r="A1892" s="37" t="str">
        <f>Beers!C1893</f>
        <v>Hefeweizen</v>
      </c>
      <c r="B1892" t="str">
        <f>VLOOKUP(C1892,Breweries!$A$3:$B$1416,2,FALSE)</f>
        <v>Upper Mississippi Brewing</v>
      </c>
      <c r="C1892">
        <f>Beers!B1893</f>
        <v>1314</v>
      </c>
      <c r="E1892" t="str">
        <f t="shared" si="29"/>
        <v>INSERT INTO beers (beername,manufacturer) VALUES (N'Hefeweizen',N'Upper Mississippi Brewing');</v>
      </c>
    </row>
    <row r="1893" spans="1:5" ht="14" x14ac:dyDescent="0.15">
      <c r="A1893" s="37" t="str">
        <f>Beers!C1894</f>
        <v>Pale Pale Boss Ale</v>
      </c>
      <c r="B1893" t="str">
        <f>VLOOKUP(C1893,Breweries!$A$3:$B$1416,2,FALSE)</f>
        <v>Upper Mississippi Brewing</v>
      </c>
      <c r="C1893">
        <f>Beers!B1894</f>
        <v>1314</v>
      </c>
      <c r="E1893" t="str">
        <f t="shared" si="29"/>
        <v>INSERT INTO beers (beername,manufacturer) VALUES (N'Pale Pale Boss Ale',N'Upper Mississippi Brewing');</v>
      </c>
    </row>
    <row r="1894" spans="1:5" ht="14" x14ac:dyDescent="0.15">
      <c r="A1894" s="37" t="str">
        <f>Beers!C1895</f>
        <v>Bartles and Lager</v>
      </c>
      <c r="B1894" t="str">
        <f>VLOOKUP(C1894,Breweries!$A$3:$B$1416,2,FALSE)</f>
        <v>Upper Mississippi Brewing</v>
      </c>
      <c r="C1894">
        <f>Beers!B1895</f>
        <v>1314</v>
      </c>
      <c r="E1894" t="str">
        <f t="shared" si="29"/>
        <v>INSERT INTO beers (beername,manufacturer) VALUES (N'Bartles and Lager',N'Upper Mississippi Brewing');</v>
      </c>
    </row>
    <row r="1895" spans="1:5" ht="14" x14ac:dyDescent="0.15">
      <c r="A1895" s="37" t="str">
        <f>Beers!C1896</f>
        <v>Oktoberfest</v>
      </c>
      <c r="B1895" t="str">
        <f>VLOOKUP(C1895,Breweries!$A$3:$B$1416,2,FALSE)</f>
        <v>Cedar Brewing</v>
      </c>
      <c r="C1895">
        <f>Beers!B1896</f>
        <v>355</v>
      </c>
      <c r="E1895" t="str">
        <f t="shared" si="29"/>
        <v>INSERT INTO beers (beername,manufacturer) VALUES (N'Oktoberfest',N'Cedar Brewing');</v>
      </c>
    </row>
    <row r="1896" spans="1:5" ht="14" x14ac:dyDescent="0.15">
      <c r="A1896" s="37" t="str">
        <f>Beers!C1897</f>
        <v>BiÃ¨re de Miel</v>
      </c>
      <c r="B1896" t="str">
        <f>VLOOKUP(C1896,Breweries!$A$3:$B$1416,2,FALSE)</f>
        <v>Brasserie Dupont</v>
      </c>
      <c r="C1896">
        <f>Beers!B1897</f>
        <v>189</v>
      </c>
      <c r="E1896" t="str">
        <f t="shared" si="29"/>
        <v>INSERT INTO beers (beername,manufacturer) VALUES (N'BiÃ¨re de Miel',N'Brasserie Dupont');</v>
      </c>
    </row>
    <row r="1897" spans="1:5" ht="14" x14ac:dyDescent="0.15">
      <c r="A1897" s="37" t="str">
        <f>Beers!C1898</f>
        <v>Saison</v>
      </c>
      <c r="B1897" t="str">
        <f>VLOOKUP(C1897,Breweries!$A$3:$B$1416,2,FALSE)</f>
        <v>Brasserie de Silly</v>
      </c>
      <c r="C1897">
        <f>Beers!B1898</f>
        <v>179</v>
      </c>
      <c r="E1897" t="str">
        <f t="shared" si="29"/>
        <v>INSERT INTO beers (beername,manufacturer) VALUES (N'Saison',N'Brasserie de Silly');</v>
      </c>
    </row>
    <row r="1898" spans="1:5" ht="14" x14ac:dyDescent="0.15">
      <c r="A1898" s="37" t="str">
        <f>Beers!C1899</f>
        <v>Royal Challenge Indian Premium Lager</v>
      </c>
      <c r="B1898" t="str">
        <f>VLOOKUP(C1898,Breweries!$A$3:$B$1416,2,FALSE)</f>
        <v>Skol Breweries</v>
      </c>
      <c r="C1898">
        <f>Beers!B1899</f>
        <v>1152</v>
      </c>
      <c r="E1898" t="str">
        <f t="shared" si="29"/>
        <v>INSERT INTO beers (beername,manufacturer) VALUES (N'Royal Challenge Indian Premium Lager',N'Skol Breweries');</v>
      </c>
    </row>
    <row r="1899" spans="1:5" ht="14" x14ac:dyDescent="0.15">
      <c r="A1899" s="37" t="str">
        <f>Beers!C1900</f>
        <v>O.K. Beer</v>
      </c>
      <c r="B1899" t="str">
        <f>VLOOKUP(C1899,Breweries!$A$3:$B$1416,2,FALSE)</f>
        <v>Browar Okocim</v>
      </c>
      <c r="C1899">
        <f>Beers!B1900</f>
        <v>307</v>
      </c>
      <c r="E1899" t="str">
        <f t="shared" si="29"/>
        <v>INSERT INTO beers (beername,manufacturer) VALUES (N'O.K. Beer',N'Browar Okocim');</v>
      </c>
    </row>
    <row r="1900" spans="1:5" ht="14" x14ac:dyDescent="0.15">
      <c r="A1900" s="37" t="str">
        <f>Beers!C1901</f>
        <v>Hefe-WeiÃŸbier</v>
      </c>
      <c r="B1900" t="str">
        <f>VLOOKUP(C1900,Breweries!$A$3:$B$1416,2,FALSE)</f>
        <v>Paulaner</v>
      </c>
      <c r="C1900">
        <f>Beers!B1901</f>
        <v>972</v>
      </c>
      <c r="E1900" t="str">
        <f t="shared" si="29"/>
        <v>INSERT INTO beers (beername,manufacturer) VALUES (N'Hefe-WeiÃŸbier',N'Paulaner');</v>
      </c>
    </row>
    <row r="1901" spans="1:5" ht="14" x14ac:dyDescent="0.15">
      <c r="A1901" s="37" t="str">
        <f>Beers!C1902</f>
        <v>WeiÃŸbier Pikantus</v>
      </c>
      <c r="B1901" t="str">
        <f>VLOOKUP(C1901,Breweries!$A$3:$B$1416,2,FALSE)</f>
        <v>Privatbrauerei Erdinger Weissbru</v>
      </c>
      <c r="C1901">
        <f>Beers!B1902</f>
        <v>1019</v>
      </c>
      <c r="E1901" t="str">
        <f t="shared" si="29"/>
        <v>INSERT INTO beers (beername,manufacturer) VALUES (N'WeiÃŸbier Pikantus',N'Privatbrauerei Erdinger Weissbru');</v>
      </c>
    </row>
    <row r="1902" spans="1:5" ht="14" x14ac:dyDescent="0.15">
      <c r="A1902" s="37" t="str">
        <f>Beers!C1903</f>
        <v>Old Jock Ale</v>
      </c>
      <c r="B1902" t="str">
        <f>VLOOKUP(C1902,Breweries!$A$3:$B$1416,2,FALSE)</f>
        <v>Broughton Ales</v>
      </c>
      <c r="C1902">
        <f>Beers!B1903</f>
        <v>260</v>
      </c>
      <c r="E1902" t="str">
        <f t="shared" si="29"/>
        <v>INSERT INTO beers (beername,manufacturer) VALUES (N'Old Jock Ale',N'Broughton Ales');</v>
      </c>
    </row>
    <row r="1903" spans="1:5" ht="14" x14ac:dyDescent="0.15">
      <c r="A1903" s="37" t="str">
        <f>Beers!C1904</f>
        <v>Witte Ezel</v>
      </c>
      <c r="B1903" t="str">
        <f>VLOOKUP(C1903,Breweries!$A$3:$B$1416,2,FALSE)</f>
        <v>Brouwerij Bavik - De Brabandere</v>
      </c>
      <c r="C1903">
        <f>Beers!B1904</f>
        <v>266</v>
      </c>
      <c r="E1903" t="str">
        <f t="shared" si="29"/>
        <v>INSERT INTO beers (beername,manufacturer) VALUES (N'Witte Ezel',N'Brouwerij Bavik - De Brabandere');</v>
      </c>
    </row>
    <row r="1904" spans="1:5" ht="14" x14ac:dyDescent="0.15">
      <c r="A1904" s="37" t="str">
        <f>Beers!C1905</f>
        <v>Imperial Stout 2002</v>
      </c>
      <c r="B1904" t="str">
        <f>VLOOKUP(C1904,Breweries!$A$3:$B$1416,2,FALSE)</f>
        <v>Stone Brewing Co.</v>
      </c>
      <c r="C1904">
        <f>Beers!B1905</f>
        <v>1204</v>
      </c>
      <c r="E1904" t="str">
        <f t="shared" si="29"/>
        <v>INSERT INTO beers (beername,manufacturer) VALUES (N'Imperial Stout 2002',N'Stone Brewing Co.');</v>
      </c>
    </row>
    <row r="1905" spans="1:5" ht="14" x14ac:dyDescent="0.15">
      <c r="A1905" s="37" t="str">
        <f>Beers!C1906</f>
        <v>James Squire India Pale Ale</v>
      </c>
      <c r="B1905" t="str">
        <f>VLOOKUP(C1905,Breweries!$A$3:$B$1416,2,FALSE)</f>
        <v>Malt Shovel Brewery</v>
      </c>
      <c r="C1905">
        <f>Beers!B1906</f>
        <v>820</v>
      </c>
      <c r="E1905" t="str">
        <f t="shared" si="29"/>
        <v>INSERT INTO beers (beername,manufacturer) VALUES (N'James Squire India Pale Ale',N'Malt Shovel Brewery');</v>
      </c>
    </row>
    <row r="1906" spans="1:5" ht="14" x14ac:dyDescent="0.15">
      <c r="A1906" s="37" t="str">
        <f>Beers!C1907</f>
        <v>White</v>
      </c>
      <c r="B1906" t="str">
        <f>VLOOKUP(C1906,Breweries!$A$3:$B$1416,2,FALSE)</f>
        <v>Lakefront Brewery</v>
      </c>
      <c r="C1906">
        <f>Beers!B1907</f>
        <v>769</v>
      </c>
      <c r="E1906" t="str">
        <f t="shared" si="29"/>
        <v>INSERT INTO beers (beername,manufacturer) VALUES (N'White',N'Lakefront Brewery');</v>
      </c>
    </row>
    <row r="1907" spans="1:5" ht="14" x14ac:dyDescent="0.15">
      <c r="A1907" s="37" t="str">
        <f>Beers!C1908</f>
        <v>Old Bastard</v>
      </c>
      <c r="B1907" t="str">
        <f>VLOOKUP(C1907,Breweries!$A$3:$B$1416,2,FALSE)</f>
        <v>Great Waters Brewing Company</v>
      </c>
      <c r="C1907">
        <f>Beers!B1908</f>
        <v>607</v>
      </c>
      <c r="E1907" t="str">
        <f t="shared" si="29"/>
        <v>INSERT INTO beers (beername,manufacturer) VALUES (N'Old Bastard',N'Great Waters Brewing Company');</v>
      </c>
    </row>
    <row r="1908" spans="1:5" ht="14" x14ac:dyDescent="0.15">
      <c r="A1908" s="37" t="str">
        <f>Beers!C1909</f>
        <v>Capitol ESB</v>
      </c>
      <c r="B1908" t="str">
        <f>VLOOKUP(C1908,Breweries!$A$3:$B$1416,2,FALSE)</f>
        <v>Great Waters Brewing Company</v>
      </c>
      <c r="C1908">
        <f>Beers!B1909</f>
        <v>607</v>
      </c>
      <c r="E1908" t="str">
        <f t="shared" si="29"/>
        <v>INSERT INTO beers (beername,manufacturer) VALUES (N'Capitol ESB',N'Great Waters Brewing Company');</v>
      </c>
    </row>
    <row r="1909" spans="1:5" ht="14" x14ac:dyDescent="0.15">
      <c r="A1909" s="37" t="str">
        <f>Beers!C1910</f>
        <v>Brown Trout Brown</v>
      </c>
      <c r="B1909" t="str">
        <f>VLOOKUP(C1909,Breweries!$A$3:$B$1416,2,FALSE)</f>
        <v>Great Waters Brewing Company</v>
      </c>
      <c r="C1909">
        <f>Beers!B1910</f>
        <v>607</v>
      </c>
      <c r="E1909" t="str">
        <f t="shared" si="29"/>
        <v>INSERT INTO beers (beername,manufacturer) VALUES (N'Brown Trout Brown',N'Great Waters Brewing Company');</v>
      </c>
    </row>
    <row r="1910" spans="1:5" ht="14" x14ac:dyDescent="0.15">
      <c r="A1910" s="37" t="str">
        <f>Beers!C1911</f>
        <v>Honey Wheat</v>
      </c>
      <c r="B1910" t="str">
        <f>VLOOKUP(C1910,Breweries!$A$3:$B$1416,2,FALSE)</f>
        <v>Great Waters Brewing Company</v>
      </c>
      <c r="C1910">
        <f>Beers!B1911</f>
        <v>607</v>
      </c>
      <c r="E1910" t="str">
        <f t="shared" si="29"/>
        <v>INSERT INTO beers (beername,manufacturer) VALUES (N'Honey Wheat',N'Great Waters Brewing Company');</v>
      </c>
    </row>
    <row r="1911" spans="1:5" ht="14" x14ac:dyDescent="0.15">
      <c r="A1911" s="37" t="str">
        <f>Beers!C1912</f>
        <v>Golden Prairie Blond</v>
      </c>
      <c r="B1911" t="str">
        <f>VLOOKUP(C1911,Breweries!$A$3:$B$1416,2,FALSE)</f>
        <v>Great Waters Brewing Company</v>
      </c>
      <c r="C1911">
        <f>Beers!B1912</f>
        <v>607</v>
      </c>
      <c r="E1911" t="str">
        <f t="shared" si="29"/>
        <v>INSERT INTO beers (beername,manufacturer) VALUES (N'Golden Prairie Blond',N'Great Waters Brewing Company');</v>
      </c>
    </row>
    <row r="1912" spans="1:5" ht="14" x14ac:dyDescent="0.15">
      <c r="A1912" s="37" t="str">
        <f>Beers!C1913</f>
        <v>Saint Peter Pale Ale</v>
      </c>
      <c r="B1912" t="str">
        <f>VLOOKUP(C1912,Breweries!$A$3:$B$1416,2,FALSE)</f>
        <v>Great Waters Brewing Company</v>
      </c>
      <c r="C1912">
        <f>Beers!B1913</f>
        <v>607</v>
      </c>
      <c r="E1912" t="str">
        <f t="shared" si="29"/>
        <v>INSERT INTO beers (beername,manufacturer) VALUES (N'Saint Peter Pale Ale',N'Great Waters Brewing Company');</v>
      </c>
    </row>
    <row r="1913" spans="1:5" ht="28" x14ac:dyDescent="0.15">
      <c r="A1913" s="37" t="str">
        <f>Beers!C1914</f>
        <v>Heifer-Weizen</v>
      </c>
      <c r="B1913" t="str">
        <f>VLOOKUP(C1913,Breweries!$A$3:$B$1416,2,FALSE)</f>
        <v>Rock Bottom Restaurant &amp; Brewery - Minneapolis</v>
      </c>
      <c r="C1913">
        <f>Beers!B1914</f>
        <v>1066</v>
      </c>
      <c r="E1913" t="str">
        <f t="shared" si="29"/>
        <v>INSERT INTO beers (beername,manufacturer) VALUES (N'Heifer-Weizen',N'Rock Bottom Restaurant &amp; Brewery - Minneapolis');</v>
      </c>
    </row>
    <row r="1914" spans="1:5" ht="28" x14ac:dyDescent="0.15">
      <c r="A1914" s="37" t="str">
        <f>Beers!C1915</f>
        <v>St. Paul Pilsner</v>
      </c>
      <c r="B1914" t="str">
        <f>VLOOKUP(C1914,Breweries!$A$3:$B$1416,2,FALSE)</f>
        <v>Rock Bottom Restaurant &amp; Brewery - Minneapolis</v>
      </c>
      <c r="C1914">
        <f>Beers!B1915</f>
        <v>1066</v>
      </c>
      <c r="E1914" t="str">
        <f t="shared" si="29"/>
        <v>INSERT INTO beers (beername,manufacturer) VALUES (N'St. Paul Pilsner',N'Rock Bottom Restaurant &amp; Brewery - Minneapolis');</v>
      </c>
    </row>
    <row r="1915" spans="1:5" ht="28" x14ac:dyDescent="0.15">
      <c r="A1915" s="37" t="str">
        <f>Beers!C1916</f>
        <v>Saison Goux</v>
      </c>
      <c r="B1915" t="str">
        <f>VLOOKUP(C1915,Breweries!$A$3:$B$1416,2,FALSE)</f>
        <v>Rock Bottom Restaurant &amp; Brewery - Minneapolis</v>
      </c>
      <c r="C1915">
        <f>Beers!B1916</f>
        <v>1066</v>
      </c>
      <c r="E1915" t="str">
        <f t="shared" si="29"/>
        <v>INSERT INTO beers (beername,manufacturer) VALUES (N'Saison Goux',N'Rock Bottom Restaurant &amp; Brewery - Minneapolis');</v>
      </c>
    </row>
    <row r="1916" spans="1:5" ht="28" x14ac:dyDescent="0.15">
      <c r="A1916" s="37" t="str">
        <f>Beers!C1917</f>
        <v>Stillwater Stout</v>
      </c>
      <c r="B1916" t="str">
        <f>VLOOKUP(C1916,Breweries!$A$3:$B$1416,2,FALSE)</f>
        <v>Rock Bottom Restaurant &amp; Brewery - Minneapolis</v>
      </c>
      <c r="C1916">
        <f>Beers!B1917</f>
        <v>1066</v>
      </c>
      <c r="E1916" t="str">
        <f t="shared" si="29"/>
        <v>INSERT INTO beers (beername,manufacturer) VALUES (N'Stillwater Stout',N'Rock Bottom Restaurant &amp; Brewery - Minneapolis');</v>
      </c>
    </row>
    <row r="1917" spans="1:5" ht="28" x14ac:dyDescent="0.15">
      <c r="A1917" s="37" t="str">
        <f>Beers!C1918</f>
        <v>Big Horn Nut Brown Ale</v>
      </c>
      <c r="B1917" t="str">
        <f>VLOOKUP(C1917,Breweries!$A$3:$B$1416,2,FALSE)</f>
        <v>Rock Bottom Restaurant &amp; Brewery - Minneapolis</v>
      </c>
      <c r="C1917">
        <f>Beers!B1918</f>
        <v>1066</v>
      </c>
      <c r="E1917" t="str">
        <f t="shared" si="29"/>
        <v>INSERT INTO beers (beername,manufacturer) VALUES (N'Big Horn Nut Brown Ale',N'Rock Bottom Restaurant &amp; Brewery - Minneapolis');</v>
      </c>
    </row>
    <row r="1918" spans="1:5" ht="28" x14ac:dyDescent="0.15">
      <c r="A1918" s="37" t="str">
        <f>Beers!C1919</f>
        <v>Eric the Red</v>
      </c>
      <c r="B1918" t="str">
        <f>VLOOKUP(C1918,Breweries!$A$3:$B$1416,2,FALSE)</f>
        <v>Rock Bottom Restaurant &amp; Brewery - Minneapolis</v>
      </c>
      <c r="C1918">
        <f>Beers!B1919</f>
        <v>1066</v>
      </c>
      <c r="E1918" t="str">
        <f t="shared" si="29"/>
        <v>INSERT INTO beers (beername,manufacturer) VALUES (N'Eric the Red',N'Rock Bottom Restaurant &amp; Brewery - Minneapolis');</v>
      </c>
    </row>
    <row r="1919" spans="1:5" ht="28" x14ac:dyDescent="0.15">
      <c r="A1919" s="37" t="str">
        <f>Beers!C1920</f>
        <v>Itasca Extra Pale Ale</v>
      </c>
      <c r="B1919" t="str">
        <f>VLOOKUP(C1919,Breweries!$A$3:$B$1416,2,FALSE)</f>
        <v>Rock Bottom Restaurant &amp; Brewery - Minneapolis</v>
      </c>
      <c r="C1919">
        <f>Beers!B1920</f>
        <v>1066</v>
      </c>
      <c r="E1919" t="str">
        <f t="shared" si="29"/>
        <v>INSERT INTO beers (beername,manufacturer) VALUES (N'Itasca Extra Pale Ale',N'Rock Bottom Restaurant &amp; Brewery - Minneapolis');</v>
      </c>
    </row>
    <row r="1920" spans="1:5" ht="28" x14ac:dyDescent="0.15">
      <c r="A1920" s="37" t="str">
        <f>Beers!C1921</f>
        <v>North Star Premium Lager</v>
      </c>
      <c r="B1920" t="str">
        <f>VLOOKUP(C1920,Breweries!$A$3:$B$1416,2,FALSE)</f>
        <v>Rock Bottom Restaurant &amp; Brewery - Minneapolis</v>
      </c>
      <c r="C1920">
        <f>Beers!B1921</f>
        <v>1066</v>
      </c>
      <c r="E1920" t="str">
        <f t="shared" si="29"/>
        <v>INSERT INTO beers (beername,manufacturer) VALUES (N'North Star Premium Lager',N'Rock Bottom Restaurant &amp; Brewery - Minneapolis');</v>
      </c>
    </row>
    <row r="1921" spans="1:5" ht="28" x14ac:dyDescent="0.15">
      <c r="A1921" s="37" t="str">
        <f>Beers!C1922</f>
        <v>Pantown Pale Ale</v>
      </c>
      <c r="B1921" t="str">
        <f>VLOOKUP(C1921,Breweries!$A$3:$B$1416,2,FALSE)</f>
        <v>O'Hara's Brewpub and Restaurant</v>
      </c>
      <c r="C1921">
        <f>Beers!B1922</f>
        <v>928</v>
      </c>
      <c r="E1921" t="str">
        <f t="shared" si="29"/>
        <v>INSERT INTO beers (beername,manufacturer) VALUES (N'Pantown Pale Ale',N'O'Hara's Brewpub and Restaurant');</v>
      </c>
    </row>
    <row r="1922" spans="1:5" ht="28" x14ac:dyDescent="0.15">
      <c r="A1922" s="37" t="str">
        <f>Beers!C1923</f>
        <v>Quarry Rock Red</v>
      </c>
      <c r="B1922" t="str">
        <f>VLOOKUP(C1922,Breweries!$A$3:$B$1416,2,FALSE)</f>
        <v>O'Hara's Brewpub and Restaurant</v>
      </c>
      <c r="C1922">
        <f>Beers!B1923</f>
        <v>928</v>
      </c>
      <c r="E1922" t="str">
        <f t="shared" si="29"/>
        <v>INSERT INTO beers (beername,manufacturer) VALUES (N'Quarry Rock Red',N'O'Hara's Brewpub and Restaurant');</v>
      </c>
    </row>
    <row r="1923" spans="1:5" ht="28" x14ac:dyDescent="0.15">
      <c r="A1923" s="37" t="str">
        <f>Beers!C1924</f>
        <v>Golden Honey Wheat</v>
      </c>
      <c r="B1923" t="str">
        <f>VLOOKUP(C1923,Breweries!$A$3:$B$1416,2,FALSE)</f>
        <v>O'Hara's Brewpub and Restaurant</v>
      </c>
      <c r="C1923">
        <f>Beers!B1924</f>
        <v>928</v>
      </c>
      <c r="E1923" t="str">
        <f t="shared" ref="E1923:E1986" si="30">"INSERT INTO beers (beername,manufacturer) VALUES (N'"&amp;A1923&amp;"',N'"&amp;B1923&amp;"');"</f>
        <v>INSERT INTO beers (beername,manufacturer) VALUES (N'Golden Honey Wheat',N'O'Hara's Brewpub and Restaurant');</v>
      </c>
    </row>
    <row r="1924" spans="1:5" ht="28" x14ac:dyDescent="0.15">
      <c r="A1924" s="37" t="str">
        <f>Beers!C1925</f>
        <v>Duke of Wellington IPA</v>
      </c>
      <c r="B1924" t="str">
        <f>VLOOKUP(C1924,Breweries!$A$3:$B$1416,2,FALSE)</f>
        <v>Granite City Food &amp; Brewery - Saint Cloud</v>
      </c>
      <c r="C1924">
        <f>Beers!B1925</f>
        <v>596</v>
      </c>
      <c r="E1924" t="str">
        <f t="shared" si="30"/>
        <v>INSERT INTO beers (beername,manufacturer) VALUES (N'Duke of Wellington IPA',N'Granite City Food &amp; Brewery - Saint Cloud');</v>
      </c>
    </row>
    <row r="1925" spans="1:5" ht="28" x14ac:dyDescent="0.15">
      <c r="A1925" s="37" t="str">
        <f>Beers!C1926</f>
        <v>Broad Ax Stout</v>
      </c>
      <c r="B1925" t="str">
        <f>VLOOKUP(C1925,Breweries!$A$3:$B$1416,2,FALSE)</f>
        <v>Granite City Food &amp; Brewery - Saint Cloud</v>
      </c>
      <c r="C1925">
        <f>Beers!B1926</f>
        <v>596</v>
      </c>
      <c r="E1925" t="str">
        <f t="shared" si="30"/>
        <v>INSERT INTO beers (beername,manufacturer) VALUES (N'Broad Ax Stout',N'Granite City Food &amp; Brewery - Saint Cloud');</v>
      </c>
    </row>
    <row r="1926" spans="1:5" ht="28" x14ac:dyDescent="0.15">
      <c r="A1926" s="37" t="str">
        <f>Beers!C1927</f>
        <v>Oktoberfest</v>
      </c>
      <c r="B1926" t="str">
        <f>VLOOKUP(C1926,Breweries!$A$3:$B$1416,2,FALSE)</f>
        <v>Granite City Food &amp; Brewery - Saint Cloud</v>
      </c>
      <c r="C1926">
        <f>Beers!B1927</f>
        <v>596</v>
      </c>
      <c r="E1926" t="str">
        <f t="shared" si="30"/>
        <v>INSERT INTO beers (beername,manufacturer) VALUES (N'Oktoberfest',N'Granite City Food &amp; Brewery - Saint Cloud');</v>
      </c>
    </row>
    <row r="1927" spans="1:5" ht="28" x14ac:dyDescent="0.15">
      <c r="A1927" s="37" t="str">
        <f>Beers!C1928</f>
        <v>Pride of Pilsen</v>
      </c>
      <c r="B1927" t="str">
        <f>VLOOKUP(C1927,Breweries!$A$3:$B$1416,2,FALSE)</f>
        <v>Granite City Food &amp; Brewery - Saint Cloud</v>
      </c>
      <c r="C1927">
        <f>Beers!B1928</f>
        <v>596</v>
      </c>
      <c r="E1927" t="str">
        <f t="shared" si="30"/>
        <v>INSERT INTO beers (beername,manufacturer) VALUES (N'Pride of Pilsen',N'Granite City Food &amp; Brewery - Saint Cloud');</v>
      </c>
    </row>
    <row r="1928" spans="1:5" ht="28" x14ac:dyDescent="0.15">
      <c r="A1928" s="37" t="str">
        <f>Beers!C1929</f>
        <v>Victory Lager</v>
      </c>
      <c r="B1928" t="str">
        <f>VLOOKUP(C1928,Breweries!$A$3:$B$1416,2,FALSE)</f>
        <v>Granite City Food &amp; Brewery - Saint Cloud</v>
      </c>
      <c r="C1928">
        <f>Beers!B1929</f>
        <v>596</v>
      </c>
      <c r="E1928" t="str">
        <f t="shared" si="30"/>
        <v>INSERT INTO beers (beername,manufacturer) VALUES (N'Victory Lager',N'Granite City Food &amp; Brewery - Saint Cloud');</v>
      </c>
    </row>
    <row r="1929" spans="1:5" ht="28" x14ac:dyDescent="0.15">
      <c r="A1929" s="37" t="str">
        <f>Beers!C1930</f>
        <v>Northern Light</v>
      </c>
      <c r="B1929" t="str">
        <f>VLOOKUP(C1929,Breweries!$A$3:$B$1416,2,FALSE)</f>
        <v>Granite City Food &amp; Brewery - Saint Cloud</v>
      </c>
      <c r="C1929">
        <f>Beers!B1930</f>
        <v>596</v>
      </c>
      <c r="E1929" t="str">
        <f t="shared" si="30"/>
        <v>INSERT INTO beers (beername,manufacturer) VALUES (N'Northern Light',N'Granite City Food &amp; Brewery - Saint Cloud');</v>
      </c>
    </row>
    <row r="1930" spans="1:5" ht="14" x14ac:dyDescent="0.15">
      <c r="A1930" s="37" t="str">
        <f>Beers!C1931</f>
        <v>Palace Porter</v>
      </c>
      <c r="B1930" t="str">
        <f>VLOOKUP(C1930,Breweries!$A$3:$B$1416,2,FALSE)</f>
        <v>Sherlock's Home</v>
      </c>
      <c r="C1930">
        <f>Beers!B1931</f>
        <v>1133</v>
      </c>
      <c r="E1930" t="str">
        <f t="shared" si="30"/>
        <v>INSERT INTO beers (beername,manufacturer) VALUES (N'Palace Porter',N'Sherlock's Home');</v>
      </c>
    </row>
    <row r="1931" spans="1:5" ht="14" x14ac:dyDescent="0.15">
      <c r="A1931" s="37" t="str">
        <f>Beers!C1932</f>
        <v>Star of India India Pale Ale</v>
      </c>
      <c r="B1931" t="str">
        <f>VLOOKUP(C1931,Breweries!$A$3:$B$1416,2,FALSE)</f>
        <v>Sherlock's Home</v>
      </c>
      <c r="C1931">
        <f>Beers!B1932</f>
        <v>1133</v>
      </c>
      <c r="E1931" t="str">
        <f t="shared" si="30"/>
        <v>INSERT INTO beers (beername,manufacturer) VALUES (N'Star of India India Pale Ale',N'Sherlock's Home');</v>
      </c>
    </row>
    <row r="1932" spans="1:5" ht="14" x14ac:dyDescent="0.15">
      <c r="A1932" s="37" t="str">
        <f>Beers!C1933</f>
        <v>Gold Crown Lager</v>
      </c>
      <c r="B1932" t="str">
        <f>VLOOKUP(C1932,Breweries!$A$3:$B$1416,2,FALSE)</f>
        <v>Sherlock's Home</v>
      </c>
      <c r="C1932">
        <f>Beers!B1933</f>
        <v>1133</v>
      </c>
      <c r="E1932" t="str">
        <f t="shared" si="30"/>
        <v>INSERT INTO beers (beername,manufacturer) VALUES (N'Gold Crown Lager',N'Sherlock's Home');</v>
      </c>
    </row>
    <row r="1933" spans="1:5" ht="14" x14ac:dyDescent="0.15">
      <c r="A1933" s="37" t="str">
        <f>Beers!C1934</f>
        <v>Queen Anne Light</v>
      </c>
      <c r="B1933" t="str">
        <f>VLOOKUP(C1933,Breweries!$A$3:$B$1416,2,FALSE)</f>
        <v>Sherlock's Home</v>
      </c>
      <c r="C1933">
        <f>Beers!B1934</f>
        <v>1133</v>
      </c>
      <c r="E1933" t="str">
        <f t="shared" si="30"/>
        <v>INSERT INTO beers (beername,manufacturer) VALUES (N'Queen Anne Light',N'Sherlock's Home');</v>
      </c>
    </row>
    <row r="1934" spans="1:5" ht="14" x14ac:dyDescent="0.15">
      <c r="A1934" s="37" t="str">
        <f>Beers!C1935</f>
        <v>Cologne Golden Ale</v>
      </c>
      <c r="B1934" t="str">
        <f>VLOOKUP(C1934,Breweries!$A$3:$B$1416,2,FALSE)</f>
        <v>Sherlock's Home</v>
      </c>
      <c r="C1934">
        <f>Beers!B1935</f>
        <v>1133</v>
      </c>
      <c r="E1934" t="str">
        <f t="shared" si="30"/>
        <v>INSERT INTO beers (beername,manufacturer) VALUES (N'Cologne Golden Ale',N'Sherlock's Home');</v>
      </c>
    </row>
    <row r="1935" spans="1:5" ht="14" x14ac:dyDescent="0.15">
      <c r="A1935" s="37" t="str">
        <f>Beers!C1936</f>
        <v>Weizen Bock</v>
      </c>
      <c r="B1935" t="str">
        <f>VLOOKUP(C1935,Breweries!$A$3:$B$1416,2,FALSE)</f>
        <v>Titletown Brewing</v>
      </c>
      <c r="C1935">
        <f>Beers!B1936</f>
        <v>1268</v>
      </c>
      <c r="E1935" t="str">
        <f t="shared" si="30"/>
        <v>INSERT INTO beers (beername,manufacturer) VALUES (N'Weizen Bock',N'Titletown Brewing');</v>
      </c>
    </row>
    <row r="1936" spans="1:5" ht="28" x14ac:dyDescent="0.15">
      <c r="A1936" s="37" t="str">
        <f>Beers!C1937</f>
        <v>Summertime KÃ¶lsch</v>
      </c>
      <c r="B1936" t="str">
        <f>VLOOKUP(C1936,Breweries!$A$3:$B$1416,2,FALSE)</f>
        <v>Goose Island Beer Company - Fulton Street</v>
      </c>
      <c r="C1936">
        <f>Beers!B1937</f>
        <v>586</v>
      </c>
      <c r="E1936" t="str">
        <f t="shared" si="30"/>
        <v>INSERT INTO beers (beername,manufacturer) VALUES (N'Summertime KÃ¶lsch',N'Goose Island Beer Company - Fulton Street');</v>
      </c>
    </row>
    <row r="1937" spans="1:5" ht="14" x14ac:dyDescent="0.15">
      <c r="A1937" s="37" t="str">
        <f>Beers!C1938</f>
        <v>Organic Extra Special Bitter</v>
      </c>
      <c r="B1937" t="str">
        <f>VLOOKUP(C1937,Breweries!$A$3:$B$1416,2,FALSE)</f>
        <v>Lakefront Brewery</v>
      </c>
      <c r="C1937">
        <f>Beers!B1938</f>
        <v>769</v>
      </c>
      <c r="E1937" t="str">
        <f t="shared" si="30"/>
        <v>INSERT INTO beers (beername,manufacturer) VALUES (N'Organic Extra Special Bitter',N'Lakefront Brewery');</v>
      </c>
    </row>
    <row r="1938" spans="1:5" ht="14" x14ac:dyDescent="0.15">
      <c r="A1938" s="37" t="str">
        <f>Beers!C1939</f>
        <v>Ur-Bock Hell</v>
      </c>
      <c r="B1938" t="str">
        <f>VLOOKUP(C1938,Breweries!$A$3:$B$1416,2,FALSE)</f>
        <v>Einbecker Brauhaus AG</v>
      </c>
      <c r="C1938">
        <f>Beers!B1939</f>
        <v>484</v>
      </c>
      <c r="E1938" t="str">
        <f t="shared" si="30"/>
        <v>INSERT INTO beers (beername,manufacturer) VALUES (N'Ur-Bock Hell',N'Einbecker Brauhaus AG');</v>
      </c>
    </row>
    <row r="1939" spans="1:5" ht="28" x14ac:dyDescent="0.15">
      <c r="A1939" s="37" t="str">
        <f>Beers!C1940</f>
        <v>Jubilate Special Reserve Anniversary Ale</v>
      </c>
      <c r="B1939" t="str">
        <f>VLOOKUP(C1939,Breweries!$A$3:$B$1416,2,FALSE)</f>
        <v>Brauerei und Altbierkche Pinkus Mller</v>
      </c>
      <c r="C1939">
        <f>Beers!B1940</f>
        <v>223</v>
      </c>
      <c r="E1939" t="str">
        <f t="shared" si="30"/>
        <v>INSERT INTO beers (beername,manufacturer) VALUES (N'Jubilate Special Reserve Anniversary Ale',N'Brauerei und Altbierkche Pinkus Mller');</v>
      </c>
    </row>
    <row r="1940" spans="1:5" ht="14" x14ac:dyDescent="0.15">
      <c r="A1940" s="37" t="str">
        <f>Beers!C1941</f>
        <v>Malheur 10</v>
      </c>
      <c r="B1940" t="str">
        <f>VLOOKUP(C1940,Breweries!$A$3:$B$1416,2,FALSE)</f>
        <v>Brouwerij De Landtsheer</v>
      </c>
      <c r="C1940">
        <f>Beers!B1941</f>
        <v>276</v>
      </c>
      <c r="E1940" t="str">
        <f t="shared" si="30"/>
        <v>INSERT INTO beers (beername,manufacturer) VALUES (N'Malheur 10',N'Brouwerij De Landtsheer');</v>
      </c>
    </row>
    <row r="1941" spans="1:5" ht="14" x14ac:dyDescent="0.15">
      <c r="A1941" s="37" t="str">
        <f>Beers!C1942</f>
        <v>Gnaw Bone Pale Ale</v>
      </c>
      <c r="B1941" t="str">
        <f>VLOOKUP(C1941,Breweries!$A$3:$B$1416,2,FALSE)</f>
        <v>Oaken Barrel Brewing</v>
      </c>
      <c r="C1941">
        <f>Beers!B1942</f>
        <v>930</v>
      </c>
      <c r="E1941" t="str">
        <f t="shared" si="30"/>
        <v>INSERT INTO beers (beername,manufacturer) VALUES (N'Gnaw Bone Pale Ale',N'Oaken Barrel Brewing');</v>
      </c>
    </row>
    <row r="1942" spans="1:5" ht="14" x14ac:dyDescent="0.15">
      <c r="A1942" s="37" t="str">
        <f>Beers!C1943</f>
        <v>Witbier</v>
      </c>
      <c r="B1942" t="str">
        <f>VLOOKUP(C1942,Breweries!$A$3:$B$1416,2,FALSE)</f>
        <v>Limburg Beer Company</v>
      </c>
      <c r="C1942">
        <f>Beers!B1943</f>
        <v>790</v>
      </c>
      <c r="E1942" t="str">
        <f t="shared" si="30"/>
        <v>INSERT INTO beers (beername,manufacturer) VALUES (N'Witbier',N'Limburg Beer Company');</v>
      </c>
    </row>
    <row r="1943" spans="1:5" ht="14" x14ac:dyDescent="0.15">
      <c r="A1943" s="37" t="str">
        <f>Beers!C1944</f>
        <v>Limburgse Witte</v>
      </c>
      <c r="B1943" t="str">
        <f>VLOOKUP(C1943,Breweries!$A$3:$B$1416,2,FALSE)</f>
        <v>Brouwerij Sint-Jozef</v>
      </c>
      <c r="C1943">
        <f>Beers!B1944</f>
        <v>293</v>
      </c>
      <c r="E1943" t="str">
        <f t="shared" si="30"/>
        <v>INSERT INTO beers (beername,manufacturer) VALUES (N'Limburgse Witte',N'Brouwerij Sint-Jozef');</v>
      </c>
    </row>
    <row r="1944" spans="1:5" ht="14" x14ac:dyDescent="0.15">
      <c r="A1944" s="37" t="str">
        <f>Beers!C1945</f>
        <v>Meridian Street Premium Lager</v>
      </c>
      <c r="B1944" t="str">
        <f>VLOOKUP(C1944,Breweries!$A$3:$B$1416,2,FALSE)</f>
        <v>Oaken Barrel Brewing</v>
      </c>
      <c r="C1944">
        <f>Beers!B1945</f>
        <v>930</v>
      </c>
      <c r="E1944" t="str">
        <f t="shared" si="30"/>
        <v>INSERT INTO beers (beername,manufacturer) VALUES (N'Meridian Street Premium Lager',N'Oaken Barrel Brewing');</v>
      </c>
    </row>
    <row r="1945" spans="1:5" ht="14" x14ac:dyDescent="0.15">
      <c r="A1945" s="37" t="str">
        <f>Beers!C1946</f>
        <v>Fenway American Pale Ale</v>
      </c>
      <c r="B1945" t="str">
        <f>VLOOKUP(C1945,Breweries!$A$3:$B$1416,2,FALSE)</f>
        <v>Boston Beer Works</v>
      </c>
      <c r="C1945">
        <f>Beers!B1946</f>
        <v>158</v>
      </c>
      <c r="E1945" t="str">
        <f t="shared" si="30"/>
        <v>INSERT INTO beers (beername,manufacturer) VALUES (N'Fenway American Pale Ale',N'Boston Beer Works');</v>
      </c>
    </row>
    <row r="1946" spans="1:5" ht="14" x14ac:dyDescent="0.15">
      <c r="A1946" s="37" t="str">
        <f>Beers!C1947</f>
        <v>Trafalgar IPA</v>
      </c>
      <c r="B1946" t="str">
        <f>VLOOKUP(C1946,Breweries!$A$3:$B$1416,2,FALSE)</f>
        <v>Freeminer Brewery</v>
      </c>
      <c r="C1946">
        <f>Beers!B1947</f>
        <v>557</v>
      </c>
      <c r="E1946" t="str">
        <f t="shared" si="30"/>
        <v>INSERT INTO beers (beername,manufacturer) VALUES (N'Trafalgar IPA',N'Freeminer Brewery');</v>
      </c>
    </row>
    <row r="1947" spans="1:5" ht="14" x14ac:dyDescent="0.15">
      <c r="A1947" s="37" t="str">
        <f>Beers!C1948</f>
        <v>Hell for Certain</v>
      </c>
      <c r="B1947" t="str">
        <f>VLOOKUP(C1947,Breweries!$A$3:$B$1416,2,FALSE)</f>
        <v>BBC Brewing Co., LLC</v>
      </c>
      <c r="C1947">
        <f>Beers!B1948</f>
        <v>90</v>
      </c>
      <c r="E1947" t="str">
        <f t="shared" si="30"/>
        <v>INSERT INTO beers (beername,manufacturer) VALUES (N'Hell for Certain',N'BBC Brewing Co., LLC');</v>
      </c>
    </row>
    <row r="1948" spans="1:5" ht="14" x14ac:dyDescent="0.15">
      <c r="A1948" s="37" t="str">
        <f>Beers!C1949</f>
        <v>India Pale Ale</v>
      </c>
      <c r="B1948" t="str">
        <f>VLOOKUP(C1948,Breweries!$A$3:$B$1416,2,FALSE)</f>
        <v>LaConner Brewing</v>
      </c>
      <c r="C1948">
        <f>Beers!B1949</f>
        <v>763</v>
      </c>
      <c r="E1948" t="str">
        <f t="shared" si="30"/>
        <v>INSERT INTO beers (beername,manufacturer) VALUES (N'India Pale Ale',N'LaConner Brewing');</v>
      </c>
    </row>
    <row r="1949" spans="1:5" ht="14" x14ac:dyDescent="0.15">
      <c r="A1949" s="37" t="str">
        <f>Beers!C1950</f>
        <v>Extra Special Bitter</v>
      </c>
      <c r="B1949" t="str">
        <f>VLOOKUP(C1949,Breweries!$A$3:$B$1416,2,FALSE)</f>
        <v>LaConner Brewing</v>
      </c>
      <c r="C1949">
        <f>Beers!B1950</f>
        <v>763</v>
      </c>
      <c r="E1949" t="str">
        <f t="shared" si="30"/>
        <v>INSERT INTO beers (beername,manufacturer) VALUES (N'Extra Special Bitter',N'LaConner Brewing');</v>
      </c>
    </row>
    <row r="1950" spans="1:5" ht="14" x14ac:dyDescent="0.15">
      <c r="A1950" s="37" t="str">
        <f>Beers!C1951</f>
        <v>Bear Ale</v>
      </c>
      <c r="B1950" t="str">
        <f>VLOOKUP(C1950,Breweries!$A$3:$B$1416,2,FALSE)</f>
        <v>Traquair House Brewery</v>
      </c>
      <c r="C1950">
        <f>Beers!B1951</f>
        <v>1281</v>
      </c>
      <c r="E1950" t="str">
        <f t="shared" si="30"/>
        <v>INSERT INTO beers (beername,manufacturer) VALUES (N'Bear Ale',N'Traquair House Brewery');</v>
      </c>
    </row>
    <row r="1951" spans="1:5" ht="14" x14ac:dyDescent="0.15">
      <c r="A1951" s="37" t="str">
        <f>Beers!C1952</f>
        <v>Red Rooster Pale Ale</v>
      </c>
      <c r="B1951" t="str">
        <f>VLOOKUP(C1951,Breweries!$A$3:$B$1416,2,FALSE)</f>
        <v>Copper Eagle Brewing</v>
      </c>
      <c r="C1951">
        <f>Beers!B1952</f>
        <v>401</v>
      </c>
      <c r="E1951" t="str">
        <f t="shared" si="30"/>
        <v>INSERT INTO beers (beername,manufacturer) VALUES (N'Red Rooster Pale Ale',N'Copper Eagle Brewing');</v>
      </c>
    </row>
    <row r="1952" spans="1:5" ht="14" x14ac:dyDescent="0.15">
      <c r="A1952" s="37" t="str">
        <f>Beers!C1953</f>
        <v>Titan Porter</v>
      </c>
      <c r="B1952" t="str">
        <f>VLOOKUP(C1952,Breweries!$A$3:$B$1416,2,FALSE)</f>
        <v>Fratellos Restaurant and Brewery</v>
      </c>
      <c r="C1952">
        <f>Beers!B1953</f>
        <v>553</v>
      </c>
      <c r="E1952" t="str">
        <f t="shared" si="30"/>
        <v>INSERT INTO beers (beername,manufacturer) VALUES (N'Titan Porter',N'Fratellos Restaurant and Brewery');</v>
      </c>
    </row>
    <row r="1953" spans="1:5" ht="14" x14ac:dyDescent="0.15">
      <c r="A1953" s="37" t="str">
        <f>Beers!C1954</f>
        <v>Woodpecker</v>
      </c>
      <c r="B1953" t="str">
        <f>VLOOKUP(C1953,Breweries!$A$3:$B$1416,2,FALSE)</f>
        <v>HP Bulmer</v>
      </c>
      <c r="C1953">
        <f>Beers!B1954</f>
        <v>680</v>
      </c>
      <c r="E1953" t="str">
        <f t="shared" si="30"/>
        <v>INSERT INTO beers (beername,manufacturer) VALUES (N'Woodpecker',N'HP Bulmer');</v>
      </c>
    </row>
    <row r="1954" spans="1:5" ht="14" x14ac:dyDescent="0.15">
      <c r="A1954" s="37" t="str">
        <f>Beers!C1955</f>
        <v>Chocolate Stout</v>
      </c>
      <c r="B1954" t="str">
        <f>VLOOKUP(C1954,Breweries!$A$3:$B$1416,2,FALSE)</f>
        <v>HC Berger Brewing</v>
      </c>
      <c r="C1954">
        <f>Beers!B1955</f>
        <v>642</v>
      </c>
      <c r="E1954" t="str">
        <f t="shared" si="30"/>
        <v>INSERT INTO beers (beername,manufacturer) VALUES (N'Chocolate Stout',N'HC Berger Brewing');</v>
      </c>
    </row>
    <row r="1955" spans="1:5" ht="14" x14ac:dyDescent="0.15">
      <c r="A1955" s="37" t="str">
        <f>Beers!C1956</f>
        <v>Kristall Weiss</v>
      </c>
      <c r="B1955" t="str">
        <f>VLOOKUP(C1955,Breweries!$A$3:$B$1416,2,FALSE)</f>
        <v>Tabernash Brewing</v>
      </c>
      <c r="C1955">
        <f>Beers!B1956</f>
        <v>1230</v>
      </c>
      <c r="E1955" t="str">
        <f t="shared" si="30"/>
        <v>INSERT INTO beers (beername,manufacturer) VALUES (N'Kristall Weiss',N'Tabernash Brewing');</v>
      </c>
    </row>
    <row r="1956" spans="1:5" ht="14" x14ac:dyDescent="0.15">
      <c r="A1956" s="37" t="str">
        <f>Beers!C1957</f>
        <v>Golden Promise Traditional Scottish Ale</v>
      </c>
      <c r="B1956" t="str">
        <f>VLOOKUP(C1956,Breweries!$A$3:$B$1416,2,FALSE)</f>
        <v>Caledonian Brewing</v>
      </c>
      <c r="C1956">
        <f>Beers!B1957</f>
        <v>329</v>
      </c>
      <c r="E1956" t="str">
        <f t="shared" si="30"/>
        <v>INSERT INTO beers (beername,manufacturer) VALUES (N'Golden Promise Traditional Scottish Ale',N'Caledonian Brewing');</v>
      </c>
    </row>
    <row r="1957" spans="1:5" ht="14" x14ac:dyDescent="0.15">
      <c r="A1957" s="37" t="str">
        <f>Beers!C1958</f>
        <v>Aspen Meadow Black and Tan</v>
      </c>
      <c r="B1957" t="str">
        <f>VLOOKUP(C1957,Breweries!$A$3:$B$1416,2,FALSE)</f>
        <v>Cold Spring Brewing</v>
      </c>
      <c r="C1957">
        <f>Beers!B1958</f>
        <v>392</v>
      </c>
      <c r="E1957" t="str">
        <f t="shared" si="30"/>
        <v>INSERT INTO beers (beername,manufacturer) VALUES (N'Aspen Meadow Black and Tan',N'Cold Spring Brewing');</v>
      </c>
    </row>
    <row r="1958" spans="1:5" ht="14" x14ac:dyDescent="0.15">
      <c r="A1958" s="37" t="str">
        <f>Beers!C1959</f>
        <v>Framboise</v>
      </c>
      <c r="B1958" t="str">
        <f>VLOOKUP(C1958,Breweries!$A$3:$B$1416,2,FALSE)</f>
        <v>Green Bay Brewing</v>
      </c>
      <c r="C1958">
        <f>Beers!B1959</f>
        <v>608</v>
      </c>
      <c r="E1958" t="str">
        <f t="shared" si="30"/>
        <v>INSERT INTO beers (beername,manufacturer) VALUES (N'Framboise',N'Green Bay Brewing');</v>
      </c>
    </row>
    <row r="1959" spans="1:5" ht="14" x14ac:dyDescent="0.15">
      <c r="A1959" s="37" t="str">
        <f>Beers!C1960</f>
        <v>Old Foghorn 1996</v>
      </c>
      <c r="B1959" t="str">
        <f>VLOOKUP(C1959,Breweries!$A$3:$B$1416,2,FALSE)</f>
        <v>Anchor Brewing</v>
      </c>
      <c r="C1959">
        <f>Beers!B1960</f>
        <v>39</v>
      </c>
      <c r="E1959" t="str">
        <f t="shared" si="30"/>
        <v>INSERT INTO beers (beername,manufacturer) VALUES (N'Old Foghorn 1996',N'Anchor Brewing');</v>
      </c>
    </row>
    <row r="1960" spans="1:5" ht="14" x14ac:dyDescent="0.15">
      <c r="A1960" s="37" t="str">
        <f>Beers!C1961</f>
        <v>Oudbeitje</v>
      </c>
      <c r="B1960" t="str">
        <f>VLOOKUP(C1960,Breweries!$A$3:$B$1416,2,FALSE)</f>
        <v>Hanssens Artisanal</v>
      </c>
      <c r="C1960">
        <f>Beers!B1961</f>
        <v>630</v>
      </c>
      <c r="E1960" t="str">
        <f t="shared" si="30"/>
        <v>INSERT INTO beers (beername,manufacturer) VALUES (N'Oudbeitje',N'Hanssens Artisanal');</v>
      </c>
    </row>
    <row r="1961" spans="1:5" ht="14" x14ac:dyDescent="0.15">
      <c r="A1961" s="37" t="str">
        <f>Beers!C1962</f>
        <v>English ESB</v>
      </c>
      <c r="B1961" t="str">
        <f>VLOOKUP(C1961,Breweries!$A$3:$B$1416,2,FALSE)</f>
        <v>Titletown Brewing</v>
      </c>
      <c r="C1961">
        <f>Beers!B1962</f>
        <v>1268</v>
      </c>
      <c r="E1961" t="str">
        <f t="shared" si="30"/>
        <v>INSERT INTO beers (beername,manufacturer) VALUES (N'English ESB',N'Titletown Brewing');</v>
      </c>
    </row>
    <row r="1962" spans="1:5" ht="14" x14ac:dyDescent="0.15">
      <c r="A1962" s="37" t="str">
        <f>Beers!C1963</f>
        <v>Pale Ale \Ã¡ la Bushner\""</v>
      </c>
      <c r="B1962" t="str">
        <f>VLOOKUP(C1962,Breweries!$A$3:$B$1416,2,FALSE)</f>
        <v>Titletown Brewing</v>
      </c>
      <c r="C1962">
        <f>Beers!B1963</f>
        <v>1268</v>
      </c>
      <c r="E1962" t="str">
        <f t="shared" si="30"/>
        <v>INSERT INTO beers (beername,manufacturer) VALUES (N'Pale Ale \Ã¡ la Bushner\""',N'Titletown Brewing');</v>
      </c>
    </row>
    <row r="1963" spans="1:5" ht="14" x14ac:dyDescent="0.15">
      <c r="A1963" s="37" t="str">
        <f>Beers!C1964</f>
        <v>Grottenbier</v>
      </c>
      <c r="B1963" t="str">
        <f>VLOOKUP(C1963,Breweries!$A$3:$B$1416,2,FALSE)</f>
        <v>Folx-les-Caves</v>
      </c>
      <c r="C1963">
        <f>Beers!B1964</f>
        <v>542</v>
      </c>
      <c r="E1963" t="str">
        <f t="shared" si="30"/>
        <v>INSERT INTO beers (beername,manufacturer) VALUES (N'Grottenbier',N'Folx-les-Caves');</v>
      </c>
    </row>
    <row r="1964" spans="1:5" ht="14" x14ac:dyDescent="0.15">
      <c r="A1964" s="37" t="str">
        <f>Beers!C1965</f>
        <v>Triple</v>
      </c>
      <c r="B1964" t="str">
        <f>VLOOKUP(C1964,Breweries!$A$3:$B$1416,2,FALSE)</f>
        <v>Brouwerij St-Feuillien</v>
      </c>
      <c r="C1964">
        <f>Beers!B1965</f>
        <v>295</v>
      </c>
      <c r="E1964" t="str">
        <f t="shared" si="30"/>
        <v>INSERT INTO beers (beername,manufacturer) VALUES (N'Triple',N'Brouwerij St-Feuillien');</v>
      </c>
    </row>
    <row r="1965" spans="1:5" ht="14" x14ac:dyDescent="0.15">
      <c r="A1965" s="37" t="str">
        <f>Beers!C1966</f>
        <v>Malheur Brut Reserve</v>
      </c>
      <c r="B1965" t="str">
        <f>VLOOKUP(C1965,Breweries!$A$3:$B$1416,2,FALSE)</f>
        <v>Brouwerij De Landtsheer</v>
      </c>
      <c r="C1965">
        <f>Beers!B1966</f>
        <v>276</v>
      </c>
      <c r="E1965" t="str">
        <f t="shared" si="30"/>
        <v>INSERT INTO beers (beername,manufacturer) VALUES (N'Malheur Brut Reserve',N'Brouwerij De Landtsheer');</v>
      </c>
    </row>
    <row r="1966" spans="1:5" ht="14" x14ac:dyDescent="0.15">
      <c r="A1966" s="37" t="str">
        <f>Beers!C1967</f>
        <v>Ãœber-Sticke Altbier</v>
      </c>
      <c r="B1966" t="str">
        <f>VLOOKUP(C1966,Breweries!$A$3:$B$1416,2,FALSE)</f>
        <v>Fox River Brewing #1</v>
      </c>
      <c r="C1966">
        <f>Beers!B1967</f>
        <v>552</v>
      </c>
      <c r="E1966" t="str">
        <f t="shared" si="30"/>
        <v>INSERT INTO beers (beername,manufacturer) VALUES (N'Ãœber-Sticke Altbier',N'Fox River Brewing #1');</v>
      </c>
    </row>
    <row r="1967" spans="1:5" ht="14" x14ac:dyDescent="0.15">
      <c r="A1967" s="37" t="str">
        <f>Beers!C1968</f>
        <v>Vanilla Berry Orange</v>
      </c>
      <c r="B1967" t="str">
        <f>VLOOKUP(C1967,Breweries!$A$3:$B$1416,2,FALSE)</f>
        <v>Bricktown Brewery</v>
      </c>
      <c r="C1967">
        <f>Beers!B1968</f>
        <v>254</v>
      </c>
      <c r="E1967" t="str">
        <f t="shared" si="30"/>
        <v>INSERT INTO beers (beername,manufacturer) VALUES (N'Vanilla Berry Orange',N'Bricktown Brewery');</v>
      </c>
    </row>
    <row r="1968" spans="1:5" ht="14" x14ac:dyDescent="0.15">
      <c r="A1968" s="37" t="str">
        <f>Beers!C1969</f>
        <v>Vanilla</v>
      </c>
      <c r="B1968" t="str">
        <f>VLOOKUP(C1968,Breweries!$A$3:$B$1416,2,FALSE)</f>
        <v>Bricktown Brewery</v>
      </c>
      <c r="C1968">
        <f>Beers!B1969</f>
        <v>254</v>
      </c>
      <c r="E1968" t="str">
        <f t="shared" si="30"/>
        <v>INSERT INTO beers (beername,manufacturer) VALUES (N'Vanilla',N'Bricktown Brewery');</v>
      </c>
    </row>
    <row r="1969" spans="1:5" ht="14" x14ac:dyDescent="0.15">
      <c r="A1969" s="37" t="str">
        <f>Beers!C1970</f>
        <v>Munich Dunkel</v>
      </c>
      <c r="B1969" t="str">
        <f>VLOOKUP(C1969,Breweries!$A$3:$B$1416,2,FALSE)</f>
        <v>Bricktown Brewery</v>
      </c>
      <c r="C1969">
        <f>Beers!B1970</f>
        <v>254</v>
      </c>
      <c r="E1969" t="str">
        <f t="shared" si="30"/>
        <v>INSERT INTO beers (beername,manufacturer) VALUES (N'Munich Dunkel',N'Bricktown Brewery');</v>
      </c>
    </row>
    <row r="1970" spans="1:5" ht="14" x14ac:dyDescent="0.15">
      <c r="A1970" s="37" t="str">
        <f>Beers!C1971</f>
        <v>Get Fuggled</v>
      </c>
      <c r="B1970" t="str">
        <f>VLOOKUP(C1970,Breweries!$A$3:$B$1416,2,FALSE)</f>
        <v>Bricktown Brewery</v>
      </c>
      <c r="C1970">
        <f>Beers!B1971</f>
        <v>254</v>
      </c>
      <c r="E1970" t="str">
        <f t="shared" si="30"/>
        <v>INSERT INTO beers (beername,manufacturer) VALUES (N'Get Fuggled',N'Bricktown Brewery');</v>
      </c>
    </row>
    <row r="1971" spans="1:5" ht="14" x14ac:dyDescent="0.15">
      <c r="A1971" s="37" t="str">
        <f>Beers!C1972</f>
        <v>Laughing Ass</v>
      </c>
      <c r="B1971" t="str">
        <f>VLOOKUP(C1971,Breweries!$A$3:$B$1416,2,FALSE)</f>
        <v>Bricktown Brewery</v>
      </c>
      <c r="C1971">
        <f>Beers!B1972</f>
        <v>254</v>
      </c>
      <c r="E1971" t="str">
        <f t="shared" si="30"/>
        <v>INSERT INTO beers (beername,manufacturer) VALUES (N'Laughing Ass',N'Bricktown Brewery');</v>
      </c>
    </row>
    <row r="1972" spans="1:5" ht="14" x14ac:dyDescent="0.15">
      <c r="A1972" s="37" t="str">
        <f>Beers!C1973</f>
        <v>Prairie Thunder Pale Ale</v>
      </c>
      <c r="B1972" t="str">
        <f>VLOOKUP(C1972,Breweries!$A$3:$B$1416,2,FALSE)</f>
        <v>Fitzpatrick's Brewing</v>
      </c>
      <c r="C1972">
        <f>Beers!B1973</f>
        <v>528</v>
      </c>
      <c r="E1972" t="str">
        <f t="shared" si="30"/>
        <v>INSERT INTO beers (beername,manufacturer) VALUES (N'Prairie Thunder Pale Ale',N'Fitzpatrick's Brewing');</v>
      </c>
    </row>
    <row r="1973" spans="1:5" ht="14" x14ac:dyDescent="0.15">
      <c r="A1973" s="37" t="str">
        <f>Beers!C1974</f>
        <v>McBride Porter</v>
      </c>
      <c r="B1973" t="str">
        <f>VLOOKUP(C1973,Breweries!$A$3:$B$1416,2,FALSE)</f>
        <v>Fitzpatrick's Brewing</v>
      </c>
      <c r="C1973">
        <f>Beers!B1974</f>
        <v>528</v>
      </c>
      <c r="E1973" t="str">
        <f t="shared" si="30"/>
        <v>INSERT INTO beers (beername,manufacturer) VALUES (N'McBride Porter',N'Fitzpatrick's Brewing');</v>
      </c>
    </row>
    <row r="1974" spans="1:5" ht="14" x14ac:dyDescent="0.15">
      <c r="A1974" s="37" t="str">
        <f>Beers!C1975</f>
        <v>Hawk Rye</v>
      </c>
      <c r="B1974" t="str">
        <f>VLOOKUP(C1974,Breweries!$A$3:$B$1416,2,FALSE)</f>
        <v>Fitzpatrick's Brewing</v>
      </c>
      <c r="C1974">
        <f>Beers!B1975</f>
        <v>528</v>
      </c>
      <c r="E1974" t="str">
        <f t="shared" si="30"/>
        <v>INSERT INTO beers (beername,manufacturer) VALUES (N'Hawk Rye',N'Fitzpatrick's Brewing');</v>
      </c>
    </row>
    <row r="1975" spans="1:5" ht="14" x14ac:dyDescent="0.15">
      <c r="A1975" s="37" t="str">
        <f>Beers!C1976</f>
        <v>Celtic Stout</v>
      </c>
      <c r="B1975" t="str">
        <f>VLOOKUP(C1975,Breweries!$A$3:$B$1416,2,FALSE)</f>
        <v>Fitzpatrick's Brewing</v>
      </c>
      <c r="C1975">
        <f>Beers!B1976</f>
        <v>528</v>
      </c>
      <c r="E1975" t="str">
        <f t="shared" si="30"/>
        <v>INSERT INTO beers (beername,manufacturer) VALUES (N'Celtic Stout',N'Fitzpatrick's Brewing');</v>
      </c>
    </row>
    <row r="1976" spans="1:5" ht="14" x14ac:dyDescent="0.15">
      <c r="A1976" s="37" t="str">
        <f>Beers!C1977</f>
        <v>Collapsar Oatmeal Stout</v>
      </c>
      <c r="B1976" t="str">
        <f>VLOOKUP(C1976,Breweries!$A$3:$B$1416,2,FALSE)</f>
        <v>Empyrean Brewing Company</v>
      </c>
      <c r="C1976">
        <f>Beers!B1977</f>
        <v>501</v>
      </c>
      <c r="E1976" t="str">
        <f t="shared" si="30"/>
        <v>INSERT INTO beers (beername,manufacturer) VALUES (N'Collapsar Oatmeal Stout',N'Empyrean Brewing Company');</v>
      </c>
    </row>
    <row r="1977" spans="1:5" ht="14" x14ac:dyDescent="0.15">
      <c r="A1977" s="37" t="str">
        <f>Beers!C1978</f>
        <v>Dark Side Vanilla Porter</v>
      </c>
      <c r="B1977" t="str">
        <f>VLOOKUP(C1977,Breweries!$A$3:$B$1416,2,FALSE)</f>
        <v>Empyrean Brewing Company</v>
      </c>
      <c r="C1977">
        <f>Beers!B1978</f>
        <v>501</v>
      </c>
      <c r="E1977" t="str">
        <f t="shared" si="30"/>
        <v>INSERT INTO beers (beername,manufacturer) VALUES (N'Dark Side Vanilla Porter',N'Empyrean Brewing Company');</v>
      </c>
    </row>
    <row r="1978" spans="1:5" ht="14" x14ac:dyDescent="0.15">
      <c r="A1978" s="37" t="str">
        <f>Beers!C1979</f>
        <v>Third Stone Brown</v>
      </c>
      <c r="B1978" t="str">
        <f>VLOOKUP(C1978,Breweries!$A$3:$B$1416,2,FALSE)</f>
        <v>Empyrean Brewing Company</v>
      </c>
      <c r="C1978">
        <f>Beers!B1979</f>
        <v>501</v>
      </c>
      <c r="E1978" t="str">
        <f t="shared" si="30"/>
        <v>INSERT INTO beers (beername,manufacturer) VALUES (N'Third Stone Brown',N'Empyrean Brewing Company');</v>
      </c>
    </row>
    <row r="1979" spans="1:5" ht="14" x14ac:dyDescent="0.15">
      <c r="A1979" s="37" t="str">
        <f>Beers!C1980</f>
        <v>Luna Sea Amber</v>
      </c>
      <c r="B1979" t="str">
        <f>VLOOKUP(C1979,Breweries!$A$3:$B$1416,2,FALSE)</f>
        <v>Empyrean Brewing Company</v>
      </c>
      <c r="C1979">
        <f>Beers!B1980</f>
        <v>501</v>
      </c>
      <c r="E1979" t="str">
        <f t="shared" si="30"/>
        <v>INSERT INTO beers (beername,manufacturer) VALUES (N'Luna Sea Amber',N'Empyrean Brewing Company');</v>
      </c>
    </row>
    <row r="1980" spans="1:5" ht="14" x14ac:dyDescent="0.15">
      <c r="A1980" s="37" t="str">
        <f>Beers!C1981</f>
        <v>Chaco Canyon Honey Gold</v>
      </c>
      <c r="B1980" t="str">
        <f>VLOOKUP(C1980,Breweries!$A$3:$B$1416,2,FALSE)</f>
        <v>Empyrean Brewing Company</v>
      </c>
      <c r="C1980">
        <f>Beers!B1981</f>
        <v>501</v>
      </c>
      <c r="E1980" t="str">
        <f t="shared" si="30"/>
        <v>INSERT INTO beers (beername,manufacturer) VALUES (N'Chaco Canyon Honey Gold',N'Empyrean Brewing Company');</v>
      </c>
    </row>
    <row r="1981" spans="1:5" ht="14" x14ac:dyDescent="0.15">
      <c r="A1981" s="37" t="str">
        <f>Beers!C1982</f>
        <v>Burning Skye Scottish Ale</v>
      </c>
      <c r="B1981" t="str">
        <f>VLOOKUP(C1981,Breweries!$A$3:$B$1416,2,FALSE)</f>
        <v>Empyrean Brewing Company</v>
      </c>
      <c r="C1981">
        <f>Beers!B1982</f>
        <v>501</v>
      </c>
      <c r="E1981" t="str">
        <f t="shared" si="30"/>
        <v>INSERT INTO beers (beername,manufacturer) VALUES (N'Burning Skye Scottish Ale',N'Empyrean Brewing Company');</v>
      </c>
    </row>
    <row r="1982" spans="1:5" ht="14" x14ac:dyDescent="0.15">
      <c r="A1982" s="37" t="str">
        <f>Beers!C1983</f>
        <v>Solar Flare Summer Ale</v>
      </c>
      <c r="B1982" t="str">
        <f>VLOOKUP(C1982,Breweries!$A$3:$B$1416,2,FALSE)</f>
        <v>Empyrean Brewing Company</v>
      </c>
      <c r="C1982">
        <f>Beers!B1983</f>
        <v>501</v>
      </c>
      <c r="E1982" t="str">
        <f t="shared" si="30"/>
        <v>INSERT INTO beers (beername,manufacturer) VALUES (N'Solar Flare Summer Ale',N'Empyrean Brewing Company');</v>
      </c>
    </row>
    <row r="1983" spans="1:5" ht="14" x14ac:dyDescent="0.15">
      <c r="A1983" s="37" t="str">
        <f>Beers!C1984</f>
        <v>Discombobulator Maibock</v>
      </c>
      <c r="B1983" t="str">
        <f>VLOOKUP(C1983,Breweries!$A$3:$B$1416,2,FALSE)</f>
        <v>Titletown Brewing</v>
      </c>
      <c r="C1983">
        <f>Beers!B1984</f>
        <v>1268</v>
      </c>
      <c r="E1983" t="str">
        <f t="shared" si="30"/>
        <v>INSERT INTO beers (beername,manufacturer) VALUES (N'Discombobulator Maibock',N'Titletown Brewing');</v>
      </c>
    </row>
    <row r="1984" spans="1:5" ht="14" x14ac:dyDescent="0.15">
      <c r="A1984" s="37" t="str">
        <f>Beers!C1985</f>
        <v>Boxcar Brown Ale</v>
      </c>
      <c r="B1984" t="str">
        <f>VLOOKUP(C1984,Breweries!$A$3:$B$1416,2,FALSE)</f>
        <v>Titletown Brewing</v>
      </c>
      <c r="C1984">
        <f>Beers!B1985</f>
        <v>1268</v>
      </c>
      <c r="E1984" t="str">
        <f t="shared" si="30"/>
        <v>INSERT INTO beers (beername,manufacturer) VALUES (N'Boxcar Brown Ale',N'Titletown Brewing');</v>
      </c>
    </row>
    <row r="1985" spans="1:5" ht="14" x14ac:dyDescent="0.15">
      <c r="A1985" s="37" t="str">
        <f>Beers!C1986</f>
        <v>Pale Ale</v>
      </c>
      <c r="B1985" t="str">
        <f>VLOOKUP(C1985,Breweries!$A$3:$B$1416,2,FALSE)</f>
        <v>Golden Pacific Brewing</v>
      </c>
      <c r="C1985">
        <f>Beers!B1986</f>
        <v>582</v>
      </c>
      <c r="E1985" t="str">
        <f t="shared" si="30"/>
        <v>INSERT INTO beers (beername,manufacturer) VALUES (N'Pale Ale',N'Golden Pacific Brewing');</v>
      </c>
    </row>
    <row r="1986" spans="1:5" ht="14" x14ac:dyDescent="0.15">
      <c r="A1986" s="37" t="str">
        <f>Beers!C1987</f>
        <v>Golden Gate Amber Ale</v>
      </c>
      <c r="B1986" t="str">
        <f>VLOOKUP(C1986,Breweries!$A$3:$B$1416,2,FALSE)</f>
        <v>Golden Pacific Brewing</v>
      </c>
      <c r="C1986">
        <f>Beers!B1987</f>
        <v>582</v>
      </c>
      <c r="E1986" t="str">
        <f t="shared" si="30"/>
        <v>INSERT INTO beers (beername,manufacturer) VALUES (N'Golden Gate Amber Ale',N'Golden Pacific Brewing');</v>
      </c>
    </row>
    <row r="1987" spans="1:5" ht="14" x14ac:dyDescent="0.15">
      <c r="A1987" s="37" t="str">
        <f>Beers!C1988</f>
        <v>Sixtus</v>
      </c>
      <c r="B1987" t="str">
        <f>VLOOKUP(C1987,Breweries!$A$3:$B$1416,2,FALSE)</f>
        <v>Birra Forst</v>
      </c>
      <c r="C1987">
        <f>Beers!B1988</f>
        <v>126</v>
      </c>
      <c r="E1987" t="str">
        <f t="shared" ref="E1987:E2050" si="31">"INSERT INTO beers (beername,manufacturer) VALUES (N'"&amp;A1987&amp;"',N'"&amp;B1987&amp;"');"</f>
        <v>INSERT INTO beers (beername,manufacturer) VALUES (N'Sixtus',N'Birra Forst');</v>
      </c>
    </row>
    <row r="1988" spans="1:5" ht="14" x14ac:dyDescent="0.15">
      <c r="A1988" s="37" t="str">
        <f>Beers!C1989</f>
        <v>Griffon Brown Ale</v>
      </c>
      <c r="B1988" t="str">
        <f>VLOOKUP(C1988,Breweries!$A$3:$B$1416,2,FALSE)</f>
        <v>Brasserie McAuslan</v>
      </c>
      <c r="C1988">
        <f>Beers!B1989</f>
        <v>198</v>
      </c>
      <c r="E1988" t="str">
        <f t="shared" si="31"/>
        <v>INSERT INTO beers (beername,manufacturer) VALUES (N'Griffon Brown Ale',N'Brasserie McAuslan');</v>
      </c>
    </row>
    <row r="1989" spans="1:5" ht="14" x14ac:dyDescent="0.15">
      <c r="A1989" s="37" t="str">
        <f>Beers!C1990</f>
        <v>Golden</v>
      </c>
      <c r="B1989" t="str">
        <f>VLOOKUP(C1989,Breweries!$A$3:$B$1416,2,FALSE)</f>
        <v>Molson Breweries of Canada</v>
      </c>
      <c r="C1989">
        <f>Beers!B1990</f>
        <v>878</v>
      </c>
      <c r="E1989" t="str">
        <f t="shared" si="31"/>
        <v>INSERT INTO beers (beername,manufacturer) VALUES (N'Golden',N'Molson Breweries of Canada');</v>
      </c>
    </row>
    <row r="1990" spans="1:5" ht="14" x14ac:dyDescent="0.15">
      <c r="A1990" s="37" t="str">
        <f>Beers!C1991</f>
        <v>Canadian Lager Beer</v>
      </c>
      <c r="B1990" t="str">
        <f>VLOOKUP(C1990,Breweries!$A$3:$B$1416,2,FALSE)</f>
        <v>Moosehead Breweries</v>
      </c>
      <c r="C1990">
        <f>Beers!B1991</f>
        <v>886</v>
      </c>
      <c r="E1990" t="str">
        <f t="shared" si="31"/>
        <v>INSERT INTO beers (beername,manufacturer) VALUES (N'Canadian Lager Beer',N'Moosehead Breweries');</v>
      </c>
    </row>
    <row r="1991" spans="1:5" ht="14" x14ac:dyDescent="0.15">
      <c r="A1991" s="37">
        <f>Beers!C1992</f>
        <v>1837</v>
      </c>
      <c r="B1991" t="str">
        <f>VLOOKUP(C1991,Breweries!$A$3:$B$1416,2,FALSE)</f>
        <v>Unibroue</v>
      </c>
      <c r="C1991">
        <f>Beers!B1992</f>
        <v>1307</v>
      </c>
      <c r="E1991" t="str">
        <f t="shared" si="31"/>
        <v>INSERT INTO beers (beername,manufacturer) VALUES (N'1837',N'Unibroue');</v>
      </c>
    </row>
    <row r="1992" spans="1:5" ht="14" x14ac:dyDescent="0.15">
      <c r="A1992" s="37" t="str">
        <f>Beers!C1993</f>
        <v>Canadian Ale</v>
      </c>
      <c r="B1992" t="str">
        <f>VLOOKUP(C1992,Breweries!$A$3:$B$1416,2,FALSE)</f>
        <v>Labatt Ontario Breweries</v>
      </c>
      <c r="C1992">
        <f>Beers!B1993</f>
        <v>762</v>
      </c>
      <c r="E1992" t="str">
        <f t="shared" si="31"/>
        <v>INSERT INTO beers (beername,manufacturer) VALUES (N'Canadian Ale',N'Labatt Ontario Breweries');</v>
      </c>
    </row>
    <row r="1993" spans="1:5" ht="14" x14ac:dyDescent="0.15">
      <c r="A1993" s="37" t="str">
        <f>Beers!C1994</f>
        <v>Red Biddy / Real Biddy</v>
      </c>
      <c r="B1993" t="str">
        <f>VLOOKUP(C1993,Breweries!$A$3:$B$1416,2,FALSE)</f>
        <v>Biddy Early Brewery</v>
      </c>
      <c r="C1993">
        <f>Beers!B1994</f>
        <v>108</v>
      </c>
      <c r="E1993" t="str">
        <f t="shared" si="31"/>
        <v>INSERT INTO beers (beername,manufacturer) VALUES (N'Red Biddy / Real Biddy',N'Biddy Early Brewery');</v>
      </c>
    </row>
    <row r="1994" spans="1:5" ht="14" x14ac:dyDescent="0.15">
      <c r="A1994" s="37" t="str">
        <f>Beers!C1995</f>
        <v>Brown Fox Ale</v>
      </c>
      <c r="B1994" t="str">
        <f>VLOOKUP(C1994,Breweries!$A$3:$B$1416,2,FALSE)</f>
        <v>Two Brothers Brewing</v>
      </c>
      <c r="C1994">
        <f>Beers!B1995</f>
        <v>1298</v>
      </c>
      <c r="E1994" t="str">
        <f t="shared" si="31"/>
        <v>INSERT INTO beers (beername,manufacturer) VALUES (N'Brown Fox Ale',N'Two Brothers Brewing');</v>
      </c>
    </row>
    <row r="1995" spans="1:5" ht="14" x14ac:dyDescent="0.15">
      <c r="A1995" s="37" t="str">
        <f>Beers!C1996</f>
        <v>Helles Hefe Weizen</v>
      </c>
      <c r="B1995" t="str">
        <f>VLOOKUP(C1995,Breweries!$A$3:$B$1416,2,FALSE)</f>
        <v>Tucher Bru</v>
      </c>
      <c r="C1995">
        <f>Beers!B1996</f>
        <v>1290</v>
      </c>
      <c r="E1995" t="str">
        <f t="shared" si="31"/>
        <v>INSERT INTO beers (beername,manufacturer) VALUES (N'Helles Hefe Weizen',N'Tucher Bru');</v>
      </c>
    </row>
    <row r="1996" spans="1:5" ht="14" x14ac:dyDescent="0.15">
      <c r="A1996" s="37" t="str">
        <f>Beers!C1997</f>
        <v>Stone of Scone Scotch Ale</v>
      </c>
      <c r="B1996" t="str">
        <f>VLOOKUP(C1996,Breweries!$A$3:$B$1416,2,FALSE)</f>
        <v>Great Dane Pub and Brewing #1</v>
      </c>
      <c r="C1996">
        <f>Beers!B1997</f>
        <v>602</v>
      </c>
      <c r="E1996" t="str">
        <f t="shared" si="31"/>
        <v>INSERT INTO beers (beername,manufacturer) VALUES (N'Stone of Scone Scotch Ale',N'Great Dane Pub and Brewing #1');</v>
      </c>
    </row>
    <row r="1997" spans="1:5" ht="14" x14ac:dyDescent="0.15">
      <c r="A1997" s="37" t="str">
        <f>Beers!C1998</f>
        <v>Old #27 Barleywine</v>
      </c>
      <c r="B1997" t="str">
        <f>VLOOKUP(C1997,Breweries!$A$3:$B$1416,2,FALSE)</f>
        <v>Delafield Brewhaus</v>
      </c>
      <c r="C1997">
        <f>Beers!B1998</f>
        <v>437</v>
      </c>
      <c r="E1997" t="str">
        <f t="shared" si="31"/>
        <v>INSERT INTO beers (beername,manufacturer) VALUES (N'Old #27 Barleywine',N'Delafield Brewhaus');</v>
      </c>
    </row>
    <row r="1998" spans="1:5" ht="14" x14ac:dyDescent="0.15">
      <c r="A1998" s="37" t="str">
        <f>Beers!C1999</f>
        <v>Oatmeal Stout</v>
      </c>
      <c r="B1998" t="str">
        <f>VLOOKUP(C1998,Breweries!$A$3:$B$1416,2,FALSE)</f>
        <v>Onopa Brewing</v>
      </c>
      <c r="C1998">
        <f>Beers!B1999</f>
        <v>947</v>
      </c>
      <c r="E1998" t="str">
        <f t="shared" si="31"/>
        <v>INSERT INTO beers (beername,manufacturer) VALUES (N'Oatmeal Stout',N'Onopa Brewing');</v>
      </c>
    </row>
    <row r="1999" spans="1:5" ht="14" x14ac:dyDescent="0.15">
      <c r="A1999" s="37" t="str">
        <f>Beers!C2000</f>
        <v>Nut Brown Ale</v>
      </c>
      <c r="B1999" t="str">
        <f>VLOOKUP(C1999,Breweries!$A$3:$B$1416,2,FALSE)</f>
        <v>Onopa Brewing</v>
      </c>
      <c r="C1999">
        <f>Beers!B2000</f>
        <v>947</v>
      </c>
      <c r="E1999" t="str">
        <f t="shared" si="31"/>
        <v>INSERT INTO beers (beername,manufacturer) VALUES (N'Nut Brown Ale',N'Onopa Brewing');</v>
      </c>
    </row>
    <row r="2000" spans="1:5" ht="14" x14ac:dyDescent="0.15">
      <c r="A2000" s="37" t="str">
        <f>Beers!C2001</f>
        <v>American Pale Ale</v>
      </c>
      <c r="B2000" t="str">
        <f>VLOOKUP(C2000,Breweries!$A$3:$B$1416,2,FALSE)</f>
        <v>Onopa Brewing</v>
      </c>
      <c r="C2000">
        <f>Beers!B2001</f>
        <v>947</v>
      </c>
      <c r="E2000" t="str">
        <f t="shared" si="31"/>
        <v>INSERT INTO beers (beername,manufacturer) VALUES (N'American Pale Ale',N'Onopa Brewing');</v>
      </c>
    </row>
    <row r="2001" spans="1:5" ht="14" x14ac:dyDescent="0.15">
      <c r="A2001" s="37" t="str">
        <f>Beers!C2002</f>
        <v>Lion Stout</v>
      </c>
      <c r="B2001" t="str">
        <f>VLOOKUP(C2001,Breweries!$A$3:$B$1416,2,FALSE)</f>
        <v>Lion Brewery Ceylon Ltd.</v>
      </c>
      <c r="C2001">
        <f>Beers!B2002</f>
        <v>791</v>
      </c>
      <c r="E2001" t="str">
        <f t="shared" si="31"/>
        <v>INSERT INTO beers (beername,manufacturer) VALUES (N'Lion Stout',N'Lion Brewery Ceylon Ltd.');</v>
      </c>
    </row>
    <row r="2002" spans="1:5" ht="14" x14ac:dyDescent="0.15">
      <c r="A2002" s="37" t="str">
        <f>Beers!C2003</f>
        <v>Black Earth Porter</v>
      </c>
      <c r="B2002" t="str">
        <f>VLOOKUP(C2002,Breweries!$A$3:$B$1416,2,FALSE)</f>
        <v>Great Dane Pub and Brewing #1</v>
      </c>
      <c r="C2002">
        <f>Beers!B2003</f>
        <v>602</v>
      </c>
      <c r="E2002" t="str">
        <f t="shared" si="31"/>
        <v>INSERT INTO beers (beername,manufacturer) VALUES (N'Black Earth Porter',N'Great Dane Pub and Brewing #1');</v>
      </c>
    </row>
    <row r="2003" spans="1:5" ht="14" x14ac:dyDescent="0.15">
      <c r="A2003" s="37" t="str">
        <f>Beers!C2004</f>
        <v>Sprecher Maibock</v>
      </c>
      <c r="B2003" t="str">
        <f>VLOOKUP(C2003,Breweries!$A$3:$B$1416,2,FALSE)</f>
        <v>Sprecher Brewing</v>
      </c>
      <c r="C2003">
        <f>Beers!B2004</f>
        <v>1181</v>
      </c>
      <c r="E2003" t="str">
        <f t="shared" si="31"/>
        <v>INSERT INTO beers (beername,manufacturer) VALUES (N'Sprecher Maibock',N'Sprecher Brewing');</v>
      </c>
    </row>
    <row r="2004" spans="1:5" ht="14" x14ac:dyDescent="0.15">
      <c r="A2004" s="37" t="str">
        <f>Beers!C2005</f>
        <v>Bock</v>
      </c>
      <c r="B2004" t="str">
        <f>VLOOKUP(C2004,Breweries!$A$3:$B$1416,2,FALSE)</f>
        <v>Lakefront Brewery</v>
      </c>
      <c r="C2004">
        <f>Beers!B2005</f>
        <v>769</v>
      </c>
      <c r="E2004" t="str">
        <f t="shared" si="31"/>
        <v>INSERT INTO beers (beername,manufacturer) VALUES (N'Bock',N'Lakefront Brewery');</v>
      </c>
    </row>
    <row r="2005" spans="1:5" ht="14" x14ac:dyDescent="0.15">
      <c r="A2005" s="37" t="str">
        <f>Beers!C2006</f>
        <v>Original Pils</v>
      </c>
      <c r="B2005" t="str">
        <f>VLOOKUP(C2005,Breweries!$A$3:$B$1416,2,FALSE)</f>
        <v>Hofmark Brauerei</v>
      </c>
      <c r="C2005">
        <f>Beers!B2006</f>
        <v>667</v>
      </c>
      <c r="E2005" t="str">
        <f t="shared" si="31"/>
        <v>INSERT INTO beers (beername,manufacturer) VALUES (N'Original Pils',N'Hofmark Brauerei');</v>
      </c>
    </row>
    <row r="2006" spans="1:5" ht="14" x14ac:dyDescent="0.15">
      <c r="A2006" s="37" t="str">
        <f>Beers!C2007</f>
        <v>Pullman Nut Brown Ale</v>
      </c>
      <c r="B2006" t="str">
        <f>VLOOKUP(C2006,Breweries!$A$3:$B$1416,2,FALSE)</f>
        <v>Flossmoor Station Brewery</v>
      </c>
      <c r="C2006">
        <f>Beers!B2007</f>
        <v>536</v>
      </c>
      <c r="E2006" t="str">
        <f t="shared" si="31"/>
        <v>INSERT INTO beers (beername,manufacturer) VALUES (N'Pullman Nut Brown Ale',N'Flossmoor Station Brewery');</v>
      </c>
    </row>
    <row r="2007" spans="1:5" ht="14" x14ac:dyDescent="0.15">
      <c r="A2007" s="37" t="str">
        <f>Beers!C2008</f>
        <v>Panama Limited Red Ale</v>
      </c>
      <c r="B2007" t="str">
        <f>VLOOKUP(C2007,Breweries!$A$3:$B$1416,2,FALSE)</f>
        <v>Flossmoor Station Brewery</v>
      </c>
      <c r="C2007">
        <f>Beers!B2008</f>
        <v>536</v>
      </c>
      <c r="E2007" t="str">
        <f t="shared" si="31"/>
        <v>INSERT INTO beers (beername,manufacturer) VALUES (N'Panama Limited Red Ale',N'Flossmoor Station Brewery');</v>
      </c>
    </row>
    <row r="2008" spans="1:5" ht="14" x14ac:dyDescent="0.15">
      <c r="A2008" s="37" t="str">
        <f>Beers!C2009</f>
        <v>John Barleycorn Barleywine Style Ale</v>
      </c>
      <c r="B2008" t="str">
        <f>VLOOKUP(C2008,Breweries!$A$3:$B$1416,2,FALSE)</f>
        <v>Mad River Brewing</v>
      </c>
      <c r="C2008">
        <f>Beers!B2009</f>
        <v>810</v>
      </c>
      <c r="E2008" t="str">
        <f t="shared" si="31"/>
        <v>INSERT INTO beers (beername,manufacturer) VALUES (N'John Barleycorn Barleywine Style Ale',N'Mad River Brewing');</v>
      </c>
    </row>
    <row r="2009" spans="1:5" ht="14" x14ac:dyDescent="0.15">
      <c r="A2009" s="37" t="str">
        <f>Beers!C2010</f>
        <v>Steelhead Extra Stout</v>
      </c>
      <c r="B2009" t="str">
        <f>VLOOKUP(C2009,Breweries!$A$3:$B$1416,2,FALSE)</f>
        <v>Mad River Brewing</v>
      </c>
      <c r="C2009">
        <f>Beers!B2010</f>
        <v>810</v>
      </c>
      <c r="E2009" t="str">
        <f t="shared" si="31"/>
        <v>INSERT INTO beers (beername,manufacturer) VALUES (N'Steelhead Extra Stout',N'Mad River Brewing');</v>
      </c>
    </row>
    <row r="2010" spans="1:5" ht="14" x14ac:dyDescent="0.15">
      <c r="A2010" s="37" t="str">
        <f>Beers!C2011</f>
        <v>Adler BrÃ¤u Bucky Brau Barleywine</v>
      </c>
      <c r="B2010" t="str">
        <f>VLOOKUP(C2010,Breweries!$A$3:$B$1416,2,FALSE)</f>
        <v>Appleton Brewing</v>
      </c>
      <c r="C2010">
        <f>Beers!B2011</f>
        <v>46</v>
      </c>
      <c r="E2010" t="str">
        <f t="shared" si="31"/>
        <v>INSERT INTO beers (beername,manufacturer) VALUES (N'Adler BrÃ¤u Bucky Brau Barleywine',N'Appleton Brewing');</v>
      </c>
    </row>
    <row r="2011" spans="1:5" ht="28" x14ac:dyDescent="0.15">
      <c r="A2011" s="37" t="str">
        <f>Beers!C2012</f>
        <v>Butthead Doppelbock</v>
      </c>
      <c r="B2011" t="str">
        <f>VLOOKUP(C2011,Breweries!$A$3:$B$1416,2,FALSE)</f>
        <v>Tommyknocker Brewery and Pub</v>
      </c>
      <c r="C2011">
        <f>Beers!B2012</f>
        <v>1271</v>
      </c>
      <c r="E2011" t="str">
        <f t="shared" si="31"/>
        <v>INSERT INTO beers (beername,manufacturer) VALUES (N'Butthead Doppelbock',N'Tommyknocker Brewery and Pub');</v>
      </c>
    </row>
    <row r="2012" spans="1:5" ht="14" x14ac:dyDescent="0.15">
      <c r="A2012" s="37" t="str">
        <f>Beers!C2013</f>
        <v>Dry Mead</v>
      </c>
      <c r="B2012" t="str">
        <f>VLOOKUP(C2012,Breweries!$A$3:$B$1416,2,FALSE)</f>
        <v>White Winter Winery</v>
      </c>
      <c r="C2012">
        <f>Beers!B2013</f>
        <v>1359</v>
      </c>
      <c r="E2012" t="str">
        <f t="shared" si="31"/>
        <v>INSERT INTO beers (beername,manufacturer) VALUES (N'Dry Mead',N'White Winter Winery');</v>
      </c>
    </row>
    <row r="2013" spans="1:5" ht="14" x14ac:dyDescent="0.15">
      <c r="A2013" s="37" t="str">
        <f>Beers!C2014</f>
        <v>La Trappe Tripel</v>
      </c>
      <c r="B2013" t="str">
        <f>VLOOKUP(C2013,Breweries!$A$3:$B$1416,2,FALSE)</f>
        <v>Bierbrouwerij De Koningshoeven</v>
      </c>
      <c r="C2013">
        <f>Beers!B2014</f>
        <v>110</v>
      </c>
      <c r="E2013" t="str">
        <f t="shared" si="31"/>
        <v>INSERT INTO beers (beername,manufacturer) VALUES (N'La Trappe Tripel',N'Bierbrouwerij De Koningshoeven');</v>
      </c>
    </row>
    <row r="2014" spans="1:5" ht="14" x14ac:dyDescent="0.15">
      <c r="A2014" s="37" t="str">
        <f>Beers!C2015</f>
        <v>Elephant</v>
      </c>
      <c r="B2014" t="str">
        <f>VLOOKUP(C2014,Breweries!$A$3:$B$1416,2,FALSE)</f>
        <v>Carlsberg Bryggerierne</v>
      </c>
      <c r="C2014">
        <f>Beers!B2015</f>
        <v>344</v>
      </c>
      <c r="E2014" t="str">
        <f t="shared" si="31"/>
        <v>INSERT INTO beers (beername,manufacturer) VALUES (N'Elephant',N'Carlsberg Bryggerierne');</v>
      </c>
    </row>
    <row r="2015" spans="1:5" ht="14" x14ac:dyDescent="0.15">
      <c r="A2015" s="37" t="str">
        <f>Beers!C2016</f>
        <v>Double Ale</v>
      </c>
      <c r="B2015" t="str">
        <f>VLOOKUP(C2015,Breweries!$A$3:$B$1416,2,FALSE)</f>
        <v>Allagash Brewing</v>
      </c>
      <c r="C2015">
        <f>Beers!B2016</f>
        <v>23</v>
      </c>
      <c r="E2015" t="str">
        <f t="shared" si="31"/>
        <v>INSERT INTO beers (beername,manufacturer) VALUES (N'Double Ale',N'Allagash Brewing');</v>
      </c>
    </row>
    <row r="2016" spans="1:5" ht="28" x14ac:dyDescent="0.15">
      <c r="A2016" s="37" t="str">
        <f>Beers!C2017</f>
        <v>Big Butt Doppelbock</v>
      </c>
      <c r="B2016" t="str">
        <f>VLOOKUP(C2016,Breweries!$A$3:$B$1416,2,FALSE)</f>
        <v>Jacob Leinenkugel Brewing Company</v>
      </c>
      <c r="C2016">
        <f>Beers!B2017</f>
        <v>708</v>
      </c>
      <c r="E2016" t="str">
        <f t="shared" si="31"/>
        <v>INSERT INTO beers (beername,manufacturer) VALUES (N'Big Butt Doppelbock',N'Jacob Leinenkugel Brewing Company');</v>
      </c>
    </row>
    <row r="2017" spans="1:5" ht="14" x14ac:dyDescent="0.15">
      <c r="A2017" s="37" t="str">
        <f>Beers!C2018</f>
        <v>Jamaica Brand Sunset IPA</v>
      </c>
      <c r="B2017" t="str">
        <f>VLOOKUP(C2017,Breweries!$A$3:$B$1416,2,FALSE)</f>
        <v>Mad River Brewing</v>
      </c>
      <c r="C2017">
        <f>Beers!B2018</f>
        <v>810</v>
      </c>
      <c r="E2017" t="str">
        <f t="shared" si="31"/>
        <v>INSERT INTO beers (beername,manufacturer) VALUES (N'Jamaica Brand Sunset IPA',N'Mad River Brewing');</v>
      </c>
    </row>
    <row r="2018" spans="1:5" ht="14" x14ac:dyDescent="0.15">
      <c r="A2018" s="37" t="str">
        <f>Beers!C2019</f>
        <v>Petrus Aged Pale</v>
      </c>
      <c r="B2018" t="str">
        <f>VLOOKUP(C2018,Breweries!$A$3:$B$1416,2,FALSE)</f>
        <v>Brouwerij Bavik - De Brabandere</v>
      </c>
      <c r="C2018">
        <f>Beers!B2019</f>
        <v>266</v>
      </c>
      <c r="E2018" t="str">
        <f t="shared" si="31"/>
        <v>INSERT INTO beers (beername,manufacturer) VALUES (N'Petrus Aged Pale',N'Brouwerij Bavik - De Brabandere');</v>
      </c>
    </row>
    <row r="2019" spans="1:5" ht="14" x14ac:dyDescent="0.15">
      <c r="A2019" s="37" t="str">
        <f>Beers!C2020</f>
        <v>Jamaica Brand Red Ale</v>
      </c>
      <c r="B2019" t="str">
        <f>VLOOKUP(C2019,Breweries!$A$3:$B$1416,2,FALSE)</f>
        <v>Mad River Brewing</v>
      </c>
      <c r="C2019">
        <f>Beers!B2020</f>
        <v>810</v>
      </c>
      <c r="E2019" t="str">
        <f t="shared" si="31"/>
        <v>INSERT INTO beers (beername,manufacturer) VALUES (N'Jamaica Brand Red Ale',N'Mad River Brewing');</v>
      </c>
    </row>
    <row r="2020" spans="1:5" ht="14" x14ac:dyDescent="0.15">
      <c r="A2020" s="37" t="str">
        <f>Beers!C2021</f>
        <v>What the Helles Bock</v>
      </c>
      <c r="B2020" t="str">
        <f>VLOOKUP(C2020,Breweries!$A$3:$B$1416,2,FALSE)</f>
        <v>Fratellos Restaurant and Brewery</v>
      </c>
      <c r="C2020">
        <f>Beers!B2021</f>
        <v>553</v>
      </c>
      <c r="E2020" t="str">
        <f t="shared" si="31"/>
        <v>INSERT INTO beers (beername,manufacturer) VALUES (N'What the Helles Bock',N'Fratellos Restaurant and Brewery');</v>
      </c>
    </row>
    <row r="2021" spans="1:5" ht="14" x14ac:dyDescent="0.15">
      <c r="A2021" s="37" t="str">
        <f>Beers!C2022</f>
        <v>Steelhead Scotch Porter</v>
      </c>
      <c r="B2021" t="str">
        <f>VLOOKUP(C2021,Breweries!$A$3:$B$1416,2,FALSE)</f>
        <v>Mad River Brewing</v>
      </c>
      <c r="C2021">
        <f>Beers!B2022</f>
        <v>810</v>
      </c>
      <c r="E2021" t="str">
        <f t="shared" si="31"/>
        <v>INSERT INTO beers (beername,manufacturer) VALUES (N'Steelhead Scotch Porter',N'Mad River Brewing');</v>
      </c>
    </row>
    <row r="2022" spans="1:5" ht="14" x14ac:dyDescent="0.15">
      <c r="A2022" s="37" t="str">
        <f>Beers!C2023</f>
        <v>Titan Porter</v>
      </c>
      <c r="B2022" t="str">
        <f>VLOOKUP(C2022,Breweries!$A$3:$B$1416,2,FALSE)</f>
        <v>Fox River Brewing #1</v>
      </c>
      <c r="C2022">
        <f>Beers!B2023</f>
        <v>552</v>
      </c>
      <c r="E2022" t="str">
        <f t="shared" si="31"/>
        <v>INSERT INTO beers (beername,manufacturer) VALUES (N'Titan Porter',N'Fox River Brewing #1');</v>
      </c>
    </row>
    <row r="2023" spans="1:5" ht="28" x14ac:dyDescent="0.15">
      <c r="A2023" s="37" t="str">
        <f>Beers!C2024</f>
        <v>Robert Burns Scottish Ale</v>
      </c>
      <c r="B2023" t="str">
        <f>VLOOKUP(C2023,Breweries!$A$3:$B$1416,2,FALSE)</f>
        <v>Barley's #2 Smokehouse and Brewpub</v>
      </c>
      <c r="C2023">
        <f>Beers!B2024</f>
        <v>79</v>
      </c>
      <c r="E2023" t="str">
        <f t="shared" si="31"/>
        <v>INSERT INTO beers (beername,manufacturer) VALUES (N'Robert Burns Scottish Ale',N'Barley's #2 Smokehouse and Brewpub');</v>
      </c>
    </row>
    <row r="2024" spans="1:5" ht="14" x14ac:dyDescent="0.15">
      <c r="A2024" s="37" t="str">
        <f>Beers!C2025</f>
        <v>Scotch Ale</v>
      </c>
      <c r="B2024" t="str">
        <f>VLOOKUP(C2024,Breweries!$A$3:$B$1416,2,FALSE)</f>
        <v>Arcadia Brewing</v>
      </c>
      <c r="C2024">
        <f>Beers!B2025</f>
        <v>47</v>
      </c>
      <c r="E2024" t="str">
        <f t="shared" si="31"/>
        <v>INSERT INTO beers (beername,manufacturer) VALUES (N'Scotch Ale',N'Arcadia Brewing');</v>
      </c>
    </row>
    <row r="2025" spans="1:5" ht="14" x14ac:dyDescent="0.15">
      <c r="A2025" s="37" t="str">
        <f>Beers!C2026</f>
        <v>Black Butte Porter</v>
      </c>
      <c r="B2025" t="str">
        <f>VLOOKUP(C2025,Breweries!$A$3:$B$1416,2,FALSE)</f>
        <v>Deschutes Brewery</v>
      </c>
      <c r="C2025">
        <f>Beers!B2026</f>
        <v>441</v>
      </c>
      <c r="E2025" t="str">
        <f t="shared" si="31"/>
        <v>INSERT INTO beers (beername,manufacturer) VALUES (N'Black Butte Porter',N'Deschutes Brewery');</v>
      </c>
    </row>
    <row r="2026" spans="1:5" ht="14" x14ac:dyDescent="0.15">
      <c r="A2026" s="37" t="str">
        <f>Beers!C2027</f>
        <v>Heritage Scottish Ale</v>
      </c>
      <c r="B2026" t="str">
        <f>VLOOKUP(C2026,Breweries!$A$3:$B$1416,2,FALSE)</f>
        <v>Bear Republic Brewery</v>
      </c>
      <c r="C2026">
        <f>Beers!B2027</f>
        <v>94</v>
      </c>
      <c r="E2026" t="str">
        <f t="shared" si="31"/>
        <v>INSERT INTO beers (beername,manufacturer) VALUES (N'Heritage Scottish Ale',N'Bear Republic Brewery');</v>
      </c>
    </row>
    <row r="2027" spans="1:5" ht="14" x14ac:dyDescent="0.15">
      <c r="A2027" s="37" t="str">
        <f>Beers!C2028</f>
        <v>Imperial Stout</v>
      </c>
      <c r="B2027" t="str">
        <f>VLOOKUP(C2027,Breweries!$A$3:$B$1416,2,FALSE)</f>
        <v>Arcadia Brewing</v>
      </c>
      <c r="C2027">
        <f>Beers!B2028</f>
        <v>47</v>
      </c>
      <c r="E2027" t="str">
        <f t="shared" si="31"/>
        <v>INSERT INTO beers (beername,manufacturer) VALUES (N'Imperial Stout',N'Arcadia Brewing');</v>
      </c>
    </row>
    <row r="2028" spans="1:5" ht="14" x14ac:dyDescent="0.15">
      <c r="A2028" s="37" t="str">
        <f>Beers!C2029</f>
        <v>Dragonslayer</v>
      </c>
      <c r="B2028" t="str">
        <f>VLOOKUP(C2028,Breweries!$A$3:$B$1416,2,FALSE)</f>
        <v>Middle Ages Brewing</v>
      </c>
      <c r="C2028">
        <f>Beers!B2029</f>
        <v>857</v>
      </c>
      <c r="E2028" t="str">
        <f t="shared" si="31"/>
        <v>INSERT INTO beers (beername,manufacturer) VALUES (N'Dragonslayer',N'Middle Ages Brewing');</v>
      </c>
    </row>
    <row r="2029" spans="1:5" ht="14" x14ac:dyDescent="0.15">
      <c r="A2029" s="37" t="str">
        <f>Beers!C2030</f>
        <v>4 Reverends Imperial Stout</v>
      </c>
      <c r="B2029" t="str">
        <f>VLOOKUP(C2029,Breweries!$A$3:$B$1416,2,FALSE)</f>
        <v>Piece</v>
      </c>
      <c r="C2029">
        <f>Beers!B2030</f>
        <v>983</v>
      </c>
      <c r="E2029" t="str">
        <f t="shared" si="31"/>
        <v>INSERT INTO beers (beername,manufacturer) VALUES (N'4 Reverends Imperial Stout',N'Piece');</v>
      </c>
    </row>
    <row r="2030" spans="1:5" ht="14" x14ac:dyDescent="0.15">
      <c r="A2030" s="37" t="str">
        <f>Beers!C2031</f>
        <v>Imperial Stout</v>
      </c>
      <c r="B2030" t="str">
        <f>VLOOKUP(C2030,Breweries!$A$3:$B$1416,2,FALSE)</f>
        <v>Dragonmead Microbrewery</v>
      </c>
      <c r="C2030">
        <f>Beers!B2031</f>
        <v>463</v>
      </c>
      <c r="E2030" t="str">
        <f t="shared" si="31"/>
        <v>INSERT INTO beers (beername,manufacturer) VALUES (N'Imperial Stout',N'Dragonmead Microbrewery');</v>
      </c>
    </row>
    <row r="2031" spans="1:5" ht="28" x14ac:dyDescent="0.15">
      <c r="A2031" s="37" t="str">
        <f>Beers!C2032</f>
        <v>Winter Delight</v>
      </c>
      <c r="B2031" t="str">
        <f>VLOOKUP(C2031,Breweries!$A$3:$B$1416,2,FALSE)</f>
        <v>Flatlander's Restaurant &amp; Brewery</v>
      </c>
      <c r="C2031">
        <f>Beers!B2032</f>
        <v>532</v>
      </c>
      <c r="E2031" t="str">
        <f t="shared" si="31"/>
        <v>INSERT INTO beers (beername,manufacturer) VALUES (N'Winter Delight',N'Flatlander's Restaurant &amp; Brewery');</v>
      </c>
    </row>
    <row r="2032" spans="1:5" ht="14" x14ac:dyDescent="0.15">
      <c r="A2032" s="37" t="str">
        <f>Beers!C2033</f>
        <v>East India IPA</v>
      </c>
      <c r="B2032" t="str">
        <f>VLOOKUP(C2032,Breweries!$A$3:$B$1416,2,FALSE)</f>
        <v>Whitstable Brewery</v>
      </c>
      <c r="C2032">
        <f>Beers!B2033</f>
        <v>1360</v>
      </c>
      <c r="E2032" t="str">
        <f t="shared" si="31"/>
        <v>INSERT INTO beers (beername,manufacturer) VALUES (N'East India IPA',N'Whitstable Brewery');</v>
      </c>
    </row>
    <row r="2033" spans="1:5" ht="14" x14ac:dyDescent="0.15">
      <c r="A2033" s="37" t="str">
        <f>Beers!C2034</f>
        <v>Radgie Gadgie</v>
      </c>
      <c r="B2033" t="str">
        <f>VLOOKUP(C2033,Breweries!$A$3:$B$1416,2,FALSE)</f>
        <v>Mordue Brewery</v>
      </c>
      <c r="C2033">
        <f>Beers!B2034</f>
        <v>889</v>
      </c>
      <c r="E2033" t="str">
        <f t="shared" si="31"/>
        <v>INSERT INTO beers (beername,manufacturer) VALUES (N'Radgie Gadgie',N'Mordue Brewery');</v>
      </c>
    </row>
    <row r="2034" spans="1:5" ht="14" x14ac:dyDescent="0.15">
      <c r="A2034" s="37" t="str">
        <f>Beers!C2035</f>
        <v>Racer X</v>
      </c>
      <c r="B2034" t="str">
        <f>VLOOKUP(C2034,Breweries!$A$3:$B$1416,2,FALSE)</f>
        <v>Bear Republic Brewery</v>
      </c>
      <c r="C2034">
        <f>Beers!B2035</f>
        <v>94</v>
      </c>
      <c r="E2034" t="str">
        <f t="shared" si="31"/>
        <v>INSERT INTO beers (beername,manufacturer) VALUES (N'Racer X',N'Bear Republic Brewery');</v>
      </c>
    </row>
    <row r="2035" spans="1:5" ht="14" x14ac:dyDescent="0.15">
      <c r="A2035" s="37" t="str">
        <f>Beers!C2036</f>
        <v>Black Irish Plain Porter</v>
      </c>
      <c r="B2035" t="str">
        <f>VLOOKUP(C2035,Breweries!$A$3:$B$1416,2,FALSE)</f>
        <v>Scotch Irish Brewing</v>
      </c>
      <c r="C2035">
        <f>Beers!B2036</f>
        <v>1121</v>
      </c>
      <c r="E2035" t="str">
        <f t="shared" si="31"/>
        <v>INSERT INTO beers (beername,manufacturer) VALUES (N'Black Irish Plain Porter',N'Scotch Irish Brewing');</v>
      </c>
    </row>
    <row r="2036" spans="1:5" ht="14" x14ac:dyDescent="0.15">
      <c r="A2036" s="37" t="str">
        <f>Beers!C2037</f>
        <v>Promethean Porter</v>
      </c>
      <c r="B2036" t="str">
        <f>VLOOKUP(C2036,Breweries!$A$3:$B$1416,2,FALSE)</f>
        <v>Bonfire Brewery</v>
      </c>
      <c r="C2036">
        <f>Beers!B2037</f>
        <v>151</v>
      </c>
      <c r="E2036" t="str">
        <f t="shared" si="31"/>
        <v>INSERT INTO beers (beername,manufacturer) VALUES (N'Promethean Porter',N'Bonfire Brewery');</v>
      </c>
    </row>
    <row r="2037" spans="1:5" ht="14" x14ac:dyDescent="0.15">
      <c r="A2037" s="37" t="str">
        <f>Beers!C2038</f>
        <v>Iambic Lambic</v>
      </c>
      <c r="B2037" t="str">
        <f>VLOOKUP(C2037,Breweries!$A$3:$B$1416,2,FALSE)</f>
        <v>Grizzly Peak Brewing</v>
      </c>
      <c r="C2037">
        <f>Beers!B2038</f>
        <v>615</v>
      </c>
      <c r="E2037" t="str">
        <f t="shared" si="31"/>
        <v>INSERT INTO beers (beername,manufacturer) VALUES (N'Iambic Lambic',N'Grizzly Peak Brewing');</v>
      </c>
    </row>
    <row r="2038" spans="1:5" ht="14" x14ac:dyDescent="0.15">
      <c r="A2038" s="37" t="str">
        <f>Beers!C2039</f>
        <v>Alpenhof Baltic Porter</v>
      </c>
      <c r="B2038" t="str">
        <f>VLOOKUP(C2038,Breweries!$A$3:$B$1416,2,FALSE)</f>
        <v>Ellicott Mills Brewing</v>
      </c>
      <c r="C2038">
        <f>Beers!B2039</f>
        <v>493</v>
      </c>
      <c r="E2038" t="str">
        <f t="shared" si="31"/>
        <v>INSERT INTO beers (beername,manufacturer) VALUES (N'Alpenhof Baltic Porter',N'Ellicott Mills Brewing');</v>
      </c>
    </row>
    <row r="2039" spans="1:5" ht="14" x14ac:dyDescent="0.15">
      <c r="A2039" s="37" t="str">
        <f>Beers!C2040</f>
        <v>March MÃ¤rzen</v>
      </c>
      <c r="B2039" t="str">
        <f>VLOOKUP(C2039,Breweries!$A$3:$B$1416,2,FALSE)</f>
        <v>Titletown Brewing</v>
      </c>
      <c r="C2039">
        <f>Beers!B2040</f>
        <v>1268</v>
      </c>
      <c r="E2039" t="str">
        <f t="shared" si="31"/>
        <v>INSERT INTO beers (beername,manufacturer) VALUES (N'March MÃ¤rzen',N'Titletown Brewing');</v>
      </c>
    </row>
    <row r="2040" spans="1:5" ht="14" x14ac:dyDescent="0.15">
      <c r="A2040" s="37" t="str">
        <f>Beers!C2041</f>
        <v>Nut Brown Ale</v>
      </c>
      <c r="B2040" t="str">
        <f>VLOOKUP(C2040,Breweries!$A$3:$B$1416,2,FALSE)</f>
        <v>Fratellos Restaurant and Brewery</v>
      </c>
      <c r="C2040">
        <f>Beers!B2041</f>
        <v>553</v>
      </c>
      <c r="E2040" t="str">
        <f t="shared" si="31"/>
        <v>INSERT INTO beers (beername,manufacturer) VALUES (N'Nut Brown Ale',N'Fratellos Restaurant and Brewery');</v>
      </c>
    </row>
    <row r="2041" spans="1:5" ht="14" x14ac:dyDescent="0.15">
      <c r="A2041" s="37" t="str">
        <f>Beers!C2042</f>
        <v>Trolleycar Stout</v>
      </c>
      <c r="B2041" t="str">
        <f>VLOOKUP(C2041,Breweries!$A$3:$B$1416,2,FALSE)</f>
        <v>Fratellos Restaurant and Brewery</v>
      </c>
      <c r="C2041">
        <f>Beers!B2042</f>
        <v>553</v>
      </c>
      <c r="E2041" t="str">
        <f t="shared" si="31"/>
        <v>INSERT INTO beers (beername,manufacturer) VALUES (N'Trolleycar Stout',N'Fratellos Restaurant and Brewery');</v>
      </c>
    </row>
    <row r="2042" spans="1:5" ht="14" x14ac:dyDescent="0.15">
      <c r="A2042" s="37" t="str">
        <f>Beers!C2043</f>
        <v>Caber Tossing Scottish Ale</v>
      </c>
      <c r="B2042" t="str">
        <f>VLOOKUP(C2042,Breweries!$A$3:$B$1416,2,FALSE)</f>
        <v>Fratellos Restaurant and Brewery</v>
      </c>
      <c r="C2042">
        <f>Beers!B2043</f>
        <v>553</v>
      </c>
      <c r="E2042" t="str">
        <f t="shared" si="31"/>
        <v>INSERT INTO beers (beername,manufacturer) VALUES (N'Caber Tossing Scottish Ale',N'Fratellos Restaurant and Brewery');</v>
      </c>
    </row>
    <row r="2043" spans="1:5" ht="14" x14ac:dyDescent="0.15">
      <c r="A2043" s="37" t="str">
        <f>Beers!C2044</f>
        <v>Fox Tail Amber Ale</v>
      </c>
      <c r="B2043" t="str">
        <f>VLOOKUP(C2043,Breweries!$A$3:$B$1416,2,FALSE)</f>
        <v>Fratellos Restaurant and Brewery</v>
      </c>
      <c r="C2043">
        <f>Beers!B2044</f>
        <v>553</v>
      </c>
      <c r="E2043" t="str">
        <f t="shared" si="31"/>
        <v>INSERT INTO beers (beername,manufacturer) VALUES (N'Fox Tail Amber Ale',N'Fratellos Restaurant and Brewery');</v>
      </c>
    </row>
    <row r="2044" spans="1:5" ht="14" x14ac:dyDescent="0.15">
      <c r="A2044" s="37" t="str">
        <f>Beers!C2045</f>
        <v>Winnebago Wheat</v>
      </c>
      <c r="B2044" t="str">
        <f>VLOOKUP(C2044,Breweries!$A$3:$B$1416,2,FALSE)</f>
        <v>Fratellos Restaurant and Brewery</v>
      </c>
      <c r="C2044">
        <f>Beers!B2045</f>
        <v>553</v>
      </c>
      <c r="E2044" t="str">
        <f t="shared" si="31"/>
        <v>INSERT INTO beers (beername,manufacturer) VALUES (N'Winnebago Wheat',N'Fratellos Restaurant and Brewery');</v>
      </c>
    </row>
    <row r="2045" spans="1:5" ht="14" x14ac:dyDescent="0.15">
      <c r="A2045" s="37" t="str">
        <f>Beers!C2046</f>
        <v>Fox Light</v>
      </c>
      <c r="B2045" t="str">
        <f>VLOOKUP(C2045,Breweries!$A$3:$B$1416,2,FALSE)</f>
        <v>Fratellos Restaurant and Brewery</v>
      </c>
      <c r="C2045">
        <f>Beers!B2046</f>
        <v>553</v>
      </c>
      <c r="E2045" t="str">
        <f t="shared" si="31"/>
        <v>INSERT INTO beers (beername,manufacturer) VALUES (N'Fox Light',N'Fratellos Restaurant and Brewery');</v>
      </c>
    </row>
    <row r="2046" spans="1:5" ht="14" x14ac:dyDescent="0.15">
      <c r="A2046" s="37" t="str">
        <f>Beers!C2047</f>
        <v>Trolleycar Stout</v>
      </c>
      <c r="B2046" t="str">
        <f>VLOOKUP(C2046,Breweries!$A$3:$B$1416,2,FALSE)</f>
        <v>Fox River Brewing #1</v>
      </c>
      <c r="C2046">
        <f>Beers!B2047</f>
        <v>552</v>
      </c>
      <c r="E2046" t="str">
        <f t="shared" si="31"/>
        <v>INSERT INTO beers (beername,manufacturer) VALUES (N'Trolleycar Stout',N'Fox River Brewing #1');</v>
      </c>
    </row>
    <row r="2047" spans="1:5" ht="14" x14ac:dyDescent="0.15">
      <c r="A2047" s="37" t="str">
        <f>Beers!C2048</f>
        <v>Nut Brown Ale</v>
      </c>
      <c r="B2047" t="str">
        <f>VLOOKUP(C2047,Breweries!$A$3:$B$1416,2,FALSE)</f>
        <v>Fox River Brewing #1</v>
      </c>
      <c r="C2047">
        <f>Beers!B2048</f>
        <v>552</v>
      </c>
      <c r="E2047" t="str">
        <f t="shared" si="31"/>
        <v>INSERT INTO beers (beername,manufacturer) VALUES (N'Nut Brown Ale',N'Fox River Brewing #1');</v>
      </c>
    </row>
    <row r="2048" spans="1:5" ht="14" x14ac:dyDescent="0.15">
      <c r="A2048" s="37" t="str">
        <f>Beers!C2049</f>
        <v>Caber Tossing Scottish Ale</v>
      </c>
      <c r="B2048" t="str">
        <f>VLOOKUP(C2048,Breweries!$A$3:$B$1416,2,FALSE)</f>
        <v>Fox River Brewing #1</v>
      </c>
      <c r="C2048">
        <f>Beers!B2049</f>
        <v>552</v>
      </c>
      <c r="E2048" t="str">
        <f t="shared" si="31"/>
        <v>INSERT INTO beers (beername,manufacturer) VALUES (N'Caber Tossing Scottish Ale',N'Fox River Brewing #1');</v>
      </c>
    </row>
    <row r="2049" spans="1:5" ht="14" x14ac:dyDescent="0.15">
      <c r="A2049" s="37" t="str">
        <f>Beers!C2050</f>
        <v>Fox Tail Amber Ale</v>
      </c>
      <c r="B2049" t="str">
        <f>VLOOKUP(C2049,Breweries!$A$3:$B$1416,2,FALSE)</f>
        <v>Fox River Brewing #1</v>
      </c>
      <c r="C2049">
        <f>Beers!B2050</f>
        <v>552</v>
      </c>
      <c r="E2049" t="str">
        <f t="shared" si="31"/>
        <v>INSERT INTO beers (beername,manufacturer) VALUES (N'Fox Tail Amber Ale',N'Fox River Brewing #1');</v>
      </c>
    </row>
    <row r="2050" spans="1:5" ht="14" x14ac:dyDescent="0.15">
      <c r="A2050" s="37" t="str">
        <f>Beers!C2051</f>
        <v>Winnebago Wheat</v>
      </c>
      <c r="B2050" t="str">
        <f>VLOOKUP(C2050,Breweries!$A$3:$B$1416,2,FALSE)</f>
        <v>Fox River Brewing #1</v>
      </c>
      <c r="C2050">
        <f>Beers!B2051</f>
        <v>552</v>
      </c>
      <c r="E2050" t="str">
        <f t="shared" si="31"/>
        <v>INSERT INTO beers (beername,manufacturer) VALUES (N'Winnebago Wheat',N'Fox River Brewing #1');</v>
      </c>
    </row>
    <row r="2051" spans="1:5" ht="14" x14ac:dyDescent="0.15">
      <c r="A2051" s="37" t="str">
        <f>Beers!C2052</f>
        <v>Fox Light</v>
      </c>
      <c r="B2051" t="str">
        <f>VLOOKUP(C2051,Breweries!$A$3:$B$1416,2,FALSE)</f>
        <v>Fox River Brewing #1</v>
      </c>
      <c r="C2051">
        <f>Beers!B2052</f>
        <v>552</v>
      </c>
      <c r="E2051" t="str">
        <f t="shared" ref="E2051:E2114" si="32">"INSERT INTO beers (beername,manufacturer) VALUES (N'"&amp;A2051&amp;"',N'"&amp;B2051&amp;"');"</f>
        <v>INSERT INTO beers (beername,manufacturer) VALUES (N'Fox Light',N'Fox River Brewing #1');</v>
      </c>
    </row>
    <row r="2052" spans="1:5" ht="14" x14ac:dyDescent="0.15">
      <c r="A2052" s="37" t="str">
        <f>Beers!C2053</f>
        <v>Thomas Sykes Barleywine</v>
      </c>
      <c r="B2052" t="str">
        <f>VLOOKUP(C2052,Breweries!$A$3:$B$1416,2,FALSE)</f>
        <v>Burton Bridge Brewery</v>
      </c>
      <c r="C2052">
        <f>Beers!B2053</f>
        <v>322</v>
      </c>
      <c r="E2052" t="str">
        <f t="shared" si="32"/>
        <v>INSERT INTO beers (beername,manufacturer) VALUES (N'Thomas Sykes Barleywine',N'Burton Bridge Brewery');</v>
      </c>
    </row>
    <row r="2053" spans="1:5" ht="14" x14ac:dyDescent="0.15">
      <c r="A2053" s="37" t="str">
        <f>Beers!C2054</f>
        <v>Old Knucklehead 1992</v>
      </c>
      <c r="B2053" t="str">
        <f>VLOOKUP(C2053,Breweries!$A$3:$B$1416,2,FALSE)</f>
        <v>BridgePort Brewing</v>
      </c>
      <c r="C2053">
        <f>Beers!B2054</f>
        <v>255</v>
      </c>
      <c r="E2053" t="str">
        <f t="shared" si="32"/>
        <v>INSERT INTO beers (beername,manufacturer) VALUES (N'Old Knucklehead 1992',N'BridgePort Brewing');</v>
      </c>
    </row>
    <row r="2054" spans="1:5" ht="14" x14ac:dyDescent="0.15">
      <c r="A2054" s="37" t="str">
        <f>Beers!C2055</f>
        <v>Chessie Cherry</v>
      </c>
      <c r="B2054" t="str">
        <f>VLOOKUP(C2054,Breweries!$A$3:$B$1416,2,FALSE)</f>
        <v>Flossmoor Station Brewery</v>
      </c>
      <c r="C2054">
        <f>Beers!B2055</f>
        <v>536</v>
      </c>
      <c r="E2054" t="str">
        <f t="shared" si="32"/>
        <v>INSERT INTO beers (beername,manufacturer) VALUES (N'Chessie Cherry',N'Flossmoor Station Brewery');</v>
      </c>
    </row>
    <row r="2055" spans="1:5" ht="14" x14ac:dyDescent="0.15">
      <c r="A2055" s="37" t="str">
        <f>Beers!C2056</f>
        <v>Roundhouse Raspberry Wheat Ale</v>
      </c>
      <c r="B2055" t="str">
        <f>VLOOKUP(C2055,Breweries!$A$3:$B$1416,2,FALSE)</f>
        <v>Flossmoor Station Brewery</v>
      </c>
      <c r="C2055">
        <f>Beers!B2056</f>
        <v>536</v>
      </c>
      <c r="E2055" t="str">
        <f t="shared" si="32"/>
        <v>INSERT INTO beers (beername,manufacturer) VALUES (N'Roundhouse Raspberry Wheat Ale',N'Flossmoor Station Brewery');</v>
      </c>
    </row>
    <row r="2056" spans="1:5" ht="14" x14ac:dyDescent="0.15">
      <c r="A2056" s="37" t="str">
        <f>Beers!C2057</f>
        <v>Imperial Eclipse Stout</v>
      </c>
      <c r="B2056" t="str">
        <f>VLOOKUP(C2056,Breweries!$A$3:$B$1416,2,FALSE)</f>
        <v>Flossmoor Station Brewery</v>
      </c>
      <c r="C2056">
        <f>Beers!B2057</f>
        <v>536</v>
      </c>
      <c r="E2056" t="str">
        <f t="shared" si="32"/>
        <v>INSERT INTO beers (beername,manufacturer) VALUES (N'Imperial Eclipse Stout',N'Flossmoor Station Brewery');</v>
      </c>
    </row>
    <row r="2057" spans="1:5" ht="14" x14ac:dyDescent="0.15">
      <c r="A2057" s="37" t="str">
        <f>Beers!C2058</f>
        <v>Kilt Kicker Wee Heavy</v>
      </c>
      <c r="B2057" t="str">
        <f>VLOOKUP(C2057,Breweries!$A$3:$B$1416,2,FALSE)</f>
        <v>Flossmoor Station Brewery</v>
      </c>
      <c r="C2057">
        <f>Beers!B2058</f>
        <v>536</v>
      </c>
      <c r="E2057" t="str">
        <f t="shared" si="32"/>
        <v>INSERT INTO beers (beername,manufacturer) VALUES (N'Kilt Kicker Wee Heavy',N'Flossmoor Station Brewery');</v>
      </c>
    </row>
    <row r="2058" spans="1:5" ht="14" x14ac:dyDescent="0.15">
      <c r="A2058" s="37" t="str">
        <f>Beers!C2059</f>
        <v>El Diablo Tripel</v>
      </c>
      <c r="B2058" t="str">
        <f>VLOOKUP(C2058,Breweries!$A$3:$B$1416,2,FALSE)</f>
        <v>Flossmoor Station Brewery</v>
      </c>
      <c r="C2058">
        <f>Beers!B2059</f>
        <v>536</v>
      </c>
      <c r="E2058" t="str">
        <f t="shared" si="32"/>
        <v>INSERT INTO beers (beername,manufacturer) VALUES (N'El Diablo Tripel',N'Flossmoor Station Brewery');</v>
      </c>
    </row>
    <row r="2059" spans="1:5" ht="14" x14ac:dyDescent="0.15">
      <c r="A2059" s="37" t="str">
        <f>Beers!C2060</f>
        <v>Bavarian Helles</v>
      </c>
      <c r="B2059" t="str">
        <f>VLOOKUP(C2059,Breweries!$A$3:$B$1416,2,FALSE)</f>
        <v>Flossmoor Station Brewery</v>
      </c>
      <c r="C2059">
        <f>Beers!B2060</f>
        <v>536</v>
      </c>
      <c r="E2059" t="str">
        <f t="shared" si="32"/>
        <v>INSERT INTO beers (beername,manufacturer) VALUES (N'Bavarian Helles',N'Flossmoor Station Brewery');</v>
      </c>
    </row>
    <row r="2060" spans="1:5" ht="14" x14ac:dyDescent="0.15">
      <c r="A2060" s="37" t="str">
        <f>Beers!C2061</f>
        <v>Zephyr Golden Ale</v>
      </c>
      <c r="B2060" t="str">
        <f>VLOOKUP(C2060,Breweries!$A$3:$B$1416,2,FALSE)</f>
        <v>Flossmoor Station Brewery</v>
      </c>
      <c r="C2060">
        <f>Beers!B2061</f>
        <v>536</v>
      </c>
      <c r="E2060" t="str">
        <f t="shared" si="32"/>
        <v>INSERT INTO beers (beername,manufacturer) VALUES (N'Zephyr Golden Ale',N'Flossmoor Station Brewery');</v>
      </c>
    </row>
    <row r="2061" spans="1:5" ht="14" x14ac:dyDescent="0.15">
      <c r="A2061" s="37" t="str">
        <f>Beers!C2062</f>
        <v>Station Master Wheat Ale</v>
      </c>
      <c r="B2061" t="str">
        <f>VLOOKUP(C2061,Breweries!$A$3:$B$1416,2,FALSE)</f>
        <v>Flossmoor Station Brewery</v>
      </c>
      <c r="C2061">
        <f>Beers!B2062</f>
        <v>536</v>
      </c>
      <c r="E2061" t="str">
        <f t="shared" si="32"/>
        <v>INSERT INTO beers (beername,manufacturer) VALUES (N'Station Master Wheat Ale',N'Flossmoor Station Brewery');</v>
      </c>
    </row>
    <row r="2062" spans="1:5" ht="14" x14ac:dyDescent="0.15">
      <c r="A2062" s="37" t="str">
        <f>Beers!C2063</f>
        <v>Red</v>
      </c>
      <c r="B2062" t="str">
        <f>VLOOKUP(C2062,Breweries!$A$3:$B$1416,2,FALSE)</f>
        <v>Mad Anthony Brewing</v>
      </c>
      <c r="C2062">
        <f>Beers!B2063</f>
        <v>808</v>
      </c>
      <c r="E2062" t="str">
        <f t="shared" si="32"/>
        <v>INSERT INTO beers (beername,manufacturer) VALUES (N'Red',N'Mad Anthony Brewing');</v>
      </c>
    </row>
    <row r="2063" spans="1:5" ht="14" x14ac:dyDescent="0.15">
      <c r="A2063" s="37" t="str">
        <f>Beers!C2064</f>
        <v>Harry Baals Stout</v>
      </c>
      <c r="B2063" t="str">
        <f>VLOOKUP(C2063,Breweries!$A$3:$B$1416,2,FALSE)</f>
        <v>Mad Anthony Brewing</v>
      </c>
      <c r="C2063">
        <f>Beers!B2064</f>
        <v>808</v>
      </c>
      <c r="E2063" t="str">
        <f t="shared" si="32"/>
        <v>INSERT INTO beers (beername,manufacturer) VALUES (N'Harry Baals Stout',N'Mad Anthony Brewing');</v>
      </c>
    </row>
    <row r="2064" spans="1:5" ht="14" x14ac:dyDescent="0.15">
      <c r="A2064" s="37" t="str">
        <f>Beers!C2065</f>
        <v>Old Fort Porter</v>
      </c>
      <c r="B2064" t="str">
        <f>VLOOKUP(C2064,Breweries!$A$3:$B$1416,2,FALSE)</f>
        <v>Mad Anthony Brewing</v>
      </c>
      <c r="C2064">
        <f>Beers!B2065</f>
        <v>808</v>
      </c>
      <c r="E2064" t="str">
        <f t="shared" si="32"/>
        <v>INSERT INTO beers (beername,manufacturer) VALUES (N'Old Fort Porter',N'Mad Anthony Brewing');</v>
      </c>
    </row>
    <row r="2065" spans="1:5" ht="14" x14ac:dyDescent="0.15">
      <c r="A2065" s="37" t="str">
        <f>Beers!C2066</f>
        <v>Big Daddy Brown</v>
      </c>
      <c r="B2065" t="str">
        <f>VLOOKUP(C2065,Breweries!$A$3:$B$1416,2,FALSE)</f>
        <v>Mad Anthony Brewing</v>
      </c>
      <c r="C2065">
        <f>Beers!B2066</f>
        <v>808</v>
      </c>
      <c r="E2065" t="str">
        <f t="shared" si="32"/>
        <v>INSERT INTO beers (beername,manufacturer) VALUES (N'Big Daddy Brown',N'Mad Anthony Brewing');</v>
      </c>
    </row>
    <row r="2066" spans="1:5" ht="14" x14ac:dyDescent="0.15">
      <c r="A2066" s="37" t="str">
        <f>Beers!C2067</f>
        <v>Old Woody Pale Ale</v>
      </c>
      <c r="B2066" t="str">
        <f>VLOOKUP(C2066,Breweries!$A$3:$B$1416,2,FALSE)</f>
        <v>Mad Anthony Brewing</v>
      </c>
      <c r="C2066">
        <f>Beers!B2067</f>
        <v>808</v>
      </c>
      <c r="E2066" t="str">
        <f t="shared" si="32"/>
        <v>INSERT INTO beers (beername,manufacturer) VALUES (N'Old Woody Pale Ale',N'Mad Anthony Brewing');</v>
      </c>
    </row>
    <row r="2067" spans="1:5" ht="14" x14ac:dyDescent="0.15">
      <c r="A2067" s="37" t="str">
        <f>Beers!C2068</f>
        <v>Auburn</v>
      </c>
      <c r="B2067" t="str">
        <f>VLOOKUP(C2067,Breweries!$A$3:$B$1416,2,FALSE)</f>
        <v>Mad Anthony Brewing</v>
      </c>
      <c r="C2067">
        <f>Beers!B2068</f>
        <v>808</v>
      </c>
      <c r="E2067" t="str">
        <f t="shared" si="32"/>
        <v>INSERT INTO beers (beername,manufacturer) VALUES (N'Auburn',N'Mad Anthony Brewing');</v>
      </c>
    </row>
    <row r="2068" spans="1:5" ht="14" x14ac:dyDescent="0.15">
      <c r="A2068" s="37" t="str">
        <f>Beers!C2069</f>
        <v>Lager</v>
      </c>
      <c r="B2068" t="str">
        <f>VLOOKUP(C2068,Breweries!$A$3:$B$1416,2,FALSE)</f>
        <v>Mad Anthony Brewing</v>
      </c>
      <c r="C2068">
        <f>Beers!B2069</f>
        <v>808</v>
      </c>
      <c r="E2068" t="str">
        <f t="shared" si="32"/>
        <v>INSERT INTO beers (beername,manufacturer) VALUES (N'Lager',N'Mad Anthony Brewing');</v>
      </c>
    </row>
    <row r="2069" spans="1:5" ht="14" x14ac:dyDescent="0.15">
      <c r="A2069" s="37" t="str">
        <f>Beers!C2070</f>
        <v>Stock Ale #2</v>
      </c>
      <c r="B2069" t="str">
        <f>VLOOKUP(C2069,Breweries!$A$3:$B$1416,2,FALSE)</f>
        <v>Oyster Bar Bistro and Brewery</v>
      </c>
      <c r="C2069">
        <f>Beers!B2070</f>
        <v>962</v>
      </c>
      <c r="E2069" t="str">
        <f t="shared" si="32"/>
        <v>INSERT INTO beers (beername,manufacturer) VALUES (N'Stock Ale #2',N'Oyster Bar Bistro and Brewery');</v>
      </c>
    </row>
    <row r="2070" spans="1:5" ht="14" x14ac:dyDescent="0.15">
      <c r="A2070" s="37" t="str">
        <f>Beers!C2071</f>
        <v>Oyster Stout</v>
      </c>
      <c r="B2070" t="str">
        <f>VLOOKUP(C2070,Breweries!$A$3:$B$1416,2,FALSE)</f>
        <v>Oyster Bar Bistro and Brewery</v>
      </c>
      <c r="C2070">
        <f>Beers!B2071</f>
        <v>962</v>
      </c>
      <c r="E2070" t="str">
        <f t="shared" si="32"/>
        <v>INSERT INTO beers (beername,manufacturer) VALUES (N'Oyster Stout',N'Oyster Bar Bistro and Brewery');</v>
      </c>
    </row>
    <row r="2071" spans="1:5" ht="14" x14ac:dyDescent="0.15">
      <c r="A2071" s="37" t="str">
        <f>Beers!C2072</f>
        <v>Belgian Style Wit</v>
      </c>
      <c r="B2071" t="str">
        <f>VLOOKUP(C2071,Breweries!$A$3:$B$1416,2,FALSE)</f>
        <v>Oyster Bar Bistro and Brewery</v>
      </c>
      <c r="C2071">
        <f>Beers!B2072</f>
        <v>962</v>
      </c>
      <c r="E2071" t="str">
        <f t="shared" si="32"/>
        <v>INSERT INTO beers (beername,manufacturer) VALUES (N'Belgian Style Wit',N'Oyster Bar Bistro and Brewery');</v>
      </c>
    </row>
    <row r="2072" spans="1:5" ht="14" x14ac:dyDescent="0.15">
      <c r="A2072" s="37" t="str">
        <f>Beers!C2073</f>
        <v>Pumpkin Ale</v>
      </c>
      <c r="B2072" t="str">
        <f>VLOOKUP(C2072,Breweries!$A$3:$B$1416,2,FALSE)</f>
        <v>Oyster Bar Bistro and Brewery</v>
      </c>
      <c r="C2072">
        <f>Beers!B2073</f>
        <v>962</v>
      </c>
      <c r="E2072" t="str">
        <f t="shared" si="32"/>
        <v>INSERT INTO beers (beername,manufacturer) VALUES (N'Pumpkin Ale',N'Oyster Bar Bistro and Brewery');</v>
      </c>
    </row>
    <row r="2073" spans="1:5" ht="14" x14ac:dyDescent="0.15">
      <c r="A2073" s="37" t="str">
        <f>Beers!C2074</f>
        <v>Lighthouse Ale</v>
      </c>
      <c r="B2073" t="str">
        <f>VLOOKUP(C2073,Breweries!$A$3:$B$1416,2,FALSE)</f>
        <v>Oyster Bar Bistro and Brewery</v>
      </c>
      <c r="C2073">
        <f>Beers!B2074</f>
        <v>962</v>
      </c>
      <c r="E2073" t="str">
        <f t="shared" si="32"/>
        <v>INSERT INTO beers (beername,manufacturer) VALUES (N'Lighthouse Ale',N'Oyster Bar Bistro and Brewery');</v>
      </c>
    </row>
    <row r="2074" spans="1:5" ht="14" x14ac:dyDescent="0.15">
      <c r="A2074" s="37" t="str">
        <f>Beers!C2075</f>
        <v>Nut Brown Ale</v>
      </c>
      <c r="B2074" t="str">
        <f>VLOOKUP(C2074,Breweries!$A$3:$B$1416,2,FALSE)</f>
        <v>Thirsty Dog Brewing</v>
      </c>
      <c r="C2074">
        <f>Beers!B2075</f>
        <v>1255</v>
      </c>
      <c r="E2074" t="str">
        <f t="shared" si="32"/>
        <v>INSERT INTO beers (beername,manufacturer) VALUES (N'Nut Brown Ale',N'Thirsty Dog Brewing');</v>
      </c>
    </row>
    <row r="2075" spans="1:5" ht="14" x14ac:dyDescent="0.15">
      <c r="A2075" s="37" t="str">
        <f>Beers!C2076</f>
        <v>Irish Setter Red Ale</v>
      </c>
      <c r="B2075" t="str">
        <f>VLOOKUP(C2075,Breweries!$A$3:$B$1416,2,FALSE)</f>
        <v>Thirsty Dog Brewing</v>
      </c>
      <c r="C2075">
        <f>Beers!B2076</f>
        <v>1255</v>
      </c>
      <c r="E2075" t="str">
        <f t="shared" si="32"/>
        <v>INSERT INTO beers (beername,manufacturer) VALUES (N'Irish Setter Red Ale',N'Thirsty Dog Brewing');</v>
      </c>
    </row>
    <row r="2076" spans="1:5" ht="14" x14ac:dyDescent="0.15">
      <c r="A2076" s="37" t="str">
        <f>Beers!C2077</f>
        <v>Dierdorfer Gold</v>
      </c>
      <c r="B2076" t="str">
        <f>VLOOKUP(C2076,Breweries!$A$3:$B$1416,2,FALSE)</f>
        <v>Thirsty Dog Brewing</v>
      </c>
      <c r="C2076">
        <f>Beers!B2077</f>
        <v>1255</v>
      </c>
      <c r="E2076" t="str">
        <f t="shared" si="32"/>
        <v>INSERT INTO beers (beername,manufacturer) VALUES (N'Dierdorfer Gold',N'Thirsty Dog Brewing');</v>
      </c>
    </row>
    <row r="2077" spans="1:5" ht="28" x14ac:dyDescent="0.15">
      <c r="A2077" s="37" t="str">
        <f>Beers!C2078</f>
        <v>Winter Ale</v>
      </c>
      <c r="B2077" t="str">
        <f>VLOOKUP(C2077,Breweries!$A$3:$B$1416,2,FALSE)</f>
        <v>Mad Crab Restaurant and Brewery</v>
      </c>
      <c r="C2077">
        <f>Beers!B2078</f>
        <v>809</v>
      </c>
      <c r="E2077" t="str">
        <f t="shared" si="32"/>
        <v>INSERT INTO beers (beername,manufacturer) VALUES (N'Winter Ale',N'Mad Crab Restaurant and Brewery');</v>
      </c>
    </row>
    <row r="2078" spans="1:5" ht="28" x14ac:dyDescent="0.15">
      <c r="A2078" s="37" t="str">
        <f>Beers!C2079</f>
        <v>Sturgeon Stout</v>
      </c>
      <c r="B2078" t="str">
        <f>VLOOKUP(C2078,Breweries!$A$3:$B$1416,2,FALSE)</f>
        <v>Mad Crab Restaurant and Brewery</v>
      </c>
      <c r="C2078">
        <f>Beers!B2079</f>
        <v>809</v>
      </c>
      <c r="E2078" t="str">
        <f t="shared" si="32"/>
        <v>INSERT INTO beers (beername,manufacturer) VALUES (N'Sturgeon Stout',N'Mad Crab Restaurant and Brewery');</v>
      </c>
    </row>
    <row r="2079" spans="1:5" ht="28" x14ac:dyDescent="0.15">
      <c r="A2079" s="37" t="str">
        <f>Beers!C2080</f>
        <v>Buzz Beer</v>
      </c>
      <c r="B2079" t="str">
        <f>VLOOKUP(C2079,Breweries!$A$3:$B$1416,2,FALSE)</f>
        <v>Mad Crab Restaurant and Brewery</v>
      </c>
      <c r="C2079">
        <f>Beers!B2080</f>
        <v>809</v>
      </c>
      <c r="E2079" t="str">
        <f t="shared" si="32"/>
        <v>INSERT INTO beers (beername,manufacturer) VALUES (N'Buzz Beer',N'Mad Crab Restaurant and Brewery');</v>
      </c>
    </row>
    <row r="2080" spans="1:5" ht="28" x14ac:dyDescent="0.15">
      <c r="A2080" s="37" t="str">
        <f>Beers!C2081</f>
        <v>Pirates Pilsner</v>
      </c>
      <c r="B2080" t="str">
        <f>VLOOKUP(C2080,Breweries!$A$3:$B$1416,2,FALSE)</f>
        <v>Mad Crab Restaurant and Brewery</v>
      </c>
      <c r="C2080">
        <f>Beers!B2081</f>
        <v>809</v>
      </c>
      <c r="E2080" t="str">
        <f t="shared" si="32"/>
        <v>INSERT INTO beers (beername,manufacturer) VALUES (N'Pirates Pilsner',N'Mad Crab Restaurant and Brewery');</v>
      </c>
    </row>
    <row r="2081" spans="1:5" ht="28" x14ac:dyDescent="0.15">
      <c r="A2081" s="37" t="str">
        <f>Beers!C2082</f>
        <v>Wheat</v>
      </c>
      <c r="B2081" t="str">
        <f>VLOOKUP(C2081,Breweries!$A$3:$B$1416,2,FALSE)</f>
        <v>Mad Crab Restaurant and Brewery</v>
      </c>
      <c r="C2081">
        <f>Beers!B2082</f>
        <v>809</v>
      </c>
      <c r="E2081" t="str">
        <f t="shared" si="32"/>
        <v>INSERT INTO beers (beername,manufacturer) VALUES (N'Wheat',N'Mad Crab Restaurant and Brewery');</v>
      </c>
    </row>
    <row r="2082" spans="1:5" ht="14" x14ac:dyDescent="0.15">
      <c r="A2082" s="37" t="str">
        <f>Beers!C2083</f>
        <v>Nut Brown</v>
      </c>
      <c r="B2082" t="str">
        <f>VLOOKUP(C2082,Breweries!$A$3:$B$1416,2,FALSE)</f>
        <v>Arcadia Brewing</v>
      </c>
      <c r="C2082">
        <f>Beers!B2083</f>
        <v>47</v>
      </c>
      <c r="E2082" t="str">
        <f t="shared" si="32"/>
        <v>INSERT INTO beers (beername,manufacturer) VALUES (N'Nut Brown',N'Arcadia Brewing');</v>
      </c>
    </row>
    <row r="2083" spans="1:5" ht="14" x14ac:dyDescent="0.15">
      <c r="A2083" s="37" t="str">
        <f>Beers!C2084</f>
        <v>London Porter</v>
      </c>
      <c r="B2083" t="str">
        <f>VLOOKUP(C2083,Breweries!$A$3:$B$1416,2,FALSE)</f>
        <v>Arcadia Brewing</v>
      </c>
      <c r="C2083">
        <f>Beers!B2084</f>
        <v>47</v>
      </c>
      <c r="E2083" t="str">
        <f t="shared" si="32"/>
        <v>INSERT INTO beers (beername,manufacturer) VALUES (N'London Porter',N'Arcadia Brewing');</v>
      </c>
    </row>
    <row r="2084" spans="1:5" ht="14" x14ac:dyDescent="0.15">
      <c r="A2084" s="37" t="str">
        <f>Beers!C2085</f>
        <v>Starboard Stout</v>
      </c>
      <c r="B2084" t="str">
        <f>VLOOKUP(C2084,Breweries!$A$3:$B$1416,2,FALSE)</f>
        <v>Arcadia Brewing</v>
      </c>
      <c r="C2084">
        <f>Beers!B2085</f>
        <v>47</v>
      </c>
      <c r="E2084" t="str">
        <f t="shared" si="32"/>
        <v>INSERT INTO beers (beername,manufacturer) VALUES (N'Starboard Stout',N'Arcadia Brewing');</v>
      </c>
    </row>
    <row r="2085" spans="1:5" ht="14" x14ac:dyDescent="0.15">
      <c r="A2085" s="37" t="str">
        <f>Beers!C2086</f>
        <v>Arcadia ESB</v>
      </c>
      <c r="B2085" t="str">
        <f>VLOOKUP(C2085,Breweries!$A$3:$B$1416,2,FALSE)</f>
        <v>Arcadia Brewing</v>
      </c>
      <c r="C2085">
        <f>Beers!B2086</f>
        <v>47</v>
      </c>
      <c r="E2085" t="str">
        <f t="shared" si="32"/>
        <v>INSERT INTO beers (beername,manufacturer) VALUES (N'Arcadia ESB',N'Arcadia Brewing');</v>
      </c>
    </row>
    <row r="2086" spans="1:5" ht="14" x14ac:dyDescent="0.15">
      <c r="A2086" s="37" t="str">
        <f>Beers!C2087</f>
        <v>Anglers Ale</v>
      </c>
      <c r="B2086" t="str">
        <f>VLOOKUP(C2086,Breweries!$A$3:$B$1416,2,FALSE)</f>
        <v>Arcadia Brewing</v>
      </c>
      <c r="C2086">
        <f>Beers!B2087</f>
        <v>47</v>
      </c>
      <c r="E2086" t="str">
        <f t="shared" si="32"/>
        <v>INSERT INTO beers (beername,manufacturer) VALUES (N'Anglers Ale',N'Arcadia Brewing');</v>
      </c>
    </row>
    <row r="2087" spans="1:5" ht="28" x14ac:dyDescent="0.15">
      <c r="A2087" s="37" t="str">
        <f>Beers!C2088</f>
        <v>Double Cream Oatmeal Stout</v>
      </c>
      <c r="B2087" t="str">
        <f>VLOOKUP(C2087,Breweries!$A$3:$B$1416,2,FALSE)</f>
        <v>Olde Peninsula Brewpub and Restaurant</v>
      </c>
      <c r="C2087">
        <f>Beers!B2088</f>
        <v>943</v>
      </c>
      <c r="E2087" t="str">
        <f t="shared" si="32"/>
        <v>INSERT INTO beers (beername,manufacturer) VALUES (N'Double Cream Oatmeal Stout',N'Olde Peninsula Brewpub and Restaurant');</v>
      </c>
    </row>
    <row r="2088" spans="1:5" ht="28" x14ac:dyDescent="0.15">
      <c r="A2088" s="37" t="str">
        <f>Beers!C2089</f>
        <v>Midnight Stout</v>
      </c>
      <c r="B2088" t="str">
        <f>VLOOKUP(C2088,Breweries!$A$3:$B$1416,2,FALSE)</f>
        <v>Olde Peninsula Brewpub and Restaurant</v>
      </c>
      <c r="C2088">
        <f>Beers!B2089</f>
        <v>943</v>
      </c>
      <c r="E2088" t="str">
        <f t="shared" si="32"/>
        <v>INSERT INTO beers (beername,manufacturer) VALUES (N'Midnight Stout',N'Olde Peninsula Brewpub and Restaurant');</v>
      </c>
    </row>
    <row r="2089" spans="1:5" ht="28" x14ac:dyDescent="0.15">
      <c r="A2089" s="37" t="str">
        <f>Beers!C2090</f>
        <v>1,2,3 Ale</v>
      </c>
      <c r="B2089" t="str">
        <f>VLOOKUP(C2089,Breweries!$A$3:$B$1416,2,FALSE)</f>
        <v>Olde Peninsula Brewpub and Restaurant</v>
      </c>
      <c r="C2089">
        <f>Beers!B2090</f>
        <v>943</v>
      </c>
      <c r="E2089" t="str">
        <f t="shared" si="32"/>
        <v>INSERT INTO beers (beername,manufacturer) VALUES (N'1,2,3 Ale',N'Olde Peninsula Brewpub and Restaurant');</v>
      </c>
    </row>
    <row r="2090" spans="1:5" ht="28" x14ac:dyDescent="0.15">
      <c r="A2090" s="37" t="str">
        <f>Beers!C2091</f>
        <v>Tornado Ale</v>
      </c>
      <c r="B2090" t="str">
        <f>VLOOKUP(C2090,Breweries!$A$3:$B$1416,2,FALSE)</f>
        <v>Olde Peninsula Brewpub and Restaurant</v>
      </c>
      <c r="C2090">
        <f>Beers!B2091</f>
        <v>943</v>
      </c>
      <c r="E2090" t="str">
        <f t="shared" si="32"/>
        <v>INSERT INTO beers (beername,manufacturer) VALUES (N'Tornado Ale',N'Olde Peninsula Brewpub and Restaurant');</v>
      </c>
    </row>
    <row r="2091" spans="1:5" ht="28" x14ac:dyDescent="0.15">
      <c r="A2091" s="37" t="str">
        <f>Beers!C2092</f>
        <v>Winter Wheat</v>
      </c>
      <c r="B2091" t="str">
        <f>VLOOKUP(C2091,Breweries!$A$3:$B$1416,2,FALSE)</f>
        <v>Olde Peninsula Brewpub and Restaurant</v>
      </c>
      <c r="C2091">
        <f>Beers!B2092</f>
        <v>943</v>
      </c>
      <c r="E2091" t="str">
        <f t="shared" si="32"/>
        <v>INSERT INTO beers (beername,manufacturer) VALUES (N'Winter Wheat',N'Olde Peninsula Brewpub and Restaurant');</v>
      </c>
    </row>
    <row r="2092" spans="1:5" ht="28" x14ac:dyDescent="0.15">
      <c r="A2092" s="37" t="str">
        <f>Beers!C2093</f>
        <v>Sunset Red</v>
      </c>
      <c r="B2092" t="str">
        <f>VLOOKUP(C2092,Breweries!$A$3:$B$1416,2,FALSE)</f>
        <v>Olde Peninsula Brewpub and Restaurant</v>
      </c>
      <c r="C2092">
        <f>Beers!B2093</f>
        <v>943</v>
      </c>
      <c r="E2092" t="str">
        <f t="shared" si="32"/>
        <v>INSERT INTO beers (beername,manufacturer) VALUES (N'Sunset Red',N'Olde Peninsula Brewpub and Restaurant');</v>
      </c>
    </row>
    <row r="2093" spans="1:5" ht="28" x14ac:dyDescent="0.15">
      <c r="A2093" s="37" t="str">
        <f>Beers!C2094</f>
        <v>Haymarket Ale</v>
      </c>
      <c r="B2093" t="str">
        <f>VLOOKUP(C2093,Breweries!$A$3:$B$1416,2,FALSE)</f>
        <v>Olde Peninsula Brewpub and Restaurant</v>
      </c>
      <c r="C2093">
        <f>Beers!B2094</f>
        <v>943</v>
      </c>
      <c r="E2093" t="str">
        <f t="shared" si="32"/>
        <v>INSERT INTO beers (beername,manufacturer) VALUES (N'Haymarket Ale',N'Olde Peninsula Brewpub and Restaurant');</v>
      </c>
    </row>
    <row r="2094" spans="1:5" ht="14" x14ac:dyDescent="0.15">
      <c r="A2094" s="37" t="str">
        <f>Beers!C2095</f>
        <v>Tripel</v>
      </c>
      <c r="B2094" t="str">
        <f>VLOOKUP(C2094,Breweries!$A$3:$B$1416,2,FALSE)</f>
        <v>Old Hat Brewery</v>
      </c>
      <c r="C2094">
        <f>Beers!B2095</f>
        <v>941</v>
      </c>
      <c r="E2094" t="str">
        <f t="shared" si="32"/>
        <v>INSERT INTO beers (beername,manufacturer) VALUES (N'Tripel',N'Old Hat Brewery');</v>
      </c>
    </row>
    <row r="2095" spans="1:5" ht="14" x14ac:dyDescent="0.15">
      <c r="A2095" s="37" t="str">
        <f>Beers!C2096</f>
        <v>Apple Ale</v>
      </c>
      <c r="B2095" t="str">
        <f>VLOOKUP(C2095,Breweries!$A$3:$B$1416,2,FALSE)</f>
        <v>Old Hat Brewery</v>
      </c>
      <c r="C2095">
        <f>Beers!B2096</f>
        <v>941</v>
      </c>
      <c r="E2095" t="str">
        <f t="shared" si="32"/>
        <v>INSERT INTO beers (beername,manufacturer) VALUES (N'Apple Ale',N'Old Hat Brewery');</v>
      </c>
    </row>
    <row r="2096" spans="1:5" ht="14" x14ac:dyDescent="0.15">
      <c r="A2096" s="37" t="str">
        <f>Beers!C2097</f>
        <v>Schwarzbier</v>
      </c>
      <c r="B2096" t="str">
        <f>VLOOKUP(C2096,Breweries!$A$3:$B$1416,2,FALSE)</f>
        <v>Old Hat Brewery</v>
      </c>
      <c r="C2096">
        <f>Beers!B2097</f>
        <v>941</v>
      </c>
      <c r="E2096" t="str">
        <f t="shared" si="32"/>
        <v>INSERT INTO beers (beername,manufacturer) VALUES (N'Schwarzbier',N'Old Hat Brewery');</v>
      </c>
    </row>
    <row r="2097" spans="1:5" ht="14" x14ac:dyDescent="0.15">
      <c r="A2097" s="37" t="str">
        <f>Beers!C2098</f>
        <v>Stubbins Stout</v>
      </c>
      <c r="B2097" t="str">
        <f>VLOOKUP(C2097,Breweries!$A$3:$B$1416,2,FALSE)</f>
        <v>Old Hat Brewery</v>
      </c>
      <c r="C2097">
        <f>Beers!B2098</f>
        <v>941</v>
      </c>
      <c r="E2097" t="str">
        <f t="shared" si="32"/>
        <v>INSERT INTO beers (beername,manufacturer) VALUES (N'Stubbins Stout',N'Old Hat Brewery');</v>
      </c>
    </row>
    <row r="2098" spans="1:5" ht="14" x14ac:dyDescent="0.15">
      <c r="A2098" s="37" t="str">
        <f>Beers!C2099</f>
        <v>Depot Pils</v>
      </c>
      <c r="B2098" t="str">
        <f>VLOOKUP(C2098,Breweries!$A$3:$B$1416,2,FALSE)</f>
        <v>Old Hat Brewery</v>
      </c>
      <c r="C2098">
        <f>Beers!B2099</f>
        <v>941</v>
      </c>
      <c r="E2098" t="str">
        <f t="shared" si="32"/>
        <v>INSERT INTO beers (beername,manufacturer) VALUES (N'Depot Pils',N'Old Hat Brewery');</v>
      </c>
    </row>
    <row r="2099" spans="1:5" ht="14" x14ac:dyDescent="0.15">
      <c r="A2099" s="37" t="str">
        <f>Beers!C2100</f>
        <v>KÃ¶lsch</v>
      </c>
      <c r="B2099" t="str">
        <f>VLOOKUP(C2099,Breweries!$A$3:$B$1416,2,FALSE)</f>
        <v>Old Hat Brewery</v>
      </c>
      <c r="C2099">
        <f>Beers!B2100</f>
        <v>941</v>
      </c>
      <c r="E2099" t="str">
        <f t="shared" si="32"/>
        <v>INSERT INTO beers (beername,manufacturer) VALUES (N'KÃ¶lsch',N'Old Hat Brewery');</v>
      </c>
    </row>
    <row r="2100" spans="1:5" ht="14" x14ac:dyDescent="0.15">
      <c r="A2100" s="37" t="str">
        <f>Beers!C2101</f>
        <v>Red Lager</v>
      </c>
      <c r="B2100" t="str">
        <f>VLOOKUP(C2100,Breweries!$A$3:$B$1416,2,FALSE)</f>
        <v>Old Hat Brewery</v>
      </c>
      <c r="C2100">
        <f>Beers!B2101</f>
        <v>941</v>
      </c>
      <c r="E2100" t="str">
        <f t="shared" si="32"/>
        <v>INSERT INTO beers (beername,manufacturer) VALUES (N'Red Lager',N'Old Hat Brewery');</v>
      </c>
    </row>
    <row r="2101" spans="1:5" ht="14" x14ac:dyDescent="0.15">
      <c r="A2101" s="37" t="str">
        <f>Beers!C2102</f>
        <v>Hefeweizen</v>
      </c>
      <c r="B2101" t="str">
        <f>VLOOKUP(C2101,Breweries!$A$3:$B$1416,2,FALSE)</f>
        <v>Old Hat Brewery</v>
      </c>
      <c r="C2101">
        <f>Beers!B2102</f>
        <v>941</v>
      </c>
      <c r="E2101" t="str">
        <f t="shared" si="32"/>
        <v>INSERT INTO beers (beername,manufacturer) VALUES (N'Hefeweizen',N'Old Hat Brewery');</v>
      </c>
    </row>
    <row r="2102" spans="1:5" ht="14" x14ac:dyDescent="0.15">
      <c r="A2102" s="37" t="str">
        <f>Beers!C2103</f>
        <v>Wasatch Polygamy Porter</v>
      </c>
      <c r="B2102" t="str">
        <f>VLOOKUP(C2102,Breweries!$A$3:$B$1416,2,FALSE)</f>
        <v>Utah Brewers Cooperative</v>
      </c>
      <c r="C2102">
        <f>Beers!B2103</f>
        <v>1318</v>
      </c>
      <c r="E2102" t="str">
        <f t="shared" si="32"/>
        <v>INSERT INTO beers (beername,manufacturer) VALUES (N'Wasatch Polygamy Porter',N'Utah Brewers Cooperative');</v>
      </c>
    </row>
    <row r="2103" spans="1:5" ht="28" x14ac:dyDescent="0.15">
      <c r="A2103" s="37" t="str">
        <f>Beers!C2104</f>
        <v>Frostbite</v>
      </c>
      <c r="B2103" t="str">
        <f>VLOOKUP(C2103,Breweries!$A$3:$B$1416,2,FALSE)</f>
        <v>Southend Brewery and Smokehouse - Charleston</v>
      </c>
      <c r="C2103">
        <f>Beers!B2104</f>
        <v>1171</v>
      </c>
      <c r="E2103" t="str">
        <f t="shared" si="32"/>
        <v>INSERT INTO beers (beername,manufacturer) VALUES (N'Frostbite',N'Southend Brewery and Smokehouse - Charleston');</v>
      </c>
    </row>
    <row r="2104" spans="1:5" ht="14" x14ac:dyDescent="0.15">
      <c r="A2104" s="37" t="str">
        <f>Beers!C2105</f>
        <v>Cooper River Red</v>
      </c>
      <c r="B2104" t="str">
        <f>VLOOKUP(C2104,Breweries!$A$3:$B$1416,2,FALSE)</f>
        <v>T-Bonz Gill, Grill and Brewery</v>
      </c>
      <c r="C2104">
        <f>Beers!B2105</f>
        <v>1229</v>
      </c>
      <c r="E2104" t="str">
        <f t="shared" si="32"/>
        <v>INSERT INTO beers (beername,manufacturer) VALUES (N'Cooper River Red',N'T-Bonz Gill, Grill and Brewery');</v>
      </c>
    </row>
    <row r="2105" spans="1:5" ht="14" x14ac:dyDescent="0.15">
      <c r="A2105" s="37" t="str">
        <f>Beers!C2106</f>
        <v>Winterfest</v>
      </c>
      <c r="B2105" t="str">
        <f>VLOOKUP(C2105,Breweries!$A$3:$B$1416,2,FALSE)</f>
        <v>T-Bonz Gill, Grill and Brewery</v>
      </c>
      <c r="C2105">
        <f>Beers!B2106</f>
        <v>1229</v>
      </c>
      <c r="E2105" t="str">
        <f t="shared" si="32"/>
        <v>INSERT INTO beers (beername,manufacturer) VALUES (N'Winterfest',N'T-Bonz Gill, Grill and Brewery');</v>
      </c>
    </row>
    <row r="2106" spans="1:5" ht="14" x14ac:dyDescent="0.15">
      <c r="A2106" s="37" t="str">
        <f>Beers!C2107</f>
        <v>Stout</v>
      </c>
      <c r="B2106" t="str">
        <f>VLOOKUP(C2106,Breweries!$A$3:$B$1416,2,FALSE)</f>
        <v>T-Bonz Gill, Grill and Brewery</v>
      </c>
      <c r="C2106">
        <f>Beers!B2107</f>
        <v>1229</v>
      </c>
      <c r="E2106" t="str">
        <f t="shared" si="32"/>
        <v>INSERT INTO beers (beername,manufacturer) VALUES (N'Stout',N'T-Bonz Gill, Grill and Brewery');</v>
      </c>
    </row>
    <row r="2107" spans="1:5" ht="14" x14ac:dyDescent="0.15">
      <c r="A2107" s="37" t="str">
        <f>Beers!C2108</f>
        <v>Raspberry Wheat</v>
      </c>
      <c r="B2107" t="str">
        <f>VLOOKUP(C2107,Breweries!$A$3:$B$1416,2,FALSE)</f>
        <v>T-Bonz Gill, Grill and Brewery</v>
      </c>
      <c r="C2107">
        <f>Beers!B2108</f>
        <v>1229</v>
      </c>
      <c r="E2107" t="str">
        <f t="shared" si="32"/>
        <v>INSERT INTO beers (beername,manufacturer) VALUES (N'Raspberry Wheat',N'T-Bonz Gill, Grill and Brewery');</v>
      </c>
    </row>
    <row r="2108" spans="1:5" ht="14" x14ac:dyDescent="0.15">
      <c r="A2108" s="37" t="str">
        <f>Beers!C2109</f>
        <v>Market Street Wheat</v>
      </c>
      <c r="B2108" t="str">
        <f>VLOOKUP(C2108,Breweries!$A$3:$B$1416,2,FALSE)</f>
        <v>T-Bonz Gill, Grill and Brewery</v>
      </c>
      <c r="C2108">
        <f>Beers!B2109</f>
        <v>1229</v>
      </c>
      <c r="E2108" t="str">
        <f t="shared" si="32"/>
        <v>INSERT INTO beers (beername,manufacturer) VALUES (N'Market Street Wheat',N'T-Bonz Gill, Grill and Brewery');</v>
      </c>
    </row>
    <row r="2109" spans="1:5" ht="14" x14ac:dyDescent="0.15">
      <c r="A2109" s="37" t="str">
        <f>Beers!C2110</f>
        <v>Low Country Light Lager</v>
      </c>
      <c r="B2109" t="str">
        <f>VLOOKUP(C2109,Breweries!$A$3:$B$1416,2,FALSE)</f>
        <v>T-Bonz Gill, Grill and Brewery</v>
      </c>
      <c r="C2109">
        <f>Beers!B2110</f>
        <v>1229</v>
      </c>
      <c r="E2109" t="str">
        <f t="shared" si="32"/>
        <v>INSERT INTO beers (beername,manufacturer) VALUES (N'Low Country Light Lager',N'T-Bonz Gill, Grill and Brewery');</v>
      </c>
    </row>
    <row r="2110" spans="1:5" ht="28" x14ac:dyDescent="0.15">
      <c r="A2110" s="37" t="str">
        <f>Beers!C2111</f>
        <v>Ruby Red Lager</v>
      </c>
      <c r="B2110" t="str">
        <f>VLOOKUP(C2110,Breweries!$A$3:$B$1416,2,FALSE)</f>
        <v>Southend Brewery and Smokehouse - Charleston</v>
      </c>
      <c r="C2110">
        <f>Beers!B2111</f>
        <v>1171</v>
      </c>
      <c r="E2110" t="str">
        <f t="shared" si="32"/>
        <v>INSERT INTO beers (beername,manufacturer) VALUES (N'Ruby Red Lager',N'Southend Brewery and Smokehouse - Charleston');</v>
      </c>
    </row>
    <row r="2111" spans="1:5" ht="28" x14ac:dyDescent="0.15">
      <c r="A2111" s="37" t="str">
        <f>Beers!C2112</f>
        <v>Bombay Pale Ale</v>
      </c>
      <c r="B2111" t="str">
        <f>VLOOKUP(C2111,Breweries!$A$3:$B$1416,2,FALSE)</f>
        <v>Southend Brewery and Smokehouse - Charleston</v>
      </c>
      <c r="C2111">
        <f>Beers!B2112</f>
        <v>1171</v>
      </c>
      <c r="E2111" t="str">
        <f t="shared" si="32"/>
        <v>INSERT INTO beers (beername,manufacturer) VALUES (N'Bombay Pale Ale',N'Southend Brewery and Smokehouse - Charleston');</v>
      </c>
    </row>
    <row r="2112" spans="1:5" ht="28" x14ac:dyDescent="0.15">
      <c r="A2112" s="37" t="str">
        <f>Beers!C2113</f>
        <v>East Bay Brown</v>
      </c>
      <c r="B2112" t="str">
        <f>VLOOKUP(C2112,Breweries!$A$3:$B$1416,2,FALSE)</f>
        <v>Southend Brewery and Smokehouse - Charleston</v>
      </c>
      <c r="C2112">
        <f>Beers!B2113</f>
        <v>1171</v>
      </c>
      <c r="E2112" t="str">
        <f t="shared" si="32"/>
        <v>INSERT INTO beers (beername,manufacturer) VALUES (N'East Bay Brown',N'Southend Brewery and Smokehouse - Charleston');</v>
      </c>
    </row>
    <row r="2113" spans="1:5" ht="28" x14ac:dyDescent="0.15">
      <c r="A2113" s="37" t="str">
        <f>Beers!C2114</f>
        <v>Scarlet Ale</v>
      </c>
      <c r="B2113" t="str">
        <f>VLOOKUP(C2113,Breweries!$A$3:$B$1416,2,FALSE)</f>
        <v>Southend Brewery and Smokehouse - Charleston</v>
      </c>
      <c r="C2113">
        <f>Beers!B2114</f>
        <v>1171</v>
      </c>
      <c r="E2113" t="str">
        <f t="shared" si="32"/>
        <v>INSERT INTO beers (beername,manufacturer) VALUES (N'Scarlet Ale',N'Southend Brewery and Smokehouse - Charleston');</v>
      </c>
    </row>
    <row r="2114" spans="1:5" ht="28" x14ac:dyDescent="0.15">
      <c r="A2114" s="37" t="str">
        <f>Beers!C2115</f>
        <v>Ironman Wheat</v>
      </c>
      <c r="B2114" t="str">
        <f>VLOOKUP(C2114,Breweries!$A$3:$B$1416,2,FALSE)</f>
        <v>Southend Brewery and Smokehouse - Charleston</v>
      </c>
      <c r="C2114">
        <f>Beers!B2115</f>
        <v>1171</v>
      </c>
      <c r="E2114" t="str">
        <f t="shared" si="32"/>
        <v>INSERT INTO beers (beername,manufacturer) VALUES (N'Ironman Wheat',N'Southend Brewery and Smokehouse - Charleston');</v>
      </c>
    </row>
    <row r="2115" spans="1:5" ht="28" x14ac:dyDescent="0.15">
      <c r="A2115" s="37" t="str">
        <f>Beers!C2116</f>
        <v>Blonde</v>
      </c>
      <c r="B2115" t="str">
        <f>VLOOKUP(C2115,Breweries!$A$3:$B$1416,2,FALSE)</f>
        <v>Southend Brewery and Smokehouse - Charleston</v>
      </c>
      <c r="C2115">
        <f>Beers!B2116</f>
        <v>1171</v>
      </c>
      <c r="E2115" t="str">
        <f t="shared" ref="E2115:E2178" si="33">"INSERT INTO beers (beername,manufacturer) VALUES (N'"&amp;A2115&amp;"',N'"&amp;B2115&amp;"');"</f>
        <v>INSERT INTO beers (beername,manufacturer) VALUES (N'Blonde',N'Southend Brewery and Smokehouse - Charleston');</v>
      </c>
    </row>
    <row r="2116" spans="1:5" ht="28" x14ac:dyDescent="0.15">
      <c r="A2116" s="37" t="str">
        <f>Beers!C2117</f>
        <v>Blonde Light</v>
      </c>
      <c r="B2116" t="str">
        <f>VLOOKUP(C2116,Breweries!$A$3:$B$1416,2,FALSE)</f>
        <v>Southend Brewery and Smokehouse - Charleston</v>
      </c>
      <c r="C2116">
        <f>Beers!B2117</f>
        <v>1171</v>
      </c>
      <c r="E2116" t="str">
        <f t="shared" si="33"/>
        <v>INSERT INTO beers (beername,manufacturer) VALUES (N'Blonde Light',N'Southend Brewery and Smokehouse - Charleston');</v>
      </c>
    </row>
    <row r="2117" spans="1:5" ht="14" x14ac:dyDescent="0.15">
      <c r="A2117" s="37" t="str">
        <f>Beers!C2118</f>
        <v>Premium Verum</v>
      </c>
      <c r="B2117" t="str">
        <f>VLOOKUP(C2117,Breweries!$A$3:$B$1416,2,FALSE)</f>
        <v>Oldenberg Brewery</v>
      </c>
      <c r="C2117">
        <f>Beers!B2118</f>
        <v>944</v>
      </c>
      <c r="E2117" t="str">
        <f t="shared" si="33"/>
        <v>INSERT INTO beers (beername,manufacturer) VALUES (N'Premium Verum',N'Oldenberg Brewery');</v>
      </c>
    </row>
    <row r="2118" spans="1:5" ht="14" x14ac:dyDescent="0.15">
      <c r="A2118" s="37" t="str">
        <f>Beers!C2119</f>
        <v>47 Bryg</v>
      </c>
      <c r="B2118" t="str">
        <f>VLOOKUP(C2118,Breweries!$A$3:$B$1416,2,FALSE)</f>
        <v>Carlsberg Bryggerierne</v>
      </c>
      <c r="C2118">
        <f>Beers!B2119</f>
        <v>344</v>
      </c>
      <c r="E2118" t="str">
        <f t="shared" si="33"/>
        <v>INSERT INTO beers (beername,manufacturer) VALUES (N'47 Bryg',N'Carlsberg Bryggerierne');</v>
      </c>
    </row>
    <row r="2119" spans="1:5" ht="14" x14ac:dyDescent="0.15">
      <c r="A2119" s="37" t="str">
        <f>Beers!C2120</f>
        <v>Stout</v>
      </c>
      <c r="B2119" t="str">
        <f>VLOOKUP(C2119,Breweries!$A$3:$B$1416,2,FALSE)</f>
        <v>Ohio Brewing</v>
      </c>
      <c r="C2119">
        <f>Beers!B2120</f>
        <v>937</v>
      </c>
      <c r="E2119" t="str">
        <f t="shared" si="33"/>
        <v>INSERT INTO beers (beername,manufacturer) VALUES (N'Stout',N'Ohio Brewing');</v>
      </c>
    </row>
    <row r="2120" spans="1:5" ht="14" x14ac:dyDescent="0.15">
      <c r="A2120" s="37" t="str">
        <f>Beers!C2121</f>
        <v>Fest</v>
      </c>
      <c r="B2120" t="str">
        <f>VLOOKUP(C2120,Breweries!$A$3:$B$1416,2,FALSE)</f>
        <v>Ohio Brewing</v>
      </c>
      <c r="C2120">
        <f>Beers!B2121</f>
        <v>937</v>
      </c>
      <c r="E2120" t="str">
        <f t="shared" si="33"/>
        <v>INSERT INTO beers (beername,manufacturer) VALUES (N'Fest',N'Ohio Brewing');</v>
      </c>
    </row>
    <row r="2121" spans="1:5" ht="14" x14ac:dyDescent="0.15">
      <c r="A2121" s="37" t="str">
        <f>Beers!C2122</f>
        <v>Alt-ernative Amber</v>
      </c>
      <c r="B2121" t="str">
        <f>VLOOKUP(C2121,Breweries!$A$3:$B$1416,2,FALSE)</f>
        <v>Ohio Brewing</v>
      </c>
      <c r="C2121">
        <f>Beers!B2122</f>
        <v>937</v>
      </c>
      <c r="E2121" t="str">
        <f t="shared" si="33"/>
        <v>INSERT INTO beers (beername,manufacturer) VALUES (N'Alt-ernative Amber',N'Ohio Brewing');</v>
      </c>
    </row>
    <row r="2122" spans="1:5" ht="14" x14ac:dyDescent="0.15">
      <c r="A2122" s="37" t="str">
        <f>Beers!C2123</f>
        <v>Buckeye Brown</v>
      </c>
      <c r="B2122" t="str">
        <f>VLOOKUP(C2122,Breweries!$A$3:$B$1416,2,FALSE)</f>
        <v>Ohio Brewing</v>
      </c>
      <c r="C2122">
        <f>Beers!B2123</f>
        <v>937</v>
      </c>
      <c r="E2122" t="str">
        <f t="shared" si="33"/>
        <v>INSERT INTO beers (beername,manufacturer) VALUES (N'Buckeye Brown',N'Ohio Brewing');</v>
      </c>
    </row>
    <row r="2123" spans="1:5" ht="14" x14ac:dyDescent="0.15">
      <c r="A2123" s="37" t="str">
        <f>Beers!C2124</f>
        <v>Verich Gold</v>
      </c>
      <c r="B2123" t="str">
        <f>VLOOKUP(C2123,Breweries!$A$3:$B$1416,2,FALSE)</f>
        <v>Ohio Brewing</v>
      </c>
      <c r="C2123">
        <f>Beers!B2124</f>
        <v>937</v>
      </c>
      <c r="E2123" t="str">
        <f t="shared" si="33"/>
        <v>INSERT INTO beers (beername,manufacturer) VALUES (N'Verich Gold',N'Ohio Brewing');</v>
      </c>
    </row>
    <row r="2124" spans="1:5" ht="14" x14ac:dyDescent="0.15">
      <c r="A2124" s="37" t="str">
        <f>Beers!C2125</f>
        <v>Ale</v>
      </c>
      <c r="B2124" t="str">
        <f>VLOOKUP(C2124,Breweries!$A$3:$B$1416,2,FALSE)</f>
        <v>Slab City Brewing</v>
      </c>
      <c r="C2124">
        <f>Beers!B2125</f>
        <v>1153</v>
      </c>
      <c r="E2124" t="str">
        <f t="shared" si="33"/>
        <v>INSERT INTO beers (beername,manufacturer) VALUES (N'Ale',N'Slab City Brewing');</v>
      </c>
    </row>
    <row r="2125" spans="1:5" ht="14" x14ac:dyDescent="0.15">
      <c r="A2125" s="37" t="str">
        <f>Beers!C2126</f>
        <v>Befuddelator Doppelbock</v>
      </c>
      <c r="B2125" t="str">
        <f>VLOOKUP(C2125,Breweries!$A$3:$B$1416,2,FALSE)</f>
        <v>Titletown Brewing</v>
      </c>
      <c r="C2125">
        <f>Beers!B2126</f>
        <v>1268</v>
      </c>
      <c r="E2125" t="str">
        <f t="shared" si="33"/>
        <v>INSERT INTO beers (beername,manufacturer) VALUES (N'Befuddelator Doppelbock',N'Titletown Brewing');</v>
      </c>
    </row>
    <row r="2126" spans="1:5" ht="28" x14ac:dyDescent="0.15">
      <c r="A2126" s="37" t="str">
        <f>Beers!C2127</f>
        <v>Oatmeal Stout</v>
      </c>
      <c r="B2126" t="str">
        <f>VLOOKUP(C2126,Breweries!$A$3:$B$1416,2,FALSE)</f>
        <v>Randy's Fun Hunters Brewery Restaurant and Banquet Center</v>
      </c>
      <c r="C2126">
        <f>Beers!B2127</f>
        <v>1042</v>
      </c>
      <c r="E2126" t="str">
        <f t="shared" si="33"/>
        <v>INSERT INTO beers (beername,manufacturer) VALUES (N'Oatmeal Stout',N'Randy's Fun Hunters Brewery Restaurant and Banquet Center');</v>
      </c>
    </row>
    <row r="2127" spans="1:5" ht="28" x14ac:dyDescent="0.15">
      <c r="A2127" s="37" t="str">
        <f>Beers!C2128</f>
        <v>Pale Ale</v>
      </c>
      <c r="B2127" t="str">
        <f>VLOOKUP(C2127,Breweries!$A$3:$B$1416,2,FALSE)</f>
        <v>Randy's Fun Hunters Brewery Restaurant and Banquet Center</v>
      </c>
      <c r="C2127">
        <f>Beers!B2128</f>
        <v>1042</v>
      </c>
      <c r="E2127" t="str">
        <f t="shared" si="33"/>
        <v>INSERT INTO beers (beername,manufacturer) VALUES (N'Pale Ale',N'Randy's Fun Hunters Brewery Restaurant and Banquet Center');</v>
      </c>
    </row>
    <row r="2128" spans="1:5" ht="28" x14ac:dyDescent="0.15">
      <c r="A2128" s="37" t="str">
        <f>Beers!C2129</f>
        <v>Amber Lager</v>
      </c>
      <c r="B2128" t="str">
        <f>VLOOKUP(C2128,Breweries!$A$3:$B$1416,2,FALSE)</f>
        <v>Randy's Fun Hunters Brewery Restaurant and Banquet Center</v>
      </c>
      <c r="C2128">
        <f>Beers!B2129</f>
        <v>1042</v>
      </c>
      <c r="E2128" t="str">
        <f t="shared" si="33"/>
        <v>INSERT INTO beers (beername,manufacturer) VALUES (N'Amber Lager',N'Randy's Fun Hunters Brewery Restaurant and Banquet Center');</v>
      </c>
    </row>
    <row r="2129" spans="1:5" ht="28" x14ac:dyDescent="0.15">
      <c r="A2129" s="37" t="str">
        <f>Beers!C2130</f>
        <v>Wheat Ale</v>
      </c>
      <c r="B2129" t="str">
        <f>VLOOKUP(C2129,Breweries!$A$3:$B$1416,2,FALSE)</f>
        <v>Randy's Fun Hunters Brewery Restaurant and Banquet Center</v>
      </c>
      <c r="C2129">
        <f>Beers!B2130</f>
        <v>1042</v>
      </c>
      <c r="E2129" t="str">
        <f t="shared" si="33"/>
        <v>INSERT INTO beers (beername,manufacturer) VALUES (N'Wheat Ale',N'Randy's Fun Hunters Brewery Restaurant and Banquet Center');</v>
      </c>
    </row>
    <row r="2130" spans="1:5" ht="14" x14ac:dyDescent="0.15">
      <c r="A2130" s="37" t="str">
        <f>Beers!C2131</f>
        <v>Riverboat Raspberry flavored Beer</v>
      </c>
      <c r="B2130" t="str">
        <f>VLOOKUP(C2130,Breweries!$A$3:$B$1416,2,FALSE)</f>
        <v>Trailhead Brewing Company</v>
      </c>
      <c r="C2130">
        <f>Beers!B2131</f>
        <v>1279</v>
      </c>
      <c r="E2130" t="str">
        <f t="shared" si="33"/>
        <v>INSERT INTO beers (beername,manufacturer) VALUES (N'Riverboat Raspberry flavored Beer',N'Trailhead Brewing Company');</v>
      </c>
    </row>
    <row r="2131" spans="1:5" ht="14" x14ac:dyDescent="0.15">
      <c r="A2131" s="37" t="str">
        <f>Beers!C2132</f>
        <v>Red Winter Ale</v>
      </c>
      <c r="B2131" t="str">
        <f>VLOOKUP(C2131,Breweries!$A$3:$B$1416,2,FALSE)</f>
        <v>Trailhead Brewing Company</v>
      </c>
      <c r="C2131">
        <f>Beers!B2132</f>
        <v>1279</v>
      </c>
      <c r="E2131" t="str">
        <f t="shared" si="33"/>
        <v>INSERT INTO beers (beername,manufacturer) VALUES (N'Red Winter Ale',N'Trailhead Brewing Company');</v>
      </c>
    </row>
    <row r="2132" spans="1:5" ht="14" x14ac:dyDescent="0.15">
      <c r="A2132" s="37" t="str">
        <f>Beers!C2133</f>
        <v>Old Courthouse Stout</v>
      </c>
      <c r="B2132" t="str">
        <f>VLOOKUP(C2132,Breweries!$A$3:$B$1416,2,FALSE)</f>
        <v>Trailhead Brewing Company</v>
      </c>
      <c r="C2132">
        <f>Beers!B2133</f>
        <v>1279</v>
      </c>
      <c r="E2132" t="str">
        <f t="shared" si="33"/>
        <v>INSERT INTO beers (beername,manufacturer) VALUES (N'Old Courthouse Stout',N'Trailhead Brewing Company');</v>
      </c>
    </row>
    <row r="2133" spans="1:5" ht="14" x14ac:dyDescent="0.15">
      <c r="A2133" s="37" t="str">
        <f>Beers!C2134</f>
        <v>Missouri Brown Dark Ale</v>
      </c>
      <c r="B2133" t="str">
        <f>VLOOKUP(C2133,Breweries!$A$3:$B$1416,2,FALSE)</f>
        <v>Trailhead Brewing Company</v>
      </c>
      <c r="C2133">
        <f>Beers!B2134</f>
        <v>1279</v>
      </c>
      <c r="E2133" t="str">
        <f t="shared" si="33"/>
        <v>INSERT INTO beers (beername,manufacturer) VALUES (N'Missouri Brown Dark Ale',N'Trailhead Brewing Company');</v>
      </c>
    </row>
    <row r="2134" spans="1:5" ht="14" x14ac:dyDescent="0.15">
      <c r="A2134" s="37" t="str">
        <f>Beers!C2135</f>
        <v>Red Amber Ale</v>
      </c>
      <c r="B2134" t="str">
        <f>VLOOKUP(C2134,Breweries!$A$3:$B$1416,2,FALSE)</f>
        <v>Trailhead Brewing Company</v>
      </c>
      <c r="C2134">
        <f>Beers!B2135</f>
        <v>1279</v>
      </c>
      <c r="E2134" t="str">
        <f t="shared" si="33"/>
        <v>INSERT INTO beers (beername,manufacturer) VALUES (N'Red Amber Ale',N'Trailhead Brewing Company');</v>
      </c>
    </row>
    <row r="2135" spans="1:5" ht="14" x14ac:dyDescent="0.15">
      <c r="A2135" s="37" t="str">
        <f>Beers!C2136</f>
        <v>Trailblazer Blond Ale</v>
      </c>
      <c r="B2135" t="str">
        <f>VLOOKUP(C2135,Breweries!$A$3:$B$1416,2,FALSE)</f>
        <v>Trailhead Brewing Company</v>
      </c>
      <c r="C2135">
        <f>Beers!B2136</f>
        <v>1279</v>
      </c>
      <c r="E2135" t="str">
        <f t="shared" si="33"/>
        <v>INSERT INTO beers (beername,manufacturer) VALUES (N'Trailblazer Blond Ale',N'Trailhead Brewing Company');</v>
      </c>
    </row>
    <row r="2136" spans="1:5" ht="28" x14ac:dyDescent="0.15">
      <c r="A2136" s="37" t="str">
        <f>Beers!C2137</f>
        <v>Schlafly Pale Ale</v>
      </c>
      <c r="B2136" t="str">
        <f>VLOOKUP(C2136,Breweries!$A$3:$B$1416,2,FALSE)</f>
        <v>Saint Louis Brewery / Schlafy Tap Room</v>
      </c>
      <c r="C2136">
        <f>Beers!B2137</f>
        <v>1092</v>
      </c>
      <c r="E2136" t="str">
        <f t="shared" si="33"/>
        <v>INSERT INTO beers (beername,manufacturer) VALUES (N'Schlafly Pale Ale',N'Saint Louis Brewery / Schlafy Tap Room');</v>
      </c>
    </row>
    <row r="2137" spans="1:5" ht="28" x14ac:dyDescent="0.15">
      <c r="A2137" s="37" t="str">
        <f>Beers!C2138</f>
        <v>Schlafly Altbier</v>
      </c>
      <c r="B2137" t="str">
        <f>VLOOKUP(C2137,Breweries!$A$3:$B$1416,2,FALSE)</f>
        <v>Saint Louis Brewery / Schlafy Tap Room</v>
      </c>
      <c r="C2137">
        <f>Beers!B2138</f>
        <v>1092</v>
      </c>
      <c r="E2137" t="str">
        <f t="shared" si="33"/>
        <v>INSERT INTO beers (beername,manufacturer) VALUES (N'Schlafly Altbier',N'Saint Louis Brewery / Schlafy Tap Room');</v>
      </c>
    </row>
    <row r="2138" spans="1:5" ht="28" x14ac:dyDescent="0.15">
      <c r="A2138" s="37" t="str">
        <f>Beers!C2139</f>
        <v>Schlafly ESB</v>
      </c>
      <c r="B2138" t="str">
        <f>VLOOKUP(C2138,Breweries!$A$3:$B$1416,2,FALSE)</f>
        <v>Saint Louis Brewery / Schlafy Tap Room</v>
      </c>
      <c r="C2138">
        <f>Beers!B2139</f>
        <v>1092</v>
      </c>
      <c r="E2138" t="str">
        <f t="shared" si="33"/>
        <v>INSERT INTO beers (beername,manufacturer) VALUES (N'Schlafly ESB',N'Saint Louis Brewery / Schlafy Tap Room');</v>
      </c>
    </row>
    <row r="2139" spans="1:5" ht="28" x14ac:dyDescent="0.15">
      <c r="A2139" s="37" t="str">
        <f>Beers!C2140</f>
        <v>Schlafly Tripel</v>
      </c>
      <c r="B2139" t="str">
        <f>VLOOKUP(C2139,Breweries!$A$3:$B$1416,2,FALSE)</f>
        <v>Saint Louis Brewery / Schlafy Tap Room</v>
      </c>
      <c r="C2139">
        <f>Beers!B2140</f>
        <v>1092</v>
      </c>
      <c r="E2139" t="str">
        <f t="shared" si="33"/>
        <v>INSERT INTO beers (beername,manufacturer) VALUES (N'Schlafly Tripel',N'Saint Louis Brewery / Schlafy Tap Room');</v>
      </c>
    </row>
    <row r="2140" spans="1:5" ht="28" x14ac:dyDescent="0.15">
      <c r="A2140" s="37" t="str">
        <f>Beers!C2141</f>
        <v>Schlafly Oatmeal Stout</v>
      </c>
      <c r="B2140" t="str">
        <f>VLOOKUP(C2140,Breweries!$A$3:$B$1416,2,FALSE)</f>
        <v>Saint Louis Brewery / Schlafy Tap Room</v>
      </c>
      <c r="C2140">
        <f>Beers!B2141</f>
        <v>1092</v>
      </c>
      <c r="E2140" t="str">
        <f t="shared" si="33"/>
        <v>INSERT INTO beers (beername,manufacturer) VALUES (N'Schlafly Oatmeal Stout',N'Saint Louis Brewery / Schlafy Tap Room');</v>
      </c>
    </row>
    <row r="2141" spans="1:5" ht="28" x14ac:dyDescent="0.15">
      <c r="A2141" s="37" t="str">
        <f>Beers!C2142</f>
        <v>Schlafly Smoked Porter</v>
      </c>
      <c r="B2141" t="str">
        <f>VLOOKUP(C2141,Breweries!$A$3:$B$1416,2,FALSE)</f>
        <v>Saint Louis Brewery / Schlafy Tap Room</v>
      </c>
      <c r="C2141">
        <f>Beers!B2142</f>
        <v>1092</v>
      </c>
      <c r="E2141" t="str">
        <f t="shared" si="33"/>
        <v>INSERT INTO beers (beername,manufacturer) VALUES (N'Schlafly Smoked Porter',N'Saint Louis Brewery / Schlafy Tap Room');</v>
      </c>
    </row>
    <row r="2142" spans="1:5" ht="28" x14ac:dyDescent="0.15">
      <c r="A2142" s="37" t="str">
        <f>Beers!C2143</f>
        <v>Schlafly Winter ESB</v>
      </c>
      <c r="B2142" t="str">
        <f>VLOOKUP(C2142,Breweries!$A$3:$B$1416,2,FALSE)</f>
        <v>Saint Louis Brewery / Schlafy Tap Room</v>
      </c>
      <c r="C2142">
        <f>Beers!B2143</f>
        <v>1092</v>
      </c>
      <c r="E2142" t="str">
        <f t="shared" si="33"/>
        <v>INSERT INTO beers (beername,manufacturer) VALUES (N'Schlafly Winter ESB',N'Saint Louis Brewery / Schlafy Tap Room');</v>
      </c>
    </row>
    <row r="2143" spans="1:5" ht="28" x14ac:dyDescent="0.15">
      <c r="A2143" s="37" t="str">
        <f>Beers!C2144</f>
        <v>Schlafly Pilsner</v>
      </c>
      <c r="B2143" t="str">
        <f>VLOOKUP(C2143,Breweries!$A$3:$B$1416,2,FALSE)</f>
        <v>Saint Louis Brewery / Schlafy Tap Room</v>
      </c>
      <c r="C2143">
        <f>Beers!B2144</f>
        <v>1092</v>
      </c>
      <c r="E2143" t="str">
        <f t="shared" si="33"/>
        <v>INSERT INTO beers (beername,manufacturer) VALUES (N'Schlafly Pilsner',N'Saint Louis Brewery / Schlafy Tap Room');</v>
      </c>
    </row>
    <row r="2144" spans="1:5" ht="28" x14ac:dyDescent="0.15">
      <c r="A2144" s="37" t="str">
        <f>Beers!C2145</f>
        <v>Schlafly Hefeweizen</v>
      </c>
      <c r="B2144" t="str">
        <f>VLOOKUP(C2144,Breweries!$A$3:$B$1416,2,FALSE)</f>
        <v>Saint Louis Brewery / Schlafy Tap Room</v>
      </c>
      <c r="C2144">
        <f>Beers!B2145</f>
        <v>1092</v>
      </c>
      <c r="E2144" t="str">
        <f t="shared" si="33"/>
        <v>INSERT INTO beers (beername,manufacturer) VALUES (N'Schlafly Hefeweizen',N'Saint Louis Brewery / Schlafy Tap Room');</v>
      </c>
    </row>
    <row r="2145" spans="1:5" ht="28" x14ac:dyDescent="0.15">
      <c r="A2145" s="37" t="str">
        <f>Beers!C2146</f>
        <v>Schlafly Wheat Ale</v>
      </c>
      <c r="B2145" t="str">
        <f>VLOOKUP(C2145,Breweries!$A$3:$B$1416,2,FALSE)</f>
        <v>Saint Louis Brewery / Schlafy Tap Room</v>
      </c>
      <c r="C2145">
        <f>Beers!B2146</f>
        <v>1092</v>
      </c>
      <c r="E2145" t="str">
        <f t="shared" si="33"/>
        <v>INSERT INTO beers (beername,manufacturer) VALUES (N'Schlafly Wheat Ale',N'Saint Louis Brewery / Schlafy Tap Room');</v>
      </c>
    </row>
    <row r="2146" spans="1:5" ht="14" x14ac:dyDescent="0.15">
      <c r="A2146" s="37" t="str">
        <f>Beers!C2147</f>
        <v>Winter Wheat</v>
      </c>
      <c r="B2146" t="str">
        <f>VLOOKUP(C2146,Breweries!$A$3:$B$1416,2,FALSE)</f>
        <v>Route 66 Brewery</v>
      </c>
      <c r="C2146">
        <f>Beers!B2147</f>
        <v>1078</v>
      </c>
      <c r="E2146" t="str">
        <f t="shared" si="33"/>
        <v>INSERT INTO beers (beername,manufacturer) VALUES (N'Winter Wheat',N'Route 66 Brewery');</v>
      </c>
    </row>
    <row r="2147" spans="1:5" ht="14" x14ac:dyDescent="0.15">
      <c r="A2147" s="37" t="str">
        <f>Beers!C2148</f>
        <v>Rambling Raspberry Ale</v>
      </c>
      <c r="B2147" t="str">
        <f>VLOOKUP(C2147,Breweries!$A$3:$B$1416,2,FALSE)</f>
        <v>Route 66 Brewery</v>
      </c>
      <c r="C2147">
        <f>Beers!B2148</f>
        <v>1078</v>
      </c>
      <c r="E2147" t="str">
        <f t="shared" si="33"/>
        <v>INSERT INTO beers (beername,manufacturer) VALUES (N'Rambling Raspberry Ale',N'Route 66 Brewery');</v>
      </c>
    </row>
    <row r="2148" spans="1:5" ht="14" x14ac:dyDescent="0.15">
      <c r="A2148" s="37" t="str">
        <f>Beers!C2149</f>
        <v>Streamline Oatmeal Stout</v>
      </c>
      <c r="B2148" t="str">
        <f>VLOOKUP(C2148,Breweries!$A$3:$B$1416,2,FALSE)</f>
        <v>Route 66 Brewery</v>
      </c>
      <c r="C2148">
        <f>Beers!B2149</f>
        <v>1078</v>
      </c>
      <c r="E2148" t="str">
        <f t="shared" si="33"/>
        <v>INSERT INTO beers (beername,manufacturer) VALUES (N'Streamline Oatmeal Stout',N'Route 66 Brewery');</v>
      </c>
    </row>
    <row r="2149" spans="1:5" ht="14" x14ac:dyDescent="0.15">
      <c r="A2149" s="37" t="str">
        <f>Beers!C2150</f>
        <v>Imperial Pale Ale</v>
      </c>
      <c r="B2149" t="str">
        <f>VLOOKUP(C2149,Breweries!$A$3:$B$1416,2,FALSE)</f>
        <v>Route 66 Brewery</v>
      </c>
      <c r="C2149">
        <f>Beers!B2150</f>
        <v>1078</v>
      </c>
      <c r="E2149" t="str">
        <f t="shared" si="33"/>
        <v>INSERT INTO beers (beername,manufacturer) VALUES (N'Imperial Pale Ale',N'Route 66 Brewery');</v>
      </c>
    </row>
    <row r="2150" spans="1:5" ht="14" x14ac:dyDescent="0.15">
      <c r="A2150" s="37" t="str">
        <f>Beers!C2151</f>
        <v>River City Red Ale</v>
      </c>
      <c r="B2150" t="str">
        <f>VLOOKUP(C2150,Breweries!$A$3:$B$1416,2,FALSE)</f>
        <v>Route 66 Brewery</v>
      </c>
      <c r="C2150">
        <f>Beers!B2151</f>
        <v>1078</v>
      </c>
      <c r="E2150" t="str">
        <f t="shared" si="33"/>
        <v>INSERT INTO beers (beername,manufacturer) VALUES (N'River City Red Ale',N'Route 66 Brewery');</v>
      </c>
    </row>
    <row r="2151" spans="1:5" ht="14" x14ac:dyDescent="0.15">
      <c r="A2151" s="37" t="str">
        <f>Beers!C2152</f>
        <v>Mile Marker Amber Lager</v>
      </c>
      <c r="B2151" t="str">
        <f>VLOOKUP(C2151,Breweries!$A$3:$B$1416,2,FALSE)</f>
        <v>Route 66 Brewery</v>
      </c>
      <c r="C2151">
        <f>Beers!B2152</f>
        <v>1078</v>
      </c>
      <c r="E2151" t="str">
        <f t="shared" si="33"/>
        <v>INSERT INTO beers (beername,manufacturer) VALUES (N'Mile Marker Amber Lager',N'Route 66 Brewery');</v>
      </c>
    </row>
    <row r="2152" spans="1:5" ht="14" x14ac:dyDescent="0.15">
      <c r="A2152" s="37" t="str">
        <f>Beers!C2153</f>
        <v>Lake Shore Light</v>
      </c>
      <c r="B2152" t="str">
        <f>VLOOKUP(C2152,Breweries!$A$3:$B$1416,2,FALSE)</f>
        <v>Route 66 Brewery</v>
      </c>
      <c r="C2152">
        <f>Beers!B2153</f>
        <v>1078</v>
      </c>
      <c r="E2152" t="str">
        <f t="shared" si="33"/>
        <v>INSERT INTO beers (beername,manufacturer) VALUES (N'Lake Shore Light',N'Route 66 Brewery');</v>
      </c>
    </row>
    <row r="2153" spans="1:5" ht="14" x14ac:dyDescent="0.15">
      <c r="A2153" s="37" t="str">
        <f>Beers!C2154</f>
        <v>Razz-Wheat</v>
      </c>
      <c r="B2153" t="str">
        <f>VLOOKUP(C2153,Breweries!$A$3:$B$1416,2,FALSE)</f>
        <v>Oaken Barrel Brewing</v>
      </c>
      <c r="C2153">
        <f>Beers!B2154</f>
        <v>930</v>
      </c>
      <c r="E2153" t="str">
        <f t="shared" si="33"/>
        <v>INSERT INTO beers (beername,manufacturer) VALUES (N'Razz-Wheat',N'Oaken Barrel Brewing');</v>
      </c>
    </row>
    <row r="2154" spans="1:5" ht="14" x14ac:dyDescent="0.15">
      <c r="A2154" s="37" t="str">
        <f>Beers!C2155</f>
        <v>Snake Pit Porter</v>
      </c>
      <c r="B2154" t="str">
        <f>VLOOKUP(C2154,Breweries!$A$3:$B$1416,2,FALSE)</f>
        <v>Oaken Barrel Brewing</v>
      </c>
      <c r="C2154">
        <f>Beers!B2155</f>
        <v>930</v>
      </c>
      <c r="E2154" t="str">
        <f t="shared" si="33"/>
        <v>INSERT INTO beers (beername,manufacturer) VALUES (N'Snake Pit Porter',N'Oaken Barrel Brewing');</v>
      </c>
    </row>
    <row r="2155" spans="1:5" ht="14" x14ac:dyDescent="0.15">
      <c r="A2155" s="37" t="str">
        <f>Beers!C2156</f>
        <v>Indiana Amber</v>
      </c>
      <c r="B2155" t="str">
        <f>VLOOKUP(C2155,Breweries!$A$3:$B$1416,2,FALSE)</f>
        <v>Oaken Barrel Brewing</v>
      </c>
      <c r="C2155">
        <f>Beers!B2156</f>
        <v>930</v>
      </c>
      <c r="E2155" t="str">
        <f t="shared" si="33"/>
        <v>INSERT INTO beers (beername,manufacturer) VALUES (N'Indiana Amber',N'Oaken Barrel Brewing');</v>
      </c>
    </row>
    <row r="2156" spans="1:5" ht="14" x14ac:dyDescent="0.15">
      <c r="A2156" s="37" t="str">
        <f>Beers!C2157</f>
        <v>Stout</v>
      </c>
      <c r="B2156" t="str">
        <f>VLOOKUP(C2156,Breweries!$A$3:$B$1416,2,FALSE)</f>
        <v>Broad Ripple Brewing</v>
      </c>
      <c r="C2156">
        <f>Beers!B2157</f>
        <v>258</v>
      </c>
      <c r="E2156" t="str">
        <f t="shared" si="33"/>
        <v>INSERT INTO beers (beername,manufacturer) VALUES (N'Stout',N'Broad Ripple Brewing');</v>
      </c>
    </row>
    <row r="2157" spans="1:5" ht="14" x14ac:dyDescent="0.15">
      <c r="A2157" s="37" t="str">
        <f>Beers!C2158</f>
        <v>Red</v>
      </c>
      <c r="B2157" t="str">
        <f>VLOOKUP(C2157,Breweries!$A$3:$B$1416,2,FALSE)</f>
        <v>Broad Ripple Brewing</v>
      </c>
      <c r="C2157">
        <f>Beers!B2158</f>
        <v>258</v>
      </c>
      <c r="E2157" t="str">
        <f t="shared" si="33"/>
        <v>INSERT INTO beers (beername,manufacturer) VALUES (N'Red',N'Broad Ripple Brewing');</v>
      </c>
    </row>
    <row r="2158" spans="1:5" ht="14" x14ac:dyDescent="0.15">
      <c r="A2158" s="37" t="str">
        <f>Beers!C2159</f>
        <v>Extra Special Bitter</v>
      </c>
      <c r="B2158" t="str">
        <f>VLOOKUP(C2158,Breweries!$A$3:$B$1416,2,FALSE)</f>
        <v>Broad Ripple Brewing</v>
      </c>
      <c r="C2158">
        <f>Beers!B2159</f>
        <v>258</v>
      </c>
      <c r="E2158" t="str">
        <f t="shared" si="33"/>
        <v>INSERT INTO beers (beername,manufacturer) VALUES (N'Extra Special Bitter',N'Broad Ripple Brewing');</v>
      </c>
    </row>
    <row r="2159" spans="1:5" ht="14" x14ac:dyDescent="0.15">
      <c r="A2159" s="37" t="str">
        <f>Beers!C2160</f>
        <v>Lawnmower Pale Ale</v>
      </c>
      <c r="B2159" t="str">
        <f>VLOOKUP(C2159,Breweries!$A$3:$B$1416,2,FALSE)</f>
        <v>Broad Ripple Brewing</v>
      </c>
      <c r="C2159">
        <f>Beers!B2160</f>
        <v>258</v>
      </c>
      <c r="E2159" t="str">
        <f t="shared" si="33"/>
        <v>INSERT INTO beers (beername,manufacturer) VALUES (N'Lawnmower Pale Ale',N'Broad Ripple Brewing');</v>
      </c>
    </row>
    <row r="2160" spans="1:5" ht="14" x14ac:dyDescent="0.15">
      <c r="A2160" s="37" t="str">
        <f>Beers!C2161</f>
        <v>Wheat Beer</v>
      </c>
      <c r="B2160" t="str">
        <f>VLOOKUP(C2160,Breweries!$A$3:$B$1416,2,FALSE)</f>
        <v>Broad Ripple Brewing</v>
      </c>
      <c r="C2160">
        <f>Beers!B2161</f>
        <v>258</v>
      </c>
      <c r="E2160" t="str">
        <f t="shared" si="33"/>
        <v>INSERT INTO beers (beername,manufacturer) VALUES (N'Wheat Beer',N'Broad Ripple Brewing');</v>
      </c>
    </row>
    <row r="2161" spans="1:5" ht="14" x14ac:dyDescent="0.15">
      <c r="A2161" s="37" t="str">
        <f>Beers!C2162</f>
        <v>Hazelnut Brown</v>
      </c>
      <c r="B2161" t="str">
        <f>VLOOKUP(C2161,Breweries!$A$3:$B$1416,2,FALSE)</f>
        <v>Barley Island Brewing</v>
      </c>
      <c r="C2161">
        <f>Beers!B2162</f>
        <v>77</v>
      </c>
      <c r="E2161" t="str">
        <f t="shared" si="33"/>
        <v>INSERT INTO beers (beername,manufacturer) VALUES (N'Hazelnut Brown',N'Barley Island Brewing');</v>
      </c>
    </row>
    <row r="2162" spans="1:5" ht="14" x14ac:dyDescent="0.15">
      <c r="A2162" s="37" t="str">
        <f>Beers!C2163</f>
        <v>Whose Ear? Red Ale</v>
      </c>
      <c r="B2162" t="str">
        <f>VLOOKUP(C2162,Breweries!$A$3:$B$1416,2,FALSE)</f>
        <v>Barley Island Brewing</v>
      </c>
      <c r="C2162">
        <f>Beers!B2163</f>
        <v>77</v>
      </c>
      <c r="E2162" t="str">
        <f t="shared" si="33"/>
        <v>INSERT INTO beers (beername,manufacturer) VALUES (N'Whose Ear? Red Ale',N'Barley Island Brewing');</v>
      </c>
    </row>
    <row r="2163" spans="1:5" ht="14" x14ac:dyDescent="0.15">
      <c r="A2163" s="37" t="str">
        <f>Beers!C2164</f>
        <v>Rust Belt Porter</v>
      </c>
      <c r="B2163" t="str">
        <f>VLOOKUP(C2163,Breweries!$A$3:$B$1416,2,FALSE)</f>
        <v>Barley Island Brewing</v>
      </c>
      <c r="C2163">
        <f>Beers!B2164</f>
        <v>77</v>
      </c>
      <c r="E2163" t="str">
        <f t="shared" si="33"/>
        <v>INSERT INTO beers (beername,manufacturer) VALUES (N'Rust Belt Porter',N'Barley Island Brewing');</v>
      </c>
    </row>
    <row r="2164" spans="1:5" ht="14" x14ac:dyDescent="0.15">
      <c r="A2164" s="37" t="str">
        <f>Beers!C2165</f>
        <v>60 Shilling Scotch Ale</v>
      </c>
      <c r="B2164" t="str">
        <f>VLOOKUP(C2164,Breweries!$A$3:$B$1416,2,FALSE)</f>
        <v>Barley Island Brewing</v>
      </c>
      <c r="C2164">
        <f>Beers!B2165</f>
        <v>77</v>
      </c>
      <c r="E2164" t="str">
        <f t="shared" si="33"/>
        <v>INSERT INTO beers (beername,manufacturer) VALUES (N'60 Shilling Scotch Ale',N'Barley Island Brewing');</v>
      </c>
    </row>
    <row r="2165" spans="1:5" ht="14" x14ac:dyDescent="0.15">
      <c r="A2165" s="37" t="str">
        <f>Beers!C2166</f>
        <v>Blind Tiger Pale Ale</v>
      </c>
      <c r="B2165" t="str">
        <f>VLOOKUP(C2165,Breweries!$A$3:$B$1416,2,FALSE)</f>
        <v>Barley Island Brewing</v>
      </c>
      <c r="C2165">
        <f>Beers!B2166</f>
        <v>77</v>
      </c>
      <c r="E2165" t="str">
        <f t="shared" si="33"/>
        <v>INSERT INTO beers (beername,manufacturer) VALUES (N'Blind Tiger Pale Ale',N'Barley Island Brewing');</v>
      </c>
    </row>
    <row r="2166" spans="1:5" ht="14" x14ac:dyDescent="0.15">
      <c r="A2166" s="37" t="str">
        <f>Beers!C2167</f>
        <v>Flat Belly American Wheat</v>
      </c>
      <c r="B2166" t="str">
        <f>VLOOKUP(C2166,Breweries!$A$3:$B$1416,2,FALSE)</f>
        <v>Barley Island Brewing</v>
      </c>
      <c r="C2166">
        <f>Beers!B2167</f>
        <v>77</v>
      </c>
      <c r="E2166" t="str">
        <f t="shared" si="33"/>
        <v>INSERT INTO beers (beername,manufacturer) VALUES (N'Flat Belly American Wheat',N'Barley Island Brewing');</v>
      </c>
    </row>
    <row r="2167" spans="1:5" ht="14" x14ac:dyDescent="0.15">
      <c r="A2167" s="37" t="str">
        <f>Beers!C2168</f>
        <v>J. Scott Francis ESB</v>
      </c>
      <c r="B2167" t="str">
        <f>VLOOKUP(C2167,Breweries!$A$3:$B$1416,2,FALSE)</f>
        <v>Barley's Brewing #1</v>
      </c>
      <c r="C2167">
        <f>Beers!B2168</f>
        <v>80</v>
      </c>
      <c r="E2167" t="str">
        <f t="shared" si="33"/>
        <v>INSERT INTO beers (beername,manufacturer) VALUES (N'J. Scott Francis ESB',N'Barley's Brewing #1');</v>
      </c>
    </row>
    <row r="2168" spans="1:5" ht="14" x14ac:dyDescent="0.15">
      <c r="A2168" s="37" t="str">
        <f>Beers!C2169</f>
        <v>Pale Ale</v>
      </c>
      <c r="B2168" t="str">
        <f>VLOOKUP(C2168,Breweries!$A$3:$B$1416,2,FALSE)</f>
        <v>Barley's Brewing #1</v>
      </c>
      <c r="C2168">
        <f>Beers!B2169</f>
        <v>80</v>
      </c>
      <c r="E2168" t="str">
        <f t="shared" si="33"/>
        <v>INSERT INTO beers (beername,manufacturer) VALUES (N'Pale Ale',N'Barley's Brewing #1');</v>
      </c>
    </row>
    <row r="2169" spans="1:5" ht="14" x14ac:dyDescent="0.15">
      <c r="A2169" s="37" t="str">
        <f>Beers!C2170</f>
        <v>Pilsner</v>
      </c>
      <c r="B2169" t="str">
        <f>VLOOKUP(C2169,Breweries!$A$3:$B$1416,2,FALSE)</f>
        <v>Barley's Brewing #1</v>
      </c>
      <c r="C2169">
        <f>Beers!B2170</f>
        <v>80</v>
      </c>
      <c r="E2169" t="str">
        <f t="shared" si="33"/>
        <v>INSERT INTO beers (beername,manufacturer) VALUES (N'Pilsner',N'Barley's Brewing #1');</v>
      </c>
    </row>
    <row r="2170" spans="1:5" ht="14" x14ac:dyDescent="0.15">
      <c r="A2170" s="37" t="str">
        <f>Beers!C2171</f>
        <v>Traditional Lager</v>
      </c>
      <c r="B2170" t="str">
        <f>VLOOKUP(C2170,Breweries!$A$3:$B$1416,2,FALSE)</f>
        <v>Great Lakes Brewing</v>
      </c>
      <c r="C2170">
        <f>Beers!B2171</f>
        <v>605</v>
      </c>
      <c r="E2170" t="str">
        <f t="shared" si="33"/>
        <v>INSERT INTO beers (beername,manufacturer) VALUES (N'Traditional Lager',N'Great Lakes Brewing');</v>
      </c>
    </row>
    <row r="2171" spans="1:5" ht="14" x14ac:dyDescent="0.15">
      <c r="A2171" s="37" t="str">
        <f>Beers!C2172</f>
        <v>Barrel Select Pils</v>
      </c>
      <c r="B2171" t="str">
        <f>VLOOKUP(C2171,Breweries!$A$3:$B$1416,2,FALSE)</f>
        <v>Great Lakes Brewing</v>
      </c>
      <c r="C2171">
        <f>Beers!B2172</f>
        <v>605</v>
      </c>
      <c r="E2171" t="str">
        <f t="shared" si="33"/>
        <v>INSERT INTO beers (beername,manufacturer) VALUES (N'Barrel Select Pils',N'Great Lakes Brewing');</v>
      </c>
    </row>
    <row r="2172" spans="1:5" ht="14" x14ac:dyDescent="0.15">
      <c r="A2172" s="37" t="str">
        <f>Beers!C2173</f>
        <v>Raspberry Wheat Ale</v>
      </c>
      <c r="B2172" t="str">
        <f>VLOOKUP(C2172,Breweries!$A$3:$B$1416,2,FALSE)</f>
        <v>Mishawaka Brewing</v>
      </c>
      <c r="C2172">
        <f>Beers!B2173</f>
        <v>872</v>
      </c>
      <c r="E2172" t="str">
        <f t="shared" si="33"/>
        <v>INSERT INTO beers (beername,manufacturer) VALUES (N'Raspberry Wheat Ale',N'Mishawaka Brewing');</v>
      </c>
    </row>
    <row r="2173" spans="1:5" ht="14" x14ac:dyDescent="0.15">
      <c r="A2173" s="37" t="str">
        <f>Beers!C2174</f>
        <v>INDIAna Pale Ale</v>
      </c>
      <c r="B2173" t="str">
        <f>VLOOKUP(C2173,Breweries!$A$3:$B$1416,2,FALSE)</f>
        <v>Mishawaka Brewing</v>
      </c>
      <c r="C2173">
        <f>Beers!B2174</f>
        <v>872</v>
      </c>
      <c r="E2173" t="str">
        <f t="shared" si="33"/>
        <v>INSERT INTO beers (beername,manufacturer) VALUES (N'INDIAna Pale Ale',N'Mishawaka Brewing');</v>
      </c>
    </row>
    <row r="2174" spans="1:5" ht="14" x14ac:dyDescent="0.15">
      <c r="A2174" s="37" t="str">
        <f>Beers!C2175</f>
        <v>Lake Effect Pale Ale</v>
      </c>
      <c r="B2174" t="str">
        <f>VLOOKUP(C2174,Breweries!$A$3:$B$1416,2,FALSE)</f>
        <v>Mishawaka Brewing</v>
      </c>
      <c r="C2174">
        <f>Beers!B2175</f>
        <v>872</v>
      </c>
      <c r="E2174" t="str">
        <f t="shared" si="33"/>
        <v>INSERT INTO beers (beername,manufacturer) VALUES (N'Lake Effect Pale Ale',N'Mishawaka Brewing');</v>
      </c>
    </row>
    <row r="2175" spans="1:5" ht="14" x14ac:dyDescent="0.15">
      <c r="A2175" s="37" t="str">
        <f>Beers!C2176</f>
        <v>Four Horsemen Ale</v>
      </c>
      <c r="B2175" t="str">
        <f>VLOOKUP(C2175,Breweries!$A$3:$B$1416,2,FALSE)</f>
        <v>Mishawaka Brewing</v>
      </c>
      <c r="C2175">
        <f>Beers!B2176</f>
        <v>872</v>
      </c>
      <c r="E2175" t="str">
        <f t="shared" si="33"/>
        <v>INSERT INTO beers (beername,manufacturer) VALUES (N'Four Horsemen Ale',N'Mishawaka Brewing');</v>
      </c>
    </row>
    <row r="2176" spans="1:5" ht="14" x14ac:dyDescent="0.15">
      <c r="A2176" s="37" t="str">
        <f>Beers!C2177</f>
        <v>Kolsch</v>
      </c>
      <c r="B2176" t="str">
        <f>VLOOKUP(C2176,Breweries!$A$3:$B$1416,2,FALSE)</f>
        <v>Mishawaka Brewing</v>
      </c>
      <c r="C2176">
        <f>Beers!B2177</f>
        <v>872</v>
      </c>
      <c r="E2176" t="str">
        <f t="shared" si="33"/>
        <v>INSERT INTO beers (beername,manufacturer) VALUES (N'Kolsch',N'Mishawaka Brewing');</v>
      </c>
    </row>
    <row r="2177" spans="1:5" ht="14" x14ac:dyDescent="0.15">
      <c r="A2177" s="37" t="str">
        <f>Beers!C2178</f>
        <v>Wall Street Wheat Ale</v>
      </c>
      <c r="B2177" t="str">
        <f>VLOOKUP(C2177,Breweries!$A$3:$B$1416,2,FALSE)</f>
        <v>Mishawaka Brewing</v>
      </c>
      <c r="C2177">
        <f>Beers!B2178</f>
        <v>872</v>
      </c>
      <c r="E2177" t="str">
        <f t="shared" si="33"/>
        <v>INSERT INTO beers (beername,manufacturer) VALUES (N'Wall Street Wheat Ale',N'Mishawaka Brewing');</v>
      </c>
    </row>
    <row r="2178" spans="1:5" ht="28" x14ac:dyDescent="0.15">
      <c r="A2178" s="37" t="str">
        <f>Beers!C2179</f>
        <v>Red Lager</v>
      </c>
      <c r="B2178" t="str">
        <f>VLOOKUP(C2178,Breweries!$A$3:$B$1416,2,FALSE)</f>
        <v>Jacob Leinenkugel Brewing Company</v>
      </c>
      <c r="C2178">
        <f>Beers!B2179</f>
        <v>708</v>
      </c>
      <c r="E2178" t="str">
        <f t="shared" si="33"/>
        <v>INSERT INTO beers (beername,manufacturer) VALUES (N'Red Lager',N'Jacob Leinenkugel Brewing Company');</v>
      </c>
    </row>
    <row r="2179" spans="1:5" ht="14" x14ac:dyDescent="0.15">
      <c r="A2179" s="37" t="str">
        <f>Beers!C2180</f>
        <v>Dark Belgian Wit</v>
      </c>
      <c r="B2179" t="str">
        <f>VLOOKUP(C2179,Breweries!$A$3:$B$1416,2,FALSE)</f>
        <v>Milwaukee Ale House</v>
      </c>
      <c r="C2179">
        <f>Beers!B2180</f>
        <v>867</v>
      </c>
      <c r="E2179" t="str">
        <f t="shared" ref="E2179:E2242" si="34">"INSERT INTO beers (beername,manufacturer) VALUES (N'"&amp;A2179&amp;"',N'"&amp;B2179&amp;"');"</f>
        <v>INSERT INTO beers (beername,manufacturer) VALUES (N'Dark Belgian Wit',N'Milwaukee Ale House');</v>
      </c>
    </row>
    <row r="2180" spans="1:5" ht="14" x14ac:dyDescent="0.15">
      <c r="A2180" s="37" t="str">
        <f>Beers!C2181</f>
        <v>Holiday Ale</v>
      </c>
      <c r="B2180" t="str">
        <f>VLOOKUP(C2180,Breweries!$A$3:$B$1416,2,FALSE)</f>
        <v>Slab City Brewing</v>
      </c>
      <c r="C2180">
        <f>Beers!B2181</f>
        <v>1153</v>
      </c>
      <c r="E2180" t="str">
        <f t="shared" si="34"/>
        <v>INSERT INTO beers (beername,manufacturer) VALUES (N'Holiday Ale',N'Slab City Brewing');</v>
      </c>
    </row>
    <row r="2181" spans="1:5" ht="14" x14ac:dyDescent="0.15">
      <c r="A2181" s="37" t="str">
        <f>Beers!C2182</f>
        <v>Raftman</v>
      </c>
      <c r="B2181" t="str">
        <f>VLOOKUP(C2181,Breweries!$A$3:$B$1416,2,FALSE)</f>
        <v>Unibroue</v>
      </c>
      <c r="C2181">
        <f>Beers!B2182</f>
        <v>1307</v>
      </c>
      <c r="E2181" t="str">
        <f t="shared" si="34"/>
        <v>INSERT INTO beers (beername,manufacturer) VALUES (N'Raftman',N'Unibroue');</v>
      </c>
    </row>
    <row r="2182" spans="1:5" ht="14" x14ac:dyDescent="0.15">
      <c r="A2182" s="37" t="str">
        <f>Beers!C2183</f>
        <v>Olde Suffolk</v>
      </c>
      <c r="B2182" t="str">
        <f>VLOOKUP(C2182,Breweries!$A$3:$B$1416,2,FALSE)</f>
        <v>Greene King</v>
      </c>
      <c r="C2182">
        <f>Beers!B2183</f>
        <v>612</v>
      </c>
      <c r="E2182" t="str">
        <f t="shared" si="34"/>
        <v>INSERT INTO beers (beername,manufacturer) VALUES (N'Olde Suffolk',N'Greene King');</v>
      </c>
    </row>
    <row r="2183" spans="1:5" ht="14" x14ac:dyDescent="0.15">
      <c r="A2183" s="37" t="str">
        <f>Beers!C2184</f>
        <v>Hacker-Pschorr Weisse Bock</v>
      </c>
      <c r="B2183" t="str">
        <f>VLOOKUP(C2183,Breweries!$A$3:$B$1416,2,FALSE)</f>
        <v>Paulaner</v>
      </c>
      <c r="C2183">
        <f>Beers!B2184</f>
        <v>972</v>
      </c>
      <c r="E2183" t="str">
        <f t="shared" si="34"/>
        <v>INSERT INTO beers (beername,manufacturer) VALUES (N'Hacker-Pschorr Weisse Bock',N'Paulaner');</v>
      </c>
    </row>
    <row r="2184" spans="1:5" ht="14" x14ac:dyDescent="0.15">
      <c r="A2184" s="37" t="str">
        <f>Beers!C2185</f>
        <v>Beekeepers Honey Ale</v>
      </c>
      <c r="B2184" t="str">
        <f>VLOOKUP(C2184,Breweries!$A$3:$B$1416,2,FALSE)</f>
        <v>Minocqua Brewing Company</v>
      </c>
      <c r="C2184">
        <f>Beers!B2185</f>
        <v>871</v>
      </c>
      <c r="E2184" t="str">
        <f t="shared" si="34"/>
        <v>INSERT INTO beers (beername,manufacturer) VALUES (N'Beekeepers Honey Ale',N'Minocqua Brewing Company');</v>
      </c>
    </row>
    <row r="2185" spans="1:5" ht="28" x14ac:dyDescent="0.15">
      <c r="A2185" s="37" t="str">
        <f>Beers!C2186</f>
        <v>Christmas Ale</v>
      </c>
      <c r="B2185" t="str">
        <f>VLOOKUP(C2185,Breweries!$A$3:$B$1416,2,FALSE)</f>
        <v>Hereford &amp; Hops Steakhouse and Brewpub #3</v>
      </c>
      <c r="C2185">
        <f>Beers!B2186</f>
        <v>652</v>
      </c>
      <c r="E2185" t="str">
        <f t="shared" si="34"/>
        <v>INSERT INTO beers (beername,manufacturer) VALUES (N'Christmas Ale',N'Hereford &amp; Hops Steakhouse and Brewpub #3');</v>
      </c>
    </row>
    <row r="2186" spans="1:5" ht="28" x14ac:dyDescent="0.15">
      <c r="A2186" s="37" t="str">
        <f>Beers!C2187</f>
        <v>Doppelbock</v>
      </c>
      <c r="B2186" t="str">
        <f>VLOOKUP(C2186,Breweries!$A$3:$B$1416,2,FALSE)</f>
        <v>Hereford &amp; Hops Steakhouse and Brewpub #3</v>
      </c>
      <c r="C2186">
        <f>Beers!B2187</f>
        <v>652</v>
      </c>
      <c r="E2186" t="str">
        <f t="shared" si="34"/>
        <v>INSERT INTO beers (beername,manufacturer) VALUES (N'Doppelbock',N'Hereford &amp; Hops Steakhouse and Brewpub #3');</v>
      </c>
    </row>
    <row r="2187" spans="1:5" ht="28" x14ac:dyDescent="0.15">
      <c r="A2187" s="37" t="str">
        <f>Beers!C2188</f>
        <v>Cleary Red</v>
      </c>
      <c r="B2187" t="str">
        <f>VLOOKUP(C2187,Breweries!$A$3:$B$1416,2,FALSE)</f>
        <v>Hereford &amp; Hops Steakhouse and Brewpub #3</v>
      </c>
      <c r="C2187">
        <f>Beers!B2188</f>
        <v>652</v>
      </c>
      <c r="E2187" t="str">
        <f t="shared" si="34"/>
        <v>INSERT INTO beers (beername,manufacturer) VALUES (N'Cleary Red',N'Hereford &amp; Hops Steakhouse and Brewpub #3');</v>
      </c>
    </row>
    <row r="2188" spans="1:5" ht="28" x14ac:dyDescent="0.15">
      <c r="A2188" s="37" t="str">
        <f>Beers!C2189</f>
        <v>Whitetail Ale</v>
      </c>
      <c r="B2188" t="str">
        <f>VLOOKUP(C2188,Breweries!$A$3:$B$1416,2,FALSE)</f>
        <v>Hereford &amp; Hops Steakhouse and Brewpub #3</v>
      </c>
      <c r="C2188">
        <f>Beers!B2189</f>
        <v>652</v>
      </c>
      <c r="E2188" t="str">
        <f t="shared" si="34"/>
        <v>INSERT INTO beers (beername,manufacturer) VALUES (N'Whitetail Ale',N'Hereford &amp; Hops Steakhouse and Brewpub #3');</v>
      </c>
    </row>
    <row r="2189" spans="1:5" ht="28" x14ac:dyDescent="0.15">
      <c r="A2189" s="37" t="str">
        <f>Beers!C2190</f>
        <v>Hefeweizen</v>
      </c>
      <c r="B2189" t="str">
        <f>VLOOKUP(C2189,Breweries!$A$3:$B$1416,2,FALSE)</f>
        <v>Hereford &amp; Hops Steakhouse and Brewpub #3</v>
      </c>
      <c r="C2189">
        <f>Beers!B2190</f>
        <v>652</v>
      </c>
      <c r="E2189" t="str">
        <f t="shared" si="34"/>
        <v>INSERT INTO beers (beername,manufacturer) VALUES (N'Hefeweizen',N'Hereford &amp; Hops Steakhouse and Brewpub #3');</v>
      </c>
    </row>
    <row r="2190" spans="1:5" ht="28" x14ac:dyDescent="0.15">
      <c r="A2190" s="37" t="str">
        <f>Beers!C2191</f>
        <v>Lichthouse Lager</v>
      </c>
      <c r="B2190" t="str">
        <f>VLOOKUP(C2190,Breweries!$A$3:$B$1416,2,FALSE)</f>
        <v>Hereford &amp; Hops Steakhouse and Brewpub #3</v>
      </c>
      <c r="C2190">
        <f>Beers!B2191</f>
        <v>652</v>
      </c>
      <c r="E2190" t="str">
        <f t="shared" si="34"/>
        <v>INSERT INTO beers (beername,manufacturer) VALUES (N'Lichthouse Lager',N'Hereford &amp; Hops Steakhouse and Brewpub #3');</v>
      </c>
    </row>
    <row r="2191" spans="1:5" ht="28" x14ac:dyDescent="0.15">
      <c r="A2191" s="37" t="str">
        <f>Beers!C2192</f>
        <v>Olde St.Nick</v>
      </c>
      <c r="B2191" t="str">
        <f>VLOOKUP(C2191,Breweries!$A$3:$B$1416,2,FALSE)</f>
        <v>Brewmasters Restaurant and Brewery South</v>
      </c>
      <c r="C2191">
        <f>Beers!B2192</f>
        <v>250</v>
      </c>
      <c r="E2191" t="str">
        <f t="shared" si="34"/>
        <v>INSERT INTO beers (beername,manufacturer) VALUES (N'Olde St.Nick',N'Brewmasters Restaurant and Brewery South');</v>
      </c>
    </row>
    <row r="2192" spans="1:5" ht="28" x14ac:dyDescent="0.15">
      <c r="A2192" s="37" t="str">
        <f>Beers!C2193</f>
        <v>Cherry Ice</v>
      </c>
      <c r="B2192" t="str">
        <f>VLOOKUP(C2192,Breweries!$A$3:$B$1416,2,FALSE)</f>
        <v>Brewmasters Restaurant and Brewery South</v>
      </c>
      <c r="C2192">
        <f>Beers!B2193</f>
        <v>250</v>
      </c>
      <c r="E2192" t="str">
        <f t="shared" si="34"/>
        <v>INSERT INTO beers (beername,manufacturer) VALUES (N'Cherry Ice',N'Brewmasters Restaurant and Brewery South');</v>
      </c>
    </row>
    <row r="2193" spans="1:5" ht="28" x14ac:dyDescent="0.15">
      <c r="A2193" s="37" t="str">
        <f>Beers!C2194</f>
        <v>Oatmeal Stout</v>
      </c>
      <c r="B2193" t="str">
        <f>VLOOKUP(C2193,Breweries!$A$3:$B$1416,2,FALSE)</f>
        <v>Brewmasters Restaurant and Brewery South</v>
      </c>
      <c r="C2193">
        <f>Beers!B2194</f>
        <v>250</v>
      </c>
      <c r="E2193" t="str">
        <f t="shared" si="34"/>
        <v>INSERT INTO beers (beername,manufacturer) VALUES (N'Oatmeal Stout',N'Brewmasters Restaurant and Brewery South');</v>
      </c>
    </row>
    <row r="2194" spans="1:5" ht="28" x14ac:dyDescent="0.15">
      <c r="A2194" s="37" t="str">
        <f>Beers!C2195</f>
        <v>Southport Amber</v>
      </c>
      <c r="B2194" t="str">
        <f>VLOOKUP(C2194,Breweries!$A$3:$B$1416,2,FALSE)</f>
        <v>Brewmasters Restaurant and Brewery South</v>
      </c>
      <c r="C2194">
        <f>Beers!B2195</f>
        <v>250</v>
      </c>
      <c r="E2194" t="str">
        <f t="shared" si="34"/>
        <v>INSERT INTO beers (beername,manufacturer) VALUES (N'Southport Amber',N'Brewmasters Restaurant and Brewery South');</v>
      </c>
    </row>
    <row r="2195" spans="1:5" ht="28" x14ac:dyDescent="0.15">
      <c r="A2195" s="37" t="str">
        <f>Beers!C2196</f>
        <v>Kenosha Gold</v>
      </c>
      <c r="B2195" t="str">
        <f>VLOOKUP(C2195,Breweries!$A$3:$B$1416,2,FALSE)</f>
        <v>Brewmasters Restaurant and Brewery South</v>
      </c>
      <c r="C2195">
        <f>Beers!B2196</f>
        <v>250</v>
      </c>
      <c r="E2195" t="str">
        <f t="shared" si="34"/>
        <v>INSERT INTO beers (beername,manufacturer) VALUES (N'Kenosha Gold',N'Brewmasters Restaurant and Brewery South');</v>
      </c>
    </row>
    <row r="2196" spans="1:5" ht="28" x14ac:dyDescent="0.15">
      <c r="A2196" s="37" t="str">
        <f>Beers!C2197</f>
        <v>Icemaster</v>
      </c>
      <c r="B2196" t="str">
        <f>VLOOKUP(C2196,Breweries!$A$3:$B$1416,2,FALSE)</f>
        <v>Brewmasters Restaurant and Brewery South</v>
      </c>
      <c r="C2196">
        <f>Beers!B2197</f>
        <v>250</v>
      </c>
      <c r="E2196" t="str">
        <f t="shared" si="34"/>
        <v>INSERT INTO beers (beername,manufacturer) VALUES (N'Icemaster',N'Brewmasters Restaurant and Brewery South');</v>
      </c>
    </row>
    <row r="2197" spans="1:5" ht="14" x14ac:dyDescent="0.15">
      <c r="A2197" s="37" t="str">
        <f>Beers!C2198</f>
        <v>Porter</v>
      </c>
      <c r="B2197" t="str">
        <f>VLOOKUP(C2197,Breweries!$A$3:$B$1416,2,FALSE)</f>
        <v>Mickey Finn's Brewery</v>
      </c>
      <c r="C2197">
        <f>Beers!B2198</f>
        <v>854</v>
      </c>
      <c r="E2197" t="str">
        <f t="shared" si="34"/>
        <v>INSERT INTO beers (beername,manufacturer) VALUES (N'Porter',N'Mickey Finn's Brewery');</v>
      </c>
    </row>
    <row r="2198" spans="1:5" ht="14" x14ac:dyDescent="0.15">
      <c r="A2198" s="37" t="str">
        <f>Beers!C2199</f>
        <v>Imperial Delusion</v>
      </c>
      <c r="B2198" t="str">
        <f>VLOOKUP(C2198,Breweries!$A$3:$B$1416,2,FALSE)</f>
        <v>Mickey Finn's Brewery</v>
      </c>
      <c r="C2198">
        <f>Beers!B2199</f>
        <v>854</v>
      </c>
      <c r="E2198" t="str">
        <f t="shared" si="34"/>
        <v>INSERT INTO beers (beername,manufacturer) VALUES (N'Imperial Delusion',N'Mickey Finn's Brewery');</v>
      </c>
    </row>
    <row r="2199" spans="1:5" ht="14" x14ac:dyDescent="0.15">
      <c r="A2199" s="37" t="str">
        <f>Beers!C2200</f>
        <v>Five Springs Oatmeal Stout</v>
      </c>
      <c r="B2199" t="str">
        <f>VLOOKUP(C2199,Breweries!$A$3:$B$1416,2,FALSE)</f>
        <v>Mickey Finn's Brewery</v>
      </c>
      <c r="C2199">
        <f>Beers!B2200</f>
        <v>854</v>
      </c>
      <c r="E2199" t="str">
        <f t="shared" si="34"/>
        <v>INSERT INTO beers (beername,manufacturer) VALUES (N'Five Springs Oatmeal Stout',N'Mickey Finn's Brewery');</v>
      </c>
    </row>
    <row r="2200" spans="1:5" ht="14" x14ac:dyDescent="0.15">
      <c r="A2200" s="37" t="str">
        <f>Beers!C2201</f>
        <v>GÃ¼denkrisp KÃ¶lsch</v>
      </c>
      <c r="B2200" t="str">
        <f>VLOOKUP(C2200,Breweries!$A$3:$B$1416,2,FALSE)</f>
        <v>Mickey Finn's Brewery</v>
      </c>
      <c r="C2200">
        <f>Beers!B2201</f>
        <v>854</v>
      </c>
      <c r="E2200" t="str">
        <f t="shared" si="34"/>
        <v>INSERT INTO beers (beername,manufacturer) VALUES (N'GÃ¼denkrisp KÃ¶lsch',N'Mickey Finn's Brewery');</v>
      </c>
    </row>
    <row r="2201" spans="1:5" ht="14" x14ac:dyDescent="0.15">
      <c r="A2201" s="37" t="str">
        <f>Beers!C2202</f>
        <v>Wee Heavy</v>
      </c>
      <c r="B2201" t="str">
        <f>VLOOKUP(C2201,Breweries!$A$3:$B$1416,2,FALSE)</f>
        <v>Mickey Finn's Brewery</v>
      </c>
      <c r="C2201">
        <f>Beers!B2202</f>
        <v>854</v>
      </c>
      <c r="E2201" t="str">
        <f t="shared" si="34"/>
        <v>INSERT INTO beers (beername,manufacturer) VALUES (N'Wee Heavy',N'Mickey Finn's Brewery');</v>
      </c>
    </row>
    <row r="2202" spans="1:5" ht="14" x14ac:dyDescent="0.15">
      <c r="A2202" s="37" t="str">
        <f>Beers!C2203</f>
        <v>Abana Amber Ale</v>
      </c>
      <c r="B2202" t="str">
        <f>VLOOKUP(C2202,Breweries!$A$3:$B$1416,2,FALSE)</f>
        <v>Mickey Finn's Brewery</v>
      </c>
      <c r="C2202">
        <f>Beers!B2203</f>
        <v>854</v>
      </c>
      <c r="E2202" t="str">
        <f t="shared" si="34"/>
        <v>INSERT INTO beers (beername,manufacturer) VALUES (N'Abana Amber Ale',N'Mickey Finn's Brewery');</v>
      </c>
    </row>
    <row r="2203" spans="1:5" ht="14" x14ac:dyDescent="0.15">
      <c r="A2203" s="37" t="str">
        <f>Beers!C2204</f>
        <v>Wheat Ale</v>
      </c>
      <c r="B2203" t="str">
        <f>VLOOKUP(C2203,Breweries!$A$3:$B$1416,2,FALSE)</f>
        <v>Mickey Finn's Brewery</v>
      </c>
      <c r="C2203">
        <f>Beers!B2204</f>
        <v>854</v>
      </c>
      <c r="E2203" t="str">
        <f t="shared" si="34"/>
        <v>INSERT INTO beers (beername,manufacturer) VALUES (N'Wheat Ale',N'Mickey Finn's Brewery');</v>
      </c>
    </row>
    <row r="2204" spans="1:5" ht="14" x14ac:dyDescent="0.15">
      <c r="A2204" s="37" t="str">
        <f>Beers!C2205</f>
        <v>2 Brothers</v>
      </c>
      <c r="B2204" t="str">
        <f>VLOOKUP(C2204,Breweries!$A$3:$B$1416,2,FALSE)</f>
        <v>Govnor's Public House</v>
      </c>
      <c r="C2204">
        <f>Beers!B2205</f>
        <v>591</v>
      </c>
      <c r="E2204" t="str">
        <f t="shared" si="34"/>
        <v>INSERT INTO beers (beername,manufacturer) VALUES (N'2 Brothers',N'Govnor's Public House');</v>
      </c>
    </row>
    <row r="2205" spans="1:5" ht="14" x14ac:dyDescent="0.15">
      <c r="A2205" s="37" t="str">
        <f>Beers!C2206</f>
        <v>Dingle Dubbel</v>
      </c>
      <c r="B2205" t="str">
        <f>VLOOKUP(C2205,Breweries!$A$3:$B$1416,2,FALSE)</f>
        <v>Govnor's Public House</v>
      </c>
      <c r="C2205">
        <f>Beers!B2206</f>
        <v>591</v>
      </c>
      <c r="E2205" t="str">
        <f t="shared" si="34"/>
        <v>INSERT INTO beers (beername,manufacturer) VALUES (N'Dingle Dubbel',N'Govnor's Public House');</v>
      </c>
    </row>
    <row r="2206" spans="1:5" ht="14" x14ac:dyDescent="0.15">
      <c r="A2206" s="37" t="str">
        <f>Beers!C2207</f>
        <v>American Cream Ale</v>
      </c>
      <c r="B2206" t="str">
        <f>VLOOKUP(C2206,Breweries!$A$3:$B$1416,2,FALSE)</f>
        <v>Govnor's Public House</v>
      </c>
      <c r="C2206">
        <f>Beers!B2207</f>
        <v>591</v>
      </c>
      <c r="E2206" t="str">
        <f t="shared" si="34"/>
        <v>INSERT INTO beers (beername,manufacturer) VALUES (N'American Cream Ale',N'Govnor's Public House');</v>
      </c>
    </row>
    <row r="2207" spans="1:5" ht="14" x14ac:dyDescent="0.15">
      <c r="A2207" s="37" t="str">
        <f>Beers!C2208</f>
        <v>Black Forest</v>
      </c>
      <c r="B2207" t="str">
        <f>VLOOKUP(C2207,Breweries!$A$3:$B$1416,2,FALSE)</f>
        <v>Govnor's Public House</v>
      </c>
      <c r="C2207">
        <f>Beers!B2208</f>
        <v>591</v>
      </c>
      <c r="E2207" t="str">
        <f t="shared" si="34"/>
        <v>INSERT INTO beers (beername,manufacturer) VALUES (N'Black Forest',N'Govnor's Public House');</v>
      </c>
    </row>
    <row r="2208" spans="1:5" ht="14" x14ac:dyDescent="0.15">
      <c r="A2208" s="37" t="str">
        <f>Beers!C2209</f>
        <v>Dublin Dunkelweizenbock</v>
      </c>
      <c r="B2208" t="str">
        <f>VLOOKUP(C2208,Breweries!$A$3:$B$1416,2,FALSE)</f>
        <v>Govnor's Public House</v>
      </c>
      <c r="C2208">
        <f>Beers!B2209</f>
        <v>591</v>
      </c>
      <c r="E2208" t="str">
        <f t="shared" si="34"/>
        <v>INSERT INTO beers (beername,manufacturer) VALUES (N'Dublin Dunkelweizenbock',N'Govnor's Public House');</v>
      </c>
    </row>
    <row r="2209" spans="1:5" ht="14" x14ac:dyDescent="0.15">
      <c r="A2209" s="37" t="str">
        <f>Beers!C2210</f>
        <v>Fomharfest</v>
      </c>
      <c r="B2209" t="str">
        <f>VLOOKUP(C2209,Breweries!$A$3:$B$1416,2,FALSE)</f>
        <v>Govnor's Public House</v>
      </c>
      <c r="C2209">
        <f>Beers!B2210</f>
        <v>591</v>
      </c>
      <c r="E2209" t="str">
        <f t="shared" si="34"/>
        <v>INSERT INTO beers (beername,manufacturer) VALUES (N'Fomharfest',N'Govnor's Public House');</v>
      </c>
    </row>
    <row r="2210" spans="1:5" ht="14" x14ac:dyDescent="0.15">
      <c r="A2210" s="37" t="str">
        <f>Beers!C2211</f>
        <v>Leprechaun Light</v>
      </c>
      <c r="B2210" t="str">
        <f>VLOOKUP(C2210,Breweries!$A$3:$B$1416,2,FALSE)</f>
        <v>Govnor's Public House</v>
      </c>
      <c r="C2210">
        <f>Beers!B2211</f>
        <v>591</v>
      </c>
      <c r="E2210" t="str">
        <f t="shared" si="34"/>
        <v>INSERT INTO beers (beername,manufacturer) VALUES (N'Leprechaun Light',N'Govnor's Public House');</v>
      </c>
    </row>
    <row r="2211" spans="1:5" ht="14" x14ac:dyDescent="0.15">
      <c r="A2211" s="37" t="str">
        <f>Beers!C2212</f>
        <v>Shamrock Stout</v>
      </c>
      <c r="B2211" t="str">
        <f>VLOOKUP(C2211,Breweries!$A$3:$B$1416,2,FALSE)</f>
        <v>Govnor's Public House</v>
      </c>
      <c r="C2211">
        <f>Beers!B2212</f>
        <v>591</v>
      </c>
      <c r="E2211" t="str">
        <f t="shared" si="34"/>
        <v>INSERT INTO beers (beername,manufacturer) VALUES (N'Shamrock Stout',N'Govnor's Public House');</v>
      </c>
    </row>
    <row r="2212" spans="1:5" ht="14" x14ac:dyDescent="0.15">
      <c r="A2212" s="37" t="str">
        <f>Beers!C2213</f>
        <v>Celtic Cream Ale</v>
      </c>
      <c r="B2212" t="str">
        <f>VLOOKUP(C2212,Breweries!$A$3:$B$1416,2,FALSE)</f>
        <v>Govnor's Public House</v>
      </c>
      <c r="C2212">
        <f>Beers!B2213</f>
        <v>591</v>
      </c>
      <c r="E2212" t="str">
        <f t="shared" si="34"/>
        <v>INSERT INTO beers (beername,manufacturer) VALUES (N'Celtic Cream Ale',N'Govnor's Public House');</v>
      </c>
    </row>
    <row r="2213" spans="1:5" ht="14" x14ac:dyDescent="0.15">
      <c r="A2213" s="37" t="str">
        <f>Beers!C2214</f>
        <v>Pale Ale</v>
      </c>
      <c r="B2213" t="str">
        <f>VLOOKUP(C2213,Breweries!$A$3:$B$1416,2,FALSE)</f>
        <v>Govnor's Public House</v>
      </c>
      <c r="C2213">
        <f>Beers!B2214</f>
        <v>591</v>
      </c>
      <c r="E2213" t="str">
        <f t="shared" si="34"/>
        <v>INSERT INTO beers (beername,manufacturer) VALUES (N'Pale Ale',N'Govnor's Public House');</v>
      </c>
    </row>
    <row r="2214" spans="1:5" ht="14" x14ac:dyDescent="0.15">
      <c r="A2214" s="37" t="str">
        <f>Beers!C2215</f>
        <v>Belgian Trippel</v>
      </c>
      <c r="B2214" t="str">
        <f>VLOOKUP(C2214,Breweries!$A$3:$B$1416,2,FALSE)</f>
        <v>Titletown Brewing</v>
      </c>
      <c r="C2214">
        <f>Beers!B2215</f>
        <v>1268</v>
      </c>
      <c r="E2214" t="str">
        <f t="shared" si="34"/>
        <v>INSERT INTO beers (beername,manufacturer) VALUES (N'Belgian Trippel',N'Titletown Brewing');</v>
      </c>
    </row>
    <row r="2215" spans="1:5" ht="14" x14ac:dyDescent="0.15">
      <c r="A2215" s="37" t="str">
        <f>Beers!C2216</f>
        <v>Demon Fuel</v>
      </c>
      <c r="B2215" t="str">
        <f>VLOOKUP(C2215,Breweries!$A$3:$B$1416,2,FALSE)</f>
        <v>Ramapo Valley Brewery</v>
      </c>
      <c r="C2215">
        <f>Beers!B2216</f>
        <v>1041</v>
      </c>
      <c r="E2215" t="str">
        <f t="shared" si="34"/>
        <v>INSERT INTO beers (beername,manufacturer) VALUES (N'Demon Fuel',N'Ramapo Valley Brewery');</v>
      </c>
    </row>
    <row r="2216" spans="1:5" ht="14" x14ac:dyDescent="0.15">
      <c r="A2216" s="37" t="str">
        <f>Beers!C2217</f>
        <v>Christmas Ale</v>
      </c>
      <c r="B2216" t="str">
        <f>VLOOKUP(C2216,Breweries!$A$3:$B$1416,2,FALSE)</f>
        <v>Ramapo Valley Brewery</v>
      </c>
      <c r="C2216">
        <f>Beers!B2217</f>
        <v>1041</v>
      </c>
      <c r="E2216" t="str">
        <f t="shared" si="34"/>
        <v>INSERT INTO beers (beername,manufacturer) VALUES (N'Christmas Ale',N'Ramapo Valley Brewery');</v>
      </c>
    </row>
    <row r="2217" spans="1:5" ht="14" x14ac:dyDescent="0.15">
      <c r="A2217" s="37" t="str">
        <f>Beers!C2218</f>
        <v>Copper</v>
      </c>
      <c r="B2217" t="str">
        <f>VLOOKUP(C2217,Breweries!$A$3:$B$1416,2,FALSE)</f>
        <v>Ramapo Valley Brewery</v>
      </c>
      <c r="C2217">
        <f>Beers!B2218</f>
        <v>1041</v>
      </c>
      <c r="E2217" t="str">
        <f t="shared" si="34"/>
        <v>INSERT INTO beers (beername,manufacturer) VALUES (N'Copper',N'Ramapo Valley Brewery');</v>
      </c>
    </row>
    <row r="2218" spans="1:5" ht="14" x14ac:dyDescent="0.15">
      <c r="A2218" s="37" t="str">
        <f>Beers!C2219</f>
        <v>Honey Blonde Lager</v>
      </c>
      <c r="B2218" t="str">
        <f>VLOOKUP(C2218,Breweries!$A$3:$B$1416,2,FALSE)</f>
        <v>Ramapo Valley Brewery</v>
      </c>
      <c r="C2218">
        <f>Beers!B2219</f>
        <v>1041</v>
      </c>
      <c r="E2218" t="str">
        <f t="shared" si="34"/>
        <v>INSERT INTO beers (beername,manufacturer) VALUES (N'Honey Blonde Lager',N'Ramapo Valley Brewery');</v>
      </c>
    </row>
    <row r="2219" spans="1:5" ht="14" x14ac:dyDescent="0.15">
      <c r="A2219" s="37" t="str">
        <f>Beers!C2220</f>
        <v>Old Crustacean Barleywine 1993</v>
      </c>
      <c r="B2219" t="str">
        <f>VLOOKUP(C2219,Breweries!$A$3:$B$1416,2,FALSE)</f>
        <v>Rogue Ales</v>
      </c>
      <c r="C2219">
        <f>Beers!B2220</f>
        <v>1072</v>
      </c>
      <c r="E2219" t="str">
        <f t="shared" si="34"/>
        <v>INSERT INTO beers (beername,manufacturer) VALUES (N'Old Crustacean Barleywine 1993',N'Rogue Ales');</v>
      </c>
    </row>
    <row r="2220" spans="1:5" ht="14" x14ac:dyDescent="0.15">
      <c r="A2220" s="37" t="str">
        <f>Beers!C2221</f>
        <v>Bigfoot 1994</v>
      </c>
      <c r="B2220" t="str">
        <f>VLOOKUP(C2220,Breweries!$A$3:$B$1416,2,FALSE)</f>
        <v>Sierra Nevada Brewing Co.</v>
      </c>
      <c r="C2220">
        <f>Beers!B2221</f>
        <v>1142</v>
      </c>
      <c r="E2220" t="str">
        <f t="shared" si="34"/>
        <v>INSERT INTO beers (beername,manufacturer) VALUES (N'Bigfoot 1994',N'Sierra Nevada Brewing Co.');</v>
      </c>
    </row>
    <row r="2221" spans="1:5" ht="14" x14ac:dyDescent="0.15">
      <c r="A2221" s="37" t="str">
        <f>Beers!C2222</f>
        <v>Barley Wine 2001</v>
      </c>
      <c r="B2221" t="str">
        <f>VLOOKUP(C2221,Breweries!$A$3:$B$1416,2,FALSE)</f>
        <v>Green Bay Brewing</v>
      </c>
      <c r="C2221">
        <f>Beers!B2222</f>
        <v>608</v>
      </c>
      <c r="E2221" t="str">
        <f t="shared" si="34"/>
        <v>INSERT INTO beers (beername,manufacturer) VALUES (N'Barley Wine 2001',N'Green Bay Brewing');</v>
      </c>
    </row>
    <row r="2222" spans="1:5" ht="14" x14ac:dyDescent="0.15">
      <c r="A2222" s="37" t="str">
        <f>Beers!C2223</f>
        <v>Belzebuth</v>
      </c>
      <c r="B2222" t="str">
        <f>VLOOKUP(C2222,Breweries!$A$3:$B$1416,2,FALSE)</f>
        <v>Brasserie Grain D'Orge</v>
      </c>
      <c r="C2222">
        <f>Beers!B2223</f>
        <v>193</v>
      </c>
      <c r="E2222" t="str">
        <f t="shared" si="34"/>
        <v>INSERT INTO beers (beername,manufacturer) VALUES (N'Belzebuth',N'Brasserie Grain D'Orge');</v>
      </c>
    </row>
    <row r="2223" spans="1:5" ht="14" x14ac:dyDescent="0.15">
      <c r="A2223" s="37" t="str">
        <f>Beers!C2224</f>
        <v>Cow Palace Scotch Ale 2001</v>
      </c>
      <c r="B2223" t="str">
        <f>VLOOKUP(C2223,Breweries!$A$3:$B$1416,2,FALSE)</f>
        <v>Egan Brewing</v>
      </c>
      <c r="C2223">
        <f>Beers!B2224</f>
        <v>483</v>
      </c>
      <c r="E2223" t="str">
        <f t="shared" si="34"/>
        <v>INSERT INTO beers (beername,manufacturer) VALUES (N'Cow Palace Scotch Ale 2001',N'Egan Brewing');</v>
      </c>
    </row>
    <row r="2224" spans="1:5" ht="14" x14ac:dyDescent="0.15">
      <c r="A2224" s="37" t="str">
        <f>Beers!C2225</f>
        <v>Hog Heaven Barleywine</v>
      </c>
      <c r="B2224" t="str">
        <f>VLOOKUP(C2224,Breweries!$A$3:$B$1416,2,FALSE)</f>
        <v>Avery Brewing Company</v>
      </c>
      <c r="C2224">
        <f>Beers!B2225</f>
        <v>62</v>
      </c>
      <c r="E2224" t="str">
        <f t="shared" si="34"/>
        <v>INSERT INTO beers (beername,manufacturer) VALUES (N'Hog Heaven Barleywine',N'Avery Brewing Company');</v>
      </c>
    </row>
    <row r="2225" spans="1:5" ht="14" x14ac:dyDescent="0.15">
      <c r="A2225" s="37" t="str">
        <f>Beers!C2226</f>
        <v>old gak strong ale</v>
      </c>
      <c r="B2225" t="str">
        <f>VLOOKUP(C2225,Breweries!$A$3:$B$1416,2,FALSE)</f>
        <v>Egan Brewing</v>
      </c>
      <c r="C2225">
        <f>Beers!B2226</f>
        <v>483</v>
      </c>
      <c r="E2225" t="str">
        <f t="shared" si="34"/>
        <v>INSERT INTO beers (beername,manufacturer) VALUES (N'old gak strong ale',N'Egan Brewing');</v>
      </c>
    </row>
    <row r="2226" spans="1:5" ht="14" x14ac:dyDescent="0.15">
      <c r="A2226" s="37" t="str">
        <f>Beers!C2227</f>
        <v>IPA</v>
      </c>
      <c r="B2226" t="str">
        <f>VLOOKUP(C2226,Breweries!$A$3:$B$1416,2,FALSE)</f>
        <v>Fox River Brewing #1</v>
      </c>
      <c r="C2226">
        <f>Beers!B2227</f>
        <v>552</v>
      </c>
      <c r="E2226" t="str">
        <f t="shared" si="34"/>
        <v>INSERT INTO beers (beername,manufacturer) VALUES (N'IPA',N'Fox River Brewing #1');</v>
      </c>
    </row>
    <row r="2227" spans="1:5" ht="14" x14ac:dyDescent="0.15">
      <c r="A2227" s="37" t="str">
        <f>Beers!C2228</f>
        <v>Ebelweiss</v>
      </c>
      <c r="B2227" t="str">
        <f>VLOOKUP(C2227,Breweries!$A$3:$B$1416,2,FALSE)</f>
        <v>Two Brothers Brewing</v>
      </c>
      <c r="C2227">
        <f>Beers!B2228</f>
        <v>1298</v>
      </c>
      <c r="E2227" t="str">
        <f t="shared" si="34"/>
        <v>INSERT INTO beers (beername,manufacturer) VALUES (N'Ebelweiss',N'Two Brothers Brewing');</v>
      </c>
    </row>
    <row r="2228" spans="1:5" ht="14" x14ac:dyDescent="0.15">
      <c r="A2228" s="37" t="str">
        <f>Beers!C2229</f>
        <v>Capital Kloster Weizen</v>
      </c>
      <c r="B2228" t="str">
        <f>VLOOKUP(C2228,Breweries!$A$3:$B$1416,2,FALSE)</f>
        <v>Capital Brewery</v>
      </c>
      <c r="C2228">
        <f>Beers!B2229</f>
        <v>338</v>
      </c>
      <c r="E2228" t="str">
        <f t="shared" si="34"/>
        <v>INSERT INTO beers (beername,manufacturer) VALUES (N'Capital Kloster Weizen',N'Capital Brewery');</v>
      </c>
    </row>
    <row r="2229" spans="1:5" ht="14" x14ac:dyDescent="0.15">
      <c r="A2229" s="37" t="str">
        <f>Beers!C2230</f>
        <v>Wheat</v>
      </c>
      <c r="B2229" t="str">
        <f>VLOOKUP(C2229,Breweries!$A$3:$B$1416,2,FALSE)</f>
        <v>Anchor Brewing</v>
      </c>
      <c r="C2229">
        <f>Beers!B2230</f>
        <v>39</v>
      </c>
      <c r="E2229" t="str">
        <f t="shared" si="34"/>
        <v>INSERT INTO beers (beername,manufacturer) VALUES (N'Wheat',N'Anchor Brewing');</v>
      </c>
    </row>
    <row r="2230" spans="1:5" ht="14" x14ac:dyDescent="0.15">
      <c r="A2230" s="37" t="str">
        <f>Beers!C2231</f>
        <v>KÃ¶lsch</v>
      </c>
      <c r="B2230" t="str">
        <f>VLOOKUP(C2230,Breweries!$A$3:$B$1416,2,FALSE)</f>
        <v>Brauerei Reissdorf</v>
      </c>
      <c r="C2230">
        <f>Beers!B2231</f>
        <v>218</v>
      </c>
      <c r="E2230" t="str">
        <f t="shared" si="34"/>
        <v>INSERT INTO beers (beername,manufacturer) VALUES (N'KÃ¶lsch',N'Brauerei Reissdorf');</v>
      </c>
    </row>
    <row r="2231" spans="1:5" ht="14" x14ac:dyDescent="0.15">
      <c r="A2231" s="37" t="str">
        <f>Beers!C2232</f>
        <v>Steel Head Stout</v>
      </c>
      <c r="B2231" t="str">
        <f>VLOOKUP(C2231,Breweries!$A$3:$B$1416,2,FALSE)</f>
        <v>Coast Brewing</v>
      </c>
      <c r="C2231">
        <f>Beers!B2232</f>
        <v>388</v>
      </c>
      <c r="E2231" t="str">
        <f t="shared" si="34"/>
        <v>INSERT INTO beers (beername,manufacturer) VALUES (N'Steel Head Stout',N'Coast Brewing');</v>
      </c>
    </row>
    <row r="2232" spans="1:5" ht="14" x14ac:dyDescent="0.15">
      <c r="A2232" s="37" t="str">
        <f>Beers!C2233</f>
        <v>Ruby Red Lager</v>
      </c>
      <c r="B2232" t="str">
        <f>VLOOKUP(C2232,Breweries!$A$3:$B$1416,2,FALSE)</f>
        <v>Coast Brewing</v>
      </c>
      <c r="C2232">
        <f>Beers!B2233</f>
        <v>388</v>
      </c>
      <c r="E2232" t="str">
        <f t="shared" si="34"/>
        <v>INSERT INTO beers (beername,manufacturer) VALUES (N'Ruby Red Lager',N'Coast Brewing');</v>
      </c>
    </row>
    <row r="2233" spans="1:5" ht="14" x14ac:dyDescent="0.15">
      <c r="A2233" s="37" t="str">
        <f>Beers!C2234</f>
        <v>Beau Rivage Bock</v>
      </c>
      <c r="B2233" t="str">
        <f>VLOOKUP(C2233,Breweries!$A$3:$B$1416,2,FALSE)</f>
        <v>Coast Brewing</v>
      </c>
      <c r="C2233">
        <f>Beers!B2234</f>
        <v>388</v>
      </c>
      <c r="E2233" t="str">
        <f t="shared" si="34"/>
        <v>INSERT INTO beers (beername,manufacturer) VALUES (N'Beau Rivage Bock',N'Coast Brewing');</v>
      </c>
    </row>
    <row r="2234" spans="1:5" ht="14" x14ac:dyDescent="0.15">
      <c r="A2234" s="37" t="str">
        <f>Beers!C2235</f>
        <v>Sunset Amber</v>
      </c>
      <c r="B2234" t="str">
        <f>VLOOKUP(C2234,Breweries!$A$3:$B$1416,2,FALSE)</f>
        <v>Coast Brewing</v>
      </c>
      <c r="C2234">
        <f>Beers!B2235</f>
        <v>388</v>
      </c>
      <c r="E2234" t="str">
        <f t="shared" si="34"/>
        <v>INSERT INTO beers (beername,manufacturer) VALUES (N'Sunset Amber',N'Coast Brewing');</v>
      </c>
    </row>
    <row r="2235" spans="1:5" ht="14" x14ac:dyDescent="0.15">
      <c r="A2235" s="37" t="str">
        <f>Beers!C2236</f>
        <v>Biloxi Blonde</v>
      </c>
      <c r="B2235" t="str">
        <f>VLOOKUP(C2235,Breweries!$A$3:$B$1416,2,FALSE)</f>
        <v>Coast Brewing</v>
      </c>
      <c r="C2235">
        <f>Beers!B2236</f>
        <v>388</v>
      </c>
      <c r="E2235" t="str">
        <f t="shared" si="34"/>
        <v>INSERT INTO beers (beername,manufacturer) VALUES (N'Biloxi Blonde',N'Coast Brewing');</v>
      </c>
    </row>
    <row r="2236" spans="1:5" ht="14" x14ac:dyDescent="0.15">
      <c r="A2236" s="37" t="str">
        <f>Beers!C2237</f>
        <v>Biloxi Light</v>
      </c>
      <c r="B2236" t="str">
        <f>VLOOKUP(C2236,Breweries!$A$3:$B$1416,2,FALSE)</f>
        <v>Coast Brewing</v>
      </c>
      <c r="C2236">
        <f>Beers!B2237</f>
        <v>388</v>
      </c>
      <c r="E2236" t="str">
        <f t="shared" si="34"/>
        <v>INSERT INTO beers (beername,manufacturer) VALUES (N'Biloxi Light',N'Coast Brewing');</v>
      </c>
    </row>
    <row r="2237" spans="1:5" ht="14" x14ac:dyDescent="0.15">
      <c r="A2237" s="37" t="str">
        <f>Beers!C2238</f>
        <v>Immort Ale</v>
      </c>
      <c r="B2237" t="str">
        <f>VLOOKUP(C2237,Breweries!$A$3:$B$1416,2,FALSE)</f>
        <v>Dogfish Head Craft Brewery</v>
      </c>
      <c r="C2237">
        <f>Beers!B2238</f>
        <v>459</v>
      </c>
      <c r="E2237" t="str">
        <f t="shared" si="34"/>
        <v>INSERT INTO beers (beername,manufacturer) VALUES (N'Immort Ale',N'Dogfish Head Craft Brewery');</v>
      </c>
    </row>
    <row r="2238" spans="1:5" ht="14" x14ac:dyDescent="0.15">
      <c r="A2238" s="37" t="str">
        <f>Beers!C2239</f>
        <v>Porter</v>
      </c>
      <c r="B2238" t="str">
        <f>VLOOKUP(C2238,Breweries!$A$3:$B$1416,2,FALSE)</f>
        <v>Saku lletehas</v>
      </c>
      <c r="C2238">
        <f>Beers!B2239</f>
        <v>1094</v>
      </c>
      <c r="E2238" t="str">
        <f t="shared" si="34"/>
        <v>INSERT INTO beers (beername,manufacturer) VALUES (N'Porter',N'Saku lletehas');</v>
      </c>
    </row>
    <row r="2239" spans="1:5" ht="14" x14ac:dyDescent="0.15">
      <c r="A2239" s="37" t="str">
        <f>Beers!C2240</f>
        <v>James Squire Porter</v>
      </c>
      <c r="B2239" t="str">
        <f>VLOOKUP(C2239,Breweries!$A$3:$B$1416,2,FALSE)</f>
        <v>Malt Shovel Brewery</v>
      </c>
      <c r="C2239">
        <f>Beers!B2240</f>
        <v>820</v>
      </c>
      <c r="E2239" t="str">
        <f t="shared" si="34"/>
        <v>INSERT INTO beers (beername,manufacturer) VALUES (N'James Squire Porter',N'Malt Shovel Brewery');</v>
      </c>
    </row>
    <row r="2240" spans="1:5" ht="14" x14ac:dyDescent="0.15">
      <c r="A2240" s="37" t="str">
        <f>Beers!C2241</f>
        <v>Porter</v>
      </c>
      <c r="B2240" t="str">
        <f>VLOOKUP(C2240,Breweries!$A$3:$B$1416,2,FALSE)</f>
        <v>Anchor Brewing</v>
      </c>
      <c r="C2240">
        <f>Beers!B2241</f>
        <v>39</v>
      </c>
      <c r="E2240" t="str">
        <f t="shared" si="34"/>
        <v>INSERT INTO beers (beername,manufacturer) VALUES (N'Porter',N'Anchor Brewing');</v>
      </c>
    </row>
    <row r="2241" spans="1:5" ht="28" x14ac:dyDescent="0.15">
      <c r="A2241" s="37" t="str">
        <f>Beers!C2242</f>
        <v>Taddy Porter</v>
      </c>
      <c r="B2241" t="str">
        <f>VLOOKUP(C2241,Breweries!$A$3:$B$1416,2,FALSE)</f>
        <v>Samuel Smith Old Brewery (Tadcaster)</v>
      </c>
      <c r="C2241">
        <f>Beers!B2242</f>
        <v>1099</v>
      </c>
      <c r="E2241" t="str">
        <f t="shared" si="34"/>
        <v>INSERT INTO beers (beername,manufacturer) VALUES (N'Taddy Porter',N'Samuel Smith Old Brewery (Tadcaster)');</v>
      </c>
    </row>
    <row r="2242" spans="1:5" ht="14" x14ac:dyDescent="0.15">
      <c r="A2242" s="37" t="str">
        <f>Beers!C2243</f>
        <v>Mackeson XXX Stout</v>
      </c>
      <c r="B2242" t="str">
        <f>VLOOKUP(C2242,Breweries!$A$3:$B$1416,2,FALSE)</f>
        <v>Whitbread Beer Company</v>
      </c>
      <c r="C2242">
        <f>Beers!B2243</f>
        <v>1356</v>
      </c>
      <c r="E2242" t="str">
        <f t="shared" si="34"/>
        <v>INSERT INTO beers (beername,manufacturer) VALUES (N'Mackeson XXX Stout',N'Whitbread Beer Company');</v>
      </c>
    </row>
    <row r="2243" spans="1:5" ht="14" x14ac:dyDescent="0.15">
      <c r="A2243" s="37" t="str">
        <f>Beers!C2244</f>
        <v>Old No.38 Stout</v>
      </c>
      <c r="B2243" t="str">
        <f>VLOOKUP(C2243,Breweries!$A$3:$B$1416,2,FALSE)</f>
        <v>North Coast Brewing Company</v>
      </c>
      <c r="C2243">
        <f>Beers!B2244</f>
        <v>919</v>
      </c>
      <c r="E2243" t="str">
        <f t="shared" ref="E2243:E2306" si="35">"INSERT INTO beers (beername,manufacturer) VALUES (N'"&amp;A2243&amp;"',N'"&amp;B2243&amp;"');"</f>
        <v>INSERT INTO beers (beername,manufacturer) VALUES (N'Old No.38 Stout',N'North Coast Brewing Company');</v>
      </c>
    </row>
    <row r="2244" spans="1:5" ht="14" x14ac:dyDescent="0.15">
      <c r="A2244" s="37" t="str">
        <f>Beers!C2245</f>
        <v>Marzenbier</v>
      </c>
      <c r="B2244" t="str">
        <f>VLOOKUP(C2244,Breweries!$A$3:$B$1416,2,FALSE)</f>
        <v>Green Bay Brewing</v>
      </c>
      <c r="C2244">
        <f>Beers!B2245</f>
        <v>608</v>
      </c>
      <c r="E2244" t="str">
        <f t="shared" si="35"/>
        <v>INSERT INTO beers (beername,manufacturer) VALUES (N'Marzenbier',N'Green Bay Brewing');</v>
      </c>
    </row>
    <row r="2245" spans="1:5" ht="14" x14ac:dyDescent="0.15">
      <c r="A2245" s="37" t="str">
        <f>Beers!C2246</f>
        <v>House Ale</v>
      </c>
      <c r="B2245" t="str">
        <f>VLOOKUP(C2245,Breweries!$A$3:$B$1416,2,FALSE)</f>
        <v>Traquair House Brewery</v>
      </c>
      <c r="C2245">
        <f>Beers!B2246</f>
        <v>1281</v>
      </c>
      <c r="E2245" t="str">
        <f t="shared" si="35"/>
        <v>INSERT INTO beers (beername,manufacturer) VALUES (N'House Ale',N'Traquair House Brewery');</v>
      </c>
    </row>
    <row r="2246" spans="1:5" ht="14" x14ac:dyDescent="0.15">
      <c r="A2246" s="37" t="str">
        <f>Beers!C2247</f>
        <v>St. Andrews Ale</v>
      </c>
      <c r="B2246" t="str">
        <f>VLOOKUP(C2246,Breweries!$A$3:$B$1416,2,FALSE)</f>
        <v>Belhaven Brewery</v>
      </c>
      <c r="C2246">
        <f>Beers!B2247</f>
        <v>98</v>
      </c>
      <c r="E2246" t="str">
        <f t="shared" si="35"/>
        <v>INSERT INTO beers (beername,manufacturer) VALUES (N'St. Andrews Ale',N'Belhaven Brewery');</v>
      </c>
    </row>
    <row r="2247" spans="1:5" ht="14" x14ac:dyDescent="0.15">
      <c r="A2247" s="37" t="str">
        <f>Beers!C2248</f>
        <v>Scottish Ale</v>
      </c>
      <c r="B2247" t="str">
        <f>VLOOKUP(C2247,Breweries!$A$3:$B$1416,2,FALSE)</f>
        <v>Belhaven Brewery</v>
      </c>
      <c r="C2247">
        <f>Beers!B2248</f>
        <v>98</v>
      </c>
      <c r="E2247" t="str">
        <f t="shared" si="35"/>
        <v>INSERT INTO beers (beername,manufacturer) VALUES (N'Scottish Ale',N'Belhaven Brewery');</v>
      </c>
    </row>
    <row r="2248" spans="1:5" ht="28" x14ac:dyDescent="0.15">
      <c r="A2248" s="37" t="str">
        <f>Beers!C2249</f>
        <v>Kriek</v>
      </c>
      <c r="B2248" t="str">
        <f>VLOOKUP(C2248,Breweries!$A$3:$B$1416,2,FALSE)</f>
        <v>Goose Island Beer Company - Clybourn</v>
      </c>
      <c r="C2248">
        <f>Beers!B2249</f>
        <v>585</v>
      </c>
      <c r="E2248" t="str">
        <f t="shared" si="35"/>
        <v>INSERT INTO beers (beername,manufacturer) VALUES (N'Kriek',N'Goose Island Beer Company - Clybourn');</v>
      </c>
    </row>
    <row r="2249" spans="1:5" ht="28" x14ac:dyDescent="0.15">
      <c r="A2249" s="37" t="str">
        <f>Beers!C2250</f>
        <v>XXX Porter</v>
      </c>
      <c r="B2249" t="str">
        <f>VLOOKUP(C2249,Breweries!$A$3:$B$1416,2,FALSE)</f>
        <v>Goose Island Beer Company - Clybourn</v>
      </c>
      <c r="C2249">
        <f>Beers!B2250</f>
        <v>585</v>
      </c>
      <c r="E2249" t="str">
        <f t="shared" si="35"/>
        <v>INSERT INTO beers (beername,manufacturer) VALUES (N'XXX Porter',N'Goose Island Beer Company - Clybourn');</v>
      </c>
    </row>
    <row r="2250" spans="1:5" ht="28" x14ac:dyDescent="0.15">
      <c r="A2250" s="37" t="str">
        <f>Beers!C2251</f>
        <v>Maduro</v>
      </c>
      <c r="B2250" t="str">
        <f>VLOOKUP(C2250,Breweries!$A$3:$B$1416,2,FALSE)</f>
        <v>Goose Island Beer Company - Clybourn</v>
      </c>
      <c r="C2250">
        <f>Beers!B2251</f>
        <v>585</v>
      </c>
      <c r="E2250" t="str">
        <f t="shared" si="35"/>
        <v>INSERT INTO beers (beername,manufacturer) VALUES (N'Maduro',N'Goose Island Beer Company - Clybourn');</v>
      </c>
    </row>
    <row r="2251" spans="1:5" ht="28" x14ac:dyDescent="0.15">
      <c r="A2251" s="37" t="str">
        <f>Beers!C2252</f>
        <v>Smooth Oatmeal Stout</v>
      </c>
      <c r="B2251" t="str">
        <f>VLOOKUP(C2251,Breweries!$A$3:$B$1416,2,FALSE)</f>
        <v>Goose Island Beer Company - Clybourn</v>
      </c>
      <c r="C2251">
        <f>Beers!B2252</f>
        <v>585</v>
      </c>
      <c r="E2251" t="str">
        <f t="shared" si="35"/>
        <v>INSERT INTO beers (beername,manufacturer) VALUES (N'Smooth Oatmeal Stout',N'Goose Island Beer Company - Clybourn');</v>
      </c>
    </row>
    <row r="2252" spans="1:5" ht="28" x14ac:dyDescent="0.15">
      <c r="A2252" s="37" t="str">
        <f>Beers!C2253</f>
        <v>Oktoberfest</v>
      </c>
      <c r="B2252" t="str">
        <f>VLOOKUP(C2252,Breweries!$A$3:$B$1416,2,FALSE)</f>
        <v>Goose Island Beer Company - Clybourn</v>
      </c>
      <c r="C2252">
        <f>Beers!B2253</f>
        <v>585</v>
      </c>
      <c r="E2252" t="str">
        <f t="shared" si="35"/>
        <v>INSERT INTO beers (beername,manufacturer) VALUES (N'Oktoberfest',N'Goose Island Beer Company - Clybourn');</v>
      </c>
    </row>
    <row r="2253" spans="1:5" ht="28" x14ac:dyDescent="0.15">
      <c r="A2253" s="37" t="str">
        <f>Beers!C2254</f>
        <v>Hex Nut Brown Ale</v>
      </c>
      <c r="B2253" t="str">
        <f>VLOOKUP(C2253,Breweries!$A$3:$B$1416,2,FALSE)</f>
        <v>Goose Island Beer Company - Clybourn</v>
      </c>
      <c r="C2253">
        <f>Beers!B2254</f>
        <v>585</v>
      </c>
      <c r="E2253" t="str">
        <f t="shared" si="35"/>
        <v>INSERT INTO beers (beername,manufacturer) VALUES (N'Hex Nut Brown Ale',N'Goose Island Beer Company - Clybourn');</v>
      </c>
    </row>
    <row r="2254" spans="1:5" ht="28" x14ac:dyDescent="0.15">
      <c r="A2254" s="37" t="str">
        <f>Beers!C2255</f>
        <v>Smooth India Pale Ale</v>
      </c>
      <c r="B2254" t="str">
        <f>VLOOKUP(C2254,Breweries!$A$3:$B$1416,2,FALSE)</f>
        <v>Goose Island Beer Company - Clybourn</v>
      </c>
      <c r="C2254">
        <f>Beers!B2255</f>
        <v>585</v>
      </c>
      <c r="E2254" t="str">
        <f t="shared" si="35"/>
        <v>INSERT INTO beers (beername,manufacturer) VALUES (N'Smooth India Pale Ale',N'Goose Island Beer Company - Clybourn');</v>
      </c>
    </row>
    <row r="2255" spans="1:5" ht="28" x14ac:dyDescent="0.15">
      <c r="A2255" s="37" t="str">
        <f>Beers!C2256</f>
        <v>American Pale Ale</v>
      </c>
      <c r="B2255" t="str">
        <f>VLOOKUP(C2255,Breweries!$A$3:$B$1416,2,FALSE)</f>
        <v>Goose Island Beer Company - Clybourn</v>
      </c>
      <c r="C2255">
        <f>Beers!B2256</f>
        <v>585</v>
      </c>
      <c r="E2255" t="str">
        <f t="shared" si="35"/>
        <v>INSERT INTO beers (beername,manufacturer) VALUES (N'American Pale Ale',N'Goose Island Beer Company - Clybourn');</v>
      </c>
    </row>
    <row r="2256" spans="1:5" ht="28" x14ac:dyDescent="0.15">
      <c r="A2256" s="37" t="str">
        <f>Beers!C2257</f>
        <v>PMD Mild Ale</v>
      </c>
      <c r="B2256" t="str">
        <f>VLOOKUP(C2256,Breweries!$A$3:$B$1416,2,FALSE)</f>
        <v>Goose Island Beer Company - Clybourn</v>
      </c>
      <c r="C2256">
        <f>Beers!B2257</f>
        <v>585</v>
      </c>
      <c r="E2256" t="str">
        <f t="shared" si="35"/>
        <v>INSERT INTO beers (beername,manufacturer) VALUES (N'PMD Mild Ale',N'Goose Island Beer Company - Clybourn');</v>
      </c>
    </row>
    <row r="2257" spans="1:5" ht="28" x14ac:dyDescent="0.15">
      <c r="A2257" s="37" t="str">
        <f>Beers!C2258</f>
        <v>Blonde Ale</v>
      </c>
      <c r="B2257" t="str">
        <f>VLOOKUP(C2257,Breweries!$A$3:$B$1416,2,FALSE)</f>
        <v>Goose Island Beer Company - Clybourn</v>
      </c>
      <c r="C2257">
        <f>Beers!B2258</f>
        <v>585</v>
      </c>
      <c r="E2257" t="str">
        <f t="shared" si="35"/>
        <v>INSERT INTO beers (beername,manufacturer) VALUES (N'Blonde Ale',N'Goose Island Beer Company - Clybourn');</v>
      </c>
    </row>
    <row r="2258" spans="1:5" ht="14" x14ac:dyDescent="0.15">
      <c r="A2258" s="37" t="str">
        <f>Beers!C2259</f>
        <v>Art Schmidt Pilsner</v>
      </c>
      <c r="B2258" t="str">
        <f>VLOOKUP(C2258,Breweries!$A$3:$B$1416,2,FALSE)</f>
        <v>Titletown Brewing</v>
      </c>
      <c r="C2258">
        <f>Beers!B2259</f>
        <v>1268</v>
      </c>
      <c r="E2258" t="str">
        <f t="shared" si="35"/>
        <v>INSERT INTO beers (beername,manufacturer) VALUES (N'Art Schmidt Pilsner',N'Titletown Brewing');</v>
      </c>
    </row>
    <row r="2259" spans="1:5" ht="14" x14ac:dyDescent="0.15">
      <c r="A2259" s="37" t="str">
        <f>Beers!C2260</f>
        <v>Harvest Ale 1998</v>
      </c>
      <c r="B2259" t="str">
        <f>VLOOKUP(C2259,Breweries!$A$3:$B$1416,2,FALSE)</f>
        <v>JW Lees and Co (Brewers) Ltd.</v>
      </c>
      <c r="C2259">
        <f>Beers!B2260</f>
        <v>727</v>
      </c>
      <c r="E2259" t="str">
        <f t="shared" si="35"/>
        <v>INSERT INTO beers (beername,manufacturer) VALUES (N'Harvest Ale 1998',N'JW Lees and Co (Brewers) Ltd.');</v>
      </c>
    </row>
    <row r="2260" spans="1:5" ht="14" x14ac:dyDescent="0.15">
      <c r="A2260" s="37" t="str">
        <f>Beers!C2261</f>
        <v>Harvest Ale 1999</v>
      </c>
      <c r="B2260" t="str">
        <f>VLOOKUP(C2260,Breweries!$A$3:$B$1416,2,FALSE)</f>
        <v>JW Lees and Co (Brewers) Ltd.</v>
      </c>
      <c r="C2260">
        <f>Beers!B2261</f>
        <v>727</v>
      </c>
      <c r="E2260" t="str">
        <f t="shared" si="35"/>
        <v>INSERT INTO beers (beername,manufacturer) VALUES (N'Harvest Ale 1999',N'JW Lees and Co (Brewers) Ltd.');</v>
      </c>
    </row>
    <row r="2261" spans="1:5" ht="14" x14ac:dyDescent="0.15">
      <c r="A2261" s="37" t="str">
        <f>Beers!C2262</f>
        <v>Old Knucklehead 1997</v>
      </c>
      <c r="B2261" t="str">
        <f>VLOOKUP(C2261,Breweries!$A$3:$B$1416,2,FALSE)</f>
        <v>BridgePort Brewing</v>
      </c>
      <c r="C2261">
        <f>Beers!B2262</f>
        <v>255</v>
      </c>
      <c r="E2261" t="str">
        <f t="shared" si="35"/>
        <v>INSERT INTO beers (beername,manufacturer) VALUES (N'Old Knucklehead 1997',N'BridgePort Brewing');</v>
      </c>
    </row>
    <row r="2262" spans="1:5" ht="14" x14ac:dyDescent="0.15">
      <c r="A2262" s="37" t="str">
        <f>Beers!C2263</f>
        <v>Vrak</v>
      </c>
      <c r="B2262" t="str">
        <f>VLOOKUP(C2262,Breweries!$A$3:$B$1416,2,FALSE)</f>
        <v>Slottskllans Bryggeri</v>
      </c>
      <c r="C2262">
        <f>Beers!B2263</f>
        <v>1156</v>
      </c>
      <c r="E2262" t="str">
        <f t="shared" si="35"/>
        <v>INSERT INTO beers (beername,manufacturer) VALUES (N'Vrak',N'Slottskllans Bryggeri');</v>
      </c>
    </row>
    <row r="2263" spans="1:5" ht="14" x14ac:dyDescent="0.15">
      <c r="A2263" s="37" t="str">
        <f>Beers!C2264</f>
        <v>Blonde Doppelbock</v>
      </c>
      <c r="B2263" t="str">
        <f>VLOOKUP(C2263,Breweries!$A$3:$B$1416,2,FALSE)</f>
        <v>Capital Brewery</v>
      </c>
      <c r="C2263">
        <f>Beers!B2264</f>
        <v>338</v>
      </c>
      <c r="E2263" t="str">
        <f t="shared" si="35"/>
        <v>INSERT INTO beers (beername,manufacturer) VALUES (N'Blonde Doppelbock',N'Capital Brewery');</v>
      </c>
    </row>
    <row r="2264" spans="1:5" ht="14" x14ac:dyDescent="0.15">
      <c r="A2264" s="37" t="str">
        <f>Beers!C2265</f>
        <v>Coffee Stout</v>
      </c>
      <c r="B2264" t="str">
        <f>VLOOKUP(C2264,Breweries!$A$3:$B$1416,2,FALSE)</f>
        <v>New Glarus Brewing Company</v>
      </c>
      <c r="C2264">
        <f>Beers!B2265</f>
        <v>907</v>
      </c>
      <c r="E2264" t="str">
        <f t="shared" si="35"/>
        <v>INSERT INTO beers (beername,manufacturer) VALUES (N'Coffee Stout',N'New Glarus Brewing Company');</v>
      </c>
    </row>
    <row r="2265" spans="1:5" ht="14" x14ac:dyDescent="0.15">
      <c r="A2265" s="37" t="str">
        <f>Beers!C2266</f>
        <v>Dunkel Doppel Weizen Bock</v>
      </c>
      <c r="B2265" t="str">
        <f>VLOOKUP(C2265,Breweries!$A$3:$B$1416,2,FALSE)</f>
        <v>Brewery Creek Brewing</v>
      </c>
      <c r="C2265">
        <f>Beers!B2266</f>
        <v>247</v>
      </c>
      <c r="E2265" t="str">
        <f t="shared" si="35"/>
        <v>INSERT INTO beers (beername,manufacturer) VALUES (N'Dunkel Doppel Weizen Bock',N'Brewery Creek Brewing');</v>
      </c>
    </row>
    <row r="2266" spans="1:5" ht="14" x14ac:dyDescent="0.15">
      <c r="A2266" s="37" t="str">
        <f>Beers!C2267</f>
        <v>Belgian Wheat</v>
      </c>
      <c r="B2266" t="str">
        <f>VLOOKUP(C2266,Breweries!$A$3:$B$1416,2,FALSE)</f>
        <v>Brewery Creek Brewing</v>
      </c>
      <c r="C2266">
        <f>Beers!B2267</f>
        <v>247</v>
      </c>
      <c r="E2266" t="str">
        <f t="shared" si="35"/>
        <v>INSERT INTO beers (beername,manufacturer) VALUES (N'Belgian Wheat',N'Brewery Creek Brewing');</v>
      </c>
    </row>
    <row r="2267" spans="1:5" ht="14" x14ac:dyDescent="0.15">
      <c r="A2267" s="37" t="str">
        <f>Beers!C2268</f>
        <v>American Blonde</v>
      </c>
      <c r="B2267" t="str">
        <f>VLOOKUP(C2267,Breweries!$A$3:$B$1416,2,FALSE)</f>
        <v>Brewery Creek Brewing</v>
      </c>
      <c r="C2267">
        <f>Beers!B2268</f>
        <v>247</v>
      </c>
      <c r="E2267" t="str">
        <f t="shared" si="35"/>
        <v>INSERT INTO beers (beername,manufacturer) VALUES (N'American Blonde',N'Brewery Creek Brewing');</v>
      </c>
    </row>
    <row r="2268" spans="1:5" ht="14" x14ac:dyDescent="0.15">
      <c r="A2268" s="37" t="str">
        <f>Beers!C2269</f>
        <v>Pardon Me Porter</v>
      </c>
      <c r="B2268" t="str">
        <f>VLOOKUP(C2268,Breweries!$A$3:$B$1416,2,FALSE)</f>
        <v>Cedar Brewing</v>
      </c>
      <c r="C2268">
        <f>Beers!B2269</f>
        <v>355</v>
      </c>
      <c r="E2268" t="str">
        <f t="shared" si="35"/>
        <v>INSERT INTO beers (beername,manufacturer) VALUES (N'Pardon Me Porter',N'Cedar Brewing');</v>
      </c>
    </row>
    <row r="2269" spans="1:5" ht="14" x14ac:dyDescent="0.15">
      <c r="A2269" s="37" t="str">
        <f>Beers!C2270</f>
        <v>Cortland Wheat</v>
      </c>
      <c r="B2269" t="str">
        <f>VLOOKUP(C2269,Breweries!$A$3:$B$1416,2,FALSE)</f>
        <v>Spilker Ales</v>
      </c>
      <c r="C2269">
        <f>Beers!B2270</f>
        <v>1178</v>
      </c>
      <c r="E2269" t="str">
        <f t="shared" si="35"/>
        <v>INSERT INTO beers (beername,manufacturer) VALUES (N'Cortland Wheat',N'Spilker Ales');</v>
      </c>
    </row>
    <row r="2270" spans="1:5" ht="14" x14ac:dyDescent="0.15">
      <c r="A2270" s="37" t="str">
        <f>Beers!C2271</f>
        <v>Cortland Autumn (discontinued)</v>
      </c>
      <c r="B2270" t="str">
        <f>VLOOKUP(C2270,Breweries!$A$3:$B$1416,2,FALSE)</f>
        <v>Spilker Ales</v>
      </c>
      <c r="C2270">
        <f>Beers!B2271</f>
        <v>1178</v>
      </c>
      <c r="E2270" t="str">
        <f t="shared" si="35"/>
        <v>INSERT INTO beers (beername,manufacturer) VALUES (N'Cortland Autumn (discontinued)',N'Spilker Ales');</v>
      </c>
    </row>
    <row r="2271" spans="1:5" ht="14" x14ac:dyDescent="0.15">
      <c r="A2271" s="37" t="str">
        <f>Beers!C2272</f>
        <v>Storm Ale</v>
      </c>
      <c r="B2271" t="str">
        <f>VLOOKUP(C2271,Breweries!$A$3:$B$1416,2,FALSE)</f>
        <v>Thunderhead Brewery</v>
      </c>
      <c r="C2271">
        <f>Beers!B2272</f>
        <v>1263</v>
      </c>
      <c r="E2271" t="str">
        <f t="shared" si="35"/>
        <v>INSERT INTO beers (beername,manufacturer) VALUES (N'Storm Ale',N'Thunderhead Brewery');</v>
      </c>
    </row>
    <row r="2272" spans="1:5" ht="14" x14ac:dyDescent="0.15">
      <c r="A2272" s="37" t="str">
        <f>Beers!C2273</f>
        <v>Autumn Strong Lager</v>
      </c>
      <c r="B2272" t="str">
        <f>VLOOKUP(C2272,Breweries!$A$3:$B$1416,2,FALSE)</f>
        <v>Thunderhead Brewery</v>
      </c>
      <c r="C2272">
        <f>Beers!B2273</f>
        <v>1263</v>
      </c>
      <c r="E2272" t="str">
        <f t="shared" si="35"/>
        <v>INSERT INTO beers (beername,manufacturer) VALUES (N'Autumn Strong Lager',N'Thunderhead Brewery');</v>
      </c>
    </row>
    <row r="2273" spans="1:5" ht="14" x14ac:dyDescent="0.15">
      <c r="A2273" s="37" t="str">
        <f>Beers!C2274</f>
        <v>American Wheat</v>
      </c>
      <c r="B2273" t="str">
        <f>VLOOKUP(C2273,Breweries!$A$3:$B$1416,2,FALSE)</f>
        <v>Thunderhead Brewery</v>
      </c>
      <c r="C2273">
        <f>Beers!B2274</f>
        <v>1263</v>
      </c>
      <c r="E2273" t="str">
        <f t="shared" si="35"/>
        <v>INSERT INTO beers (beername,manufacturer) VALUES (N'American Wheat',N'Thunderhead Brewery');</v>
      </c>
    </row>
    <row r="2274" spans="1:5" ht="14" x14ac:dyDescent="0.15">
      <c r="A2274" s="37" t="str">
        <f>Beers!C2275</f>
        <v>Chinook Amber</v>
      </c>
      <c r="B2274" t="str">
        <f>VLOOKUP(C2274,Breweries!$A$3:$B$1416,2,FALSE)</f>
        <v>Thunderhead Brewery</v>
      </c>
      <c r="C2274">
        <f>Beers!B2275</f>
        <v>1263</v>
      </c>
      <c r="E2274" t="str">
        <f t="shared" si="35"/>
        <v>INSERT INTO beers (beername,manufacturer) VALUES (N'Chinook Amber',N'Thunderhead Brewery');</v>
      </c>
    </row>
    <row r="2275" spans="1:5" ht="14" x14ac:dyDescent="0.15">
      <c r="A2275" s="37" t="str">
        <f>Beers!C2276</f>
        <v>Espresso Stout (discontinued)</v>
      </c>
      <c r="B2275" t="str">
        <f>VLOOKUP(C2275,Breweries!$A$3:$B$1416,2,FALSE)</f>
        <v>Spilker Ales</v>
      </c>
      <c r="C2275">
        <f>Beers!B2276</f>
        <v>1178</v>
      </c>
      <c r="E2275" t="str">
        <f t="shared" si="35"/>
        <v>INSERT INTO beers (beername,manufacturer) VALUES (N'Espresso Stout (discontinued)',N'Spilker Ales');</v>
      </c>
    </row>
    <row r="2276" spans="1:5" ht="14" x14ac:dyDescent="0.15">
      <c r="A2276" s="37" t="str">
        <f>Beers!C2277</f>
        <v>Eigenberg Smoked Porter</v>
      </c>
      <c r="B2276" t="str">
        <f>VLOOKUP(C2276,Breweries!$A$3:$B$1416,2,FALSE)</f>
        <v>Thunderhead Brewery</v>
      </c>
      <c r="C2276">
        <f>Beers!B2277</f>
        <v>1263</v>
      </c>
      <c r="E2276" t="str">
        <f t="shared" si="35"/>
        <v>INSERT INTO beers (beername,manufacturer) VALUES (N'Eigenberg Smoked Porter',N'Thunderhead Brewery');</v>
      </c>
    </row>
    <row r="2277" spans="1:5" ht="14" x14ac:dyDescent="0.15">
      <c r="A2277" s="37" t="str">
        <f>Beers!C2278</f>
        <v>Guinea Pig Amber Ale</v>
      </c>
      <c r="B2277" t="str">
        <f>VLOOKUP(C2277,Breweries!$A$3:$B$1416,2,FALSE)</f>
        <v>Copper Eagle Brewing</v>
      </c>
      <c r="C2277">
        <f>Beers!B2278</f>
        <v>401</v>
      </c>
      <c r="E2277" t="str">
        <f t="shared" si="35"/>
        <v>INSERT INTO beers (beername,manufacturer) VALUES (N'Guinea Pig Amber Ale',N'Copper Eagle Brewing');</v>
      </c>
    </row>
    <row r="2278" spans="1:5" ht="14" x14ac:dyDescent="0.15">
      <c r="A2278" s="37" t="str">
        <f>Beers!C2279</f>
        <v>Copper Wheat</v>
      </c>
      <c r="B2278" t="str">
        <f>VLOOKUP(C2278,Breweries!$A$3:$B$1416,2,FALSE)</f>
        <v>Copper Eagle Brewing</v>
      </c>
      <c r="C2278">
        <f>Beers!B2279</f>
        <v>401</v>
      </c>
      <c r="E2278" t="str">
        <f t="shared" si="35"/>
        <v>INSERT INTO beers (beername,manufacturer) VALUES (N'Copper Wheat',N'Copper Eagle Brewing');</v>
      </c>
    </row>
    <row r="2279" spans="1:5" ht="14" x14ac:dyDescent="0.15">
      <c r="A2279" s="37" t="str">
        <f>Beers!C2280</f>
        <v>Oktoberfest</v>
      </c>
      <c r="B2279" t="str">
        <f>VLOOKUP(C2279,Breweries!$A$3:$B$1416,2,FALSE)</f>
        <v>Titletown Brewing</v>
      </c>
      <c r="C2279">
        <f>Beers!B2280</f>
        <v>1268</v>
      </c>
      <c r="E2279" t="str">
        <f t="shared" si="35"/>
        <v>INSERT INTO beers (beername,manufacturer) VALUES (N'Oktoberfest',N'Titletown Brewing');</v>
      </c>
    </row>
    <row r="2280" spans="1:5" ht="28" x14ac:dyDescent="0.15">
      <c r="A2280" s="37" t="str">
        <f>Beers!C2281</f>
        <v>KÃ¶ln Kolsch</v>
      </c>
      <c r="B2280" t="str">
        <f>VLOOKUP(C2280,Breweries!$A$3:$B$1416,2,FALSE)</f>
        <v>JT Whitney's Brewpub and Eatery</v>
      </c>
      <c r="C2280">
        <f>Beers!B2281</f>
        <v>725</v>
      </c>
      <c r="E2280" t="str">
        <f t="shared" si="35"/>
        <v>INSERT INTO beers (beername,manufacturer) VALUES (N'KÃ¶ln Kolsch',N'JT Whitney's Brewpub and Eatery');</v>
      </c>
    </row>
    <row r="2281" spans="1:5" ht="28" x14ac:dyDescent="0.15">
      <c r="A2281" s="37" t="str">
        <f>Beers!C2282</f>
        <v>IPA</v>
      </c>
      <c r="B2281" t="str">
        <f>VLOOKUP(C2281,Breweries!$A$3:$B$1416,2,FALSE)</f>
        <v>JT Whitney's Brewpub and Eatery</v>
      </c>
      <c r="C2281">
        <f>Beers!B2282</f>
        <v>725</v>
      </c>
      <c r="E2281" t="str">
        <f t="shared" si="35"/>
        <v>INSERT INTO beers (beername,manufacturer) VALUES (N'IPA',N'JT Whitney's Brewpub and Eatery');</v>
      </c>
    </row>
    <row r="2282" spans="1:5" ht="28" x14ac:dyDescent="0.15">
      <c r="A2282" s="37" t="str">
        <f>Beers!C2283</f>
        <v>Dunkle Weiss</v>
      </c>
      <c r="B2282" t="str">
        <f>VLOOKUP(C2282,Breweries!$A$3:$B$1416,2,FALSE)</f>
        <v>JT Whitney's Brewpub and Eatery</v>
      </c>
      <c r="C2282">
        <f>Beers!B2283</f>
        <v>725</v>
      </c>
      <c r="E2282" t="str">
        <f t="shared" si="35"/>
        <v>INSERT INTO beers (beername,manufacturer) VALUES (N'Dunkle Weiss',N'JT Whitney's Brewpub and Eatery');</v>
      </c>
    </row>
    <row r="2283" spans="1:5" ht="28" x14ac:dyDescent="0.15">
      <c r="A2283" s="37" t="str">
        <f>Beers!C2284</f>
        <v>Alt</v>
      </c>
      <c r="B2283" t="str">
        <f>VLOOKUP(C2283,Breweries!$A$3:$B$1416,2,FALSE)</f>
        <v>JT Whitney's Brewpub and Eatery</v>
      </c>
      <c r="C2283">
        <f>Beers!B2284</f>
        <v>725</v>
      </c>
      <c r="E2283" t="str">
        <f t="shared" si="35"/>
        <v>INSERT INTO beers (beername,manufacturer) VALUES (N'Alt',N'JT Whitney's Brewpub and Eatery');</v>
      </c>
    </row>
    <row r="2284" spans="1:5" ht="14" x14ac:dyDescent="0.15">
      <c r="A2284" s="37" t="str">
        <f>Beers!C2285</f>
        <v>Harvest Ale 1997</v>
      </c>
      <c r="B2284" t="str">
        <f>VLOOKUP(C2284,Breweries!$A$3:$B$1416,2,FALSE)</f>
        <v>JW Lees and Co (Brewers) Ltd.</v>
      </c>
      <c r="C2284">
        <f>Beers!B2285</f>
        <v>727</v>
      </c>
      <c r="E2284" t="str">
        <f t="shared" si="35"/>
        <v>INSERT INTO beers (beername,manufacturer) VALUES (N'Harvest Ale 1997',N'JW Lees and Co (Brewers) Ltd.');</v>
      </c>
    </row>
    <row r="2285" spans="1:5" ht="14" x14ac:dyDescent="0.15">
      <c r="A2285" s="37" t="str">
        <f>Beers!C2286</f>
        <v>Tannen Bomb</v>
      </c>
      <c r="B2285" t="str">
        <f>VLOOKUP(C2285,Breweries!$A$3:$B$1416,2,FALSE)</f>
        <v>Golden Valley Brewery and Pub</v>
      </c>
      <c r="C2285">
        <f>Beers!B2286</f>
        <v>584</v>
      </c>
      <c r="E2285" t="str">
        <f t="shared" si="35"/>
        <v>INSERT INTO beers (beername,manufacturer) VALUES (N'Tannen Bomb',N'Golden Valley Brewery and Pub');</v>
      </c>
    </row>
    <row r="2286" spans="1:5" ht="14" x14ac:dyDescent="0.15">
      <c r="A2286" s="37" t="str">
        <f>Beers!C2287</f>
        <v>Imperial Stout 2001</v>
      </c>
      <c r="B2286" t="str">
        <f>VLOOKUP(C2286,Breweries!$A$3:$B$1416,2,FALSE)</f>
        <v>Stone Brewing Co.</v>
      </c>
      <c r="C2286">
        <f>Beers!B2287</f>
        <v>1204</v>
      </c>
      <c r="E2286" t="str">
        <f t="shared" si="35"/>
        <v>INSERT INTO beers (beername,manufacturer) VALUES (N'Imperial Stout 2001',N'Stone Brewing Co.');</v>
      </c>
    </row>
    <row r="2287" spans="1:5" ht="14" x14ac:dyDescent="0.15">
      <c r="A2287" s="37" t="str">
        <f>Beers!C2288</f>
        <v>5th Anniversary IPA</v>
      </c>
      <c r="B2287" t="str">
        <f>VLOOKUP(C2287,Breweries!$A$3:$B$1416,2,FALSE)</f>
        <v>Stone Brewing Co.</v>
      </c>
      <c r="C2287">
        <f>Beers!B2288</f>
        <v>1204</v>
      </c>
      <c r="E2287" t="str">
        <f t="shared" si="35"/>
        <v>INSERT INTO beers (beername,manufacturer) VALUES (N'5th Anniversary IPA',N'Stone Brewing Co.');</v>
      </c>
    </row>
    <row r="2288" spans="1:5" ht="14" x14ac:dyDescent="0.15">
      <c r="A2288" s="37" t="str">
        <f>Beers!C2289</f>
        <v>Old Fort Howard Pale Ale</v>
      </c>
      <c r="B2288" t="str">
        <f>VLOOKUP(C2288,Breweries!$A$3:$B$1416,2,FALSE)</f>
        <v>Titletown Brewing</v>
      </c>
      <c r="C2288">
        <f>Beers!B2289</f>
        <v>1268</v>
      </c>
      <c r="E2288" t="str">
        <f t="shared" si="35"/>
        <v>INSERT INTO beers (beername,manufacturer) VALUES (N'Old Fort Howard Pale Ale',N'Titletown Brewing');</v>
      </c>
    </row>
    <row r="2289" spans="1:5" ht="14" x14ac:dyDescent="0.15">
      <c r="A2289" s="37" t="str">
        <f>Beers!C2290</f>
        <v>Old LS Barleywine</v>
      </c>
      <c r="B2289" t="str">
        <f>VLOOKUP(C2289,Breweries!$A$3:$B$1416,2,FALSE)</f>
        <v>Water Tower Brewing</v>
      </c>
      <c r="C2289">
        <f>Beers!B2290</f>
        <v>1341</v>
      </c>
      <c r="E2289" t="str">
        <f t="shared" si="35"/>
        <v>INSERT INTO beers (beername,manufacturer) VALUES (N'Old LS Barleywine',N'Water Tower Brewing');</v>
      </c>
    </row>
    <row r="2290" spans="1:5" ht="14" x14ac:dyDescent="0.15">
      <c r="A2290" s="37" t="str">
        <f>Beers!C2291</f>
        <v>Bitter Woman IPA</v>
      </c>
      <c r="B2290" t="str">
        <f>VLOOKUP(C2290,Breweries!$A$3:$B$1416,2,FALSE)</f>
        <v>Tyranena Brewing</v>
      </c>
      <c r="C2290">
        <f>Beers!B2291</f>
        <v>1301</v>
      </c>
      <c r="E2290" t="str">
        <f t="shared" si="35"/>
        <v>INSERT INTO beers (beername,manufacturer) VALUES (N'Bitter Woman IPA',N'Tyranena Brewing');</v>
      </c>
    </row>
    <row r="2291" spans="1:5" ht="14" x14ac:dyDescent="0.15">
      <c r="A2291" s="37" t="str">
        <f>Beers!C2292</f>
        <v>Old Man Winter Warmer 2001</v>
      </c>
      <c r="B2291" t="str">
        <f>VLOOKUP(C2291,Breweries!$A$3:$B$1416,2,FALSE)</f>
        <v>Lake Superior Brewing</v>
      </c>
      <c r="C2291">
        <f>Beers!B2292</f>
        <v>768</v>
      </c>
      <c r="E2291" t="str">
        <f t="shared" si="35"/>
        <v>INSERT INTO beers (beername,manufacturer) VALUES (N'Old Man Winter Warmer 2001',N'Lake Superior Brewing');</v>
      </c>
    </row>
    <row r="2292" spans="1:5" ht="14" x14ac:dyDescent="0.15">
      <c r="A2292" s="37" t="str">
        <f>Beers!C2293</f>
        <v>Sir Duluth Oatmeal Stout</v>
      </c>
      <c r="B2292" t="str">
        <f>VLOOKUP(C2292,Breweries!$A$3:$B$1416,2,FALSE)</f>
        <v>Lake Superior Brewing</v>
      </c>
      <c r="C2292">
        <f>Beers!B2293</f>
        <v>768</v>
      </c>
      <c r="E2292" t="str">
        <f t="shared" si="35"/>
        <v>INSERT INTO beers (beername,manufacturer) VALUES (N'Sir Duluth Oatmeal Stout',N'Lake Superior Brewing');</v>
      </c>
    </row>
    <row r="2293" spans="1:5" ht="14" x14ac:dyDescent="0.15">
      <c r="A2293" s="37" t="str">
        <f>Beers!C2294</f>
        <v>Im Paled Ale</v>
      </c>
      <c r="B2293" t="str">
        <f>VLOOKUP(C2293,Breweries!$A$3:$B$1416,2,FALSE)</f>
        <v>Middle Ages Brewing</v>
      </c>
      <c r="C2293">
        <f>Beers!B2294</f>
        <v>857</v>
      </c>
      <c r="E2293" t="str">
        <f t="shared" si="35"/>
        <v>INSERT INTO beers (beername,manufacturer) VALUES (N'Im Paled Ale',N'Middle Ages Brewing');</v>
      </c>
    </row>
    <row r="2294" spans="1:5" ht="14" x14ac:dyDescent="0.15">
      <c r="A2294" s="37" t="str">
        <f>Beers!C2295</f>
        <v>J&amp;S; Stout</v>
      </c>
      <c r="B2294" t="str">
        <f>VLOOKUP(C2294,Breweries!$A$3:$B$1416,2,FALSE)</f>
        <v>Egan Brewing</v>
      </c>
      <c r="C2294">
        <f>Beers!B2295</f>
        <v>483</v>
      </c>
      <c r="E2294" t="str">
        <f t="shared" si="35"/>
        <v>INSERT INTO beers (beername,manufacturer) VALUES (N'J&amp;S; Stout',N'Egan Brewing');</v>
      </c>
    </row>
    <row r="2295" spans="1:5" ht="14" x14ac:dyDescent="0.15">
      <c r="A2295" s="37" t="str">
        <f>Beers!C2296</f>
        <v>Grail Ale</v>
      </c>
      <c r="B2295" t="str">
        <f>VLOOKUP(C2295,Breweries!$A$3:$B$1416,2,FALSE)</f>
        <v>Middle Ages Brewing</v>
      </c>
      <c r="C2295">
        <f>Beers!B2296</f>
        <v>857</v>
      </c>
      <c r="E2295" t="str">
        <f t="shared" si="35"/>
        <v>INSERT INTO beers (beername,manufacturer) VALUES (N'Grail Ale',N'Middle Ages Brewing');</v>
      </c>
    </row>
    <row r="2296" spans="1:5" ht="14" x14ac:dyDescent="0.15">
      <c r="A2296" s="37" t="str">
        <f>Beers!C2297</f>
        <v>Beast Bitter</v>
      </c>
      <c r="B2296" t="str">
        <f>VLOOKUP(C2296,Breweries!$A$3:$B$1416,2,FALSE)</f>
        <v>Middle Ages Brewing</v>
      </c>
      <c r="C2296">
        <f>Beers!B2297</f>
        <v>857</v>
      </c>
      <c r="E2296" t="str">
        <f t="shared" si="35"/>
        <v>INSERT INTO beers (beername,manufacturer) VALUES (N'Beast Bitter',N'Middle Ages Brewing');</v>
      </c>
    </row>
    <row r="2297" spans="1:5" ht="14" x14ac:dyDescent="0.15">
      <c r="A2297" s="37" t="str">
        <f>Beers!C2298</f>
        <v>Smoked Porter</v>
      </c>
      <c r="B2297" t="str">
        <f>VLOOKUP(C2297,Breweries!$A$3:$B$1416,2,FALSE)</f>
        <v>Glen Ellyn Sports Brew</v>
      </c>
      <c r="C2297">
        <f>Beers!B2298</f>
        <v>576</v>
      </c>
      <c r="E2297" t="str">
        <f t="shared" si="35"/>
        <v>INSERT INTO beers (beername,manufacturer) VALUES (N'Smoked Porter',N'Glen Ellyn Sports Brew');</v>
      </c>
    </row>
    <row r="2298" spans="1:5" ht="28" x14ac:dyDescent="0.15">
      <c r="A2298" s="37" t="str">
        <f>Beers!C2299</f>
        <v>India Pale Ale</v>
      </c>
      <c r="B2298" t="str">
        <f>VLOOKUP(C2298,Breweries!$A$3:$B$1416,2,FALSE)</f>
        <v>Olde Peninsula Brewpub and Restaurant</v>
      </c>
      <c r="C2298">
        <f>Beers!B2299</f>
        <v>943</v>
      </c>
      <c r="E2298" t="str">
        <f t="shared" si="35"/>
        <v>INSERT INTO beers (beername,manufacturer) VALUES (N'India Pale Ale',N'Olde Peninsula Brewpub and Restaurant');</v>
      </c>
    </row>
    <row r="2299" spans="1:5" ht="14" x14ac:dyDescent="0.15">
      <c r="A2299" s="37" t="str">
        <f>Beers!C2300</f>
        <v>Iditarod Imperial Stout</v>
      </c>
      <c r="B2299" t="str">
        <f>VLOOKUP(C2299,Breweries!$A$3:$B$1416,2,FALSE)</f>
        <v>Two Brothers Brewing</v>
      </c>
      <c r="C2299">
        <f>Beers!B2300</f>
        <v>1298</v>
      </c>
      <c r="E2299" t="str">
        <f t="shared" si="35"/>
        <v>INSERT INTO beers (beername,manufacturer) VALUES (N'Iditarod Imperial Stout',N'Two Brothers Brewing');</v>
      </c>
    </row>
    <row r="2300" spans="1:5" ht="14" x14ac:dyDescent="0.15">
      <c r="A2300" s="37" t="str">
        <f>Beers!C2301</f>
        <v>IPA</v>
      </c>
      <c r="B2300" t="str">
        <f>VLOOKUP(C2300,Breweries!$A$3:$B$1416,2,FALSE)</f>
        <v>Broad Ripple Brewing</v>
      </c>
      <c r="C2300">
        <f>Beers!B2301</f>
        <v>258</v>
      </c>
      <c r="E2300" t="str">
        <f t="shared" si="35"/>
        <v>INSERT INTO beers (beername,manufacturer) VALUES (N'IPA',N'Broad Ripple Brewing');</v>
      </c>
    </row>
    <row r="2301" spans="1:5" ht="14" x14ac:dyDescent="0.15">
      <c r="A2301" s="37" t="str">
        <f>Beers!C2302</f>
        <v>Black Angus Oatmeal Stout</v>
      </c>
      <c r="B2301" t="str">
        <f>VLOOKUP(C2301,Breweries!$A$3:$B$1416,2,FALSE)</f>
        <v>Lafayette Brewing</v>
      </c>
      <c r="C2301">
        <f>Beers!B2302</f>
        <v>764</v>
      </c>
      <c r="E2301" t="str">
        <f t="shared" si="35"/>
        <v>INSERT INTO beers (beername,manufacturer) VALUES (N'Black Angus Oatmeal Stout',N'Lafayette Brewing');</v>
      </c>
    </row>
    <row r="2302" spans="1:5" ht="14" x14ac:dyDescent="0.15">
      <c r="A2302" s="37" t="str">
        <f>Beers!C2303</f>
        <v>Weizen</v>
      </c>
      <c r="B2302" t="str">
        <f>VLOOKUP(C2302,Breweries!$A$3:$B$1416,2,FALSE)</f>
        <v>August Schell Brewing</v>
      </c>
      <c r="C2302">
        <f>Beers!B2303</f>
        <v>57</v>
      </c>
      <c r="E2302" t="str">
        <f t="shared" si="35"/>
        <v>INSERT INTO beers (beername,manufacturer) VALUES (N'Weizen',N'August Schell Brewing');</v>
      </c>
    </row>
    <row r="2303" spans="1:5" ht="14" x14ac:dyDescent="0.15">
      <c r="A2303" s="37" t="str">
        <f>Beers!C2304</f>
        <v>English Mild</v>
      </c>
      <c r="B2303" t="str">
        <f>VLOOKUP(C2303,Breweries!$A$3:$B$1416,2,FALSE)</f>
        <v>Back Road Brewery</v>
      </c>
      <c r="C2303">
        <f>Beers!B2304</f>
        <v>63</v>
      </c>
      <c r="E2303" t="str">
        <f t="shared" si="35"/>
        <v>INSERT INTO beers (beername,manufacturer) VALUES (N'English Mild',N'Back Road Brewery');</v>
      </c>
    </row>
    <row r="2304" spans="1:5" ht="14" x14ac:dyDescent="0.15">
      <c r="A2304" s="37" t="str">
        <f>Beers!C2305</f>
        <v>Belgian Trippel</v>
      </c>
      <c r="B2304" t="str">
        <f>VLOOKUP(C2304,Breweries!$A$3:$B$1416,2,FALSE)</f>
        <v>Maumee Bay Brewing</v>
      </c>
      <c r="C2304">
        <f>Beers!B2305</f>
        <v>837</v>
      </c>
      <c r="E2304" t="str">
        <f t="shared" si="35"/>
        <v>INSERT INTO beers (beername,manufacturer) VALUES (N'Belgian Trippel',N'Maumee Bay Brewing');</v>
      </c>
    </row>
    <row r="2305" spans="1:5" ht="14" x14ac:dyDescent="0.15">
      <c r="A2305" s="37" t="str">
        <f>Beers!C2306</f>
        <v>Maibock</v>
      </c>
      <c r="B2305" t="str">
        <f>VLOOKUP(C2305,Breweries!$A$3:$B$1416,2,FALSE)</f>
        <v>Founders Hill Brewing</v>
      </c>
      <c r="C2305">
        <f>Beers!B2306</f>
        <v>550</v>
      </c>
      <c r="E2305" t="str">
        <f t="shared" si="35"/>
        <v>INSERT INTO beers (beername,manufacturer) VALUES (N'Maibock',N'Founders Hill Brewing');</v>
      </c>
    </row>
    <row r="2306" spans="1:5" ht="14" x14ac:dyDescent="0.15">
      <c r="A2306" s="37" t="str">
        <f>Beers!C2307</f>
        <v>Artist Colony Ale</v>
      </c>
      <c r="B2306" t="str">
        <f>VLOOKUP(C2306,Breweries!$A$3:$B$1416,2,FALSE)</f>
        <v>Stone City Brewing</v>
      </c>
      <c r="C2306">
        <f>Beers!B2307</f>
        <v>1206</v>
      </c>
      <c r="E2306" t="str">
        <f t="shared" si="35"/>
        <v>INSERT INTO beers (beername,manufacturer) VALUES (N'Artist Colony Ale',N'Stone City Brewing');</v>
      </c>
    </row>
    <row r="2307" spans="1:5" ht="14" x14ac:dyDescent="0.15">
      <c r="A2307" s="37" t="str">
        <f>Beers!C2308</f>
        <v>Berghoff Oktoberfest Beer</v>
      </c>
      <c r="B2307" t="str">
        <f>VLOOKUP(C2307,Breweries!$A$3:$B$1416,2,FALSE)</f>
        <v>Minhas Craft Brewery</v>
      </c>
      <c r="C2307">
        <f>Beers!B2308</f>
        <v>868</v>
      </c>
      <c r="E2307" t="str">
        <f t="shared" ref="E2307:E2370" si="36">"INSERT INTO beers (beername,manufacturer) VALUES (N'"&amp;A2307&amp;"',N'"&amp;B2307&amp;"');"</f>
        <v>INSERT INTO beers (beername,manufacturer) VALUES (N'Berghoff Oktoberfest Beer',N'Minhas Craft Brewery');</v>
      </c>
    </row>
    <row r="2308" spans="1:5" ht="14" x14ac:dyDescent="0.15">
      <c r="A2308" s="37" t="str">
        <f>Beers!C2309</f>
        <v>Original ESB</v>
      </c>
      <c r="B2308" t="str">
        <f>VLOOKUP(C2308,Breweries!$A$3:$B$1416,2,FALSE)</f>
        <v>Crooked River Brewing</v>
      </c>
      <c r="C2308">
        <f>Beers!B2309</f>
        <v>416</v>
      </c>
      <c r="E2308" t="str">
        <f t="shared" si="36"/>
        <v>INSERT INTO beers (beername,manufacturer) VALUES (N'Original ESB',N'Crooked River Brewing');</v>
      </c>
    </row>
    <row r="2309" spans="1:5" ht="28" x14ac:dyDescent="0.15">
      <c r="A2309" s="37" t="str">
        <f>Beers!C2310</f>
        <v>Belgian Trippel</v>
      </c>
      <c r="B2309" t="str">
        <f>VLOOKUP(C2309,Breweries!$A$3:$B$1416,2,FALSE)</f>
        <v>Rock Bottom Restaurant &amp; Brewery - Milwaukee</v>
      </c>
      <c r="C2309">
        <f>Beers!B2310</f>
        <v>1065</v>
      </c>
      <c r="E2309" t="str">
        <f t="shared" si="36"/>
        <v>INSERT INTO beers (beername,manufacturer) VALUES (N'Belgian Trippel',N'Rock Bottom Restaurant &amp; Brewery - Milwaukee');</v>
      </c>
    </row>
    <row r="2310" spans="1:5" ht="28" x14ac:dyDescent="0.15">
      <c r="A2310" s="37" t="str">
        <f>Beers!C2311</f>
        <v>ESB</v>
      </c>
      <c r="B2310" t="str">
        <f>VLOOKUP(C2310,Breweries!$A$3:$B$1416,2,FALSE)</f>
        <v>Hereford &amp; Hops Steakhouse and Brewpub #3</v>
      </c>
      <c r="C2310">
        <f>Beers!B2311</f>
        <v>652</v>
      </c>
      <c r="E2310" t="str">
        <f t="shared" si="36"/>
        <v>INSERT INTO beers (beername,manufacturer) VALUES (N'ESB',N'Hereford &amp; Hops Steakhouse and Brewpub #3');</v>
      </c>
    </row>
    <row r="2311" spans="1:5" ht="14" x14ac:dyDescent="0.15">
      <c r="A2311" s="37" t="str">
        <f>Beers!C2312</f>
        <v>India Pale Ale</v>
      </c>
      <c r="B2311" t="str">
        <f>VLOOKUP(C2311,Breweries!$A$3:$B$1416,2,FALSE)</f>
        <v>Summit Brewing</v>
      </c>
      <c r="C2311">
        <f>Beers!B2312</f>
        <v>1220</v>
      </c>
      <c r="E2311" t="str">
        <f t="shared" si="36"/>
        <v>INSERT INTO beers (beername,manufacturer) VALUES (N'India Pale Ale',N'Summit Brewing');</v>
      </c>
    </row>
    <row r="2312" spans="1:5" ht="14" x14ac:dyDescent="0.15">
      <c r="A2312" s="37" t="str">
        <f>Beers!C2313</f>
        <v>Bandit Brown</v>
      </c>
      <c r="B2312" t="str">
        <f>VLOOKUP(C2312,Breweries!$A$3:$B$1416,2,FALSE)</f>
        <v>Northwoods Brewpub Grill</v>
      </c>
      <c r="C2312">
        <f>Beers!B2313</f>
        <v>922</v>
      </c>
      <c r="E2312" t="str">
        <f t="shared" si="36"/>
        <v>INSERT INTO beers (beername,manufacturer) VALUES (N'Bandit Brown',N'Northwoods Brewpub Grill');</v>
      </c>
    </row>
    <row r="2313" spans="1:5" ht="14" x14ac:dyDescent="0.15">
      <c r="A2313" s="37" t="str">
        <f>Beers!C2314</f>
        <v>Schwartzbier</v>
      </c>
      <c r="B2313" t="str">
        <f>VLOOKUP(C2313,Breweries!$A$3:$B$1416,2,FALSE)</f>
        <v>America's Brewing</v>
      </c>
      <c r="C2313">
        <f>Beers!B2314</f>
        <v>32</v>
      </c>
      <c r="E2313" t="str">
        <f t="shared" si="36"/>
        <v>INSERT INTO beers (beername,manufacturer) VALUES (N'Schwartzbier',N'America's Brewing');</v>
      </c>
    </row>
    <row r="2314" spans="1:5" ht="14" x14ac:dyDescent="0.15">
      <c r="A2314" s="37" t="str">
        <f>Beers!C2315</f>
        <v>Newmarket Pale Ale</v>
      </c>
      <c r="B2314" t="str">
        <f>VLOOKUP(C2314,Breweries!$A$3:$B$1416,2,FALSE)</f>
        <v>Illinois Brewing</v>
      </c>
      <c r="C2314">
        <f>Beers!B2315</f>
        <v>689</v>
      </c>
      <c r="E2314" t="str">
        <f t="shared" si="36"/>
        <v>INSERT INTO beers (beername,manufacturer) VALUES (N'Newmarket Pale Ale',N'Illinois Brewing');</v>
      </c>
    </row>
    <row r="2315" spans="1:5" ht="14" x14ac:dyDescent="0.15">
      <c r="A2315" s="37" t="str">
        <f>Beers!C2316</f>
        <v>Porter From Hell</v>
      </c>
      <c r="B2315" t="str">
        <f>VLOOKUP(C2315,Breweries!$A$3:$B$1416,2,FALSE)</f>
        <v>Illinois Brewing</v>
      </c>
      <c r="C2315">
        <f>Beers!B2316</f>
        <v>689</v>
      </c>
      <c r="E2315" t="str">
        <f t="shared" si="36"/>
        <v>INSERT INTO beers (beername,manufacturer) VALUES (N'Porter From Hell',N'Illinois Brewing');</v>
      </c>
    </row>
    <row r="2316" spans="1:5" ht="14" x14ac:dyDescent="0.15">
      <c r="A2316" s="37" t="str">
        <f>Beers!C2317</f>
        <v>Shantytown Doppelbock</v>
      </c>
      <c r="B2316" t="str">
        <f>VLOOKUP(C2316,Breweries!$A$3:$B$1416,2,FALSE)</f>
        <v>Tyranena Brewing</v>
      </c>
      <c r="C2316">
        <f>Beers!B2317</f>
        <v>1301</v>
      </c>
      <c r="E2316" t="str">
        <f t="shared" si="36"/>
        <v>INSERT INTO beers (beername,manufacturer) VALUES (N'Shantytown Doppelbock',N'Tyranena Brewing');</v>
      </c>
    </row>
    <row r="2317" spans="1:5" ht="14" x14ac:dyDescent="0.15">
      <c r="A2317" s="37" t="str">
        <f>Beers!C2318</f>
        <v>Abbot Pennings Grand Cru</v>
      </c>
      <c r="B2317" t="str">
        <f>VLOOKUP(C2317,Breweries!$A$3:$B$1416,2,FALSE)</f>
        <v>Egan Brewing</v>
      </c>
      <c r="C2317">
        <f>Beers!B2318</f>
        <v>483</v>
      </c>
      <c r="E2317" t="str">
        <f t="shared" si="36"/>
        <v>INSERT INTO beers (beername,manufacturer) VALUES (N'Abbot Pennings Grand Cru',N'Egan Brewing');</v>
      </c>
    </row>
    <row r="2318" spans="1:5" ht="14" x14ac:dyDescent="0.15">
      <c r="A2318" s="37" t="str">
        <f>Beers!C2319</f>
        <v>Best Bull</v>
      </c>
      <c r="B2318" t="str">
        <f>VLOOKUP(C2318,Breweries!$A$3:$B$1416,2,FALSE)</f>
        <v>Egan Brewing</v>
      </c>
      <c r="C2318">
        <f>Beers!B2319</f>
        <v>483</v>
      </c>
      <c r="E2318" t="str">
        <f t="shared" si="36"/>
        <v>INSERT INTO beers (beername,manufacturer) VALUES (N'Best Bull',N'Egan Brewing');</v>
      </c>
    </row>
    <row r="2319" spans="1:5" ht="14" x14ac:dyDescent="0.15">
      <c r="A2319" s="37" t="str">
        <f>Beers!C2320</f>
        <v>All Saints Belgian White Ale</v>
      </c>
      <c r="B2319" t="str">
        <f>VLOOKUP(C2319,Breweries!$A$3:$B$1416,2,FALSE)</f>
        <v>Liefmans Breweries</v>
      </c>
      <c r="C2319">
        <f>Beers!B2320</f>
        <v>786</v>
      </c>
      <c r="E2319" t="str">
        <f t="shared" si="36"/>
        <v>INSERT INTO beers (beername,manufacturer) VALUES (N'All Saints Belgian White Ale',N'Liefmans Breweries');</v>
      </c>
    </row>
    <row r="2320" spans="1:5" ht="14" x14ac:dyDescent="0.15">
      <c r="A2320" s="37" t="str">
        <f>Beers!C2321</f>
        <v>Witkap-Pater Singel Abbey Ale</v>
      </c>
      <c r="B2320" t="str">
        <f>VLOOKUP(C2320,Breweries!$A$3:$B$1416,2,FALSE)</f>
        <v>Brouwerij Slaghmuylder</v>
      </c>
      <c r="C2320">
        <f>Beers!B2321</f>
        <v>294</v>
      </c>
      <c r="E2320" t="str">
        <f t="shared" si="36"/>
        <v>INSERT INTO beers (beername,manufacturer) VALUES (N'Witkap-Pater Singel Abbey Ale',N'Brouwerij Slaghmuylder');</v>
      </c>
    </row>
    <row r="2321" spans="1:5" ht="14" x14ac:dyDescent="0.15">
      <c r="A2321" s="37" t="str">
        <f>Beers!C2322</f>
        <v>Dam Straight Lager</v>
      </c>
      <c r="B2321" t="str">
        <f>VLOOKUP(C2321,Breweries!$A$3:$B$1416,2,FALSE)</f>
        <v>Dillon Dam Brewery</v>
      </c>
      <c r="C2321">
        <f>Beers!B2322</f>
        <v>450</v>
      </c>
      <c r="E2321" t="str">
        <f t="shared" si="36"/>
        <v>INSERT INTO beers (beername,manufacturer) VALUES (N'Dam Straight Lager',N'Dillon Dam Brewery');</v>
      </c>
    </row>
    <row r="2322" spans="1:5" ht="14" x14ac:dyDescent="0.15">
      <c r="A2322" s="37" t="str">
        <f>Beers!C2323</f>
        <v>Weiss</v>
      </c>
      <c r="B2322" t="str">
        <f>VLOOKUP(C2322,Breweries!$A$3:$B$1416,2,FALSE)</f>
        <v>Tabernash Brewing</v>
      </c>
      <c r="C2322">
        <f>Beers!B2323</f>
        <v>1230</v>
      </c>
      <c r="E2322" t="str">
        <f t="shared" si="36"/>
        <v>INSERT INTO beers (beername,manufacturer) VALUES (N'Weiss',N'Tabernash Brewing');</v>
      </c>
    </row>
    <row r="2323" spans="1:5" ht="14" x14ac:dyDescent="0.15">
      <c r="A2323" s="37" t="str">
        <f>Beers!C2324</f>
        <v>Old Peculier</v>
      </c>
      <c r="B2323" t="str">
        <f>VLOOKUP(C2323,Breweries!$A$3:$B$1416,2,FALSE)</f>
        <v>T&amp;R; Theakston</v>
      </c>
      <c r="C2323">
        <f>Beers!B2324</f>
        <v>1228</v>
      </c>
      <c r="E2323" t="str">
        <f t="shared" si="36"/>
        <v>INSERT INTO beers (beername,manufacturer) VALUES (N'Old Peculier',N'T&amp;R; Theakston');</v>
      </c>
    </row>
    <row r="2324" spans="1:5" ht="14" x14ac:dyDescent="0.15">
      <c r="A2324" s="37" t="str">
        <f>Beers!C2325</f>
        <v>Alexander</v>
      </c>
      <c r="B2324" t="str">
        <f>VLOOKUP(C2324,Breweries!$A$3:$B$1416,2,FALSE)</f>
        <v>Brouwerij Rodenbach</v>
      </c>
      <c r="C2324">
        <f>Beers!B2325</f>
        <v>291</v>
      </c>
      <c r="E2324" t="str">
        <f t="shared" si="36"/>
        <v>INSERT INTO beers (beername,manufacturer) VALUES (N'Alexander',N'Brouwerij Rodenbach');</v>
      </c>
    </row>
    <row r="2325" spans="1:5" ht="14" x14ac:dyDescent="0.15">
      <c r="A2325" s="37" t="str">
        <f>Beers!C2326</f>
        <v>Goudenband 1999</v>
      </c>
      <c r="B2325" t="str">
        <f>VLOOKUP(C2325,Breweries!$A$3:$B$1416,2,FALSE)</f>
        <v>Brouwerij Liefmans</v>
      </c>
      <c r="C2325">
        <f>Beers!B2326</f>
        <v>287</v>
      </c>
      <c r="E2325" t="str">
        <f t="shared" si="36"/>
        <v>INSERT INTO beers (beername,manufacturer) VALUES (N'Goudenband 1999',N'Brouwerij Liefmans');</v>
      </c>
    </row>
    <row r="2326" spans="1:5" ht="14" x14ac:dyDescent="0.15">
      <c r="A2326" s="37" t="str">
        <f>Beers!C2327</f>
        <v>Chapeau Framboise Lambic</v>
      </c>
      <c r="B2326" t="str">
        <f>VLOOKUP(C2326,Breweries!$A$3:$B$1416,2,FALSE)</f>
        <v>Brewery De Troch</v>
      </c>
      <c r="C2326">
        <f>Beers!B2327</f>
        <v>248</v>
      </c>
      <c r="E2326" t="str">
        <f t="shared" si="36"/>
        <v>INSERT INTO beers (beername,manufacturer) VALUES (N'Chapeau Framboise Lambic',N'Brewery De Troch');</v>
      </c>
    </row>
    <row r="2327" spans="1:5" ht="14" x14ac:dyDescent="0.15">
      <c r="A2327" s="37" t="str">
        <f>Beers!C2328</f>
        <v>PÃªche / Pecheresse</v>
      </c>
      <c r="B2327" t="str">
        <f>VLOOKUP(C2327,Breweries!$A$3:$B$1416,2,FALSE)</f>
        <v>Brouwerij Lindemans</v>
      </c>
      <c r="C2327">
        <f>Beers!B2328</f>
        <v>288</v>
      </c>
      <c r="E2327" t="str">
        <f t="shared" si="36"/>
        <v>INSERT INTO beers (beername,manufacturer) VALUES (N'PÃªche / Pecheresse',N'Brouwerij Lindemans');</v>
      </c>
    </row>
    <row r="2328" spans="1:5" ht="14" x14ac:dyDescent="0.15">
      <c r="A2328" s="37" t="str">
        <f>Beers!C2329</f>
        <v>Mariage Parfait 1995</v>
      </c>
      <c r="B2328" t="str">
        <f>VLOOKUP(C2328,Breweries!$A$3:$B$1416,2,FALSE)</f>
        <v>Brouwerij Boon</v>
      </c>
      <c r="C2328">
        <f>Beers!B2329</f>
        <v>268</v>
      </c>
      <c r="E2328" t="str">
        <f t="shared" si="36"/>
        <v>INSERT INTO beers (beername,manufacturer) VALUES (N'Mariage Parfait 1995',N'Brouwerij Boon');</v>
      </c>
    </row>
    <row r="2329" spans="1:5" ht="14" x14ac:dyDescent="0.15">
      <c r="A2329" s="37" t="str">
        <f>Beers!C2330</f>
        <v>Framboise</v>
      </c>
      <c r="B2329" t="str">
        <f>VLOOKUP(C2329,Breweries!$A$3:$B$1416,2,FALSE)</f>
        <v>Brouwerij Lindemans</v>
      </c>
      <c r="C2329">
        <f>Beers!B2330</f>
        <v>288</v>
      </c>
      <c r="E2329" t="str">
        <f t="shared" si="36"/>
        <v>INSERT INTO beers (beername,manufacturer) VALUES (N'Framboise',N'Brouwerij Lindemans');</v>
      </c>
    </row>
    <row r="2330" spans="1:5" ht="14" x14ac:dyDescent="0.15">
      <c r="A2330" s="37" t="str">
        <f>Beers!C2331</f>
        <v>Gueuze CuvÃ©e RenÃ©</v>
      </c>
      <c r="B2330" t="str">
        <f>VLOOKUP(C2330,Breweries!$A$3:$B$1416,2,FALSE)</f>
        <v>Brouwerij Lindemans</v>
      </c>
      <c r="C2330">
        <f>Beers!B2331</f>
        <v>288</v>
      </c>
      <c r="E2330" t="str">
        <f t="shared" si="36"/>
        <v>INSERT INTO beers (beername,manufacturer) VALUES (N'Gueuze CuvÃ©e RenÃ©',N'Brouwerij Lindemans');</v>
      </c>
    </row>
    <row r="2331" spans="1:5" ht="14" x14ac:dyDescent="0.15">
      <c r="A2331" s="37" t="str">
        <f>Beers!C2332</f>
        <v>La Quintine AmbrÃ©e / Amber</v>
      </c>
      <c r="B2331" t="str">
        <f>VLOOKUP(C2331,Breweries!$A$3:$B$1416,2,FALSE)</f>
        <v>Brasserie Ellezelloise</v>
      </c>
      <c r="C2331">
        <f>Beers!B2332</f>
        <v>191</v>
      </c>
      <c r="E2331" t="str">
        <f t="shared" si="36"/>
        <v>INSERT INTO beers (beername,manufacturer) VALUES (N'La Quintine AmbrÃ©e / Amber',N'Brasserie Ellezelloise');</v>
      </c>
    </row>
    <row r="2332" spans="1:5" ht="14" x14ac:dyDescent="0.15">
      <c r="A2332" s="37" t="str">
        <f>Beers!C2333</f>
        <v>La Quintine Blonde</v>
      </c>
      <c r="B2332" t="str">
        <f>VLOOKUP(C2332,Breweries!$A$3:$B$1416,2,FALSE)</f>
        <v>Brasserie Ellezelloise</v>
      </c>
      <c r="C2332">
        <f>Beers!B2333</f>
        <v>191</v>
      </c>
      <c r="E2332" t="str">
        <f t="shared" si="36"/>
        <v>INSERT INTO beers (beername,manufacturer) VALUES (N'La Quintine Blonde',N'Brasserie Ellezelloise');</v>
      </c>
    </row>
    <row r="2333" spans="1:5" ht="14" x14ac:dyDescent="0.15">
      <c r="A2333" s="37" t="str">
        <f>Beers!C2334</f>
        <v>Hinterland Mild Cask Ale</v>
      </c>
      <c r="B2333" t="str">
        <f>VLOOKUP(C2333,Breweries!$A$3:$B$1416,2,FALSE)</f>
        <v>Green Bay Brewing</v>
      </c>
      <c r="C2333">
        <f>Beers!B2334</f>
        <v>608</v>
      </c>
      <c r="E2333" t="str">
        <f t="shared" si="36"/>
        <v>INSERT INTO beers (beername,manufacturer) VALUES (N'Hinterland Mild Cask Ale',N'Green Bay Brewing');</v>
      </c>
    </row>
    <row r="2334" spans="1:5" ht="14" x14ac:dyDescent="0.15">
      <c r="A2334" s="37" t="str">
        <f>Beers!C2335</f>
        <v>Hinterland Weizen Bier</v>
      </c>
      <c r="B2334" t="str">
        <f>VLOOKUP(C2334,Breweries!$A$3:$B$1416,2,FALSE)</f>
        <v>Green Bay Brewing</v>
      </c>
      <c r="C2334">
        <f>Beers!B2335</f>
        <v>608</v>
      </c>
      <c r="E2334" t="str">
        <f t="shared" si="36"/>
        <v>INSERT INTO beers (beername,manufacturer) VALUES (N'Hinterland Weizen Bier',N'Green Bay Brewing');</v>
      </c>
    </row>
    <row r="2335" spans="1:5" ht="14" x14ac:dyDescent="0.15">
      <c r="A2335" s="37" t="str">
        <f>Beers!C2336</f>
        <v>Colonel Kolsch</v>
      </c>
      <c r="B2335" t="str">
        <f>VLOOKUP(C2335,Breweries!$A$3:$B$1416,2,FALSE)</f>
        <v>Titletown Brewing</v>
      </c>
      <c r="C2335">
        <f>Beers!B2336</f>
        <v>1268</v>
      </c>
      <c r="E2335" t="str">
        <f t="shared" si="36"/>
        <v>INSERT INTO beers (beername,manufacturer) VALUES (N'Colonel Kolsch',N'Titletown Brewing');</v>
      </c>
    </row>
    <row r="2336" spans="1:5" ht="14" x14ac:dyDescent="0.15">
      <c r="A2336" s="37" t="str">
        <f>Beers!C2337</f>
        <v>Who The Helles Chuck?</v>
      </c>
      <c r="B2336" t="str">
        <f>VLOOKUP(C2336,Breweries!$A$3:$B$1416,2,FALSE)</f>
        <v>Egan Brewing</v>
      </c>
      <c r="C2336">
        <f>Beers!B2337</f>
        <v>483</v>
      </c>
      <c r="E2336" t="str">
        <f t="shared" si="36"/>
        <v>INSERT INTO beers (beername,manufacturer) VALUES (N'Who The Helles Chuck?',N'Egan Brewing');</v>
      </c>
    </row>
    <row r="2337" spans="1:5" ht="14" x14ac:dyDescent="0.15">
      <c r="A2337" s="37" t="str">
        <f>Beers!C2338</f>
        <v>Conquest Ale</v>
      </c>
      <c r="B2337" t="str">
        <f>VLOOKUP(C2337,Breweries!$A$3:$B$1416,2,FALSE)</f>
        <v>George Gale &amp; Company</v>
      </c>
      <c r="C2337">
        <f>Beers!B2338</f>
        <v>572</v>
      </c>
      <c r="E2337" t="str">
        <f t="shared" si="36"/>
        <v>INSERT INTO beers (beername,manufacturer) VALUES (N'Conquest Ale',N'George Gale &amp; Company');</v>
      </c>
    </row>
    <row r="2338" spans="1:5" ht="14" x14ac:dyDescent="0.15">
      <c r="A2338" s="37" t="str">
        <f>Beers!C2339</f>
        <v>Old Knucklehead 1999</v>
      </c>
      <c r="B2338" t="str">
        <f>VLOOKUP(C2338,Breweries!$A$3:$B$1416,2,FALSE)</f>
        <v>BridgePort Brewing</v>
      </c>
      <c r="C2338">
        <f>Beers!B2339</f>
        <v>255</v>
      </c>
      <c r="E2338" t="str">
        <f t="shared" si="36"/>
        <v>INSERT INTO beers (beername,manufacturer) VALUES (N'Old Knucklehead 1999',N'BridgePort Brewing');</v>
      </c>
    </row>
    <row r="2339" spans="1:5" ht="14" x14ac:dyDescent="0.15">
      <c r="A2339" s="37" t="str">
        <f>Beers!C2340</f>
        <v>Old Boardhead 1999</v>
      </c>
      <c r="B2339" t="str">
        <f>VLOOKUP(C2339,Breweries!$A$3:$B$1416,2,FALSE)</f>
        <v>Full Sail Brewing #1</v>
      </c>
      <c r="C2339">
        <f>Beers!B2340</f>
        <v>562</v>
      </c>
      <c r="E2339" t="str">
        <f t="shared" si="36"/>
        <v>INSERT INTO beers (beername,manufacturer) VALUES (N'Old Boardhead 1999',N'Full Sail Brewing #1');</v>
      </c>
    </row>
    <row r="2340" spans="1:5" ht="14" x14ac:dyDescent="0.15">
      <c r="A2340" s="37" t="str">
        <f>Beers!C2341</f>
        <v>Old Man Winter Warmer 2000</v>
      </c>
      <c r="B2340" t="str">
        <f>VLOOKUP(C2340,Breweries!$A$3:$B$1416,2,FALSE)</f>
        <v>Lake Superior Brewing</v>
      </c>
      <c r="C2340">
        <f>Beers!B2341</f>
        <v>768</v>
      </c>
      <c r="E2340" t="str">
        <f t="shared" si="36"/>
        <v>INSERT INTO beers (beername,manufacturer) VALUES (N'Old Man Winter Warmer 2000',N'Lake Superior Brewing');</v>
      </c>
    </row>
    <row r="2341" spans="1:5" ht="14" x14ac:dyDescent="0.15">
      <c r="A2341" s="37" t="str">
        <f>Beers!C2342</f>
        <v>Imperial Sasquatch</v>
      </c>
      <c r="B2341" t="str">
        <f>VLOOKUP(C2341,Breweries!$A$3:$B$1416,2,FALSE)</f>
        <v>Wild Duck Brewing</v>
      </c>
      <c r="C2341">
        <f>Beers!B2342</f>
        <v>1362</v>
      </c>
      <c r="E2341" t="str">
        <f t="shared" si="36"/>
        <v>INSERT INTO beers (beername,manufacturer) VALUES (N'Imperial Sasquatch',N'Wild Duck Brewing');</v>
      </c>
    </row>
    <row r="2342" spans="1:5" ht="28" x14ac:dyDescent="0.15">
      <c r="A2342" s="37" t="str">
        <f>Beers!C2343</f>
        <v>Detonator Doppelbock</v>
      </c>
      <c r="B2342" t="str">
        <f>VLOOKUP(C2342,Breweries!$A$3:$B$1416,2,FALSE)</f>
        <v>Fish Brewing Company &amp; Fish Tail Brewpub</v>
      </c>
      <c r="C2342">
        <f>Beers!B2343</f>
        <v>526</v>
      </c>
      <c r="E2342" t="str">
        <f t="shared" si="36"/>
        <v>INSERT INTO beers (beername,manufacturer) VALUES (N'Detonator Doppelbock',N'Fish Brewing Company &amp; Fish Tail Brewpub');</v>
      </c>
    </row>
    <row r="2343" spans="1:5" ht="14" x14ac:dyDescent="0.15">
      <c r="A2343" s="37" t="str">
        <f>Beers!C2344</f>
        <v>Dark Ruby Ale</v>
      </c>
      <c r="B2343" t="str">
        <f>VLOOKUP(C2343,Breweries!$A$3:$B$1416,2,FALSE)</f>
        <v>Sarah Hughes Brewery</v>
      </c>
      <c r="C2343">
        <f>Beers!B2344</f>
        <v>1111</v>
      </c>
      <c r="E2343" t="str">
        <f t="shared" si="36"/>
        <v>INSERT INTO beers (beername,manufacturer) VALUES (N'Dark Ruby Ale',N'Sarah Hughes Brewery');</v>
      </c>
    </row>
    <row r="2344" spans="1:5" ht="14" x14ac:dyDescent="0.15">
      <c r="A2344" s="37" t="str">
        <f>Beers!C2345</f>
        <v>Augustijn Ale</v>
      </c>
      <c r="B2344" t="str">
        <f>VLOOKUP(C2344,Breweries!$A$3:$B$1416,2,FALSE)</f>
        <v>Brouwerij Van Steenberge</v>
      </c>
      <c r="C2344">
        <f>Beers!B2345</f>
        <v>304</v>
      </c>
      <c r="E2344" t="str">
        <f t="shared" si="36"/>
        <v>INSERT INTO beers (beername,manufacturer) VALUES (N'Augustijn Ale',N'Brouwerij Van Steenberge');</v>
      </c>
    </row>
    <row r="2345" spans="1:5" ht="14" x14ac:dyDescent="0.15">
      <c r="A2345" s="37" t="str">
        <f>Beers!C2346</f>
        <v>Grand Cru of the Emperor</v>
      </c>
      <c r="B2345" t="str">
        <f>VLOOKUP(C2345,Breweries!$A$3:$B$1416,2,FALSE)</f>
        <v>Brouwerij Het Anker</v>
      </c>
      <c r="C2345">
        <f>Beers!B2346</f>
        <v>284</v>
      </c>
      <c r="E2345" t="str">
        <f t="shared" si="36"/>
        <v>INSERT INTO beers (beername,manufacturer) VALUES (N'Grand Cru of the Emperor',N'Brouwerij Het Anker');</v>
      </c>
    </row>
    <row r="2346" spans="1:5" ht="14" x14ac:dyDescent="0.15">
      <c r="A2346" s="37" t="str">
        <f>Beers!C2347</f>
        <v>Moinette Blonde</v>
      </c>
      <c r="B2346" t="str">
        <f>VLOOKUP(C2346,Breweries!$A$3:$B$1416,2,FALSE)</f>
        <v>Brasserie Dupont</v>
      </c>
      <c r="C2346">
        <f>Beers!B2347</f>
        <v>189</v>
      </c>
      <c r="E2346" t="str">
        <f t="shared" si="36"/>
        <v>INSERT INTO beers (beername,manufacturer) VALUES (N'Moinette Blonde',N'Brasserie Dupont');</v>
      </c>
    </row>
    <row r="2347" spans="1:5" ht="28" x14ac:dyDescent="0.15">
      <c r="A2347" s="37" t="str">
        <f>Beers!C2348</f>
        <v>Schwarz Bier</v>
      </c>
      <c r="B2347" t="str">
        <f>VLOOKUP(C2347,Breweries!$A$3:$B$1416,2,FALSE)</f>
        <v>Privat-Brauerei Schmucker Ober-Mossau KG</v>
      </c>
      <c r="C2347">
        <f>Beers!B2348</f>
        <v>1017</v>
      </c>
      <c r="E2347" t="str">
        <f t="shared" si="36"/>
        <v>INSERT INTO beers (beername,manufacturer) VALUES (N'Schwarz Bier',N'Privat-Brauerei Schmucker Ober-Mossau KG');</v>
      </c>
    </row>
    <row r="2348" spans="1:5" ht="14" x14ac:dyDescent="0.15">
      <c r="A2348" s="37" t="str">
        <f>Beers!C2349</f>
        <v>Ziggy Socky Premium Lager Beer</v>
      </c>
      <c r="B2348" t="str">
        <f>VLOOKUP(C2348,Breweries!$A$3:$B$1416,2,FALSE)</f>
        <v>Panther Brewing Company</v>
      </c>
      <c r="C2348">
        <f>Beers!B2349</f>
        <v>969</v>
      </c>
      <c r="E2348" t="str">
        <f t="shared" si="36"/>
        <v>INSERT INTO beers (beername,manufacturer) VALUES (N'Ziggy Socky Premium Lager Beer',N'Panther Brewing Company');</v>
      </c>
    </row>
    <row r="2349" spans="1:5" ht="14" x14ac:dyDescent="0.15">
      <c r="A2349" s="37" t="str">
        <f>Beers!C2350</f>
        <v>Hercule Stout</v>
      </c>
      <c r="B2349" t="str">
        <f>VLOOKUP(C2349,Breweries!$A$3:$B$1416,2,FALSE)</f>
        <v>Brasserie Ellezelloise</v>
      </c>
      <c r="C2349">
        <f>Beers!B2350</f>
        <v>191</v>
      </c>
      <c r="E2349" t="str">
        <f t="shared" si="36"/>
        <v>INSERT INTO beers (beername,manufacturer) VALUES (N'Hercule Stout',N'Brasserie Ellezelloise');</v>
      </c>
    </row>
    <row r="2350" spans="1:5" ht="14" x14ac:dyDescent="0.15">
      <c r="A2350" s="37" t="str">
        <f>Beers!C2351</f>
        <v>Monk Pale Ale / Agnus Dei</v>
      </c>
      <c r="B2350" t="str">
        <f>VLOOKUP(C2350,Breweries!$A$3:$B$1416,2,FALSE)</f>
        <v>Brewery Corsendonk</v>
      </c>
      <c r="C2350">
        <f>Beers!B2351</f>
        <v>246</v>
      </c>
      <c r="E2350" t="str">
        <f t="shared" si="36"/>
        <v>INSERT INTO beers (beername,manufacturer) VALUES (N'Monk Pale Ale / Agnus Dei',N'Brewery Corsendonk');</v>
      </c>
    </row>
    <row r="2351" spans="1:5" ht="14" x14ac:dyDescent="0.15">
      <c r="A2351" s="37" t="str">
        <f>Beers!C2352</f>
        <v>Entire Butt English Porter</v>
      </c>
      <c r="B2351" t="str">
        <f>VLOOKUP(C2351,Breweries!$A$3:$B$1416,2,FALSE)</f>
        <v>Salopian Brewery</v>
      </c>
      <c r="C2351">
        <f>Beers!B2352</f>
        <v>1096</v>
      </c>
      <c r="E2351" t="str">
        <f t="shared" si="36"/>
        <v>INSERT INTO beers (beername,manufacturer) VALUES (N'Entire Butt English Porter',N'Salopian Brewery');</v>
      </c>
    </row>
    <row r="2352" spans="1:5" ht="14" x14ac:dyDescent="0.15">
      <c r="A2352" s="37" t="str">
        <f>Beers!C2353</f>
        <v>Triple Karmeliet</v>
      </c>
      <c r="B2352" t="str">
        <f>VLOOKUP(C2352,Breweries!$A$3:$B$1416,2,FALSE)</f>
        <v>Brouwerij Bosteels</v>
      </c>
      <c r="C2352">
        <f>Beers!B2353</f>
        <v>269</v>
      </c>
      <c r="E2352" t="str">
        <f t="shared" si="36"/>
        <v>INSERT INTO beers (beername,manufacturer) VALUES (N'Triple Karmeliet',N'Brouwerij Bosteels');</v>
      </c>
    </row>
    <row r="2353" spans="1:5" ht="14" x14ac:dyDescent="0.15">
      <c r="A2353" s="37" t="str">
        <f>Beers!C2354</f>
        <v>Gluhkriek</v>
      </c>
      <c r="B2353" t="str">
        <f>VLOOKUP(C2353,Breweries!$A$3:$B$1416,2,FALSE)</f>
        <v>Brouwerij Liefmans</v>
      </c>
      <c r="C2353">
        <f>Beers!B2354</f>
        <v>287</v>
      </c>
      <c r="E2353" t="str">
        <f t="shared" si="36"/>
        <v>INSERT INTO beers (beername,manufacturer) VALUES (N'Gluhkriek',N'Brouwerij Liefmans');</v>
      </c>
    </row>
    <row r="2354" spans="1:5" ht="14" x14ac:dyDescent="0.15">
      <c r="A2354" s="37" t="str">
        <f>Beers!C2355</f>
        <v>Elizabethan Ale</v>
      </c>
      <c r="B2354" t="str">
        <f>VLOOKUP(C2354,Breweries!$A$3:$B$1416,2,FALSE)</f>
        <v>Harvey &amp; Son (Lewes)</v>
      </c>
      <c r="C2354">
        <f>Beers!B2355</f>
        <v>637</v>
      </c>
      <c r="E2354" t="str">
        <f t="shared" si="36"/>
        <v>INSERT INTO beers (beername,manufacturer) VALUES (N'Elizabethan Ale',N'Harvey &amp; Son (Lewes)');</v>
      </c>
    </row>
    <row r="2355" spans="1:5" ht="14" x14ac:dyDescent="0.15">
      <c r="A2355" s="37" t="str">
        <f>Beers!C2356</f>
        <v>Sheaf Stout</v>
      </c>
      <c r="B2355" t="str">
        <f>VLOOKUP(C2355,Breweries!$A$3:$B$1416,2,FALSE)</f>
        <v>Tooth's</v>
      </c>
      <c r="C2355">
        <f>Beers!B2356</f>
        <v>1275</v>
      </c>
      <c r="E2355" t="str">
        <f t="shared" si="36"/>
        <v>INSERT INTO beers (beername,manufacturer) VALUES (N'Sheaf Stout',N'Tooth's');</v>
      </c>
    </row>
    <row r="2356" spans="1:5" ht="14" x14ac:dyDescent="0.15">
      <c r="A2356" s="37" t="str">
        <f>Beers!C2357</f>
        <v>D. Carnegie and Company Porter</v>
      </c>
      <c r="B2356" t="str">
        <f>VLOOKUP(C2356,Breweries!$A$3:$B$1416,2,FALSE)</f>
        <v>Pripps Ringnes Bryggerier</v>
      </c>
      <c r="C2356">
        <f>Beers!B2357</f>
        <v>1016</v>
      </c>
      <c r="E2356" t="str">
        <f t="shared" si="36"/>
        <v>INSERT INTO beers (beername,manufacturer) VALUES (N'D. Carnegie and Company Porter',N'Pripps Ringnes Bryggerier');</v>
      </c>
    </row>
    <row r="2357" spans="1:5" ht="14" x14ac:dyDescent="0.15">
      <c r="A2357" s="37" t="str">
        <f>Beers!C2358</f>
        <v>Belikin Stout</v>
      </c>
      <c r="B2357" t="str">
        <f>VLOOKUP(C2357,Breweries!$A$3:$B$1416,2,FALSE)</f>
        <v>Belize Brewing</v>
      </c>
      <c r="C2357">
        <f>Beers!B2358</f>
        <v>99</v>
      </c>
      <c r="E2357" t="str">
        <f t="shared" si="36"/>
        <v>INSERT INTO beers (beername,manufacturer) VALUES (N'Belikin Stout',N'Belize Brewing');</v>
      </c>
    </row>
    <row r="2358" spans="1:5" ht="28" x14ac:dyDescent="0.15">
      <c r="A2358" s="37" t="str">
        <f>Beers!C2359</f>
        <v>Traditional</v>
      </c>
      <c r="B2358" t="str">
        <f>VLOOKUP(C2358,Breweries!$A$3:$B$1416,2,FALSE)</f>
        <v>Dortmunder Actien Brauerei  DAB</v>
      </c>
      <c r="C2358">
        <f>Beers!B2359</f>
        <v>460</v>
      </c>
      <c r="E2358" t="str">
        <f t="shared" si="36"/>
        <v>INSERT INTO beers (beername,manufacturer) VALUES (N'Traditional',N'Dortmunder Actien Brauerei  DAB');</v>
      </c>
    </row>
    <row r="2359" spans="1:5" ht="14" x14ac:dyDescent="0.15">
      <c r="A2359" s="37" t="str">
        <f>Beers!C2360</f>
        <v>Golden Pheasant</v>
      </c>
      <c r="B2359" t="str">
        <f>VLOOKUP(C2359,Breweries!$A$3:$B$1416,2,FALSE)</f>
        <v>Pivovar v Hurbanove</v>
      </c>
      <c r="C2359">
        <f>Beers!B2360</f>
        <v>996</v>
      </c>
      <c r="E2359" t="str">
        <f t="shared" si="36"/>
        <v>INSERT INTO beers (beername,manufacturer) VALUES (N'Golden Pheasant',N'Pivovar v Hurbanove');</v>
      </c>
    </row>
    <row r="2360" spans="1:5" ht="14" x14ac:dyDescent="0.15">
      <c r="A2360" s="37" t="str">
        <f>Beers!C2361</f>
        <v>Bottle Rocket IPA</v>
      </c>
      <c r="B2360" t="str">
        <f>VLOOKUP(C2360,Breweries!$A$3:$B$1416,2,FALSE)</f>
        <v>Portsmouth Brewery</v>
      </c>
      <c r="C2360">
        <f>Beers!B2361</f>
        <v>1013</v>
      </c>
      <c r="E2360" t="str">
        <f t="shared" si="36"/>
        <v>INSERT INTO beers (beername,manufacturer) VALUES (N'Bottle Rocket IPA',N'Portsmouth Brewery');</v>
      </c>
    </row>
    <row r="2361" spans="1:5" ht="28" x14ac:dyDescent="0.15">
      <c r="A2361" s="37" t="str">
        <f>Beers!C2362</f>
        <v>Grumpy Two</v>
      </c>
      <c r="B2361" t="str">
        <f>VLOOKUP(C2361,Breweries!$A$3:$B$1416,2,FALSE)</f>
        <v>Grumpy Troll Restaurant and Brewery</v>
      </c>
      <c r="C2361">
        <f>Beers!B2362</f>
        <v>617</v>
      </c>
      <c r="E2361" t="str">
        <f t="shared" si="36"/>
        <v>INSERT INTO beers (beername,manufacturer) VALUES (N'Grumpy Two',N'Grumpy Troll Restaurant and Brewery');</v>
      </c>
    </row>
    <row r="2362" spans="1:5" ht="28" x14ac:dyDescent="0.15">
      <c r="A2362" s="37" t="str">
        <f>Beers!C2363</f>
        <v>Rye Bock</v>
      </c>
      <c r="B2362" t="str">
        <f>VLOOKUP(C2362,Breweries!$A$3:$B$1416,2,FALSE)</f>
        <v>Grumpy Troll Restaurant and Brewery</v>
      </c>
      <c r="C2362">
        <f>Beers!B2363</f>
        <v>617</v>
      </c>
      <c r="E2362" t="str">
        <f t="shared" si="36"/>
        <v>INSERT INTO beers (beername,manufacturer) VALUES (N'Rye Bock',N'Grumpy Troll Restaurant and Brewery');</v>
      </c>
    </row>
    <row r="2363" spans="1:5" ht="28" x14ac:dyDescent="0.15">
      <c r="A2363" s="37" t="str">
        <f>Beers!C2364</f>
        <v>Liberty Pale Ale</v>
      </c>
      <c r="B2363" t="str">
        <f>VLOOKUP(C2363,Breweries!$A$3:$B$1416,2,FALSE)</f>
        <v>Grumpy Troll Restaurant and Brewery</v>
      </c>
      <c r="C2363">
        <f>Beers!B2364</f>
        <v>617</v>
      </c>
      <c r="E2363" t="str">
        <f t="shared" si="36"/>
        <v>INSERT INTO beers (beername,manufacturer) VALUES (N'Liberty Pale Ale',N'Grumpy Troll Restaurant and Brewery');</v>
      </c>
    </row>
    <row r="2364" spans="1:5" ht="28" x14ac:dyDescent="0.15">
      <c r="A2364" s="37" t="str">
        <f>Beers!C2365</f>
        <v>How Now</v>
      </c>
      <c r="B2364" t="str">
        <f>VLOOKUP(C2364,Breweries!$A$3:$B$1416,2,FALSE)</f>
        <v>Grumpy Troll Restaurant and Brewery</v>
      </c>
      <c r="C2364">
        <f>Beers!B2365</f>
        <v>617</v>
      </c>
      <c r="E2364" t="str">
        <f t="shared" si="36"/>
        <v>INSERT INTO beers (beername,manufacturer) VALUES (N'How Now',N'Grumpy Troll Restaurant and Brewery');</v>
      </c>
    </row>
    <row r="2365" spans="1:5" ht="28" x14ac:dyDescent="0.15">
      <c r="A2365" s="37" t="str">
        <f>Beers!C2366</f>
        <v>Lager</v>
      </c>
      <c r="B2365" t="str">
        <f>VLOOKUP(C2365,Breweries!$A$3:$B$1416,2,FALSE)</f>
        <v>Grumpy Troll Restaurant and Brewery</v>
      </c>
      <c r="C2365">
        <f>Beers!B2366</f>
        <v>617</v>
      </c>
      <c r="E2365" t="str">
        <f t="shared" si="36"/>
        <v>INSERT INTO beers (beername,manufacturer) VALUES (N'Lager',N'Grumpy Troll Restaurant and Brewery');</v>
      </c>
    </row>
    <row r="2366" spans="1:5" ht="28" x14ac:dyDescent="0.15">
      <c r="A2366" s="37" t="str">
        <f>Beers!C2367</f>
        <v>Trailside Wheat</v>
      </c>
      <c r="B2366" t="str">
        <f>VLOOKUP(C2366,Breweries!$A$3:$B$1416,2,FALSE)</f>
        <v>Grumpy Troll Restaurant and Brewery</v>
      </c>
      <c r="C2366">
        <f>Beers!B2367</f>
        <v>617</v>
      </c>
      <c r="E2366" t="str">
        <f t="shared" si="36"/>
        <v>INSERT INTO beers (beername,manufacturer) VALUES (N'Trailside Wheat',N'Grumpy Troll Restaurant and Brewery');</v>
      </c>
    </row>
    <row r="2367" spans="1:5" ht="14" x14ac:dyDescent="0.15">
      <c r="A2367" s="37" t="str">
        <f>Beers!C2368</f>
        <v>Scotch Ale</v>
      </c>
      <c r="B2367" t="str">
        <f>VLOOKUP(C2367,Breweries!$A$3:$B$1416,2,FALSE)</f>
        <v>Maclay and Co.</v>
      </c>
      <c r="C2367">
        <f>Beers!B2368</f>
        <v>807</v>
      </c>
      <c r="E2367" t="str">
        <f t="shared" si="36"/>
        <v>INSERT INTO beers (beername,manufacturer) VALUES (N'Scotch Ale',N'Maclay and Co.');</v>
      </c>
    </row>
    <row r="2368" spans="1:5" ht="14" x14ac:dyDescent="0.15">
      <c r="A2368" s="37" t="str">
        <f>Beers!C2369</f>
        <v>Wicked Ale</v>
      </c>
      <c r="B2368" t="str">
        <f>VLOOKUP(C2368,Breweries!$A$3:$B$1416,2,FALSE)</f>
        <v>Pete's Brewing</v>
      </c>
      <c r="C2368">
        <f>Beers!B2369</f>
        <v>978</v>
      </c>
      <c r="E2368" t="str">
        <f t="shared" si="36"/>
        <v>INSERT INTO beers (beername,manufacturer) VALUES (N'Wicked Ale',N'Pete's Brewing');</v>
      </c>
    </row>
    <row r="2369" spans="1:5" ht="14" x14ac:dyDescent="0.15">
      <c r="A2369" s="37" t="str">
        <f>Beers!C2370</f>
        <v>Pride of Romsey IPA</v>
      </c>
      <c r="B2369" t="str">
        <f>VLOOKUP(C2369,Breweries!$A$3:$B$1416,2,FALSE)</f>
        <v>Hampshire Brewery</v>
      </c>
      <c r="C2369">
        <f>Beers!B2370</f>
        <v>627</v>
      </c>
      <c r="E2369" t="str">
        <f t="shared" si="36"/>
        <v>INSERT INTO beers (beername,manufacturer) VALUES (N'Pride of Romsey IPA',N'Hampshire Brewery');</v>
      </c>
    </row>
    <row r="2370" spans="1:5" ht="14" x14ac:dyDescent="0.15">
      <c r="A2370" s="37" t="str">
        <f>Beers!C2371</f>
        <v>Thames Welsh Ale</v>
      </c>
      <c r="B2370" t="str">
        <f>VLOOKUP(C2370,Breweries!$A$3:$B$1416,2,FALSE)</f>
        <v>Felinfoel Brewery Co Ltd</v>
      </c>
      <c r="C2370">
        <f>Beers!B2371</f>
        <v>519</v>
      </c>
      <c r="E2370" t="str">
        <f t="shared" si="36"/>
        <v>INSERT INTO beers (beername,manufacturer) VALUES (N'Thames Welsh Ale',N'Felinfoel Brewery Co Ltd');</v>
      </c>
    </row>
    <row r="2371" spans="1:5" ht="14" x14ac:dyDescent="0.15">
      <c r="A2371" s="37" t="str">
        <f>Beers!C2372</f>
        <v>Beer</v>
      </c>
      <c r="B2371" t="str">
        <f>VLOOKUP(C2371,Breweries!$A$3:$B$1416,2,FALSE)</f>
        <v>Dirt Cheap Cigarettes and Beer</v>
      </c>
      <c r="C2371">
        <f>Beers!B2372</f>
        <v>452</v>
      </c>
      <c r="E2371" t="str">
        <f t="shared" ref="E2371:E2434" si="37">"INSERT INTO beers (beername,manufacturer) VALUES (N'"&amp;A2371&amp;"',N'"&amp;B2371&amp;"');"</f>
        <v>INSERT INTO beers (beername,manufacturer) VALUES (N'Beer',N'Dirt Cheap Cigarettes and Beer');</v>
      </c>
    </row>
    <row r="2372" spans="1:5" ht="14" x14ac:dyDescent="0.15">
      <c r="A2372" s="37" t="str">
        <f>Beers!C2373</f>
        <v>Red MacGregor</v>
      </c>
      <c r="B2372" t="str">
        <f>VLOOKUP(C2372,Breweries!$A$3:$B$1416,2,FALSE)</f>
        <v>Orkney Brewery</v>
      </c>
      <c r="C2372">
        <f>Beers!B2373</f>
        <v>953</v>
      </c>
      <c r="E2372" t="str">
        <f t="shared" si="37"/>
        <v>INSERT INTO beers (beername,manufacturer) VALUES (N'Red MacGregor',N'Orkney Brewery');</v>
      </c>
    </row>
    <row r="2373" spans="1:5" ht="14" x14ac:dyDescent="0.15">
      <c r="A2373" s="37" t="str">
        <f>Beers!C2374</f>
        <v>Duckstein Alt</v>
      </c>
      <c r="B2373" t="str">
        <f>VLOOKUP(C2373,Breweries!$A$3:$B$1416,2,FALSE)</f>
        <v>Holsten-Brauerei</v>
      </c>
      <c r="C2373">
        <f>Beers!B2374</f>
        <v>668</v>
      </c>
      <c r="E2373" t="str">
        <f t="shared" si="37"/>
        <v>INSERT INTO beers (beername,manufacturer) VALUES (N'Duckstein Alt',N'Holsten-Brauerei');</v>
      </c>
    </row>
    <row r="2374" spans="1:5" ht="28" x14ac:dyDescent="0.15">
      <c r="A2374" s="37" t="str">
        <f>Beers!C2375</f>
        <v>Christmas Ale</v>
      </c>
      <c r="B2374" t="str">
        <f>VLOOKUP(C2374,Breweries!$A$3:$B$1416,2,FALSE)</f>
        <v>Goose Island Beer Company - Fulton Street</v>
      </c>
      <c r="C2374">
        <f>Beers!B2375</f>
        <v>586</v>
      </c>
      <c r="E2374" t="str">
        <f t="shared" si="37"/>
        <v>INSERT INTO beers (beername,manufacturer) VALUES (N'Christmas Ale',N'Goose Island Beer Company - Fulton Street');</v>
      </c>
    </row>
    <row r="2375" spans="1:5" ht="14" x14ac:dyDescent="0.15">
      <c r="A2375" s="37" t="str">
        <f>Beers!C2376</f>
        <v>Winterhook Robust Winter Ale 2000</v>
      </c>
      <c r="B2375" t="str">
        <f>VLOOKUP(C2375,Breweries!$A$3:$B$1416,2,FALSE)</f>
        <v>Redhook Ale Brewery</v>
      </c>
      <c r="C2375">
        <f>Beers!B2376</f>
        <v>1051</v>
      </c>
      <c r="E2375" t="str">
        <f t="shared" si="37"/>
        <v>INSERT INTO beers (beername,manufacturer) VALUES (N'Winterhook Robust Winter Ale 2000',N'Redhook Ale Brewery');</v>
      </c>
    </row>
    <row r="2376" spans="1:5" ht="14" x14ac:dyDescent="0.15">
      <c r="A2376" s="37" t="str">
        <f>Beers!C2377</f>
        <v>Rugged Trail Ale</v>
      </c>
      <c r="B2376" t="str">
        <f>VLOOKUP(C2376,Breweries!$A$3:$B$1416,2,FALSE)</f>
        <v>Troegs Brewing</v>
      </c>
      <c r="C2376">
        <f>Beers!B2377</f>
        <v>1286</v>
      </c>
      <c r="E2376" t="str">
        <f t="shared" si="37"/>
        <v>INSERT INTO beers (beername,manufacturer) VALUES (N'Rugged Trail Ale',N'Troegs Brewing');</v>
      </c>
    </row>
    <row r="2377" spans="1:5" ht="14" x14ac:dyDescent="0.15">
      <c r="A2377" s="37" t="str">
        <f>Beers!C2378</f>
        <v>Toil and Trubbel Dubbel</v>
      </c>
      <c r="B2377" t="str">
        <f>VLOOKUP(C2377,Breweries!$A$3:$B$1416,2,FALSE)</f>
        <v>Egan Brewing</v>
      </c>
      <c r="C2377">
        <f>Beers!B2378</f>
        <v>483</v>
      </c>
      <c r="E2377" t="str">
        <f t="shared" si="37"/>
        <v>INSERT INTO beers (beername,manufacturer) VALUES (N'Toil and Trubbel Dubbel',N'Egan Brewing');</v>
      </c>
    </row>
    <row r="2378" spans="1:5" ht="14" x14ac:dyDescent="0.15">
      <c r="A2378" s="37" t="str">
        <f>Beers!C2379</f>
        <v>Enkel Biter</v>
      </c>
      <c r="B2378" t="str">
        <f>VLOOKUP(C2378,Breweries!$A$3:$B$1416,2,FALSE)</f>
        <v>Egan Brewing</v>
      </c>
      <c r="C2378">
        <f>Beers!B2379</f>
        <v>483</v>
      </c>
      <c r="E2378" t="str">
        <f t="shared" si="37"/>
        <v>INSERT INTO beers (beername,manufacturer) VALUES (N'Enkel Biter',N'Egan Brewing');</v>
      </c>
    </row>
    <row r="2379" spans="1:5" ht="14" x14ac:dyDescent="0.15">
      <c r="A2379" s="37" t="str">
        <f>Beers!C2380</f>
        <v>A. LeCoq Imperial Extra Double Stout 1999</v>
      </c>
      <c r="B2379" t="str">
        <f>VLOOKUP(C2379,Breweries!$A$3:$B$1416,2,FALSE)</f>
        <v>Harvey &amp; Son (Lewes)</v>
      </c>
      <c r="C2379">
        <f>Beers!B2380</f>
        <v>637</v>
      </c>
      <c r="E2379" t="str">
        <f t="shared" si="37"/>
        <v>INSERT INTO beers (beername,manufacturer) VALUES (N'A. LeCoq Imperial Extra Double Stout 1999',N'Harvey &amp; Son (Lewes)');</v>
      </c>
    </row>
    <row r="2380" spans="1:5" ht="14" x14ac:dyDescent="0.15">
      <c r="A2380" s="37" t="str">
        <f>Beers!C2381</f>
        <v>Blanche de Bruxelles Mannekin Pis</v>
      </c>
      <c r="B2380" t="str">
        <f>VLOOKUP(C2380,Breweries!$A$3:$B$1416,2,FALSE)</f>
        <v>Brasserie Lefebvre</v>
      </c>
      <c r="C2380">
        <f>Beers!B2381</f>
        <v>197</v>
      </c>
      <c r="E2380" t="str">
        <f t="shared" si="37"/>
        <v>INSERT INTO beers (beername,manufacturer) VALUES (N'Blanche de Bruxelles Mannekin Pis',N'Brasserie Lefebvre');</v>
      </c>
    </row>
    <row r="2381" spans="1:5" ht="28" x14ac:dyDescent="0.15">
      <c r="A2381" s="37" t="str">
        <f>Beers!C2382</f>
        <v>Organic Ur Pils</v>
      </c>
      <c r="B2381" t="str">
        <f>VLOOKUP(C2381,Breweries!$A$3:$B$1416,2,FALSE)</f>
        <v>Brauerei und Altbierkche Pinkus Mller</v>
      </c>
      <c r="C2381">
        <f>Beers!B2382</f>
        <v>223</v>
      </c>
      <c r="E2381" t="str">
        <f t="shared" si="37"/>
        <v>INSERT INTO beers (beername,manufacturer) VALUES (N'Organic Ur Pils',N'Brauerei und Altbierkche Pinkus Mller');</v>
      </c>
    </row>
    <row r="2382" spans="1:5" ht="14" x14ac:dyDescent="0.15">
      <c r="A2382" s="37" t="str">
        <f>Beers!C2383</f>
        <v>Eganator Doppelbock</v>
      </c>
      <c r="B2382" t="str">
        <f>VLOOKUP(C2382,Breweries!$A$3:$B$1416,2,FALSE)</f>
        <v>Egan Brewing</v>
      </c>
      <c r="C2382">
        <f>Beers!B2383</f>
        <v>483</v>
      </c>
      <c r="E2382" t="str">
        <f t="shared" si="37"/>
        <v>INSERT INTO beers (beername,manufacturer) VALUES (N'Eganator Doppelbock',N'Egan Brewing');</v>
      </c>
    </row>
    <row r="2383" spans="1:5" ht="14" x14ac:dyDescent="0.15">
      <c r="A2383" s="37" t="str">
        <f>Beers!C2384</f>
        <v>Cow Palace Scotch Ale 2000</v>
      </c>
      <c r="B2383" t="str">
        <f>VLOOKUP(C2383,Breweries!$A$3:$B$1416,2,FALSE)</f>
        <v>Egan Brewing</v>
      </c>
      <c r="C2383">
        <f>Beers!B2384</f>
        <v>483</v>
      </c>
      <c r="E2383" t="str">
        <f t="shared" si="37"/>
        <v>INSERT INTO beers (beername,manufacturer) VALUES (N'Cow Palace Scotch Ale 2000',N'Egan Brewing');</v>
      </c>
    </row>
    <row r="2384" spans="1:5" ht="14" x14ac:dyDescent="0.15">
      <c r="A2384" s="37" t="str">
        <f>Beers!C2385</f>
        <v>Rare Vos</v>
      </c>
      <c r="B2384" t="str">
        <f>VLOOKUP(C2384,Breweries!$A$3:$B$1416,2,FALSE)</f>
        <v>Brewery Ommegang</v>
      </c>
      <c r="C2384">
        <f>Beers!B2385</f>
        <v>249</v>
      </c>
      <c r="E2384" t="str">
        <f t="shared" si="37"/>
        <v>INSERT INTO beers (beername,manufacturer) VALUES (N'Rare Vos',N'Brewery Ommegang');</v>
      </c>
    </row>
    <row r="2385" spans="1:5" ht="14" x14ac:dyDescent="0.15">
      <c r="A2385" s="37" t="str">
        <f>Beers!C2386</f>
        <v>Super Natural IPA</v>
      </c>
      <c r="B2385" t="str">
        <f>VLOOKUP(C2385,Breweries!$A$3:$B$1416,2,FALSE)</f>
        <v>Hawks Brewing</v>
      </c>
      <c r="C2385">
        <f>Beers!B2386</f>
        <v>641</v>
      </c>
      <c r="E2385" t="str">
        <f t="shared" si="37"/>
        <v>INSERT INTO beers (beername,manufacturer) VALUES (N'Super Natural IPA',N'Hawks Brewing');</v>
      </c>
    </row>
    <row r="2386" spans="1:5" ht="14" x14ac:dyDescent="0.15">
      <c r="A2386" s="37" t="str">
        <f>Beers!C2387</f>
        <v>Our Special Ale 1995</v>
      </c>
      <c r="B2386" t="str">
        <f>VLOOKUP(C2386,Breweries!$A$3:$B$1416,2,FALSE)</f>
        <v>Anchor Brewing</v>
      </c>
      <c r="C2386">
        <f>Beers!B2387</f>
        <v>39</v>
      </c>
      <c r="E2386" t="str">
        <f t="shared" si="37"/>
        <v>INSERT INTO beers (beername,manufacturer) VALUES (N'Our Special Ale 1995',N'Anchor Brewing');</v>
      </c>
    </row>
    <row r="2387" spans="1:5" ht="14" x14ac:dyDescent="0.15">
      <c r="A2387" s="37" t="str">
        <f>Beers!C2388</f>
        <v>Our Special Ale 1994</v>
      </c>
      <c r="B2387" t="str">
        <f>VLOOKUP(C2387,Breweries!$A$3:$B$1416,2,FALSE)</f>
        <v>Anchor Brewing</v>
      </c>
      <c r="C2387">
        <f>Beers!B2388</f>
        <v>39</v>
      </c>
      <c r="E2387" t="str">
        <f t="shared" si="37"/>
        <v>INSERT INTO beers (beername,manufacturer) VALUES (N'Our Special Ale 1994',N'Anchor Brewing');</v>
      </c>
    </row>
    <row r="2388" spans="1:5" ht="14" x14ac:dyDescent="0.15">
      <c r="A2388" s="37" t="str">
        <f>Beers!C2389</f>
        <v>Samuel Adams Triplebock 1994</v>
      </c>
      <c r="B2388" t="str">
        <f>VLOOKUP(C2388,Breweries!$A$3:$B$1416,2,FALSE)</f>
        <v>Boston Beer Company</v>
      </c>
      <c r="C2388">
        <f>Beers!B2389</f>
        <v>157</v>
      </c>
      <c r="E2388" t="str">
        <f t="shared" si="37"/>
        <v>INSERT INTO beers (beername,manufacturer) VALUES (N'Samuel Adams Triplebock 1994',N'Boston Beer Company');</v>
      </c>
    </row>
    <row r="2389" spans="1:5" ht="14" x14ac:dyDescent="0.15">
      <c r="A2389" s="37" t="str">
        <f>Beers!C2390</f>
        <v>Straffe Hendrik Bruin</v>
      </c>
      <c r="B2389" t="str">
        <f>VLOOKUP(C2389,Breweries!$A$3:$B$1416,2,FALSE)</f>
        <v>De Halve Maan</v>
      </c>
      <c r="C2389">
        <f>Beers!B2390</f>
        <v>430</v>
      </c>
      <c r="E2389" t="str">
        <f t="shared" si="37"/>
        <v>INSERT INTO beers (beername,manufacturer) VALUES (N'Straffe Hendrik Bruin',N'De Halve Maan');</v>
      </c>
    </row>
    <row r="2390" spans="1:5" ht="14" x14ac:dyDescent="0.15">
      <c r="A2390" s="37" t="str">
        <f>Beers!C2391</f>
        <v>Iris 1996</v>
      </c>
      <c r="B2390" t="str">
        <f>VLOOKUP(C2390,Breweries!$A$3:$B$1416,2,FALSE)</f>
        <v>Brasserie-Brouwerij Cantillon</v>
      </c>
      <c r="C2390">
        <f>Beers!B2391</f>
        <v>202</v>
      </c>
      <c r="E2390" t="str">
        <f t="shared" si="37"/>
        <v>INSERT INTO beers (beername,manufacturer) VALUES (N'Iris 1996',N'Brasserie-Brouwerij Cantillon');</v>
      </c>
    </row>
    <row r="2391" spans="1:5" ht="14" x14ac:dyDescent="0.15">
      <c r="A2391" s="37" t="str">
        <f>Beers!C2392</f>
        <v>XP Pale Ale</v>
      </c>
      <c r="B2391" t="str">
        <f>VLOOKUP(C2391,Breweries!$A$3:$B$1416,2,FALSE)</f>
        <v>Bear Republic Brewery</v>
      </c>
      <c r="C2391">
        <f>Beers!B2392</f>
        <v>94</v>
      </c>
      <c r="E2391" t="str">
        <f t="shared" si="37"/>
        <v>INSERT INTO beers (beername,manufacturer) VALUES (N'XP Pale Ale',N'Bear Republic Brewery');</v>
      </c>
    </row>
    <row r="2392" spans="1:5" ht="14" x14ac:dyDescent="0.15">
      <c r="A2392" s="37" t="str">
        <f>Beers!C2393</f>
        <v>Kasteel Bier Brune</v>
      </c>
      <c r="B2392" t="str">
        <f>VLOOKUP(C2392,Breweries!$A$3:$B$1416,2,FALSE)</f>
        <v>Brouwerij Van Honsebrouck</v>
      </c>
      <c r="C2392">
        <f>Beers!B2393</f>
        <v>303</v>
      </c>
      <c r="E2392" t="str">
        <f t="shared" si="37"/>
        <v>INSERT INTO beers (beername,manufacturer) VALUES (N'Kasteel Bier Brune',N'Brouwerij Van Honsebrouck');</v>
      </c>
    </row>
    <row r="2393" spans="1:5" ht="14" x14ac:dyDescent="0.15">
      <c r="A2393" s="37" t="str">
        <f>Beers!C2394</f>
        <v>Hefeweissbier</v>
      </c>
      <c r="B2393" t="str">
        <f>VLOOKUP(C2393,Breweries!$A$3:$B$1416,2,FALSE)</f>
        <v>Rothaus Brauerei</v>
      </c>
      <c r="C2393">
        <f>Beers!B2394</f>
        <v>1077</v>
      </c>
      <c r="E2393" t="str">
        <f t="shared" si="37"/>
        <v>INSERT INTO beers (beername,manufacturer) VALUES (N'Hefeweissbier',N'Rothaus Brauerei');</v>
      </c>
    </row>
    <row r="2394" spans="1:5" ht="14" x14ac:dyDescent="0.15">
      <c r="A2394" s="37" t="str">
        <f>Beers!C2395</f>
        <v>Dunkles</v>
      </c>
      <c r="B2394" t="str">
        <f>VLOOKUP(C2394,Breweries!$A$3:$B$1416,2,FALSE)</f>
        <v>Rothaus Brauerei</v>
      </c>
      <c r="C2394">
        <f>Beers!B2395</f>
        <v>1077</v>
      </c>
      <c r="E2394" t="str">
        <f t="shared" si="37"/>
        <v>INSERT INTO beers (beername,manufacturer) VALUES (N'Dunkles',N'Rothaus Brauerei');</v>
      </c>
    </row>
    <row r="2395" spans="1:5" ht="14" x14ac:dyDescent="0.15">
      <c r="A2395" s="37" t="str">
        <f>Beers!C2396</f>
        <v>Pilsner</v>
      </c>
      <c r="B2395" t="str">
        <f>VLOOKUP(C2395,Breweries!$A$3:$B$1416,2,FALSE)</f>
        <v>Rothaus Brauerei</v>
      </c>
      <c r="C2395">
        <f>Beers!B2396</f>
        <v>1077</v>
      </c>
      <c r="E2395" t="str">
        <f t="shared" si="37"/>
        <v>INSERT INTO beers (beername,manufacturer) VALUES (N'Pilsner',N'Rothaus Brauerei');</v>
      </c>
    </row>
    <row r="2396" spans="1:5" ht="14" x14ac:dyDescent="0.15">
      <c r="A2396" s="37" t="str">
        <f>Beers!C2397</f>
        <v>Export</v>
      </c>
      <c r="B2396" t="str">
        <f>VLOOKUP(C2396,Breweries!$A$3:$B$1416,2,FALSE)</f>
        <v>Rothaus Brauerei</v>
      </c>
      <c r="C2396">
        <f>Beers!B2397</f>
        <v>1077</v>
      </c>
      <c r="E2396" t="str">
        <f t="shared" si="37"/>
        <v>INSERT INTO beers (beername,manufacturer) VALUES (N'Export',N'Rothaus Brauerei');</v>
      </c>
    </row>
    <row r="2397" spans="1:5" ht="14" x14ac:dyDescent="0.15">
      <c r="A2397" s="37" t="str">
        <f>Beers!C2398</f>
        <v>Helles</v>
      </c>
      <c r="B2397" t="str">
        <f>VLOOKUP(C2397,Breweries!$A$3:$B$1416,2,FALSE)</f>
        <v>Rothaus Brauerei</v>
      </c>
      <c r="C2397">
        <f>Beers!B2398</f>
        <v>1077</v>
      </c>
      <c r="E2397" t="str">
        <f t="shared" si="37"/>
        <v>INSERT INTO beers (beername,manufacturer) VALUES (N'Helles',N'Rothaus Brauerei');</v>
      </c>
    </row>
    <row r="2398" spans="1:5" ht="14" x14ac:dyDescent="0.15">
      <c r="A2398" s="37" t="str">
        <f>Beers!C2399</f>
        <v>Leicht</v>
      </c>
      <c r="B2398" t="str">
        <f>VLOOKUP(C2398,Breweries!$A$3:$B$1416,2,FALSE)</f>
        <v>Rothaus Brauerei</v>
      </c>
      <c r="C2398">
        <f>Beers!B2399</f>
        <v>1077</v>
      </c>
      <c r="E2398" t="str">
        <f t="shared" si="37"/>
        <v>INSERT INTO beers (beername,manufacturer) VALUES (N'Leicht',N'Rothaus Brauerei');</v>
      </c>
    </row>
    <row r="2399" spans="1:5" ht="14" x14ac:dyDescent="0.15">
      <c r="A2399" s="37" t="str">
        <f>Beers!C2400</f>
        <v>Valhalla Ale</v>
      </c>
      <c r="B2399" t="str">
        <f>VLOOKUP(C2399,Breweries!$A$3:$B$1416,2,FALSE)</f>
        <v>Denmark Brewing</v>
      </c>
      <c r="C2399">
        <f>Beers!B2400</f>
        <v>439</v>
      </c>
      <c r="E2399" t="str">
        <f t="shared" si="37"/>
        <v>INSERT INTO beers (beername,manufacturer) VALUES (N'Valhalla Ale',N'Denmark Brewing');</v>
      </c>
    </row>
    <row r="2400" spans="1:5" ht="14" x14ac:dyDescent="0.15">
      <c r="A2400" s="37" t="str">
        <f>Beers!C2401</f>
        <v>Continental Pilsner</v>
      </c>
      <c r="B2400" t="str">
        <f>VLOOKUP(C2400,Breweries!$A$3:$B$1416,2,FALSE)</f>
        <v>Denmark Brewing</v>
      </c>
      <c r="C2400">
        <f>Beers!B2401</f>
        <v>439</v>
      </c>
      <c r="E2400" t="str">
        <f t="shared" si="37"/>
        <v>INSERT INTO beers (beername,manufacturer) VALUES (N'Continental Pilsner',N'Denmark Brewing');</v>
      </c>
    </row>
    <row r="2401" spans="1:5" ht="14" x14ac:dyDescent="0.15">
      <c r="A2401" s="37" t="str">
        <f>Beers!C2402</f>
        <v>Empyrean Oktoberfest</v>
      </c>
      <c r="B2401" t="str">
        <f>VLOOKUP(C2401,Breweries!$A$3:$B$1416,2,FALSE)</f>
        <v>Empyrean Brewing Company</v>
      </c>
      <c r="C2401">
        <f>Beers!B2402</f>
        <v>501</v>
      </c>
      <c r="E2401" t="str">
        <f t="shared" si="37"/>
        <v>INSERT INTO beers (beername,manufacturer) VALUES (N'Empyrean Oktoberfest',N'Empyrean Brewing Company');</v>
      </c>
    </row>
    <row r="2402" spans="1:5" ht="14" x14ac:dyDescent="0.15">
      <c r="A2402" s="37" t="str">
        <f>Beers!C2403</f>
        <v>Straffe Hendrik Brugse</v>
      </c>
      <c r="B2402" t="str">
        <f>VLOOKUP(C2402,Breweries!$A$3:$B$1416,2,FALSE)</f>
        <v>De Halve Maan</v>
      </c>
      <c r="C2402">
        <f>Beers!B2403</f>
        <v>430</v>
      </c>
      <c r="E2402" t="str">
        <f t="shared" si="37"/>
        <v>INSERT INTO beers (beername,manufacturer) VALUES (N'Straffe Hendrik Brugse',N'De Halve Maan');</v>
      </c>
    </row>
    <row r="2403" spans="1:5" ht="14" x14ac:dyDescent="0.15">
      <c r="A2403" s="37" t="str">
        <f>Beers!C2404</f>
        <v>Black Bear Ale</v>
      </c>
      <c r="B2403" t="str">
        <f>VLOOKUP(C2403,Breweries!$A$3:$B$1416,2,FALSE)</f>
        <v>Smoky Mountain Brewing</v>
      </c>
      <c r="C2403">
        <f>Beers!B2404</f>
        <v>1159</v>
      </c>
      <c r="E2403" t="str">
        <f t="shared" si="37"/>
        <v>INSERT INTO beers (beername,manufacturer) VALUES (N'Black Bear Ale',N'Smoky Mountain Brewing');</v>
      </c>
    </row>
    <row r="2404" spans="1:5" ht="14" x14ac:dyDescent="0.15">
      <c r="A2404" s="37" t="str">
        <f>Beers!C2405</f>
        <v>Old Elephant Foot IPA</v>
      </c>
      <c r="B2404" t="str">
        <f>VLOOKUP(C2404,Breweries!$A$3:$B$1416,2,FALSE)</f>
        <v>Tampa Bay Brewing</v>
      </c>
      <c r="C2404">
        <f>Beers!B2405</f>
        <v>1234</v>
      </c>
      <c r="E2404" t="str">
        <f t="shared" si="37"/>
        <v>INSERT INTO beers (beername,manufacturer) VALUES (N'Old Elephant Foot IPA',N'Tampa Bay Brewing');</v>
      </c>
    </row>
    <row r="2405" spans="1:5" ht="14" x14ac:dyDescent="0.15">
      <c r="A2405" s="37" t="str">
        <f>Beers!C2406</f>
        <v>Cherokee Red Ale</v>
      </c>
      <c r="B2405" t="str">
        <f>VLOOKUP(C2405,Breweries!$A$3:$B$1416,2,FALSE)</f>
        <v>Calhoun's Microbrewery</v>
      </c>
      <c r="C2405">
        <f>Beers!B2406</f>
        <v>330</v>
      </c>
      <c r="E2405" t="str">
        <f t="shared" si="37"/>
        <v>INSERT INTO beers (beername,manufacturer) VALUES (N'Cherokee Red Ale',N'Calhoun's Microbrewery');</v>
      </c>
    </row>
    <row r="2406" spans="1:5" ht="14" x14ac:dyDescent="0.15">
      <c r="A2406" s="37" t="str">
        <f>Beers!C2407</f>
        <v>Golden Eagle Helles</v>
      </c>
      <c r="B2406" t="str">
        <f>VLOOKUP(C2406,Breweries!$A$3:$B$1416,2,FALSE)</f>
        <v>Rocky River Brewing</v>
      </c>
      <c r="C2406">
        <f>Beers!B2407</f>
        <v>1069</v>
      </c>
      <c r="E2406" t="str">
        <f t="shared" si="37"/>
        <v>INSERT INTO beers (beername,manufacturer) VALUES (N'Golden Eagle Helles',N'Rocky River Brewing');</v>
      </c>
    </row>
    <row r="2407" spans="1:5" ht="14" x14ac:dyDescent="0.15">
      <c r="A2407" s="37" t="str">
        <f>Beers!C2408</f>
        <v>Big Bark Amber Lager</v>
      </c>
      <c r="B2407" t="str">
        <f>VLOOKUP(C2407,Breweries!$A$3:$B$1416,2,FALSE)</f>
        <v>Live Oak Brewing</v>
      </c>
      <c r="C2407">
        <f>Beers!B2408</f>
        <v>797</v>
      </c>
      <c r="E2407" t="str">
        <f t="shared" si="37"/>
        <v>INSERT INTO beers (beername,manufacturer) VALUES (N'Big Bark Amber Lager',N'Live Oak Brewing');</v>
      </c>
    </row>
    <row r="2408" spans="1:5" ht="14" x14ac:dyDescent="0.15">
      <c r="A2408" s="37" t="str">
        <f>Beers!C2409</f>
        <v>IPA</v>
      </c>
      <c r="B2408" t="str">
        <f>VLOOKUP(C2408,Breweries!$A$3:$B$1416,2,FALSE)</f>
        <v>Coach's Norman</v>
      </c>
      <c r="C2408">
        <f>Beers!B2409</f>
        <v>387</v>
      </c>
      <c r="E2408" t="str">
        <f t="shared" si="37"/>
        <v>INSERT INTO beers (beername,manufacturer) VALUES (N'IPA',N'Coach's Norman');</v>
      </c>
    </row>
    <row r="2409" spans="1:5" ht="28" x14ac:dyDescent="0.15">
      <c r="A2409" s="37" t="str">
        <f>Beers!C2410</f>
        <v>Anniversary Ale</v>
      </c>
      <c r="B2409" t="str">
        <f>VLOOKUP(C2409,Breweries!$A$3:$B$1416,2,FALSE)</f>
        <v>Charlie and Jake's Brewery and BBQ</v>
      </c>
      <c r="C2409">
        <f>Beers!B2410</f>
        <v>373</v>
      </c>
      <c r="E2409" t="str">
        <f t="shared" si="37"/>
        <v>INSERT INTO beers (beername,manufacturer) VALUES (N'Anniversary Ale',N'Charlie and Jake's Brewery and BBQ');</v>
      </c>
    </row>
    <row r="2410" spans="1:5" ht="14" x14ac:dyDescent="0.15">
      <c r="A2410" s="37" t="str">
        <f>Beers!C2411</f>
        <v>Choc American Lager</v>
      </c>
      <c r="B2410" t="str">
        <f>VLOOKUP(C2410,Breweries!$A$3:$B$1416,2,FALSE)</f>
        <v>Pete's Place</v>
      </c>
      <c r="C2410">
        <f>Beers!B2411</f>
        <v>979</v>
      </c>
      <c r="E2410" t="str">
        <f t="shared" si="37"/>
        <v>INSERT INTO beers (beername,manufacturer) VALUES (N'Choc American Lager',N'Pete's Place');</v>
      </c>
    </row>
    <row r="2411" spans="1:5" ht="14" x14ac:dyDescent="0.15">
      <c r="A2411" s="37" t="str">
        <f>Beers!C2412</f>
        <v>Double Chocolate Porter</v>
      </c>
      <c r="B2411" t="str">
        <f>VLOOKUP(C2411,Breweries!$A$3:$B$1416,2,FALSE)</f>
        <v>Stoney Creek Brewing Company</v>
      </c>
      <c r="C2411">
        <f>Beers!B2412</f>
        <v>1209</v>
      </c>
      <c r="E2411" t="str">
        <f t="shared" si="37"/>
        <v>INSERT INTO beers (beername,manufacturer) VALUES (N'Double Chocolate Porter',N'Stoney Creek Brewing Company');</v>
      </c>
    </row>
    <row r="2412" spans="1:5" ht="14" x14ac:dyDescent="0.15">
      <c r="A2412" s="37" t="str">
        <f>Beers!C2413</f>
        <v>Mueller Doppelbock</v>
      </c>
      <c r="B2412" t="str">
        <f>VLOOKUP(C2412,Breweries!$A$3:$B$1416,2,FALSE)</f>
        <v>Springfield Brewing</v>
      </c>
      <c r="C2412">
        <f>Beers!B2413</f>
        <v>1183</v>
      </c>
      <c r="E2412" t="str">
        <f t="shared" si="37"/>
        <v>INSERT INTO beers (beername,manufacturer) VALUES (N'Mueller Doppelbock',N'Springfield Brewing');</v>
      </c>
    </row>
    <row r="2413" spans="1:5" ht="14" x14ac:dyDescent="0.15">
      <c r="A2413" s="37" t="str">
        <f>Beers!C2414</f>
        <v>Bombardier Brown</v>
      </c>
      <c r="B2413" t="str">
        <f>VLOOKUP(C2413,Breweries!$A$3:$B$1416,2,FALSE)</f>
        <v>Rocky River Brewing</v>
      </c>
      <c r="C2413">
        <f>Beers!B2414</f>
        <v>1069</v>
      </c>
      <c r="E2413" t="str">
        <f t="shared" si="37"/>
        <v>INSERT INTO beers (beername,manufacturer) VALUES (N'Bombardier Brown',N'Rocky River Brewing');</v>
      </c>
    </row>
    <row r="2414" spans="1:5" ht="14" x14ac:dyDescent="0.15">
      <c r="A2414" s="37" t="str">
        <f>Beers!C2415</f>
        <v>High Seas IPA</v>
      </c>
      <c r="B2414" t="str">
        <f>VLOOKUP(C2414,Breweries!$A$3:$B$1416,2,FALSE)</f>
        <v>Michigan Brewing</v>
      </c>
      <c r="C2414">
        <f>Beers!B2415</f>
        <v>853</v>
      </c>
      <c r="E2414" t="str">
        <f t="shared" si="37"/>
        <v>INSERT INTO beers (beername,manufacturer) VALUES (N'High Seas IPA',N'Michigan Brewing');</v>
      </c>
    </row>
    <row r="2415" spans="1:5" ht="28" x14ac:dyDescent="0.15">
      <c r="A2415" s="37" t="str">
        <f>Beers!C2416</f>
        <v>Deluxe Cream Stout</v>
      </c>
      <c r="B2415" t="str">
        <f>VLOOKUP(C2415,Breweries!$A$3:$B$1416,2,FALSE)</f>
        <v>McCoy's Public House and Brewkitchen</v>
      </c>
      <c r="C2415">
        <f>Beers!B2416</f>
        <v>839</v>
      </c>
      <c r="E2415" t="str">
        <f t="shared" si="37"/>
        <v>INSERT INTO beers (beername,manufacturer) VALUES (N'Deluxe Cream Stout',N'McCoy's Public House and Brewkitchen');</v>
      </c>
    </row>
    <row r="2416" spans="1:5" ht="14" x14ac:dyDescent="0.15">
      <c r="A2416" s="37" t="str">
        <f>Beers!C2417</f>
        <v>Point Defiance IPA</v>
      </c>
      <c r="B2416" t="str">
        <f>VLOOKUP(C2416,Breweries!$A$3:$B$1416,2,FALSE)</f>
        <v>Harmon Brewing Company</v>
      </c>
      <c r="C2416">
        <f>Beers!B2417</f>
        <v>633</v>
      </c>
      <c r="E2416" t="str">
        <f t="shared" si="37"/>
        <v>INSERT INTO beers (beername,manufacturer) VALUES (N'Point Defiance IPA',N'Harmon Brewing Company');</v>
      </c>
    </row>
    <row r="2417" spans="1:5" ht="28" x14ac:dyDescent="0.15">
      <c r="A2417" s="37" t="str">
        <f>Beers!C2418</f>
        <v>Extra Special Bitter</v>
      </c>
      <c r="B2417" t="str">
        <f>VLOOKUP(C2417,Breweries!$A$3:$B$1416,2,FALSE)</f>
        <v>Snipes Mountain Microbrewery &amp; Restaurant</v>
      </c>
      <c r="C2417">
        <f>Beers!B2418</f>
        <v>1162</v>
      </c>
      <c r="E2417" t="str">
        <f t="shared" si="37"/>
        <v>INSERT INTO beers (beername,manufacturer) VALUES (N'Extra Special Bitter',N'Snipes Mountain Microbrewery &amp; Restaurant');</v>
      </c>
    </row>
    <row r="2418" spans="1:5" ht="28" x14ac:dyDescent="0.15">
      <c r="A2418" s="37" t="str">
        <f>Beers!C2419</f>
        <v>Kalamath Basin IPA</v>
      </c>
      <c r="B2418" t="str">
        <f>VLOOKUP(C2418,Breweries!$A$3:$B$1416,2,FALSE)</f>
        <v>Mia and Pia's Pizzeria and Brewhouse</v>
      </c>
      <c r="C2418">
        <f>Beers!B2419</f>
        <v>852</v>
      </c>
      <c r="E2418" t="str">
        <f t="shared" si="37"/>
        <v>INSERT INTO beers (beername,manufacturer) VALUES (N'Kalamath Basin IPA',N'Mia and Pia's Pizzeria and Brewhouse');</v>
      </c>
    </row>
    <row r="2419" spans="1:5" ht="14" x14ac:dyDescent="0.15">
      <c r="A2419" s="37" t="str">
        <f>Beers!C2420</f>
        <v>Penitentiary Porter</v>
      </c>
      <c r="B2419" t="str">
        <f>VLOOKUP(C2419,Breweries!$A$3:$B$1416,2,FALSE)</f>
        <v>Mill Creek Brewpub</v>
      </c>
      <c r="C2419">
        <f>Beers!B2420</f>
        <v>861</v>
      </c>
      <c r="E2419" t="str">
        <f t="shared" si="37"/>
        <v>INSERT INTO beers (beername,manufacturer) VALUES (N'Penitentiary Porter',N'Mill Creek Brewpub');</v>
      </c>
    </row>
    <row r="2420" spans="1:5" ht="14" x14ac:dyDescent="0.15">
      <c r="A2420" s="37" t="str">
        <f>Beers!C2421</f>
        <v>Russian Imperial Stout</v>
      </c>
      <c r="B2420" t="str">
        <f>VLOOKUP(C2420,Breweries!$A$3:$B$1416,2,FALSE)</f>
        <v>Oregon Trader Brewing</v>
      </c>
      <c r="C2420">
        <f>Beers!B2421</f>
        <v>949</v>
      </c>
      <c r="E2420" t="str">
        <f t="shared" si="37"/>
        <v>INSERT INTO beers (beername,manufacturer) VALUES (N'Russian Imperial Stout',N'Oregon Trader Brewing');</v>
      </c>
    </row>
    <row r="2421" spans="1:5" ht="14" x14ac:dyDescent="0.15">
      <c r="A2421" s="37" t="str">
        <f>Beers!C2422</f>
        <v>India Pelican Ale</v>
      </c>
      <c r="B2421" t="str">
        <f>VLOOKUP(C2421,Breweries!$A$3:$B$1416,2,FALSE)</f>
        <v>Pelican Pub &amp; Brewery</v>
      </c>
      <c r="C2421">
        <f>Beers!B2422</f>
        <v>974</v>
      </c>
      <c r="E2421" t="str">
        <f t="shared" si="37"/>
        <v>INSERT INTO beers (beername,manufacturer) VALUES (N'India Pelican Ale',N'Pelican Pub &amp; Brewery');</v>
      </c>
    </row>
    <row r="2422" spans="1:5" ht="14" x14ac:dyDescent="0.15">
      <c r="A2422" s="37" t="str">
        <f>Beers!C2423</f>
        <v>Y2KIPA</v>
      </c>
      <c r="B2422" t="str">
        <f>VLOOKUP(C2422,Breweries!$A$3:$B$1416,2,FALSE)</f>
        <v>Watson Brothers Brewhouse</v>
      </c>
      <c r="C2422">
        <f>Beers!B2423</f>
        <v>1343</v>
      </c>
      <c r="E2422" t="str">
        <f t="shared" si="37"/>
        <v>INSERT INTO beers (beername,manufacturer) VALUES (N'Y2KIPA',N'Watson Brothers Brewhouse');</v>
      </c>
    </row>
    <row r="2423" spans="1:5" ht="14" x14ac:dyDescent="0.15">
      <c r="A2423" s="37" t="str">
        <f>Beers!C2424</f>
        <v>Pacific Pale</v>
      </c>
      <c r="B2423" t="str">
        <f>VLOOKUP(C2423,Breweries!$A$3:$B$1416,2,FALSE)</f>
        <v>Santa Barbara Brewing</v>
      </c>
      <c r="C2423">
        <f>Beers!B2424</f>
        <v>1106</v>
      </c>
      <c r="E2423" t="str">
        <f t="shared" si="37"/>
        <v>INSERT INTO beers (beername,manufacturer) VALUES (N'Pacific Pale',N'Santa Barbara Brewing');</v>
      </c>
    </row>
    <row r="2424" spans="1:5" ht="14" x14ac:dyDescent="0.15">
      <c r="A2424" s="37" t="str">
        <f>Beers!C2425</f>
        <v>Fat Bastard Barleywine (discontinued)</v>
      </c>
      <c r="B2424" t="str">
        <f>VLOOKUP(C2424,Breweries!$A$3:$B$1416,2,FALSE)</f>
        <v>Six Rivers Brewery</v>
      </c>
      <c r="C2424">
        <f>Beers!B2425</f>
        <v>1148</v>
      </c>
      <c r="E2424" t="str">
        <f t="shared" si="37"/>
        <v>INSERT INTO beers (beername,manufacturer) VALUES (N'Fat Bastard Barleywine (discontinued)',N'Six Rivers Brewery');</v>
      </c>
    </row>
    <row r="2425" spans="1:5" ht="14" x14ac:dyDescent="0.15">
      <c r="A2425" s="37" t="str">
        <f>Beers!C2426</f>
        <v>Fancy Lawnmower Beer</v>
      </c>
      <c r="B2425" t="str">
        <f>VLOOKUP(C2425,Breweries!$A$3:$B$1416,2,FALSE)</f>
        <v>Saint Arnold Brewing</v>
      </c>
      <c r="C2425">
        <f>Beers!B2426</f>
        <v>1091</v>
      </c>
      <c r="E2425" t="str">
        <f t="shared" si="37"/>
        <v>INSERT INTO beers (beername,manufacturer) VALUES (N'Fancy Lawnmower Beer',N'Saint Arnold Brewing');</v>
      </c>
    </row>
    <row r="2426" spans="1:5" ht="14" x14ac:dyDescent="0.15">
      <c r="A2426" s="37" t="str">
        <f>Beers!C2427</f>
        <v>Hofbrauhaus Brewery &amp; Biergarten Vienna Velvet</v>
      </c>
      <c r="B2426" t="str">
        <f>VLOOKUP(C2426,Breweries!$A$3:$B$1416,2,FALSE)</f>
        <v>Amerisports Brew Pub</v>
      </c>
      <c r="C2426">
        <f>Beers!B2427</f>
        <v>34</v>
      </c>
      <c r="E2426" t="str">
        <f t="shared" si="37"/>
        <v>INSERT INTO beers (beername,manufacturer) VALUES (N'Hofbrauhaus Brewery &amp; Biergarten Vienna Velvet',N'Amerisports Brew Pub');</v>
      </c>
    </row>
    <row r="2427" spans="1:5" ht="28" x14ac:dyDescent="0.15">
      <c r="A2427" s="37" t="str">
        <f>Beers!C2428</f>
        <v>India Pale Ale</v>
      </c>
      <c r="B2427" t="str">
        <f>VLOOKUP(C2427,Breweries!$A$3:$B$1416,2,FALSE)</f>
        <v>Tenaya Creek Restaurant and Brewery</v>
      </c>
      <c r="C2427">
        <f>Beers!B2428</f>
        <v>1240</v>
      </c>
      <c r="E2427" t="str">
        <f t="shared" si="37"/>
        <v>INSERT INTO beers (beername,manufacturer) VALUES (N'India Pale Ale',N'Tenaya Creek Restaurant and Brewery');</v>
      </c>
    </row>
    <row r="2428" spans="1:5" ht="14" x14ac:dyDescent="0.15">
      <c r="A2428" s="37" t="str">
        <f>Beers!C2429</f>
        <v>Old Redwood Porter</v>
      </c>
      <c r="B2428" t="str">
        <f>VLOOKUP(C2428,Breweries!$A$3:$B$1416,2,FALSE)</f>
        <v>Third Street Ale Works</v>
      </c>
      <c r="C2428">
        <f>Beers!B2429</f>
        <v>1254</v>
      </c>
      <c r="E2428" t="str">
        <f t="shared" si="37"/>
        <v>INSERT INTO beers (beername,manufacturer) VALUES (N'Old Redwood Porter',N'Third Street Ale Works');</v>
      </c>
    </row>
    <row r="2429" spans="1:5" ht="14" x14ac:dyDescent="0.15">
      <c r="A2429" s="37" t="str">
        <f>Beers!C2430</f>
        <v>Cloud Nine Witbier</v>
      </c>
      <c r="B2429" t="str">
        <f>VLOOKUP(C2429,Breweries!$A$3:$B$1416,2,FALSE)</f>
        <v>Western Reserve Brewing</v>
      </c>
      <c r="C2429">
        <f>Beers!B2430</f>
        <v>1351</v>
      </c>
      <c r="E2429" t="str">
        <f t="shared" si="37"/>
        <v>INSERT INTO beers (beername,manufacturer) VALUES (N'Cloud Nine Witbier',N'Western Reserve Brewing');</v>
      </c>
    </row>
    <row r="2430" spans="1:5" ht="28" x14ac:dyDescent="0.15">
      <c r="A2430" s="37" t="str">
        <f>Beers!C2431</f>
        <v>Doppel Bock</v>
      </c>
      <c r="B2430" t="str">
        <f>VLOOKUP(C2430,Breweries!$A$3:$B$1416,2,FALSE)</f>
        <v>Boundary Bay Brewery and Bistro</v>
      </c>
      <c r="C2430">
        <f>Beers!B2431</f>
        <v>162</v>
      </c>
      <c r="E2430" t="str">
        <f t="shared" si="37"/>
        <v>INSERT INTO beers (beername,manufacturer) VALUES (N'Doppel Bock',N'Boundary Bay Brewery and Bistro');</v>
      </c>
    </row>
    <row r="2431" spans="1:5" ht="14" x14ac:dyDescent="0.15">
      <c r="A2431" s="37" t="str">
        <f>Beers!C2432</f>
        <v>Cyclops Barleywine</v>
      </c>
      <c r="B2431" t="str">
        <f>VLOOKUP(C2431,Breweries!$A$3:$B$1416,2,FALSE)</f>
        <v>Elysian Brewery &amp; Public House</v>
      </c>
      <c r="C2431">
        <f>Beers!B2432</f>
        <v>496</v>
      </c>
      <c r="E2431" t="str">
        <f t="shared" si="37"/>
        <v>INSERT INTO beers (beername,manufacturer) VALUES (N'Cyclops Barleywine',N'Elysian Brewery &amp; Public House');</v>
      </c>
    </row>
    <row r="2432" spans="1:5" ht="14" x14ac:dyDescent="0.15">
      <c r="A2432" s="37" t="str">
        <f>Beers!C2433</f>
        <v>Heavenly Hefe</v>
      </c>
      <c r="B2432" t="str">
        <f>VLOOKUP(C2432,Breweries!$A$3:$B$1416,2,FALSE)</f>
        <v>Craftsman Brewing</v>
      </c>
      <c r="C2432">
        <f>Beers!B2433</f>
        <v>411</v>
      </c>
      <c r="E2432" t="str">
        <f t="shared" si="37"/>
        <v>INSERT INTO beers (beername,manufacturer) VALUES (N'Heavenly Hefe',N'Craftsman Brewing');</v>
      </c>
    </row>
    <row r="2433" spans="1:5" ht="14" x14ac:dyDescent="0.15">
      <c r="A2433" s="37" t="str">
        <f>Beers!C2434</f>
        <v>Climax California Classic</v>
      </c>
      <c r="B2433" t="str">
        <f>VLOOKUP(C2433,Breweries!$A$3:$B$1416,2,FALSE)</f>
        <v>Eel River Brewing</v>
      </c>
      <c r="C2433">
        <f>Beers!B2434</f>
        <v>481</v>
      </c>
      <c r="E2433" t="str">
        <f t="shared" si="37"/>
        <v>INSERT INTO beers (beername,manufacturer) VALUES (N'Climax California Classic',N'Eel River Brewing');</v>
      </c>
    </row>
    <row r="2434" spans="1:5" ht="14" x14ac:dyDescent="0.15">
      <c r="A2434" s="37" t="str">
        <f>Beers!C2435</f>
        <v>Ironside Best</v>
      </c>
      <c r="B2434" t="str">
        <f>VLOOKUP(C2434,Breweries!$A$3:$B$1416,2,FALSE)</f>
        <v>English Ales Brewery</v>
      </c>
      <c r="C2434">
        <f>Beers!B2435</f>
        <v>505</v>
      </c>
      <c r="E2434" t="str">
        <f t="shared" si="37"/>
        <v>INSERT INTO beers (beername,manufacturer) VALUES (N'Ironside Best',N'English Ales Brewery');</v>
      </c>
    </row>
    <row r="2435" spans="1:5" ht="14" x14ac:dyDescent="0.15">
      <c r="A2435" s="37" t="str">
        <f>Beers!C2436</f>
        <v>Double Chocolate Stout</v>
      </c>
      <c r="B2435" t="str">
        <f>VLOOKUP(C2435,Breweries!$A$3:$B$1416,2,FALSE)</f>
        <v>Jurupa Valley Brewing</v>
      </c>
      <c r="C2435">
        <f>Beers!B2436</f>
        <v>726</v>
      </c>
      <c r="E2435" t="str">
        <f t="shared" ref="E2435:E2498" si="38">"INSERT INTO beers (beername,manufacturer) VALUES (N'"&amp;A2435&amp;"',N'"&amp;B2435&amp;"');"</f>
        <v>INSERT INTO beers (beername,manufacturer) VALUES (N'Double Chocolate Stout',N'Jurupa Valley Brewing');</v>
      </c>
    </row>
    <row r="2436" spans="1:5" ht="28" x14ac:dyDescent="0.15">
      <c r="A2436" s="37" t="str">
        <f>Beers!C2437</f>
        <v>Black Chip Porter</v>
      </c>
      <c r="B2436" t="str">
        <f>VLOOKUP(C2436,Breweries!$A$3:$B$1416,2,FALSE)</f>
        <v>Main Street Station Casino, Brewery and Hotel</v>
      </c>
      <c r="C2436">
        <f>Beers!B2437</f>
        <v>818</v>
      </c>
      <c r="E2436" t="str">
        <f t="shared" si="38"/>
        <v>INSERT INTO beers (beername,manufacturer) VALUES (N'Black Chip Porter',N'Main Street Station Casino, Brewery and Hotel');</v>
      </c>
    </row>
    <row r="2437" spans="1:5" ht="14" x14ac:dyDescent="0.15">
      <c r="A2437" s="37" t="str">
        <f>Beers!C2438</f>
        <v>Hop Daddy IPA</v>
      </c>
      <c r="B2437" t="str">
        <f>VLOOKUP(C2437,Breweries!$A$3:$B$1416,2,FALSE)</f>
        <v>Main Street Brewery</v>
      </c>
      <c r="C2437">
        <f>Beers!B2438</f>
        <v>816</v>
      </c>
      <c r="E2437" t="str">
        <f t="shared" si="38"/>
        <v>INSERT INTO beers (beername,manufacturer) VALUES (N'Hop Daddy IPA',N'Main Street Brewery');</v>
      </c>
    </row>
    <row r="2438" spans="1:5" ht="28" x14ac:dyDescent="0.15">
      <c r="A2438" s="37" t="str">
        <f>Beers!C2439</f>
        <v>Jackpot Pale</v>
      </c>
      <c r="B2438" t="str">
        <f>VLOOKUP(C2438,Breweries!$A$3:$B$1416,2,FALSE)</f>
        <v>Monte Carlo Casino and Brewpub</v>
      </c>
      <c r="C2438">
        <f>Beers!B2439</f>
        <v>880</v>
      </c>
      <c r="E2438" t="str">
        <f t="shared" si="38"/>
        <v>INSERT INTO beers (beername,manufacturer) VALUES (N'Jackpot Pale',N'Monte Carlo Casino and Brewpub');</v>
      </c>
    </row>
    <row r="2439" spans="1:5" ht="14" x14ac:dyDescent="0.15">
      <c r="A2439" s="37" t="str">
        <f>Beers!C2440</f>
        <v>Stuft Pizza Torrey Pines IPA</v>
      </c>
      <c r="B2439" t="str">
        <f>VLOOKUP(C2439,Breweries!$A$3:$B$1416,2,FALSE)</f>
        <v>Del Mar Stuft Pizza and Brewing</v>
      </c>
      <c r="C2439">
        <f>Beers!B2440</f>
        <v>436</v>
      </c>
      <c r="E2439" t="str">
        <f t="shared" si="38"/>
        <v>INSERT INTO beers (beername,manufacturer) VALUES (N'Stuft Pizza Torrey Pines IPA',N'Del Mar Stuft Pizza and Brewing');</v>
      </c>
    </row>
    <row r="2440" spans="1:5" ht="14" x14ac:dyDescent="0.15">
      <c r="A2440" s="37" t="str">
        <f>Beers!C2441</f>
        <v>Hard Woods Pale</v>
      </c>
      <c r="B2440" t="str">
        <f>VLOOKUP(C2440,Breweries!$A$3:$B$1416,2,FALSE)</f>
        <v>PH Woods Diner and Brewery</v>
      </c>
      <c r="C2440">
        <f>Beers!B2441</f>
        <v>980</v>
      </c>
      <c r="E2440" t="str">
        <f t="shared" si="38"/>
        <v>INSERT INTO beers (beername,manufacturer) VALUES (N'Hard Woods Pale',N'PH Woods Diner and Brewery');</v>
      </c>
    </row>
    <row r="2441" spans="1:5" ht="28" x14ac:dyDescent="0.15">
      <c r="A2441" s="37" t="str">
        <f>Beers!C2442</f>
        <v>Mother of All Beers</v>
      </c>
      <c r="B2441" t="str">
        <f>VLOOKUP(C2441,Breweries!$A$3:$B$1416,2,FALSE)</f>
        <v>Pizza Port Brewing - Solana Beach</v>
      </c>
      <c r="C2441">
        <f>Beers!B2442</f>
        <v>1001</v>
      </c>
      <c r="E2441" t="str">
        <f t="shared" si="38"/>
        <v>INSERT INTO beers (beername,manufacturer) VALUES (N'Mother of All Beers',N'Pizza Port Brewing - Solana Beach');</v>
      </c>
    </row>
    <row r="2442" spans="1:5" ht="28" x14ac:dyDescent="0.15">
      <c r="A2442" s="37" t="str">
        <f>Beers!C2443</f>
        <v>Cuvee de Tomme</v>
      </c>
      <c r="B2442" t="str">
        <f>VLOOKUP(C2442,Breweries!$A$3:$B$1416,2,FALSE)</f>
        <v>Pizza Port Brewing - Solana Beach</v>
      </c>
      <c r="C2442">
        <f>Beers!B2443</f>
        <v>1001</v>
      </c>
      <c r="E2442" t="str">
        <f t="shared" si="38"/>
        <v>INSERT INTO beers (beername,manufacturer) VALUES (N'Cuvee de Tomme',N'Pizza Port Brewing - Solana Beach');</v>
      </c>
    </row>
    <row r="2443" spans="1:5" ht="28" x14ac:dyDescent="0.15">
      <c r="A2443" s="37" t="str">
        <f>Beers!C2444</f>
        <v>Gunslinger Imperial Stout</v>
      </c>
      <c r="B2443" t="str">
        <f>VLOOKUP(C2443,Breweries!$A$3:$B$1416,2,FALSE)</f>
        <v>Pinnacle Peak Patio Steakhouse &amp; Microbrewery</v>
      </c>
      <c r="C2443">
        <f>Beers!B2444</f>
        <v>986</v>
      </c>
      <c r="E2443" t="str">
        <f t="shared" si="38"/>
        <v>INSERT INTO beers (beername,manufacturer) VALUES (N'Gunslinger Imperial Stout',N'Pinnacle Peak Patio Steakhouse &amp; Microbrewery');</v>
      </c>
    </row>
    <row r="2444" spans="1:5" ht="14" x14ac:dyDescent="0.15">
      <c r="A2444" s="37" t="str">
        <f>Beers!C2445</f>
        <v>Pale</v>
      </c>
      <c r="B2444" t="str">
        <f>VLOOKUP(C2444,Breweries!$A$3:$B$1416,2,FALSE)</f>
        <v>Coastal Fog Brewing</v>
      </c>
      <c r="C2444">
        <f>Beers!B2445</f>
        <v>390</v>
      </c>
      <c r="E2444" t="str">
        <f t="shared" si="38"/>
        <v>INSERT INTO beers (beername,manufacturer) VALUES (N'Pale',N'Coastal Fog Brewing');</v>
      </c>
    </row>
    <row r="2445" spans="1:5" ht="14" x14ac:dyDescent="0.15">
      <c r="A2445" s="37" t="str">
        <f>Beers!C2446</f>
        <v>Hefeweizen</v>
      </c>
      <c r="B2445" t="str">
        <f>VLOOKUP(C2445,Breweries!$A$3:$B$1416,2,FALSE)</f>
        <v>Coastal Fog Brewing</v>
      </c>
      <c r="C2445">
        <f>Beers!B2446</f>
        <v>390</v>
      </c>
      <c r="E2445" t="str">
        <f t="shared" si="38"/>
        <v>INSERT INTO beers (beername,manufacturer) VALUES (N'Hefeweizen',N'Coastal Fog Brewing');</v>
      </c>
    </row>
    <row r="2446" spans="1:5" ht="14" x14ac:dyDescent="0.15">
      <c r="A2446" s="37" t="str">
        <f>Beers!C2447</f>
        <v>Brandenburg Gate MÃ¤rzen</v>
      </c>
      <c r="B2446" t="str">
        <f>VLOOKUP(C2446,Breweries!$A$3:$B$1416,2,FALSE)</f>
        <v>Coastal Fog Brewing</v>
      </c>
      <c r="C2446">
        <f>Beers!B2447</f>
        <v>390</v>
      </c>
      <c r="E2446" t="str">
        <f t="shared" si="38"/>
        <v>INSERT INTO beers (beername,manufacturer) VALUES (N'Brandenburg Gate MÃ¤rzen',N'Coastal Fog Brewing');</v>
      </c>
    </row>
    <row r="2447" spans="1:5" ht="14" x14ac:dyDescent="0.15">
      <c r="A2447" s="37" t="str">
        <f>Beers!C2448</f>
        <v>Big Eye IPA</v>
      </c>
      <c r="B2447" t="str">
        <f>VLOOKUP(C2447,Breweries!$A$3:$B$1416,2,FALSE)</f>
        <v>Ballast Point Brewing</v>
      </c>
      <c r="C2447">
        <f>Beers!B2448</f>
        <v>68</v>
      </c>
      <c r="E2447" t="str">
        <f t="shared" si="38"/>
        <v>INSERT INTO beers (beername,manufacturer) VALUES (N'Big Eye IPA',N'Ballast Point Brewing');</v>
      </c>
    </row>
    <row r="2448" spans="1:5" ht="14" x14ac:dyDescent="0.15">
      <c r="A2448" s="37" t="str">
        <f>Beers!C2449</f>
        <v>Stout</v>
      </c>
      <c r="B2448" t="str">
        <f>VLOOKUP(C2448,Breweries!$A$3:$B$1416,2,FALSE)</f>
        <v>Chicago Brewing</v>
      </c>
      <c r="C2448">
        <f>Beers!B2449</f>
        <v>377</v>
      </c>
      <c r="E2448" t="str">
        <f t="shared" si="38"/>
        <v>INSERT INTO beers (beername,manufacturer) VALUES (N'Stout',N'Chicago Brewing');</v>
      </c>
    </row>
    <row r="2449" spans="1:5" ht="14" x14ac:dyDescent="0.15">
      <c r="A2449" s="37" t="str">
        <f>Beers!C2450</f>
        <v>Colorado Belle Dark</v>
      </c>
      <c r="B2449" t="str">
        <f>VLOOKUP(C2449,Breweries!$A$3:$B$1416,2,FALSE)</f>
        <v>Boiler Room Brewpub</v>
      </c>
      <c r="C2449">
        <f>Beers!B2450</f>
        <v>149</v>
      </c>
      <c r="E2449" t="str">
        <f t="shared" si="38"/>
        <v>INSERT INTO beers (beername,manufacturer) VALUES (N'Colorado Belle Dark',N'Boiler Room Brewpub');</v>
      </c>
    </row>
    <row r="2450" spans="1:5" ht="14" x14ac:dyDescent="0.15">
      <c r="A2450" s="37" t="str">
        <f>Beers!C2451</f>
        <v>Lincolnshire Mild</v>
      </c>
      <c r="B2450" t="str">
        <f>VLOOKUP(C2450,Breweries!$A$3:$B$1416,2,FALSE)</f>
        <v>Beermann's Beerwerks BrewPub</v>
      </c>
      <c r="C2450">
        <f>Beers!B2451</f>
        <v>96</v>
      </c>
      <c r="E2450" t="str">
        <f t="shared" si="38"/>
        <v>INSERT INTO beers (beername,manufacturer) VALUES (N'Lincolnshire Mild',N'Beermann's Beerwerks BrewPub');</v>
      </c>
    </row>
    <row r="2451" spans="1:5" ht="14" x14ac:dyDescent="0.15">
      <c r="A2451" s="37" t="str">
        <f>Beers!C2452</f>
        <v>Aztec Amaranth Ale</v>
      </c>
      <c r="B2451" t="str">
        <f>VLOOKUP(C2451,Breweries!$A$3:$B$1416,2,FALSE)</f>
        <v>Bulldog Brewing</v>
      </c>
      <c r="C2451">
        <f>Beers!B2452</f>
        <v>318</v>
      </c>
      <c r="E2451" t="str">
        <f t="shared" si="38"/>
        <v>INSERT INTO beers (beername,manufacturer) VALUES (N'Aztec Amaranth Ale',N'Bulldog Brewing');</v>
      </c>
    </row>
    <row r="2452" spans="1:5" ht="14" x14ac:dyDescent="0.15">
      <c r="A2452" s="37" t="str">
        <f>Beers!C2453</f>
        <v>Red Lady Ale</v>
      </c>
      <c r="B2452" t="str">
        <f>VLOOKUP(C2452,Breweries!$A$3:$B$1416,2,FALSE)</f>
        <v>Crested Butte Brewery &amp;  Pub</v>
      </c>
      <c r="C2452">
        <f>Beers!B2453</f>
        <v>414</v>
      </c>
      <c r="E2452" t="str">
        <f t="shared" si="38"/>
        <v>INSERT INTO beers (beername,manufacturer) VALUES (N'Red Lady Ale',N'Crested Butte Brewery &amp;  Pub');</v>
      </c>
    </row>
    <row r="2453" spans="1:5" ht="14" x14ac:dyDescent="0.15">
      <c r="A2453" s="37" t="str">
        <f>Beers!C2454</f>
        <v>Steam Engine Steam</v>
      </c>
      <c r="B2453" t="str">
        <f>VLOOKUP(C2453,Breweries!$A$3:$B$1416,2,FALSE)</f>
        <v>Steamworks Brewing - Durango</v>
      </c>
      <c r="C2453">
        <f>Beers!B2454</f>
        <v>1196</v>
      </c>
      <c r="E2453" t="str">
        <f t="shared" si="38"/>
        <v>INSERT INTO beers (beername,manufacturer) VALUES (N'Steam Engine Steam',N'Steamworks Brewing - Durango');</v>
      </c>
    </row>
    <row r="2454" spans="1:5" ht="14" x14ac:dyDescent="0.15">
      <c r="A2454" s="37" t="str">
        <f>Beers!C2455</f>
        <v>Pick Axe IPA</v>
      </c>
      <c r="B2454" t="str">
        <f>VLOOKUP(C2454,Breweries!$A$3:$B$1416,2,FALSE)</f>
        <v>Socorro Springs Brewing</v>
      </c>
      <c r="C2454">
        <f>Beers!B2455</f>
        <v>1165</v>
      </c>
      <c r="E2454" t="str">
        <f t="shared" si="38"/>
        <v>INSERT INTO beers (beername,manufacturer) VALUES (N'Pick Axe IPA',N'Socorro Springs Brewing');</v>
      </c>
    </row>
    <row r="2455" spans="1:5" ht="14" x14ac:dyDescent="0.15">
      <c r="A2455" s="37" t="str">
        <f>Beers!C2456</f>
        <v>Porter</v>
      </c>
      <c r="B2455" t="str">
        <f>VLOOKUP(C2455,Breweries!$A$3:$B$1416,2,FALSE)</f>
        <v>Rivers Effortless Dining</v>
      </c>
      <c r="C2455">
        <f>Beers!B2456</f>
        <v>1060</v>
      </c>
      <c r="E2455" t="str">
        <f t="shared" si="38"/>
        <v>INSERT INTO beers (beername,manufacturer) VALUES (N'Porter',N'Rivers Effortless Dining');</v>
      </c>
    </row>
    <row r="2456" spans="1:5" ht="28" x14ac:dyDescent="0.15">
      <c r="A2456" s="37" t="str">
        <f>Beers!C2457</f>
        <v>Angry Monk</v>
      </c>
      <c r="B2456" t="str">
        <f>VLOOKUP(C2456,Breweries!$A$3:$B$1416,2,FALSE)</f>
        <v>RedFish New Orleans Brewhouse</v>
      </c>
      <c r="C2456">
        <f>Beers!B2457</f>
        <v>1050</v>
      </c>
      <c r="E2456" t="str">
        <f t="shared" si="38"/>
        <v>INSERT INTO beers (beername,manufacturer) VALUES (N'Angry Monk',N'RedFish New Orleans Brewhouse');</v>
      </c>
    </row>
    <row r="2457" spans="1:5" ht="28" x14ac:dyDescent="0.15">
      <c r="A2457" s="37" t="str">
        <f>Beers!C2458</f>
        <v>Red Alert Ale</v>
      </c>
      <c r="B2457" t="str">
        <f>VLOOKUP(C2457,Breweries!$A$3:$B$1416,2,FALSE)</f>
        <v>Pumphouse Brewery &amp; Restaurant</v>
      </c>
      <c r="C2457">
        <f>Beers!B2458</f>
        <v>1027</v>
      </c>
      <c r="E2457" t="str">
        <f t="shared" si="38"/>
        <v>INSERT INTO beers (beername,manufacturer) VALUES (N'Red Alert Ale',N'Pumphouse Brewery &amp; Restaurant');</v>
      </c>
    </row>
    <row r="2458" spans="1:5" ht="14" x14ac:dyDescent="0.15">
      <c r="A2458" s="37" t="str">
        <f>Beers!C2459</f>
        <v>Steamer</v>
      </c>
      <c r="B2458" t="str">
        <f>VLOOKUP(C2458,Breweries!$A$3:$B$1416,2,FALSE)</f>
        <v>Park City Brewing</v>
      </c>
      <c r="C2458">
        <f>Beers!B2459</f>
        <v>971</v>
      </c>
      <c r="E2458" t="str">
        <f t="shared" si="38"/>
        <v>INSERT INTO beers (beername,manufacturer) VALUES (N'Steamer',N'Park City Brewing');</v>
      </c>
    </row>
    <row r="2459" spans="1:5" ht="14" x14ac:dyDescent="0.15">
      <c r="A2459" s="37" t="str">
        <f>Beers!C2460</f>
        <v>Extra Special Bitter</v>
      </c>
      <c r="B2459" t="str">
        <f>VLOOKUP(C2459,Breweries!$A$3:$B$1416,2,FALSE)</f>
        <v>Dillon Dam Brewery</v>
      </c>
      <c r="C2459">
        <f>Beers!B2460</f>
        <v>450</v>
      </c>
      <c r="E2459" t="str">
        <f t="shared" si="38"/>
        <v>INSERT INTO beers (beername,manufacturer) VALUES (N'Extra Special Bitter',N'Dillon Dam Brewery');</v>
      </c>
    </row>
    <row r="2460" spans="1:5" ht="14" x14ac:dyDescent="0.15">
      <c r="A2460" s="37" t="str">
        <f>Beers!C2461</f>
        <v>Powder Keg Raspberry Porter</v>
      </c>
      <c r="B2460" t="str">
        <f>VLOOKUP(C2460,Breweries!$A$3:$B$1416,2,FALSE)</f>
        <v>Dostal Alley</v>
      </c>
      <c r="C2460">
        <f>Beers!B2461</f>
        <v>461</v>
      </c>
      <c r="E2460" t="str">
        <f t="shared" si="38"/>
        <v>INSERT INTO beers (beername,manufacturer) VALUES (N'Powder Keg Raspberry Porter',N'Dostal Alley');</v>
      </c>
    </row>
    <row r="2461" spans="1:5" ht="14" x14ac:dyDescent="0.15">
      <c r="A2461" s="37" t="str">
        <f>Beers!C2462</f>
        <v>Where The Helles Albuquerque</v>
      </c>
      <c r="B2461" t="str">
        <f>VLOOKUP(C2461,Breweries!$A$3:$B$1416,2,FALSE)</f>
        <v>Dry Gulch Brewing</v>
      </c>
      <c r="C2461">
        <f>Beers!B2462</f>
        <v>466</v>
      </c>
      <c r="E2461" t="str">
        <f t="shared" si="38"/>
        <v>INSERT INTO beers (beername,manufacturer) VALUES (N'Where The Helles Albuquerque',N'Dry Gulch Brewing');</v>
      </c>
    </row>
    <row r="2462" spans="1:5" ht="14" x14ac:dyDescent="0.15">
      <c r="A2462" s="37" t="str">
        <f>Beers!C2463</f>
        <v>Fly Fisher Red</v>
      </c>
      <c r="B2462" t="str">
        <f>VLOOKUP(C2462,Breweries!$A$3:$B$1416,2,FALSE)</f>
        <v>Gore Range Brewery</v>
      </c>
      <c r="C2462">
        <f>Beers!B2463</f>
        <v>589</v>
      </c>
      <c r="E2462" t="str">
        <f t="shared" si="38"/>
        <v>INSERT INTO beers (beername,manufacturer) VALUES (N'Fly Fisher Red',N'Gore Range Brewery');</v>
      </c>
    </row>
    <row r="2463" spans="1:5" ht="28" x14ac:dyDescent="0.15">
      <c r="A2463" s="37" t="str">
        <f>Beers!C2464</f>
        <v>Empire Builder Stout</v>
      </c>
      <c r="B2463" t="str">
        <f>VLOOKUP(C2463,Breweries!$A$3:$B$1416,2,FALSE)</f>
        <v>Great Northern Tavern and Brewery</v>
      </c>
      <c r="C2463">
        <f>Beers!B2464</f>
        <v>606</v>
      </c>
      <c r="E2463" t="str">
        <f t="shared" si="38"/>
        <v>INSERT INTO beers (beername,manufacturer) VALUES (N'Empire Builder Stout',N'Great Northern Tavern and Brewery');</v>
      </c>
    </row>
    <row r="2464" spans="1:5" ht="14" x14ac:dyDescent="0.15">
      <c r="A2464" s="37" t="str">
        <f>Beers!C2465</f>
        <v>Uno Mas</v>
      </c>
      <c r="B2464" t="str">
        <f>VLOOKUP(C2464,Breweries!$A$3:$B$1416,2,FALSE)</f>
        <v>Hoppers Seafood &amp; Grill</v>
      </c>
      <c r="C2464">
        <f>Beers!B2465</f>
        <v>672</v>
      </c>
      <c r="E2464" t="str">
        <f t="shared" si="38"/>
        <v>INSERT INTO beers (beername,manufacturer) VALUES (N'Uno Mas',N'Hoppers Seafood &amp; Grill');</v>
      </c>
    </row>
    <row r="2465" spans="1:5" ht="14" x14ac:dyDescent="0.15">
      <c r="A2465" s="37" t="str">
        <f>Beers!C2466</f>
        <v>Amber Ale</v>
      </c>
      <c r="B2465" t="str">
        <f>VLOOKUP(C2465,Breweries!$A$3:$B$1416,2,FALSE)</f>
        <v>Jarre Creek Ranch Brewing</v>
      </c>
      <c r="C2465">
        <f>Beers!B2466</f>
        <v>711</v>
      </c>
      <c r="E2465" t="str">
        <f t="shared" si="38"/>
        <v>INSERT INTO beers (beername,manufacturer) VALUES (N'Amber Ale',N'Jarre Creek Ranch Brewing');</v>
      </c>
    </row>
    <row r="2466" spans="1:5" ht="14" x14ac:dyDescent="0.15">
      <c r="A2466" s="37" t="str">
        <f>Beers!C2467</f>
        <v>Dead Horse Ale</v>
      </c>
      <c r="B2466" t="str">
        <f>VLOOKUP(C2466,Breweries!$A$3:$B$1416,2,FALSE)</f>
        <v>Moab Brewery</v>
      </c>
      <c r="C2466">
        <f>Beers!B2467</f>
        <v>875</v>
      </c>
      <c r="E2466" t="str">
        <f t="shared" si="38"/>
        <v>INSERT INTO beers (beername,manufacturer) VALUES (N'Dead Horse Ale',N'Moab Brewery');</v>
      </c>
    </row>
    <row r="2467" spans="1:5" ht="14" x14ac:dyDescent="0.15">
      <c r="A2467" s="37" t="str">
        <f>Beers!C2468</f>
        <v>Chazz Cat Rye</v>
      </c>
      <c r="B2467" t="str">
        <f>VLOOKUP(C2467,Breweries!$A$3:$B$1416,2,FALSE)</f>
        <v>Mountain Sun Pub &amp; Brewery</v>
      </c>
      <c r="C2467">
        <f>Beers!B2468</f>
        <v>891</v>
      </c>
      <c r="E2467" t="str">
        <f t="shared" si="38"/>
        <v>INSERT INTO beers (beername,manufacturer) VALUES (N'Chazz Cat Rye',N'Mountain Sun Pub &amp; Brewery');</v>
      </c>
    </row>
    <row r="2468" spans="1:5" ht="14" x14ac:dyDescent="0.15">
      <c r="A2468" s="37" t="str">
        <f>Beers!C2469</f>
        <v>Winter Warlock Oatmeal Stout</v>
      </c>
      <c r="B2468" t="str">
        <f>VLOOKUP(C2468,Breweries!$A$3:$B$1416,2,FALSE)</f>
        <v>Bristol Brewing</v>
      </c>
      <c r="C2468">
        <f>Beers!B2469</f>
        <v>257</v>
      </c>
      <c r="E2468" t="str">
        <f t="shared" si="38"/>
        <v>INSERT INTO beers (beername,manufacturer) VALUES (N'Winter Warlock Oatmeal Stout',N'Bristol Brewing');</v>
      </c>
    </row>
    <row r="2469" spans="1:5" ht="28" x14ac:dyDescent="0.15">
      <c r="A2469" s="37" t="str">
        <f>Beers!C2470</f>
        <v>Plaza Porter</v>
      </c>
      <c r="B2469" t="str">
        <f>VLOOKUP(C2469,Breweries!$A$3:$B$1416,2,FALSE)</f>
        <v>Blue Corn Caf and Brewery - Albuquerque</v>
      </c>
      <c r="C2469">
        <f>Beers!B2470</f>
        <v>143</v>
      </c>
      <c r="E2469" t="str">
        <f t="shared" si="38"/>
        <v>INSERT INTO beers (beername,manufacturer) VALUES (N'Plaza Porter',N'Blue Corn Caf and Brewery - Albuquerque');</v>
      </c>
    </row>
    <row r="2470" spans="1:5" ht="28" x14ac:dyDescent="0.15">
      <c r="A2470" s="37" t="str">
        <f>Beers!C2471</f>
        <v>Whiskey Stout</v>
      </c>
      <c r="B2470" t="str">
        <f>VLOOKUP(C2470,Breweries!$A$3:$B$1416,2,FALSE)</f>
        <v>BJ's Pizza, Grill, and Brewery - Jantzen Beach</v>
      </c>
      <c r="C2470">
        <f>Beers!B2471</f>
        <v>132</v>
      </c>
      <c r="E2470" t="str">
        <f t="shared" si="38"/>
        <v>INSERT INTO beers (beername,manufacturer) VALUES (N'Whiskey Stout',N'BJ's Pizza, Grill, and Brewery - Jantzen Beach');</v>
      </c>
    </row>
    <row r="2471" spans="1:5" ht="14" x14ac:dyDescent="0.15">
      <c r="A2471" s="37" t="str">
        <f>Beers!C2472</f>
        <v>Blind Side Pale Ale</v>
      </c>
      <c r="B2471" t="str">
        <f>VLOOKUP(C2471,Breweries!$A$3:$B$1416,2,FALSE)</f>
        <v>Blicks Brewing</v>
      </c>
      <c r="C2471">
        <f>Beers!B2472</f>
        <v>138</v>
      </c>
      <c r="E2471" t="str">
        <f t="shared" si="38"/>
        <v>INSERT INTO beers (beername,manufacturer) VALUES (N'Blind Side Pale Ale',N'Blicks Brewing');</v>
      </c>
    </row>
    <row r="2472" spans="1:5" ht="14" x14ac:dyDescent="0.15">
      <c r="A2472" s="37" t="str">
        <f>Beers!C2473</f>
        <v>5280 Roadhouse Ghost Town Brown</v>
      </c>
      <c r="B2472" t="str">
        <f>VLOOKUP(C2472,Breweries!$A$3:$B$1416,2,FALSE)</f>
        <v>Mill Steakhouse</v>
      </c>
      <c r="C2472">
        <f>Beers!B2473</f>
        <v>862</v>
      </c>
      <c r="E2472" t="str">
        <f t="shared" si="38"/>
        <v>INSERT INTO beers (beername,manufacturer) VALUES (N'5280 Roadhouse Ghost Town Brown',N'Mill Steakhouse');</v>
      </c>
    </row>
    <row r="2473" spans="1:5" ht="14" x14ac:dyDescent="0.15">
      <c r="A2473" s="37" t="str">
        <f>Beers!C2474</f>
        <v>Pig Iron Porter</v>
      </c>
      <c r="B2473" t="str">
        <f>VLOOKUP(C2473,Breweries!$A$3:$B$1416,2,FALSE)</f>
        <v>Iron Hill Brewery - Newark</v>
      </c>
      <c r="C2473">
        <f>Beers!B2474</f>
        <v>699</v>
      </c>
      <c r="E2473" t="str">
        <f t="shared" si="38"/>
        <v>INSERT INTO beers (beername,manufacturer) VALUES (N'Pig Iron Porter',N'Iron Hill Brewery - Newark');</v>
      </c>
    </row>
    <row r="2474" spans="1:5" ht="14" x14ac:dyDescent="0.15">
      <c r="A2474" s="37" t="str">
        <f>Beers!C2475</f>
        <v>Bad Boy Oktoberfest</v>
      </c>
      <c r="B2474" t="str">
        <f>VLOOKUP(C2474,Breweries!$A$3:$B$1416,2,FALSE)</f>
        <v>JJ Bitting Brewing</v>
      </c>
      <c r="C2474">
        <f>Beers!B2475</f>
        <v>716</v>
      </c>
      <c r="E2474" t="str">
        <f t="shared" si="38"/>
        <v>INSERT INTO beers (beername,manufacturer) VALUES (N'Bad Boy Oktoberfest',N'JJ Bitting Brewing');</v>
      </c>
    </row>
    <row r="2475" spans="1:5" ht="14" x14ac:dyDescent="0.15">
      <c r="A2475" s="37" t="str">
        <f>Beers!C2476</f>
        <v>Pale Ale</v>
      </c>
      <c r="B2475" t="str">
        <f>VLOOKUP(C2475,Breweries!$A$3:$B$1416,2,FALSE)</f>
        <v>New River Brewing</v>
      </c>
      <c r="C2475">
        <f>Beers!B2476</f>
        <v>909</v>
      </c>
      <c r="E2475" t="str">
        <f t="shared" si="38"/>
        <v>INSERT INTO beers (beername,manufacturer) VALUES (N'Pale Ale',N'New River Brewing');</v>
      </c>
    </row>
    <row r="2476" spans="1:5" ht="14" x14ac:dyDescent="0.15">
      <c r="A2476" s="37" t="str">
        <f>Beers!C2477</f>
        <v>Lucknow India Pale Ale</v>
      </c>
      <c r="B2476" t="str">
        <f>VLOOKUP(C2476,Breweries!$A$3:$B$1416,2,FALSE)</f>
        <v>Castle Springs Brewery</v>
      </c>
      <c r="C2476">
        <f>Beers!B2477</f>
        <v>352</v>
      </c>
      <c r="E2476" t="str">
        <f t="shared" si="38"/>
        <v>INSERT INTO beers (beername,manufacturer) VALUES (N'Lucknow India Pale Ale',N'Castle Springs Brewery');</v>
      </c>
    </row>
    <row r="2477" spans="1:5" ht="14" x14ac:dyDescent="0.15">
      <c r="A2477" s="37" t="str">
        <f>Beers!C2478</f>
        <v>Double Ice Bock</v>
      </c>
      <c r="B2477" t="str">
        <f>VLOOKUP(C2477,Breweries!$A$3:$B$1416,2,FALSE)</f>
        <v>Southampton Publick House</v>
      </c>
      <c r="C2477">
        <f>Beers!B2478</f>
        <v>1170</v>
      </c>
      <c r="E2477" t="str">
        <f t="shared" si="38"/>
        <v>INSERT INTO beers (beername,manufacturer) VALUES (N'Double Ice Bock',N'Southampton Publick House');</v>
      </c>
    </row>
    <row r="2478" spans="1:5" ht="14" x14ac:dyDescent="0.15">
      <c r="A2478" s="37" t="str">
        <f>Beers!C2479</f>
        <v>High Desert Imperial Stout</v>
      </c>
      <c r="B2478" t="str">
        <f>VLOOKUP(C2478,Breweries!$A$3:$B$1416,2,FALSE)</f>
        <v>Sweetwater Tavern - Centreville</v>
      </c>
      <c r="C2478">
        <f>Beers!B2479</f>
        <v>1226</v>
      </c>
      <c r="E2478" t="str">
        <f t="shared" si="38"/>
        <v>INSERT INTO beers (beername,manufacturer) VALUES (N'High Desert Imperial Stout',N'Sweetwater Tavern - Centreville');</v>
      </c>
    </row>
    <row r="2479" spans="1:5" ht="14" x14ac:dyDescent="0.15">
      <c r="A2479" s="37" t="str">
        <f>Beers!C2480</f>
        <v>Oyster Stout</v>
      </c>
      <c r="B2479" t="str">
        <f>VLOOKUP(C2479,Breweries!$A$3:$B$1416,2,FALSE)</f>
        <v>Fordham Brewing</v>
      </c>
      <c r="C2479">
        <f>Beers!B2480</f>
        <v>544</v>
      </c>
      <c r="E2479" t="str">
        <f t="shared" si="38"/>
        <v>INSERT INTO beers (beername,manufacturer) VALUES (N'Oyster Stout',N'Fordham Brewing');</v>
      </c>
    </row>
    <row r="2480" spans="1:5" ht="14" x14ac:dyDescent="0.15">
      <c r="A2480" s="37" t="str">
        <f>Beers!C2481</f>
        <v>Old 420 Wheat Wine</v>
      </c>
      <c r="B2480" t="str">
        <f>VLOOKUP(C2480,Breweries!$A$3:$B$1416,2,FALSE)</f>
        <v>Flossmoor Station Brewery</v>
      </c>
      <c r="C2480">
        <f>Beers!B2481</f>
        <v>536</v>
      </c>
      <c r="E2480" t="str">
        <f t="shared" si="38"/>
        <v>INSERT INTO beers (beername,manufacturer) VALUES (N'Old 420 Wheat Wine',N'Flossmoor Station Brewery');</v>
      </c>
    </row>
    <row r="2481" spans="1:5" ht="14" x14ac:dyDescent="0.15">
      <c r="A2481" s="37" t="str">
        <f>Beers!C2482</f>
        <v>Thunder Pup Pale</v>
      </c>
      <c r="B2481" t="str">
        <f>VLOOKUP(C2481,Breweries!$A$3:$B$1416,2,FALSE)</f>
        <v>Lightning Boy Brewery</v>
      </c>
      <c r="C2481">
        <f>Beers!B2482</f>
        <v>789</v>
      </c>
      <c r="E2481" t="str">
        <f t="shared" si="38"/>
        <v>INSERT INTO beers (beername,manufacturer) VALUES (N'Thunder Pup Pale',N'Lightning Boy Brewery');</v>
      </c>
    </row>
    <row r="2482" spans="1:5" ht="14" x14ac:dyDescent="0.15">
      <c r="A2482" s="37" t="str">
        <f>Beers!C2483</f>
        <v>Mesa Cerveza Schnorzenboomer</v>
      </c>
      <c r="B2482" t="str">
        <f>VLOOKUP(C2482,Breweries!$A$3:$B$1416,2,FALSE)</f>
        <v>Main Street Brewery</v>
      </c>
      <c r="C2482">
        <f>Beers!B2483</f>
        <v>816</v>
      </c>
      <c r="E2482" t="str">
        <f t="shared" si="38"/>
        <v>INSERT INTO beers (beername,manufacturer) VALUES (N'Mesa Cerveza Schnorzenboomer',N'Main Street Brewery');</v>
      </c>
    </row>
    <row r="2483" spans="1:5" ht="14" x14ac:dyDescent="0.15">
      <c r="A2483" s="37" t="str">
        <f>Beers!C2484</f>
        <v>Wenceslas</v>
      </c>
      <c r="B2483" t="str">
        <f>VLOOKUP(C2483,Breweries!$A$3:$B$1416,2,FALSE)</f>
        <v>Willoughby Brewing</v>
      </c>
      <c r="C2483">
        <f>Beers!B2484</f>
        <v>1368</v>
      </c>
      <c r="E2483" t="str">
        <f t="shared" si="38"/>
        <v>INSERT INTO beers (beername,manufacturer) VALUES (N'Wenceslas',N'Willoughby Brewing');</v>
      </c>
    </row>
    <row r="2484" spans="1:5" ht="14" x14ac:dyDescent="0.15">
      <c r="A2484" s="37" t="str">
        <f>Beers!C2485</f>
        <v>Solitaire Stout</v>
      </c>
      <c r="B2484" t="str">
        <f>VLOOKUP(C2484,Breweries!$A$3:$B$1416,2,FALSE)</f>
        <v>Dixon's Downtown Grill</v>
      </c>
      <c r="C2484">
        <f>Beers!B2485</f>
        <v>455</v>
      </c>
      <c r="E2484" t="str">
        <f t="shared" si="38"/>
        <v>INSERT INTO beers (beername,manufacturer) VALUES (N'Solitaire Stout',N'Dixon's Downtown Grill');</v>
      </c>
    </row>
    <row r="2485" spans="1:5" ht="14" x14ac:dyDescent="0.15">
      <c r="A2485" s="37" t="str">
        <f>Beers!C2486</f>
        <v>Uncle Dunkel</v>
      </c>
      <c r="B2485" t="str">
        <f>VLOOKUP(C2485,Breweries!$A$3:$B$1416,2,FALSE)</f>
        <v>Dixon's Downtown Grill</v>
      </c>
      <c r="C2485">
        <f>Beers!B2486</f>
        <v>455</v>
      </c>
      <c r="E2485" t="str">
        <f t="shared" si="38"/>
        <v>INSERT INTO beers (beername,manufacturer) VALUES (N'Uncle Dunkel',N'Dixon's Downtown Grill');</v>
      </c>
    </row>
    <row r="2486" spans="1:5" ht="14" x14ac:dyDescent="0.15">
      <c r="A2486" s="37" t="str">
        <f>Beers!C2487</f>
        <v>Angel Amber</v>
      </c>
      <c r="B2486" t="str">
        <f>VLOOKUP(C2486,Breweries!$A$3:$B$1416,2,FALSE)</f>
        <v>Dixon's Downtown Grill</v>
      </c>
      <c r="C2486">
        <f>Beers!B2487</f>
        <v>455</v>
      </c>
      <c r="E2486" t="str">
        <f t="shared" si="38"/>
        <v>INSERT INTO beers (beername,manufacturer) VALUES (N'Angel Amber',N'Dixon's Downtown Grill');</v>
      </c>
    </row>
    <row r="2487" spans="1:5" ht="14" x14ac:dyDescent="0.15">
      <c r="A2487" s="37" t="str">
        <f>Beers!C2488</f>
        <v>Platte Valley Pale Ale</v>
      </c>
      <c r="B2487" t="str">
        <f>VLOOKUP(C2487,Breweries!$A$3:$B$1416,2,FALSE)</f>
        <v>Dixon's Downtown Grill</v>
      </c>
      <c r="C2487">
        <f>Beers!B2488</f>
        <v>455</v>
      </c>
      <c r="E2487" t="str">
        <f t="shared" si="38"/>
        <v>INSERT INTO beers (beername,manufacturer) VALUES (N'Platte Valley Pale Ale',N'Dixon's Downtown Grill');</v>
      </c>
    </row>
    <row r="2488" spans="1:5" ht="14" x14ac:dyDescent="0.15">
      <c r="A2488" s="37" t="str">
        <f>Beers!C2489</f>
        <v>Wazee Wheat</v>
      </c>
      <c r="B2488" t="str">
        <f>VLOOKUP(C2488,Breweries!$A$3:$B$1416,2,FALSE)</f>
        <v>Dixon's Downtown Grill</v>
      </c>
      <c r="C2488">
        <f>Beers!B2489</f>
        <v>455</v>
      </c>
      <c r="E2488" t="str">
        <f t="shared" si="38"/>
        <v>INSERT INTO beers (beername,manufacturer) VALUES (N'Wazee Wheat',N'Dixon's Downtown Grill');</v>
      </c>
    </row>
    <row r="2489" spans="1:5" ht="28" x14ac:dyDescent="0.15">
      <c r="A2489" s="37" t="str">
        <f>Beers!C2490</f>
        <v>Gael Force Scottish Export</v>
      </c>
      <c r="B2489" t="str">
        <f>VLOOKUP(C2489,Breweries!$A$3:$B$1416,2,FALSE)</f>
        <v>Pint's Pub Brewery and Freehouse</v>
      </c>
      <c r="C2489">
        <f>Beers!B2490</f>
        <v>987</v>
      </c>
      <c r="E2489" t="str">
        <f t="shared" si="38"/>
        <v>INSERT INTO beers (beername,manufacturer) VALUES (N'Gael Force Scottish Export',N'Pint's Pub Brewery and Freehouse');</v>
      </c>
    </row>
    <row r="2490" spans="1:5" ht="28" x14ac:dyDescent="0.15">
      <c r="A2490" s="37" t="str">
        <f>Beers!C2491</f>
        <v>Dark Star ESB</v>
      </c>
      <c r="B2490" t="str">
        <f>VLOOKUP(C2490,Breweries!$A$3:$B$1416,2,FALSE)</f>
        <v>Pint's Pub Brewery and Freehouse</v>
      </c>
      <c r="C2490">
        <f>Beers!B2491</f>
        <v>987</v>
      </c>
      <c r="E2490" t="str">
        <f t="shared" si="38"/>
        <v>INSERT INTO beers (beername,manufacturer) VALUES (N'Dark Star ESB',N'Pint's Pub Brewery and Freehouse');</v>
      </c>
    </row>
    <row r="2491" spans="1:5" ht="14" x14ac:dyDescent="0.15">
      <c r="A2491" s="37" t="str">
        <f>Beers!C2492</f>
        <v>Rainbow Trout Stout</v>
      </c>
      <c r="B2491" t="str">
        <f>VLOOKUP(C2491,Breweries!$A$3:$B$1416,2,FALSE)</f>
        <v>Heavenly Daze Brewery and Grill</v>
      </c>
      <c r="C2491">
        <f>Beers!B2492</f>
        <v>644</v>
      </c>
      <c r="E2491" t="str">
        <f t="shared" si="38"/>
        <v>INSERT INTO beers (beername,manufacturer) VALUES (N'Rainbow Trout Stout',N'Heavenly Daze Brewery and Grill');</v>
      </c>
    </row>
    <row r="2492" spans="1:5" ht="14" x14ac:dyDescent="0.15">
      <c r="A2492" s="37" t="str">
        <f>Beers!C2493</f>
        <v>Porcupine Porter</v>
      </c>
      <c r="B2492" t="str">
        <f>VLOOKUP(C2492,Breweries!$A$3:$B$1416,2,FALSE)</f>
        <v>Heavenly Daze Brewery and Grill</v>
      </c>
      <c r="C2492">
        <f>Beers!B2493</f>
        <v>644</v>
      </c>
      <c r="E2492" t="str">
        <f t="shared" si="38"/>
        <v>INSERT INTO beers (beername,manufacturer) VALUES (N'Porcupine Porter',N'Heavenly Daze Brewery and Grill');</v>
      </c>
    </row>
    <row r="2493" spans="1:5" ht="14" x14ac:dyDescent="0.15">
      <c r="A2493" s="37" t="str">
        <f>Beers!C2494</f>
        <v>Derailer ESB</v>
      </c>
      <c r="B2493" t="str">
        <f>VLOOKUP(C2493,Breweries!$A$3:$B$1416,2,FALSE)</f>
        <v>Heavenly Daze Brewery and Grill</v>
      </c>
      <c r="C2493">
        <f>Beers!B2494</f>
        <v>644</v>
      </c>
      <c r="E2493" t="str">
        <f t="shared" si="38"/>
        <v>INSERT INTO beers (beername,manufacturer) VALUES (N'Derailer ESB',N'Heavenly Daze Brewery and Grill');</v>
      </c>
    </row>
    <row r="2494" spans="1:5" ht="14" x14ac:dyDescent="0.15">
      <c r="A2494" s="37" t="str">
        <f>Beers!C2495</f>
        <v>Daze Scottish Ale</v>
      </c>
      <c r="B2494" t="str">
        <f>VLOOKUP(C2494,Breweries!$A$3:$B$1416,2,FALSE)</f>
        <v>Heavenly Daze Brewery and Grill</v>
      </c>
      <c r="C2494">
        <f>Beers!B2495</f>
        <v>644</v>
      </c>
      <c r="E2494" t="str">
        <f t="shared" si="38"/>
        <v>INSERT INTO beers (beername,manufacturer) VALUES (N'Daze Scottish Ale',N'Heavenly Daze Brewery and Grill');</v>
      </c>
    </row>
    <row r="2495" spans="1:5" ht="14" x14ac:dyDescent="0.15">
      <c r="A2495" s="37" t="str">
        <f>Beers!C2496</f>
        <v>Backpacker IPA</v>
      </c>
      <c r="B2495" t="str">
        <f>VLOOKUP(C2495,Breweries!$A$3:$B$1416,2,FALSE)</f>
        <v>Heavenly Daze Brewery and Grill</v>
      </c>
      <c r="C2495">
        <f>Beers!B2496</f>
        <v>644</v>
      </c>
      <c r="E2495" t="str">
        <f t="shared" si="38"/>
        <v>INSERT INTO beers (beername,manufacturer) VALUES (N'Backpacker IPA',N'Heavenly Daze Brewery and Grill');</v>
      </c>
    </row>
    <row r="2496" spans="1:5" ht="14" x14ac:dyDescent="0.15">
      <c r="A2496" s="37" t="str">
        <f>Beers!C2497</f>
        <v>Amber Daze</v>
      </c>
      <c r="B2496" t="str">
        <f>VLOOKUP(C2496,Breweries!$A$3:$B$1416,2,FALSE)</f>
        <v>Heavenly Daze Brewery and Grill</v>
      </c>
      <c r="C2496">
        <f>Beers!B2497</f>
        <v>644</v>
      </c>
      <c r="E2496" t="str">
        <f t="shared" si="38"/>
        <v>INSERT INTO beers (beername,manufacturer) VALUES (N'Amber Daze',N'Heavenly Daze Brewery and Grill');</v>
      </c>
    </row>
    <row r="2497" spans="1:5" ht="14" x14ac:dyDescent="0.15">
      <c r="A2497" s="37" t="str">
        <f>Beers!C2498</f>
        <v>Heavenly Hefeweizen</v>
      </c>
      <c r="B2497" t="str">
        <f>VLOOKUP(C2497,Breweries!$A$3:$B$1416,2,FALSE)</f>
        <v>Heavenly Daze Brewery and Grill</v>
      </c>
      <c r="C2497">
        <f>Beers!B2498</f>
        <v>644</v>
      </c>
      <c r="E2497" t="str">
        <f t="shared" si="38"/>
        <v>INSERT INTO beers (beername,manufacturer) VALUES (N'Heavenly Hefeweizen',N'Heavenly Daze Brewery and Grill');</v>
      </c>
    </row>
    <row r="2498" spans="1:5" ht="14" x14ac:dyDescent="0.15">
      <c r="A2498" s="37" t="str">
        <f>Beers!C2499</f>
        <v>El Rey Cerveza</v>
      </c>
      <c r="B2498" t="str">
        <f>VLOOKUP(C2498,Breweries!$A$3:$B$1416,2,FALSE)</f>
        <v>Heavenly Daze Brewery and Grill</v>
      </c>
      <c r="C2498">
        <f>Beers!B2499</f>
        <v>644</v>
      </c>
      <c r="E2498" t="str">
        <f t="shared" si="38"/>
        <v>INSERT INTO beers (beername,manufacturer) VALUES (N'El Rey Cerveza',N'Heavenly Daze Brewery and Grill');</v>
      </c>
    </row>
    <row r="2499" spans="1:5" ht="28" x14ac:dyDescent="0.15">
      <c r="A2499" s="37" t="str">
        <f>Beers!C2500</f>
        <v>Hoptoberfest</v>
      </c>
      <c r="B2499" t="str">
        <f>VLOOKUP(C2499,Breweries!$A$3:$B$1416,2,FALSE)</f>
        <v>Hops Grillhouse &amp; Brewery - Cherry Creek</v>
      </c>
      <c r="C2499">
        <f>Beers!B2500</f>
        <v>675</v>
      </c>
      <c r="E2499" t="str">
        <f t="shared" ref="E2499:E2562" si="39">"INSERT INTO beers (beername,manufacturer) VALUES (N'"&amp;A2499&amp;"',N'"&amp;B2499&amp;"');"</f>
        <v>INSERT INTO beers (beername,manufacturer) VALUES (N'Hoptoberfest',N'Hops Grillhouse &amp; Brewery - Cherry Creek');</v>
      </c>
    </row>
    <row r="2500" spans="1:5" ht="28" x14ac:dyDescent="0.15">
      <c r="A2500" s="37" t="str">
        <f>Beers!C2501</f>
        <v>Thoroughbred Red</v>
      </c>
      <c r="B2500" t="str">
        <f>VLOOKUP(C2500,Breweries!$A$3:$B$1416,2,FALSE)</f>
        <v>Hops Grillhouse &amp; Brewery - Cherry Creek</v>
      </c>
      <c r="C2500">
        <f>Beers!B2501</f>
        <v>675</v>
      </c>
      <c r="E2500" t="str">
        <f t="shared" si="39"/>
        <v>INSERT INTO beers (beername,manufacturer) VALUES (N'Thoroughbred Red',N'Hops Grillhouse &amp; Brewery - Cherry Creek');</v>
      </c>
    </row>
    <row r="2501" spans="1:5" ht="28" x14ac:dyDescent="0.15">
      <c r="A2501" s="37" t="str">
        <f>Beers!C2502</f>
        <v>Alligator Ale</v>
      </c>
      <c r="B2501" t="str">
        <f>VLOOKUP(C2501,Breweries!$A$3:$B$1416,2,FALSE)</f>
        <v>Hops Grillhouse &amp; Brewery - Cherry Creek</v>
      </c>
      <c r="C2501">
        <f>Beers!B2502</f>
        <v>675</v>
      </c>
      <c r="E2501" t="str">
        <f t="shared" si="39"/>
        <v>INSERT INTO beers (beername,manufacturer) VALUES (N'Alligator Ale',N'Hops Grillhouse &amp; Brewery - Cherry Creek');</v>
      </c>
    </row>
    <row r="2502" spans="1:5" ht="28" x14ac:dyDescent="0.15">
      <c r="A2502" s="37" t="str">
        <f>Beers!C2503</f>
        <v>Lightning Bold Gold</v>
      </c>
      <c r="B2502" t="str">
        <f>VLOOKUP(C2502,Breweries!$A$3:$B$1416,2,FALSE)</f>
        <v>Hops Grillhouse &amp; Brewery - Cherry Creek</v>
      </c>
      <c r="C2502">
        <f>Beers!B2503</f>
        <v>675</v>
      </c>
      <c r="E2502" t="str">
        <f t="shared" si="39"/>
        <v>INSERT INTO beers (beername,manufacturer) VALUES (N'Lightning Bold Gold',N'Hops Grillhouse &amp; Brewery - Cherry Creek');</v>
      </c>
    </row>
    <row r="2503" spans="1:5" ht="28" x14ac:dyDescent="0.15">
      <c r="A2503" s="37" t="str">
        <f>Beers!C2504</f>
        <v>Clearwater Light</v>
      </c>
      <c r="B2503" t="str">
        <f>VLOOKUP(C2503,Breweries!$A$3:$B$1416,2,FALSE)</f>
        <v>Hops Grillhouse &amp; Brewery - Cherry Creek</v>
      </c>
      <c r="C2503">
        <f>Beers!B2504</f>
        <v>675</v>
      </c>
      <c r="E2503" t="str">
        <f t="shared" si="39"/>
        <v>INSERT INTO beers (beername,manufacturer) VALUES (N'Clearwater Light',N'Hops Grillhouse &amp; Brewery - Cherry Creek');</v>
      </c>
    </row>
    <row r="2504" spans="1:5" ht="14" x14ac:dyDescent="0.15">
      <c r="A2504" s="37" t="str">
        <f>Beers!C2505</f>
        <v>Barleywine</v>
      </c>
      <c r="B2504" t="str">
        <f>VLOOKUP(C2504,Breweries!$A$3:$B$1416,2,FALSE)</f>
        <v>Bull &amp; Bush Pub &amp; Brewery</v>
      </c>
      <c r="C2504">
        <f>Beers!B2505</f>
        <v>317</v>
      </c>
      <c r="E2504" t="str">
        <f t="shared" si="39"/>
        <v>INSERT INTO beers (beername,manufacturer) VALUES (N'Barleywine',N'Bull &amp; Bush Pub &amp; Brewery');</v>
      </c>
    </row>
    <row r="2505" spans="1:5" ht="14" x14ac:dyDescent="0.15">
      <c r="A2505" s="37" t="str">
        <f>Beers!C2506</f>
        <v>Yuel Fuel</v>
      </c>
      <c r="B2505" t="str">
        <f>VLOOKUP(C2505,Breweries!$A$3:$B$1416,2,FALSE)</f>
        <v>Bull &amp; Bush Pub &amp; Brewery</v>
      </c>
      <c r="C2505">
        <f>Beers!B2506</f>
        <v>317</v>
      </c>
      <c r="E2505" t="str">
        <f t="shared" si="39"/>
        <v>INSERT INTO beers (beername,manufacturer) VALUES (N'Yuel Fuel',N'Bull &amp; Bush Pub &amp; Brewery');</v>
      </c>
    </row>
    <row r="2506" spans="1:5" ht="14" x14ac:dyDescent="0.15">
      <c r="A2506" s="37" t="str">
        <f>Beers!C2507</f>
        <v>Stonehenge Stout</v>
      </c>
      <c r="B2506" t="str">
        <f>VLOOKUP(C2506,Breweries!$A$3:$B$1416,2,FALSE)</f>
        <v>Bull &amp; Bush Pub &amp; Brewery</v>
      </c>
      <c r="C2506">
        <f>Beers!B2507</f>
        <v>317</v>
      </c>
      <c r="E2506" t="str">
        <f t="shared" si="39"/>
        <v>INSERT INTO beers (beername,manufacturer) VALUES (N'Stonehenge Stout',N'Bull &amp; Bush Pub &amp; Brewery');</v>
      </c>
    </row>
    <row r="2507" spans="1:5" ht="14" x14ac:dyDescent="0.15">
      <c r="A2507" s="37" t="str">
        <f>Beers!C2508</f>
        <v>Big Ben Brown</v>
      </c>
      <c r="B2507" t="str">
        <f>VLOOKUP(C2507,Breweries!$A$3:$B$1416,2,FALSE)</f>
        <v>Bull &amp; Bush Pub &amp; Brewery</v>
      </c>
      <c r="C2507">
        <f>Beers!B2508</f>
        <v>317</v>
      </c>
      <c r="E2507" t="str">
        <f t="shared" si="39"/>
        <v>INSERT INTO beers (beername,manufacturer) VALUES (N'Big Ben Brown',N'Bull &amp; Bush Pub &amp; Brewery');</v>
      </c>
    </row>
    <row r="2508" spans="1:5" ht="14" x14ac:dyDescent="0.15">
      <c r="A2508" s="37" t="str">
        <f>Beers!C2509</f>
        <v>Fall Fest</v>
      </c>
      <c r="B2508" t="str">
        <f>VLOOKUP(C2508,Breweries!$A$3:$B$1416,2,FALSE)</f>
        <v>Bull &amp; Bush Pub &amp; Brewery</v>
      </c>
      <c r="C2508">
        <f>Beers!B2509</f>
        <v>317</v>
      </c>
      <c r="E2508" t="str">
        <f t="shared" si="39"/>
        <v>INSERT INTO beers (beername,manufacturer) VALUES (N'Fall Fest',N'Bull &amp; Bush Pub &amp; Brewery');</v>
      </c>
    </row>
    <row r="2509" spans="1:5" ht="14" x14ac:dyDescent="0.15">
      <c r="A2509" s="37" t="str">
        <f>Beers!C2510</f>
        <v>Royal Arms IPA</v>
      </c>
      <c r="B2509" t="str">
        <f>VLOOKUP(C2509,Breweries!$A$3:$B$1416,2,FALSE)</f>
        <v>Bull &amp; Bush Pub &amp; Brewery</v>
      </c>
      <c r="C2509">
        <f>Beers!B2510</f>
        <v>317</v>
      </c>
      <c r="E2509" t="str">
        <f t="shared" si="39"/>
        <v>INSERT INTO beers (beername,manufacturer) VALUES (N'Royal Arms IPA',N'Bull &amp; Bush Pub &amp; Brewery');</v>
      </c>
    </row>
    <row r="2510" spans="1:5" ht="14" x14ac:dyDescent="0.15">
      <c r="A2510" s="37" t="str">
        <f>Beers!C2511</f>
        <v>Tower ESB</v>
      </c>
      <c r="B2510" t="str">
        <f>VLOOKUP(C2510,Breweries!$A$3:$B$1416,2,FALSE)</f>
        <v>Bull &amp; Bush Pub &amp; Brewery</v>
      </c>
      <c r="C2510">
        <f>Beers!B2511</f>
        <v>317</v>
      </c>
      <c r="E2510" t="str">
        <f t="shared" si="39"/>
        <v>INSERT INTO beers (beername,manufacturer) VALUES (N'Tower ESB',N'Bull &amp; Bush Pub &amp; Brewery');</v>
      </c>
    </row>
    <row r="2511" spans="1:5" ht="14" x14ac:dyDescent="0.15">
      <c r="A2511" s="37" t="str">
        <f>Beers!C2512</f>
        <v>Portsmouth Pale</v>
      </c>
      <c r="B2511" t="str">
        <f>VLOOKUP(C2511,Breweries!$A$3:$B$1416,2,FALSE)</f>
        <v>Bull &amp; Bush Pub &amp; Brewery</v>
      </c>
      <c r="C2511">
        <f>Beers!B2512</f>
        <v>317</v>
      </c>
      <c r="E2511" t="str">
        <f t="shared" si="39"/>
        <v>INSERT INTO beers (beername,manufacturer) VALUES (N'Portsmouth Pale',N'Bull &amp; Bush Pub &amp; Brewery');</v>
      </c>
    </row>
    <row r="2512" spans="1:5" ht="14" x14ac:dyDescent="0.15">
      <c r="A2512" s="37" t="str">
        <f>Beers!C2513</f>
        <v>Hefeweizen</v>
      </c>
      <c r="B2512" t="str">
        <f>VLOOKUP(C2512,Breweries!$A$3:$B$1416,2,FALSE)</f>
        <v>Bull &amp; Bush Pub &amp; Brewery</v>
      </c>
      <c r="C2512">
        <f>Beers!B2513</f>
        <v>317</v>
      </c>
      <c r="E2512" t="str">
        <f t="shared" si="39"/>
        <v>INSERT INTO beers (beername,manufacturer) VALUES (N'Hefeweizen',N'Bull &amp; Bush Pub &amp; Brewery');</v>
      </c>
    </row>
    <row r="2513" spans="1:5" ht="14" x14ac:dyDescent="0.15">
      <c r="A2513" s="37" t="str">
        <f>Beers!C2514</f>
        <v>Allgood Amber Ale</v>
      </c>
      <c r="B2513" t="str">
        <f>VLOOKUP(C2513,Breweries!$A$3:$B$1416,2,FALSE)</f>
        <v>Bull &amp; Bush Pub &amp; Brewery</v>
      </c>
      <c r="C2513">
        <f>Beers!B2514</f>
        <v>317</v>
      </c>
      <c r="E2513" t="str">
        <f t="shared" si="39"/>
        <v>INSERT INTO beers (beername,manufacturer) VALUES (N'Allgood Amber Ale',N'Bull &amp; Bush Pub &amp; Brewery');</v>
      </c>
    </row>
    <row r="2514" spans="1:5" ht="14" x14ac:dyDescent="0.15">
      <c r="A2514" s="37" t="str">
        <f>Beers!C2515</f>
        <v>Cream</v>
      </c>
      <c r="B2514" t="str">
        <f>VLOOKUP(C2514,Breweries!$A$3:$B$1416,2,FALSE)</f>
        <v>Bull &amp; Bush Pub &amp; Brewery</v>
      </c>
      <c r="C2514">
        <f>Beers!B2515</f>
        <v>317</v>
      </c>
      <c r="E2514" t="str">
        <f t="shared" si="39"/>
        <v>INSERT INTO beers (beername,manufacturer) VALUES (N'Cream',N'Bull &amp; Bush Pub &amp; Brewery');</v>
      </c>
    </row>
    <row r="2515" spans="1:5" ht="14" x14ac:dyDescent="0.15">
      <c r="A2515" s="37" t="str">
        <f>Beers!C2516</f>
        <v>KÃ¶lsch</v>
      </c>
      <c r="B2515" t="str">
        <f>VLOOKUP(C2515,Breweries!$A$3:$B$1416,2,FALSE)</f>
        <v>Bull &amp; Bush Pub &amp; Brewery</v>
      </c>
      <c r="C2515">
        <f>Beers!B2516</f>
        <v>317</v>
      </c>
      <c r="E2515" t="str">
        <f t="shared" si="39"/>
        <v>INSERT INTO beers (beername,manufacturer) VALUES (N'KÃ¶lsch',N'Bull &amp; Bush Pub &amp; Brewery');</v>
      </c>
    </row>
    <row r="2516" spans="1:5" ht="14" x14ac:dyDescent="0.15">
      <c r="A2516" s="37" t="str">
        <f>Beers!C2517</f>
        <v>Stubborn Mule Barleywine</v>
      </c>
      <c r="B2516" t="str">
        <f>VLOOKUP(C2516,Breweries!$A$3:$B$1416,2,FALSE)</f>
        <v>Main Street Beer Company #1</v>
      </c>
      <c r="C2516">
        <f>Beers!B2517</f>
        <v>815</v>
      </c>
      <c r="E2516" t="str">
        <f t="shared" si="39"/>
        <v>INSERT INTO beers (beername,manufacturer) VALUES (N'Stubborn Mule Barleywine',N'Main Street Beer Company #1');</v>
      </c>
    </row>
    <row r="2517" spans="1:5" ht="14" x14ac:dyDescent="0.15">
      <c r="A2517" s="37" t="str">
        <f>Beers!C2518</f>
        <v>Extra Stout</v>
      </c>
      <c r="B2517" t="str">
        <f>VLOOKUP(C2517,Breweries!$A$3:$B$1416,2,FALSE)</f>
        <v>Brewery at Martha's Vineyard</v>
      </c>
      <c r="C2517">
        <f>Beers!B2518</f>
        <v>243</v>
      </c>
      <c r="E2517" t="str">
        <f t="shared" si="39"/>
        <v>INSERT INTO beers (beername,manufacturer) VALUES (N'Extra Stout',N'Brewery at Martha's Vineyard');</v>
      </c>
    </row>
    <row r="2518" spans="1:5" ht="14" x14ac:dyDescent="0.15">
      <c r="A2518" s="37" t="str">
        <f>Beers!C2519</f>
        <v>Robust Porter</v>
      </c>
      <c r="B2518" t="str">
        <f>VLOOKUP(C2518,Breweries!$A$3:$B$1416,2,FALSE)</f>
        <v>Nodding Head Brewpub</v>
      </c>
      <c r="C2518">
        <f>Beers!B2519</f>
        <v>916</v>
      </c>
      <c r="E2518" t="str">
        <f t="shared" si="39"/>
        <v>INSERT INTO beers (beername,manufacturer) VALUES (N'Robust Porter',N'Nodding Head Brewpub');</v>
      </c>
    </row>
    <row r="2519" spans="1:5" ht="14" x14ac:dyDescent="0.15">
      <c r="A2519" s="37" t="str">
        <f>Beers!C2520</f>
        <v>Peckiomen Pils</v>
      </c>
      <c r="B2519" t="str">
        <f>VLOOKUP(C2519,Breweries!$A$3:$B$1416,2,FALSE)</f>
        <v>New Road Brewhouse</v>
      </c>
      <c r="C2519">
        <f>Beers!B2520</f>
        <v>910</v>
      </c>
      <c r="E2519" t="str">
        <f t="shared" si="39"/>
        <v>INSERT INTO beers (beername,manufacturer) VALUES (N'Peckiomen Pils',N'New Road Brewhouse');</v>
      </c>
    </row>
    <row r="2520" spans="1:5" ht="14" x14ac:dyDescent="0.15">
      <c r="A2520" s="37" t="str">
        <f>Beers!C2521</f>
        <v>Hops Explosion IPA</v>
      </c>
      <c r="B2520" t="str">
        <f>VLOOKUP(C2520,Breweries!$A$3:$B$1416,2,FALSE)</f>
        <v>Watch City Brewing</v>
      </c>
      <c r="C2520">
        <f>Beers!B2521</f>
        <v>1338</v>
      </c>
      <c r="E2520" t="str">
        <f t="shared" si="39"/>
        <v>INSERT INTO beers (beername,manufacturer) VALUES (N'Hops Explosion IPA',N'Watch City Brewing');</v>
      </c>
    </row>
    <row r="2521" spans="1:5" ht="14" x14ac:dyDescent="0.15">
      <c r="A2521" s="37" t="str">
        <f>Beers!C2522</f>
        <v>English Pale Ale</v>
      </c>
      <c r="B2521" t="str">
        <f>VLOOKUP(C2521,Breweries!$A$3:$B$1416,2,FALSE)</f>
        <v>Southampton Publick House</v>
      </c>
      <c r="C2521">
        <f>Beers!B2522</f>
        <v>1170</v>
      </c>
      <c r="E2521" t="str">
        <f t="shared" si="39"/>
        <v>INSERT INTO beers (beername,manufacturer) VALUES (N'English Pale Ale',N'Southampton Publick House');</v>
      </c>
    </row>
    <row r="2522" spans="1:5" ht="14" x14ac:dyDescent="0.15">
      <c r="A2522" s="37" t="str">
        <f>Beers!C2523</f>
        <v>Big Bear Stout</v>
      </c>
      <c r="B2522" t="str">
        <f>VLOOKUP(C2522,Breweries!$A$3:$B$1416,2,FALSE)</f>
        <v>Deep Creek Brewing</v>
      </c>
      <c r="C2522">
        <f>Beers!B2523</f>
        <v>434</v>
      </c>
      <c r="E2522" t="str">
        <f t="shared" si="39"/>
        <v>INSERT INTO beers (beername,manufacturer) VALUES (N'Big Bear Stout',N'Deep Creek Brewing');</v>
      </c>
    </row>
    <row r="2523" spans="1:5" ht="14" x14ac:dyDescent="0.15">
      <c r="A2523" s="37" t="str">
        <f>Beers!C2524</f>
        <v>Prohibition Porter</v>
      </c>
      <c r="B2523" t="str">
        <f>VLOOKUP(C2523,Breweries!$A$3:$B$1416,2,FALSE)</f>
        <v>Capitol City Brewing #4</v>
      </c>
      <c r="C2523">
        <f>Beers!B2524</f>
        <v>340</v>
      </c>
      <c r="E2523" t="str">
        <f t="shared" si="39"/>
        <v>INSERT INTO beers (beername,manufacturer) VALUES (N'Prohibition Porter',N'Capitol City Brewing #4');</v>
      </c>
    </row>
    <row r="2524" spans="1:5" ht="28" x14ac:dyDescent="0.15">
      <c r="A2524" s="37" t="str">
        <f>Beers!C2525</f>
        <v>Framingham Maibock</v>
      </c>
      <c r="B2524" t="str">
        <f>VLOOKUP(C2524,Breweries!$A$3:$B$1416,2,FALSE)</f>
        <v>John Harvard's Brew House - Harvard Square</v>
      </c>
      <c r="C2524">
        <f>Beers!B2525</f>
        <v>720</v>
      </c>
      <c r="E2524" t="str">
        <f t="shared" si="39"/>
        <v>INSERT INTO beers (beername,manufacturer) VALUES (N'Framingham Maibock',N'John Harvard's Brew House - Harvard Square');</v>
      </c>
    </row>
    <row r="2525" spans="1:5" ht="28" x14ac:dyDescent="0.15">
      <c r="A2525" s="37" t="str">
        <f>Beers!C2526</f>
        <v>Wilmington Roggen Beer</v>
      </c>
      <c r="B2525" t="str">
        <f>VLOOKUP(C2525,Breweries!$A$3:$B$1416,2,FALSE)</f>
        <v>John Harvard's Brew House - Framingham</v>
      </c>
      <c r="C2525">
        <f>Beers!B2526</f>
        <v>719</v>
      </c>
      <c r="E2525" t="str">
        <f t="shared" si="39"/>
        <v>INSERT INTO beers (beername,manufacturer) VALUES (N'Wilmington Roggen Beer',N'John Harvard's Brew House - Framingham');</v>
      </c>
    </row>
    <row r="2526" spans="1:5" ht="14" x14ac:dyDescent="0.15">
      <c r="A2526" s="37" t="str">
        <f>Beers!C2527</f>
        <v>Excalibur Barleywine</v>
      </c>
      <c r="B2526" t="str">
        <f>VLOOKUP(C2526,Breweries!$A$3:$B$1416,2,FALSE)</f>
        <v>Dragonmead Microbrewery</v>
      </c>
      <c r="C2526">
        <f>Beers!B2527</f>
        <v>463</v>
      </c>
      <c r="E2526" t="str">
        <f t="shared" si="39"/>
        <v>INSERT INTO beers (beername,manufacturer) VALUES (N'Excalibur Barleywine',N'Dragonmead Microbrewery');</v>
      </c>
    </row>
    <row r="2527" spans="1:5" ht="14" x14ac:dyDescent="0.15">
      <c r="A2527" s="37" t="str">
        <f>Beers!C2528</f>
        <v>Queen of Clubs Schwarzbier</v>
      </c>
      <c r="B2527" t="str">
        <f>VLOOKUP(C2527,Breweries!$A$3:$B$1416,2,FALSE)</f>
        <v>Egan Brewing</v>
      </c>
      <c r="C2527">
        <f>Beers!B2528</f>
        <v>483</v>
      </c>
      <c r="E2527" t="str">
        <f t="shared" si="39"/>
        <v>INSERT INTO beers (beername,manufacturer) VALUES (N'Queen of Clubs Schwarzbier',N'Egan Brewing');</v>
      </c>
    </row>
    <row r="2528" spans="1:5" ht="14" x14ac:dyDescent="0.15">
      <c r="A2528" s="37" t="str">
        <f>Beers!C2529</f>
        <v>Wilsteraner Altbier</v>
      </c>
      <c r="B2528" t="str">
        <f>VLOOKUP(C2528,Breweries!$A$3:$B$1416,2,FALSE)</f>
        <v>Egan Brewing</v>
      </c>
      <c r="C2528">
        <f>Beers!B2529</f>
        <v>483</v>
      </c>
      <c r="E2528" t="str">
        <f t="shared" si="39"/>
        <v>INSERT INTO beers (beername,manufacturer) VALUES (N'Wilsteraner Altbier',N'Egan Brewing');</v>
      </c>
    </row>
    <row r="2529" spans="1:5" ht="14" x14ac:dyDescent="0.15">
      <c r="A2529" s="37" t="str">
        <f>Beers!C2530</f>
        <v>Berghoff Genuine Dark</v>
      </c>
      <c r="B2529" t="str">
        <f>VLOOKUP(C2529,Breweries!$A$3:$B$1416,2,FALSE)</f>
        <v>Minhas Craft Brewery</v>
      </c>
      <c r="C2529">
        <f>Beers!B2530</f>
        <v>868</v>
      </c>
      <c r="E2529" t="str">
        <f t="shared" si="39"/>
        <v>INSERT INTO beers (beername,manufacturer) VALUES (N'Berghoff Genuine Dark',N'Minhas Craft Brewery');</v>
      </c>
    </row>
    <row r="2530" spans="1:5" ht="14" x14ac:dyDescent="0.15">
      <c r="A2530" s="37" t="str">
        <f>Beers!C2531</f>
        <v>Gubna Imperial IPA</v>
      </c>
      <c r="B2530" t="str">
        <f>VLOOKUP(C2530,Breweries!$A$3:$B$1416,2,FALSE)</f>
        <v>Oskar Blues Grill and Brew</v>
      </c>
      <c r="C2530">
        <f>Beers!B2531</f>
        <v>956</v>
      </c>
      <c r="E2530" t="str">
        <f t="shared" si="39"/>
        <v>INSERT INTO beers (beername,manufacturer) VALUES (N'Gubna Imperial IPA',N'Oskar Blues Grill and Brew');</v>
      </c>
    </row>
    <row r="2531" spans="1:5" ht="14" x14ac:dyDescent="0.15">
      <c r="A2531" s="37" t="str">
        <f>Beers!C2532</f>
        <v>Dunkel</v>
      </c>
      <c r="B2531" t="str">
        <f>VLOOKUP(C2531,Breweries!$A$3:$B$1416,2,FALSE)</f>
        <v>Boscos Memphis Brewing</v>
      </c>
      <c r="C2531">
        <f>Beers!B2532</f>
        <v>155</v>
      </c>
      <c r="E2531" t="str">
        <f t="shared" si="39"/>
        <v>INSERT INTO beers (beername,manufacturer) VALUES (N'Dunkel',N'Boscos Memphis Brewing');</v>
      </c>
    </row>
    <row r="2532" spans="1:5" ht="28" x14ac:dyDescent="0.15">
      <c r="A2532" s="37" t="str">
        <f>Beers!C2533</f>
        <v>Altbier</v>
      </c>
      <c r="B2532" t="str">
        <f>VLOOKUP(C2532,Breweries!$A$3:$B$1416,2,FALSE)</f>
        <v>Bluegrass Brewing Company, Inc.</v>
      </c>
      <c r="C2532">
        <f>Beers!B2533</f>
        <v>146</v>
      </c>
      <c r="E2532" t="str">
        <f t="shared" si="39"/>
        <v>INSERT INTO beers (beername,manufacturer) VALUES (N'Altbier',N'Bluegrass Brewing Company, Inc.');</v>
      </c>
    </row>
    <row r="2533" spans="1:5" ht="14" x14ac:dyDescent="0.15">
      <c r="A2533" s="37" t="str">
        <f>Beers!C2534</f>
        <v>4th Anniversary IPA</v>
      </c>
      <c r="B2533" t="str">
        <f>VLOOKUP(C2533,Breweries!$A$3:$B$1416,2,FALSE)</f>
        <v>Stone Brewing Co.</v>
      </c>
      <c r="C2533">
        <f>Beers!B2534</f>
        <v>1204</v>
      </c>
      <c r="E2533" t="str">
        <f t="shared" si="39"/>
        <v>INSERT INTO beers (beername,manufacturer) VALUES (N'4th Anniversary IPA',N'Stone Brewing Co.');</v>
      </c>
    </row>
    <row r="2534" spans="1:5" ht="14" x14ac:dyDescent="0.15">
      <c r="A2534" s="37" t="str">
        <f>Beers!C2535</f>
        <v>Sunday River Alt</v>
      </c>
      <c r="B2534" t="str">
        <f>VLOOKUP(C2534,Breweries!$A$3:$B$1416,2,FALSE)</f>
        <v>Stone Coast Brewing - Portland</v>
      </c>
      <c r="C2534">
        <f>Beers!B2535</f>
        <v>1207</v>
      </c>
      <c r="E2534" t="str">
        <f t="shared" si="39"/>
        <v>INSERT INTO beers (beername,manufacturer) VALUES (N'Sunday River Alt',N'Stone Coast Brewing - Portland');</v>
      </c>
    </row>
    <row r="2535" spans="1:5" ht="14" x14ac:dyDescent="0.15">
      <c r="A2535" s="37" t="str">
        <f>Beers!C2536</f>
        <v>Altmans Alt</v>
      </c>
      <c r="B2535" t="str">
        <f>VLOOKUP(C2535,Breweries!$A$3:$B$1416,2,FALSE)</f>
        <v>Mountain Sun Pub &amp; Brewery</v>
      </c>
      <c r="C2535">
        <f>Beers!B2536</f>
        <v>891</v>
      </c>
      <c r="E2535" t="str">
        <f t="shared" si="39"/>
        <v>INSERT INTO beers (beername,manufacturer) VALUES (N'Altmans Alt',N'Mountain Sun Pub &amp; Brewery');</v>
      </c>
    </row>
    <row r="2536" spans="1:5" ht="14" x14ac:dyDescent="0.15">
      <c r="A2536" s="37" t="str">
        <f>Beers!C2537</f>
        <v>Black Forest Schwarzbier</v>
      </c>
      <c r="B2536" t="str">
        <f>VLOOKUP(C2536,Breweries!$A$3:$B$1416,2,FALSE)</f>
        <v>Salt Lake Brewing - Squatters</v>
      </c>
      <c r="C2536">
        <f>Beers!B2537</f>
        <v>1097</v>
      </c>
      <c r="E2536" t="str">
        <f t="shared" si="39"/>
        <v>INSERT INTO beers (beername,manufacturer) VALUES (N'Black Forest Schwarzbier',N'Salt Lake Brewing - Squatters');</v>
      </c>
    </row>
    <row r="2537" spans="1:5" ht="14" x14ac:dyDescent="0.15">
      <c r="A2537" s="37" t="str">
        <f>Beers!C2538</f>
        <v>Altbier</v>
      </c>
      <c r="B2537" t="str">
        <f>VLOOKUP(C2537,Breweries!$A$3:$B$1416,2,FALSE)</f>
        <v>Second Street Brewery</v>
      </c>
      <c r="C2537">
        <f>Beers!B2538</f>
        <v>1127</v>
      </c>
      <c r="E2537" t="str">
        <f t="shared" si="39"/>
        <v>INSERT INTO beers (beername,manufacturer) VALUES (N'Altbier',N'Second Street Brewery');</v>
      </c>
    </row>
    <row r="2538" spans="1:5" ht="14" x14ac:dyDescent="0.15">
      <c r="A2538" s="37" t="str">
        <f>Beers!C2539</f>
        <v>Old 8444 Alt</v>
      </c>
      <c r="B2538" t="str">
        <f>VLOOKUP(C2538,Breweries!$A$3:$B$1416,2,FALSE)</f>
        <v>Union Colony Brewery</v>
      </c>
      <c r="C2538">
        <f>Beers!B2539</f>
        <v>1310</v>
      </c>
      <c r="E2538" t="str">
        <f t="shared" si="39"/>
        <v>INSERT INTO beers (beername,manufacturer) VALUES (N'Old 8444 Alt',N'Union Colony Brewery');</v>
      </c>
    </row>
    <row r="2539" spans="1:5" ht="14" x14ac:dyDescent="0.15">
      <c r="A2539" s="37" t="str">
        <f>Beers!C2540</f>
        <v>Lone Mountain Altbier</v>
      </c>
      <c r="B2539" t="str">
        <f>VLOOKUP(C2539,Breweries!$A$3:$B$1416,2,FALSE)</f>
        <v>Wolf Pack Brewing</v>
      </c>
      <c r="C2539">
        <f>Beers!B2540</f>
        <v>1371</v>
      </c>
      <c r="E2539" t="str">
        <f t="shared" si="39"/>
        <v>INSERT INTO beers (beername,manufacturer) VALUES (N'Lone Mountain Altbier',N'Wolf Pack Brewing');</v>
      </c>
    </row>
    <row r="2540" spans="1:5" ht="14" x14ac:dyDescent="0.15">
      <c r="A2540" s="37" t="str">
        <f>Beers!C2541</f>
        <v>Thunderhead Schwarz Bier</v>
      </c>
      <c r="B2540" t="str">
        <f>VLOOKUP(C2540,Breweries!$A$3:$B$1416,2,FALSE)</f>
        <v>Rio Salado Brewing</v>
      </c>
      <c r="C2540">
        <f>Beers!B2541</f>
        <v>1057</v>
      </c>
      <c r="E2540" t="str">
        <f t="shared" si="39"/>
        <v>INSERT INTO beers (beername,manufacturer) VALUES (N'Thunderhead Schwarz Bier',N'Rio Salado Brewing');</v>
      </c>
    </row>
    <row r="2541" spans="1:5" ht="14" x14ac:dyDescent="0.15">
      <c r="A2541" s="37" t="str">
        <f>Beers!C2542</f>
        <v>Ad Astra Ale</v>
      </c>
      <c r="B2541" t="str">
        <f>VLOOKUP(C2541,Breweries!$A$3:$B$1416,2,FALSE)</f>
        <v>Free State Brewing</v>
      </c>
      <c r="C2541">
        <f>Beers!B2542</f>
        <v>556</v>
      </c>
      <c r="E2541" t="str">
        <f t="shared" si="39"/>
        <v>INSERT INTO beers (beername,manufacturer) VALUES (N'Ad Astra Ale',N'Free State Brewing');</v>
      </c>
    </row>
    <row r="2542" spans="1:5" ht="14" x14ac:dyDescent="0.15">
      <c r="A2542" s="37" t="str">
        <f>Beers!C2543</f>
        <v>Oktoberfest</v>
      </c>
      <c r="B2542" t="str">
        <f>VLOOKUP(C2542,Breweries!$A$3:$B$1416,2,FALSE)</f>
        <v>SandLot Brewery at Coors Field</v>
      </c>
      <c r="C2542">
        <f>Beers!B2543</f>
        <v>1104</v>
      </c>
      <c r="E2542" t="str">
        <f t="shared" si="39"/>
        <v>INSERT INTO beers (beername,manufacturer) VALUES (N'Oktoberfest',N'SandLot Brewery at Coors Field');</v>
      </c>
    </row>
    <row r="2543" spans="1:5" ht="14" x14ac:dyDescent="0.15">
      <c r="A2543" s="37" t="str">
        <f>Beers!C2544</f>
        <v>Barleywine</v>
      </c>
      <c r="B2543" t="str">
        <f>VLOOKUP(C2543,Breweries!$A$3:$B$1416,2,FALSE)</f>
        <v>SandLot Brewery at Coors Field</v>
      </c>
      <c r="C2543">
        <f>Beers!B2544</f>
        <v>1104</v>
      </c>
      <c r="E2543" t="str">
        <f t="shared" si="39"/>
        <v>INSERT INTO beers (beername,manufacturer) VALUES (N'Barleywine',N'SandLot Brewery at Coors Field');</v>
      </c>
    </row>
    <row r="2544" spans="1:5" ht="14" x14ac:dyDescent="0.15">
      <c r="A2544" s="37" t="str">
        <f>Beers!C2545</f>
        <v>Oktoberfest</v>
      </c>
      <c r="B2544" t="str">
        <f>VLOOKUP(C2544,Breweries!$A$3:$B$1416,2,FALSE)</f>
        <v>Tabernash Brewing</v>
      </c>
      <c r="C2544">
        <f>Beers!B2545</f>
        <v>1230</v>
      </c>
      <c r="E2544" t="str">
        <f t="shared" si="39"/>
        <v>INSERT INTO beers (beername,manufacturer) VALUES (N'Oktoberfest',N'Tabernash Brewing');</v>
      </c>
    </row>
    <row r="2545" spans="1:5" ht="14" x14ac:dyDescent="0.15">
      <c r="A2545" s="37" t="str">
        <f>Beers!C2546</f>
        <v>Mister Hoppy IPA</v>
      </c>
      <c r="B2545" t="str">
        <f>VLOOKUP(C2545,Breweries!$A$3:$B$1416,2,FALSE)</f>
        <v>Wolf Tongue Brewery</v>
      </c>
      <c r="C2545">
        <f>Beers!B2546</f>
        <v>1372</v>
      </c>
      <c r="E2545" t="str">
        <f t="shared" si="39"/>
        <v>INSERT INTO beers (beername,manufacturer) VALUES (N'Mister Hoppy IPA',N'Wolf Tongue Brewery');</v>
      </c>
    </row>
    <row r="2546" spans="1:5" ht="14" x14ac:dyDescent="0.15">
      <c r="A2546" s="37" t="str">
        <f>Beers!C2547</f>
        <v>Hopyard IPA</v>
      </c>
      <c r="B2546" t="str">
        <f>VLOOKUP(C2546,Breweries!$A$3:$B$1416,2,FALSE)</f>
        <v>Rockyard Brewing</v>
      </c>
      <c r="C2546">
        <f>Beers!B2547</f>
        <v>1070</v>
      </c>
      <c r="E2546" t="str">
        <f t="shared" si="39"/>
        <v>INSERT INTO beers (beername,manufacturer) VALUES (N'Hopyard IPA',N'Rockyard Brewing');</v>
      </c>
    </row>
    <row r="2547" spans="1:5" ht="14" x14ac:dyDescent="0.15">
      <c r="A2547" s="37" t="str">
        <f>Beers!C2548</f>
        <v>1634 Urtyp Hell</v>
      </c>
      <c r="B2547" t="str">
        <f>VLOOKUP(C2547,Breweries!$A$3:$B$1416,2,FALSE)</f>
        <v>Paulaner</v>
      </c>
      <c r="C2547">
        <f>Beers!B2548</f>
        <v>972</v>
      </c>
      <c r="E2547" t="str">
        <f t="shared" si="39"/>
        <v>INSERT INTO beers (beername,manufacturer) VALUES (N'1634 Urtyp Hell',N'Paulaner');</v>
      </c>
    </row>
    <row r="2548" spans="1:5" ht="14" x14ac:dyDescent="0.15">
      <c r="A2548" s="37" t="str">
        <f>Beers!C2549</f>
        <v>Gueuze</v>
      </c>
      <c r="B2548" t="str">
        <f>VLOOKUP(C2548,Breweries!$A$3:$B$1416,2,FALSE)</f>
        <v>Brewery Belle-Vue</v>
      </c>
      <c r="C2548">
        <f>Beers!B2549</f>
        <v>244</v>
      </c>
      <c r="E2548" t="str">
        <f t="shared" si="39"/>
        <v>INSERT INTO beers (beername,manufacturer) VALUES (N'Gueuze',N'Brewery Belle-Vue');</v>
      </c>
    </row>
    <row r="2549" spans="1:5" ht="14" x14ac:dyDescent="0.15">
      <c r="A2549" s="37" t="str">
        <f>Beers!C2550</f>
        <v>Brain Damage</v>
      </c>
      <c r="B2549" t="str">
        <f>VLOOKUP(C2549,Breweries!$A$3:$B$1416,2,FALSE)</f>
        <v>Golden City Brewery</v>
      </c>
      <c r="C2549">
        <f>Beers!B2550</f>
        <v>580</v>
      </c>
      <c r="E2549" t="str">
        <f t="shared" si="39"/>
        <v>INSERT INTO beers (beername,manufacturer) VALUES (N'Brain Damage',N'Golden City Brewery');</v>
      </c>
    </row>
    <row r="2550" spans="1:5" ht="14" x14ac:dyDescent="0.15">
      <c r="A2550" s="37" t="str">
        <f>Beers!C2551</f>
        <v>Old Nick</v>
      </c>
      <c r="B2550" t="str">
        <f>VLOOKUP(C2550,Breweries!$A$3:$B$1416,2,FALSE)</f>
        <v>Youngs &amp; Company Brewery</v>
      </c>
      <c r="C2550">
        <f>Beers!B2551</f>
        <v>1385</v>
      </c>
      <c r="E2550" t="str">
        <f t="shared" si="39"/>
        <v>INSERT INTO beers (beername,manufacturer) VALUES (N'Old Nick',N'Youngs &amp; Company Brewery');</v>
      </c>
    </row>
    <row r="2551" spans="1:5" ht="14" x14ac:dyDescent="0.15">
      <c r="A2551" s="37" t="str">
        <f>Beers!C2552</f>
        <v>Super Natural ESB</v>
      </c>
      <c r="B2551" t="str">
        <f>VLOOKUP(C2551,Breweries!$A$3:$B$1416,2,FALSE)</f>
        <v>Hawks Brewing</v>
      </c>
      <c r="C2551">
        <f>Beers!B2552</f>
        <v>641</v>
      </c>
      <c r="E2551" t="str">
        <f t="shared" si="39"/>
        <v>INSERT INTO beers (beername,manufacturer) VALUES (N'Super Natural ESB',N'Hawks Brewing');</v>
      </c>
    </row>
    <row r="2552" spans="1:5" ht="14" x14ac:dyDescent="0.15">
      <c r="A2552" s="37" t="str">
        <f>Beers!C2553</f>
        <v>Foret Saison</v>
      </c>
      <c r="B2552" t="str">
        <f>VLOOKUP(C2552,Breweries!$A$3:$B$1416,2,FALSE)</f>
        <v>Brasserie Dupont</v>
      </c>
      <c r="C2552">
        <f>Beers!B2553</f>
        <v>189</v>
      </c>
      <c r="E2552" t="str">
        <f t="shared" si="39"/>
        <v>INSERT INTO beers (beername,manufacturer) VALUES (N'Foret Saison',N'Brasserie Dupont');</v>
      </c>
    </row>
    <row r="2553" spans="1:5" ht="14" x14ac:dyDescent="0.15">
      <c r="A2553" s="37" t="str">
        <f>Beers!C2554</f>
        <v>Joseph Spelt Ale</v>
      </c>
      <c r="B2553" t="str">
        <f>VLOOKUP(C2553,Breweries!$A$3:$B$1416,2,FALSE)</f>
        <v>Brasserie De Silenrieux</v>
      </c>
      <c r="C2553">
        <f>Beers!B2554</f>
        <v>178</v>
      </c>
      <c r="E2553" t="str">
        <f t="shared" si="39"/>
        <v>INSERT INTO beers (beername,manufacturer) VALUES (N'Joseph Spelt Ale',N'Brasserie De Silenrieux');</v>
      </c>
    </row>
    <row r="2554" spans="1:5" ht="14" x14ac:dyDescent="0.15">
      <c r="A2554" s="37" t="str">
        <f>Beers!C2555</f>
        <v>Montagnarde</v>
      </c>
      <c r="B2554" t="str">
        <f>VLOOKUP(C2554,Breweries!$A$3:$B$1416,2,FALSE)</f>
        <v>Brasserie De L'Abbaye Des Rocs</v>
      </c>
      <c r="C2554">
        <f>Beers!B2555</f>
        <v>174</v>
      </c>
      <c r="E2554" t="str">
        <f t="shared" si="39"/>
        <v>INSERT INTO beers (beername,manufacturer) VALUES (N'Montagnarde',N'Brasserie De L'Abbaye Des Rocs');</v>
      </c>
    </row>
    <row r="2555" spans="1:5" ht="14" x14ac:dyDescent="0.15">
      <c r="A2555" s="37" t="str">
        <f>Beers!C2556</f>
        <v>Blanche des Honnelles</v>
      </c>
      <c r="B2555" t="str">
        <f>VLOOKUP(C2555,Breweries!$A$3:$B$1416,2,FALSE)</f>
        <v>Brasserie De L'Abbaye Des Rocs</v>
      </c>
      <c r="C2555">
        <f>Beers!B2556</f>
        <v>174</v>
      </c>
      <c r="E2555" t="str">
        <f t="shared" si="39"/>
        <v>INSERT INTO beers (beername,manufacturer) VALUES (N'Blanche des Honnelles',N'Brasserie De L'Abbaye Des Rocs');</v>
      </c>
    </row>
    <row r="2556" spans="1:5" ht="14" x14ac:dyDescent="0.15">
      <c r="A2556" s="37" t="str">
        <f>Beers!C2557</f>
        <v>SpÃ©ciale NoÃ«l</v>
      </c>
      <c r="B2556" t="str">
        <f>VLOOKUP(C2556,Breweries!$A$3:$B$1416,2,FALSE)</f>
        <v>Brasserie De L'Abbaye Des Rocs</v>
      </c>
      <c r="C2556">
        <f>Beers!B2557</f>
        <v>174</v>
      </c>
      <c r="E2556" t="str">
        <f t="shared" si="39"/>
        <v>INSERT INTO beers (beername,manufacturer) VALUES (N'SpÃ©ciale NoÃ«l',N'Brasserie De L'Abbaye Des Rocs');</v>
      </c>
    </row>
    <row r="2557" spans="1:5" ht="14" x14ac:dyDescent="0.15">
      <c r="A2557" s="37" t="str">
        <f>Beers!C2558</f>
        <v>Belgian Burgundy Ale</v>
      </c>
      <c r="B2557" t="str">
        <f>VLOOKUP(C2557,Breweries!$A$3:$B$1416,2,FALSE)</f>
        <v>Brasserie De L'Abbaye Des Rocs</v>
      </c>
      <c r="C2557">
        <f>Beers!B2558</f>
        <v>174</v>
      </c>
      <c r="E2557" t="str">
        <f t="shared" si="39"/>
        <v>INSERT INTO beers (beername,manufacturer) VALUES (N'Belgian Burgundy Ale',N'Brasserie De L'Abbaye Des Rocs');</v>
      </c>
    </row>
    <row r="2558" spans="1:5" ht="14" x14ac:dyDescent="0.15">
      <c r="A2558" s="37" t="str">
        <f>Beers!C2559</f>
        <v>Samson Crystal Diplomat Dark Beer</v>
      </c>
      <c r="B2558" t="str">
        <f>VLOOKUP(C2558,Breweries!$A$3:$B$1416,2,FALSE)</f>
        <v>Budjovick Mansk Pivovar</v>
      </c>
      <c r="C2558">
        <f>Beers!B2559</f>
        <v>316</v>
      </c>
      <c r="E2558" t="str">
        <f t="shared" si="39"/>
        <v>INSERT INTO beers (beername,manufacturer) VALUES (N'Samson Crystal Diplomat Dark Beer',N'Budjovick Mansk Pivovar');</v>
      </c>
    </row>
    <row r="2559" spans="1:5" ht="14" x14ac:dyDescent="0.15">
      <c r="A2559" s="37" t="str">
        <f>Beers!C2560</f>
        <v>1845 Celebration Ale</v>
      </c>
      <c r="B2559" t="str">
        <f>VLOOKUP(C2559,Breweries!$A$3:$B$1416,2,FALSE)</f>
        <v>Fuller, Smith &amp; Turner PBC</v>
      </c>
      <c r="C2559">
        <f>Beers!B2560</f>
        <v>563</v>
      </c>
      <c r="E2559" t="str">
        <f t="shared" si="39"/>
        <v>INSERT INTO beers (beername,manufacturer) VALUES (N'1845 Celebration Ale',N'Fuller, Smith &amp; Turner PBC');</v>
      </c>
    </row>
    <row r="2560" spans="1:5" ht="14" x14ac:dyDescent="0.15">
      <c r="A2560" s="37" t="str">
        <f>Beers!C2561</f>
        <v>London Porter</v>
      </c>
      <c r="B2560" t="str">
        <f>VLOOKUP(C2560,Breweries!$A$3:$B$1416,2,FALSE)</f>
        <v>Fuller, Smith &amp; Turner PBC</v>
      </c>
      <c r="C2560">
        <f>Beers!B2561</f>
        <v>563</v>
      </c>
      <c r="E2560" t="str">
        <f t="shared" si="39"/>
        <v>INSERT INTO beers (beername,manufacturer) VALUES (N'London Porter',N'Fuller, Smith &amp; Turner PBC');</v>
      </c>
    </row>
    <row r="2561" spans="1:5" ht="14" x14ac:dyDescent="0.15">
      <c r="A2561" s="37" t="str">
        <f>Beers!C2562</f>
        <v>Dark Island</v>
      </c>
      <c r="B2561" t="str">
        <f>VLOOKUP(C2561,Breweries!$A$3:$B$1416,2,FALSE)</f>
        <v>Orkney Brewery</v>
      </c>
      <c r="C2561">
        <f>Beers!B2562</f>
        <v>953</v>
      </c>
      <c r="E2561" t="str">
        <f t="shared" si="39"/>
        <v>INSERT INTO beers (beername,manufacturer) VALUES (N'Dark Island',N'Orkney Brewery');</v>
      </c>
    </row>
    <row r="2562" spans="1:5" ht="14" x14ac:dyDescent="0.15">
      <c r="A2562" s="37" t="str">
        <f>Beers!C2563</f>
        <v>Premium</v>
      </c>
      <c r="B2562" t="str">
        <f>VLOOKUP(C2562,Breweries!$A$3:$B$1416,2,FALSE)</f>
        <v>Plzesk Prazdroj Pivovar Radegast</v>
      </c>
      <c r="C2562">
        <f>Beers!B2563</f>
        <v>1006</v>
      </c>
      <c r="E2562" t="str">
        <f t="shared" si="39"/>
        <v>INSERT INTO beers (beername,manufacturer) VALUES (N'Premium',N'Plzesk Prazdroj Pivovar Radegast');</v>
      </c>
    </row>
    <row r="2563" spans="1:5" ht="14" x14ac:dyDescent="0.15">
      <c r="A2563" s="37" t="str">
        <f>Beers!C2564</f>
        <v>Brigand</v>
      </c>
      <c r="B2563" t="str">
        <f>VLOOKUP(C2563,Breweries!$A$3:$B$1416,2,FALSE)</f>
        <v>Brouwerij Van Honsebrouck</v>
      </c>
      <c r="C2563">
        <f>Beers!B2564</f>
        <v>303</v>
      </c>
      <c r="E2563" t="str">
        <f t="shared" ref="E2563:E2626" si="40">"INSERT INTO beers (beername,manufacturer) VALUES (N'"&amp;A2563&amp;"',N'"&amp;B2563&amp;"');"</f>
        <v>INSERT INTO beers (beername,manufacturer) VALUES (N'Brigand',N'Brouwerij Van Honsebrouck');</v>
      </c>
    </row>
    <row r="2564" spans="1:5" ht="14" x14ac:dyDescent="0.15">
      <c r="A2564" s="37" t="str">
        <f>Beers!C2565</f>
        <v>Krakus</v>
      </c>
      <c r="B2564" t="str">
        <f>VLOOKUP(C2564,Breweries!$A$3:$B$1416,2,FALSE)</f>
        <v>Browar Zywiec</v>
      </c>
      <c r="C2564">
        <f>Beers!B2565</f>
        <v>309</v>
      </c>
      <c r="E2564" t="str">
        <f t="shared" si="40"/>
        <v>INSERT INTO beers (beername,manufacturer) VALUES (N'Krakus',N'Browar Zywiec');</v>
      </c>
    </row>
    <row r="2565" spans="1:5" ht="14" x14ac:dyDescent="0.15">
      <c r="A2565" s="37" t="str">
        <f>Beers!C2566</f>
        <v>Kriek</v>
      </c>
      <c r="B2565" t="str">
        <f>VLOOKUP(C2565,Breweries!$A$3:$B$1416,2,FALSE)</f>
        <v>Brouwerij Boon</v>
      </c>
      <c r="C2565">
        <f>Beers!B2566</f>
        <v>268</v>
      </c>
      <c r="E2565" t="str">
        <f t="shared" si="40"/>
        <v>INSERT INTO beers (beername,manufacturer) VALUES (N'Kriek',N'Brouwerij Boon');</v>
      </c>
    </row>
    <row r="2566" spans="1:5" ht="14" x14ac:dyDescent="0.15">
      <c r="A2566" s="37" t="str">
        <f>Beers!C2567</f>
        <v>Small Beer</v>
      </c>
      <c r="B2566" t="str">
        <f>VLOOKUP(C2566,Breweries!$A$3:$B$1416,2,FALSE)</f>
        <v>Anchor Brewing</v>
      </c>
      <c r="C2566">
        <f>Beers!B2567</f>
        <v>39</v>
      </c>
      <c r="E2566" t="str">
        <f t="shared" si="40"/>
        <v>INSERT INTO beers (beername,manufacturer) VALUES (N'Small Beer',N'Anchor Brewing');</v>
      </c>
    </row>
    <row r="2567" spans="1:5" ht="14" x14ac:dyDescent="0.15">
      <c r="A2567" s="37" t="str">
        <f>Beers!C2568</f>
        <v>Clovis</v>
      </c>
      <c r="B2567" t="str">
        <f>VLOOKUP(C2567,Breweries!$A$3:$B$1416,2,FALSE)</f>
        <v>Brasserie Dubuisson</v>
      </c>
      <c r="C2567">
        <f>Beers!B2568</f>
        <v>188</v>
      </c>
      <c r="E2567" t="str">
        <f t="shared" si="40"/>
        <v>INSERT INTO beers (beername,manufacturer) VALUES (N'Clovis',N'Brasserie Dubuisson');</v>
      </c>
    </row>
    <row r="2568" spans="1:5" ht="14" x14ac:dyDescent="0.15">
      <c r="A2568" s="37" t="str">
        <f>Beers!C2569</f>
        <v>Black Cat</v>
      </c>
      <c r="B2568" t="str">
        <f>VLOOKUP(C2568,Breweries!$A$3:$B$1416,2,FALSE)</f>
        <v>Moorhouse's Brewery (Burnley)</v>
      </c>
      <c r="C2568">
        <f>Beers!B2569</f>
        <v>884</v>
      </c>
      <c r="E2568" t="str">
        <f t="shared" si="40"/>
        <v>INSERT INTO beers (beername,manufacturer) VALUES (N'Black Cat',N'Moorhouse's Brewery (Burnley)');</v>
      </c>
    </row>
    <row r="2569" spans="1:5" ht="14" x14ac:dyDescent="0.15">
      <c r="A2569" s="37" t="str">
        <f>Beers!C2570</f>
        <v>Oats and Barley Stout</v>
      </c>
      <c r="B2569" t="str">
        <f>VLOOKUP(C2569,Breweries!$A$3:$B$1416,2,FALSE)</f>
        <v>Delafield Brewhaus</v>
      </c>
      <c r="C2569">
        <f>Beers!B2570</f>
        <v>437</v>
      </c>
      <c r="E2569" t="str">
        <f t="shared" si="40"/>
        <v>INSERT INTO beers (beername,manufacturer) VALUES (N'Oats and Barley Stout',N'Delafield Brewhaus');</v>
      </c>
    </row>
    <row r="2570" spans="1:5" ht="14" x14ac:dyDescent="0.15">
      <c r="A2570" s="37" t="str">
        <f>Beers!C2571</f>
        <v>Oktoberfest</v>
      </c>
      <c r="B2570" t="str">
        <f>VLOOKUP(C2570,Breweries!$A$3:$B$1416,2,FALSE)</f>
        <v>Delafield Brewhaus</v>
      </c>
      <c r="C2570">
        <f>Beers!B2571</f>
        <v>437</v>
      </c>
      <c r="E2570" t="str">
        <f t="shared" si="40"/>
        <v>INSERT INTO beers (beername,manufacturer) VALUES (N'Oktoberfest',N'Delafield Brewhaus');</v>
      </c>
    </row>
    <row r="2571" spans="1:5" ht="14" x14ac:dyDescent="0.15">
      <c r="A2571" s="37" t="str">
        <f>Beers!C2572</f>
        <v>Irish Red</v>
      </c>
      <c r="B2571" t="str">
        <f>VLOOKUP(C2571,Breweries!$A$3:$B$1416,2,FALSE)</f>
        <v>Water Street Lake Country</v>
      </c>
      <c r="C2571">
        <f>Beers!B2572</f>
        <v>1340</v>
      </c>
      <c r="E2571" t="str">
        <f t="shared" si="40"/>
        <v>INSERT INTO beers (beername,manufacturer) VALUES (N'Irish Red',N'Water Street Lake Country');</v>
      </c>
    </row>
    <row r="2572" spans="1:5" ht="14" x14ac:dyDescent="0.15">
      <c r="A2572" s="37" t="str">
        <f>Beers!C2573</f>
        <v>Old World Oktoberfest</v>
      </c>
      <c r="B2572" t="str">
        <f>VLOOKUP(C2572,Breweries!$A$3:$B$1416,2,FALSE)</f>
        <v>Water Street Lake Country</v>
      </c>
      <c r="C2572">
        <f>Beers!B2573</f>
        <v>1340</v>
      </c>
      <c r="E2572" t="str">
        <f t="shared" si="40"/>
        <v>INSERT INTO beers (beername,manufacturer) VALUES (N'Old World Oktoberfest',N'Water Street Lake Country');</v>
      </c>
    </row>
    <row r="2573" spans="1:5" ht="14" x14ac:dyDescent="0.15">
      <c r="A2573" s="37" t="str">
        <f>Beers!C2574</f>
        <v>Pale Ale</v>
      </c>
      <c r="B2573" t="str">
        <f>VLOOKUP(C2573,Breweries!$A$3:$B$1416,2,FALSE)</f>
        <v>Water Street Lake Country</v>
      </c>
      <c r="C2573">
        <f>Beers!B2574</f>
        <v>1340</v>
      </c>
      <c r="E2573" t="str">
        <f t="shared" si="40"/>
        <v>INSERT INTO beers (beername,manufacturer) VALUES (N'Pale Ale',N'Water Street Lake Country');</v>
      </c>
    </row>
    <row r="2574" spans="1:5" ht="14" x14ac:dyDescent="0.15">
      <c r="A2574" s="37" t="str">
        <f>Beers!C2575</f>
        <v>Amber</v>
      </c>
      <c r="B2574" t="str">
        <f>VLOOKUP(C2574,Breweries!$A$3:$B$1416,2,FALSE)</f>
        <v>Water Street Lake Country</v>
      </c>
      <c r="C2574">
        <f>Beers!B2575</f>
        <v>1340</v>
      </c>
      <c r="E2574" t="str">
        <f t="shared" si="40"/>
        <v>INSERT INTO beers (beername,manufacturer) VALUES (N'Amber',N'Water Street Lake Country');</v>
      </c>
    </row>
    <row r="2575" spans="1:5" ht="14" x14ac:dyDescent="0.15">
      <c r="A2575" s="37" t="str">
        <f>Beers!C2576</f>
        <v>Bavarian Weiss Beer</v>
      </c>
      <c r="B2575" t="str">
        <f>VLOOKUP(C2575,Breweries!$A$3:$B$1416,2,FALSE)</f>
        <v>Water Street Lake Country</v>
      </c>
      <c r="C2575">
        <f>Beers!B2576</f>
        <v>1340</v>
      </c>
      <c r="E2575" t="str">
        <f t="shared" si="40"/>
        <v>INSERT INTO beers (beername,manufacturer) VALUES (N'Bavarian Weiss Beer',N'Water Street Lake Country');</v>
      </c>
    </row>
    <row r="2576" spans="1:5" ht="14" x14ac:dyDescent="0.15">
      <c r="A2576" s="37" t="str">
        <f>Beers!C2577</f>
        <v>Pils</v>
      </c>
      <c r="B2576" t="str">
        <f>VLOOKUP(C2576,Breweries!$A$3:$B$1416,2,FALSE)</f>
        <v>Water Street Lake Country</v>
      </c>
      <c r="C2576">
        <f>Beers!B2577</f>
        <v>1340</v>
      </c>
      <c r="E2576" t="str">
        <f t="shared" si="40"/>
        <v>INSERT INTO beers (beername,manufacturer) VALUES (N'Pils',N'Water Street Lake Country');</v>
      </c>
    </row>
    <row r="2577" spans="1:5" ht="14" x14ac:dyDescent="0.15">
      <c r="A2577" s="37" t="str">
        <f>Beers!C2578</f>
        <v>Honey Lager Light</v>
      </c>
      <c r="B2577" t="str">
        <f>VLOOKUP(C2577,Breweries!$A$3:$B$1416,2,FALSE)</f>
        <v>Water Street Lake Country</v>
      </c>
      <c r="C2577">
        <f>Beers!B2578</f>
        <v>1340</v>
      </c>
      <c r="E2577" t="str">
        <f t="shared" si="40"/>
        <v>INSERT INTO beers (beername,manufacturer) VALUES (N'Honey Lager Light',N'Water Street Lake Country');</v>
      </c>
    </row>
    <row r="2578" spans="1:5" ht="14" x14ac:dyDescent="0.15">
      <c r="A2578" s="37" t="str">
        <f>Beers!C2579</f>
        <v>Celtic Cross Stout</v>
      </c>
      <c r="B2578" t="str">
        <f>VLOOKUP(C2578,Breweries!$A$3:$B$1416,2,FALSE)</f>
        <v>Stout Brothers Public House</v>
      </c>
      <c r="C2578">
        <f>Beers!B2579</f>
        <v>1212</v>
      </c>
      <c r="E2578" t="str">
        <f t="shared" si="40"/>
        <v>INSERT INTO beers (beername,manufacturer) VALUES (N'Celtic Cross Stout',N'Stout Brothers Public House');</v>
      </c>
    </row>
    <row r="2579" spans="1:5" ht="14" x14ac:dyDescent="0.15">
      <c r="A2579" s="37" t="str">
        <f>Beers!C2580</f>
        <v>Taverner Nut Brown Ale</v>
      </c>
      <c r="B2579" t="str">
        <f>VLOOKUP(C2579,Breweries!$A$3:$B$1416,2,FALSE)</f>
        <v>Stout Brothers Public House</v>
      </c>
      <c r="C2579">
        <f>Beers!B2580</f>
        <v>1212</v>
      </c>
      <c r="E2579" t="str">
        <f t="shared" si="40"/>
        <v>INSERT INTO beers (beername,manufacturer) VALUES (N'Taverner Nut Brown Ale',N'Stout Brothers Public House');</v>
      </c>
    </row>
    <row r="2580" spans="1:5" ht="14" x14ac:dyDescent="0.15">
      <c r="A2580" s="37" t="str">
        <f>Beers!C2581</f>
        <v>Underground IPA</v>
      </c>
      <c r="B2580" t="str">
        <f>VLOOKUP(C2580,Breweries!$A$3:$B$1416,2,FALSE)</f>
        <v>Stout Brothers Public House</v>
      </c>
      <c r="C2580">
        <f>Beers!B2581</f>
        <v>1212</v>
      </c>
      <c r="E2580" t="str">
        <f t="shared" si="40"/>
        <v>INSERT INTO beers (beername,manufacturer) VALUES (N'Underground IPA',N'Stout Brothers Public House');</v>
      </c>
    </row>
    <row r="2581" spans="1:5" ht="14" x14ac:dyDescent="0.15">
      <c r="A2581" s="37" t="str">
        <f>Beers!C2582</f>
        <v>Yodeler Weisse</v>
      </c>
      <c r="B2581" t="str">
        <f>VLOOKUP(C2581,Breweries!$A$3:$B$1416,2,FALSE)</f>
        <v>Stout Brothers Public House</v>
      </c>
      <c r="C2581">
        <f>Beers!B2582</f>
        <v>1212</v>
      </c>
      <c r="E2581" t="str">
        <f t="shared" si="40"/>
        <v>INSERT INTO beers (beername,manufacturer) VALUES (N'Yodeler Weisse',N'Stout Brothers Public House');</v>
      </c>
    </row>
    <row r="2582" spans="1:5" ht="14" x14ac:dyDescent="0.15">
      <c r="A2582" s="37" t="str">
        <f>Beers!C2583</f>
        <v>The Yank Cream Ale</v>
      </c>
      <c r="B2582" t="str">
        <f>VLOOKUP(C2582,Breweries!$A$3:$B$1416,2,FALSE)</f>
        <v>Stout Brothers Public House</v>
      </c>
      <c r="C2582">
        <f>Beers!B2583</f>
        <v>1212</v>
      </c>
      <c r="E2582" t="str">
        <f t="shared" si="40"/>
        <v>INSERT INTO beers (beername,manufacturer) VALUES (N'The Yank Cream Ale',N'Stout Brothers Public House');</v>
      </c>
    </row>
    <row r="2583" spans="1:5" ht="14" x14ac:dyDescent="0.15">
      <c r="A2583" s="37" t="str">
        <f>Beers!C2584</f>
        <v>Stronghold Pilsner</v>
      </c>
      <c r="B2583" t="str">
        <f>VLOOKUP(C2583,Breweries!$A$3:$B$1416,2,FALSE)</f>
        <v>Stout Brothers Public House</v>
      </c>
      <c r="C2583">
        <f>Beers!B2584</f>
        <v>1212</v>
      </c>
      <c r="E2583" t="str">
        <f t="shared" si="40"/>
        <v>INSERT INTO beers (beername,manufacturer) VALUES (N'Stronghold Pilsner',N'Stout Brothers Public House');</v>
      </c>
    </row>
    <row r="2584" spans="1:5" ht="14" x14ac:dyDescent="0.15">
      <c r="A2584" s="37" t="str">
        <f>Beers!C2585</f>
        <v>Imperial Stout</v>
      </c>
      <c r="B2584" t="str">
        <f>VLOOKUP(C2584,Breweries!$A$3:$B$1416,2,FALSE)</f>
        <v>Moylan's Brewery &amp; Restaurant</v>
      </c>
      <c r="C2584">
        <f>Beers!B2585</f>
        <v>892</v>
      </c>
      <c r="E2584" t="str">
        <f t="shared" si="40"/>
        <v>INSERT INTO beers (beername,manufacturer) VALUES (N'Imperial Stout',N'Moylan's Brewery &amp; Restaurant');</v>
      </c>
    </row>
    <row r="2585" spans="1:5" ht="14" x14ac:dyDescent="0.15">
      <c r="A2585" s="37" t="str">
        <f>Beers!C2586</f>
        <v>Eldridge Grade White Knuckle Ale</v>
      </c>
      <c r="B2585" t="str">
        <f>VLOOKUP(C2585,Breweries!$A$3:$B$1416,2,FALSE)</f>
        <v>Marin Brewing</v>
      </c>
      <c r="C2585">
        <f>Beers!B2586</f>
        <v>827</v>
      </c>
      <c r="E2585" t="str">
        <f t="shared" si="40"/>
        <v>INSERT INTO beers (beername,manufacturer) VALUES (N'Eldridge Grade White Knuckle Ale',N'Marin Brewing');</v>
      </c>
    </row>
    <row r="2586" spans="1:5" ht="14" x14ac:dyDescent="0.15">
      <c r="A2586" s="37" t="str">
        <f>Beers!C2587</f>
        <v>Jasper Brown Ale</v>
      </c>
      <c r="B2586" t="str">
        <f>VLOOKUP(C2586,Breweries!$A$3:$B$1416,2,FALSE)</f>
        <v>Jasper Ridge Brewery</v>
      </c>
      <c r="C2586">
        <f>Beers!B2587</f>
        <v>712</v>
      </c>
      <c r="E2586" t="str">
        <f t="shared" si="40"/>
        <v>INSERT INTO beers (beername,manufacturer) VALUES (N'Jasper Brown Ale',N'Jasper Ridge Brewery');</v>
      </c>
    </row>
    <row r="2587" spans="1:5" ht="14" x14ac:dyDescent="0.15">
      <c r="A2587" s="37" t="str">
        <f>Beers!C2588</f>
        <v>Red Earth Pale Ale</v>
      </c>
      <c r="B2587" t="str">
        <f>VLOOKUP(C2587,Breweries!$A$3:$B$1416,2,FALSE)</f>
        <v>Jasper Ridge Brewery</v>
      </c>
      <c r="C2587">
        <f>Beers!B2588</f>
        <v>712</v>
      </c>
      <c r="E2587" t="str">
        <f t="shared" si="40"/>
        <v>INSERT INTO beers (beername,manufacturer) VALUES (N'Red Earth Pale Ale',N'Jasper Ridge Brewery');</v>
      </c>
    </row>
    <row r="2588" spans="1:5" ht="14" x14ac:dyDescent="0.15">
      <c r="A2588" s="37" t="str">
        <f>Beers!C2589</f>
        <v>Iron Red Ale</v>
      </c>
      <c r="B2588" t="str">
        <f>VLOOKUP(C2588,Breweries!$A$3:$B$1416,2,FALSE)</f>
        <v>Jasper Ridge Brewery</v>
      </c>
      <c r="C2588">
        <f>Beers!B2589</f>
        <v>712</v>
      </c>
      <c r="E2588" t="str">
        <f t="shared" si="40"/>
        <v>INSERT INTO beers (beername,manufacturer) VALUES (N'Iron Red Ale',N'Jasper Ridge Brewery');</v>
      </c>
    </row>
    <row r="2589" spans="1:5" ht="14" x14ac:dyDescent="0.15">
      <c r="A2589" s="37" t="str">
        <f>Beers!C2590</f>
        <v>Jasper Lyte</v>
      </c>
      <c r="B2589" t="str">
        <f>VLOOKUP(C2589,Breweries!$A$3:$B$1416,2,FALSE)</f>
        <v>Jasper Ridge Brewery</v>
      </c>
      <c r="C2589">
        <f>Beers!B2590</f>
        <v>712</v>
      </c>
      <c r="E2589" t="str">
        <f t="shared" si="40"/>
        <v>INSERT INTO beers (beername,manufacturer) VALUES (N'Jasper Lyte',N'Jasper Ridge Brewery');</v>
      </c>
    </row>
    <row r="2590" spans="1:5" ht="28" x14ac:dyDescent="0.15">
      <c r="A2590" s="37" t="str">
        <f>Beers!C2591</f>
        <v>Plank Road Pale Ale</v>
      </c>
      <c r="B2590" t="str">
        <f>VLOOKUP(C2590,Breweries!$A$3:$B$1416,2,FALSE)</f>
        <v>Marquette Harbor Brewery and Restaurant</v>
      </c>
      <c r="C2590">
        <f>Beers!B2591</f>
        <v>830</v>
      </c>
      <c r="E2590" t="str">
        <f t="shared" si="40"/>
        <v>INSERT INTO beers (beername,manufacturer) VALUES (N'Plank Road Pale Ale',N'Marquette Harbor Brewery and Restaurant');</v>
      </c>
    </row>
    <row r="2591" spans="1:5" ht="28" x14ac:dyDescent="0.15">
      <c r="A2591" s="37" t="str">
        <f>Beers!C2592</f>
        <v>Amber Ale</v>
      </c>
      <c r="B2591" t="str">
        <f>VLOOKUP(C2591,Breweries!$A$3:$B$1416,2,FALSE)</f>
        <v>Marquette Harbor Brewery and Restaurant</v>
      </c>
      <c r="C2591">
        <f>Beers!B2592</f>
        <v>830</v>
      </c>
      <c r="E2591" t="str">
        <f t="shared" si="40"/>
        <v>INSERT INTO beers (beername,manufacturer) VALUES (N'Amber Ale',N'Marquette Harbor Brewery and Restaurant');</v>
      </c>
    </row>
    <row r="2592" spans="1:5" ht="28" x14ac:dyDescent="0.15">
      <c r="A2592" s="37" t="str">
        <f>Beers!C2593</f>
        <v>Canadian Blonde Ale</v>
      </c>
      <c r="B2592" t="str">
        <f>VLOOKUP(C2592,Breweries!$A$3:$B$1416,2,FALSE)</f>
        <v>Marquette Harbor Brewery and Restaurant</v>
      </c>
      <c r="C2592">
        <f>Beers!B2593</f>
        <v>830</v>
      </c>
      <c r="E2592" t="str">
        <f t="shared" si="40"/>
        <v>INSERT INTO beers (beername,manufacturer) VALUES (N'Canadian Blonde Ale',N'Marquette Harbor Brewery and Restaurant');</v>
      </c>
    </row>
    <row r="2593" spans="1:5" ht="28" x14ac:dyDescent="0.15">
      <c r="A2593" s="37" t="str">
        <f>Beers!C2594</f>
        <v>Stump Sitter Stout</v>
      </c>
      <c r="B2593" t="str">
        <f>VLOOKUP(C2593,Breweries!$A$3:$B$1416,2,FALSE)</f>
        <v>Hereford &amp; Hops Restaurant and Brewpub #1</v>
      </c>
      <c r="C2593">
        <f>Beers!B2594</f>
        <v>651</v>
      </c>
      <c r="E2593" t="str">
        <f t="shared" si="40"/>
        <v>INSERT INTO beers (beername,manufacturer) VALUES (N'Stump Sitter Stout',N'Hereford &amp; Hops Restaurant and Brewpub #1');</v>
      </c>
    </row>
    <row r="2594" spans="1:5" ht="28" x14ac:dyDescent="0.15">
      <c r="A2594" s="37" t="str">
        <f>Beers!C2595</f>
        <v>Peninsula Porter</v>
      </c>
      <c r="B2594" t="str">
        <f>VLOOKUP(C2594,Breweries!$A$3:$B$1416,2,FALSE)</f>
        <v>Hereford &amp; Hops Restaurant and Brewpub #1</v>
      </c>
      <c r="C2594">
        <f>Beers!B2595</f>
        <v>651</v>
      </c>
      <c r="E2594" t="str">
        <f t="shared" si="40"/>
        <v>INSERT INTO beers (beername,manufacturer) VALUES (N'Peninsula Porter',N'Hereford &amp; Hops Restaurant and Brewpub #1');</v>
      </c>
    </row>
    <row r="2595" spans="1:5" ht="28" x14ac:dyDescent="0.15">
      <c r="A2595" s="37" t="str">
        <f>Beers!C2596</f>
        <v>Cleary Red</v>
      </c>
      <c r="B2595" t="str">
        <f>VLOOKUP(C2595,Breweries!$A$3:$B$1416,2,FALSE)</f>
        <v>Hereford &amp; Hops Restaurant and Brewpub #1</v>
      </c>
      <c r="C2595">
        <f>Beers!B2596</f>
        <v>651</v>
      </c>
      <c r="E2595" t="str">
        <f t="shared" si="40"/>
        <v>INSERT INTO beers (beername,manufacturer) VALUES (N'Cleary Red',N'Hereford &amp; Hops Restaurant and Brewpub #1');</v>
      </c>
    </row>
    <row r="2596" spans="1:5" ht="28" x14ac:dyDescent="0.15">
      <c r="A2596" s="37" t="str">
        <f>Beers!C2597</f>
        <v>Wolverine Wheat Beer</v>
      </c>
      <c r="B2596" t="str">
        <f>VLOOKUP(C2596,Breweries!$A$3:$B$1416,2,FALSE)</f>
        <v>Hereford &amp; Hops Restaurant and Brewpub #1</v>
      </c>
      <c r="C2596">
        <f>Beers!B2597</f>
        <v>651</v>
      </c>
      <c r="E2596" t="str">
        <f t="shared" si="40"/>
        <v>INSERT INTO beers (beername,manufacturer) VALUES (N'Wolverine Wheat Beer',N'Hereford &amp; Hops Restaurant and Brewpub #1');</v>
      </c>
    </row>
    <row r="2597" spans="1:5" ht="28" x14ac:dyDescent="0.15">
      <c r="A2597" s="37" t="str">
        <f>Beers!C2598</f>
        <v>Lichthaus Lager</v>
      </c>
      <c r="B2597" t="str">
        <f>VLOOKUP(C2597,Breweries!$A$3:$B$1416,2,FALSE)</f>
        <v>Hereford &amp; Hops Restaurant and Brewpub #1</v>
      </c>
      <c r="C2597">
        <f>Beers!B2598</f>
        <v>651</v>
      </c>
      <c r="E2597" t="str">
        <f t="shared" si="40"/>
        <v>INSERT INTO beers (beername,manufacturer) VALUES (N'Lichthaus Lager',N'Hereford &amp; Hops Restaurant and Brewpub #1');</v>
      </c>
    </row>
    <row r="2598" spans="1:5" ht="28" x14ac:dyDescent="0.15">
      <c r="A2598" s="37" t="str">
        <f>Beers!C2599</f>
        <v>Whitetail Ale</v>
      </c>
      <c r="B2598" t="str">
        <f>VLOOKUP(C2598,Breweries!$A$3:$B$1416,2,FALSE)</f>
        <v>Hereford &amp; Hops Restaurant and Brewpub #1</v>
      </c>
      <c r="C2598">
        <f>Beers!B2599</f>
        <v>651</v>
      </c>
      <c r="E2598" t="str">
        <f t="shared" si="40"/>
        <v>INSERT INTO beers (beername,manufacturer) VALUES (N'Whitetail Ale',N'Hereford &amp; Hops Restaurant and Brewpub #1');</v>
      </c>
    </row>
    <row r="2599" spans="1:5" ht="14" x14ac:dyDescent="0.15">
      <c r="A2599" s="37" t="str">
        <f>Beers!C2600</f>
        <v>Moylannium Ale</v>
      </c>
      <c r="B2599" t="str">
        <f>VLOOKUP(C2599,Breweries!$A$3:$B$1416,2,FALSE)</f>
        <v>Moylan's Brewery &amp; Restaurant</v>
      </c>
      <c r="C2599">
        <f>Beers!B2600</f>
        <v>892</v>
      </c>
      <c r="E2599" t="str">
        <f t="shared" si="40"/>
        <v>INSERT INTO beers (beername,manufacturer) VALUES (N'Moylannium Ale',N'Moylan's Brewery &amp; Restaurant');</v>
      </c>
    </row>
    <row r="2600" spans="1:5" ht="14" x14ac:dyDescent="0.15">
      <c r="A2600" s="37" t="str">
        <f>Beers!C2601</f>
        <v>Point Reyes Porter</v>
      </c>
      <c r="B2600" t="str">
        <f>VLOOKUP(C2600,Breweries!$A$3:$B$1416,2,FALSE)</f>
        <v>Marin Brewing</v>
      </c>
      <c r="C2600">
        <f>Beers!B2601</f>
        <v>827</v>
      </c>
      <c r="E2600" t="str">
        <f t="shared" si="40"/>
        <v>INSERT INTO beers (beername,manufacturer) VALUES (N'Point Reyes Porter',N'Marin Brewing');</v>
      </c>
    </row>
    <row r="2601" spans="1:5" ht="14" x14ac:dyDescent="0.15">
      <c r="A2601" s="37" t="str">
        <f>Beers!C2602</f>
        <v>I.P.A.</v>
      </c>
      <c r="B2601" t="str">
        <f>VLOOKUP(C2601,Breweries!$A$3:$B$1416,2,FALSE)</f>
        <v>Marin Brewing</v>
      </c>
      <c r="C2601">
        <f>Beers!B2602</f>
        <v>827</v>
      </c>
      <c r="E2601" t="str">
        <f t="shared" si="40"/>
        <v>INSERT INTO beers (beername,manufacturer) VALUES (N'I.P.A.',N'Marin Brewing');</v>
      </c>
    </row>
    <row r="2602" spans="1:5" ht="14" x14ac:dyDescent="0.15">
      <c r="A2602" s="37" t="str">
        <f>Beers!C2603</f>
        <v>Albion Amber Ale</v>
      </c>
      <c r="B2602" t="str">
        <f>VLOOKUP(C2602,Breweries!$A$3:$B$1416,2,FALSE)</f>
        <v>Marin Brewing</v>
      </c>
      <c r="C2602">
        <f>Beers!B2603</f>
        <v>827</v>
      </c>
      <c r="E2602" t="str">
        <f t="shared" si="40"/>
        <v>INSERT INTO beers (beername,manufacturer) VALUES (N'Albion Amber Ale',N'Marin Brewing');</v>
      </c>
    </row>
    <row r="2603" spans="1:5" ht="14" x14ac:dyDescent="0.15">
      <c r="A2603" s="37" t="str">
        <f>Beers!C2604</f>
        <v>Mt.Tam Pale Ale</v>
      </c>
      <c r="B2603" t="str">
        <f>VLOOKUP(C2603,Breweries!$A$3:$B$1416,2,FALSE)</f>
        <v>Marin Brewing</v>
      </c>
      <c r="C2603">
        <f>Beers!B2604</f>
        <v>827</v>
      </c>
      <c r="E2603" t="str">
        <f t="shared" si="40"/>
        <v>INSERT INTO beers (beername,manufacturer) VALUES (N'Mt.Tam Pale Ale',N'Marin Brewing');</v>
      </c>
    </row>
    <row r="2604" spans="1:5" ht="14" x14ac:dyDescent="0.15">
      <c r="A2604" s="37" t="str">
        <f>Beers!C2605</f>
        <v>Hefe Weiss</v>
      </c>
      <c r="B2604" t="str">
        <f>VLOOKUP(C2604,Breweries!$A$3:$B$1416,2,FALSE)</f>
        <v>Marin Brewing</v>
      </c>
      <c r="C2604">
        <f>Beers!B2605</f>
        <v>827</v>
      </c>
      <c r="E2604" t="str">
        <f t="shared" si="40"/>
        <v>INSERT INTO beers (beername,manufacturer) VALUES (N'Hefe Weiss',N'Marin Brewing');</v>
      </c>
    </row>
    <row r="2605" spans="1:5" ht="14" x14ac:dyDescent="0.15">
      <c r="A2605" s="37" t="str">
        <f>Beers!C2606</f>
        <v>Kuronama</v>
      </c>
      <c r="B2605" t="str">
        <f>VLOOKUP(C2605,Breweries!$A$3:$B$1416,2,FALSE)</f>
        <v>Asahi Breweries</v>
      </c>
      <c r="C2605">
        <f>Beers!B2606</f>
        <v>50</v>
      </c>
      <c r="E2605" t="str">
        <f t="shared" si="40"/>
        <v>INSERT INTO beers (beername,manufacturer) VALUES (N'Kuronama',N'Asahi Breweries');</v>
      </c>
    </row>
    <row r="2606" spans="1:5" ht="14" x14ac:dyDescent="0.15">
      <c r="A2606" s="37" t="str">
        <f>Beers!C2607</f>
        <v>Kirkland Ale</v>
      </c>
      <c r="B2606" t="str">
        <f>VLOOKUP(C2606,Breweries!$A$3:$B$1416,2,FALSE)</f>
        <v>Northwest Brewwrks</v>
      </c>
      <c r="C2606">
        <f>Beers!B2607</f>
        <v>921</v>
      </c>
      <c r="E2606" t="str">
        <f t="shared" si="40"/>
        <v>INSERT INTO beers (beername,manufacturer) VALUES (N'Kirkland Ale',N'Northwest Brewwrks');</v>
      </c>
    </row>
    <row r="2607" spans="1:5" ht="28" x14ac:dyDescent="0.15">
      <c r="A2607" s="37" t="str">
        <f>Beers!C2608</f>
        <v>Weizen</v>
      </c>
      <c r="B2607" t="str">
        <f>VLOOKUP(C2607,Breweries!$A$3:$B$1416,2,FALSE)</f>
        <v>Hida Takayama Brewing Agricultural Company</v>
      </c>
      <c r="C2607">
        <f>Beers!B2608</f>
        <v>654</v>
      </c>
      <c r="E2607" t="str">
        <f t="shared" si="40"/>
        <v>INSERT INTO beers (beername,manufacturer) VALUES (N'Weizen',N'Hida Takayama Brewing Agricultural Company');</v>
      </c>
    </row>
    <row r="2608" spans="1:5" ht="14" x14ac:dyDescent="0.15">
      <c r="A2608" s="37" t="str">
        <f>Beers!C2609</f>
        <v>Hitachino Nest Beer</v>
      </c>
      <c r="B2608" t="str">
        <f>VLOOKUP(C2608,Breweries!$A$3:$B$1416,2,FALSE)</f>
        <v>Kiuchi Shuzou Goushi Kaisya</v>
      </c>
      <c r="C2608">
        <f>Beers!B2609</f>
        <v>742</v>
      </c>
      <c r="E2608" t="str">
        <f t="shared" si="40"/>
        <v>INSERT INTO beers (beername,manufacturer) VALUES (N'Hitachino Nest Beer',N'Kiuchi Shuzou Goushi Kaisya');</v>
      </c>
    </row>
    <row r="2609" spans="1:5" ht="14" x14ac:dyDescent="0.15">
      <c r="A2609" s="37" t="str">
        <f>Beers!C2610</f>
        <v>KÃ¶lsch</v>
      </c>
      <c r="B2609" t="str">
        <f>VLOOKUP(C2609,Breweries!$A$3:$B$1416,2,FALSE)</f>
        <v>Ross Valley Brewing</v>
      </c>
      <c r="C2609">
        <f>Beers!B2610</f>
        <v>1076</v>
      </c>
      <c r="E2609" t="str">
        <f t="shared" si="40"/>
        <v>INSERT INTO beers (beername,manufacturer) VALUES (N'KÃ¶lsch',N'Ross Valley Brewing');</v>
      </c>
    </row>
    <row r="2610" spans="1:5" ht="14" x14ac:dyDescent="0.15">
      <c r="A2610" s="37" t="str">
        <f>Beers!C2611</f>
        <v>Catfish Cream Ale</v>
      </c>
      <c r="B2610" t="str">
        <f>VLOOKUP(C2610,Breweries!$A$3:$B$1416,2,FALSE)</f>
        <v>Agassiz Brewing</v>
      </c>
      <c r="C2610">
        <f>Beers!B2611</f>
        <v>13</v>
      </c>
      <c r="E2610" t="str">
        <f t="shared" si="40"/>
        <v>INSERT INTO beers (beername,manufacturer) VALUES (N'Catfish Cream Ale',N'Agassiz Brewing');</v>
      </c>
    </row>
    <row r="2611" spans="1:5" ht="14" x14ac:dyDescent="0.15">
      <c r="A2611" s="37" t="str">
        <f>Beers!C2612</f>
        <v>Splitfinger Stout</v>
      </c>
      <c r="B2611" t="str">
        <f>VLOOKUP(C2611,Breweries!$A$3:$B$1416,2,FALSE)</f>
        <v>Leinenkugel's Ballyard Brewery</v>
      </c>
      <c r="C2611">
        <f>Beers!B2612</f>
        <v>782</v>
      </c>
      <c r="E2611" t="str">
        <f t="shared" si="40"/>
        <v>INSERT INTO beers (beername,manufacturer) VALUES (N'Splitfinger Stout',N'Leinenkugel's Ballyard Brewery');</v>
      </c>
    </row>
    <row r="2612" spans="1:5" ht="14" x14ac:dyDescent="0.15">
      <c r="A2612" s="37" t="str">
        <f>Beers!C2613</f>
        <v>Noch Einmal Dunkel</v>
      </c>
      <c r="B2612" t="str">
        <f>VLOOKUP(C2612,Breweries!$A$3:$B$1416,2,FALSE)</f>
        <v>Delafield Brewhaus</v>
      </c>
      <c r="C2612">
        <f>Beers!B2613</f>
        <v>437</v>
      </c>
      <c r="E2612" t="str">
        <f t="shared" si="40"/>
        <v>INSERT INTO beers (beername,manufacturer) VALUES (N'Noch Einmal Dunkel',N'Delafield Brewhaus');</v>
      </c>
    </row>
    <row r="2613" spans="1:5" ht="14" x14ac:dyDescent="0.15">
      <c r="A2613" s="37" t="str">
        <f>Beers!C2614</f>
        <v>Kolsch</v>
      </c>
      <c r="B2613" t="str">
        <f>VLOOKUP(C2613,Breweries!$A$3:$B$1416,2,FALSE)</f>
        <v>Brauhaus Onuma</v>
      </c>
      <c r="C2613">
        <f>Beers!B2614</f>
        <v>231</v>
      </c>
      <c r="E2613" t="str">
        <f t="shared" si="40"/>
        <v>INSERT INTO beers (beername,manufacturer) VALUES (N'Kolsch',N'Brauhaus Onuma');</v>
      </c>
    </row>
    <row r="2614" spans="1:5" ht="14" x14ac:dyDescent="0.15">
      <c r="A2614" s="37" t="str">
        <f>Beers!C2615</f>
        <v>Abbaye de Floreffe Double</v>
      </c>
      <c r="B2614" t="str">
        <f>VLOOKUP(C2614,Breweries!$A$3:$B$1416,2,FALSE)</f>
        <v>Brasserie Lefebvre</v>
      </c>
      <c r="C2614">
        <f>Beers!B2615</f>
        <v>197</v>
      </c>
      <c r="E2614" t="str">
        <f t="shared" si="40"/>
        <v>INSERT INTO beers (beername,manufacturer) VALUES (N'Abbaye de Floreffe Double',N'Brasserie Lefebvre');</v>
      </c>
    </row>
    <row r="2615" spans="1:5" ht="14" x14ac:dyDescent="0.15">
      <c r="A2615" s="37" t="str">
        <f>Beers!C2616</f>
        <v>Redback Original Malt Wheat Beer</v>
      </c>
      <c r="B2615" t="str">
        <f>VLOOKUP(C2615,Breweries!$A$3:$B$1416,2,FALSE)</f>
        <v>Matilda Bay Brewing</v>
      </c>
      <c r="C2615">
        <f>Beers!B2616</f>
        <v>835</v>
      </c>
      <c r="E2615" t="str">
        <f t="shared" si="40"/>
        <v>INSERT INTO beers (beername,manufacturer) VALUES (N'Redback Original Malt Wheat Beer',N'Matilda Bay Brewing');</v>
      </c>
    </row>
    <row r="2616" spans="1:5" ht="14" x14ac:dyDescent="0.15">
      <c r="A2616" s="37" t="str">
        <f>Beers!C2617</f>
        <v>Dunkel</v>
      </c>
      <c r="B2616" t="str">
        <f>VLOOKUP(C2616,Breweries!$A$3:$B$1416,2,FALSE)</f>
        <v>Privatbrauerei Hofmhl</v>
      </c>
      <c r="C2616">
        <f>Beers!B2617</f>
        <v>1022</v>
      </c>
      <c r="E2616" t="str">
        <f t="shared" si="40"/>
        <v>INSERT INTO beers (beername,manufacturer) VALUES (N'Dunkel',N'Privatbrauerei Hofmhl');</v>
      </c>
    </row>
    <row r="2617" spans="1:5" ht="14" x14ac:dyDescent="0.15">
      <c r="A2617" s="37" t="str">
        <f>Beers!C2618</f>
        <v>Busby Stout</v>
      </c>
      <c r="B2617" t="str">
        <f>VLOOKUP(C2617,Breweries!$A$3:$B$1416,2,FALSE)</f>
        <v>Keihan Uji Kotsu</v>
      </c>
      <c r="C2617">
        <f>Beers!B2618</f>
        <v>735</v>
      </c>
      <c r="E2617" t="str">
        <f t="shared" si="40"/>
        <v>INSERT INTO beers (beername,manufacturer) VALUES (N'Busby Stout',N'Keihan Uji Kotsu');</v>
      </c>
    </row>
    <row r="2618" spans="1:5" ht="14" x14ac:dyDescent="0.15">
      <c r="A2618" s="37" t="str">
        <f>Beers!C2619</f>
        <v>Haacke-Beck</v>
      </c>
      <c r="B2618" t="str">
        <f>VLOOKUP(C2618,Breweries!$A$3:$B$1416,2,FALSE)</f>
        <v>Brauerei Beck</v>
      </c>
      <c r="C2618">
        <f>Beers!B2619</f>
        <v>206</v>
      </c>
      <c r="E2618" t="str">
        <f t="shared" si="40"/>
        <v>INSERT INTO beers (beername,manufacturer) VALUES (N'Haacke-Beck',N'Brauerei Beck');</v>
      </c>
    </row>
    <row r="2619" spans="1:5" ht="14" x14ac:dyDescent="0.15">
      <c r="A2619" s="37" t="str">
        <f>Beers!C2620</f>
        <v>Sweet Betty Classic Blonde Ale</v>
      </c>
      <c r="B2619" t="str">
        <f>VLOOKUP(C2619,Breweries!$A$3:$B$1416,2,FALSE)</f>
        <v>Widmer Brothers Brewing</v>
      </c>
      <c r="C2619">
        <f>Beers!B2620</f>
        <v>1361</v>
      </c>
      <c r="E2619" t="str">
        <f t="shared" si="40"/>
        <v>INSERT INTO beers (beername,manufacturer) VALUES (N'Sweet Betty Classic Blonde Ale',N'Widmer Brothers Brewing');</v>
      </c>
    </row>
    <row r="2620" spans="1:5" ht="14" x14ac:dyDescent="0.15">
      <c r="A2620" s="37" t="str">
        <f>Beers!C2621</f>
        <v>Cream Ale</v>
      </c>
      <c r="B2620" t="str">
        <f>VLOOKUP(C2620,Breweries!$A$3:$B$1416,2,FALSE)</f>
        <v>Shaftebury Brewing</v>
      </c>
      <c r="C2620">
        <f>Beers!B2621</f>
        <v>1130</v>
      </c>
      <c r="E2620" t="str">
        <f t="shared" si="40"/>
        <v>INSERT INTO beers (beername,manufacturer) VALUES (N'Cream Ale',N'Shaftebury Brewing');</v>
      </c>
    </row>
    <row r="2621" spans="1:5" ht="14" x14ac:dyDescent="0.15">
      <c r="A2621" s="37" t="str">
        <f>Beers!C2622</f>
        <v>Highlander Stout</v>
      </c>
      <c r="B2621" t="str">
        <f>VLOOKUP(C2621,Breweries!$A$3:$B$1416,2,FALSE)</f>
        <v>Stewart's Brewing</v>
      </c>
      <c r="C2621">
        <f>Beers!B2622</f>
        <v>1201</v>
      </c>
      <c r="E2621" t="str">
        <f t="shared" si="40"/>
        <v>INSERT INTO beers (beername,manufacturer) VALUES (N'Highlander Stout',N'Stewart's Brewing');</v>
      </c>
    </row>
    <row r="2622" spans="1:5" ht="14" x14ac:dyDescent="0.15">
      <c r="A2622" s="37" t="str">
        <f>Beers!C2623</f>
        <v>Beer Works Ale Golden</v>
      </c>
      <c r="B2622" t="str">
        <f>VLOOKUP(C2622,Breweries!$A$3:$B$1416,2,FALSE)</f>
        <v>Pokka Beer Works</v>
      </c>
      <c r="C2622">
        <f>Beers!B2623</f>
        <v>1007</v>
      </c>
      <c r="E2622" t="str">
        <f t="shared" si="40"/>
        <v>INSERT INTO beers (beername,manufacturer) VALUES (N'Beer Works Ale Golden',N'Pokka Beer Works');</v>
      </c>
    </row>
    <row r="2623" spans="1:5" ht="14" x14ac:dyDescent="0.15">
      <c r="A2623" s="37" t="str">
        <f>Beers!C2624</f>
        <v>Flying Armadillo Porter</v>
      </c>
      <c r="B2623" t="str">
        <f>VLOOKUP(C2623,Breweries!$A$3:$B$1416,2,FALSE)</f>
        <v>Sweetwater Tavern - Centreville</v>
      </c>
      <c r="C2623">
        <f>Beers!B2624</f>
        <v>1226</v>
      </c>
      <c r="E2623" t="str">
        <f t="shared" si="40"/>
        <v>INSERT INTO beers (beername,manufacturer) VALUES (N'Flying Armadillo Porter',N'Sweetwater Tavern - Centreville');</v>
      </c>
    </row>
    <row r="2624" spans="1:5" ht="14" x14ac:dyDescent="0.15">
      <c r="A2624" s="37" t="str">
        <f>Beers!C2625</f>
        <v>Golden Harvest Weizenbier</v>
      </c>
      <c r="B2624" t="str">
        <f>VLOOKUP(C2624,Breweries!$A$3:$B$1416,2,FALSE)</f>
        <v>Gold Coast Brewery</v>
      </c>
      <c r="C2624">
        <f>Beers!B2625</f>
        <v>578</v>
      </c>
      <c r="E2624" t="str">
        <f t="shared" si="40"/>
        <v>INSERT INTO beers (beername,manufacturer) VALUES (N'Golden Harvest Weizenbier',N'Gold Coast Brewery');</v>
      </c>
    </row>
    <row r="2625" spans="1:5" ht="14" x14ac:dyDescent="0.15">
      <c r="A2625" s="37" t="str">
        <f>Beers!C2626</f>
        <v>Premium Lager</v>
      </c>
      <c r="B2625" t="str">
        <f>VLOOKUP(C2625,Breweries!$A$3:$B$1416,2,FALSE)</f>
        <v>Okanagan Spring Brewery</v>
      </c>
      <c r="C2625">
        <f>Beers!B2626</f>
        <v>938</v>
      </c>
      <c r="E2625" t="str">
        <f t="shared" si="40"/>
        <v>INSERT INTO beers (beername,manufacturer) VALUES (N'Premium Lager',N'Okanagan Spring Brewery');</v>
      </c>
    </row>
    <row r="2626" spans="1:5" ht="14" x14ac:dyDescent="0.15">
      <c r="A2626" s="37" t="str">
        <f>Beers!C2627</f>
        <v>Premium Lager</v>
      </c>
      <c r="B2626" t="str">
        <f>VLOOKUP(C2626,Breweries!$A$3:$B$1416,2,FALSE)</f>
        <v>Brick Brewing</v>
      </c>
      <c r="C2626">
        <f>Beers!B2627</f>
        <v>253</v>
      </c>
      <c r="E2626" t="str">
        <f t="shared" si="40"/>
        <v>INSERT INTO beers (beername,manufacturer) VALUES (N'Premium Lager',N'Brick Brewing');</v>
      </c>
    </row>
    <row r="2627" spans="1:5" ht="14" x14ac:dyDescent="0.15">
      <c r="A2627" s="37" t="str">
        <f>Beers!C2628</f>
        <v>Regia Extra</v>
      </c>
      <c r="B2627" t="str">
        <f>VLOOKUP(C2627,Breweries!$A$3:$B$1416,2,FALSE)</f>
        <v>Industrias La Constancia ILC</v>
      </c>
      <c r="C2627">
        <f>Beers!B2628</f>
        <v>694</v>
      </c>
      <c r="E2627" t="str">
        <f t="shared" ref="E2627:E2690" si="41">"INSERT INTO beers (beername,manufacturer) VALUES (N'"&amp;A2627&amp;"',N'"&amp;B2627&amp;"');"</f>
        <v>INSERT INTO beers (beername,manufacturer) VALUES (N'Regia Extra',N'Industrias La Constancia ILC');</v>
      </c>
    </row>
    <row r="2628" spans="1:5" ht="14" x14ac:dyDescent="0.15">
      <c r="A2628" s="37" t="str">
        <f>Beers!C2629</f>
        <v>Suprema</v>
      </c>
      <c r="B2628" t="str">
        <f>VLOOKUP(C2628,Breweries!$A$3:$B$1416,2,FALSE)</f>
        <v>Industrias La Constancia ILC</v>
      </c>
      <c r="C2628">
        <f>Beers!B2629</f>
        <v>694</v>
      </c>
      <c r="E2628" t="str">
        <f t="shared" si="41"/>
        <v>INSERT INTO beers (beername,manufacturer) VALUES (N'Suprema',N'Industrias La Constancia ILC');</v>
      </c>
    </row>
    <row r="2629" spans="1:5" ht="28" x14ac:dyDescent="0.15">
      <c r="A2629" s="37" t="str">
        <f>Beers!C2630</f>
        <v>Happy Heron Pale Ale</v>
      </c>
      <c r="B2629" t="str">
        <f>VLOOKUP(C2629,Breweries!$A$3:$B$1416,2,FALSE)</f>
        <v>Central Waters Brewing Company</v>
      </c>
      <c r="C2629">
        <f>Beers!B2630</f>
        <v>358</v>
      </c>
      <c r="E2629" t="str">
        <f t="shared" si="41"/>
        <v>INSERT INTO beers (beername,manufacturer) VALUES (N'Happy Heron Pale Ale',N'Central Waters Brewing Company');</v>
      </c>
    </row>
    <row r="2630" spans="1:5" ht="28" x14ac:dyDescent="0.15">
      <c r="A2630" s="37" t="str">
        <f>Beers!C2631</f>
        <v>Mud Puppy Porter</v>
      </c>
      <c r="B2630" t="str">
        <f>VLOOKUP(C2630,Breweries!$A$3:$B$1416,2,FALSE)</f>
        <v>Central Waters Brewing Company</v>
      </c>
      <c r="C2630">
        <f>Beers!B2631</f>
        <v>358</v>
      </c>
      <c r="E2630" t="str">
        <f t="shared" si="41"/>
        <v>INSERT INTO beers (beername,manufacturer) VALUES (N'Mud Puppy Porter',N'Central Waters Brewing Company');</v>
      </c>
    </row>
    <row r="2631" spans="1:5" ht="14" x14ac:dyDescent="0.15">
      <c r="A2631" s="37" t="str">
        <f>Beers!C2632</f>
        <v>Oatmeal Stout</v>
      </c>
      <c r="B2631" t="str">
        <f>VLOOKUP(C2631,Breweries!$A$3:$B$1416,2,FALSE)</f>
        <v>Fratellos Restaurant and Brewery</v>
      </c>
      <c r="C2631">
        <f>Beers!B2632</f>
        <v>553</v>
      </c>
      <c r="E2631" t="str">
        <f t="shared" si="41"/>
        <v>INSERT INTO beers (beername,manufacturer) VALUES (N'Oatmeal Stout',N'Fratellos Restaurant and Brewery');</v>
      </c>
    </row>
    <row r="2632" spans="1:5" ht="14" x14ac:dyDescent="0.15">
      <c r="A2632" s="37" t="str">
        <f>Beers!C2633</f>
        <v>Rye</v>
      </c>
      <c r="B2632" t="str">
        <f>VLOOKUP(C2632,Breweries!$A$3:$B$1416,2,FALSE)</f>
        <v>Fratellos Restaurant and Brewery</v>
      </c>
      <c r="C2632">
        <f>Beers!B2633</f>
        <v>553</v>
      </c>
      <c r="E2632" t="str">
        <f t="shared" si="41"/>
        <v>INSERT INTO beers (beername,manufacturer) VALUES (N'Rye',N'Fratellos Restaurant and Brewery');</v>
      </c>
    </row>
    <row r="2633" spans="1:5" ht="14" x14ac:dyDescent="0.15">
      <c r="A2633" s="37" t="str">
        <f>Beers!C2634</f>
        <v>Old Scratch Barleywine 2000</v>
      </c>
      <c r="B2633" t="str">
        <f>VLOOKUP(C2633,Breweries!$A$3:$B$1416,2,FALSE)</f>
        <v>Great Dane Pub and Brewing #1</v>
      </c>
      <c r="C2633">
        <f>Beers!B2634</f>
        <v>602</v>
      </c>
      <c r="E2633" t="str">
        <f t="shared" si="41"/>
        <v>INSERT INTO beers (beername,manufacturer) VALUES (N'Old Scratch Barleywine 2000',N'Great Dane Pub and Brewing #1');</v>
      </c>
    </row>
    <row r="2634" spans="1:5" ht="14" x14ac:dyDescent="0.15">
      <c r="A2634" s="37" t="str">
        <f>Beers!C2635</f>
        <v>Uber APA</v>
      </c>
      <c r="B2634" t="str">
        <f>VLOOKUP(C2634,Breweries!$A$3:$B$1416,2,FALSE)</f>
        <v>Great Dane Pub and Brewing #1</v>
      </c>
      <c r="C2634">
        <f>Beers!B2635</f>
        <v>602</v>
      </c>
      <c r="E2634" t="str">
        <f t="shared" si="41"/>
        <v>INSERT INTO beers (beername,manufacturer) VALUES (N'Uber APA',N'Great Dane Pub and Brewing #1');</v>
      </c>
    </row>
    <row r="2635" spans="1:5" ht="14" x14ac:dyDescent="0.15">
      <c r="A2635" s="37" t="str">
        <f>Beers!C2636</f>
        <v>Capital Weizen Doppelbock</v>
      </c>
      <c r="B2635" t="str">
        <f>VLOOKUP(C2635,Breweries!$A$3:$B$1416,2,FALSE)</f>
        <v>Capital Brewery</v>
      </c>
      <c r="C2635">
        <f>Beers!B2636</f>
        <v>338</v>
      </c>
      <c r="E2635" t="str">
        <f t="shared" si="41"/>
        <v>INSERT INTO beers (beername,manufacturer) VALUES (N'Capital Weizen Doppelbock',N'Capital Brewery');</v>
      </c>
    </row>
    <row r="2636" spans="1:5" ht="14" x14ac:dyDescent="0.15">
      <c r="A2636" s="37" t="str">
        <f>Beers!C2637</f>
        <v>Old 3rd Street XXX Belgian Strong Ale</v>
      </c>
      <c r="B2636" t="str">
        <f>VLOOKUP(C2636,Breweries!$A$3:$B$1416,2,FALSE)</f>
        <v>Lakefront Brewery</v>
      </c>
      <c r="C2636">
        <f>Beers!B2637</f>
        <v>769</v>
      </c>
      <c r="E2636" t="str">
        <f t="shared" si="41"/>
        <v>INSERT INTO beers (beername,manufacturer) VALUES (N'Old 3rd Street XXX Belgian Strong Ale',N'Lakefront Brewery');</v>
      </c>
    </row>
    <row r="2637" spans="1:5" ht="14" x14ac:dyDescent="0.15">
      <c r="A2637" s="37" t="str">
        <f>Beers!C2638</f>
        <v>Fighting Finches Bock</v>
      </c>
      <c r="B2637" t="str">
        <f>VLOOKUP(C2637,Breweries!$A$3:$B$1416,2,FALSE)</f>
        <v>Tyranena Brewing</v>
      </c>
      <c r="C2637">
        <f>Beers!B2638</f>
        <v>1301</v>
      </c>
      <c r="E2637" t="str">
        <f t="shared" si="41"/>
        <v>INSERT INTO beers (beername,manufacturer) VALUES (N'Fighting Finches Bock',N'Tyranena Brewing');</v>
      </c>
    </row>
    <row r="2638" spans="1:5" ht="14" x14ac:dyDescent="0.15">
      <c r="A2638" s="37" t="str">
        <f>Beers!C2641</f>
        <v>Stone Teepee Pale Ale</v>
      </c>
      <c r="B2638" t="str">
        <f>VLOOKUP(C2638,Breweries!$A$3:$B$1416,2,FALSE)</f>
        <v>Tyranena Brewing</v>
      </c>
      <c r="C2638">
        <f>Beers!B2641</f>
        <v>1301</v>
      </c>
      <c r="E2638" t="str">
        <f t="shared" si="41"/>
        <v>INSERT INTO beers (beername,manufacturer) VALUES (N'Stone Teepee Pale Ale',N'Tyranena Brewing');</v>
      </c>
    </row>
    <row r="2639" spans="1:5" ht="28" x14ac:dyDescent="0.15">
      <c r="A2639" s="37" t="str">
        <f>Beers!C2642</f>
        <v>GÃ¶sser</v>
      </c>
      <c r="B2639" t="str">
        <f>VLOOKUP(C2639,Breweries!$A$3:$B$1416,2,FALSE)</f>
        <v>Brausttte der Steirerbrau Aktiengesellschaft</v>
      </c>
      <c r="C2639">
        <f>Beers!B2642</f>
        <v>234</v>
      </c>
      <c r="E2639" t="str">
        <f t="shared" si="41"/>
        <v>INSERT INTO beers (beername,manufacturer) VALUES (N'GÃ¶sser',N'Brausttte der Steirerbrau Aktiengesellschaft');</v>
      </c>
    </row>
    <row r="2640" spans="1:5" ht="14" x14ac:dyDescent="0.15">
      <c r="A2640" s="37" t="str">
        <f>Beers!C2643</f>
        <v>Cinco de Mayo Cerveza JalapeÃ±o</v>
      </c>
      <c r="B2640" t="str">
        <f>VLOOKUP(C2640,Breweries!$A$3:$B$1416,2,FALSE)</f>
        <v>Egan Brewing</v>
      </c>
      <c r="C2640">
        <f>Beers!B2643</f>
        <v>483</v>
      </c>
      <c r="E2640" t="str">
        <f t="shared" si="41"/>
        <v>INSERT INTO beers (beername,manufacturer) VALUES (N'Cinco de Mayo Cerveza JalapeÃ±o',N'Egan Brewing');</v>
      </c>
    </row>
    <row r="2641" spans="1:5" ht="14" x14ac:dyDescent="0.15">
      <c r="A2641" s="37" t="str">
        <f>Beers!C2644</f>
        <v>StÃ¼venbrÃ¤u Maibock</v>
      </c>
      <c r="B2641" t="str">
        <f>VLOOKUP(C2641,Breweries!$A$3:$B$1416,2,FALSE)</f>
        <v>Egan Brewing</v>
      </c>
      <c r="C2641">
        <f>Beers!B2644</f>
        <v>483</v>
      </c>
      <c r="E2641" t="str">
        <f t="shared" si="41"/>
        <v>INSERT INTO beers (beername,manufacturer) VALUES (N'StÃ¼venbrÃ¤u Maibock',N'Egan Brewing');</v>
      </c>
    </row>
    <row r="2642" spans="1:5" ht="14" x14ac:dyDescent="0.15">
      <c r="A2642" s="37" t="str">
        <f>Beers!C2645</f>
        <v>Kinmount Willie Stout</v>
      </c>
      <c r="B2642" t="str">
        <f>VLOOKUP(C2642,Breweries!$A$3:$B$1416,2,FALSE)</f>
        <v>Broughton Ales</v>
      </c>
      <c r="C2642">
        <f>Beers!B2645</f>
        <v>260</v>
      </c>
      <c r="E2642" t="str">
        <f t="shared" si="41"/>
        <v>INSERT INTO beers (beername,manufacturer) VALUES (N'Kinmount Willie Stout',N'Broughton Ales');</v>
      </c>
    </row>
    <row r="2643" spans="1:5" ht="14" x14ac:dyDescent="0.15">
      <c r="A2643" s="37" t="str">
        <f>Beers!C2646</f>
        <v>Kapuziner Gold</v>
      </c>
      <c r="B2643" t="str">
        <f>VLOOKUP(C2643,Breweries!$A$3:$B$1416,2,FALSE)</f>
        <v>Kulmbacher Brauerei AG</v>
      </c>
      <c r="C2643">
        <f>Beers!B2646</f>
        <v>757</v>
      </c>
      <c r="E2643" t="str">
        <f t="shared" si="41"/>
        <v>INSERT INTO beers (beername,manufacturer) VALUES (N'Kapuziner Gold',N'Kulmbacher Brauerei AG');</v>
      </c>
    </row>
    <row r="2644" spans="1:5" ht="14" x14ac:dyDescent="0.15">
      <c r="A2644" s="37" t="str">
        <f>Beers!C2647</f>
        <v>Worthington White Shield</v>
      </c>
      <c r="B2644" t="str">
        <f>VLOOKUP(C2644,Breweries!$A$3:$B$1416,2,FALSE)</f>
        <v>King and Barnes</v>
      </c>
      <c r="C2644">
        <f>Beers!B2647</f>
        <v>740</v>
      </c>
      <c r="E2644" t="str">
        <f t="shared" si="41"/>
        <v>INSERT INTO beers (beername,manufacturer) VALUES (N'Worthington White Shield',N'King and Barnes');</v>
      </c>
    </row>
    <row r="2645" spans="1:5" ht="14" x14ac:dyDescent="0.15">
      <c r="A2645" s="37" t="str">
        <f>Beers!C2648</f>
        <v>Symposium Eisbock</v>
      </c>
      <c r="B2645" t="str">
        <f>VLOOKUP(C2645,Breweries!$A$3:$B$1416,2,FALSE)</f>
        <v>New Glarus Brewing Company</v>
      </c>
      <c r="C2645">
        <f>Beers!B2648</f>
        <v>907</v>
      </c>
      <c r="E2645" t="str">
        <f t="shared" si="41"/>
        <v>INSERT INTO beers (beername,manufacturer) VALUES (N'Symposium Eisbock',N'New Glarus Brewing Company');</v>
      </c>
    </row>
    <row r="2646" spans="1:5" ht="14" x14ac:dyDescent="0.15">
      <c r="A2646" s="37" t="str">
        <f>Beers!C2649</f>
        <v>FrÃ¼hlingzeit Maibock</v>
      </c>
      <c r="B2646" t="str">
        <f>VLOOKUP(C2646,Breweries!$A$3:$B$1416,2,FALSE)</f>
        <v>Delafield Brewhaus</v>
      </c>
      <c r="C2646">
        <f>Beers!B2649</f>
        <v>437</v>
      </c>
      <c r="E2646" t="str">
        <f t="shared" si="41"/>
        <v>INSERT INTO beers (beername,manufacturer) VALUES (N'FrÃ¼hlingzeit Maibock',N'Delafield Brewhaus');</v>
      </c>
    </row>
    <row r="2647" spans="1:5" ht="28" x14ac:dyDescent="0.15">
      <c r="A2647" s="37" t="str">
        <f>Beers!C2650</f>
        <v>Stillwater Stout</v>
      </c>
      <c r="B2647" t="str">
        <f>VLOOKUP(C2647,Breweries!$A$3:$B$1416,2,FALSE)</f>
        <v>Rock Bottom Restaurant &amp; Brewery - Milwaukee</v>
      </c>
      <c r="C2647">
        <f>Beers!B2650</f>
        <v>1065</v>
      </c>
      <c r="E2647" t="str">
        <f t="shared" si="41"/>
        <v>INSERT INTO beers (beername,manufacturer) VALUES (N'Stillwater Stout',N'Rock Bottom Restaurant &amp; Brewery - Milwaukee');</v>
      </c>
    </row>
    <row r="2648" spans="1:5" ht="28" x14ac:dyDescent="0.15">
      <c r="A2648" s="37" t="str">
        <f>Beers!C2651</f>
        <v>Honey Creek Pale Ale</v>
      </c>
      <c r="B2648" t="str">
        <f>VLOOKUP(C2648,Breweries!$A$3:$B$1416,2,FALSE)</f>
        <v>Rock Bottom Restaurant &amp; Brewery - Milwaukee</v>
      </c>
      <c r="C2648">
        <f>Beers!B2651</f>
        <v>1065</v>
      </c>
      <c r="E2648" t="str">
        <f t="shared" si="41"/>
        <v>INSERT INTO beers (beername,manufacturer) VALUES (N'Honey Creek Pale Ale',N'Rock Bottom Restaurant &amp; Brewery - Milwaukee');</v>
      </c>
    </row>
    <row r="2649" spans="1:5" ht="14" x14ac:dyDescent="0.15">
      <c r="A2649" s="37" t="str">
        <f>Beers!C2652</f>
        <v>Edelweiss Dunkel Weissbier</v>
      </c>
      <c r="B2649" t="str">
        <f>VLOOKUP(C2649,Breweries!$A$3:$B$1416,2,FALSE)</f>
        <v>Hofbru Kaltenhausen Salzachtal</v>
      </c>
      <c r="C2649">
        <f>Beers!B2652</f>
        <v>663</v>
      </c>
      <c r="E2649" t="str">
        <f t="shared" si="41"/>
        <v>INSERT INTO beers (beername,manufacturer) VALUES (N'Edelweiss Dunkel Weissbier',N'Hofbru Kaltenhausen Salzachtal');</v>
      </c>
    </row>
    <row r="2650" spans="1:5" ht="14" x14ac:dyDescent="0.15">
      <c r="A2650" s="37" t="str">
        <f>Beers!C2653</f>
        <v>Pilsner of El Salvador</v>
      </c>
      <c r="B2650" t="str">
        <f>VLOOKUP(C2650,Breweries!$A$3:$B$1416,2,FALSE)</f>
        <v>Industrias La Constancia ILC</v>
      </c>
      <c r="C2650">
        <f>Beers!B2653</f>
        <v>694</v>
      </c>
      <c r="E2650" t="str">
        <f t="shared" si="41"/>
        <v>INSERT INTO beers (beername,manufacturer) VALUES (N'Pilsner of El Salvador',N'Industrias La Constancia ILC');</v>
      </c>
    </row>
    <row r="2651" spans="1:5" ht="14" x14ac:dyDescent="0.15">
      <c r="A2651" s="37" t="str">
        <f>Beers!C2654</f>
        <v>Premier</v>
      </c>
      <c r="B2651" t="str">
        <f>VLOOKUP(C2651,Breweries!$A$3:$B$1416,2,FALSE)</f>
        <v>Industrias La Constancia ILC</v>
      </c>
      <c r="C2651">
        <f>Beers!B2654</f>
        <v>694</v>
      </c>
      <c r="E2651" t="str">
        <f t="shared" si="41"/>
        <v>INSERT INTO beers (beername,manufacturer) VALUES (N'Premier',N'Industrias La Constancia ILC');</v>
      </c>
    </row>
    <row r="2652" spans="1:5" ht="14" x14ac:dyDescent="0.15">
      <c r="A2652" s="37" t="str">
        <f>Beers!C2655</f>
        <v>Eighty Shilling Export Ale</v>
      </c>
      <c r="B2652" t="str">
        <f>VLOOKUP(C2652,Breweries!$A$3:$B$1416,2,FALSE)</f>
        <v>Maclay and Co.</v>
      </c>
      <c r="C2652">
        <f>Beers!B2655</f>
        <v>807</v>
      </c>
      <c r="E2652" t="str">
        <f t="shared" si="41"/>
        <v>INSERT INTO beers (beername,manufacturer) VALUES (N'Eighty Shilling Export Ale',N'Maclay and Co.');</v>
      </c>
    </row>
    <row r="2653" spans="1:5" ht="14" x14ac:dyDescent="0.15">
      <c r="A2653" s="37" t="str">
        <f>Beers!C2656</f>
        <v>Vondel</v>
      </c>
      <c r="B2653" t="str">
        <f>VLOOKUP(C2653,Breweries!$A$3:$B$1416,2,FALSE)</f>
        <v>Liefmans Breweries</v>
      </c>
      <c r="C2653">
        <f>Beers!B2656</f>
        <v>786</v>
      </c>
      <c r="E2653" t="str">
        <f t="shared" si="41"/>
        <v>INSERT INTO beers (beername,manufacturer) VALUES (N'Vondel',N'Liefmans Breweries');</v>
      </c>
    </row>
    <row r="2654" spans="1:5" ht="14" x14ac:dyDescent="0.15">
      <c r="A2654" s="37" t="str">
        <f>Beers!C2657</f>
        <v>Lager Beer</v>
      </c>
      <c r="B2654" t="str">
        <f>VLOOKUP(C2654,Breweries!$A$3:$B$1416,2,FALSE)</f>
        <v>City Brewing Company, LLC</v>
      </c>
      <c r="C2654">
        <f>Beers!B2657</f>
        <v>381</v>
      </c>
      <c r="E2654" t="str">
        <f t="shared" si="41"/>
        <v>INSERT INTO beers (beername,manufacturer) VALUES (N'Lager Beer',N'City Brewing Company, LLC');</v>
      </c>
    </row>
    <row r="2655" spans="1:5" ht="14" x14ac:dyDescent="0.15">
      <c r="A2655" s="37" t="str">
        <f>Beers!C2658</f>
        <v>Schild Brau Amber</v>
      </c>
      <c r="B2655" t="str">
        <f>VLOOKUP(C2655,Breweries!$A$3:$B$1416,2,FALSE)</f>
        <v>Millstream Brewing</v>
      </c>
      <c r="C2655">
        <f>Beers!B2658</f>
        <v>865</v>
      </c>
      <c r="E2655" t="str">
        <f t="shared" si="41"/>
        <v>INSERT INTO beers (beername,manufacturer) VALUES (N'Schild Brau Amber',N'Millstream Brewing');</v>
      </c>
    </row>
    <row r="2656" spans="1:5" ht="14" x14ac:dyDescent="0.15">
      <c r="A2656" s="37" t="str">
        <f>Beers!C2659</f>
        <v>India Pale Ale</v>
      </c>
      <c r="B2656" t="str">
        <f>VLOOKUP(C2656,Breweries!$A$3:$B$1416,2,FALSE)</f>
        <v>Fuller, Smith &amp; Turner PBC</v>
      </c>
      <c r="C2656">
        <f>Beers!B2659</f>
        <v>563</v>
      </c>
      <c r="E2656" t="str">
        <f t="shared" si="41"/>
        <v>INSERT INTO beers (beername,manufacturer) VALUES (N'India Pale Ale',N'Fuller, Smith &amp; Turner PBC');</v>
      </c>
    </row>
    <row r="2657" spans="1:5" ht="14" x14ac:dyDescent="0.15">
      <c r="A2657" s="37" t="str">
        <f>Beers!C2660</f>
        <v>Refreshing Summer Ale</v>
      </c>
      <c r="B2657" t="str">
        <f>VLOOKUP(C2657,Breweries!$A$3:$B$1416,2,FALSE)</f>
        <v>Fuller, Smith &amp; Turner PBC</v>
      </c>
      <c r="C2657">
        <f>Beers!B2660</f>
        <v>563</v>
      </c>
      <c r="E2657" t="str">
        <f t="shared" si="41"/>
        <v>INSERT INTO beers (beername,manufacturer) VALUES (N'Refreshing Summer Ale',N'Fuller, Smith &amp; Turner PBC');</v>
      </c>
    </row>
    <row r="2658" spans="1:5" ht="14" x14ac:dyDescent="0.15">
      <c r="A2658" s="37" t="str">
        <f>Beers!C2661</f>
        <v>Old Izaak</v>
      </c>
      <c r="B2658" t="str">
        <f>VLOOKUP(C2658,Breweries!$A$3:$B$1416,2,FALSE)</f>
        <v>Whim Ales</v>
      </c>
      <c r="C2658">
        <f>Beers!B2661</f>
        <v>1355</v>
      </c>
      <c r="E2658" t="str">
        <f t="shared" si="41"/>
        <v>INSERT INTO beers (beername,manufacturer) VALUES (N'Old Izaak',N'Whim Ales');</v>
      </c>
    </row>
    <row r="2659" spans="1:5" ht="28" x14ac:dyDescent="0.15">
      <c r="A2659" s="37" t="str">
        <f>Beers!C2662</f>
        <v>Imperial Stout</v>
      </c>
      <c r="B2659" t="str">
        <f>VLOOKUP(C2659,Breweries!$A$3:$B$1416,2,FALSE)</f>
        <v>Yakima Brewing and Malting / Grant's Ales</v>
      </c>
      <c r="C2659">
        <f>Beers!B2662</f>
        <v>1380</v>
      </c>
      <c r="E2659" t="str">
        <f t="shared" si="41"/>
        <v>INSERT INTO beers (beername,manufacturer) VALUES (N'Imperial Stout',N'Yakima Brewing and Malting / Grant's Ales');</v>
      </c>
    </row>
    <row r="2660" spans="1:5" ht="28" x14ac:dyDescent="0.15">
      <c r="A2660" s="37" t="str">
        <f>Beers!C2663</f>
        <v>Hefeweissbier Dunkel</v>
      </c>
      <c r="B2660" t="str">
        <f>VLOOKUP(C2660,Breweries!$A$3:$B$1416,2,FALSE)</f>
        <v>Bayerische Staatsbrauerei Weihenstephan</v>
      </c>
      <c r="C2660">
        <f>Beers!B2663</f>
        <v>88</v>
      </c>
      <c r="E2660" t="str">
        <f t="shared" si="41"/>
        <v>INSERT INTO beers (beername,manufacturer) VALUES (N'Hefeweissbier Dunkel',N'Bayerische Staatsbrauerei Weihenstephan');</v>
      </c>
    </row>
    <row r="2661" spans="1:5" ht="14" x14ac:dyDescent="0.15">
      <c r="A2661" s="37" t="str">
        <f>Beers!C2664</f>
        <v>Dunkles Hefe Weizen</v>
      </c>
      <c r="B2661" t="str">
        <f>VLOOKUP(C2661,Breweries!$A$3:$B$1416,2,FALSE)</f>
        <v>Tucher Bru</v>
      </c>
      <c r="C2661">
        <f>Beers!B2664</f>
        <v>1290</v>
      </c>
      <c r="E2661" t="str">
        <f t="shared" si="41"/>
        <v>INSERT INTO beers (beername,manufacturer) VALUES (N'Dunkles Hefe Weizen',N'Tucher Bru');</v>
      </c>
    </row>
    <row r="2662" spans="1:5" ht="14" x14ac:dyDescent="0.15">
      <c r="A2662" s="37" t="str">
        <f>Beers!C2665</f>
        <v>Kristall Weizen</v>
      </c>
      <c r="B2662" t="str">
        <f>VLOOKUP(C2662,Breweries!$A$3:$B$1416,2,FALSE)</f>
        <v>Tucher Bru</v>
      </c>
      <c r="C2662">
        <f>Beers!B2665</f>
        <v>1290</v>
      </c>
      <c r="E2662" t="str">
        <f t="shared" si="41"/>
        <v>INSERT INTO beers (beername,manufacturer) VALUES (N'Kristall Weizen',N'Tucher Bru');</v>
      </c>
    </row>
    <row r="2663" spans="1:5" ht="14" x14ac:dyDescent="0.15">
      <c r="A2663" s="37" t="str">
        <f>Beers!C2666</f>
        <v>Big Ale</v>
      </c>
      <c r="B2663" t="str">
        <f>VLOOKUP(C2663,Breweries!$A$3:$B$1416,2,FALSE)</f>
        <v>Brimstone Brewing</v>
      </c>
      <c r="C2663">
        <f>Beers!B2666</f>
        <v>256</v>
      </c>
      <c r="E2663" t="str">
        <f t="shared" si="41"/>
        <v>INSERT INTO beers (beername,manufacturer) VALUES (N'Big Ale',N'Brimstone Brewing');</v>
      </c>
    </row>
    <row r="2664" spans="1:5" ht="28" x14ac:dyDescent="0.15">
      <c r="A2664" s="37" t="str">
        <f>Beers!C2667</f>
        <v>SailerbrÃ¤u Rauchenfels Steinweizen</v>
      </c>
      <c r="B2664" t="str">
        <f>VLOOKUP(C2664,Breweries!$A$3:$B$1416,2,FALSE)</f>
        <v>Allguer Brauhaus AG Kempten, Brausttte Leuterschach</v>
      </c>
      <c r="C2664">
        <f>Beers!B2667</f>
        <v>27</v>
      </c>
      <c r="E2664" t="str">
        <f t="shared" si="41"/>
        <v>INSERT INTO beers (beername,manufacturer) VALUES (N'SailerbrÃ¤u Rauchenfels Steinweizen',N'Allguer Brauhaus AG Kempten, Brausttte Leuterschach');</v>
      </c>
    </row>
    <row r="2665" spans="1:5" ht="14" x14ac:dyDescent="0.15">
      <c r="A2665" s="37" t="str">
        <f>Beers!C2668</f>
        <v>Flag Porter 1825 Original</v>
      </c>
      <c r="B2665" t="str">
        <f>VLOOKUP(C2665,Breweries!$A$3:$B$1416,2,FALSE)</f>
        <v>Elgood &amp; Sons</v>
      </c>
      <c r="C2665">
        <f>Beers!B2668</f>
        <v>489</v>
      </c>
      <c r="E2665" t="str">
        <f t="shared" si="41"/>
        <v>INSERT INTO beers (beername,manufacturer) VALUES (N'Flag Porter 1825 Original',N'Elgood &amp; Sons');</v>
      </c>
    </row>
    <row r="2666" spans="1:5" ht="14" x14ac:dyDescent="0.15">
      <c r="A2666" s="37" t="str">
        <f>Beers!C2669</f>
        <v>Classic Special Brew</v>
      </c>
      <c r="B2666" t="str">
        <f>VLOOKUP(C2666,Breweries!$A$3:$B$1416,2,FALSE)</f>
        <v>Aass Brewery</v>
      </c>
      <c r="C2666">
        <f>Beers!B2669</f>
        <v>4</v>
      </c>
      <c r="E2666" t="str">
        <f t="shared" si="41"/>
        <v>INSERT INTO beers (beername,manufacturer) VALUES (N'Classic Special Brew',N'Aass Brewery');</v>
      </c>
    </row>
    <row r="2667" spans="1:5" ht="14" x14ac:dyDescent="0.15">
      <c r="A2667" s="37" t="str">
        <f>Beers!C2670</f>
        <v>Norvig Ale</v>
      </c>
      <c r="B2667" t="str">
        <f>VLOOKUP(C2667,Breweries!$A$3:$B$1416,2,FALSE)</f>
        <v>Elgood &amp; Sons</v>
      </c>
      <c r="C2667">
        <f>Beers!B2670</f>
        <v>489</v>
      </c>
      <c r="E2667" t="str">
        <f t="shared" si="41"/>
        <v>INSERT INTO beers (beername,manufacturer) VALUES (N'Norvig Ale',N'Elgood &amp; Sons');</v>
      </c>
    </row>
    <row r="2668" spans="1:5" ht="14" x14ac:dyDescent="0.15">
      <c r="A2668" s="37" t="str">
        <f>Beers!C2671</f>
        <v>Millennium Ale</v>
      </c>
      <c r="B2668" t="str">
        <f>VLOOKUP(C2668,Breweries!$A$3:$B$1416,2,FALSE)</f>
        <v>Titletown Brewing</v>
      </c>
      <c r="C2668">
        <f>Beers!B2671</f>
        <v>1268</v>
      </c>
      <c r="E2668" t="str">
        <f t="shared" si="41"/>
        <v>INSERT INTO beers (beername,manufacturer) VALUES (N'Millennium Ale',N'Titletown Brewing');</v>
      </c>
    </row>
    <row r="2669" spans="1:5" ht="14" x14ac:dyDescent="0.15">
      <c r="A2669" s="37" t="str">
        <f>Beers!C2672</f>
        <v>Premium Dark</v>
      </c>
      <c r="B2669" t="str">
        <f>VLOOKUP(C2669,Breweries!$A$3:$B$1416,2,FALSE)</f>
        <v>Lwenbru Munich</v>
      </c>
      <c r="C2669">
        <f>Beers!B2672</f>
        <v>805</v>
      </c>
      <c r="E2669" t="str">
        <f t="shared" si="41"/>
        <v>INSERT INTO beers (beername,manufacturer) VALUES (N'Premium Dark',N'Lwenbru Munich');</v>
      </c>
    </row>
    <row r="2670" spans="1:5" ht="14" x14ac:dyDescent="0.15">
      <c r="A2670" s="37" t="str">
        <f>Beers!C2673</f>
        <v>Premium Lager</v>
      </c>
      <c r="B2670" t="str">
        <f>VLOOKUP(C2670,Breweries!$A$3:$B$1416,2,FALSE)</f>
        <v>Lwenbru Munich</v>
      </c>
      <c r="C2670">
        <f>Beers!B2673</f>
        <v>805</v>
      </c>
      <c r="E2670" t="str">
        <f t="shared" si="41"/>
        <v>INSERT INTO beers (beername,manufacturer) VALUES (N'Premium Lager',N'Lwenbru Munich');</v>
      </c>
    </row>
    <row r="2671" spans="1:5" ht="14" x14ac:dyDescent="0.15">
      <c r="A2671" s="37" t="str">
        <f>Beers!C2674</f>
        <v>McLennium</v>
      </c>
      <c r="B2671" t="str">
        <f>VLOOKUP(C2671,Breweries!$A$3:$B$1416,2,FALSE)</f>
        <v>BT McClintic Beer Company</v>
      </c>
      <c r="C2671">
        <f>Beers!B2674</f>
        <v>313</v>
      </c>
      <c r="E2671" t="str">
        <f t="shared" si="41"/>
        <v>INSERT INTO beers (beername,manufacturer) VALUES (N'McLennium',N'BT McClintic Beer Company');</v>
      </c>
    </row>
    <row r="2672" spans="1:5" ht="14" x14ac:dyDescent="0.15">
      <c r="A2672" s="37" t="str">
        <f>Beers!C2675</f>
        <v>Pale Ale</v>
      </c>
      <c r="B2672" t="str">
        <f>VLOOKUP(C2672,Breweries!$A$3:$B$1416,2,FALSE)</f>
        <v>Keg Microbrewery &amp; Restaurant</v>
      </c>
      <c r="C2672">
        <f>Beers!B2675</f>
        <v>734</v>
      </c>
      <c r="E2672" t="str">
        <f t="shared" si="41"/>
        <v>INSERT INTO beers (beername,manufacturer) VALUES (N'Pale Ale',N'Keg Microbrewery &amp; Restaurant');</v>
      </c>
    </row>
    <row r="2673" spans="1:5" ht="14" x14ac:dyDescent="0.15">
      <c r="A2673" s="37" t="str">
        <f>Beers!C2676</f>
        <v>Oktoberfest</v>
      </c>
      <c r="B2673" t="str">
        <f>VLOOKUP(C2673,Breweries!$A$3:$B$1416,2,FALSE)</f>
        <v>Nicolet Brewing</v>
      </c>
      <c r="C2673">
        <f>Beers!B2676</f>
        <v>913</v>
      </c>
      <c r="E2673" t="str">
        <f t="shared" si="41"/>
        <v>INSERT INTO beers (beername,manufacturer) VALUES (N'Oktoberfest',N'Nicolet Brewing');</v>
      </c>
    </row>
    <row r="2674" spans="1:5" ht="14" x14ac:dyDescent="0.15">
      <c r="A2674" s="37" t="str">
        <f>Beers!C2677</f>
        <v>Hempen Ale</v>
      </c>
      <c r="B2674" t="str">
        <f>VLOOKUP(C2674,Breweries!$A$3:$B$1416,2,FALSE)</f>
        <v>Frederick Brewing</v>
      </c>
      <c r="C2674">
        <f>Beers!B2677</f>
        <v>555</v>
      </c>
      <c r="E2674" t="str">
        <f t="shared" si="41"/>
        <v>INSERT INTO beers (beername,manufacturer) VALUES (N'Hempen Ale',N'Frederick Brewing');</v>
      </c>
    </row>
    <row r="2675" spans="1:5" ht="14" x14ac:dyDescent="0.15">
      <c r="A2675" s="37" t="str">
        <f>Beers!C2678</f>
        <v>O-Tay Bockwheat</v>
      </c>
      <c r="B2675" t="str">
        <f>VLOOKUP(C2675,Breweries!$A$3:$B$1416,2,FALSE)</f>
        <v>Egan Brewing</v>
      </c>
      <c r="C2675">
        <f>Beers!B2678</f>
        <v>483</v>
      </c>
      <c r="E2675" t="str">
        <f t="shared" si="41"/>
        <v>INSERT INTO beers (beername,manufacturer) VALUES (N'O-Tay Bockwheat',N'Egan Brewing');</v>
      </c>
    </row>
    <row r="2676" spans="1:5" ht="14" x14ac:dyDescent="0.15">
      <c r="A2676" s="37" t="str">
        <f>Beers!C2679</f>
        <v>Sod Off, Baldrick</v>
      </c>
      <c r="B2676" t="str">
        <f>VLOOKUP(C2676,Breweries!$A$3:$B$1416,2,FALSE)</f>
        <v>Egan Brewing</v>
      </c>
      <c r="C2676">
        <f>Beers!B2679</f>
        <v>483</v>
      </c>
      <c r="E2676" t="str">
        <f t="shared" si="41"/>
        <v>INSERT INTO beers (beername,manufacturer) VALUES (N'Sod Off, Baldrick',N'Egan Brewing');</v>
      </c>
    </row>
    <row r="2677" spans="1:5" ht="14" x14ac:dyDescent="0.15">
      <c r="A2677" s="37" t="str">
        <f>Beers!C2680</f>
        <v>Hop Hearty IPA</v>
      </c>
      <c r="B2677" t="str">
        <f>VLOOKUP(C2677,Breweries!$A$3:$B$1416,2,FALSE)</f>
        <v>New Glarus Brewing Company</v>
      </c>
      <c r="C2677">
        <f>Beers!B2680</f>
        <v>907</v>
      </c>
      <c r="E2677" t="str">
        <f t="shared" si="41"/>
        <v>INSERT INTO beers (beername,manufacturer) VALUES (N'Hop Hearty IPA',N'New Glarus Brewing Company');</v>
      </c>
    </row>
    <row r="2678" spans="1:5" ht="14" x14ac:dyDescent="0.15">
      <c r="A2678" s="37" t="str">
        <f>Beers!C2681</f>
        <v>Iron Range Amber Lager</v>
      </c>
      <c r="B2678" t="str">
        <f>VLOOKUP(C2678,Breweries!$A$3:$B$1416,2,FALSE)</f>
        <v>James Page Brewing</v>
      </c>
      <c r="C2678">
        <f>Beers!B2681</f>
        <v>710</v>
      </c>
      <c r="E2678" t="str">
        <f t="shared" si="41"/>
        <v>INSERT INTO beers (beername,manufacturer) VALUES (N'Iron Range Amber Lager',N'James Page Brewing');</v>
      </c>
    </row>
    <row r="2679" spans="1:5" ht="14" x14ac:dyDescent="0.15">
      <c r="A2679" s="37" t="str">
        <f>Beers!C2682</f>
        <v>Festive Ale 2000</v>
      </c>
      <c r="B2679" t="str">
        <f>VLOOKUP(C2679,Breweries!$A$3:$B$1416,2,FALSE)</f>
        <v>Empyrean Brewing Company</v>
      </c>
      <c r="C2679">
        <f>Beers!B2682</f>
        <v>501</v>
      </c>
      <c r="E2679" t="str">
        <f t="shared" si="41"/>
        <v>INSERT INTO beers (beername,manufacturer) VALUES (N'Festive Ale 2000',N'Empyrean Brewing Company');</v>
      </c>
    </row>
    <row r="2680" spans="1:5" ht="14" x14ac:dyDescent="0.15">
      <c r="A2680" s="37" t="str">
        <f>Beers!C2683</f>
        <v>Belgian Brown</v>
      </c>
      <c r="B2680" t="str">
        <f>VLOOKUP(C2680,Breweries!$A$3:$B$1416,2,FALSE)</f>
        <v>Thunderhead Brewery</v>
      </c>
      <c r="C2680">
        <f>Beers!B2683</f>
        <v>1263</v>
      </c>
      <c r="E2680" t="str">
        <f t="shared" si="41"/>
        <v>INSERT INTO beers (beername,manufacturer) VALUES (N'Belgian Brown',N'Thunderhead Brewery');</v>
      </c>
    </row>
    <row r="2681" spans="1:5" ht="14" x14ac:dyDescent="0.15">
      <c r="A2681" s="37" t="str">
        <f>Beers!C2684</f>
        <v>Hefeweizen</v>
      </c>
      <c r="B2681" t="str">
        <f>VLOOKUP(C2681,Breweries!$A$3:$B$1416,2,FALSE)</f>
        <v>Thunderhead Brewery</v>
      </c>
      <c r="C2681">
        <f>Beers!B2684</f>
        <v>1263</v>
      </c>
      <c r="E2681" t="str">
        <f t="shared" si="41"/>
        <v>INSERT INTO beers (beername,manufacturer) VALUES (N'Hefeweizen',N'Thunderhead Brewery');</v>
      </c>
    </row>
    <row r="2682" spans="1:5" ht="14" x14ac:dyDescent="0.15">
      <c r="A2682" s="37" t="str">
        <f>Beers!C2685</f>
        <v>Honey Lager</v>
      </c>
      <c r="B2682" t="str">
        <f>VLOOKUP(C2682,Breweries!$A$3:$B$1416,2,FALSE)</f>
        <v>Thunderhead Brewery</v>
      </c>
      <c r="C2682">
        <f>Beers!B2685</f>
        <v>1263</v>
      </c>
      <c r="E2682" t="str">
        <f t="shared" si="41"/>
        <v>INSERT INTO beers (beername,manufacturer) VALUES (N'Honey Lager',N'Thunderhead Brewery');</v>
      </c>
    </row>
    <row r="2683" spans="1:5" ht="14" x14ac:dyDescent="0.15">
      <c r="A2683" s="37" t="str">
        <f>Beers!C2686</f>
        <v>Saison</v>
      </c>
      <c r="B2683" t="str">
        <f>VLOOKUP(C2683,Breweries!$A$3:$B$1416,2,FALSE)</f>
        <v>Thunderhead Brewery</v>
      </c>
      <c r="C2683">
        <f>Beers!B2686</f>
        <v>1263</v>
      </c>
      <c r="E2683" t="str">
        <f t="shared" si="41"/>
        <v>INSERT INTO beers (beername,manufacturer) VALUES (N'Saison',N'Thunderhead Brewery');</v>
      </c>
    </row>
    <row r="2684" spans="1:5" ht="14" x14ac:dyDescent="0.15">
      <c r="A2684" s="37" t="str">
        <f>Beers!C2687</f>
        <v>Double Enghien Bruin</v>
      </c>
      <c r="B2684" t="str">
        <f>VLOOKUP(C2684,Breweries!$A$3:$B$1416,2,FALSE)</f>
        <v>Brasserie de Silly</v>
      </c>
      <c r="C2684">
        <f>Beers!B2687</f>
        <v>179</v>
      </c>
      <c r="E2684" t="str">
        <f t="shared" si="41"/>
        <v>INSERT INTO beers (beername,manufacturer) VALUES (N'Double Enghien Bruin',N'Brasserie de Silly');</v>
      </c>
    </row>
    <row r="2685" spans="1:5" ht="14" x14ac:dyDescent="0.15">
      <c r="A2685" s="37" t="str">
        <f>Beers!C2688</f>
        <v>Vlas Kop</v>
      </c>
      <c r="B2685" t="str">
        <f>VLOOKUP(C2685,Breweries!$A$3:$B$1416,2,FALSE)</f>
        <v>Brouwerij Strubbe</v>
      </c>
      <c r="C2685">
        <f>Beers!B2688</f>
        <v>298</v>
      </c>
      <c r="E2685" t="str">
        <f t="shared" si="41"/>
        <v>INSERT INTO beers (beername,manufacturer) VALUES (N'Vlas Kop',N'Brouwerij Strubbe');</v>
      </c>
    </row>
    <row r="2686" spans="1:5" ht="14" x14ac:dyDescent="0.15">
      <c r="A2686" s="37" t="str">
        <f>Beers!C2689</f>
        <v>Double Enghien Blonde Ale</v>
      </c>
      <c r="B2686" t="str">
        <f>VLOOKUP(C2686,Breweries!$A$3:$B$1416,2,FALSE)</f>
        <v>Brasserie de Silly</v>
      </c>
      <c r="C2686">
        <f>Beers!B2689</f>
        <v>179</v>
      </c>
      <c r="E2686" t="str">
        <f t="shared" si="41"/>
        <v>INSERT INTO beers (beername,manufacturer) VALUES (N'Double Enghien Blonde Ale',N'Brasserie de Silly');</v>
      </c>
    </row>
    <row r="2687" spans="1:5" ht="14" x14ac:dyDescent="0.15">
      <c r="A2687" s="37" t="str">
        <f>Beers!C2690</f>
        <v>Black Douglas</v>
      </c>
      <c r="B2687" t="str">
        <f>VLOOKUP(C2687,Breweries!$A$3:$B$1416,2,FALSE)</f>
        <v>Broughton Ales</v>
      </c>
      <c r="C2687">
        <f>Beers!B2690</f>
        <v>260</v>
      </c>
      <c r="E2687" t="str">
        <f t="shared" si="41"/>
        <v>INSERT INTO beers (beername,manufacturer) VALUES (N'Black Douglas',N'Broughton Ales');</v>
      </c>
    </row>
    <row r="2688" spans="1:5" ht="14" x14ac:dyDescent="0.15">
      <c r="A2688" s="37" t="str">
        <f>Beers!C2691</f>
        <v>St.Hermes Abbey Ale</v>
      </c>
      <c r="B2688" t="str">
        <f>VLOOKUP(C2688,Breweries!$A$3:$B$1416,2,FALSE)</f>
        <v>Brasserie Clarysse</v>
      </c>
      <c r="C2688">
        <f>Beers!B2691</f>
        <v>166</v>
      </c>
      <c r="E2688" t="str">
        <f t="shared" si="41"/>
        <v>INSERT INTO beers (beername,manufacturer) VALUES (N'St.Hermes Abbey Ale',N'Brasserie Clarysse');</v>
      </c>
    </row>
    <row r="2689" spans="1:5" ht="14" x14ac:dyDescent="0.15">
      <c r="A2689" s="37" t="str">
        <f>Beers!C2692</f>
        <v>Fuerte</v>
      </c>
      <c r="B2689" t="str">
        <f>VLOOKUP(C2689,Breweries!$A$3:$B$1416,2,FALSE)</f>
        <v>Cerveceria Bucanero</v>
      </c>
      <c r="C2689">
        <f>Beers!B2692</f>
        <v>365</v>
      </c>
      <c r="E2689" t="str">
        <f t="shared" si="41"/>
        <v>INSERT INTO beers (beername,manufacturer) VALUES (N'Fuerte',N'Cerveceria Bucanero');</v>
      </c>
    </row>
    <row r="2690" spans="1:5" ht="14" x14ac:dyDescent="0.15">
      <c r="A2690" s="37" t="str">
        <f>Beers!C2693</f>
        <v>Czech Out This Pils!</v>
      </c>
      <c r="B2690" t="str">
        <f>VLOOKUP(C2690,Breweries!$A$3:$B$1416,2,FALSE)</f>
        <v>Egan Brewing</v>
      </c>
      <c r="C2690">
        <f>Beers!B2693</f>
        <v>483</v>
      </c>
      <c r="E2690" t="str">
        <f t="shared" si="41"/>
        <v>INSERT INTO beers (beername,manufacturer) VALUES (N'Czech Out This Pils!',N'Egan Brewing');</v>
      </c>
    </row>
    <row r="2691" spans="1:5" ht="14" x14ac:dyDescent="0.15">
      <c r="A2691" s="37" t="str">
        <f>Beers!C2694</f>
        <v>Hopfenstange Pils</v>
      </c>
      <c r="B2691" t="str">
        <f>VLOOKUP(C2691,Breweries!$A$3:$B$1416,2,FALSE)</f>
        <v>Delafield Brewhaus</v>
      </c>
      <c r="C2691">
        <f>Beers!B2694</f>
        <v>437</v>
      </c>
      <c r="E2691" t="str">
        <f t="shared" ref="E2691:E2754" si="42">"INSERT INTO beers (beername,manufacturer) VALUES (N'"&amp;A2691&amp;"',N'"&amp;B2691&amp;"');"</f>
        <v>INSERT INTO beers (beername,manufacturer) VALUES (N'Hopfenstange Pils',N'Delafield Brewhaus');</v>
      </c>
    </row>
    <row r="2692" spans="1:5" ht="14" x14ac:dyDescent="0.15">
      <c r="A2692" s="37" t="str">
        <f>Beers!C2695</f>
        <v>Pewaukee Porter</v>
      </c>
      <c r="B2692" t="str">
        <f>VLOOKUP(C2692,Breweries!$A$3:$B$1416,2,FALSE)</f>
        <v>Delafield Brewhaus</v>
      </c>
      <c r="C2692">
        <f>Beers!B2695</f>
        <v>437</v>
      </c>
      <c r="E2692" t="str">
        <f t="shared" si="42"/>
        <v>INSERT INTO beers (beername,manufacturer) VALUES (N'Pewaukee Porter',N'Delafield Brewhaus');</v>
      </c>
    </row>
    <row r="2693" spans="1:5" ht="14" x14ac:dyDescent="0.15">
      <c r="A2693" s="37" t="str">
        <f>Beers!C2696</f>
        <v>Amber</v>
      </c>
      <c r="B2693" t="str">
        <f>VLOOKUP(C2693,Breweries!$A$3:$B$1416,2,FALSE)</f>
        <v>Delafield Brewhaus</v>
      </c>
      <c r="C2693">
        <f>Beers!B2696</f>
        <v>437</v>
      </c>
      <c r="E2693" t="str">
        <f t="shared" si="42"/>
        <v>INSERT INTO beers (beername,manufacturer) VALUES (N'Amber',N'Delafield Brewhaus');</v>
      </c>
    </row>
    <row r="2694" spans="1:5" ht="14" x14ac:dyDescent="0.15">
      <c r="A2694" s="37" t="str">
        <f>Beers!C2697</f>
        <v>Dock Light Golden Ale</v>
      </c>
      <c r="B2694" t="str">
        <f>VLOOKUP(C2694,Breweries!$A$3:$B$1416,2,FALSE)</f>
        <v>Delafield Brewhaus</v>
      </c>
      <c r="C2694">
        <f>Beers!B2697</f>
        <v>437</v>
      </c>
      <c r="E2694" t="str">
        <f t="shared" si="42"/>
        <v>INSERT INTO beers (beername,manufacturer) VALUES (N'Dock Light Golden Ale',N'Delafield Brewhaus');</v>
      </c>
    </row>
    <row r="2695" spans="1:5" ht="14" x14ac:dyDescent="0.15">
      <c r="A2695" s="37" t="str">
        <f>Beers!C2698</f>
        <v>Gold Ale</v>
      </c>
      <c r="B2695" t="str">
        <f>VLOOKUP(C2695,Breweries!$A$3:$B$1416,2,FALSE)</f>
        <v>Clipper City Brewing Co.</v>
      </c>
      <c r="C2695">
        <f>Beers!B2698</f>
        <v>385</v>
      </c>
      <c r="E2695" t="str">
        <f t="shared" si="42"/>
        <v>INSERT INTO beers (beername,manufacturer) VALUES (N'Gold Ale',N'Clipper City Brewing Co.');</v>
      </c>
    </row>
    <row r="2696" spans="1:5" ht="14" x14ac:dyDescent="0.15">
      <c r="A2696" s="37" t="str">
        <f>Beers!C2699</f>
        <v>Pride of De Pere</v>
      </c>
      <c r="B2696" t="str">
        <f>VLOOKUP(C2696,Breweries!$A$3:$B$1416,2,FALSE)</f>
        <v>Egan Brewing</v>
      </c>
      <c r="C2696">
        <f>Beers!B2699</f>
        <v>483</v>
      </c>
      <c r="E2696" t="str">
        <f t="shared" si="42"/>
        <v>INSERT INTO beers (beername,manufacturer) VALUES (N'Pride of De Pere',N'Egan Brewing');</v>
      </c>
    </row>
    <row r="2697" spans="1:5" ht="14" x14ac:dyDescent="0.15">
      <c r="A2697" s="37" t="str">
        <f>Beers!C2700</f>
        <v>Chesapeake Amber Ale</v>
      </c>
      <c r="B2697" t="str">
        <f>VLOOKUP(C2697,Breweries!$A$3:$B$1416,2,FALSE)</f>
        <v>Clipper City Brewing Co.</v>
      </c>
      <c r="C2697">
        <f>Beers!B2700</f>
        <v>385</v>
      </c>
      <c r="E2697" t="str">
        <f t="shared" si="42"/>
        <v>INSERT INTO beers (beername,manufacturer) VALUES (N'Chesapeake Amber Ale',N'Clipper City Brewing Co.');</v>
      </c>
    </row>
    <row r="2698" spans="1:5" ht="28" x14ac:dyDescent="0.15">
      <c r="A2698" s="37" t="str">
        <f>Beers!C2701</f>
        <v>Barleywine</v>
      </c>
      <c r="B2698" t="str">
        <f>VLOOKUP(C2698,Breweries!$A$3:$B$1416,2,FALSE)</f>
        <v>Goose Island Beer Company - Clybourn</v>
      </c>
      <c r="C2698">
        <f>Beers!B2701</f>
        <v>585</v>
      </c>
      <c r="E2698" t="str">
        <f t="shared" si="42"/>
        <v>INSERT INTO beers (beername,manufacturer) VALUES (N'Barleywine',N'Goose Island Beer Company - Clybourn');</v>
      </c>
    </row>
    <row r="2699" spans="1:5" ht="14" x14ac:dyDescent="0.15">
      <c r="A2699" s="37" t="str">
        <f>Beers!C2702</f>
        <v>Big Bad Dog Old English Ale</v>
      </c>
      <c r="B2699" t="str">
        <f>VLOOKUP(C2699,Breweries!$A$3:$B$1416,2,FALSE)</f>
        <v>Blue Cat Brew Pub</v>
      </c>
      <c r="C2699">
        <f>Beers!B2702</f>
        <v>142</v>
      </c>
      <c r="E2699" t="str">
        <f t="shared" si="42"/>
        <v>INSERT INTO beers (beername,manufacturer) VALUES (N'Big Bad Dog Old English Ale',N'Blue Cat Brew Pub');</v>
      </c>
    </row>
    <row r="2700" spans="1:5" ht="14" x14ac:dyDescent="0.15">
      <c r="A2700" s="37" t="str">
        <f>Beers!C2703</f>
        <v>River Back Jack IPA</v>
      </c>
      <c r="B2700" t="str">
        <f>VLOOKUP(C2700,Breweries!$A$3:$B$1416,2,FALSE)</f>
        <v>Blue Cat Brew Pub</v>
      </c>
      <c r="C2700">
        <f>Beers!B2703</f>
        <v>142</v>
      </c>
      <c r="E2700" t="str">
        <f t="shared" si="42"/>
        <v>INSERT INTO beers (beername,manufacturer) VALUES (N'River Back Jack IPA',N'Blue Cat Brew Pub');</v>
      </c>
    </row>
    <row r="2701" spans="1:5" ht="14" x14ac:dyDescent="0.15">
      <c r="A2701" s="37" t="str">
        <f>Beers!C2704</f>
        <v>Bourbon Barleywine</v>
      </c>
      <c r="B2701" t="str">
        <f>VLOOKUP(C2701,Breweries!$A$3:$B$1416,2,FALSE)</f>
        <v>Great Dane Pub and Brewing #1</v>
      </c>
      <c r="C2701">
        <f>Beers!B2704</f>
        <v>602</v>
      </c>
      <c r="E2701" t="str">
        <f t="shared" si="42"/>
        <v>INSERT INTO beers (beername,manufacturer) VALUES (N'Bourbon Barleywine',N'Great Dane Pub and Brewing #1');</v>
      </c>
    </row>
    <row r="2702" spans="1:5" ht="14" x14ac:dyDescent="0.15">
      <c r="A2702" s="37" t="str">
        <f>Beers!C2705</f>
        <v>Mahogany Ale</v>
      </c>
      <c r="B2702" t="str">
        <f>VLOOKUP(C2702,Breweries!$A$3:$B$1416,2,FALSE)</f>
        <v>Brewery Creek Brewing</v>
      </c>
      <c r="C2702">
        <f>Beers!B2705</f>
        <v>247</v>
      </c>
      <c r="E2702" t="str">
        <f t="shared" si="42"/>
        <v>INSERT INTO beers (beername,manufacturer) VALUES (N'Mahogany Ale',N'Brewery Creek Brewing');</v>
      </c>
    </row>
    <row r="2703" spans="1:5" ht="14" x14ac:dyDescent="0.15">
      <c r="A2703" s="37" t="str">
        <f>Beers!C2706</f>
        <v>Flying Horse Pale Ale</v>
      </c>
      <c r="B2703" t="str">
        <f>VLOOKUP(C2703,Breweries!$A$3:$B$1416,2,FALSE)</f>
        <v>Water Tower Brewing</v>
      </c>
      <c r="C2703">
        <f>Beers!B2706</f>
        <v>1341</v>
      </c>
      <c r="E2703" t="str">
        <f t="shared" si="42"/>
        <v>INSERT INTO beers (beername,manufacturer) VALUES (N'Flying Horse Pale Ale',N'Water Tower Brewing');</v>
      </c>
    </row>
    <row r="2704" spans="1:5" ht="14" x14ac:dyDescent="0.15">
      <c r="A2704" s="37" t="str">
        <f>Beers!C2707</f>
        <v>Wingdam Wheat</v>
      </c>
      <c r="B2704" t="str">
        <f>VLOOKUP(C2704,Breweries!$A$3:$B$1416,2,FALSE)</f>
        <v>Backwater Brewing</v>
      </c>
      <c r="C2704">
        <f>Beers!B2707</f>
        <v>65</v>
      </c>
      <c r="E2704" t="str">
        <f t="shared" si="42"/>
        <v>INSERT INTO beers (beername,manufacturer) VALUES (N'Wingdam Wheat',N'Backwater Brewing');</v>
      </c>
    </row>
    <row r="2705" spans="1:5" ht="14" x14ac:dyDescent="0.15">
      <c r="A2705" s="37" t="str">
        <f>Beers!C2708</f>
        <v>Pale</v>
      </c>
      <c r="B2705" t="str">
        <f>VLOOKUP(C2705,Breweries!$A$3:$B$1416,2,FALSE)</f>
        <v>Glacial Lakes Brewing</v>
      </c>
      <c r="C2705">
        <f>Beers!B2708</f>
        <v>574</v>
      </c>
      <c r="E2705" t="str">
        <f t="shared" si="42"/>
        <v>INSERT INTO beers (beername,manufacturer) VALUES (N'Pale',N'Glacial Lakes Brewing');</v>
      </c>
    </row>
    <row r="2706" spans="1:5" ht="14" x14ac:dyDescent="0.15">
      <c r="A2706" s="37" t="str">
        <f>Beers!C2709</f>
        <v>Red</v>
      </c>
      <c r="B2706" t="str">
        <f>VLOOKUP(C2706,Breweries!$A$3:$B$1416,2,FALSE)</f>
        <v>Glacial Lakes Brewing</v>
      </c>
      <c r="C2706">
        <f>Beers!B2709</f>
        <v>574</v>
      </c>
      <c r="E2706" t="str">
        <f t="shared" si="42"/>
        <v>INSERT INTO beers (beername,manufacturer) VALUES (N'Red',N'Glacial Lakes Brewing');</v>
      </c>
    </row>
    <row r="2707" spans="1:5" ht="14" x14ac:dyDescent="0.15">
      <c r="A2707" s="37" t="str">
        <f>Beers!C2710</f>
        <v>T.P.H. Porter</v>
      </c>
      <c r="B2707" t="str">
        <f>VLOOKUP(C2707,Breweries!$A$3:$B$1416,2,FALSE)</f>
        <v>Pumphouse Pizza and Brewing</v>
      </c>
      <c r="C2707">
        <f>Beers!B2710</f>
        <v>1028</v>
      </c>
      <c r="E2707" t="str">
        <f t="shared" si="42"/>
        <v>INSERT INTO beers (beername,manufacturer) VALUES (N'T.P.H. Porter',N'Pumphouse Pizza and Brewing');</v>
      </c>
    </row>
    <row r="2708" spans="1:5" ht="14" x14ac:dyDescent="0.15">
      <c r="A2708" s="37" t="str">
        <f>Beers!C2711</f>
        <v>Hops and Glory American Ale</v>
      </c>
      <c r="B2708" t="str">
        <f>VLOOKUP(C2708,Breweries!$A$3:$B$1416,2,FALSE)</f>
        <v>Delafield Brewhaus</v>
      </c>
      <c r="C2708">
        <f>Beers!B2711</f>
        <v>437</v>
      </c>
      <c r="E2708" t="str">
        <f t="shared" si="42"/>
        <v>INSERT INTO beers (beername,manufacturer) VALUES (N'Hops and Glory American Ale',N'Delafield Brewhaus');</v>
      </c>
    </row>
    <row r="2709" spans="1:5" ht="14" x14ac:dyDescent="0.15">
      <c r="A2709" s="37" t="str">
        <f>Beers!C2712</f>
        <v>Hopfenteufel Alt Bier</v>
      </c>
      <c r="B2709" t="str">
        <f>VLOOKUP(C2709,Breweries!$A$3:$B$1416,2,FALSE)</f>
        <v>Delafield Brewhaus</v>
      </c>
      <c r="C2709">
        <f>Beers!B2712</f>
        <v>437</v>
      </c>
      <c r="E2709" t="str">
        <f t="shared" si="42"/>
        <v>INSERT INTO beers (beername,manufacturer) VALUES (N'Hopfenteufel Alt Bier',N'Delafield Brewhaus');</v>
      </c>
    </row>
    <row r="2710" spans="1:5" ht="14" x14ac:dyDescent="0.15">
      <c r="A2710" s="37" t="str">
        <f>Beers!C2713</f>
        <v>Saison</v>
      </c>
      <c r="B2710" t="str">
        <f>VLOOKUP(C2710,Breweries!$A$3:$B$1416,2,FALSE)</f>
        <v>Copper Dragon Brewing</v>
      </c>
      <c r="C2710">
        <f>Beers!B2713</f>
        <v>400</v>
      </c>
      <c r="E2710" t="str">
        <f t="shared" si="42"/>
        <v>INSERT INTO beers (beername,manufacturer) VALUES (N'Saison',N'Copper Dragon Brewing');</v>
      </c>
    </row>
    <row r="2711" spans="1:5" ht="14" x14ac:dyDescent="0.15">
      <c r="A2711" s="37" t="str">
        <f>Beers!C2714</f>
        <v>Lake Superior ESB</v>
      </c>
      <c r="B2711" t="str">
        <f>VLOOKUP(C2711,Breweries!$A$3:$B$1416,2,FALSE)</f>
        <v>Arcadia Brewing</v>
      </c>
      <c r="C2711">
        <f>Beers!B2714</f>
        <v>47</v>
      </c>
      <c r="E2711" t="str">
        <f t="shared" si="42"/>
        <v>INSERT INTO beers (beername,manufacturer) VALUES (N'Lake Superior ESB',N'Arcadia Brewing');</v>
      </c>
    </row>
    <row r="2712" spans="1:5" ht="14" x14ac:dyDescent="0.15">
      <c r="A2712" s="37" t="str">
        <f>Beers!C2715</f>
        <v>The Only Oat Malt Stout In The World</v>
      </c>
      <c r="B2712" t="str">
        <f>VLOOKUP(C2712,Breweries!$A$3:$B$1416,2,FALSE)</f>
        <v>Maclay and Co.</v>
      </c>
      <c r="C2712">
        <f>Beers!B2715</f>
        <v>807</v>
      </c>
      <c r="E2712" t="str">
        <f t="shared" si="42"/>
        <v>INSERT INTO beers (beername,manufacturer) VALUES (N'The Only Oat Malt Stout In The World',N'Maclay and Co.');</v>
      </c>
    </row>
    <row r="2713" spans="1:5" ht="14" x14ac:dyDescent="0.15">
      <c r="A2713" s="37" t="str">
        <f>Beers!C2716</f>
        <v>Pale Rider</v>
      </c>
      <c r="B2713" t="str">
        <f>VLOOKUP(C2713,Breweries!$A$3:$B$1416,2,FALSE)</f>
        <v>Celis Brewery</v>
      </c>
      <c r="C2713">
        <f>Beers!B2716</f>
        <v>356</v>
      </c>
      <c r="E2713" t="str">
        <f t="shared" si="42"/>
        <v>INSERT INTO beers (beername,manufacturer) VALUES (N'Pale Rider',N'Celis Brewery');</v>
      </c>
    </row>
    <row r="2714" spans="1:5" ht="14" x14ac:dyDescent="0.15">
      <c r="A2714" s="37" t="str">
        <f>Beers!C2717</f>
        <v>Steenbrugge Tripel Blond</v>
      </c>
      <c r="B2714" t="str">
        <f>VLOOKUP(C2714,Breweries!$A$3:$B$1416,2,FALSE)</f>
        <v>Brouwerij Van Steenberge</v>
      </c>
      <c r="C2714">
        <f>Beers!B2717</f>
        <v>304</v>
      </c>
      <c r="E2714" t="str">
        <f t="shared" si="42"/>
        <v>INSERT INTO beers (beername,manufacturer) VALUES (N'Steenbrugge Tripel Blond',N'Brouwerij Van Steenberge');</v>
      </c>
    </row>
    <row r="2715" spans="1:5" ht="14" x14ac:dyDescent="0.15">
      <c r="A2715" s="37" t="str">
        <f>Beers!C2718</f>
        <v>Blonde Ale</v>
      </c>
      <c r="B2715" t="str">
        <f>VLOOKUP(C2715,Breweries!$A$3:$B$1416,2,FALSE)</f>
        <v>Redhook Ale Brewery</v>
      </c>
      <c r="C2715">
        <f>Beers!B2718</f>
        <v>1051</v>
      </c>
      <c r="E2715" t="str">
        <f t="shared" si="42"/>
        <v>INSERT INTO beers (beername,manufacturer) VALUES (N'Blonde Ale',N'Redhook Ale Brewery');</v>
      </c>
    </row>
    <row r="2716" spans="1:5" ht="28" x14ac:dyDescent="0.15">
      <c r="A2716" s="37" t="str">
        <f>Beers!C2719</f>
        <v>Original Lager</v>
      </c>
      <c r="B2716" t="str">
        <f>VLOOKUP(C2716,Breweries!$A$3:$B$1416,2,FALSE)</f>
        <v>Bayerische Staatsbrauerei Weihenstephan</v>
      </c>
      <c r="C2716">
        <f>Beers!B2719</f>
        <v>88</v>
      </c>
      <c r="E2716" t="str">
        <f t="shared" si="42"/>
        <v>INSERT INTO beers (beername,manufacturer) VALUES (N'Original Lager',N'Bayerische Staatsbrauerei Weihenstephan');</v>
      </c>
    </row>
    <row r="2717" spans="1:5" ht="28" x14ac:dyDescent="0.15">
      <c r="A2717" s="37" t="str">
        <f>Beers!C2720</f>
        <v>Korbinian</v>
      </c>
      <c r="B2717" t="str">
        <f>VLOOKUP(C2717,Breweries!$A$3:$B$1416,2,FALSE)</f>
        <v>Bayerische Staatsbrauerei Weihenstephan</v>
      </c>
      <c r="C2717">
        <f>Beers!B2720</f>
        <v>88</v>
      </c>
      <c r="E2717" t="str">
        <f t="shared" si="42"/>
        <v>INSERT INTO beers (beername,manufacturer) VALUES (N'Korbinian',N'Bayerische Staatsbrauerei Weihenstephan');</v>
      </c>
    </row>
    <row r="2718" spans="1:5" ht="14" x14ac:dyDescent="0.15">
      <c r="A2718" s="37" t="str">
        <f>Beers!C2721</f>
        <v>Cheap KÃ¶ln</v>
      </c>
      <c r="B2718" t="str">
        <f>VLOOKUP(C2718,Breweries!$A$3:$B$1416,2,FALSE)</f>
        <v>Egan Brewing</v>
      </c>
      <c r="C2718">
        <f>Beers!B2721</f>
        <v>483</v>
      </c>
      <c r="E2718" t="str">
        <f t="shared" si="42"/>
        <v>INSERT INTO beers (beername,manufacturer) VALUES (N'Cheap KÃ¶ln',N'Egan Brewing');</v>
      </c>
    </row>
    <row r="2719" spans="1:5" ht="14" x14ac:dyDescent="0.15">
      <c r="A2719" s="37" t="str">
        <f>Beers!C2722</f>
        <v>All Saints Belgian Golden Ale</v>
      </c>
      <c r="B2719" t="str">
        <f>VLOOKUP(C2719,Breweries!$A$3:$B$1416,2,FALSE)</f>
        <v>Liefmans Breweries</v>
      </c>
      <c r="C2719">
        <f>Beers!B2722</f>
        <v>786</v>
      </c>
      <c r="E2719" t="str">
        <f t="shared" si="42"/>
        <v>INSERT INTO beers (beername,manufacturer) VALUES (N'All Saints Belgian Golden Ale',N'Liefmans Breweries');</v>
      </c>
    </row>
    <row r="2720" spans="1:5" ht="14" x14ac:dyDescent="0.15">
      <c r="A2720" s="37" t="str">
        <f>Beers!C2723</f>
        <v>Porter</v>
      </c>
      <c r="B2720" t="str">
        <f>VLOOKUP(C2720,Breweries!$A$3:$B$1416,2,FALSE)</f>
        <v>Utenos Alus</v>
      </c>
      <c r="C2720">
        <f>Beers!B2723</f>
        <v>1319</v>
      </c>
      <c r="E2720" t="str">
        <f t="shared" si="42"/>
        <v>INSERT INTO beers (beername,manufacturer) VALUES (N'Porter',N'Utenos Alus');</v>
      </c>
    </row>
    <row r="2721" spans="1:5" ht="14" x14ac:dyDescent="0.15">
      <c r="A2721" s="37" t="str">
        <f>Beers!C2724</f>
        <v>Sara Buckwheat Ale</v>
      </c>
      <c r="B2721" t="str">
        <f>VLOOKUP(C2721,Breweries!$A$3:$B$1416,2,FALSE)</f>
        <v>Brasserie De Silenrieux</v>
      </c>
      <c r="C2721">
        <f>Beers!B2724</f>
        <v>178</v>
      </c>
      <c r="E2721" t="str">
        <f t="shared" si="42"/>
        <v>INSERT INTO beers (beername,manufacturer) VALUES (N'Sara Buckwheat Ale',N'Brasserie De Silenrieux');</v>
      </c>
    </row>
    <row r="2722" spans="1:5" ht="14" x14ac:dyDescent="0.15">
      <c r="A2722" s="37" t="str">
        <f>Beers!C2725</f>
        <v>Samson Crystal Lager Beer</v>
      </c>
      <c r="B2722" t="str">
        <f>VLOOKUP(C2722,Breweries!$A$3:$B$1416,2,FALSE)</f>
        <v>Budjovick Mansk Pivovar</v>
      </c>
      <c r="C2722">
        <f>Beers!B2725</f>
        <v>316</v>
      </c>
      <c r="E2722" t="str">
        <f t="shared" si="42"/>
        <v>INSERT INTO beers (beername,manufacturer) VALUES (N'Samson Crystal Lager Beer',N'Budjovick Mansk Pivovar');</v>
      </c>
    </row>
    <row r="2723" spans="1:5" ht="14" x14ac:dyDescent="0.15">
      <c r="A2723" s="37" t="str">
        <f>Beers!C2726</f>
        <v>White</v>
      </c>
      <c r="B2723" t="str">
        <f>VLOOKUP(C2723,Breweries!$A$3:$B$1416,2,FALSE)</f>
        <v>Celis Brewery</v>
      </c>
      <c r="C2723">
        <f>Beers!B2726</f>
        <v>356</v>
      </c>
      <c r="E2723" t="str">
        <f t="shared" si="42"/>
        <v>INSERT INTO beers (beername,manufacturer) VALUES (N'White',N'Celis Brewery');</v>
      </c>
    </row>
    <row r="2724" spans="1:5" ht="14" x14ac:dyDescent="0.15">
      <c r="A2724" s="37" t="str">
        <f>Beers!C2727</f>
        <v>Raspberry</v>
      </c>
      <c r="B2724" t="str">
        <f>VLOOKUP(C2724,Breweries!$A$3:$B$1416,2,FALSE)</f>
        <v>Celis Brewery</v>
      </c>
      <c r="C2724">
        <f>Beers!B2727</f>
        <v>356</v>
      </c>
      <c r="E2724" t="str">
        <f t="shared" si="42"/>
        <v>INSERT INTO beers (beername,manufacturer) VALUES (N'Raspberry',N'Celis Brewery');</v>
      </c>
    </row>
    <row r="2725" spans="1:5" ht="14" x14ac:dyDescent="0.15">
      <c r="A2725" s="37" t="str">
        <f>Beers!C2728</f>
        <v>Belgian Wit</v>
      </c>
      <c r="B2725" t="str">
        <f>VLOOKUP(C2725,Breweries!$A$3:$B$1416,2,FALSE)</f>
        <v>Milwaukee Ale House</v>
      </c>
      <c r="C2725">
        <f>Beers!B2728</f>
        <v>867</v>
      </c>
      <c r="E2725" t="str">
        <f t="shared" si="42"/>
        <v>INSERT INTO beers (beername,manufacturer) VALUES (N'Belgian Wit',N'Milwaukee Ale House');</v>
      </c>
    </row>
    <row r="2726" spans="1:5" ht="14" x14ac:dyDescent="0.15">
      <c r="A2726" s="37" t="str">
        <f>Beers!C2729</f>
        <v>Groovy Beer</v>
      </c>
      <c r="B2726" t="str">
        <f>VLOOKUP(C2726,Breweries!$A$3:$B$1416,2,FALSE)</f>
        <v>Sand Creek Brewing Company</v>
      </c>
      <c r="C2726">
        <f>Beers!B2729</f>
        <v>1103</v>
      </c>
      <c r="E2726" t="str">
        <f t="shared" si="42"/>
        <v>INSERT INTO beers (beername,manufacturer) VALUES (N'Groovy Beer',N'Sand Creek Brewing Company');</v>
      </c>
    </row>
    <row r="2727" spans="1:5" ht="14" x14ac:dyDescent="0.15">
      <c r="A2727" s="37" t="str">
        <f>Beers!C2730</f>
        <v>Beer</v>
      </c>
      <c r="B2727" t="str">
        <f>VLOOKUP(C2727,Breweries!$A$3:$B$1416,2,FALSE)</f>
        <v>Mambo Beer</v>
      </c>
      <c r="C2727">
        <f>Beers!B2730</f>
        <v>821</v>
      </c>
      <c r="E2727" t="str">
        <f t="shared" si="42"/>
        <v>INSERT INTO beers (beername,manufacturer) VALUES (N'Beer',N'Mambo Beer');</v>
      </c>
    </row>
    <row r="2728" spans="1:5" ht="14" x14ac:dyDescent="0.15">
      <c r="A2728" s="37" t="str">
        <f>Beers!C2731</f>
        <v>High Noon Wheat Beer</v>
      </c>
      <c r="B2728" t="str">
        <f>VLOOKUP(C2728,Breweries!$A$3:$B$1416,2,FALSE)</f>
        <v>Slab City Brewing</v>
      </c>
      <c r="C2728">
        <f>Beers!B2731</f>
        <v>1153</v>
      </c>
      <c r="E2728" t="str">
        <f t="shared" si="42"/>
        <v>INSERT INTO beers (beername,manufacturer) VALUES (N'High Noon Wheat Beer',N'Slab City Brewing');</v>
      </c>
    </row>
    <row r="2729" spans="1:5" ht="14" x14ac:dyDescent="0.15">
      <c r="A2729" s="37" t="str">
        <f>Beers!C2732</f>
        <v>White Fathers Witbier</v>
      </c>
      <c r="B2729" t="str">
        <f>VLOOKUP(C2729,Breweries!$A$3:$B$1416,2,FALSE)</f>
        <v>Egan Brewing</v>
      </c>
      <c r="C2729">
        <f>Beers!B2732</f>
        <v>483</v>
      </c>
      <c r="E2729" t="str">
        <f t="shared" si="42"/>
        <v>INSERT INTO beers (beername,manufacturer) VALUES (N'White Fathers Witbier',N'Egan Brewing');</v>
      </c>
    </row>
    <row r="2730" spans="1:5" ht="14" x14ac:dyDescent="0.15">
      <c r="A2730" s="37" t="str">
        <f>Beers!C2733</f>
        <v>Bigfoot 1999</v>
      </c>
      <c r="B2730" t="str">
        <f>VLOOKUP(C2730,Breweries!$A$3:$B$1416,2,FALSE)</f>
        <v>Sierra Nevada Brewing Co.</v>
      </c>
      <c r="C2730">
        <f>Beers!B2733</f>
        <v>1142</v>
      </c>
      <c r="E2730" t="str">
        <f t="shared" si="42"/>
        <v>INSERT INTO beers (beername,manufacturer) VALUES (N'Bigfoot 1999',N'Sierra Nevada Brewing Co.');</v>
      </c>
    </row>
    <row r="2731" spans="1:5" ht="14" x14ac:dyDescent="0.15">
      <c r="A2731" s="37" t="str">
        <f>Beers!C2734</f>
        <v>Affligem NoÃ«l</v>
      </c>
      <c r="B2731" t="str">
        <f>VLOOKUP(C2731,Breweries!$A$3:$B$1416,2,FALSE)</f>
        <v>Brouwerij De Smedt</v>
      </c>
      <c r="C2731">
        <f>Beers!B2734</f>
        <v>279</v>
      </c>
      <c r="E2731" t="str">
        <f t="shared" si="42"/>
        <v>INSERT INTO beers (beername,manufacturer) VALUES (N'Affligem NoÃ«l',N'Brouwerij De Smedt');</v>
      </c>
    </row>
    <row r="2732" spans="1:5" ht="14" x14ac:dyDescent="0.15">
      <c r="A2732" s="37" t="str">
        <f>Beers!C2735</f>
        <v>Mythical White Grand Cru</v>
      </c>
      <c r="B2732" t="str">
        <f>VLOOKUP(C2732,Breweries!$A$3:$B$1416,2,FALSE)</f>
        <v>Big Hole Brewing</v>
      </c>
      <c r="C2732">
        <f>Beers!B2735</f>
        <v>117</v>
      </c>
      <c r="E2732" t="str">
        <f t="shared" si="42"/>
        <v>INSERT INTO beers (beername,manufacturer) VALUES (N'Mythical White Grand Cru',N'Big Hole Brewing');</v>
      </c>
    </row>
    <row r="2733" spans="1:5" ht="14" x14ac:dyDescent="0.15">
      <c r="A2733" s="37" t="str">
        <f>Beers!C2736</f>
        <v>Wild Boar Wild Wheat</v>
      </c>
      <c r="B2733" t="str">
        <f>VLOOKUP(C2733,Breweries!$A$3:$B$1416,2,FALSE)</f>
        <v>Dubuque Brewing and Bottling</v>
      </c>
      <c r="C2733">
        <f>Beers!B2736</f>
        <v>468</v>
      </c>
      <c r="E2733" t="str">
        <f t="shared" si="42"/>
        <v>INSERT INTO beers (beername,manufacturer) VALUES (N'Wild Boar Wild Wheat',N'Dubuque Brewing and Bottling');</v>
      </c>
    </row>
    <row r="2734" spans="1:5" ht="14" x14ac:dyDescent="0.15">
      <c r="A2734" s="37" t="str">
        <f>Beers!C2737</f>
        <v>Beacon Barleywine</v>
      </c>
      <c r="B2734" t="str">
        <f>VLOOKUP(C2734,Breweries!$A$3:$B$1416,2,FALSE)</f>
        <v>Santa Cruz Brewing</v>
      </c>
      <c r="C2734">
        <f>Beers!B2737</f>
        <v>1107</v>
      </c>
      <c r="E2734" t="str">
        <f t="shared" si="42"/>
        <v>INSERT INTO beers (beername,manufacturer) VALUES (N'Beacon Barleywine',N'Santa Cruz Brewing');</v>
      </c>
    </row>
    <row r="2735" spans="1:5" ht="14" x14ac:dyDescent="0.15">
      <c r="A2735" s="37" t="str">
        <f>Beers!C2738</f>
        <v>Surefire Stout</v>
      </c>
      <c r="B2735" t="str">
        <f>VLOOKUP(C2735,Breweries!$A$3:$B$1416,2,FALSE)</f>
        <v>Sweetwater Brewing - Casper</v>
      </c>
      <c r="C2735">
        <f>Beers!B2738</f>
        <v>1225</v>
      </c>
      <c r="E2735" t="str">
        <f t="shared" si="42"/>
        <v>INSERT INTO beers (beername,manufacturer) VALUES (N'Surefire Stout',N'Sweetwater Brewing - Casper');</v>
      </c>
    </row>
    <row r="2736" spans="1:5" ht="14" x14ac:dyDescent="0.15">
      <c r="A2736" s="37" t="str">
        <f>Beers!C2739</f>
        <v>Moll Dubh Irish Ale</v>
      </c>
      <c r="B2736" t="str">
        <f>VLOOKUP(C2736,Breweries!$A$3:$B$1416,2,FALSE)</f>
        <v>Egan Brewing</v>
      </c>
      <c r="C2736">
        <f>Beers!B2739</f>
        <v>483</v>
      </c>
      <c r="E2736" t="str">
        <f t="shared" si="42"/>
        <v>INSERT INTO beers (beername,manufacturer) VALUES (N'Moll Dubh Irish Ale',N'Egan Brewing');</v>
      </c>
    </row>
    <row r="2737" spans="1:5" ht="14" x14ac:dyDescent="0.15">
      <c r="A2737" s="37" t="str">
        <f>Beers!C2740</f>
        <v>Nitro Pale</v>
      </c>
      <c r="B2737" t="str">
        <f>VLOOKUP(C2737,Breweries!$A$3:$B$1416,2,FALSE)</f>
        <v>Egan Brewing</v>
      </c>
      <c r="C2737">
        <f>Beers!B2740</f>
        <v>483</v>
      </c>
      <c r="E2737" t="str">
        <f t="shared" si="42"/>
        <v>INSERT INTO beers (beername,manufacturer) VALUES (N'Nitro Pale',N'Egan Brewing');</v>
      </c>
    </row>
    <row r="2738" spans="1:5" ht="14" x14ac:dyDescent="0.15">
      <c r="A2738" s="37" t="str">
        <f>Beers!C2741</f>
        <v>X-Tra Pale Ale</v>
      </c>
      <c r="B2738" t="str">
        <f>VLOOKUP(C2738,Breweries!$A$3:$B$1416,2,FALSE)</f>
        <v>Three Floyds Brewing</v>
      </c>
      <c r="C2738">
        <f>Beers!B2741</f>
        <v>1260</v>
      </c>
      <c r="E2738" t="str">
        <f t="shared" si="42"/>
        <v>INSERT INTO beers (beername,manufacturer) VALUES (N'X-Tra Pale Ale',N'Three Floyds Brewing');</v>
      </c>
    </row>
    <row r="2739" spans="1:5" ht="14" x14ac:dyDescent="0.15">
      <c r="A2739" s="37" t="str">
        <f>Beers!C2742</f>
        <v>Very Special Pale Golden Ale</v>
      </c>
      <c r="B2739" t="str">
        <f>VLOOKUP(C2739,Breweries!$A$3:$B$1416,2,FALSE)</f>
        <v>Full Sail Brewing #1</v>
      </c>
      <c r="C2739">
        <f>Beers!B2742</f>
        <v>562</v>
      </c>
      <c r="E2739" t="str">
        <f t="shared" si="42"/>
        <v>INSERT INTO beers (beername,manufacturer) VALUES (N'Very Special Pale Golden Ale',N'Full Sail Brewing #1');</v>
      </c>
    </row>
    <row r="2740" spans="1:5" ht="14" x14ac:dyDescent="0.15">
      <c r="A2740" s="37" t="str">
        <f>Beers!C2743</f>
        <v>Golden Ale</v>
      </c>
      <c r="B2740" t="str">
        <f>VLOOKUP(C2740,Breweries!$A$3:$B$1416,2,FALSE)</f>
        <v>Fox River Brewing #1</v>
      </c>
      <c r="C2740">
        <f>Beers!B2743</f>
        <v>552</v>
      </c>
      <c r="E2740" t="str">
        <f t="shared" si="42"/>
        <v>INSERT INTO beers (beername,manufacturer) VALUES (N'Golden Ale',N'Fox River Brewing #1');</v>
      </c>
    </row>
    <row r="2741" spans="1:5" ht="14" x14ac:dyDescent="0.15">
      <c r="A2741" s="37" t="str">
        <f>Beers!C2744</f>
        <v>Apocalypse Buckwheat Ale / Coup de Grisou</v>
      </c>
      <c r="B2741" t="str">
        <f>VLOOKUP(C2741,Breweries!$A$3:$B$1416,2,FALSE)</f>
        <v>Le Cheval Blanc</v>
      </c>
      <c r="C2741">
        <f>Beers!B2744</f>
        <v>777</v>
      </c>
      <c r="E2741" t="str">
        <f t="shared" si="42"/>
        <v>INSERT INTO beers (beername,manufacturer) VALUES (N'Apocalypse Buckwheat Ale / Coup de Grisou',N'Le Cheval Blanc');</v>
      </c>
    </row>
    <row r="2742" spans="1:5" ht="14" x14ac:dyDescent="0.15">
      <c r="A2742" s="37" t="str">
        <f>Beers!C2745</f>
        <v>Wallace</v>
      </c>
      <c r="B2742" t="str">
        <f>VLOOKUP(C2742,Breweries!$A$3:$B$1416,2,FALSE)</f>
        <v>Maclay and Co.</v>
      </c>
      <c r="C2742">
        <f>Beers!B2745</f>
        <v>807</v>
      </c>
      <c r="E2742" t="str">
        <f t="shared" si="42"/>
        <v>INSERT INTO beers (beername,manufacturer) VALUES (N'Wallace',N'Maclay and Co.');</v>
      </c>
    </row>
    <row r="2743" spans="1:5" ht="14" x14ac:dyDescent="0.15">
      <c r="A2743" s="37" t="str">
        <f>Beers!C2746</f>
        <v>Alpha King Pale Ale</v>
      </c>
      <c r="B2743" t="str">
        <f>VLOOKUP(C2743,Breweries!$A$3:$B$1416,2,FALSE)</f>
        <v>Three Floyds Brewing</v>
      </c>
      <c r="C2743">
        <f>Beers!B2746</f>
        <v>1260</v>
      </c>
      <c r="E2743" t="str">
        <f t="shared" si="42"/>
        <v>INSERT INTO beers (beername,manufacturer) VALUES (N'Alpha King Pale Ale',N'Three Floyds Brewing');</v>
      </c>
    </row>
    <row r="2744" spans="1:5" ht="14" x14ac:dyDescent="0.15">
      <c r="A2744" s="37" t="str">
        <f>Beers!C2747</f>
        <v>High Gravity Lager</v>
      </c>
      <c r="B2744" t="str">
        <f>VLOOKUP(C2744,Breweries!$A$3:$B$1416,2,FALSE)</f>
        <v>Steel Brewing</v>
      </c>
      <c r="C2744">
        <f>Beers!B2747</f>
        <v>1197</v>
      </c>
      <c r="E2744" t="str">
        <f t="shared" si="42"/>
        <v>INSERT INTO beers (beername,manufacturer) VALUES (N'High Gravity Lager',N'Steel Brewing');</v>
      </c>
    </row>
    <row r="2745" spans="1:5" ht="14" x14ac:dyDescent="0.15">
      <c r="A2745" s="37" t="str">
        <f>Beers!C2748</f>
        <v>Bornem Triple</v>
      </c>
      <c r="B2745" t="str">
        <f>VLOOKUP(C2745,Breweries!$A$3:$B$1416,2,FALSE)</f>
        <v>Brouwerij Van Steenberge</v>
      </c>
      <c r="C2745">
        <f>Beers!B2748</f>
        <v>304</v>
      </c>
      <c r="E2745" t="str">
        <f t="shared" si="42"/>
        <v>INSERT INTO beers (beername,manufacturer) VALUES (N'Bornem Triple',N'Brouwerij Van Steenberge');</v>
      </c>
    </row>
    <row r="2746" spans="1:5" ht="14" x14ac:dyDescent="0.15">
      <c r="A2746" s="37" t="str">
        <f>Beers!C2749</f>
        <v>Bornem Double</v>
      </c>
      <c r="B2746" t="str">
        <f>VLOOKUP(C2746,Breweries!$A$3:$B$1416,2,FALSE)</f>
        <v>Brouwerij Van Steenberge</v>
      </c>
      <c r="C2746">
        <f>Beers!B2749</f>
        <v>304</v>
      </c>
      <c r="E2746" t="str">
        <f t="shared" si="42"/>
        <v>INSERT INTO beers (beername,manufacturer) VALUES (N'Bornem Double',N'Brouwerij Van Steenberge');</v>
      </c>
    </row>
    <row r="2747" spans="1:5" ht="14" x14ac:dyDescent="0.15">
      <c r="A2747" s="37" t="str">
        <f>Beers!C2750</f>
        <v>Bruegel Amber Ale</v>
      </c>
      <c r="B2747" t="str">
        <f>VLOOKUP(C2747,Breweries!$A$3:$B$1416,2,FALSE)</f>
        <v>Brouwerij Van Steenberge</v>
      </c>
      <c r="C2747">
        <f>Beers!B2750</f>
        <v>304</v>
      </c>
      <c r="E2747" t="str">
        <f t="shared" si="42"/>
        <v>INSERT INTO beers (beername,manufacturer) VALUES (N'Bruegel Amber Ale',N'Brouwerij Van Steenberge');</v>
      </c>
    </row>
    <row r="2748" spans="1:5" ht="28" x14ac:dyDescent="0.15">
      <c r="A2748" s="37" t="str">
        <f>Beers!C2751</f>
        <v>1888 Bock</v>
      </c>
      <c r="B2748" t="str">
        <f>VLOOKUP(C2748,Breweries!$A$3:$B$1416,2,FALSE)</f>
        <v>Jacob Leinenkugel Brewing Company</v>
      </c>
      <c r="C2748">
        <f>Beers!B2751</f>
        <v>708</v>
      </c>
      <c r="E2748" t="str">
        <f t="shared" si="42"/>
        <v>INSERT INTO beers (beername,manufacturer) VALUES (N'1888 Bock',N'Jacob Leinenkugel Brewing Company');</v>
      </c>
    </row>
    <row r="2749" spans="1:5" ht="28" x14ac:dyDescent="0.15">
      <c r="A2749" s="37" t="str">
        <f>Beers!C2752</f>
        <v>Northwoods Lager</v>
      </c>
      <c r="B2749" t="str">
        <f>VLOOKUP(C2749,Breweries!$A$3:$B$1416,2,FALSE)</f>
        <v>Jacob Leinenkugel Brewing Company</v>
      </c>
      <c r="C2749">
        <f>Beers!B2752</f>
        <v>708</v>
      </c>
      <c r="E2749" t="str">
        <f t="shared" si="42"/>
        <v>INSERT INTO beers (beername,manufacturer) VALUES (N'Northwoods Lager',N'Jacob Leinenkugel Brewing Company');</v>
      </c>
    </row>
    <row r="2750" spans="1:5" ht="14" x14ac:dyDescent="0.15">
      <c r="A2750" s="37" t="str">
        <f>Beers!C2753</f>
        <v>Pale Ale</v>
      </c>
      <c r="B2750" t="str">
        <f>VLOOKUP(C2750,Breweries!$A$3:$B$1416,2,FALSE)</f>
        <v>Orchard Street Brewery</v>
      </c>
      <c r="C2750">
        <f>Beers!B2753</f>
        <v>948</v>
      </c>
      <c r="E2750" t="str">
        <f t="shared" si="42"/>
        <v>INSERT INTO beers (beername,manufacturer) VALUES (N'Pale Ale',N'Orchard Street Brewery');</v>
      </c>
    </row>
    <row r="2751" spans="1:5" ht="14" x14ac:dyDescent="0.15">
      <c r="A2751" s="37" t="str">
        <f>Beers!C2754</f>
        <v>Apple Bach</v>
      </c>
      <c r="B2751" t="str">
        <f>VLOOKUP(C2751,Breweries!$A$3:$B$1416,2,FALSE)</f>
        <v>Cherryland Brewing</v>
      </c>
      <c r="C2751">
        <f>Beers!B2754</f>
        <v>375</v>
      </c>
      <c r="E2751" t="str">
        <f t="shared" si="42"/>
        <v>INSERT INTO beers (beername,manufacturer) VALUES (N'Apple Bach',N'Cherryland Brewing');</v>
      </c>
    </row>
    <row r="2752" spans="1:5" ht="14" x14ac:dyDescent="0.15">
      <c r="A2752" s="37" t="str">
        <f>Beers!C2755</f>
        <v>Star Big Muddy Brown</v>
      </c>
      <c r="B2752" t="str">
        <f>VLOOKUP(C2752,Breweries!$A$3:$B$1416,2,FALSE)</f>
        <v>Dubuque Brewing and Bottling</v>
      </c>
      <c r="C2752">
        <f>Beers!B2755</f>
        <v>468</v>
      </c>
      <c r="E2752" t="str">
        <f t="shared" si="42"/>
        <v>INSERT INTO beers (beername,manufacturer) VALUES (N'Star Big Muddy Brown',N'Dubuque Brewing and Bottling');</v>
      </c>
    </row>
    <row r="2753" spans="1:5" ht="28" x14ac:dyDescent="0.15">
      <c r="A2753" s="37" t="str">
        <f>Beers!C2756</f>
        <v>What the Gent on the Floor is Having 1997</v>
      </c>
      <c r="B2753" t="str">
        <f>VLOOKUP(C2753,Breweries!$A$3:$B$1416,2,FALSE)</f>
        <v>McGuire's Irish Pub and Brewery - Pensacola</v>
      </c>
      <c r="C2753">
        <f>Beers!B2756</f>
        <v>840</v>
      </c>
      <c r="E2753" t="str">
        <f t="shared" si="42"/>
        <v>INSERT INTO beers (beername,manufacturer) VALUES (N'What the Gent on the Floor is Having 1997',N'McGuire's Irish Pub and Brewery - Pensacola');</v>
      </c>
    </row>
    <row r="2754" spans="1:5" ht="14" x14ac:dyDescent="0.15">
      <c r="A2754" s="37" t="str">
        <f>Beers!C2757</f>
        <v>Capital Wisconsin Amber</v>
      </c>
      <c r="B2754" t="str">
        <f>VLOOKUP(C2754,Breweries!$A$3:$B$1416,2,FALSE)</f>
        <v>Capital Brewery</v>
      </c>
      <c r="C2754">
        <f>Beers!B2757</f>
        <v>338</v>
      </c>
      <c r="E2754" t="str">
        <f t="shared" si="42"/>
        <v>INSERT INTO beers (beername,manufacturer) VALUES (N'Capital Wisconsin Amber',N'Capital Brewery');</v>
      </c>
    </row>
    <row r="2755" spans="1:5" ht="14" x14ac:dyDescent="0.15">
      <c r="A2755" s="37" t="str">
        <f>Beers!C2758</f>
        <v>Hollandia</v>
      </c>
      <c r="B2755" t="str">
        <f>VLOOKUP(C2755,Breweries!$A$3:$B$1416,2,FALSE)</f>
        <v>Bierbrouwerij Bavaria</v>
      </c>
      <c r="C2755">
        <f>Beers!B2758</f>
        <v>109</v>
      </c>
      <c r="E2755" t="str">
        <f t="shared" ref="E2755:E2818" si="43">"INSERT INTO beers (beername,manufacturer) VALUES (N'"&amp;A2755&amp;"',N'"&amp;B2755&amp;"');"</f>
        <v>INSERT INTO beers (beername,manufacturer) VALUES (N'Hollandia',N'Bierbrouwerij Bavaria');</v>
      </c>
    </row>
    <row r="2756" spans="1:5" ht="28" x14ac:dyDescent="0.15">
      <c r="A2756" s="37" t="str">
        <f>Beers!C2759</f>
        <v>Original</v>
      </c>
      <c r="B2756" t="str">
        <f>VLOOKUP(C2756,Breweries!$A$3:$B$1416,2,FALSE)</f>
        <v>Dortmunder Actien Brauerei  DAB</v>
      </c>
      <c r="C2756">
        <f>Beers!B2759</f>
        <v>460</v>
      </c>
      <c r="E2756" t="str">
        <f t="shared" si="43"/>
        <v>INSERT INTO beers (beername,manufacturer) VALUES (N'Original',N'Dortmunder Actien Brauerei  DAB');</v>
      </c>
    </row>
    <row r="2757" spans="1:5" ht="14" x14ac:dyDescent="0.15">
      <c r="A2757" s="37" t="str">
        <f>Beers!C2760</f>
        <v>Capital Munich Dark</v>
      </c>
      <c r="B2757" t="str">
        <f>VLOOKUP(C2757,Breweries!$A$3:$B$1416,2,FALSE)</f>
        <v>Capital Brewery</v>
      </c>
      <c r="C2757">
        <f>Beers!B2760</f>
        <v>338</v>
      </c>
      <c r="E2757" t="str">
        <f t="shared" si="43"/>
        <v>INSERT INTO beers (beername,manufacturer) VALUES (N'Capital Munich Dark',N'Capital Brewery');</v>
      </c>
    </row>
    <row r="2758" spans="1:5" ht="14" x14ac:dyDescent="0.15">
      <c r="A2758" s="37" t="str">
        <f>Beers!C2761</f>
        <v>Capital Special Pilsner</v>
      </c>
      <c r="B2758" t="str">
        <f>VLOOKUP(C2758,Breweries!$A$3:$B$1416,2,FALSE)</f>
        <v>Capital Brewery</v>
      </c>
      <c r="C2758">
        <f>Beers!B2761</f>
        <v>338</v>
      </c>
      <c r="E2758" t="str">
        <f t="shared" si="43"/>
        <v>INSERT INTO beers (beername,manufacturer) VALUES (N'Capital Special Pilsner',N'Capital Brewery');</v>
      </c>
    </row>
    <row r="2759" spans="1:5" ht="14" x14ac:dyDescent="0.15">
      <c r="A2759" s="37" t="str">
        <f>Beers!C2762</f>
        <v>Maple Wheat</v>
      </c>
      <c r="B2759" t="str">
        <f>VLOOKUP(C2759,Breweries!$A$3:$B$1416,2,FALSE)</f>
        <v>Niagara Falls Brewing</v>
      </c>
      <c r="C2759">
        <f>Beers!B2762</f>
        <v>912</v>
      </c>
      <c r="E2759" t="str">
        <f t="shared" si="43"/>
        <v>INSERT INTO beers (beername,manufacturer) VALUES (N'Maple Wheat',N'Niagara Falls Brewing');</v>
      </c>
    </row>
    <row r="2760" spans="1:5" ht="14" x14ac:dyDescent="0.15">
      <c r="A2760" s="37" t="str">
        <f>Beers!C2763</f>
        <v>Pale Ale</v>
      </c>
      <c r="B2760" t="str">
        <f>VLOOKUP(C2760,Breweries!$A$3:$B$1416,2,FALSE)</f>
        <v>Stevens Point Brewery</v>
      </c>
      <c r="C2760">
        <f>Beers!B2763</f>
        <v>1200</v>
      </c>
      <c r="E2760" t="str">
        <f t="shared" si="43"/>
        <v>INSERT INTO beers (beername,manufacturer) VALUES (N'Pale Ale',N'Stevens Point Brewery');</v>
      </c>
    </row>
    <row r="2761" spans="1:5" ht="28" x14ac:dyDescent="0.15">
      <c r="A2761" s="37" t="str">
        <f>Beers!C2764</f>
        <v>Auburn Ale</v>
      </c>
      <c r="B2761" t="str">
        <f>VLOOKUP(C2761,Breweries!$A$3:$B$1416,2,FALSE)</f>
        <v>Jacob Leinenkugel Brewing Company</v>
      </c>
      <c r="C2761">
        <f>Beers!B2764</f>
        <v>708</v>
      </c>
      <c r="E2761" t="str">
        <f t="shared" si="43"/>
        <v>INSERT INTO beers (beername,manufacturer) VALUES (N'Auburn Ale',N'Jacob Leinenkugel Brewing Company');</v>
      </c>
    </row>
    <row r="2762" spans="1:5" ht="14" x14ac:dyDescent="0.15">
      <c r="A2762" s="37" t="str">
        <f>Beers!C2765</f>
        <v>London Pride</v>
      </c>
      <c r="B2762" t="str">
        <f>VLOOKUP(C2762,Breweries!$A$3:$B$1416,2,FALSE)</f>
        <v>Fuller, Smith &amp; Turner PBC</v>
      </c>
      <c r="C2762">
        <f>Beers!B2765</f>
        <v>563</v>
      </c>
      <c r="E2762" t="str">
        <f t="shared" si="43"/>
        <v>INSERT INTO beers (beername,manufacturer) VALUES (N'London Pride',N'Fuller, Smith &amp; Turner PBC');</v>
      </c>
    </row>
    <row r="2763" spans="1:5" ht="14" x14ac:dyDescent="0.15">
      <c r="A2763" s="37" t="str">
        <f>Beers!C2766</f>
        <v>Framboise 1997</v>
      </c>
      <c r="B2763" t="str">
        <f>VLOOKUP(C2763,Breweries!$A$3:$B$1416,2,FALSE)</f>
        <v>Brouwerij Boon</v>
      </c>
      <c r="C2763">
        <f>Beers!B2766</f>
        <v>268</v>
      </c>
      <c r="E2763" t="str">
        <f t="shared" si="43"/>
        <v>INSERT INTO beers (beername,manufacturer) VALUES (N'Framboise 1997',N'Brouwerij Boon');</v>
      </c>
    </row>
    <row r="2764" spans="1:5" ht="14" x14ac:dyDescent="0.15">
      <c r="A2764" s="37" t="str">
        <f>Beers!C2767</f>
        <v>Ale</v>
      </c>
      <c r="B2764" t="str">
        <f>VLOOKUP(C2764,Breweries!$A$3:$B$1416,2,FALSE)</f>
        <v>Whitbread Beer Company</v>
      </c>
      <c r="C2764">
        <f>Beers!B2767</f>
        <v>1356</v>
      </c>
      <c r="E2764" t="str">
        <f t="shared" si="43"/>
        <v>INSERT INTO beers (beername,manufacturer) VALUES (N'Ale',N'Whitbread Beer Company');</v>
      </c>
    </row>
    <row r="2765" spans="1:5" ht="14" x14ac:dyDescent="0.15">
      <c r="A2765" s="37" t="str">
        <f>Beers!C2768</f>
        <v>St-Ambroise Pale Ale</v>
      </c>
      <c r="B2765" t="str">
        <f>VLOOKUP(C2765,Breweries!$A$3:$B$1416,2,FALSE)</f>
        <v>Brasserie McAuslan</v>
      </c>
      <c r="C2765">
        <f>Beers!B2768</f>
        <v>198</v>
      </c>
      <c r="E2765" t="str">
        <f t="shared" si="43"/>
        <v>INSERT INTO beers (beername,manufacturer) VALUES (N'St-Ambroise Pale Ale',N'Brasserie McAuslan');</v>
      </c>
    </row>
    <row r="2766" spans="1:5" ht="14" x14ac:dyDescent="0.15">
      <c r="A2766" s="37" t="str">
        <f>Beers!C2769</f>
        <v>Hatuey Beer</v>
      </c>
      <c r="B2766" t="str">
        <f>VLOOKUP(C2766,Breweries!$A$3:$B$1416,2,FALSE)</f>
        <v>Stroh Brewery Company</v>
      </c>
      <c r="C2766">
        <f>Beers!B2769</f>
        <v>1215</v>
      </c>
      <c r="E2766" t="str">
        <f t="shared" si="43"/>
        <v>INSERT INTO beers (beername,manufacturer) VALUES (N'Hatuey Beer',N'Stroh Brewery Company');</v>
      </c>
    </row>
    <row r="2767" spans="1:5" ht="14" x14ac:dyDescent="0.15">
      <c r="A2767" s="37" t="str">
        <f>Beers!C2770</f>
        <v>Henley Ale</v>
      </c>
      <c r="B2767" t="str">
        <f>VLOOKUP(C2767,Breweries!$A$3:$B$1416,2,FALSE)</f>
        <v>WH Brakspear &amp; Sons</v>
      </c>
      <c r="C2767">
        <f>Beers!B2770</f>
        <v>1353</v>
      </c>
      <c r="E2767" t="str">
        <f t="shared" si="43"/>
        <v>INSERT INTO beers (beername,manufacturer) VALUES (N'Henley Ale',N'WH Brakspear &amp; Sons');</v>
      </c>
    </row>
    <row r="2768" spans="1:5" ht="14" x14ac:dyDescent="0.15">
      <c r="A2768" s="37" t="str">
        <f>Beers!C2771</f>
        <v>Original Oktoberfest</v>
      </c>
      <c r="B2768" t="str">
        <f>VLOOKUP(C2768,Breweries!$A$3:$B$1416,2,FALSE)</f>
        <v>Hacker-Pschorr Bru</v>
      </c>
      <c r="C2768">
        <f>Beers!B2771</f>
        <v>621</v>
      </c>
      <c r="E2768" t="str">
        <f t="shared" si="43"/>
        <v>INSERT INTO beers (beername,manufacturer) VALUES (N'Original Oktoberfest',N'Hacker-Pschorr Bru');</v>
      </c>
    </row>
    <row r="2769" spans="1:5" ht="14" x14ac:dyDescent="0.15">
      <c r="A2769" s="37" t="str">
        <f>Beers!C2772</f>
        <v>Jade</v>
      </c>
      <c r="B2769" t="str">
        <f>VLOOKUP(C2769,Breweries!$A$3:$B$1416,2,FALSE)</f>
        <v>Brasserie Bnifontaine</v>
      </c>
      <c r="C2769">
        <f>Beers!B2772</f>
        <v>165</v>
      </c>
      <c r="E2769" t="str">
        <f t="shared" si="43"/>
        <v>INSERT INTO beers (beername,manufacturer) VALUES (N'Jade',N'Brasserie Bnifontaine');</v>
      </c>
    </row>
    <row r="2770" spans="1:5" ht="14" x14ac:dyDescent="0.15">
      <c r="A2770" s="37" t="str">
        <f>Beers!C2773</f>
        <v>Autumn Ale</v>
      </c>
      <c r="B2770" t="str">
        <f>VLOOKUP(C2770,Breweries!$A$3:$B$1416,2,FALSE)</f>
        <v>Gray Brewing</v>
      </c>
      <c r="C2770">
        <f>Beers!B2773</f>
        <v>599</v>
      </c>
      <c r="E2770" t="str">
        <f t="shared" si="43"/>
        <v>INSERT INTO beers (beername,manufacturer) VALUES (N'Autumn Ale',N'Gray Brewing');</v>
      </c>
    </row>
    <row r="2771" spans="1:5" ht="14" x14ac:dyDescent="0.15">
      <c r="A2771" s="37" t="str">
        <f>Beers!C2774</f>
        <v>Chestnut Brown Ale</v>
      </c>
      <c r="B2771" t="str">
        <f>VLOOKUP(C2771,Breweries!$A$3:$B$1416,2,FALSE)</f>
        <v>Eddie McStiff's Brewpub</v>
      </c>
      <c r="C2771">
        <f>Beers!B2774</f>
        <v>478</v>
      </c>
      <c r="E2771" t="str">
        <f t="shared" si="43"/>
        <v>INSERT INTO beers (beername,manufacturer) VALUES (N'Chestnut Brown Ale',N'Eddie McStiff's Brewpub');</v>
      </c>
    </row>
    <row r="2772" spans="1:5" ht="14" x14ac:dyDescent="0.15">
      <c r="A2772" s="37" t="str">
        <f>Beers!C2775</f>
        <v>Affligem Dobbel</v>
      </c>
      <c r="B2772" t="str">
        <f>VLOOKUP(C2772,Breweries!$A$3:$B$1416,2,FALSE)</f>
        <v>Brouwerij De Smedt</v>
      </c>
      <c r="C2772">
        <f>Beers!B2775</f>
        <v>279</v>
      </c>
      <c r="E2772" t="str">
        <f t="shared" si="43"/>
        <v>INSERT INTO beers (beername,manufacturer) VALUES (N'Affligem Dobbel',N'Brouwerij De Smedt');</v>
      </c>
    </row>
    <row r="2773" spans="1:5" ht="14" x14ac:dyDescent="0.15">
      <c r="A2773" s="37" t="str">
        <f>Beers!C2776</f>
        <v>Genesee Cream Ale</v>
      </c>
      <c r="B2773" t="str">
        <f>VLOOKUP(C2773,Breweries!$A$3:$B$1416,2,FALSE)</f>
        <v>High Falls Brewing</v>
      </c>
      <c r="C2773">
        <f>Beers!B2776</f>
        <v>656</v>
      </c>
      <c r="E2773" t="str">
        <f t="shared" si="43"/>
        <v>INSERT INTO beers (beername,manufacturer) VALUES (N'Genesee Cream Ale',N'High Falls Brewing');</v>
      </c>
    </row>
    <row r="2774" spans="1:5" ht="14" x14ac:dyDescent="0.15">
      <c r="A2774" s="37" t="str">
        <f>Beers!C2777</f>
        <v>Adler BrÃ¤u Pumpkin Spice</v>
      </c>
      <c r="B2774" t="str">
        <f>VLOOKUP(C2774,Breweries!$A$3:$B$1416,2,FALSE)</f>
        <v>Appleton Brewing</v>
      </c>
      <c r="C2774">
        <f>Beers!B2777</f>
        <v>46</v>
      </c>
      <c r="E2774" t="str">
        <f t="shared" si="43"/>
        <v>INSERT INTO beers (beername,manufacturer) VALUES (N'Adler BrÃ¤u Pumpkin Spice',N'Appleton Brewing');</v>
      </c>
    </row>
    <row r="2775" spans="1:5" ht="14" x14ac:dyDescent="0.15">
      <c r="A2775" s="37" t="str">
        <f>Beers!C2778</f>
        <v>Adler BrÃ¤u Oatmeal Stout</v>
      </c>
      <c r="B2775" t="str">
        <f>VLOOKUP(C2775,Breweries!$A$3:$B$1416,2,FALSE)</f>
        <v>Appleton Brewing</v>
      </c>
      <c r="C2775">
        <f>Beers!B2778</f>
        <v>46</v>
      </c>
      <c r="E2775" t="str">
        <f t="shared" si="43"/>
        <v>INSERT INTO beers (beername,manufacturer) VALUES (N'Adler BrÃ¤u Oatmeal Stout',N'Appleton Brewing');</v>
      </c>
    </row>
    <row r="2776" spans="1:5" ht="14" x14ac:dyDescent="0.15">
      <c r="A2776" s="37" t="str">
        <f>Beers!C2779</f>
        <v>Adler BrÃ¤u Classic Porter</v>
      </c>
      <c r="B2776" t="str">
        <f>VLOOKUP(C2776,Breweries!$A$3:$B$1416,2,FALSE)</f>
        <v>Appleton Brewing</v>
      </c>
      <c r="C2776">
        <f>Beers!B2779</f>
        <v>46</v>
      </c>
      <c r="E2776" t="str">
        <f t="shared" si="43"/>
        <v>INSERT INTO beers (beername,manufacturer) VALUES (N'Adler BrÃ¤u Classic Porter',N'Appleton Brewing');</v>
      </c>
    </row>
    <row r="2777" spans="1:5" ht="14" x14ac:dyDescent="0.15">
      <c r="A2777" s="37" t="str">
        <f>Beers!C2780</f>
        <v>Adler BrÃ¤u Tailgate Amber</v>
      </c>
      <c r="B2777" t="str">
        <f>VLOOKUP(C2777,Breweries!$A$3:$B$1416,2,FALSE)</f>
        <v>Appleton Brewing</v>
      </c>
      <c r="C2777">
        <f>Beers!B2780</f>
        <v>46</v>
      </c>
      <c r="E2777" t="str">
        <f t="shared" si="43"/>
        <v>INSERT INTO beers (beername,manufacturer) VALUES (N'Adler BrÃ¤u Tailgate Amber',N'Appleton Brewing');</v>
      </c>
    </row>
    <row r="2778" spans="1:5" ht="14" x14ac:dyDescent="0.15">
      <c r="A2778" s="37" t="str">
        <f>Beers!C2781</f>
        <v>Adler BrÃ¤u Ginseng Lager</v>
      </c>
      <c r="B2778" t="str">
        <f>VLOOKUP(C2778,Breweries!$A$3:$B$1416,2,FALSE)</f>
        <v>Appleton Brewing</v>
      </c>
      <c r="C2778">
        <f>Beers!B2781</f>
        <v>46</v>
      </c>
      <c r="E2778" t="str">
        <f t="shared" si="43"/>
        <v>INSERT INTO beers (beername,manufacturer) VALUES (N'Adler BrÃ¤u Ginseng Lager',N'Appleton Brewing');</v>
      </c>
    </row>
    <row r="2779" spans="1:5" ht="14" x14ac:dyDescent="0.15">
      <c r="A2779" s="37" t="str">
        <f>Beers!C2782</f>
        <v>Adler BrÃ¤u Marquette Pilsner</v>
      </c>
      <c r="B2779" t="str">
        <f>VLOOKUP(C2779,Breweries!$A$3:$B$1416,2,FALSE)</f>
        <v>Appleton Brewing</v>
      </c>
      <c r="C2779">
        <f>Beers!B2782</f>
        <v>46</v>
      </c>
      <c r="E2779" t="str">
        <f t="shared" si="43"/>
        <v>INSERT INTO beers (beername,manufacturer) VALUES (N'Adler BrÃ¤u Marquette Pilsner',N'Appleton Brewing');</v>
      </c>
    </row>
    <row r="2780" spans="1:5" ht="14" x14ac:dyDescent="0.15">
      <c r="A2780" s="37" t="str">
        <f>Beers!C2783</f>
        <v>Adler BrÃ¤u Downtown Brown</v>
      </c>
      <c r="B2780" t="str">
        <f>VLOOKUP(C2780,Breweries!$A$3:$B$1416,2,FALSE)</f>
        <v>Appleton Brewing</v>
      </c>
      <c r="C2780">
        <f>Beers!B2783</f>
        <v>46</v>
      </c>
      <c r="E2780" t="str">
        <f t="shared" si="43"/>
        <v>INSERT INTO beers (beername,manufacturer) VALUES (N'Adler BrÃ¤u Downtown Brown',N'Appleton Brewing');</v>
      </c>
    </row>
    <row r="2781" spans="1:5" ht="14" x14ac:dyDescent="0.15">
      <c r="A2781" s="37" t="str">
        <f>Beers!C2784</f>
        <v>Adler BrÃ¤u Fox Classic River Ale</v>
      </c>
      <c r="B2781" t="str">
        <f>VLOOKUP(C2781,Breweries!$A$3:$B$1416,2,FALSE)</f>
        <v>Appleton Brewing</v>
      </c>
      <c r="C2781">
        <f>Beers!B2784</f>
        <v>46</v>
      </c>
      <c r="E2781" t="str">
        <f t="shared" si="43"/>
        <v>INSERT INTO beers (beername,manufacturer) VALUES (N'Adler BrÃ¤u Fox Classic River Ale',N'Appleton Brewing');</v>
      </c>
    </row>
    <row r="2782" spans="1:5" ht="14" x14ac:dyDescent="0.15">
      <c r="A2782" s="37" t="str">
        <f>Beers!C2785</f>
        <v>Adler BrÃ¤u Weiss</v>
      </c>
      <c r="B2782" t="str">
        <f>VLOOKUP(C2782,Breweries!$A$3:$B$1416,2,FALSE)</f>
        <v>Appleton Brewing</v>
      </c>
      <c r="C2782">
        <f>Beers!B2785</f>
        <v>46</v>
      </c>
      <c r="E2782" t="str">
        <f t="shared" si="43"/>
        <v>INSERT INTO beers (beername,manufacturer) VALUES (N'Adler BrÃ¤u Weiss',N'Appleton Brewing');</v>
      </c>
    </row>
    <row r="2783" spans="1:5" ht="14" x14ac:dyDescent="0.15">
      <c r="A2783" s="37" t="str">
        <f>Beers!C2786</f>
        <v>Adler BrÃ¤u Cherry Creek Cherry Flavored Lager</v>
      </c>
      <c r="B2783" t="str">
        <f>VLOOKUP(C2783,Breweries!$A$3:$B$1416,2,FALSE)</f>
        <v>Appleton Brewing</v>
      </c>
      <c r="C2783">
        <f>Beers!B2786</f>
        <v>46</v>
      </c>
      <c r="E2783" t="str">
        <f t="shared" si="43"/>
        <v>INSERT INTO beers (beername,manufacturer) VALUES (N'Adler BrÃ¤u Cherry Creek Cherry Flavored Lager',N'Appleton Brewing');</v>
      </c>
    </row>
    <row r="2784" spans="1:5" ht="14" x14ac:dyDescent="0.15">
      <c r="A2784" s="37" t="str">
        <f>Beers!C2787</f>
        <v>Smokey the Beer</v>
      </c>
      <c r="B2784" t="str">
        <f>VLOOKUP(C2784,Breweries!$A$3:$B$1416,2,FALSE)</f>
        <v>Egan Brewing</v>
      </c>
      <c r="C2784">
        <f>Beers!B2787</f>
        <v>483</v>
      </c>
      <c r="E2784" t="str">
        <f t="shared" si="43"/>
        <v>INSERT INTO beers (beername,manufacturer) VALUES (N'Smokey the Beer',N'Egan Brewing');</v>
      </c>
    </row>
    <row r="2785" spans="1:5" ht="14" x14ac:dyDescent="0.15">
      <c r="A2785" s="37" t="str">
        <f>Beers!C2788</f>
        <v>Snowshoe Ale</v>
      </c>
      <c r="B2785" t="str">
        <f>VLOOKUP(C2785,Breweries!$A$3:$B$1416,2,FALSE)</f>
        <v>New Glarus Brewing Company</v>
      </c>
      <c r="C2785">
        <f>Beers!B2788</f>
        <v>907</v>
      </c>
      <c r="E2785" t="str">
        <f t="shared" si="43"/>
        <v>INSERT INTO beers (beername,manufacturer) VALUES (N'Snowshoe Ale',N'New Glarus Brewing Company');</v>
      </c>
    </row>
    <row r="2786" spans="1:5" ht="14" x14ac:dyDescent="0.15">
      <c r="A2786" s="37" t="str">
        <f>Beers!C2789</f>
        <v>Special Amber Lager</v>
      </c>
      <c r="B2786" t="str">
        <f>VLOOKUP(C2786,Breweries!$A$3:$B$1416,2,FALSE)</f>
        <v>Brasal-Brasserie Allemande</v>
      </c>
      <c r="C2786">
        <f>Beers!B2789</f>
        <v>163</v>
      </c>
      <c r="E2786" t="str">
        <f t="shared" si="43"/>
        <v>INSERT INTO beers (beername,manufacturer) VALUES (N'Special Amber Lager',N'Brasal-Brasserie Allemande');</v>
      </c>
    </row>
    <row r="2787" spans="1:5" ht="14" x14ac:dyDescent="0.15">
      <c r="A2787" s="37" t="str">
        <f>Beers!C2790</f>
        <v>Holland Beer</v>
      </c>
      <c r="B2787" t="str">
        <f>VLOOKUP(C2787,Breweries!$A$3:$B$1416,2,FALSE)</f>
        <v>Bierbrouwerij Bavaria</v>
      </c>
      <c r="C2787">
        <f>Beers!B2790</f>
        <v>109</v>
      </c>
      <c r="E2787" t="str">
        <f t="shared" si="43"/>
        <v>INSERT INTO beers (beername,manufacturer) VALUES (N'Holland Beer',N'Bierbrouwerij Bavaria');</v>
      </c>
    </row>
    <row r="2788" spans="1:5" ht="14" x14ac:dyDescent="0.15">
      <c r="A2788" s="37" t="str">
        <f>Beers!C2791</f>
        <v>Samuel Adams Spring Ale</v>
      </c>
      <c r="B2788" t="str">
        <f>VLOOKUP(C2788,Breweries!$A$3:$B$1416,2,FALSE)</f>
        <v>Boston Beer Company</v>
      </c>
      <c r="C2788">
        <f>Beers!B2791</f>
        <v>157</v>
      </c>
      <c r="E2788" t="str">
        <f t="shared" si="43"/>
        <v>INSERT INTO beers (beername,manufacturer) VALUES (N'Samuel Adams Spring Ale',N'Boston Beer Company');</v>
      </c>
    </row>
    <row r="2789" spans="1:5" ht="14" x14ac:dyDescent="0.15">
      <c r="A2789" s="37" t="str">
        <f>Beers!C2792</f>
        <v>Special Beer</v>
      </c>
      <c r="B2789" t="str">
        <f>VLOOKUP(C2789,Breweries!$A$3:$B$1416,2,FALSE)</f>
        <v>Stevens Point Brewery</v>
      </c>
      <c r="C2789">
        <f>Beers!B2792</f>
        <v>1200</v>
      </c>
      <c r="E2789" t="str">
        <f t="shared" si="43"/>
        <v>INSERT INTO beers (beername,manufacturer) VALUES (N'Special Beer',N'Stevens Point Brewery');</v>
      </c>
    </row>
    <row r="2790" spans="1:5" ht="14" x14ac:dyDescent="0.15">
      <c r="A2790" s="37" t="str">
        <f>Beers!C2793</f>
        <v>Alt Munich Dark</v>
      </c>
      <c r="B2790" t="str">
        <f>VLOOKUP(C2790,Breweries!$A$3:$B$1416,2,FALSE)</f>
        <v>Hacker-Pschorr Bru</v>
      </c>
      <c r="C2790">
        <f>Beers!B2793</f>
        <v>621</v>
      </c>
      <c r="E2790" t="str">
        <f t="shared" si="43"/>
        <v>INSERT INTO beers (beername,manufacturer) VALUES (N'Alt Munich Dark',N'Hacker-Pschorr Bru');</v>
      </c>
    </row>
    <row r="2791" spans="1:5" ht="14" x14ac:dyDescent="0.15">
      <c r="A2791" s="37" t="str">
        <f>Beers!C2794</f>
        <v>Lager Beer</v>
      </c>
      <c r="B2791" t="str">
        <f>VLOOKUP(C2791,Breweries!$A$3:$B$1416,2,FALSE)</f>
        <v>Myanmar Brewery and Distillery</v>
      </c>
      <c r="C2791">
        <f>Beers!B2794</f>
        <v>897</v>
      </c>
      <c r="E2791" t="str">
        <f t="shared" si="43"/>
        <v>INSERT INTO beers (beername,manufacturer) VALUES (N'Lager Beer',N'Myanmar Brewery and Distillery');</v>
      </c>
    </row>
    <row r="2792" spans="1:5" ht="14" x14ac:dyDescent="0.15">
      <c r="A2792" s="37" t="str">
        <f>Beers!C2795</f>
        <v>Calumet Bock</v>
      </c>
      <c r="B2792" t="str">
        <f>VLOOKUP(C2792,Breweries!$A$3:$B$1416,2,FALSE)</f>
        <v>Rowland's Calumet Brewery</v>
      </c>
      <c r="C2792">
        <f>Beers!B2795</f>
        <v>1080</v>
      </c>
      <c r="E2792" t="str">
        <f t="shared" si="43"/>
        <v>INSERT INTO beers (beername,manufacturer) VALUES (N'Calumet Bock',N'Rowland's Calumet Brewery');</v>
      </c>
    </row>
    <row r="2793" spans="1:5" ht="14" x14ac:dyDescent="0.15">
      <c r="A2793" s="37" t="str">
        <f>Beers!C2796</f>
        <v>Oderbolz Bock</v>
      </c>
      <c r="B2793" t="str">
        <f>VLOOKUP(C2793,Breweries!$A$3:$B$1416,2,FALSE)</f>
        <v>Sand Creek Brewing Company</v>
      </c>
      <c r="C2793">
        <f>Beers!B2796</f>
        <v>1103</v>
      </c>
      <c r="E2793" t="str">
        <f t="shared" si="43"/>
        <v>INSERT INTO beers (beername,manufacturer) VALUES (N'Oderbolz Bock',N'Sand Creek Brewing Company');</v>
      </c>
    </row>
    <row r="2794" spans="1:5" ht="14" x14ac:dyDescent="0.15">
      <c r="A2794" s="37" t="str">
        <f>Beers!C2797</f>
        <v>Piper Down Scottish Ale</v>
      </c>
      <c r="B2794" t="str">
        <f>VLOOKUP(C2794,Breweries!$A$3:$B$1416,2,FALSE)</f>
        <v>Titletown Brewing</v>
      </c>
      <c r="C2794">
        <f>Beers!B2797</f>
        <v>1268</v>
      </c>
      <c r="E2794" t="str">
        <f t="shared" si="43"/>
        <v>INSERT INTO beers (beername,manufacturer) VALUES (N'Piper Down Scottish Ale',N'Titletown Brewing');</v>
      </c>
    </row>
    <row r="2795" spans="1:5" ht="14" x14ac:dyDescent="0.15">
      <c r="A2795" s="37" t="str">
        <f>Beers!C2798</f>
        <v>Peninsula Pirate Pilsner</v>
      </c>
      <c r="B2795" t="str">
        <f>VLOOKUP(C2795,Breweries!$A$3:$B$1416,2,FALSE)</f>
        <v>Sturgeon Bay Brewing</v>
      </c>
      <c r="C2795">
        <f>Beers!B2798</f>
        <v>1216</v>
      </c>
      <c r="E2795" t="str">
        <f t="shared" si="43"/>
        <v>INSERT INTO beers (beername,manufacturer) VALUES (N'Peninsula Pirate Pilsner',N'Sturgeon Bay Brewing');</v>
      </c>
    </row>
    <row r="2796" spans="1:5" ht="14" x14ac:dyDescent="0.15">
      <c r="A2796" s="37" t="str">
        <f>Beers!C2799</f>
        <v>Last Stop Stout</v>
      </c>
      <c r="B2796" t="str">
        <f>VLOOKUP(C2796,Breweries!$A$3:$B$1416,2,FALSE)</f>
        <v>Sturgeon Bay Brewing</v>
      </c>
      <c r="C2796">
        <f>Beers!B2799</f>
        <v>1216</v>
      </c>
      <c r="E2796" t="str">
        <f t="shared" si="43"/>
        <v>INSERT INTO beers (beername,manufacturer) VALUES (N'Last Stop Stout',N'Sturgeon Bay Brewing');</v>
      </c>
    </row>
    <row r="2797" spans="1:5" ht="14" x14ac:dyDescent="0.15">
      <c r="A2797" s="37" t="str">
        <f>Beers!C2800</f>
        <v>Rye I Oughta</v>
      </c>
      <c r="B2797" t="str">
        <f>VLOOKUP(C2797,Breweries!$A$3:$B$1416,2,FALSE)</f>
        <v>Milwaukee Ale House</v>
      </c>
      <c r="C2797">
        <f>Beers!B2800</f>
        <v>867</v>
      </c>
      <c r="E2797" t="str">
        <f t="shared" si="43"/>
        <v>INSERT INTO beers (beername,manufacturer) VALUES (N'Rye I Oughta',N'Milwaukee Ale House');</v>
      </c>
    </row>
    <row r="2798" spans="1:5" ht="14" x14ac:dyDescent="0.15">
      <c r="A2798" s="37" t="str">
        <f>Beers!C2801</f>
        <v>Duggie Meyer Wee Heavy</v>
      </c>
      <c r="B2798" t="str">
        <f>VLOOKUP(C2798,Breweries!$A$3:$B$1416,2,FALSE)</f>
        <v>Milwaukee Ale House</v>
      </c>
      <c r="C2798">
        <f>Beers!B2801</f>
        <v>867</v>
      </c>
      <c r="E2798" t="str">
        <f t="shared" si="43"/>
        <v>INSERT INTO beers (beername,manufacturer) VALUES (N'Duggie Meyer Wee Heavy',N'Milwaukee Ale House');</v>
      </c>
    </row>
    <row r="2799" spans="1:5" ht="28" x14ac:dyDescent="0.15">
      <c r="A2799" s="37" t="str">
        <f>Beers!C2802</f>
        <v>Barleywine</v>
      </c>
      <c r="B2799" t="str">
        <f>VLOOKUP(C2799,Breweries!$A$3:$B$1416,2,FALSE)</f>
        <v>Rock Bottom Restaurant &amp; Brewery - Milwaukee</v>
      </c>
      <c r="C2799">
        <f>Beers!B2802</f>
        <v>1065</v>
      </c>
      <c r="E2799" t="str">
        <f t="shared" si="43"/>
        <v>INSERT INTO beers (beername,manufacturer) VALUES (N'Barleywine',N'Rock Bottom Restaurant &amp; Brewery - Milwaukee');</v>
      </c>
    </row>
    <row r="2800" spans="1:5" ht="14" x14ac:dyDescent="0.15">
      <c r="A2800" s="37" t="str">
        <f>Beers!C2803</f>
        <v>Jack Stout</v>
      </c>
      <c r="B2800" t="str">
        <f>VLOOKUP(C2800,Breweries!$A$3:$B$1416,2,FALSE)</f>
        <v>Wild Onion Brewing</v>
      </c>
      <c r="C2800">
        <f>Beers!B2803</f>
        <v>1364</v>
      </c>
      <c r="E2800" t="str">
        <f t="shared" si="43"/>
        <v>INSERT INTO beers (beername,manufacturer) VALUES (N'Jack Stout',N'Wild Onion Brewing');</v>
      </c>
    </row>
    <row r="2801" spans="1:5" ht="28" x14ac:dyDescent="0.15">
      <c r="A2801" s="37" t="str">
        <f>Beers!C2804</f>
        <v>Porter</v>
      </c>
      <c r="B2801" t="str">
        <f>VLOOKUP(C2801,Breweries!$A$3:$B$1416,2,FALSE)</f>
        <v>EndeHouse Brewery and Restaurant</v>
      </c>
      <c r="C2801">
        <f>Beers!B2804</f>
        <v>502</v>
      </c>
      <c r="E2801" t="str">
        <f t="shared" si="43"/>
        <v>INSERT INTO beers (beername,manufacturer) VALUES (N'Porter',N'EndeHouse Brewery and Restaurant');</v>
      </c>
    </row>
    <row r="2802" spans="1:5" ht="28" x14ac:dyDescent="0.15">
      <c r="A2802" s="37" t="str">
        <f>Beers!C2805</f>
        <v>Dunkelweiss</v>
      </c>
      <c r="B2802" t="str">
        <f>VLOOKUP(C2802,Breweries!$A$3:$B$1416,2,FALSE)</f>
        <v>EndeHouse Brewery and Restaurant</v>
      </c>
      <c r="C2802">
        <f>Beers!B2805</f>
        <v>502</v>
      </c>
      <c r="E2802" t="str">
        <f t="shared" si="43"/>
        <v>INSERT INTO beers (beername,manufacturer) VALUES (N'Dunkelweiss',N'EndeHouse Brewery and Restaurant');</v>
      </c>
    </row>
    <row r="2803" spans="1:5" ht="14" x14ac:dyDescent="0.15">
      <c r="A2803" s="37" t="str">
        <f>Beers!C2806</f>
        <v>Rendezvous BiÃ¨re de Garde</v>
      </c>
      <c r="B2803" t="str">
        <f>VLOOKUP(C2803,Breweries!$A$3:$B$1416,2,FALSE)</f>
        <v>Lakefront Brewery</v>
      </c>
      <c r="C2803">
        <f>Beers!B2806</f>
        <v>769</v>
      </c>
      <c r="E2803" t="str">
        <f t="shared" si="43"/>
        <v>INSERT INTO beers (beername,manufacturer) VALUES (N'Rendezvous BiÃ¨re de Garde',N'Lakefront Brewery');</v>
      </c>
    </row>
    <row r="2804" spans="1:5" ht="14" x14ac:dyDescent="0.15">
      <c r="A2804" s="37" t="str">
        <f>Beers!C2807</f>
        <v>Capital Dark Doppelbock</v>
      </c>
      <c r="B2804" t="str">
        <f>VLOOKUP(C2804,Breweries!$A$3:$B$1416,2,FALSE)</f>
        <v>Capital Brewery</v>
      </c>
      <c r="C2804">
        <f>Beers!B2807</f>
        <v>338</v>
      </c>
      <c r="E2804" t="str">
        <f t="shared" si="43"/>
        <v>INSERT INTO beers (beername,manufacturer) VALUES (N'Capital Dark Doppelbock',N'Capital Brewery');</v>
      </c>
    </row>
    <row r="2805" spans="1:5" ht="14" x14ac:dyDescent="0.15">
      <c r="A2805" s="37" t="str">
        <f>Beers!C2808</f>
        <v>Old Kentucky Stout</v>
      </c>
      <c r="B2805" t="str">
        <f>VLOOKUP(C2805,Breweries!$A$3:$B$1416,2,FALSE)</f>
        <v>Great Dane Pub and Brewing #1</v>
      </c>
      <c r="C2805">
        <f>Beers!B2808</f>
        <v>602</v>
      </c>
      <c r="E2805" t="str">
        <f t="shared" si="43"/>
        <v>INSERT INTO beers (beername,manufacturer) VALUES (N'Old Kentucky Stout',N'Great Dane Pub and Brewing #1');</v>
      </c>
    </row>
    <row r="2806" spans="1:5" ht="28" x14ac:dyDescent="0.15">
      <c r="A2806" s="37" t="str">
        <f>Beers!C2809</f>
        <v>Nocturn</v>
      </c>
      <c r="B2806" t="str">
        <f>VLOOKUP(C2806,Breweries!$A$3:$B$1416,2,FALSE)</f>
        <v>Remington Watson Smith Brewing</v>
      </c>
      <c r="C2806">
        <f>Beers!B2809</f>
        <v>1052</v>
      </c>
      <c r="E2806" t="str">
        <f t="shared" si="43"/>
        <v>INSERT INTO beers (beername,manufacturer) VALUES (N'Nocturn',N'Remington Watson Smith Brewing');</v>
      </c>
    </row>
    <row r="2807" spans="1:5" ht="28" x14ac:dyDescent="0.15">
      <c r="A2807" s="37" t="str">
        <f>Beers!C2810</f>
        <v>Amber Ale</v>
      </c>
      <c r="B2807" t="str">
        <f>VLOOKUP(C2807,Breweries!$A$3:$B$1416,2,FALSE)</f>
        <v>Remington Watson Smith Brewing</v>
      </c>
      <c r="C2807">
        <f>Beers!B2810</f>
        <v>1052</v>
      </c>
      <c r="E2807" t="str">
        <f t="shared" si="43"/>
        <v>INSERT INTO beers (beername,manufacturer) VALUES (N'Amber Ale',N'Remington Watson Smith Brewing');</v>
      </c>
    </row>
    <row r="2808" spans="1:5" ht="28" x14ac:dyDescent="0.15">
      <c r="A2808" s="37" t="str">
        <f>Beers!C2811</f>
        <v>Weissenheimer Wheat</v>
      </c>
      <c r="B2808" t="str">
        <f>VLOOKUP(C2808,Breweries!$A$3:$B$1416,2,FALSE)</f>
        <v>Brewmasters Restaurant and Brewery South</v>
      </c>
      <c r="C2808">
        <f>Beers!B2811</f>
        <v>250</v>
      </c>
      <c r="E2808" t="str">
        <f t="shared" si="43"/>
        <v>INSERT INTO beers (beername,manufacturer) VALUES (N'Weissenheimer Wheat',N'Brewmasters Restaurant and Brewery South');</v>
      </c>
    </row>
    <row r="2809" spans="1:5" ht="14" x14ac:dyDescent="0.15">
      <c r="A2809" s="37" t="str">
        <f>Beers!C2812</f>
        <v>Porter</v>
      </c>
      <c r="B2809" t="str">
        <f>VLOOKUP(C2809,Breweries!$A$3:$B$1416,2,FALSE)</f>
        <v>Water Street Brewery</v>
      </c>
      <c r="C2809">
        <f>Beers!B2812</f>
        <v>1339</v>
      </c>
      <c r="E2809" t="str">
        <f t="shared" si="43"/>
        <v>INSERT INTO beers (beername,manufacturer) VALUES (N'Porter',N'Water Street Brewery');</v>
      </c>
    </row>
    <row r="2810" spans="1:5" ht="14" x14ac:dyDescent="0.15">
      <c r="A2810" s="37" t="str">
        <f>Beers!C2813</f>
        <v>Transcendental Wheat Beer</v>
      </c>
      <c r="B2810" t="str">
        <f>VLOOKUP(C2810,Breweries!$A$3:$B$1416,2,FALSE)</f>
        <v>Port Washington Brewing</v>
      </c>
      <c r="C2810">
        <f>Beers!B2813</f>
        <v>1010</v>
      </c>
      <c r="E2810" t="str">
        <f t="shared" si="43"/>
        <v>INSERT INTO beers (beername,manufacturer) VALUES (N'Transcendental Wheat Beer',N'Port Washington Brewing');</v>
      </c>
    </row>
    <row r="2811" spans="1:5" ht="14" x14ac:dyDescent="0.15">
      <c r="A2811" s="37" t="str">
        <f>Beers!C2814</f>
        <v>Hinterland Packerland Pilsner</v>
      </c>
      <c r="B2811" t="str">
        <f>VLOOKUP(C2811,Breweries!$A$3:$B$1416,2,FALSE)</f>
        <v>Green Bay Brewing</v>
      </c>
      <c r="C2811">
        <f>Beers!B2814</f>
        <v>608</v>
      </c>
      <c r="E2811" t="str">
        <f t="shared" si="43"/>
        <v>INSERT INTO beers (beername,manufacturer) VALUES (N'Hinterland Packerland Pilsner',N'Green Bay Brewing');</v>
      </c>
    </row>
    <row r="2812" spans="1:5" ht="14" x14ac:dyDescent="0.15">
      <c r="A2812" s="37" t="str">
        <f>Beers!C2815</f>
        <v>Pre-Prohibition Lager</v>
      </c>
      <c r="B2812" t="str">
        <f>VLOOKUP(C2812,Breweries!$A$3:$B$1416,2,FALSE)</f>
        <v>Gray Brewing</v>
      </c>
      <c r="C2812">
        <f>Beers!B2815</f>
        <v>599</v>
      </c>
      <c r="E2812" t="str">
        <f t="shared" si="43"/>
        <v>INSERT INTO beers (beername,manufacturer) VALUES (N'Pre-Prohibition Lager',N'Gray Brewing');</v>
      </c>
    </row>
    <row r="2813" spans="1:5" ht="14" x14ac:dyDescent="0.15">
      <c r="A2813" s="37" t="str">
        <f>Beers!C2816</f>
        <v>Irish Style Ale</v>
      </c>
      <c r="B2813" t="str">
        <f>VLOOKUP(C2813,Breweries!$A$3:$B$1416,2,FALSE)</f>
        <v>Gray Brewing</v>
      </c>
      <c r="C2813">
        <f>Beers!B2816</f>
        <v>599</v>
      </c>
      <c r="E2813" t="str">
        <f t="shared" si="43"/>
        <v>INSERT INTO beers (beername,manufacturer) VALUES (N'Irish Style Ale',N'Gray Brewing');</v>
      </c>
    </row>
    <row r="2814" spans="1:5" ht="14" x14ac:dyDescent="0.15">
      <c r="A2814" s="37" t="str">
        <f>Beers!C2817</f>
        <v>Amber Rye Lager</v>
      </c>
      <c r="B2814" t="str">
        <f>VLOOKUP(C2814,Breweries!$A$3:$B$1416,2,FALSE)</f>
        <v>Oconomowoc Brewing</v>
      </c>
      <c r="C2814">
        <f>Beers!B2817</f>
        <v>934</v>
      </c>
      <c r="E2814" t="str">
        <f t="shared" si="43"/>
        <v>INSERT INTO beers (beername,manufacturer) VALUES (N'Amber Rye Lager',N'Oconomowoc Brewing');</v>
      </c>
    </row>
    <row r="2815" spans="1:5" ht="14" x14ac:dyDescent="0.15">
      <c r="A2815" s="37" t="str">
        <f>Beers!C2818</f>
        <v>Alt</v>
      </c>
      <c r="B2815" t="str">
        <f>VLOOKUP(C2815,Breweries!$A$3:$B$1416,2,FALSE)</f>
        <v>Oconomowoc Brewing</v>
      </c>
      <c r="C2815">
        <f>Beers!B2818</f>
        <v>934</v>
      </c>
      <c r="E2815" t="str">
        <f t="shared" si="43"/>
        <v>INSERT INTO beers (beername,manufacturer) VALUES (N'Alt',N'Oconomowoc Brewing');</v>
      </c>
    </row>
    <row r="2816" spans="1:5" ht="14" x14ac:dyDescent="0.15">
      <c r="A2816" s="37" t="str">
        <f>Beers!C2819</f>
        <v>Samuel Adams Coastal Wheat</v>
      </c>
      <c r="B2816" t="str">
        <f>VLOOKUP(C2816,Breweries!$A$3:$B$1416,2,FALSE)</f>
        <v>Boston Beer Company</v>
      </c>
      <c r="C2816">
        <f>Beers!B2819</f>
        <v>157</v>
      </c>
      <c r="E2816" t="str">
        <f t="shared" si="43"/>
        <v>INSERT INTO beers (beername,manufacturer) VALUES (N'Samuel Adams Coastal Wheat',N'Boston Beer Company');</v>
      </c>
    </row>
    <row r="2817" spans="1:5" ht="14" x14ac:dyDescent="0.15">
      <c r="A2817" s="37" t="str">
        <f>Beers!C2820</f>
        <v>Fuel Cafe</v>
      </c>
      <c r="B2817" t="str">
        <f>VLOOKUP(C2817,Breweries!$A$3:$B$1416,2,FALSE)</f>
        <v>Lakefront Brewery</v>
      </c>
      <c r="C2817">
        <f>Beers!B2820</f>
        <v>769</v>
      </c>
      <c r="E2817" t="str">
        <f t="shared" si="43"/>
        <v>INSERT INTO beers (beername,manufacturer) VALUES (N'Fuel Cafe',N'Lakefront Brewery');</v>
      </c>
    </row>
    <row r="2818" spans="1:5" ht="14" x14ac:dyDescent="0.15">
      <c r="A2818" s="37" t="str">
        <f>Beers!C2821</f>
        <v>Dousman Street Wheat</v>
      </c>
      <c r="B2818" t="str">
        <f>VLOOKUP(C2818,Breweries!$A$3:$B$1416,2,FALSE)</f>
        <v>Titletown Brewing</v>
      </c>
      <c r="C2818">
        <f>Beers!B2821</f>
        <v>1268</v>
      </c>
      <c r="E2818" t="str">
        <f t="shared" si="43"/>
        <v>INSERT INTO beers (beername,manufacturer) VALUES (N'Dousman Street Wheat',N'Titletown Brewing');</v>
      </c>
    </row>
    <row r="2819" spans="1:5" ht="28" x14ac:dyDescent="0.15">
      <c r="A2819" s="37" t="str">
        <f>Beers!C2822</f>
        <v>Raspberry Pilsner</v>
      </c>
      <c r="B2819" t="str">
        <f>VLOOKUP(C2819,Breweries!$A$3:$B$1416,2,FALSE)</f>
        <v>Rail House Restaurant and Brewpub</v>
      </c>
      <c r="C2819">
        <f>Beers!B2822</f>
        <v>1039</v>
      </c>
      <c r="E2819" t="str">
        <f t="shared" ref="E2819:E2882" si="44">"INSERT INTO beers (beername,manufacturer) VALUES (N'"&amp;A2819&amp;"',N'"&amp;B2819&amp;"');"</f>
        <v>INSERT INTO beers (beername,manufacturer) VALUES (N'Raspberry Pilsner',N'Rail House Restaurant and Brewpub');</v>
      </c>
    </row>
    <row r="2820" spans="1:5" ht="14" x14ac:dyDescent="0.15">
      <c r="A2820" s="37" t="str">
        <f>Beers!C2823</f>
        <v>Rye I Oughta...!</v>
      </c>
      <c r="B2820" t="str">
        <f>VLOOKUP(C2820,Breweries!$A$3:$B$1416,2,FALSE)</f>
        <v>Egan Brewing</v>
      </c>
      <c r="C2820">
        <f>Beers!B2823</f>
        <v>483</v>
      </c>
      <c r="E2820" t="str">
        <f t="shared" si="44"/>
        <v>INSERT INTO beers (beername,manufacturer) VALUES (N'Rye I Oughta...!',N'Egan Brewing');</v>
      </c>
    </row>
    <row r="2821" spans="1:5" ht="14" x14ac:dyDescent="0.15">
      <c r="A2821" s="37" t="str">
        <f>Beers!C2824</f>
        <v>Railroad Street Porter</v>
      </c>
      <c r="B2821" t="str">
        <f>VLOOKUP(C2821,Breweries!$A$3:$B$1416,2,FALSE)</f>
        <v>Loaf and Stein Brewing</v>
      </c>
      <c r="C2821">
        <f>Beers!B2824</f>
        <v>798</v>
      </c>
      <c r="E2821" t="str">
        <f t="shared" si="44"/>
        <v>INSERT INTO beers (beername,manufacturer) VALUES (N'Railroad Street Porter',N'Loaf and Stein Brewing');</v>
      </c>
    </row>
    <row r="2822" spans="1:5" ht="14" x14ac:dyDescent="0.15">
      <c r="A2822" s="37" t="str">
        <f>Beers!C2825</f>
        <v>Nut Brown</v>
      </c>
      <c r="B2822" t="str">
        <f>VLOOKUP(C2822,Breweries!$A$3:$B$1416,2,FALSE)</f>
        <v>Loaf and Stein Brewing</v>
      </c>
      <c r="C2822">
        <f>Beers!B2825</f>
        <v>798</v>
      </c>
      <c r="E2822" t="str">
        <f t="shared" si="44"/>
        <v>INSERT INTO beers (beername,manufacturer) VALUES (N'Nut Brown',N'Loaf and Stein Brewing');</v>
      </c>
    </row>
    <row r="2823" spans="1:5" ht="14" x14ac:dyDescent="0.15">
      <c r="A2823" s="37" t="str">
        <f>Beers!C2826</f>
        <v>Red Ale</v>
      </c>
      <c r="B2823" t="str">
        <f>VLOOKUP(C2823,Breweries!$A$3:$B$1416,2,FALSE)</f>
        <v>Loaf and Stein Brewing</v>
      </c>
      <c r="C2823">
        <f>Beers!B2826</f>
        <v>798</v>
      </c>
      <c r="E2823" t="str">
        <f t="shared" si="44"/>
        <v>INSERT INTO beers (beername,manufacturer) VALUES (N'Red Ale',N'Loaf and Stein Brewing');</v>
      </c>
    </row>
    <row r="2824" spans="1:5" ht="14" x14ac:dyDescent="0.15">
      <c r="A2824" s="37" t="str">
        <f>Beers!C2827</f>
        <v>Blonde</v>
      </c>
      <c r="B2824" t="str">
        <f>VLOOKUP(C2824,Breweries!$A$3:$B$1416,2,FALSE)</f>
        <v>Loaf and Stein Brewing</v>
      </c>
      <c r="C2824">
        <f>Beers!B2827</f>
        <v>798</v>
      </c>
      <c r="E2824" t="str">
        <f t="shared" si="44"/>
        <v>INSERT INTO beers (beername,manufacturer) VALUES (N'Blonde',N'Loaf and Stein Brewing');</v>
      </c>
    </row>
    <row r="2825" spans="1:5" ht="14" x14ac:dyDescent="0.15">
      <c r="A2825" s="37" t="str">
        <f>Beers!C2828</f>
        <v>Amber</v>
      </c>
      <c r="B2825" t="str">
        <f>VLOOKUP(C2825,Breweries!$A$3:$B$1416,2,FALSE)</f>
        <v>Brown Street Brewery</v>
      </c>
      <c r="C2825">
        <f>Beers!B2828</f>
        <v>310</v>
      </c>
      <c r="E2825" t="str">
        <f t="shared" si="44"/>
        <v>INSERT INTO beers (beername,manufacturer) VALUES (N'Amber',N'Brown Street Brewery');</v>
      </c>
    </row>
    <row r="2826" spans="1:5" ht="14" x14ac:dyDescent="0.15">
      <c r="A2826" s="37" t="str">
        <f>Beers!C2829</f>
        <v>Czech Pilsner</v>
      </c>
      <c r="B2826" t="str">
        <f>VLOOKUP(C2826,Breweries!$A$3:$B$1416,2,FALSE)</f>
        <v>Brown Street Brewery</v>
      </c>
      <c r="C2826">
        <f>Beers!B2829</f>
        <v>310</v>
      </c>
      <c r="E2826" t="str">
        <f t="shared" si="44"/>
        <v>INSERT INTO beers (beername,manufacturer) VALUES (N'Czech Pilsner',N'Brown Street Brewery');</v>
      </c>
    </row>
    <row r="2827" spans="1:5" ht="14" x14ac:dyDescent="0.15">
      <c r="A2827" s="37" t="str">
        <f>Beers!C2830</f>
        <v>Traditional Brackett</v>
      </c>
      <c r="B2827" t="str">
        <f>VLOOKUP(C2827,Breweries!$A$3:$B$1416,2,FALSE)</f>
        <v>White Winter Winery</v>
      </c>
      <c r="C2827">
        <f>Beers!B2830</f>
        <v>1359</v>
      </c>
      <c r="E2827" t="str">
        <f t="shared" si="44"/>
        <v>INSERT INTO beers (beername,manufacturer) VALUES (N'Traditional Brackett',N'White Winter Winery');</v>
      </c>
    </row>
    <row r="2828" spans="1:5" ht="14" x14ac:dyDescent="0.15">
      <c r="A2828" s="37" t="str">
        <f>Beers!C2831</f>
        <v>Firestarter Smoked Lager</v>
      </c>
      <c r="B2828" t="str">
        <f>VLOOKUP(C2828,Breweries!$A$3:$B$1416,2,FALSE)</f>
        <v>Minocqua Brewing Company</v>
      </c>
      <c r="C2828">
        <f>Beers!B2831</f>
        <v>871</v>
      </c>
      <c r="E2828" t="str">
        <f t="shared" si="44"/>
        <v>INSERT INTO beers (beername,manufacturer) VALUES (N'Firestarter Smoked Lager',N'Minocqua Brewing Company');</v>
      </c>
    </row>
    <row r="2829" spans="1:5" ht="14" x14ac:dyDescent="0.15">
      <c r="A2829" s="37" t="str">
        <f>Beers!C2832</f>
        <v>#40 Golden Lager</v>
      </c>
      <c r="B2829" t="str">
        <f>VLOOKUP(C2829,Breweries!$A$3:$B$1416,2,FALSE)</f>
        <v>Minocqua Brewing Company</v>
      </c>
      <c r="C2829">
        <f>Beers!B2832</f>
        <v>871</v>
      </c>
      <c r="E2829" t="str">
        <f t="shared" si="44"/>
        <v>INSERT INTO beers (beername,manufacturer) VALUES (N'#40 Golden Lager',N'Minocqua Brewing Company');</v>
      </c>
    </row>
    <row r="2830" spans="1:5" ht="14" x14ac:dyDescent="0.15">
      <c r="A2830" s="37" t="str">
        <f>Beers!C2833</f>
        <v>Bohemian Pilsner</v>
      </c>
      <c r="B2830" t="str">
        <f>VLOOKUP(C2830,Breweries!$A$3:$B$1416,2,FALSE)</f>
        <v>Minocqua Brewing Company</v>
      </c>
      <c r="C2830">
        <f>Beers!B2833</f>
        <v>871</v>
      </c>
      <c r="E2830" t="str">
        <f t="shared" si="44"/>
        <v>INSERT INTO beers (beername,manufacturer) VALUES (N'Bohemian Pilsner',N'Minocqua Brewing Company');</v>
      </c>
    </row>
    <row r="2831" spans="1:5" ht="28" x14ac:dyDescent="0.15">
      <c r="A2831" s="37" t="str">
        <f>Beers!C2834</f>
        <v>Amber</v>
      </c>
      <c r="B2831" t="str">
        <f>VLOOKUP(C2831,Breweries!$A$3:$B$1416,2,FALSE)</f>
        <v>Legends Brewhouse &amp; Eatery of Green Bay</v>
      </c>
      <c r="C2831">
        <f>Beers!B2834</f>
        <v>781</v>
      </c>
      <c r="E2831" t="str">
        <f t="shared" si="44"/>
        <v>INSERT INTO beers (beername,manufacturer) VALUES (N'Amber',N'Legends Brewhouse &amp; Eatery of Green Bay');</v>
      </c>
    </row>
    <row r="2832" spans="1:5" ht="28" x14ac:dyDescent="0.15">
      <c r="A2832" s="37" t="str">
        <f>Beers!C2835</f>
        <v>Wheat</v>
      </c>
      <c r="B2832" t="str">
        <f>VLOOKUP(C2832,Breweries!$A$3:$B$1416,2,FALSE)</f>
        <v>Legends Brewhouse &amp; Eatery of Green Bay</v>
      </c>
      <c r="C2832">
        <f>Beers!B2835</f>
        <v>781</v>
      </c>
      <c r="E2832" t="str">
        <f t="shared" si="44"/>
        <v>INSERT INTO beers (beername,manufacturer) VALUES (N'Wheat',N'Legends Brewhouse &amp; Eatery of Green Bay');</v>
      </c>
    </row>
    <row r="2833" spans="1:5" ht="28" x14ac:dyDescent="0.15">
      <c r="A2833" s="37" t="str">
        <f>Beers!C2836</f>
        <v>Light</v>
      </c>
      <c r="B2833" t="str">
        <f>VLOOKUP(C2833,Breweries!$A$3:$B$1416,2,FALSE)</f>
        <v>Legends Brewhouse &amp; Eatery of Green Bay</v>
      </c>
      <c r="C2833">
        <f>Beers!B2836</f>
        <v>781</v>
      </c>
      <c r="E2833" t="str">
        <f t="shared" si="44"/>
        <v>INSERT INTO beers (beername,manufacturer) VALUES (N'Light',N'Legends Brewhouse &amp; Eatery of Green Bay');</v>
      </c>
    </row>
    <row r="2834" spans="1:5" ht="14" x14ac:dyDescent="0.15">
      <c r="A2834" s="37" t="str">
        <f>Beers!C2837</f>
        <v>Singletrack Copper Ale</v>
      </c>
      <c r="B2834" t="str">
        <f>VLOOKUP(C2834,Breweries!$A$3:$B$1416,2,FALSE)</f>
        <v>Boulder Beer Company</v>
      </c>
      <c r="C2834">
        <f>Beers!B2837</f>
        <v>160</v>
      </c>
      <c r="E2834" t="str">
        <f t="shared" si="44"/>
        <v>INSERT INTO beers (beername,manufacturer) VALUES (N'Singletrack Copper Ale',N'Boulder Beer Company');</v>
      </c>
    </row>
    <row r="2835" spans="1:5" ht="14" x14ac:dyDescent="0.15">
      <c r="A2835" s="37" t="str">
        <f>Beers!C2838</f>
        <v>Weizen Bier</v>
      </c>
      <c r="B2835" t="str">
        <f>VLOOKUP(C2835,Breweries!$A$3:$B$1416,2,FALSE)</f>
        <v>Brauerei Herrenhausen</v>
      </c>
      <c r="C2835">
        <f>Beers!B2838</f>
        <v>212</v>
      </c>
      <c r="E2835" t="str">
        <f t="shared" si="44"/>
        <v>INSERT INTO beers (beername,manufacturer) VALUES (N'Weizen Bier',N'Brauerei Herrenhausen');</v>
      </c>
    </row>
    <row r="2836" spans="1:5" ht="14" x14ac:dyDescent="0.15">
      <c r="A2836" s="37" t="str">
        <f>Beers!C2839</f>
        <v>Broke Spoke Pilsner</v>
      </c>
      <c r="B2836" t="str">
        <f>VLOOKUP(C2836,Breweries!$A$3:$B$1416,2,FALSE)</f>
        <v>Lakefront Brewery</v>
      </c>
      <c r="C2836">
        <f>Beers!B2839</f>
        <v>769</v>
      </c>
      <c r="E2836" t="str">
        <f t="shared" si="44"/>
        <v>INSERT INTO beers (beername,manufacturer) VALUES (N'Broke Spoke Pilsner',N'Lakefront Brewery');</v>
      </c>
    </row>
    <row r="2837" spans="1:5" ht="14" x14ac:dyDescent="0.15">
      <c r="A2837" s="37" t="str">
        <f>Beers!C2840</f>
        <v>London Porter</v>
      </c>
      <c r="B2837" t="str">
        <f>VLOOKUP(C2837,Breweries!$A$3:$B$1416,2,FALSE)</f>
        <v>Angelic Brewing</v>
      </c>
      <c r="C2837">
        <f>Beers!B2840</f>
        <v>43</v>
      </c>
      <c r="E2837" t="str">
        <f t="shared" si="44"/>
        <v>INSERT INTO beers (beername,manufacturer) VALUES (N'London Porter',N'Angelic Brewing');</v>
      </c>
    </row>
    <row r="2838" spans="1:5" ht="14" x14ac:dyDescent="0.15">
      <c r="A2838" s="37" t="str">
        <f>Beers!C2841</f>
        <v>Shakedown Nut Brown</v>
      </c>
      <c r="B2838" t="str">
        <f>VLOOKUP(C2838,Breweries!$A$3:$B$1416,2,FALSE)</f>
        <v>Angelic Brewing</v>
      </c>
      <c r="C2838">
        <f>Beers!B2841</f>
        <v>43</v>
      </c>
      <c r="E2838" t="str">
        <f t="shared" si="44"/>
        <v>INSERT INTO beers (beername,manufacturer) VALUES (N'Shakedown Nut Brown',N'Angelic Brewing');</v>
      </c>
    </row>
    <row r="2839" spans="1:5" ht="14" x14ac:dyDescent="0.15">
      <c r="A2839" s="37" t="str">
        <f>Beers!C2842</f>
        <v>Bacchanal Blonde</v>
      </c>
      <c r="B2839" t="str">
        <f>VLOOKUP(C2839,Breweries!$A$3:$B$1416,2,FALSE)</f>
        <v>Angelic Brewing</v>
      </c>
      <c r="C2839">
        <f>Beers!B2842</f>
        <v>43</v>
      </c>
      <c r="E2839" t="str">
        <f t="shared" si="44"/>
        <v>INSERT INTO beers (beername,manufacturer) VALUES (N'Bacchanal Blonde',N'Angelic Brewing');</v>
      </c>
    </row>
    <row r="2840" spans="1:5" ht="14" x14ac:dyDescent="0.15">
      <c r="A2840" s="37" t="str">
        <f>Beers!C2843</f>
        <v>Klisch</v>
      </c>
      <c r="B2840" t="str">
        <f>VLOOKUP(C2840,Breweries!$A$3:$B$1416,2,FALSE)</f>
        <v>Lakefront Brewery</v>
      </c>
      <c r="C2840">
        <f>Beers!B2843</f>
        <v>769</v>
      </c>
      <c r="E2840" t="str">
        <f t="shared" si="44"/>
        <v>INSERT INTO beers (beername,manufacturer) VALUES (N'Klisch',N'Lakefront Brewery');</v>
      </c>
    </row>
    <row r="2841" spans="1:5" ht="14" x14ac:dyDescent="0.15">
      <c r="A2841" s="37" t="str">
        <f>Beers!C2844</f>
        <v>Blonde Ale</v>
      </c>
      <c r="B2841" t="str">
        <f>VLOOKUP(C2841,Breweries!$A$3:$B$1416,2,FALSE)</f>
        <v>Egan Brewing</v>
      </c>
      <c r="C2841">
        <f>Beers!B2844</f>
        <v>483</v>
      </c>
      <c r="E2841" t="str">
        <f t="shared" si="44"/>
        <v>INSERT INTO beers (beername,manufacturer) VALUES (N'Blonde Ale',N'Egan Brewing');</v>
      </c>
    </row>
    <row r="2842" spans="1:5" ht="14" x14ac:dyDescent="0.15">
      <c r="A2842" s="37" t="str">
        <f>Beers!C2845</f>
        <v>Freys Weizen</v>
      </c>
      <c r="B2842" t="str">
        <f>VLOOKUP(C2842,Breweries!$A$3:$B$1416,2,FALSE)</f>
        <v>Egan Brewing</v>
      </c>
      <c r="C2842">
        <f>Beers!B2845</f>
        <v>483</v>
      </c>
      <c r="E2842" t="str">
        <f t="shared" si="44"/>
        <v>INSERT INTO beers (beername,manufacturer) VALUES (N'Freys Weizen',N'Egan Brewing');</v>
      </c>
    </row>
    <row r="2843" spans="1:5" ht="14" x14ac:dyDescent="0.15">
      <c r="A2843" s="37" t="str">
        <f>Beers!C2846</f>
        <v>Anniversary Ale</v>
      </c>
      <c r="B2843" t="str">
        <f>VLOOKUP(C2843,Breweries!$A$3:$B$1416,2,FALSE)</f>
        <v>Sprecher Brewing</v>
      </c>
      <c r="C2843">
        <f>Beers!B2846</f>
        <v>1181</v>
      </c>
      <c r="E2843" t="str">
        <f t="shared" si="44"/>
        <v>INSERT INTO beers (beername,manufacturer) VALUES (N'Anniversary Ale',N'Sprecher Brewing');</v>
      </c>
    </row>
    <row r="2844" spans="1:5" ht="14" x14ac:dyDescent="0.15">
      <c r="A2844" s="37" t="str">
        <f>Beers!C2847</f>
        <v>IPA</v>
      </c>
      <c r="B2844" t="str">
        <f>VLOOKUP(C2844,Breweries!$A$3:$B$1416,2,FALSE)</f>
        <v>Sprecher Brewing</v>
      </c>
      <c r="C2844">
        <f>Beers!B2847</f>
        <v>1181</v>
      </c>
      <c r="E2844" t="str">
        <f t="shared" si="44"/>
        <v>INSERT INTO beers (beername,manufacturer) VALUES (N'IPA',N'Sprecher Brewing');</v>
      </c>
    </row>
    <row r="2845" spans="1:5" ht="14" x14ac:dyDescent="0.15">
      <c r="A2845" s="37" t="str">
        <f>Beers!C2848</f>
        <v>Pumpkin Lager</v>
      </c>
      <c r="B2845" t="str">
        <f>VLOOKUP(C2845,Breweries!$A$3:$B$1416,2,FALSE)</f>
        <v>Lakefront Brewery</v>
      </c>
      <c r="C2845">
        <f>Beers!B2848</f>
        <v>769</v>
      </c>
      <c r="E2845" t="str">
        <f t="shared" si="44"/>
        <v>INSERT INTO beers (beername,manufacturer) VALUES (N'Pumpkin Lager',N'Lakefront Brewery');</v>
      </c>
    </row>
    <row r="2846" spans="1:5" ht="14" x14ac:dyDescent="0.15">
      <c r="A2846" s="37" t="str">
        <f>Beers!C2849</f>
        <v>Sheepshead Stout</v>
      </c>
      <c r="B2846" t="str">
        <f>VLOOKUP(C2846,Breweries!$A$3:$B$1416,2,FALSE)</f>
        <v>Milwaukee Ale House</v>
      </c>
      <c r="C2846">
        <f>Beers!B2849</f>
        <v>867</v>
      </c>
      <c r="E2846" t="str">
        <f t="shared" si="44"/>
        <v>INSERT INTO beers (beername,manufacturer) VALUES (N'Sheepshead Stout',N'Milwaukee Ale House');</v>
      </c>
    </row>
    <row r="2847" spans="1:5" ht="14" x14ac:dyDescent="0.15">
      <c r="A2847" s="37" t="str">
        <f>Beers!C2850</f>
        <v>Pull Chain Pail Ale</v>
      </c>
      <c r="B2847" t="str">
        <f>VLOOKUP(C2847,Breweries!$A$3:$B$1416,2,FALSE)</f>
        <v>Milwaukee Ale House</v>
      </c>
      <c r="C2847">
        <f>Beers!B2850</f>
        <v>867</v>
      </c>
      <c r="E2847" t="str">
        <f t="shared" si="44"/>
        <v>INSERT INTO beers (beername,manufacturer) VALUES (N'Pull Chain Pail Ale',N'Milwaukee Ale House');</v>
      </c>
    </row>
    <row r="2848" spans="1:5" ht="14" x14ac:dyDescent="0.15">
      <c r="A2848" s="37" t="str">
        <f>Beers!C2851</f>
        <v>Downtown Lites Honey Ale</v>
      </c>
      <c r="B2848" t="str">
        <f>VLOOKUP(C2848,Breweries!$A$3:$B$1416,2,FALSE)</f>
        <v>Milwaukee Ale House</v>
      </c>
      <c r="C2848">
        <f>Beers!B2851</f>
        <v>867</v>
      </c>
      <c r="E2848" t="str">
        <f t="shared" si="44"/>
        <v>INSERT INTO beers (beername,manufacturer) VALUES (N'Downtown Lites Honey Ale',N'Milwaukee Ale House');</v>
      </c>
    </row>
    <row r="2849" spans="1:5" ht="14" x14ac:dyDescent="0.15">
      <c r="A2849" s="37" t="str">
        <f>Beers!C2852</f>
        <v>Session Ale</v>
      </c>
      <c r="B2849" t="str">
        <f>VLOOKUP(C2849,Breweries!$A$3:$B$1416,2,FALSE)</f>
        <v>Milwaukee Ale House</v>
      </c>
      <c r="C2849">
        <f>Beers!B2852</f>
        <v>867</v>
      </c>
      <c r="E2849" t="str">
        <f t="shared" si="44"/>
        <v>INSERT INTO beers (beername,manufacturer) VALUES (N'Session Ale',N'Milwaukee Ale House');</v>
      </c>
    </row>
    <row r="2850" spans="1:5" ht="14" x14ac:dyDescent="0.15">
      <c r="A2850" s="37" t="str">
        <f>Beers!C2853</f>
        <v>English Brown Ale</v>
      </c>
      <c r="B2850" t="str">
        <f>VLOOKUP(C2850,Breweries!$A$3:$B$1416,2,FALSE)</f>
        <v>Water Street Brewery</v>
      </c>
      <c r="C2850">
        <f>Beers!B2853</f>
        <v>1339</v>
      </c>
      <c r="E2850" t="str">
        <f t="shared" si="44"/>
        <v>INSERT INTO beers (beername,manufacturer) VALUES (N'English Brown Ale',N'Water Street Brewery');</v>
      </c>
    </row>
    <row r="2851" spans="1:5" ht="14" x14ac:dyDescent="0.15">
      <c r="A2851" s="37" t="str">
        <f>Beers!C2854</f>
        <v>Pale Ale</v>
      </c>
      <c r="B2851" t="str">
        <f>VLOOKUP(C2851,Breweries!$A$3:$B$1416,2,FALSE)</f>
        <v>Water Street Brewery</v>
      </c>
      <c r="C2851">
        <f>Beers!B2854</f>
        <v>1339</v>
      </c>
      <c r="E2851" t="str">
        <f t="shared" si="44"/>
        <v>INSERT INTO beers (beername,manufacturer) VALUES (N'Pale Ale',N'Water Street Brewery');</v>
      </c>
    </row>
    <row r="2852" spans="1:5" ht="14" x14ac:dyDescent="0.15">
      <c r="A2852" s="37" t="str">
        <f>Beers!C2855</f>
        <v>Old World Oktoberfest</v>
      </c>
      <c r="B2852" t="str">
        <f>VLOOKUP(C2852,Breweries!$A$3:$B$1416,2,FALSE)</f>
        <v>Water Street Brewery</v>
      </c>
      <c r="C2852">
        <f>Beers!B2855</f>
        <v>1339</v>
      </c>
      <c r="E2852" t="str">
        <f t="shared" si="44"/>
        <v>INSERT INTO beers (beername,manufacturer) VALUES (N'Old World Oktoberfest',N'Water Street Brewery');</v>
      </c>
    </row>
    <row r="2853" spans="1:5" ht="14" x14ac:dyDescent="0.15">
      <c r="A2853" s="37" t="str">
        <f>Beers!C2856</f>
        <v>Amber</v>
      </c>
      <c r="B2853" t="str">
        <f>VLOOKUP(C2853,Breweries!$A$3:$B$1416,2,FALSE)</f>
        <v>Water Street Brewery</v>
      </c>
      <c r="C2853">
        <f>Beers!B2856</f>
        <v>1339</v>
      </c>
      <c r="E2853" t="str">
        <f t="shared" si="44"/>
        <v>INSERT INTO beers (beername,manufacturer) VALUES (N'Amber',N'Water Street Brewery');</v>
      </c>
    </row>
    <row r="2854" spans="1:5" ht="14" x14ac:dyDescent="0.15">
      <c r="A2854" s="37" t="str">
        <f>Beers!C2857</f>
        <v>Bavarian Weiss Beer</v>
      </c>
      <c r="B2854" t="str">
        <f>VLOOKUP(C2854,Breweries!$A$3:$B$1416,2,FALSE)</f>
        <v>Water Street Brewery</v>
      </c>
      <c r="C2854">
        <f>Beers!B2857</f>
        <v>1339</v>
      </c>
      <c r="E2854" t="str">
        <f t="shared" si="44"/>
        <v>INSERT INTO beers (beername,manufacturer) VALUES (N'Bavarian Weiss Beer',N'Water Street Brewery');</v>
      </c>
    </row>
    <row r="2855" spans="1:5" ht="14" x14ac:dyDescent="0.15">
      <c r="A2855" s="37" t="str">
        <f>Beers!C2858</f>
        <v>Honey Lager Light</v>
      </c>
      <c r="B2855" t="str">
        <f>VLOOKUP(C2855,Breweries!$A$3:$B$1416,2,FALSE)</f>
        <v>Water Street Brewery</v>
      </c>
      <c r="C2855">
        <f>Beers!B2858</f>
        <v>1339</v>
      </c>
      <c r="E2855" t="str">
        <f t="shared" si="44"/>
        <v>INSERT INTO beers (beername,manufacturer) VALUES (N'Honey Lager Light',N'Water Street Brewery');</v>
      </c>
    </row>
    <row r="2856" spans="1:5" ht="14" x14ac:dyDescent="0.15">
      <c r="A2856" s="37" t="str">
        <f>Beers!C2859</f>
        <v>Pils</v>
      </c>
      <c r="B2856" t="str">
        <f>VLOOKUP(C2856,Breweries!$A$3:$B$1416,2,FALSE)</f>
        <v>Water Street Brewery</v>
      </c>
      <c r="C2856">
        <f>Beers!B2859</f>
        <v>1339</v>
      </c>
      <c r="E2856" t="str">
        <f t="shared" si="44"/>
        <v>INSERT INTO beers (beername,manufacturer) VALUES (N'Pils',N'Water Street Brewery');</v>
      </c>
    </row>
    <row r="2857" spans="1:5" ht="14" x14ac:dyDescent="0.15">
      <c r="A2857" s="37" t="str">
        <f>Beers!C2860</f>
        <v>Main Street Brown Ale</v>
      </c>
      <c r="B2857" t="str">
        <f>VLOOKUP(C2857,Breweries!$A$3:$B$1416,2,FALSE)</f>
        <v>Harbor City Brewing</v>
      </c>
      <c r="C2857">
        <f>Beers!B2860</f>
        <v>632</v>
      </c>
      <c r="E2857" t="str">
        <f t="shared" si="44"/>
        <v>INSERT INTO beers (beername,manufacturer) VALUES (N'Main Street Brown Ale',N'Harbor City Brewing');</v>
      </c>
    </row>
    <row r="2858" spans="1:5" ht="14" x14ac:dyDescent="0.15">
      <c r="A2858" s="37" t="str">
        <f>Beers!C2861</f>
        <v>Post Washington Octoberfest</v>
      </c>
      <c r="B2858" t="str">
        <f>VLOOKUP(C2858,Breweries!$A$3:$B$1416,2,FALSE)</f>
        <v>Port Washington Brewing</v>
      </c>
      <c r="C2858">
        <f>Beers!B2861</f>
        <v>1010</v>
      </c>
      <c r="E2858" t="str">
        <f t="shared" si="44"/>
        <v>INSERT INTO beers (beername,manufacturer) VALUES (N'Post Washington Octoberfest',N'Port Washington Brewing');</v>
      </c>
    </row>
    <row r="2859" spans="1:5" ht="14" x14ac:dyDescent="0.15">
      <c r="A2859" s="37" t="str">
        <f>Beers!C2862</f>
        <v>Old Port Porter</v>
      </c>
      <c r="B2859" t="str">
        <f>VLOOKUP(C2859,Breweries!$A$3:$B$1416,2,FALSE)</f>
        <v>Port Washington Brewing</v>
      </c>
      <c r="C2859">
        <f>Beers!B2862</f>
        <v>1010</v>
      </c>
      <c r="E2859" t="str">
        <f t="shared" si="44"/>
        <v>INSERT INTO beers (beername,manufacturer) VALUES (N'Old Port Porter',N'Port Washington Brewing');</v>
      </c>
    </row>
    <row r="2860" spans="1:5" ht="14" x14ac:dyDescent="0.15">
      <c r="A2860" s="37" t="str">
        <f>Beers!C2863</f>
        <v>Amber Ale</v>
      </c>
      <c r="B2860" t="str">
        <f>VLOOKUP(C2860,Breweries!$A$3:$B$1416,2,FALSE)</f>
        <v>Port Washington Brewing</v>
      </c>
      <c r="C2860">
        <f>Beers!B2863</f>
        <v>1010</v>
      </c>
      <c r="E2860" t="str">
        <f t="shared" si="44"/>
        <v>INSERT INTO beers (beername,manufacturer) VALUES (N'Amber Ale',N'Port Washington Brewing');</v>
      </c>
    </row>
    <row r="2861" spans="1:5" ht="14" x14ac:dyDescent="0.15">
      <c r="A2861" s="37" t="str">
        <f>Beers!C2864</f>
        <v>Pier 96 Lager</v>
      </c>
      <c r="B2861" t="str">
        <f>VLOOKUP(C2861,Breweries!$A$3:$B$1416,2,FALSE)</f>
        <v>Port Washington Brewing</v>
      </c>
      <c r="C2861">
        <f>Beers!B2864</f>
        <v>1010</v>
      </c>
      <c r="E2861" t="str">
        <f t="shared" si="44"/>
        <v>INSERT INTO beers (beername,manufacturer) VALUES (N'Pier 96 Lager',N'Port Washington Brewing');</v>
      </c>
    </row>
    <row r="2862" spans="1:5" ht="14" x14ac:dyDescent="0.15">
      <c r="A2862" s="37" t="str">
        <f>Beers!C2865</f>
        <v>1916 Irish Stout</v>
      </c>
      <c r="B2862" t="str">
        <f>VLOOKUP(C2862,Breweries!$A$3:$B$1416,2,FALSE)</f>
        <v>Egan Brewing</v>
      </c>
      <c r="C2862">
        <f>Beers!B2865</f>
        <v>483</v>
      </c>
      <c r="E2862" t="str">
        <f t="shared" si="44"/>
        <v>INSERT INTO beers (beername,manufacturer) VALUES (N'1916 Irish Stout',N'Egan Brewing');</v>
      </c>
    </row>
    <row r="2863" spans="1:5" ht="14" x14ac:dyDescent="0.15">
      <c r="A2863" s="37" t="str">
        <f>Beers!C2866</f>
        <v>Solstice Wheat</v>
      </c>
      <c r="B2863" t="str">
        <f>VLOOKUP(C2863,Breweries!$A$3:$B$1416,2,FALSE)</f>
        <v>New Glarus Brewing Company</v>
      </c>
      <c r="C2863">
        <f>Beers!B2866</f>
        <v>907</v>
      </c>
      <c r="E2863" t="str">
        <f t="shared" si="44"/>
        <v>INSERT INTO beers (beername,manufacturer) VALUES (N'Solstice Wheat',N'New Glarus Brewing Company');</v>
      </c>
    </row>
    <row r="2864" spans="1:5" ht="28" x14ac:dyDescent="0.15">
      <c r="A2864" s="37" t="str">
        <f>Beers!C2867</f>
        <v>Stout (discontinued)</v>
      </c>
      <c r="B2864" t="str">
        <f>VLOOKUP(C2864,Breweries!$A$3:$B$1416,2,FALSE)</f>
        <v>Rail House Restaurant and Brewpub</v>
      </c>
      <c r="C2864">
        <f>Beers!B2867</f>
        <v>1039</v>
      </c>
      <c r="E2864" t="str">
        <f t="shared" si="44"/>
        <v>INSERT INTO beers (beername,manufacturer) VALUES (N'Stout (discontinued)',N'Rail House Restaurant and Brewpub');</v>
      </c>
    </row>
    <row r="2865" spans="1:5" ht="28" x14ac:dyDescent="0.15">
      <c r="A2865" s="37" t="str">
        <f>Beers!C2868</f>
        <v>Oktoberfest (discontinued)</v>
      </c>
      <c r="B2865" t="str">
        <f>VLOOKUP(C2865,Breweries!$A$3:$B$1416,2,FALSE)</f>
        <v>Rail House Restaurant and Brewpub</v>
      </c>
      <c r="C2865">
        <f>Beers!B2868</f>
        <v>1039</v>
      </c>
      <c r="E2865" t="str">
        <f t="shared" si="44"/>
        <v>INSERT INTO beers (beername,manufacturer) VALUES (N'Oktoberfest (discontinued)',N'Rail House Restaurant and Brewpub');</v>
      </c>
    </row>
    <row r="2866" spans="1:5" ht="28" x14ac:dyDescent="0.15">
      <c r="A2866" s="37" t="str">
        <f>Beers!C2869</f>
        <v>Silver Cream</v>
      </c>
      <c r="B2866" t="str">
        <f>VLOOKUP(C2866,Breweries!$A$3:$B$1416,2,FALSE)</f>
        <v>Rail House Restaurant and Brewpub</v>
      </c>
      <c r="C2866">
        <f>Beers!B2869</f>
        <v>1039</v>
      </c>
      <c r="E2866" t="str">
        <f t="shared" si="44"/>
        <v>INSERT INTO beers (beername,manufacturer) VALUES (N'Silver Cream',N'Rail House Restaurant and Brewpub');</v>
      </c>
    </row>
    <row r="2867" spans="1:5" ht="28" x14ac:dyDescent="0.15">
      <c r="A2867" s="37" t="str">
        <f>Beers!C2870</f>
        <v>Pilsner (discontinued)</v>
      </c>
      <c r="B2867" t="str">
        <f>VLOOKUP(C2867,Breweries!$A$3:$B$1416,2,FALSE)</f>
        <v>Rail House Restaurant and Brewpub</v>
      </c>
      <c r="C2867">
        <f>Beers!B2870</f>
        <v>1039</v>
      </c>
      <c r="E2867" t="str">
        <f t="shared" si="44"/>
        <v>INSERT INTO beers (beername,manufacturer) VALUES (N'Pilsner (discontinued)',N'Rail House Restaurant and Brewpub');</v>
      </c>
    </row>
    <row r="2868" spans="1:5" ht="14" x14ac:dyDescent="0.15">
      <c r="A2868" s="37" t="str">
        <f>Beers!C2871</f>
        <v>Steinworthy Oktoberfest</v>
      </c>
      <c r="B2868" t="str">
        <f>VLOOKUP(C2868,Breweries!$A$3:$B$1416,2,FALSE)</f>
        <v>Egan Brewing</v>
      </c>
      <c r="C2868">
        <f>Beers!B2871</f>
        <v>483</v>
      </c>
      <c r="E2868" t="str">
        <f t="shared" si="44"/>
        <v>INSERT INTO beers (beername,manufacturer) VALUES (N'Steinworthy Oktoberfest',N'Egan Brewing');</v>
      </c>
    </row>
    <row r="2869" spans="1:5" ht="28" x14ac:dyDescent="0.15">
      <c r="A2869" s="37" t="str">
        <f>Beers!C2872</f>
        <v>Rauch Ale</v>
      </c>
      <c r="B2869" t="str">
        <f>VLOOKUP(C2869,Breweries!$A$3:$B$1416,2,FALSE)</f>
        <v>JT Whitney's Brewpub and Eatery</v>
      </c>
      <c r="C2869">
        <f>Beers!B2872</f>
        <v>725</v>
      </c>
      <c r="E2869" t="str">
        <f t="shared" si="44"/>
        <v>INSERT INTO beers (beername,manufacturer) VALUES (N'Rauch Ale',N'JT Whitney's Brewpub and Eatery');</v>
      </c>
    </row>
    <row r="2870" spans="1:5" ht="14" x14ac:dyDescent="0.15">
      <c r="A2870" s="37" t="str">
        <f>Beers!C2873</f>
        <v>Staghorn Oktoberfest</v>
      </c>
      <c r="B2870" t="str">
        <f>VLOOKUP(C2870,Breweries!$A$3:$B$1416,2,FALSE)</f>
        <v>New Glarus Brewing Company</v>
      </c>
      <c r="C2870">
        <f>Beers!B2873</f>
        <v>907</v>
      </c>
      <c r="E2870" t="str">
        <f t="shared" si="44"/>
        <v>INSERT INTO beers (beername,manufacturer) VALUES (N'Staghorn Oktoberfest',N'New Glarus Brewing Company');</v>
      </c>
    </row>
    <row r="2871" spans="1:5" ht="28" x14ac:dyDescent="0.15">
      <c r="A2871" s="37" t="str">
        <f>Beers!C2874</f>
        <v>Frozen Tundra</v>
      </c>
      <c r="B2871" t="str">
        <f>VLOOKUP(C2871,Breweries!$A$3:$B$1416,2,FALSE)</f>
        <v>JT Whitney's Brewpub and Eatery</v>
      </c>
      <c r="C2871">
        <f>Beers!B2874</f>
        <v>725</v>
      </c>
      <c r="E2871" t="str">
        <f t="shared" si="44"/>
        <v>INSERT INTO beers (beername,manufacturer) VALUES (N'Frozen Tundra',N'JT Whitney's Brewpub and Eatery');</v>
      </c>
    </row>
    <row r="2872" spans="1:5" ht="14" x14ac:dyDescent="0.15">
      <c r="A2872" s="37" t="str">
        <f>Beers!C2875</f>
        <v>Duinen Tripel</v>
      </c>
      <c r="B2872" t="str">
        <f>VLOOKUP(C2872,Breweries!$A$3:$B$1416,2,FALSE)</f>
        <v>Brouwerij Huyghe</v>
      </c>
      <c r="C2872">
        <f>Beers!B2875</f>
        <v>285</v>
      </c>
      <c r="E2872" t="str">
        <f t="shared" si="44"/>
        <v>INSERT INTO beers (beername,manufacturer) VALUES (N'Duinen Tripel',N'Brouwerij Huyghe');</v>
      </c>
    </row>
    <row r="2873" spans="1:5" ht="28" x14ac:dyDescent="0.15">
      <c r="A2873" s="37" t="str">
        <f>Beers!C2876</f>
        <v>Hefeweizen</v>
      </c>
      <c r="B2873" t="str">
        <f>VLOOKUP(C2873,Breweries!$A$3:$B$1416,2,FALSE)</f>
        <v>Jacob Leinenkugel Brewing Company</v>
      </c>
      <c r="C2873">
        <f>Beers!B2876</f>
        <v>708</v>
      </c>
      <c r="E2873" t="str">
        <f t="shared" si="44"/>
        <v>INSERT INTO beers (beername,manufacturer) VALUES (N'Hefeweizen',N'Jacob Leinenkugel Brewing Company');</v>
      </c>
    </row>
    <row r="2874" spans="1:5" ht="14" x14ac:dyDescent="0.15">
      <c r="A2874" s="37" t="str">
        <f>Beers!C2877</f>
        <v>Oktoberfest</v>
      </c>
      <c r="B2874" t="str">
        <f>VLOOKUP(C2874,Breweries!$A$3:$B$1416,2,FALSE)</f>
        <v>Brauerei Beck</v>
      </c>
      <c r="C2874">
        <f>Beers!B2877</f>
        <v>206</v>
      </c>
      <c r="E2874" t="str">
        <f t="shared" si="44"/>
        <v>INSERT INTO beers (beername,manufacturer) VALUES (N'Oktoberfest',N'Brauerei Beck');</v>
      </c>
    </row>
    <row r="2875" spans="1:5" ht="14" x14ac:dyDescent="0.15">
      <c r="A2875" s="37" t="str">
        <f>Beers!C2878</f>
        <v>Sesquicentennial Light Ale</v>
      </c>
      <c r="B2875" t="str">
        <f>VLOOKUP(C2875,Breweries!$A$3:$B$1416,2,FALSE)</f>
        <v>Fratellos Restaurant and Brewery</v>
      </c>
      <c r="C2875">
        <f>Beers!B2878</f>
        <v>553</v>
      </c>
      <c r="E2875" t="str">
        <f t="shared" si="44"/>
        <v>INSERT INTO beers (beername,manufacturer) VALUES (N'Sesquicentennial Light Ale',N'Fratellos Restaurant and Brewery');</v>
      </c>
    </row>
    <row r="2876" spans="1:5" ht="14" x14ac:dyDescent="0.15">
      <c r="A2876" s="37" t="str">
        <f>Beers!C2879</f>
        <v>Foxtoberfest</v>
      </c>
      <c r="B2876" t="str">
        <f>VLOOKUP(C2876,Breweries!$A$3:$B$1416,2,FALSE)</f>
        <v>Fratellos Restaurant and Brewery</v>
      </c>
      <c r="C2876">
        <f>Beers!B2879</f>
        <v>553</v>
      </c>
      <c r="E2876" t="str">
        <f t="shared" si="44"/>
        <v>INSERT INTO beers (beername,manufacturer) VALUES (N'Foxtoberfest',N'Fratellos Restaurant and Brewery');</v>
      </c>
    </row>
    <row r="2877" spans="1:5" ht="14" x14ac:dyDescent="0.15">
      <c r="A2877" s="37" t="str">
        <f>Beers!C2880</f>
        <v>Fox River Golden Ale</v>
      </c>
      <c r="B2877" t="str">
        <f>VLOOKUP(C2877,Breweries!$A$3:$B$1416,2,FALSE)</f>
        <v>Fratellos Restaurant and Brewery</v>
      </c>
      <c r="C2877">
        <f>Beers!B2880</f>
        <v>553</v>
      </c>
      <c r="E2877" t="str">
        <f t="shared" si="44"/>
        <v>INSERT INTO beers (beername,manufacturer) VALUES (N'Fox River Golden Ale',N'Fratellos Restaurant and Brewery');</v>
      </c>
    </row>
    <row r="2878" spans="1:5" ht="14" x14ac:dyDescent="0.15">
      <c r="A2878" s="37" t="str">
        <f>Beers!C2881</f>
        <v>Raspberry Ginger Mead</v>
      </c>
      <c r="B2878" t="str">
        <f>VLOOKUP(C2878,Breweries!$A$3:$B$1416,2,FALSE)</f>
        <v>Egan Brewing</v>
      </c>
      <c r="C2878">
        <f>Beers!B2881</f>
        <v>483</v>
      </c>
      <c r="E2878" t="str">
        <f t="shared" si="44"/>
        <v>INSERT INTO beers (beername,manufacturer) VALUES (N'Raspberry Ginger Mead',N'Egan Brewing');</v>
      </c>
    </row>
    <row r="2879" spans="1:5" ht="14" x14ac:dyDescent="0.15">
      <c r="A2879" s="37" t="str">
        <f>Beers!C2882</f>
        <v>Abbot Pennings Trippel</v>
      </c>
      <c r="B2879" t="str">
        <f>VLOOKUP(C2879,Breweries!$A$3:$B$1416,2,FALSE)</f>
        <v>Egan Brewing</v>
      </c>
      <c r="C2879">
        <f>Beers!B2882</f>
        <v>483</v>
      </c>
      <c r="E2879" t="str">
        <f t="shared" si="44"/>
        <v>INSERT INTO beers (beername,manufacturer) VALUES (N'Abbot Pennings Trippel',N'Egan Brewing');</v>
      </c>
    </row>
    <row r="2880" spans="1:5" ht="14" x14ac:dyDescent="0.15">
      <c r="A2880" s="37" t="str">
        <f>Beers!C2883</f>
        <v>Princess of Darkness Porter</v>
      </c>
      <c r="B2880" t="str">
        <f>VLOOKUP(C2880,Breweries!$A$3:$B$1416,2,FALSE)</f>
        <v>Egan Brewing</v>
      </c>
      <c r="C2880">
        <f>Beers!B2883</f>
        <v>483</v>
      </c>
      <c r="E2880" t="str">
        <f t="shared" si="44"/>
        <v>INSERT INTO beers (beername,manufacturer) VALUES (N'Princess of Darkness Porter',N'Egan Brewing');</v>
      </c>
    </row>
    <row r="2881" spans="1:5" ht="14" x14ac:dyDescent="0.15">
      <c r="A2881" s="37" t="str">
        <f>Beers!C2884</f>
        <v>Premium Pilsener</v>
      </c>
      <c r="B2881" t="str">
        <f>VLOOKUP(C2881,Breweries!$A$3:$B$1416,2,FALSE)</f>
        <v>Brauerei Herrenhausen</v>
      </c>
      <c r="C2881">
        <f>Beers!B2884</f>
        <v>212</v>
      </c>
      <c r="E2881" t="str">
        <f t="shared" si="44"/>
        <v>INSERT INTO beers (beername,manufacturer) VALUES (N'Premium Pilsener',N'Brauerei Herrenhausen');</v>
      </c>
    </row>
    <row r="2882" spans="1:5" ht="14" x14ac:dyDescent="0.15">
      <c r="A2882" s="37" t="str">
        <f>Beers!C2885</f>
        <v>Lindener Spezial</v>
      </c>
      <c r="B2882" t="str">
        <f>VLOOKUP(C2882,Breweries!$A$3:$B$1416,2,FALSE)</f>
        <v>Gilde Brauerei</v>
      </c>
      <c r="C2882">
        <f>Beers!B2885</f>
        <v>573</v>
      </c>
      <c r="E2882" t="str">
        <f t="shared" si="44"/>
        <v>INSERT INTO beers (beername,manufacturer) VALUES (N'Lindener Spezial',N'Gilde Brauerei');</v>
      </c>
    </row>
    <row r="2883" spans="1:5" ht="14" x14ac:dyDescent="0.15">
      <c r="A2883" s="37" t="str">
        <f>Beers!C2886</f>
        <v>Pilsener</v>
      </c>
      <c r="B2883" t="str">
        <f>VLOOKUP(C2883,Breweries!$A$3:$B$1416,2,FALSE)</f>
        <v>Gilde Brauerei</v>
      </c>
      <c r="C2883">
        <f>Beers!B2886</f>
        <v>573</v>
      </c>
      <c r="E2883" t="str">
        <f t="shared" ref="E2883:E2946" si="45">"INSERT INTO beers (beername,manufacturer) VALUES (N'"&amp;A2883&amp;"',N'"&amp;B2883&amp;"');"</f>
        <v>INSERT INTO beers (beername,manufacturer) VALUES (N'Pilsener',N'Gilde Brauerei');</v>
      </c>
    </row>
    <row r="2884" spans="1:5" ht="14" x14ac:dyDescent="0.15">
      <c r="A2884" s="37" t="str">
        <f>Beers!C2887</f>
        <v>IPA</v>
      </c>
      <c r="B2884" t="str">
        <f>VLOOKUP(C2884,Breweries!$A$3:$B$1416,2,FALSE)</f>
        <v>Ushers of Trowbridge</v>
      </c>
      <c r="C2884">
        <f>Beers!B2887</f>
        <v>1317</v>
      </c>
      <c r="E2884" t="str">
        <f t="shared" si="45"/>
        <v>INSERT INTO beers (beername,manufacturer) VALUES (N'IPA',N'Ushers of Trowbridge');</v>
      </c>
    </row>
    <row r="2885" spans="1:5" ht="28" x14ac:dyDescent="0.15">
      <c r="A2885" s="37" t="str">
        <f>Beers!C2888</f>
        <v>IPA</v>
      </c>
      <c r="B2885" t="str">
        <f>VLOOKUP(C2885,Breweries!$A$3:$B$1416,2,FALSE)</f>
        <v>Tollemache and Cobbold Brewery</v>
      </c>
      <c r="C2885">
        <f>Beers!B2888</f>
        <v>1270</v>
      </c>
      <c r="E2885" t="str">
        <f t="shared" si="45"/>
        <v>INSERT INTO beers (beername,manufacturer) VALUES (N'IPA',N'Tollemache and Cobbold Brewery');</v>
      </c>
    </row>
    <row r="2886" spans="1:5" ht="14" x14ac:dyDescent="0.15">
      <c r="A2886" s="37" t="str">
        <f>Beers!C2889</f>
        <v>Robertus</v>
      </c>
      <c r="B2886" t="str">
        <f>VLOOKUP(C2886,Breweries!$A$3:$B$1416,2,FALSE)</f>
        <v>Bierbrouwerij St.Christoffel</v>
      </c>
      <c r="C2886">
        <f>Beers!B2889</f>
        <v>111</v>
      </c>
      <c r="E2886" t="str">
        <f t="shared" si="45"/>
        <v>INSERT INTO beers (beername,manufacturer) VALUES (N'Robertus',N'Bierbrouwerij St.Christoffel');</v>
      </c>
    </row>
    <row r="2887" spans="1:5" ht="14" x14ac:dyDescent="0.15">
      <c r="A2887" s="37" t="str">
        <f>Beers!C2890</f>
        <v>Lager</v>
      </c>
      <c r="B2887" t="str">
        <f>VLOOKUP(C2887,Breweries!$A$3:$B$1416,2,FALSE)</f>
        <v>Swan Brewery</v>
      </c>
      <c r="C2887">
        <f>Beers!B2890</f>
        <v>1222</v>
      </c>
      <c r="E2887" t="str">
        <f t="shared" si="45"/>
        <v>INSERT INTO beers (beername,manufacturer) VALUES (N'Lager',N'Swan Brewery');</v>
      </c>
    </row>
    <row r="2888" spans="1:5" ht="28" x14ac:dyDescent="0.15">
      <c r="A2888" s="37" t="str">
        <f>Beers!C2891</f>
        <v>Columbus Bock</v>
      </c>
      <c r="B2888" t="str">
        <f>VLOOKUP(C2888,Breweries!$A$3:$B$1416,2,FALSE)</f>
        <v>Stieglbrauerei zu Salzburg GmbH</v>
      </c>
      <c r="C2888">
        <f>Beers!B2891</f>
        <v>1202</v>
      </c>
      <c r="E2888" t="str">
        <f t="shared" si="45"/>
        <v>INSERT INTO beers (beername,manufacturer) VALUES (N'Columbus Bock',N'Stieglbrauerei zu Salzburg GmbH');</v>
      </c>
    </row>
    <row r="2889" spans="1:5" ht="28" x14ac:dyDescent="0.15">
      <c r="A2889" s="37" t="str">
        <f>Beers!C2892</f>
        <v>Columbus Pils</v>
      </c>
      <c r="B2889" t="str">
        <f>VLOOKUP(C2889,Breweries!$A$3:$B$1416,2,FALSE)</f>
        <v>Stieglbrauerei zu Salzburg GmbH</v>
      </c>
      <c r="C2889">
        <f>Beers!B2892</f>
        <v>1202</v>
      </c>
      <c r="E2889" t="str">
        <f t="shared" si="45"/>
        <v>INSERT INTO beers (beername,manufacturer) VALUES (N'Columbus Pils',N'Stieglbrauerei zu Salzburg GmbH');</v>
      </c>
    </row>
    <row r="2890" spans="1:5" ht="14" x14ac:dyDescent="0.15">
      <c r="A2890" s="37" t="str">
        <f>Beers!C2893</f>
        <v>Lager</v>
      </c>
      <c r="B2890" t="str">
        <f>VLOOKUP(C2890,Breweries!$A$3:$B$1416,2,FALSE)</f>
        <v>Tennent Caledonian Brewery</v>
      </c>
      <c r="C2890">
        <f>Beers!B2893</f>
        <v>1241</v>
      </c>
      <c r="E2890" t="str">
        <f t="shared" si="45"/>
        <v>INSERT INTO beers (beername,manufacturer) VALUES (N'Lager',N'Tennent Caledonian Brewery');</v>
      </c>
    </row>
    <row r="2891" spans="1:5" ht="14" x14ac:dyDescent="0.15">
      <c r="A2891" s="37" t="str">
        <f>Beers!C2894</f>
        <v>Traditional Welsh Ale</v>
      </c>
      <c r="B2891" t="str">
        <f>VLOOKUP(C2891,Breweries!$A$3:$B$1416,2,FALSE)</f>
        <v>SA Brain &amp; Co. Ltd.</v>
      </c>
      <c r="C2891">
        <f>Beers!B2894</f>
        <v>1088</v>
      </c>
      <c r="E2891" t="str">
        <f t="shared" si="45"/>
        <v>INSERT INTO beers (beername,manufacturer) VALUES (N'Traditional Welsh Ale',N'SA Brain &amp; Co. Ltd.');</v>
      </c>
    </row>
    <row r="2892" spans="1:5" ht="14" x14ac:dyDescent="0.15">
      <c r="A2892" s="37" t="str">
        <f>Beers!C2895</f>
        <v>White Ale</v>
      </c>
      <c r="B2892" t="str">
        <f>VLOOKUP(C2892,Breweries!$A$3:$B$1416,2,FALSE)</f>
        <v>Brouwerij Sterkens</v>
      </c>
      <c r="C2892">
        <f>Beers!B2895</f>
        <v>297</v>
      </c>
      <c r="E2892" t="str">
        <f t="shared" si="45"/>
        <v>INSERT INTO beers (beername,manufacturer) VALUES (N'White Ale',N'Brouwerij Sterkens');</v>
      </c>
    </row>
    <row r="2893" spans="1:5" ht="14" x14ac:dyDescent="0.15">
      <c r="A2893" s="37" t="str">
        <f>Beers!C2896</f>
        <v>New Century Beer</v>
      </c>
      <c r="B2893" t="str">
        <f>VLOOKUP(C2893,Breweries!$A$3:$B$1416,2,FALSE)</f>
        <v>Titletown Brewing</v>
      </c>
      <c r="C2893">
        <f>Beers!B2896</f>
        <v>1268</v>
      </c>
      <c r="E2893" t="str">
        <f t="shared" si="45"/>
        <v>INSERT INTO beers (beername,manufacturer) VALUES (N'New Century Beer',N'Titletown Brewing');</v>
      </c>
    </row>
    <row r="2894" spans="1:5" ht="28" x14ac:dyDescent="0.15">
      <c r="A2894" s="37" t="str">
        <f>Beers!C2897</f>
        <v>Schlafly Witbier</v>
      </c>
      <c r="B2894" t="str">
        <f>VLOOKUP(C2894,Breweries!$A$3:$B$1416,2,FALSE)</f>
        <v>Saint Louis Brewery / Schlafy Tap Room</v>
      </c>
      <c r="C2894">
        <f>Beers!B2897</f>
        <v>1092</v>
      </c>
      <c r="E2894" t="str">
        <f t="shared" si="45"/>
        <v>INSERT INTO beers (beername,manufacturer) VALUES (N'Schlafly Witbier',N'Saint Louis Brewery / Schlafy Tap Room');</v>
      </c>
    </row>
    <row r="2895" spans="1:5" ht="14" x14ac:dyDescent="0.15">
      <c r="A2895" s="37" t="str">
        <f>Beers!C2898</f>
        <v>Bullseye Bitter ESB</v>
      </c>
      <c r="B2895" t="str">
        <f>VLOOKUP(C2895,Breweries!$A$3:$B$1416,2,FALSE)</f>
        <v>Circle V Brewing</v>
      </c>
      <c r="C2895">
        <f>Beers!B2898</f>
        <v>380</v>
      </c>
      <c r="E2895" t="str">
        <f t="shared" si="45"/>
        <v>INSERT INTO beers (beername,manufacturer) VALUES (N'Bullseye Bitter ESB',N'Circle V Brewing');</v>
      </c>
    </row>
    <row r="2896" spans="1:5" ht="14" x14ac:dyDescent="0.15">
      <c r="A2896" s="37" t="str">
        <f>Beers!C2899</f>
        <v>Steamboat Oatmeal Stout</v>
      </c>
      <c r="B2896" t="str">
        <f>VLOOKUP(C2896,Breweries!$A$3:$B$1416,2,FALSE)</f>
        <v>Crooked Waters Brewing</v>
      </c>
      <c r="C2896">
        <f>Beers!B2899</f>
        <v>417</v>
      </c>
      <c r="E2896" t="str">
        <f t="shared" si="45"/>
        <v>INSERT INTO beers (beername,manufacturer) VALUES (N'Steamboat Oatmeal Stout',N'Crooked Waters Brewing');</v>
      </c>
    </row>
    <row r="2897" spans="1:5" ht="14" x14ac:dyDescent="0.15">
      <c r="A2897" s="37" t="str">
        <f>Beers!C2900</f>
        <v>Iowa Pale Ale</v>
      </c>
      <c r="B2897" t="str">
        <f>VLOOKUP(C2897,Breweries!$A$3:$B$1416,2,FALSE)</f>
        <v>Stone City Brewing</v>
      </c>
      <c r="C2897">
        <f>Beers!B2900</f>
        <v>1206</v>
      </c>
      <c r="E2897" t="str">
        <f t="shared" si="45"/>
        <v>INSERT INTO beers (beername,manufacturer) VALUES (N'Iowa Pale Ale',N'Stone City Brewing');</v>
      </c>
    </row>
    <row r="2898" spans="1:5" ht="14" x14ac:dyDescent="0.15">
      <c r="A2898" s="37" t="str">
        <f>Beers!C2901</f>
        <v>Framboise</v>
      </c>
      <c r="B2898" t="str">
        <f>VLOOKUP(C2898,Breweries!$A$3:$B$1416,2,FALSE)</f>
        <v>Diamondback Brewery</v>
      </c>
      <c r="C2898">
        <f>Beers!B2901</f>
        <v>446</v>
      </c>
      <c r="E2898" t="str">
        <f t="shared" si="45"/>
        <v>INSERT INTO beers (beername,manufacturer) VALUES (N'Framboise',N'Diamondback Brewery');</v>
      </c>
    </row>
    <row r="2899" spans="1:5" ht="14" x14ac:dyDescent="0.15">
      <c r="A2899" s="37" t="str">
        <f>Beers!C2902</f>
        <v>Hop-Stuffed Pale Ale</v>
      </c>
      <c r="B2899" t="str">
        <f>VLOOKUP(C2899,Breweries!$A$3:$B$1416,2,FALSE)</f>
        <v>Bibiana Brewing</v>
      </c>
      <c r="C2899">
        <f>Beers!B2902</f>
        <v>107</v>
      </c>
      <c r="E2899" t="str">
        <f t="shared" si="45"/>
        <v>INSERT INTO beers (beername,manufacturer) VALUES (N'Hop-Stuffed Pale Ale',N'Bibiana Brewing');</v>
      </c>
    </row>
    <row r="2900" spans="1:5" ht="28" x14ac:dyDescent="0.15">
      <c r="A2900" s="37" t="str">
        <f>Beers!C2903</f>
        <v>Bourbon County Stout</v>
      </c>
      <c r="B2900" t="str">
        <f>VLOOKUP(C2900,Breweries!$A$3:$B$1416,2,FALSE)</f>
        <v>Goose Island Beer Company - Clybourn</v>
      </c>
      <c r="C2900">
        <f>Beers!B2903</f>
        <v>585</v>
      </c>
      <c r="E2900" t="str">
        <f t="shared" si="45"/>
        <v>INSERT INTO beers (beername,manufacturer) VALUES (N'Bourbon County Stout',N'Goose Island Beer Company - Clybourn');</v>
      </c>
    </row>
    <row r="2901" spans="1:5" ht="14" x14ac:dyDescent="0.15">
      <c r="A2901" s="37" t="str">
        <f>Beers!C2904</f>
        <v>Lake Effect Stout</v>
      </c>
      <c r="B2901" t="str">
        <f>VLOOKUP(C2901,Breweries!$A$3:$B$1416,2,FALSE)</f>
        <v>Roffey Brewery</v>
      </c>
      <c r="C2901">
        <f>Beers!B2904</f>
        <v>1071</v>
      </c>
      <c r="E2901" t="str">
        <f t="shared" si="45"/>
        <v>INSERT INTO beers (beername,manufacturer) VALUES (N'Lake Effect Stout',N'Roffey Brewery');</v>
      </c>
    </row>
    <row r="2902" spans="1:5" ht="14" x14ac:dyDescent="0.15">
      <c r="A2902" s="37" t="str">
        <f>Beers!C2905</f>
        <v>Alt</v>
      </c>
      <c r="B2902" t="str">
        <f>VLOOKUP(C2902,Breweries!$A$3:$B$1416,2,FALSE)</f>
        <v>Atwater Block Brewing</v>
      </c>
      <c r="C2902">
        <f>Beers!B2905</f>
        <v>56</v>
      </c>
      <c r="E2902" t="str">
        <f t="shared" si="45"/>
        <v>INSERT INTO beers (beername,manufacturer) VALUES (N'Alt',N'Atwater Block Brewing');</v>
      </c>
    </row>
    <row r="2903" spans="1:5" ht="14" x14ac:dyDescent="0.15">
      <c r="A2903" s="37" t="str">
        <f>Beers!C2906</f>
        <v>KÃ¶lsch</v>
      </c>
      <c r="B2903" t="str">
        <f>VLOOKUP(C2903,Breweries!$A$3:$B$1416,2,FALSE)</f>
        <v>Atwater Block Brewing</v>
      </c>
      <c r="C2903">
        <f>Beers!B2906</f>
        <v>56</v>
      </c>
      <c r="E2903" t="str">
        <f t="shared" si="45"/>
        <v>INSERT INTO beers (beername,manufacturer) VALUES (N'KÃ¶lsch',N'Atwater Block Brewing');</v>
      </c>
    </row>
    <row r="2904" spans="1:5" ht="14" x14ac:dyDescent="0.15">
      <c r="A2904" s="37" t="str">
        <f>Beers!C2907</f>
        <v>Dunkel</v>
      </c>
      <c r="B2904" t="str">
        <f>VLOOKUP(C2904,Breweries!$A$3:$B$1416,2,FALSE)</f>
        <v>Atwater Block Brewing</v>
      </c>
      <c r="C2904">
        <f>Beers!B2907</f>
        <v>56</v>
      </c>
      <c r="E2904" t="str">
        <f t="shared" si="45"/>
        <v>INSERT INTO beers (beername,manufacturer) VALUES (N'Dunkel',N'Atwater Block Brewing');</v>
      </c>
    </row>
    <row r="2905" spans="1:5" ht="14" x14ac:dyDescent="0.15">
      <c r="A2905" s="37" t="str">
        <f>Beers!C2908</f>
        <v>X-Line</v>
      </c>
      <c r="B2905" t="str">
        <f>VLOOKUP(C2905,Breweries!$A$3:$B$1416,2,FALSE)</f>
        <v>Atwater Block Brewing</v>
      </c>
      <c r="C2905">
        <f>Beers!B2908</f>
        <v>56</v>
      </c>
      <c r="E2905" t="str">
        <f t="shared" si="45"/>
        <v>INSERT INTO beers (beername,manufacturer) VALUES (N'X-Line',N'Atwater Block Brewing');</v>
      </c>
    </row>
    <row r="2906" spans="1:5" ht="14" x14ac:dyDescent="0.15">
      <c r="A2906" s="37" t="str">
        <f>Beers!C2909</f>
        <v>Wheat</v>
      </c>
      <c r="B2906" t="str">
        <f>VLOOKUP(C2906,Breweries!$A$3:$B$1416,2,FALSE)</f>
        <v>Atwater Block Brewing</v>
      </c>
      <c r="C2906">
        <f>Beers!B2909</f>
        <v>56</v>
      </c>
      <c r="E2906" t="str">
        <f t="shared" si="45"/>
        <v>INSERT INTO beers (beername,manufacturer) VALUES (N'Wheat',N'Atwater Block Brewing');</v>
      </c>
    </row>
    <row r="2907" spans="1:5" ht="14" x14ac:dyDescent="0.15">
      <c r="A2907" s="37" t="str">
        <f>Beers!C2910</f>
        <v>Pilsner</v>
      </c>
      <c r="B2907" t="str">
        <f>VLOOKUP(C2907,Breweries!$A$3:$B$1416,2,FALSE)</f>
        <v>Atwater Block Brewing</v>
      </c>
      <c r="C2907">
        <f>Beers!B2910</f>
        <v>56</v>
      </c>
      <c r="E2907" t="str">
        <f t="shared" si="45"/>
        <v>INSERT INTO beers (beername,manufacturer) VALUES (N'Pilsner',N'Atwater Block Brewing');</v>
      </c>
    </row>
    <row r="2908" spans="1:5" ht="14" x14ac:dyDescent="0.15">
      <c r="A2908" s="37" t="str">
        <f>Beers!C2911</f>
        <v>Witbier</v>
      </c>
      <c r="B2908" t="str">
        <f>VLOOKUP(C2908,Breweries!$A$3:$B$1416,2,FALSE)</f>
        <v>South Shore Brewery</v>
      </c>
      <c r="C2908">
        <f>Beers!B2911</f>
        <v>1169</v>
      </c>
      <c r="E2908" t="str">
        <f t="shared" si="45"/>
        <v>INSERT INTO beers (beername,manufacturer) VALUES (N'Witbier',N'South Shore Brewery');</v>
      </c>
    </row>
    <row r="2909" spans="1:5" ht="14" x14ac:dyDescent="0.15">
      <c r="A2909" s="37" t="str">
        <f>Beers!C2912</f>
        <v>Raspberry</v>
      </c>
      <c r="B2909" t="str">
        <f>VLOOKUP(C2909,Breweries!$A$3:$B$1416,2,FALSE)</f>
        <v>Shipwrecked Brew Pub</v>
      </c>
      <c r="C2909">
        <f>Beers!B2912</f>
        <v>1135</v>
      </c>
      <c r="E2909" t="str">
        <f t="shared" si="45"/>
        <v>INSERT INTO beers (beername,manufacturer) VALUES (N'Raspberry',N'Shipwrecked Brew Pub');</v>
      </c>
    </row>
    <row r="2910" spans="1:5" ht="14" x14ac:dyDescent="0.15">
      <c r="A2910" s="37" t="str">
        <f>Beers!C2913</f>
        <v>Peninsula Porter</v>
      </c>
      <c r="B2910" t="str">
        <f>VLOOKUP(C2910,Breweries!$A$3:$B$1416,2,FALSE)</f>
        <v>Shipwrecked Brew Pub</v>
      </c>
      <c r="C2910">
        <f>Beers!B2913</f>
        <v>1135</v>
      </c>
      <c r="E2910" t="str">
        <f t="shared" si="45"/>
        <v>INSERT INTO beers (beername,manufacturer) VALUES (N'Peninsula Porter',N'Shipwrecked Brew Pub');</v>
      </c>
    </row>
    <row r="2911" spans="1:5" ht="14" x14ac:dyDescent="0.15">
      <c r="A2911" s="37" t="str">
        <f>Beers!C2914</f>
        <v>Lighthouse Light</v>
      </c>
      <c r="B2911" t="str">
        <f>VLOOKUP(C2911,Breweries!$A$3:$B$1416,2,FALSE)</f>
        <v>Shipwrecked Brew Pub</v>
      </c>
      <c r="C2911">
        <f>Beers!B2914</f>
        <v>1135</v>
      </c>
      <c r="E2911" t="str">
        <f t="shared" si="45"/>
        <v>INSERT INTO beers (beername,manufacturer) VALUES (N'Lighthouse Light',N'Shipwrecked Brew Pub');</v>
      </c>
    </row>
    <row r="2912" spans="1:5" ht="14" x14ac:dyDescent="0.15">
      <c r="A2912" s="37" t="str">
        <f>Beers!C2915</f>
        <v>Door County Cherry Wheat</v>
      </c>
      <c r="B2912" t="str">
        <f>VLOOKUP(C2912,Breweries!$A$3:$B$1416,2,FALSE)</f>
        <v>Shipwrecked Brew Pub</v>
      </c>
      <c r="C2912">
        <f>Beers!B2915</f>
        <v>1135</v>
      </c>
      <c r="E2912" t="str">
        <f t="shared" si="45"/>
        <v>INSERT INTO beers (beername,manufacturer) VALUES (N'Door County Cherry Wheat',N'Shipwrecked Brew Pub');</v>
      </c>
    </row>
    <row r="2913" spans="1:5" ht="14" x14ac:dyDescent="0.15">
      <c r="A2913" s="37" t="str">
        <f>Beers!C2916</f>
        <v>Bayside Blonde Ale</v>
      </c>
      <c r="B2913" t="str">
        <f>VLOOKUP(C2913,Breweries!$A$3:$B$1416,2,FALSE)</f>
        <v>Shipwrecked Brew Pub</v>
      </c>
      <c r="C2913">
        <f>Beers!B2916</f>
        <v>1135</v>
      </c>
      <c r="E2913" t="str">
        <f t="shared" si="45"/>
        <v>INSERT INTO beers (beername,manufacturer) VALUES (N'Bayside Blonde Ale',N'Shipwrecked Brew Pub');</v>
      </c>
    </row>
    <row r="2914" spans="1:5" ht="14" x14ac:dyDescent="0.15">
      <c r="A2914" s="37" t="str">
        <f>Beers!C2917</f>
        <v>Lighthouse Amber Lager</v>
      </c>
      <c r="B2914" t="str">
        <f>VLOOKUP(C2914,Breweries!$A$3:$B$1416,2,FALSE)</f>
        <v>Sturgeon Bay Brewing</v>
      </c>
      <c r="C2914">
        <f>Beers!B2917</f>
        <v>1216</v>
      </c>
      <c r="E2914" t="str">
        <f t="shared" si="45"/>
        <v>INSERT INTO beers (beername,manufacturer) VALUES (N'Lighthouse Amber Lager',N'Sturgeon Bay Brewing');</v>
      </c>
    </row>
    <row r="2915" spans="1:5" ht="14" x14ac:dyDescent="0.15">
      <c r="A2915" s="37" t="str">
        <f>Beers!C2918</f>
        <v>Highway to Helles</v>
      </c>
      <c r="B2915" t="str">
        <f>VLOOKUP(C2915,Breweries!$A$3:$B$1416,2,FALSE)</f>
        <v>Sturgeon Bay Brewing</v>
      </c>
      <c r="C2915">
        <f>Beers!B2918</f>
        <v>1216</v>
      </c>
      <c r="E2915" t="str">
        <f t="shared" si="45"/>
        <v>INSERT INTO beers (beername,manufacturer) VALUES (N'Highway to Helles',N'Sturgeon Bay Brewing');</v>
      </c>
    </row>
    <row r="2916" spans="1:5" ht="14" x14ac:dyDescent="0.15">
      <c r="A2916" s="37" t="str">
        <f>Beers!C2919</f>
        <v>Summer Wheat</v>
      </c>
      <c r="B2916" t="str">
        <f>VLOOKUP(C2916,Breweries!$A$3:$B$1416,2,FALSE)</f>
        <v>Sturgeon Bay Brewing</v>
      </c>
      <c r="C2916">
        <f>Beers!B2919</f>
        <v>1216</v>
      </c>
      <c r="E2916" t="str">
        <f t="shared" si="45"/>
        <v>INSERT INTO beers (beername,manufacturer) VALUES (N'Summer Wheat',N'Sturgeon Bay Brewing');</v>
      </c>
    </row>
    <row r="2917" spans="1:5" ht="14" x14ac:dyDescent="0.15">
      <c r="A2917" s="37" t="str">
        <f>Beers!C2920</f>
        <v>Cherry Rail</v>
      </c>
      <c r="B2917" t="str">
        <f>VLOOKUP(C2917,Breweries!$A$3:$B$1416,2,FALSE)</f>
        <v>Cherryland Brewing</v>
      </c>
      <c r="C2917">
        <f>Beers!B2920</f>
        <v>375</v>
      </c>
      <c r="E2917" t="str">
        <f t="shared" si="45"/>
        <v>INSERT INTO beers (beername,manufacturer) VALUES (N'Cherry Rail',N'Cherryland Brewing');</v>
      </c>
    </row>
    <row r="2918" spans="1:5" ht="14" x14ac:dyDescent="0.15">
      <c r="A2918" s="37" t="str">
        <f>Beers!C2921</f>
        <v>Raspberry Beer</v>
      </c>
      <c r="B2918" t="str">
        <f>VLOOKUP(C2918,Breweries!$A$3:$B$1416,2,FALSE)</f>
        <v>Cherryland Brewing</v>
      </c>
      <c r="C2918">
        <f>Beers!B2921</f>
        <v>375</v>
      </c>
      <c r="E2918" t="str">
        <f t="shared" si="45"/>
        <v>INSERT INTO beers (beername,manufacturer) VALUES (N'Raspberry Beer',N'Cherryland Brewing');</v>
      </c>
    </row>
    <row r="2919" spans="1:5" ht="14" x14ac:dyDescent="0.15">
      <c r="A2919" s="37" t="str">
        <f>Beers!C2922</f>
        <v>Poorter</v>
      </c>
      <c r="B2919" t="str">
        <f>VLOOKUP(C2919,Breweries!$A$3:$B$1416,2,FALSE)</f>
        <v>Brouwerij Sterkens</v>
      </c>
      <c r="C2919">
        <f>Beers!B2922</f>
        <v>297</v>
      </c>
      <c r="E2919" t="str">
        <f t="shared" si="45"/>
        <v>INSERT INTO beers (beername,manufacturer) VALUES (N'Poorter',N'Brouwerij Sterkens');</v>
      </c>
    </row>
    <row r="2920" spans="1:5" ht="14" x14ac:dyDescent="0.15">
      <c r="A2920" s="37" t="str">
        <f>Beers!C2923</f>
        <v>St. Paul Triple</v>
      </c>
      <c r="B2920" t="str">
        <f>VLOOKUP(C2920,Breweries!$A$3:$B$1416,2,FALSE)</f>
        <v>Brouwerij Sterkens</v>
      </c>
      <c r="C2920">
        <f>Beers!B2923</f>
        <v>297</v>
      </c>
      <c r="E2920" t="str">
        <f t="shared" si="45"/>
        <v>INSERT INTO beers (beername,manufacturer) VALUES (N'St. Paul Triple',N'Brouwerij Sterkens');</v>
      </c>
    </row>
    <row r="2921" spans="1:5" ht="14" x14ac:dyDescent="0.15">
      <c r="A2921" s="37" t="str">
        <f>Beers!C2924</f>
        <v>Chapeau Tropical Lambic</v>
      </c>
      <c r="B2921" t="str">
        <f>VLOOKUP(C2921,Breweries!$A$3:$B$1416,2,FALSE)</f>
        <v>Brewery De Troch</v>
      </c>
      <c r="C2921">
        <f>Beers!B2924</f>
        <v>248</v>
      </c>
      <c r="E2921" t="str">
        <f t="shared" si="45"/>
        <v>INSERT INTO beers (beername,manufacturer) VALUES (N'Chapeau Tropical Lambic',N'Brewery De Troch');</v>
      </c>
    </row>
    <row r="2922" spans="1:5" ht="14" x14ac:dyDescent="0.15">
      <c r="A2922" s="37" t="str">
        <f>Beers!C2925</f>
        <v>St. Paul Double</v>
      </c>
      <c r="B2922" t="str">
        <f>VLOOKUP(C2922,Breweries!$A$3:$B$1416,2,FALSE)</f>
        <v>Brouwerij Sterkens</v>
      </c>
      <c r="C2922">
        <f>Beers!B2925</f>
        <v>297</v>
      </c>
      <c r="E2922" t="str">
        <f t="shared" si="45"/>
        <v>INSERT INTO beers (beername,manufacturer) VALUES (N'St. Paul Double',N'Brouwerij Sterkens');</v>
      </c>
    </row>
    <row r="2923" spans="1:5" ht="14" x14ac:dyDescent="0.15">
      <c r="A2923" s="37" t="str">
        <f>Beers!C2926</f>
        <v>Chapeau Fraises Lambic</v>
      </c>
      <c r="B2923" t="str">
        <f>VLOOKUP(C2923,Breweries!$A$3:$B$1416,2,FALSE)</f>
        <v>Brewery De Troch</v>
      </c>
      <c r="C2923">
        <f>Beers!B2926</f>
        <v>248</v>
      </c>
      <c r="E2923" t="str">
        <f t="shared" si="45"/>
        <v>INSERT INTO beers (beername,manufacturer) VALUES (N'Chapeau Fraises Lambic',N'Brewery De Troch');</v>
      </c>
    </row>
    <row r="2924" spans="1:5" ht="28" x14ac:dyDescent="0.15">
      <c r="A2924" s="37" t="str">
        <f>Beers!C2927</f>
        <v>Berkshire Springs Stock Ale</v>
      </c>
      <c r="B2924" t="str">
        <f>VLOOKUP(C2924,Breweries!$A$3:$B$1416,2,FALSE)</f>
        <v>Tunner's Guild Brewing Systems</v>
      </c>
      <c r="C2924">
        <f>Beers!B2927</f>
        <v>1292</v>
      </c>
      <c r="E2924" t="str">
        <f t="shared" si="45"/>
        <v>INSERT INTO beers (beername,manufacturer) VALUES (N'Berkshire Springs Stock Ale',N'Tunner's Guild Brewing Systems');</v>
      </c>
    </row>
    <row r="2925" spans="1:5" ht="14" x14ac:dyDescent="0.15">
      <c r="A2925" s="37" t="str">
        <f>Beers!C2928</f>
        <v>Chapeau PÃªche Lambic</v>
      </c>
      <c r="B2925" t="str">
        <f>VLOOKUP(C2925,Breweries!$A$3:$B$1416,2,FALSE)</f>
        <v>Brewery De Troch</v>
      </c>
      <c r="C2925">
        <f>Beers!B2928</f>
        <v>248</v>
      </c>
      <c r="E2925" t="str">
        <f t="shared" si="45"/>
        <v>INSERT INTO beers (beername,manufacturer) VALUES (N'Chapeau PÃªche Lambic',N'Brewery De Troch');</v>
      </c>
    </row>
    <row r="2926" spans="1:5" ht="28" x14ac:dyDescent="0.15">
      <c r="A2926" s="37" t="str">
        <f>Beers!C2929</f>
        <v>Barbary Coast Brand Gold Rush Style Beer</v>
      </c>
      <c r="B2926" t="str">
        <f>VLOOKUP(C2926,Breweries!$A$3:$B$1416,2,FALSE)</f>
        <v>Tunner's Guild Brewing Systems</v>
      </c>
      <c r="C2926">
        <f>Beers!B2929</f>
        <v>1292</v>
      </c>
      <c r="E2926" t="str">
        <f t="shared" si="45"/>
        <v>INSERT INTO beers (beername,manufacturer) VALUES (N'Barbary Coast Brand Gold Rush Style Beer',N'Tunner's Guild Brewing Systems');</v>
      </c>
    </row>
    <row r="2927" spans="1:5" ht="14" x14ac:dyDescent="0.15">
      <c r="A2927" s="37" t="str">
        <f>Beers!C2930</f>
        <v>Chapeau Mirabelle Lambic</v>
      </c>
      <c r="B2927" t="str">
        <f>VLOOKUP(C2927,Breweries!$A$3:$B$1416,2,FALSE)</f>
        <v>Brewery De Troch</v>
      </c>
      <c r="C2927">
        <f>Beers!B2930</f>
        <v>248</v>
      </c>
      <c r="E2927" t="str">
        <f t="shared" si="45"/>
        <v>INSERT INTO beers (beername,manufacturer) VALUES (N'Chapeau Mirabelle Lambic',N'Brewery De Troch');</v>
      </c>
    </row>
    <row r="2928" spans="1:5" ht="14" x14ac:dyDescent="0.15">
      <c r="A2928" s="37" t="str">
        <f>Beers!C2931</f>
        <v>St. Sebastiaan Dark</v>
      </c>
      <c r="B2928" t="str">
        <f>VLOOKUP(C2928,Breweries!$A$3:$B$1416,2,FALSE)</f>
        <v>Brouwerij Sterkens</v>
      </c>
      <c r="C2928">
        <f>Beers!B2931</f>
        <v>297</v>
      </c>
      <c r="E2928" t="str">
        <f t="shared" si="45"/>
        <v>INSERT INTO beers (beername,manufacturer) VALUES (N'St. Sebastiaan Dark',N'Brouwerij Sterkens');</v>
      </c>
    </row>
    <row r="2929" spans="1:5" ht="14" x14ac:dyDescent="0.15">
      <c r="A2929" s="37" t="str">
        <f>Beers!C2932</f>
        <v>Chapeau Exotic Lambic</v>
      </c>
      <c r="B2929" t="str">
        <f>VLOOKUP(C2929,Breweries!$A$3:$B$1416,2,FALSE)</f>
        <v>Brewery De Troch</v>
      </c>
      <c r="C2929">
        <f>Beers!B2932</f>
        <v>248</v>
      </c>
      <c r="E2929" t="str">
        <f t="shared" si="45"/>
        <v>INSERT INTO beers (beername,manufacturer) VALUES (N'Chapeau Exotic Lambic',N'Brewery De Troch');</v>
      </c>
    </row>
    <row r="2930" spans="1:5" ht="14" x14ac:dyDescent="0.15">
      <c r="A2930" s="37" t="str">
        <f>Beers!C2933</f>
        <v>Wisconsin Belgian Red Brand</v>
      </c>
      <c r="B2930" t="str">
        <f>VLOOKUP(C2930,Breweries!$A$3:$B$1416,2,FALSE)</f>
        <v>New Glarus Brewing Company</v>
      </c>
      <c r="C2930">
        <f>Beers!B2933</f>
        <v>907</v>
      </c>
      <c r="E2930" t="str">
        <f t="shared" si="45"/>
        <v>INSERT INTO beers (beername,manufacturer) VALUES (N'Wisconsin Belgian Red Brand',N'New Glarus Brewing Company');</v>
      </c>
    </row>
    <row r="2931" spans="1:5" ht="14" x14ac:dyDescent="0.15">
      <c r="A2931" s="37" t="str">
        <f>Beers!C2934</f>
        <v>Bokrijks Kruikenbier</v>
      </c>
      <c r="B2931" t="str">
        <f>VLOOKUP(C2931,Breweries!$A$3:$B$1416,2,FALSE)</f>
        <v>Brouwerij Sterkens</v>
      </c>
      <c r="C2931">
        <f>Beers!B2934</f>
        <v>297</v>
      </c>
      <c r="E2931" t="str">
        <f t="shared" si="45"/>
        <v>INSERT INTO beers (beername,manufacturer) VALUES (N'Bokrijks Kruikenbier',N'Brouwerij Sterkens');</v>
      </c>
    </row>
    <row r="2932" spans="1:5" ht="28" x14ac:dyDescent="0.15">
      <c r="A2932" s="37" t="str">
        <f>Beers!C2935</f>
        <v>Piedmont Porter</v>
      </c>
      <c r="B2932" t="str">
        <f>VLOOKUP(C2932,Breweries!$A$3:$B$1416,2,FALSE)</f>
        <v>Tunner's Guild Brewing Systems</v>
      </c>
      <c r="C2932">
        <f>Beers!B2935</f>
        <v>1292</v>
      </c>
      <c r="E2932" t="str">
        <f t="shared" si="45"/>
        <v>INSERT INTO beers (beername,manufacturer) VALUES (N'Piedmont Porter',N'Tunner's Guild Brewing Systems');</v>
      </c>
    </row>
    <row r="2933" spans="1:5" ht="14" x14ac:dyDescent="0.15">
      <c r="A2933" s="37" t="str">
        <f>Beers!C2936</f>
        <v>Black Honey Ale</v>
      </c>
      <c r="B2933" t="str">
        <f>VLOOKUP(C2933,Breweries!$A$3:$B$1416,2,FALSE)</f>
        <v>Devil Mountain Brewing</v>
      </c>
      <c r="C2933">
        <f>Beers!B2936</f>
        <v>443</v>
      </c>
      <c r="E2933" t="str">
        <f t="shared" si="45"/>
        <v>INSERT INTO beers (beername,manufacturer) VALUES (N'Black Honey Ale',N'Devil Mountain Brewing');</v>
      </c>
    </row>
    <row r="2934" spans="1:5" ht="14" x14ac:dyDescent="0.15">
      <c r="A2934" s="37" t="str">
        <f>Beers!C2937</f>
        <v>Castelain Blond Biere de Garde</v>
      </c>
      <c r="B2934" t="str">
        <f>VLOOKUP(C2934,Breweries!$A$3:$B$1416,2,FALSE)</f>
        <v>Brasserie Bnifontaine</v>
      </c>
      <c r="C2934">
        <f>Beers!B2937</f>
        <v>165</v>
      </c>
      <c r="E2934" t="str">
        <f t="shared" si="45"/>
        <v>INSERT INTO beers (beername,manufacturer) VALUES (N'Castelain Blond Biere de Garde',N'Brasserie Bnifontaine');</v>
      </c>
    </row>
    <row r="2935" spans="1:5" ht="28" x14ac:dyDescent="0.15">
      <c r="A2935" s="37" t="str">
        <f>Beers!C2938</f>
        <v>Rock River Lager Beer</v>
      </c>
      <c r="B2935" t="str">
        <f>VLOOKUP(C2935,Breweries!$A$3:$B$1416,2,FALSE)</f>
        <v>Tunner's Guild Brewing Systems</v>
      </c>
      <c r="C2935">
        <f>Beers!B2938</f>
        <v>1292</v>
      </c>
      <c r="E2935" t="str">
        <f t="shared" si="45"/>
        <v>INSERT INTO beers (beername,manufacturer) VALUES (N'Rock River Lager Beer',N'Tunner's Guild Brewing Systems');</v>
      </c>
    </row>
    <row r="2936" spans="1:5" ht="28" x14ac:dyDescent="0.15">
      <c r="A2936" s="37" t="str">
        <f>Beers!C2939</f>
        <v>Blue Moon Abbey Ale</v>
      </c>
      <c r="B2936" t="str">
        <f>VLOOKUP(C2936,Breweries!$A$3:$B$1416,2,FALSE)</f>
        <v>Coors Brewing - Golden Brewery</v>
      </c>
      <c r="C2936">
        <f>Beers!B2939</f>
        <v>399</v>
      </c>
      <c r="E2936" t="str">
        <f t="shared" si="45"/>
        <v>INSERT INTO beers (beername,manufacturer) VALUES (N'Blue Moon Abbey Ale',N'Coors Brewing - Golden Brewery');</v>
      </c>
    </row>
    <row r="2937" spans="1:5" ht="14" x14ac:dyDescent="0.15">
      <c r="A2937" s="37" t="str">
        <f>Beers!C2940</f>
        <v>Cream Ale</v>
      </c>
      <c r="B2937" t="str">
        <f>VLOOKUP(C2937,Breweries!$A$3:$B$1416,2,FALSE)</f>
        <v>Gray Brewing</v>
      </c>
      <c r="C2937">
        <f>Beers!B2940</f>
        <v>599</v>
      </c>
      <c r="E2937" t="str">
        <f t="shared" si="45"/>
        <v>INSERT INTO beers (beername,manufacturer) VALUES (N'Cream Ale',N'Gray Brewing');</v>
      </c>
    </row>
    <row r="2938" spans="1:5" ht="14" x14ac:dyDescent="0.15">
      <c r="A2938" s="37" t="str">
        <f>Beers!C2941</f>
        <v>Copper Kettle Weiss</v>
      </c>
      <c r="B2938" t="str">
        <f>VLOOKUP(C2938,Breweries!$A$3:$B$1416,2,FALSE)</f>
        <v>New Glarus Brewing Company</v>
      </c>
      <c r="C2938">
        <f>Beers!B2941</f>
        <v>907</v>
      </c>
      <c r="E2938" t="str">
        <f t="shared" si="45"/>
        <v>INSERT INTO beers (beername,manufacturer) VALUES (N'Copper Kettle Weiss',N'New Glarus Brewing Company');</v>
      </c>
    </row>
    <row r="2939" spans="1:5" ht="14" x14ac:dyDescent="0.15">
      <c r="A2939" s="37" t="str">
        <f>Beers!C2942</f>
        <v>Raspberry Ale</v>
      </c>
      <c r="B2939" t="str">
        <f>VLOOKUP(C2939,Breweries!$A$3:$B$1416,2,FALSE)</f>
        <v>Great Dane Pub and Brewing #1</v>
      </c>
      <c r="C2939">
        <f>Beers!B2942</f>
        <v>602</v>
      </c>
      <c r="E2939" t="str">
        <f t="shared" si="45"/>
        <v>INSERT INTO beers (beername,manufacturer) VALUES (N'Raspberry Ale',N'Great Dane Pub and Brewing #1');</v>
      </c>
    </row>
    <row r="2940" spans="1:5" ht="14" x14ac:dyDescent="0.15">
      <c r="A2940" s="37" t="str">
        <f>Beers!C2943</f>
        <v>Drop Anchor Steam</v>
      </c>
      <c r="B2940" t="str">
        <f>VLOOKUP(C2940,Breweries!$A$3:$B$1416,2,FALSE)</f>
        <v>Great Dane Pub and Brewing #1</v>
      </c>
      <c r="C2940">
        <f>Beers!B2943</f>
        <v>602</v>
      </c>
      <c r="E2940" t="str">
        <f t="shared" si="45"/>
        <v>INSERT INTO beers (beername,manufacturer) VALUES (N'Drop Anchor Steam',N'Great Dane Pub and Brewing #1');</v>
      </c>
    </row>
    <row r="2941" spans="1:5" ht="14" x14ac:dyDescent="0.15">
      <c r="A2941" s="37" t="str">
        <f>Beers!C2944</f>
        <v>Old Glory American Pale Ale</v>
      </c>
      <c r="B2941" t="str">
        <f>VLOOKUP(C2941,Breweries!$A$3:$B$1416,2,FALSE)</f>
        <v>Great Dane Pub and Brewing #1</v>
      </c>
      <c r="C2941">
        <f>Beers!B2944</f>
        <v>602</v>
      </c>
      <c r="E2941" t="str">
        <f t="shared" si="45"/>
        <v>INSERT INTO beers (beername,manufacturer) VALUES (N'Old Glory American Pale Ale',N'Great Dane Pub and Brewing #1');</v>
      </c>
    </row>
    <row r="2942" spans="1:5" ht="14" x14ac:dyDescent="0.15">
      <c r="A2942" s="37" t="str">
        <f>Beers!C2945</f>
        <v>Black Wolf Ale</v>
      </c>
      <c r="B2942" t="str">
        <f>VLOOKUP(C2942,Breweries!$A$3:$B$1416,2,FALSE)</f>
        <v>Great Dane Pub and Brewing #1</v>
      </c>
      <c r="C2942">
        <f>Beers!B2945</f>
        <v>602</v>
      </c>
      <c r="E2942" t="str">
        <f t="shared" si="45"/>
        <v>INSERT INTO beers (beername,manufacturer) VALUES (N'Black Wolf Ale',N'Great Dane Pub and Brewing #1');</v>
      </c>
    </row>
    <row r="2943" spans="1:5" ht="14" x14ac:dyDescent="0.15">
      <c r="A2943" s="37" t="str">
        <f>Beers!C2946</f>
        <v>Pro-Tel Memorial Malt Liquor</v>
      </c>
      <c r="B2943" t="str">
        <f>VLOOKUP(C2943,Breweries!$A$3:$B$1416,2,FALSE)</f>
        <v>Great Dane Pub and Brewing #1</v>
      </c>
      <c r="C2943">
        <f>Beers!B2946</f>
        <v>602</v>
      </c>
      <c r="E2943" t="str">
        <f t="shared" si="45"/>
        <v>INSERT INTO beers (beername,manufacturer) VALUES (N'Pro-Tel Memorial Malt Liquor',N'Great Dane Pub and Brewing #1');</v>
      </c>
    </row>
    <row r="2944" spans="1:5" ht="14" x14ac:dyDescent="0.15">
      <c r="A2944" s="37" t="str">
        <f>Beers!C2947</f>
        <v>Crop Circle Wheat</v>
      </c>
      <c r="B2944" t="str">
        <f>VLOOKUP(C2944,Breweries!$A$3:$B$1416,2,FALSE)</f>
        <v>Great Dane Pub and Brewing #1</v>
      </c>
      <c r="C2944">
        <f>Beers!B2947</f>
        <v>602</v>
      </c>
      <c r="E2944" t="str">
        <f t="shared" si="45"/>
        <v>INSERT INTO beers (beername,manufacturer) VALUES (N'Crop Circle Wheat',N'Great Dane Pub and Brewing #1');</v>
      </c>
    </row>
    <row r="2945" spans="1:5" ht="14" x14ac:dyDescent="0.15">
      <c r="A2945" s="37" t="str">
        <f>Beers!C2948</f>
        <v>Landmark Gold</v>
      </c>
      <c r="B2945" t="str">
        <f>VLOOKUP(C2945,Breweries!$A$3:$B$1416,2,FALSE)</f>
        <v>Great Dane Pub and Brewing #1</v>
      </c>
      <c r="C2945">
        <f>Beers!B2948</f>
        <v>602</v>
      </c>
      <c r="E2945" t="str">
        <f t="shared" si="45"/>
        <v>INSERT INTO beers (beername,manufacturer) VALUES (N'Landmark Gold',N'Great Dane Pub and Brewing #1');</v>
      </c>
    </row>
    <row r="2946" spans="1:5" ht="28" x14ac:dyDescent="0.15">
      <c r="A2946" s="37" t="str">
        <f>Beers!C2949</f>
        <v>Mad Badger Barley Wine</v>
      </c>
      <c r="B2946" t="str">
        <f>VLOOKUP(C2946,Breweries!$A$3:$B$1416,2,FALSE)</f>
        <v>JT Whitney's Brewpub and Eatery</v>
      </c>
      <c r="C2946">
        <f>Beers!B2949</f>
        <v>725</v>
      </c>
      <c r="E2946" t="str">
        <f t="shared" si="45"/>
        <v>INSERT INTO beers (beername,manufacturer) VALUES (N'Mad Badger Barley Wine',N'JT Whitney's Brewpub and Eatery');</v>
      </c>
    </row>
    <row r="2947" spans="1:5" ht="28" x14ac:dyDescent="0.15">
      <c r="A2947" s="37" t="str">
        <f>Beers!C2950</f>
        <v>Pinckney Street Pale Ale</v>
      </c>
      <c r="B2947" t="str">
        <f>VLOOKUP(C2947,Breweries!$A$3:$B$1416,2,FALSE)</f>
        <v>JT Whitney's Brewpub and Eatery</v>
      </c>
      <c r="C2947">
        <f>Beers!B2950</f>
        <v>725</v>
      </c>
      <c r="E2947" t="str">
        <f t="shared" ref="E2947:E3010" si="46">"INSERT INTO beers (beername,manufacturer) VALUES (N'"&amp;A2947&amp;"',N'"&amp;B2947&amp;"');"</f>
        <v>INSERT INTO beers (beername,manufacturer) VALUES (N'Pinckney Street Pale Ale',N'JT Whitney's Brewpub and Eatery');</v>
      </c>
    </row>
    <row r="2948" spans="1:5" ht="28" x14ac:dyDescent="0.15">
      <c r="A2948" s="37" t="str">
        <f>Beers!C2951</f>
        <v>Raspy Raspberry Weiss</v>
      </c>
      <c r="B2948" t="str">
        <f>VLOOKUP(C2948,Breweries!$A$3:$B$1416,2,FALSE)</f>
        <v>JT Whitney's Brewpub and Eatery</v>
      </c>
      <c r="C2948">
        <f>Beers!B2951</f>
        <v>725</v>
      </c>
      <c r="E2948" t="str">
        <f t="shared" si="46"/>
        <v>INSERT INTO beers (beername,manufacturer) VALUES (N'Raspy Raspberry Weiss',N'JT Whitney's Brewpub and Eatery');</v>
      </c>
    </row>
    <row r="2949" spans="1:5" ht="28" x14ac:dyDescent="0.15">
      <c r="A2949" s="37" t="str">
        <f>Beers!C2952</f>
        <v>Triple Treat</v>
      </c>
      <c r="B2949" t="str">
        <f>VLOOKUP(C2949,Breweries!$A$3:$B$1416,2,FALSE)</f>
        <v>JT Whitney's Brewpub and Eatery</v>
      </c>
      <c r="C2949">
        <f>Beers!B2952</f>
        <v>725</v>
      </c>
      <c r="E2949" t="str">
        <f t="shared" si="46"/>
        <v>INSERT INTO beers (beername,manufacturer) VALUES (N'Triple Treat',N'JT Whitney's Brewpub and Eatery');</v>
      </c>
    </row>
    <row r="2950" spans="1:5" ht="28" x14ac:dyDescent="0.15">
      <c r="A2950" s="37" t="str">
        <f>Beers!C2953</f>
        <v>Black Diamond Porter</v>
      </c>
      <c r="B2950" t="str">
        <f>VLOOKUP(C2950,Breweries!$A$3:$B$1416,2,FALSE)</f>
        <v>JT Whitney's Brewpub and Eatery</v>
      </c>
      <c r="C2950">
        <f>Beers!B2953</f>
        <v>725</v>
      </c>
      <c r="E2950" t="str">
        <f t="shared" si="46"/>
        <v>INSERT INTO beers (beername,manufacturer) VALUES (N'Black Diamond Porter',N'JT Whitney's Brewpub and Eatery');</v>
      </c>
    </row>
    <row r="2951" spans="1:5" ht="28" x14ac:dyDescent="0.15">
      <c r="A2951" s="37" t="str">
        <f>Beers!C2954</f>
        <v>Heartland Weiss</v>
      </c>
      <c r="B2951" t="str">
        <f>VLOOKUP(C2951,Breweries!$A$3:$B$1416,2,FALSE)</f>
        <v>JT Whitney's Brewpub and Eatery</v>
      </c>
      <c r="C2951">
        <f>Beers!B2954</f>
        <v>725</v>
      </c>
      <c r="E2951" t="str">
        <f t="shared" si="46"/>
        <v>INSERT INTO beers (beername,manufacturer) VALUES (N'Heartland Weiss',N'JT Whitney's Brewpub and Eatery');</v>
      </c>
    </row>
    <row r="2952" spans="1:5" ht="28" x14ac:dyDescent="0.15">
      <c r="A2952" s="37" t="str">
        <f>Beers!C2955</f>
        <v>Badger Red Ale</v>
      </c>
      <c r="B2952" t="str">
        <f>VLOOKUP(C2952,Breweries!$A$3:$B$1416,2,FALSE)</f>
        <v>JT Whitney's Brewpub and Eatery</v>
      </c>
      <c r="C2952">
        <f>Beers!B2955</f>
        <v>725</v>
      </c>
      <c r="E2952" t="str">
        <f t="shared" si="46"/>
        <v>INSERT INTO beers (beername,manufacturer) VALUES (N'Badger Red Ale',N'JT Whitney's Brewpub and Eatery');</v>
      </c>
    </row>
    <row r="2953" spans="1:5" ht="28" x14ac:dyDescent="0.15">
      <c r="A2953" s="37" t="str">
        <f>Beers!C2956</f>
        <v>Goldenshine</v>
      </c>
      <c r="B2953" t="str">
        <f>VLOOKUP(C2953,Breweries!$A$3:$B$1416,2,FALSE)</f>
        <v>JT Whitney's Brewpub and Eatery</v>
      </c>
      <c r="C2953">
        <f>Beers!B2956</f>
        <v>725</v>
      </c>
      <c r="E2953" t="str">
        <f t="shared" si="46"/>
        <v>INSERT INTO beers (beername,manufacturer) VALUES (N'Goldenshine',N'JT Whitney's Brewpub and Eatery');</v>
      </c>
    </row>
    <row r="2954" spans="1:5" ht="14" x14ac:dyDescent="0.15">
      <c r="A2954" s="37" t="str">
        <f>Beers!C2957</f>
        <v>1798 Revolution</v>
      </c>
      <c r="B2954" t="str">
        <f>VLOOKUP(C2954,Breweries!$A$3:$B$1416,2,FALSE)</f>
        <v>Dublin Brewing</v>
      </c>
      <c r="C2954">
        <f>Beers!B2957</f>
        <v>467</v>
      </c>
      <c r="E2954" t="str">
        <f t="shared" si="46"/>
        <v>INSERT INTO beers (beername,manufacturer) VALUES (N'1798 Revolution',N'Dublin Brewing');</v>
      </c>
    </row>
    <row r="2955" spans="1:5" ht="14" x14ac:dyDescent="0.15">
      <c r="A2955" s="37" t="str">
        <f>Beers!C2958</f>
        <v>Adler BrÃ¤u Holiday Ale</v>
      </c>
      <c r="B2955" t="str">
        <f>VLOOKUP(C2955,Breweries!$A$3:$B$1416,2,FALSE)</f>
        <v>Appleton Brewing</v>
      </c>
      <c r="C2955">
        <f>Beers!B2958</f>
        <v>46</v>
      </c>
      <c r="E2955" t="str">
        <f t="shared" si="46"/>
        <v>INSERT INTO beers (beername,manufacturer) VALUES (N'Adler BrÃ¤u Holiday Ale',N'Appleton Brewing');</v>
      </c>
    </row>
    <row r="2956" spans="1:5" ht="14" x14ac:dyDescent="0.15">
      <c r="A2956" s="37" t="str">
        <f>Beers!C2959</f>
        <v>Uff-Da Bock</v>
      </c>
      <c r="B2956" t="str">
        <f>VLOOKUP(C2956,Breweries!$A$3:$B$1416,2,FALSE)</f>
        <v>New Glarus Brewing Company</v>
      </c>
      <c r="C2956">
        <f>Beers!B2959</f>
        <v>907</v>
      </c>
      <c r="E2956" t="str">
        <f t="shared" si="46"/>
        <v>INSERT INTO beers (beername,manufacturer) VALUES (N'Uff-Da Bock',N'New Glarus Brewing Company');</v>
      </c>
    </row>
    <row r="2957" spans="1:5" ht="14" x14ac:dyDescent="0.15">
      <c r="A2957" s="37" t="str">
        <f>Beers!C2960</f>
        <v>Hinterland Maple Bock</v>
      </c>
      <c r="B2957" t="str">
        <f>VLOOKUP(C2957,Breweries!$A$3:$B$1416,2,FALSE)</f>
        <v>Green Bay Brewing</v>
      </c>
      <c r="C2957">
        <f>Beers!B2960</f>
        <v>608</v>
      </c>
      <c r="E2957" t="str">
        <f t="shared" si="46"/>
        <v>INSERT INTO beers (beername,manufacturer) VALUES (N'Hinterland Maple Bock',N'Green Bay Brewing');</v>
      </c>
    </row>
    <row r="2958" spans="1:5" ht="14" x14ac:dyDescent="0.15">
      <c r="A2958" s="37" t="str">
        <f>Beers!C2961</f>
        <v>Norski Honey Bock</v>
      </c>
      <c r="B2958" t="str">
        <f>VLOOKUP(C2958,Breweries!$A$3:$B$1416,2,FALSE)</f>
        <v>New Glarus Brewing Company</v>
      </c>
      <c r="C2958">
        <f>Beers!B2961</f>
        <v>907</v>
      </c>
      <c r="E2958" t="str">
        <f t="shared" si="46"/>
        <v>INSERT INTO beers (beername,manufacturer) VALUES (N'Norski Honey Bock',N'New Glarus Brewing Company');</v>
      </c>
    </row>
    <row r="2959" spans="1:5" ht="14" x14ac:dyDescent="0.15">
      <c r="A2959" s="37" t="str">
        <f>Beers!C2962</f>
        <v>Black and Tan</v>
      </c>
      <c r="B2959" t="str">
        <f>VLOOKUP(C2959,Breweries!$A$3:$B$1416,2,FALSE)</f>
        <v>Gray Brewing</v>
      </c>
      <c r="C2959">
        <f>Beers!B2962</f>
        <v>599</v>
      </c>
      <c r="E2959" t="str">
        <f t="shared" si="46"/>
        <v>INSERT INTO beers (beername,manufacturer) VALUES (N'Black and Tan',N'Gray Brewing');</v>
      </c>
    </row>
    <row r="2960" spans="1:5" ht="14" x14ac:dyDescent="0.15">
      <c r="A2960" s="37" t="str">
        <f>Beers!C2963</f>
        <v>Apple Ale</v>
      </c>
      <c r="B2960" t="str">
        <f>VLOOKUP(C2960,Breweries!$A$3:$B$1416,2,FALSE)</f>
        <v>New Glarus Brewing Company</v>
      </c>
      <c r="C2960">
        <f>Beers!B2963</f>
        <v>907</v>
      </c>
      <c r="E2960" t="str">
        <f t="shared" si="46"/>
        <v>INSERT INTO beers (beername,manufacturer) VALUES (N'Apple Ale',N'New Glarus Brewing Company');</v>
      </c>
    </row>
    <row r="2961" spans="1:5" ht="14" x14ac:dyDescent="0.15">
      <c r="A2961" s="37" t="str">
        <f>Beers!C2964</f>
        <v>Bishops Finger Kentish Strong Ale</v>
      </c>
      <c r="B2961" t="str">
        <f>VLOOKUP(C2961,Breweries!$A$3:$B$1416,2,FALSE)</f>
        <v>Shepherd Neame</v>
      </c>
      <c r="C2961">
        <f>Beers!B2964</f>
        <v>1132</v>
      </c>
      <c r="E2961" t="str">
        <f t="shared" si="46"/>
        <v>INSERT INTO beers (beername,manufacturer) VALUES (N'Bishops Finger Kentish Strong Ale',N'Shepherd Neame');</v>
      </c>
    </row>
    <row r="2962" spans="1:5" ht="14" x14ac:dyDescent="0.15">
      <c r="A2962" s="37" t="str">
        <f>Beers!C2965</f>
        <v>Hinterland Honey Wheat</v>
      </c>
      <c r="B2962" t="str">
        <f>VLOOKUP(C2962,Breweries!$A$3:$B$1416,2,FALSE)</f>
        <v>Green Bay Brewing</v>
      </c>
      <c r="C2962">
        <f>Beers!B2965</f>
        <v>608</v>
      </c>
      <c r="E2962" t="str">
        <f t="shared" si="46"/>
        <v>INSERT INTO beers (beername,manufacturer) VALUES (N'Hinterland Honey Wheat',N'Green Bay Brewing');</v>
      </c>
    </row>
    <row r="2963" spans="1:5" ht="14" x14ac:dyDescent="0.15">
      <c r="A2963" s="37" t="str">
        <f>Beers!C2966</f>
        <v>Hinterland Pale Ale</v>
      </c>
      <c r="B2963" t="str">
        <f>VLOOKUP(C2963,Breweries!$A$3:$B$1416,2,FALSE)</f>
        <v>Green Bay Brewing</v>
      </c>
      <c r="C2963">
        <f>Beers!B2966</f>
        <v>608</v>
      </c>
      <c r="E2963" t="str">
        <f t="shared" si="46"/>
        <v>INSERT INTO beers (beername,manufacturer) VALUES (N'Hinterland Pale Ale',N'Green Bay Brewing');</v>
      </c>
    </row>
    <row r="2964" spans="1:5" ht="14" x14ac:dyDescent="0.15">
      <c r="A2964" s="37" t="str">
        <f>Beers!C2967</f>
        <v>Flaming Crane Chili Beer</v>
      </c>
      <c r="B2964" t="str">
        <f>VLOOKUP(C2964,Breweries!$A$3:$B$1416,2,FALSE)</f>
        <v>Crane River Brewpub and Cafe</v>
      </c>
      <c r="C2964">
        <f>Beers!B2967</f>
        <v>412</v>
      </c>
      <c r="E2964" t="str">
        <f t="shared" si="46"/>
        <v>INSERT INTO beers (beername,manufacturer) VALUES (N'Flaming Crane Chili Beer',N'Crane River Brewpub and Cafe');</v>
      </c>
    </row>
    <row r="2965" spans="1:5" ht="14" x14ac:dyDescent="0.15">
      <c r="A2965" s="37" t="str">
        <f>Beers!C2968</f>
        <v>Zoo Brew 25</v>
      </c>
      <c r="B2965" t="str">
        <f>VLOOKUP(C2965,Breweries!$A$3:$B$1416,2,FALSE)</f>
        <v>Crane River Brewpub and Cafe</v>
      </c>
      <c r="C2965">
        <f>Beers!B2968</f>
        <v>412</v>
      </c>
      <c r="E2965" t="str">
        <f t="shared" si="46"/>
        <v>INSERT INTO beers (beername,manufacturer) VALUES (N'Zoo Brew 25',N'Crane River Brewpub and Cafe');</v>
      </c>
    </row>
    <row r="2966" spans="1:5" ht="14" x14ac:dyDescent="0.15">
      <c r="A2966" s="37" t="str">
        <f>Beers!C2969</f>
        <v>Carhenge Wheat</v>
      </c>
      <c r="B2966" t="str">
        <f>VLOOKUP(C2966,Breweries!$A$3:$B$1416,2,FALSE)</f>
        <v>Crane River Brewpub and Cafe</v>
      </c>
      <c r="C2966">
        <f>Beers!B2969</f>
        <v>412</v>
      </c>
      <c r="E2966" t="str">
        <f t="shared" si="46"/>
        <v>INSERT INTO beers (beername,manufacturer) VALUES (N'Carhenge Wheat',N'Crane River Brewpub and Cafe');</v>
      </c>
    </row>
    <row r="2967" spans="1:5" ht="14" x14ac:dyDescent="0.15">
      <c r="A2967" s="37" t="str">
        <f>Beers!C2970</f>
        <v>Honey Ale</v>
      </c>
      <c r="B2967" t="str">
        <f>VLOOKUP(C2967,Breweries!$A$3:$B$1416,2,FALSE)</f>
        <v>Gray Brewing</v>
      </c>
      <c r="C2967">
        <f>Beers!B2970</f>
        <v>599</v>
      </c>
      <c r="E2967" t="str">
        <f t="shared" si="46"/>
        <v>INSERT INTO beers (beername,manufacturer) VALUES (N'Honey Ale',N'Gray Brewing');</v>
      </c>
    </row>
    <row r="2968" spans="1:5" ht="14" x14ac:dyDescent="0.15">
      <c r="A2968" s="37" t="str">
        <f>Beers!C2971</f>
        <v>Zwickel</v>
      </c>
      <c r="B2968" t="str">
        <f>VLOOKUP(C2968,Breweries!$A$3:$B$1416,2,FALSE)</f>
        <v>New Glarus Brewing Company</v>
      </c>
      <c r="C2968">
        <f>Beers!B2971</f>
        <v>907</v>
      </c>
      <c r="E2968" t="str">
        <f t="shared" si="46"/>
        <v>INSERT INTO beers (beername,manufacturer) VALUES (N'Zwickel',N'New Glarus Brewing Company');</v>
      </c>
    </row>
    <row r="2969" spans="1:5" ht="14" x14ac:dyDescent="0.15">
      <c r="A2969" s="37" t="str">
        <f>Beers!C2972</f>
        <v>Golden Rail</v>
      </c>
      <c r="B2969" t="str">
        <f>VLOOKUP(C2969,Breweries!$A$3:$B$1416,2,FALSE)</f>
        <v>Cherryland Brewing</v>
      </c>
      <c r="C2969">
        <f>Beers!B2972</f>
        <v>375</v>
      </c>
      <c r="E2969" t="str">
        <f t="shared" si="46"/>
        <v>INSERT INTO beers (beername,manufacturer) VALUES (N'Golden Rail',N'Cherryland Brewing');</v>
      </c>
    </row>
    <row r="2970" spans="1:5" ht="14" x14ac:dyDescent="0.15">
      <c r="A2970" s="37" t="str">
        <f>Beers!C2973</f>
        <v>Garten BrÃ¤u Fest</v>
      </c>
      <c r="B2970" t="str">
        <f>VLOOKUP(C2970,Breweries!$A$3:$B$1416,2,FALSE)</f>
        <v>Capital Brewery</v>
      </c>
      <c r="C2970">
        <f>Beers!B2973</f>
        <v>338</v>
      </c>
      <c r="E2970" t="str">
        <f t="shared" si="46"/>
        <v>INSERT INTO beers (beername,manufacturer) VALUES (N'Garten BrÃ¤u Fest',N'Capital Brewery');</v>
      </c>
    </row>
    <row r="2971" spans="1:5" ht="14" x14ac:dyDescent="0.15">
      <c r="A2971" s="37" t="str">
        <f>Beers!C2974</f>
        <v>Woody Creek White</v>
      </c>
      <c r="B2971" t="str">
        <f>VLOOKUP(C2971,Breweries!$A$3:$B$1416,2,FALSE)</f>
        <v>Flying Dog Brewery</v>
      </c>
      <c r="C2971">
        <f>Beers!B2974</f>
        <v>540</v>
      </c>
      <c r="E2971" t="str">
        <f t="shared" si="46"/>
        <v>INSERT INTO beers (beername,manufacturer) VALUES (N'Woody Creek White',N'Flying Dog Brewery');</v>
      </c>
    </row>
    <row r="2972" spans="1:5" ht="14" x14ac:dyDescent="0.15">
      <c r="A2972" s="37" t="str">
        <f>Beers!C2975</f>
        <v>Big Horn Total Disorder Porter</v>
      </c>
      <c r="B2972" t="str">
        <f>VLOOKUP(C2972,Breweries!$A$3:$B$1416,2,FALSE)</f>
        <v>C.B. &amp; Potts of Cheyenne</v>
      </c>
      <c r="C2972">
        <f>Beers!B2975</f>
        <v>326</v>
      </c>
      <c r="E2972" t="str">
        <f t="shared" si="46"/>
        <v>INSERT INTO beers (beername,manufacturer) VALUES (N'Big Horn Total Disorder Porter',N'C.B. &amp; Potts of Cheyenne');</v>
      </c>
    </row>
    <row r="2973" spans="1:5" ht="14" x14ac:dyDescent="0.15">
      <c r="A2973" s="37" t="str">
        <f>Beers!C2976</f>
        <v>Big Horn Fort Collins Stout</v>
      </c>
      <c r="B2973" t="str">
        <f>VLOOKUP(C2973,Breweries!$A$3:$B$1416,2,FALSE)</f>
        <v>C.B. &amp; Potts of Cheyenne</v>
      </c>
      <c r="C2973">
        <f>Beers!B2976</f>
        <v>326</v>
      </c>
      <c r="E2973" t="str">
        <f t="shared" si="46"/>
        <v>INSERT INTO beers (beername,manufacturer) VALUES (N'Big Horn Fort Collins Stout',N'C.B. &amp; Potts of Cheyenne');</v>
      </c>
    </row>
    <row r="2974" spans="1:5" ht="14" x14ac:dyDescent="0.15">
      <c r="A2974" s="37" t="str">
        <f>Beers!C2977</f>
        <v>Big Horn Big Red Ale</v>
      </c>
      <c r="B2974" t="str">
        <f>VLOOKUP(C2974,Breweries!$A$3:$B$1416,2,FALSE)</f>
        <v>C.B. &amp; Potts of Cheyenne</v>
      </c>
      <c r="C2974">
        <f>Beers!B2977</f>
        <v>326</v>
      </c>
      <c r="E2974" t="str">
        <f t="shared" si="46"/>
        <v>INSERT INTO beers (beername,manufacturer) VALUES (N'Big Horn Big Red Ale',N'C.B. &amp; Potts of Cheyenne');</v>
      </c>
    </row>
    <row r="2975" spans="1:5" ht="14" x14ac:dyDescent="0.15">
      <c r="A2975" s="37" t="str">
        <f>Beers!C2978</f>
        <v>Big Horn Buttface Amber</v>
      </c>
      <c r="B2975" t="str">
        <f>VLOOKUP(C2975,Breweries!$A$3:$B$1416,2,FALSE)</f>
        <v>C.B. &amp; Potts of Cheyenne</v>
      </c>
      <c r="C2975">
        <f>Beers!B2978</f>
        <v>326</v>
      </c>
      <c r="E2975" t="str">
        <f t="shared" si="46"/>
        <v>INSERT INTO beers (beername,manufacturer) VALUES (N'Big Horn Buttface Amber',N'C.B. &amp; Potts of Cheyenne');</v>
      </c>
    </row>
    <row r="2976" spans="1:5" ht="14" x14ac:dyDescent="0.15">
      <c r="A2976" s="37" t="str">
        <f>Beers!C2979</f>
        <v>Big Horn Wyoming Blonde</v>
      </c>
      <c r="B2976" t="str">
        <f>VLOOKUP(C2976,Breweries!$A$3:$B$1416,2,FALSE)</f>
        <v>C.B. &amp; Potts of Cheyenne</v>
      </c>
      <c r="C2976">
        <f>Beers!B2979</f>
        <v>326</v>
      </c>
      <c r="E2976" t="str">
        <f t="shared" si="46"/>
        <v>INSERT INTO beers (beername,manufacturer) VALUES (N'Big Horn Wyoming Blonde',N'C.B. &amp; Potts of Cheyenne');</v>
      </c>
    </row>
    <row r="2977" spans="1:5" ht="14" x14ac:dyDescent="0.15">
      <c r="A2977" s="37" t="str">
        <f>Beers!C2980</f>
        <v>Big Horn Hefeweizen</v>
      </c>
      <c r="B2977" t="str">
        <f>VLOOKUP(C2977,Breweries!$A$3:$B$1416,2,FALSE)</f>
        <v>C.B. &amp; Potts of Cheyenne</v>
      </c>
      <c r="C2977">
        <f>Beers!B2980</f>
        <v>326</v>
      </c>
      <c r="E2977" t="str">
        <f t="shared" si="46"/>
        <v>INSERT INTO beers (beername,manufacturer) VALUES (N'Big Horn Hefeweizen',N'C.B. &amp; Potts of Cheyenne');</v>
      </c>
    </row>
    <row r="2978" spans="1:5" ht="14" x14ac:dyDescent="0.15">
      <c r="A2978" s="37" t="str">
        <f>Beers!C2981</f>
        <v>Big Horn Bluesberry</v>
      </c>
      <c r="B2978" t="str">
        <f>VLOOKUP(C2978,Breweries!$A$3:$B$1416,2,FALSE)</f>
        <v>C.B. &amp; Potts of Cheyenne</v>
      </c>
      <c r="C2978">
        <f>Beers!B2981</f>
        <v>326</v>
      </c>
      <c r="E2978" t="str">
        <f t="shared" si="46"/>
        <v>INSERT INTO beers (beername,manufacturer) VALUES (N'Big Horn Bluesberry',N'C.B. &amp; Potts of Cheyenne');</v>
      </c>
    </row>
    <row r="2979" spans="1:5" ht="14" x14ac:dyDescent="0.15">
      <c r="A2979" s="37" t="str">
        <f>Beers!C2982</f>
        <v>Big Horn Light</v>
      </c>
      <c r="B2979" t="str">
        <f>VLOOKUP(C2979,Breweries!$A$3:$B$1416,2,FALSE)</f>
        <v>C.B. &amp; Potts of Cheyenne</v>
      </c>
      <c r="C2979">
        <f>Beers!B2982</f>
        <v>326</v>
      </c>
      <c r="E2979" t="str">
        <f t="shared" si="46"/>
        <v>INSERT INTO beers (beername,manufacturer) VALUES (N'Big Horn Light',N'C.B. &amp; Potts of Cheyenne');</v>
      </c>
    </row>
    <row r="2980" spans="1:5" ht="28" x14ac:dyDescent="0.15">
      <c r="A2980" s="37" t="str">
        <f>Beers!C2983</f>
        <v>Tundrabeary Ale</v>
      </c>
      <c r="B2980" t="str">
        <f>VLOOKUP(C2980,Breweries!$A$3:$B$1416,2,FALSE)</f>
        <v>Tommyknocker Brewery and Pub</v>
      </c>
      <c r="C2980">
        <f>Beers!B2983</f>
        <v>1271</v>
      </c>
      <c r="E2980" t="str">
        <f t="shared" si="46"/>
        <v>INSERT INTO beers (beername,manufacturer) VALUES (N'Tundrabeary Ale',N'Tommyknocker Brewery and Pub');</v>
      </c>
    </row>
    <row r="2981" spans="1:5" ht="28" x14ac:dyDescent="0.15">
      <c r="A2981" s="37" t="str">
        <f>Beers!C2984</f>
        <v>Black Powder Stout</v>
      </c>
      <c r="B2981" t="str">
        <f>VLOOKUP(C2981,Breweries!$A$3:$B$1416,2,FALSE)</f>
        <v>Tommyknocker Brewery and Pub</v>
      </c>
      <c r="C2981">
        <f>Beers!B2984</f>
        <v>1271</v>
      </c>
      <c r="E2981" t="str">
        <f t="shared" si="46"/>
        <v>INSERT INTO beers (beername,manufacturer) VALUES (N'Black Powder Stout',N'Tommyknocker Brewery and Pub');</v>
      </c>
    </row>
    <row r="2982" spans="1:5" ht="14" x14ac:dyDescent="0.15">
      <c r="A2982" s="37" t="str">
        <f>Beers!C2985</f>
        <v>Bottom Up Wit</v>
      </c>
      <c r="B2982" t="str">
        <f>VLOOKUP(C2982,Breweries!$A$3:$B$1416,2,FALSE)</f>
        <v>Revolution Brewing LLC</v>
      </c>
      <c r="C2982">
        <f>Beers!B2985</f>
        <v>1054</v>
      </c>
      <c r="E2982" t="str">
        <f t="shared" si="46"/>
        <v>INSERT INTO beers (beername,manufacturer) VALUES (N'Bottom Up Wit',N'Revolution Brewing LLC');</v>
      </c>
    </row>
    <row r="2983" spans="1:5" ht="14" x14ac:dyDescent="0.15">
      <c r="A2983" s="37" t="str">
        <f>Beers!C2986</f>
        <v>Specialty Beer: Oak-Aged Black Double IPA</v>
      </c>
      <c r="B2983" t="str">
        <f>VLOOKUP(C2983,Breweries!$A$3:$B$1416,2,FALSE)</f>
        <v>Midnight Sun Brewing Co.</v>
      </c>
      <c r="C2983">
        <f>Beers!B2986</f>
        <v>858</v>
      </c>
      <c r="E2983" t="str">
        <f t="shared" si="46"/>
        <v>INSERT INTO beers (beername,manufacturer) VALUES (N'Specialty Beer: Oak-Aged Black Double IPA',N'Midnight Sun Brewing Co.');</v>
      </c>
    </row>
    <row r="2984" spans="1:5" ht="14" x14ac:dyDescent="0.15">
      <c r="A2984" s="37" t="str">
        <f>Beers!C2987</f>
        <v>Obliteration VI</v>
      </c>
      <c r="B2984" t="str">
        <f>VLOOKUP(C2984,Breweries!$A$3:$B$1416,2,FALSE)</f>
        <v>Midnight Sun Brewing Co.</v>
      </c>
      <c r="C2984">
        <f>Beers!B2987</f>
        <v>858</v>
      </c>
      <c r="E2984" t="str">
        <f t="shared" si="46"/>
        <v>INSERT INTO beers (beername,manufacturer) VALUES (N'Obliteration VI',N'Midnight Sun Brewing Co.');</v>
      </c>
    </row>
    <row r="2985" spans="1:5" ht="14" x14ac:dyDescent="0.15">
      <c r="A2985" s="37" t="str">
        <f>Beers!C2988</f>
        <v>Dragon Stout</v>
      </c>
      <c r="B2985" t="str">
        <f>VLOOKUP(C2985,Breweries!$A$3:$B$1416,2,FALSE)</f>
        <v>Desnoes &amp; Geddes Ltd</v>
      </c>
      <c r="C2985">
        <f>Beers!B2988</f>
        <v>442</v>
      </c>
      <c r="E2985" t="str">
        <f t="shared" si="46"/>
        <v>INSERT INTO beers (beername,manufacturer) VALUES (N'Dragon Stout',N'Desnoes &amp; Geddes Ltd');</v>
      </c>
    </row>
    <row r="2986" spans="1:5" ht="28" x14ac:dyDescent="0.15">
      <c r="A2986" s="37" t="str">
        <f>Beers!C2989</f>
        <v>Red Eye Lager</v>
      </c>
      <c r="B2986" t="str">
        <f>VLOOKUP(C2986,Breweries!$A$3:$B$1416,2,FALSE)</f>
        <v>Tommyknocker Brewery and Pub</v>
      </c>
      <c r="C2986">
        <f>Beers!B2989</f>
        <v>1271</v>
      </c>
      <c r="E2986" t="str">
        <f t="shared" si="46"/>
        <v>INSERT INTO beers (beername,manufacturer) VALUES (N'Red Eye Lager',N'Tommyknocker Brewery and Pub');</v>
      </c>
    </row>
    <row r="2987" spans="1:5" ht="14" x14ac:dyDescent="0.15">
      <c r="A2987" s="37" t="str">
        <f>Beers!C2990</f>
        <v>Wild West Beer</v>
      </c>
      <c r="B2987" t="str">
        <f>VLOOKUP(C2987,Breweries!$A$3:$B$1416,2,FALSE)</f>
        <v>Kessler Brewing</v>
      </c>
      <c r="C2987">
        <f>Beers!B2990</f>
        <v>739</v>
      </c>
      <c r="E2987" t="str">
        <f t="shared" si="46"/>
        <v>INSERT INTO beers (beername,manufacturer) VALUES (N'Wild West Beer',N'Kessler Brewing');</v>
      </c>
    </row>
    <row r="2988" spans="1:5" ht="14" x14ac:dyDescent="0.15">
      <c r="A2988" s="37" t="str">
        <f>Beers!C2991</f>
        <v>Doppelbock</v>
      </c>
      <c r="B2988" t="str">
        <f>VLOOKUP(C2988,Breweries!$A$3:$B$1416,2,FALSE)</f>
        <v>Kessler Brewing</v>
      </c>
      <c r="C2988">
        <f>Beers!B2991</f>
        <v>739</v>
      </c>
      <c r="E2988" t="str">
        <f t="shared" si="46"/>
        <v>INSERT INTO beers (beername,manufacturer) VALUES (N'Doppelbock',N'Kessler Brewing');</v>
      </c>
    </row>
    <row r="2989" spans="1:5" ht="28" x14ac:dyDescent="0.15">
      <c r="A2989" s="37" t="str">
        <f>Beers!C2992</f>
        <v>Jack Whacker Wheat Ale</v>
      </c>
      <c r="B2989" t="str">
        <f>VLOOKUP(C2989,Breweries!$A$3:$B$1416,2,FALSE)</f>
        <v>Tommyknocker Brewery and Pub</v>
      </c>
      <c r="C2989">
        <f>Beers!B2992</f>
        <v>1271</v>
      </c>
      <c r="E2989" t="str">
        <f t="shared" si="46"/>
        <v>INSERT INTO beers (beername,manufacturer) VALUES (N'Jack Whacker Wheat Ale',N'Tommyknocker Brewery and Pub');</v>
      </c>
    </row>
    <row r="2990" spans="1:5" ht="14" x14ac:dyDescent="0.15">
      <c r="A2990" s="37" t="str">
        <f>Beers!C2993</f>
        <v>Grizzly Wulff Wheat</v>
      </c>
      <c r="B2990" t="str">
        <f>VLOOKUP(C2990,Breweries!$A$3:$B$1416,2,FALSE)</f>
        <v>Yellowstone Valley Brewing</v>
      </c>
      <c r="C2990">
        <f>Beers!B2993</f>
        <v>1390</v>
      </c>
      <c r="E2990" t="str">
        <f t="shared" si="46"/>
        <v>INSERT INTO beers (beername,manufacturer) VALUES (N'Grizzly Wulff Wheat',N'Yellowstone Valley Brewing');</v>
      </c>
    </row>
    <row r="2991" spans="1:5" ht="14" x14ac:dyDescent="0.15">
      <c r="A2991" s="37" t="str">
        <f>Beers!C2994</f>
        <v>Wild Wyo Wheat</v>
      </c>
      <c r="B2991" t="str">
        <f>VLOOKUP(C2991,Breweries!$A$3:$B$1416,2,FALSE)</f>
        <v>Sweetwater Brewing - Casper</v>
      </c>
      <c r="C2991">
        <f>Beers!B2994</f>
        <v>1225</v>
      </c>
      <c r="E2991" t="str">
        <f t="shared" si="46"/>
        <v>INSERT INTO beers (beername,manufacturer) VALUES (N'Wild Wyo Wheat',N'Sweetwater Brewing - Casper');</v>
      </c>
    </row>
    <row r="2992" spans="1:5" ht="14" x14ac:dyDescent="0.15">
      <c r="A2992" s="37" t="str">
        <f>Beers!C2995</f>
        <v>Dark</v>
      </c>
      <c r="B2992" t="str">
        <f>VLOOKUP(C2992,Breweries!$A$3:$B$1416,2,FALSE)</f>
        <v>August Schell Brewing</v>
      </c>
      <c r="C2992">
        <f>Beers!B2995</f>
        <v>57</v>
      </c>
      <c r="E2992" t="str">
        <f t="shared" si="46"/>
        <v>INSERT INTO beers (beername,manufacturer) VALUES (N'Dark',N'August Schell Brewing');</v>
      </c>
    </row>
    <row r="2993" spans="1:5" ht="14" x14ac:dyDescent="0.15">
      <c r="A2993" s="37" t="str">
        <f>Beers!C2996</f>
        <v>Oil Can Stout</v>
      </c>
      <c r="B2993" t="str">
        <f>VLOOKUP(C2993,Breweries!$A$3:$B$1416,2,FALSE)</f>
        <v>Sanford's Grub and Pub</v>
      </c>
      <c r="C2993">
        <f>Beers!B2996</f>
        <v>1105</v>
      </c>
      <c r="E2993" t="str">
        <f t="shared" si="46"/>
        <v>INSERT INTO beers (beername,manufacturer) VALUES (N'Oil Can Stout',N'Sanford's Grub and Pub');</v>
      </c>
    </row>
    <row r="2994" spans="1:5" ht="14" x14ac:dyDescent="0.15">
      <c r="A2994" s="37" t="str">
        <f>Beers!C2997</f>
        <v>Red Line Amber</v>
      </c>
      <c r="B2994" t="str">
        <f>VLOOKUP(C2994,Breweries!$A$3:$B$1416,2,FALSE)</f>
        <v>Sanford's Grub and Pub</v>
      </c>
      <c r="C2994">
        <f>Beers!B2997</f>
        <v>1105</v>
      </c>
      <c r="E2994" t="str">
        <f t="shared" si="46"/>
        <v>INSERT INTO beers (beername,manufacturer) VALUES (N'Red Line Amber',N'Sanford's Grub and Pub');</v>
      </c>
    </row>
    <row r="2995" spans="1:5" ht="14" x14ac:dyDescent="0.15">
      <c r="A2995" s="37" t="str">
        <f>Beers!C2998</f>
        <v>Smoke Jump Stout</v>
      </c>
      <c r="B2995" t="str">
        <f>VLOOKUP(C2995,Breweries!$A$3:$B$1416,2,FALSE)</f>
        <v>Firehouse Brewing</v>
      </c>
      <c r="C2995">
        <f>Beers!B2998</f>
        <v>522</v>
      </c>
      <c r="E2995" t="str">
        <f t="shared" si="46"/>
        <v>INSERT INTO beers (beername,manufacturer) VALUES (N'Smoke Jump Stout',N'Firehouse Brewing');</v>
      </c>
    </row>
    <row r="2996" spans="1:5" ht="14" x14ac:dyDescent="0.15">
      <c r="A2996" s="37" t="str">
        <f>Beers!C2999</f>
        <v>Firehouse Red</v>
      </c>
      <c r="B2996" t="str">
        <f>VLOOKUP(C2996,Breweries!$A$3:$B$1416,2,FALSE)</f>
        <v>Firehouse Brewing</v>
      </c>
      <c r="C2996">
        <f>Beers!B2999</f>
        <v>522</v>
      </c>
      <c r="E2996" t="str">
        <f t="shared" si="46"/>
        <v>INSERT INTO beers (beername,manufacturer) VALUES (N'Firehouse Red',N'Firehouse Brewing');</v>
      </c>
    </row>
    <row r="2997" spans="1:5" ht="14" x14ac:dyDescent="0.15">
      <c r="A2997" s="37" t="str">
        <f>Beers!C3000</f>
        <v>Brown Cow Ale</v>
      </c>
      <c r="B2997" t="str">
        <f>VLOOKUP(C2997,Breweries!$A$3:$B$1416,2,FALSE)</f>
        <v>Firehouse Brewing</v>
      </c>
      <c r="C2997">
        <f>Beers!B3000</f>
        <v>522</v>
      </c>
      <c r="E2997" t="str">
        <f t="shared" si="46"/>
        <v>INSERT INTO beers (beername,manufacturer) VALUES (N'Brown Cow Ale',N'Firehouse Brewing');</v>
      </c>
    </row>
    <row r="2998" spans="1:5" ht="14" x14ac:dyDescent="0.15">
      <c r="A2998" s="37" t="str">
        <f>Beers!C3001</f>
        <v>Barely Blond</v>
      </c>
      <c r="B2998" t="str">
        <f>VLOOKUP(C2998,Breweries!$A$3:$B$1416,2,FALSE)</f>
        <v>Firehouse Brewing</v>
      </c>
      <c r="C2998">
        <f>Beers!B3001</f>
        <v>522</v>
      </c>
      <c r="E2998" t="str">
        <f t="shared" si="46"/>
        <v>INSERT INTO beers (beername,manufacturer) VALUES (N'Barely Blond',N'Firehouse Brewing');</v>
      </c>
    </row>
    <row r="2999" spans="1:5" ht="14" x14ac:dyDescent="0.15">
      <c r="A2999" s="37" t="str">
        <f>Beers!C3002</f>
        <v>Wilderness Wheat</v>
      </c>
      <c r="B2999" t="str">
        <f>VLOOKUP(C2999,Breweries!$A$3:$B$1416,2,FALSE)</f>
        <v>Firehouse Brewing</v>
      </c>
      <c r="C2999">
        <f>Beers!B3002</f>
        <v>522</v>
      </c>
      <c r="E2999" t="str">
        <f t="shared" si="46"/>
        <v>INSERT INTO beers (beername,manufacturer) VALUES (N'Wilderness Wheat',N'Firehouse Brewing');</v>
      </c>
    </row>
    <row r="3000" spans="1:5" ht="14" x14ac:dyDescent="0.15">
      <c r="A3000" s="37" t="str">
        <f>Beers!C3003</f>
        <v>Buffalo Stout</v>
      </c>
      <c r="B3000" t="str">
        <f>VLOOKUP(C3000,Breweries!$A$3:$B$1416,2,FALSE)</f>
        <v>Sioux Falls Brewing</v>
      </c>
      <c r="C3000">
        <f>Beers!B3003</f>
        <v>1147</v>
      </c>
      <c r="E3000" t="str">
        <f t="shared" si="46"/>
        <v>INSERT INTO beers (beername,manufacturer) VALUES (N'Buffalo Stout',N'Sioux Falls Brewing');</v>
      </c>
    </row>
    <row r="3001" spans="1:5" ht="14" x14ac:dyDescent="0.15">
      <c r="A3001" s="37" t="str">
        <f>Beers!C3004</f>
        <v>Ringneck Red Ale</v>
      </c>
      <c r="B3001" t="str">
        <f>VLOOKUP(C3001,Breweries!$A$3:$B$1416,2,FALSE)</f>
        <v>Sioux Falls Brewing</v>
      </c>
      <c r="C3001">
        <f>Beers!B3004</f>
        <v>1147</v>
      </c>
      <c r="E3001" t="str">
        <f t="shared" si="46"/>
        <v>INSERT INTO beers (beername,manufacturer) VALUES (N'Ringneck Red Ale',N'Sioux Falls Brewing');</v>
      </c>
    </row>
    <row r="3002" spans="1:5" ht="14" x14ac:dyDescent="0.15">
      <c r="A3002" s="37" t="str">
        <f>Beers!C3005</f>
        <v>Midnight Star Ale</v>
      </c>
      <c r="B3002" t="str">
        <f>VLOOKUP(C3002,Breweries!$A$3:$B$1416,2,FALSE)</f>
        <v>Sioux Falls Brewing</v>
      </c>
      <c r="C3002">
        <f>Beers!B3005</f>
        <v>1147</v>
      </c>
      <c r="E3002" t="str">
        <f t="shared" si="46"/>
        <v>INSERT INTO beers (beername,manufacturer) VALUES (N'Midnight Star Ale',N'Sioux Falls Brewing');</v>
      </c>
    </row>
    <row r="3003" spans="1:5" ht="14" x14ac:dyDescent="0.15">
      <c r="A3003" s="37" t="str">
        <f>Beers!C3006</f>
        <v>Canary Wheat</v>
      </c>
      <c r="B3003" t="str">
        <f>VLOOKUP(C3003,Breweries!$A$3:$B$1416,2,FALSE)</f>
        <v>Sioux Falls Brewing</v>
      </c>
      <c r="C3003">
        <f>Beers!B3006</f>
        <v>1147</v>
      </c>
      <c r="E3003" t="str">
        <f t="shared" si="46"/>
        <v>INSERT INTO beers (beername,manufacturer) VALUES (N'Canary Wheat',N'Sioux Falls Brewing');</v>
      </c>
    </row>
    <row r="3004" spans="1:5" ht="14" x14ac:dyDescent="0.15">
      <c r="A3004" s="37" t="str">
        <f>Beers!C3007</f>
        <v>Belgian Summer Ale</v>
      </c>
      <c r="B3004" t="str">
        <f>VLOOKUP(C3004,Breweries!$A$3:$B$1416,2,FALSE)</f>
        <v>Titletown Brewing</v>
      </c>
      <c r="C3004">
        <f>Beers!B3007</f>
        <v>1268</v>
      </c>
      <c r="E3004" t="str">
        <f t="shared" si="46"/>
        <v>INSERT INTO beers (beername,manufacturer) VALUES (N'Belgian Summer Ale',N'Titletown Brewing');</v>
      </c>
    </row>
    <row r="3005" spans="1:5" ht="14" x14ac:dyDescent="0.15">
      <c r="A3005" s="37" t="str">
        <f>Beers!C3008</f>
        <v>Black Hawk Stout</v>
      </c>
      <c r="B3005" t="str">
        <f>VLOOKUP(C3005,Breweries!$A$3:$B$1416,2,FALSE)</f>
        <v>Court Avenue Brewing</v>
      </c>
      <c r="C3005">
        <f>Beers!B3008</f>
        <v>407</v>
      </c>
      <c r="E3005" t="str">
        <f t="shared" si="46"/>
        <v>INSERT INTO beers (beername,manufacturer) VALUES (N'Black Hawk Stout',N'Court Avenue Brewing');</v>
      </c>
    </row>
    <row r="3006" spans="1:5" ht="14" x14ac:dyDescent="0.15">
      <c r="A3006" s="37" t="str">
        <f>Beers!C3009</f>
        <v>ESB</v>
      </c>
      <c r="B3006" t="str">
        <f>VLOOKUP(C3006,Breweries!$A$3:$B$1416,2,FALSE)</f>
        <v>Court Avenue Brewing</v>
      </c>
      <c r="C3006">
        <f>Beers!B3009</f>
        <v>407</v>
      </c>
      <c r="E3006" t="str">
        <f t="shared" si="46"/>
        <v>INSERT INTO beers (beername,manufacturer) VALUES (N'ESB',N'Court Avenue Brewing');</v>
      </c>
    </row>
    <row r="3007" spans="1:5" ht="14" x14ac:dyDescent="0.15">
      <c r="A3007" s="37" t="str">
        <f>Beers!C3010</f>
        <v>Pointer Brown Ale</v>
      </c>
      <c r="B3007" t="str">
        <f>VLOOKUP(C3007,Breweries!$A$3:$B$1416,2,FALSE)</f>
        <v>Court Avenue Brewing</v>
      </c>
      <c r="C3007">
        <f>Beers!B3010</f>
        <v>407</v>
      </c>
      <c r="E3007" t="str">
        <f t="shared" si="46"/>
        <v>INSERT INTO beers (beername,manufacturer) VALUES (N'Pointer Brown Ale',N'Court Avenue Brewing');</v>
      </c>
    </row>
    <row r="3008" spans="1:5" ht="14" x14ac:dyDescent="0.15">
      <c r="A3008" s="37" t="str">
        <f>Beers!C3011</f>
        <v>Topping Pale Ale</v>
      </c>
      <c r="B3008" t="str">
        <f>VLOOKUP(C3008,Breweries!$A$3:$B$1416,2,FALSE)</f>
        <v>Court Avenue Brewing</v>
      </c>
      <c r="C3008">
        <f>Beers!B3011</f>
        <v>407</v>
      </c>
      <c r="E3008" t="str">
        <f t="shared" si="46"/>
        <v>INSERT INTO beers (beername,manufacturer) VALUES (N'Topping Pale Ale',N'Court Avenue Brewing');</v>
      </c>
    </row>
    <row r="3009" spans="1:5" ht="14" x14ac:dyDescent="0.15">
      <c r="A3009" s="37" t="str">
        <f>Beers!C3012</f>
        <v>Capital Raspberry Wheat</v>
      </c>
      <c r="B3009" t="str">
        <f>VLOOKUP(C3009,Breweries!$A$3:$B$1416,2,FALSE)</f>
        <v>Court Avenue Brewing</v>
      </c>
      <c r="C3009">
        <f>Beers!B3012</f>
        <v>407</v>
      </c>
      <c r="E3009" t="str">
        <f t="shared" si="46"/>
        <v>INSERT INTO beers (beername,manufacturer) VALUES (N'Capital Raspberry Wheat',N'Court Avenue Brewing');</v>
      </c>
    </row>
    <row r="3010" spans="1:5" ht="14" x14ac:dyDescent="0.15">
      <c r="A3010" s="37" t="str">
        <f>Beers!C3013</f>
        <v>Vimalt Wheat</v>
      </c>
      <c r="B3010" t="str">
        <f>VLOOKUP(C3010,Breweries!$A$3:$B$1416,2,FALSE)</f>
        <v>Court Avenue Brewing</v>
      </c>
      <c r="C3010">
        <f>Beers!B3013</f>
        <v>407</v>
      </c>
      <c r="E3010" t="str">
        <f t="shared" si="46"/>
        <v>INSERT INTO beers (beername,manufacturer) VALUES (N'Vimalt Wheat',N'Court Avenue Brewing');</v>
      </c>
    </row>
    <row r="3011" spans="1:5" ht="14" x14ac:dyDescent="0.15">
      <c r="A3011" s="37" t="str">
        <f>Beers!C3014</f>
        <v>WeiÃŸe Export / Helle WeÃŸe</v>
      </c>
      <c r="B3011" t="str">
        <f>VLOOKUP(C3011,Breweries!$A$3:$B$1416,2,FALSE)</f>
        <v>Weissbierbrauerei Hopf</v>
      </c>
      <c r="C3011">
        <f>Beers!B3014</f>
        <v>1347</v>
      </c>
      <c r="E3011" t="str">
        <f t="shared" ref="E3011:E3074" si="47">"INSERT INTO beers (beername,manufacturer) VALUES (N'"&amp;A3011&amp;"',N'"&amp;B3011&amp;"');"</f>
        <v>INSERT INTO beers (beername,manufacturer) VALUES (N'WeiÃŸe Export / Helle WeÃŸe',N'Weissbierbrauerei Hopf');</v>
      </c>
    </row>
    <row r="3012" spans="1:5" ht="14" x14ac:dyDescent="0.15">
      <c r="A3012" s="37" t="str">
        <f>Beers!C3015</f>
        <v>Adler BrÃ¤u 1848 Lager</v>
      </c>
      <c r="B3012" t="str">
        <f>VLOOKUP(C3012,Breweries!$A$3:$B$1416,2,FALSE)</f>
        <v>Appleton Brewing</v>
      </c>
      <c r="C3012">
        <f>Beers!B3015</f>
        <v>46</v>
      </c>
      <c r="E3012" t="str">
        <f t="shared" si="47"/>
        <v>INSERT INTO beers (beername,manufacturer) VALUES (N'Adler BrÃ¤u 1848 Lager',N'Appleton Brewing');</v>
      </c>
    </row>
    <row r="3013" spans="1:5" ht="14" x14ac:dyDescent="0.15">
      <c r="A3013" s="37" t="str">
        <f>Beers!C3016</f>
        <v>St. Paul Special</v>
      </c>
      <c r="B3013" t="str">
        <f>VLOOKUP(C3013,Breweries!$A$3:$B$1416,2,FALSE)</f>
        <v>Brouwerij Sterkens</v>
      </c>
      <c r="C3013">
        <f>Beers!B3016</f>
        <v>297</v>
      </c>
      <c r="E3013" t="str">
        <f t="shared" si="47"/>
        <v>INSERT INTO beers (beername,manufacturer) VALUES (N'St. Paul Special',N'Brouwerij Sterkens');</v>
      </c>
    </row>
    <row r="3014" spans="1:5" ht="14" x14ac:dyDescent="0.15">
      <c r="A3014" s="37" t="str">
        <f>Beers!C3017</f>
        <v>St. Paul Blond</v>
      </c>
      <c r="B3014" t="str">
        <f>VLOOKUP(C3014,Breweries!$A$3:$B$1416,2,FALSE)</f>
        <v>Brouwerij Sterkens</v>
      </c>
      <c r="C3014">
        <f>Beers!B3017</f>
        <v>297</v>
      </c>
      <c r="E3014" t="str">
        <f t="shared" si="47"/>
        <v>INSERT INTO beers (beername,manufacturer) VALUES (N'St. Paul Blond',N'Brouwerij Sterkens');</v>
      </c>
    </row>
    <row r="3015" spans="1:5" ht="14" x14ac:dyDescent="0.15">
      <c r="A3015" s="37" t="str">
        <f>Beers!C3018</f>
        <v>Scaldis NoÃ«l / Bush NoÃ«l</v>
      </c>
      <c r="B3015" t="str">
        <f>VLOOKUP(C3015,Breweries!$A$3:$B$1416,2,FALSE)</f>
        <v>Brasserie Dubuisson</v>
      </c>
      <c r="C3015">
        <f>Beers!B3018</f>
        <v>188</v>
      </c>
      <c r="E3015" t="str">
        <f t="shared" si="47"/>
        <v>INSERT INTO beers (beername,manufacturer) VALUES (N'Scaldis NoÃ«l / Bush NoÃ«l',N'Brasserie Dubuisson');</v>
      </c>
    </row>
    <row r="3016" spans="1:5" ht="28" x14ac:dyDescent="0.15">
      <c r="A3016" s="37" t="str">
        <f>Beers!C3019</f>
        <v>Schierlinger Roggen</v>
      </c>
      <c r="B3016" t="str">
        <f>VLOOKUP(C3016,Breweries!$A$3:$B$1416,2,FALSE)</f>
        <v>Frstliche Brauerei Thurn Und Taxis Regensburg</v>
      </c>
      <c r="C3016">
        <f>Beers!B3019</f>
        <v>561</v>
      </c>
      <c r="E3016" t="str">
        <f t="shared" si="47"/>
        <v>INSERT INTO beers (beername,manufacturer) VALUES (N'Schierlinger Roggen',N'Frstliche Brauerei Thurn Und Taxis Regensburg');</v>
      </c>
    </row>
    <row r="3017" spans="1:5" ht="14" x14ac:dyDescent="0.15">
      <c r="A3017" s="37" t="str">
        <f>Beers!C3020</f>
        <v>Master Brew Bitter</v>
      </c>
      <c r="B3017" t="str">
        <f>VLOOKUP(C3017,Breweries!$A$3:$B$1416,2,FALSE)</f>
        <v>Shepherd Neame</v>
      </c>
      <c r="C3017">
        <f>Beers!B3020</f>
        <v>1132</v>
      </c>
      <c r="E3017" t="str">
        <f t="shared" si="47"/>
        <v>INSERT INTO beers (beername,manufacturer) VALUES (N'Master Brew Bitter',N'Shepherd Neame');</v>
      </c>
    </row>
    <row r="3018" spans="1:5" ht="14" x14ac:dyDescent="0.15">
      <c r="A3018" s="37" t="str">
        <f>Beers!C3021</f>
        <v>Victory Ale</v>
      </c>
      <c r="B3018" t="str">
        <f>VLOOKUP(C3018,Breweries!$A$3:$B$1416,2,FALSE)</f>
        <v>George Bateman and Son Ltd.</v>
      </c>
      <c r="C3018">
        <f>Beers!B3021</f>
        <v>571</v>
      </c>
      <c r="E3018" t="str">
        <f t="shared" si="47"/>
        <v>INSERT INTO beers (beername,manufacturer) VALUES (N'Victory Ale',N'George Bateman and Son Ltd.');</v>
      </c>
    </row>
    <row r="3019" spans="1:5" ht="14" x14ac:dyDescent="0.15">
      <c r="A3019" s="37" t="str">
        <f>Beers!C3022</f>
        <v>Spitfire Premium Kentish Strong Ale</v>
      </c>
      <c r="B3019" t="str">
        <f>VLOOKUP(C3019,Breweries!$A$3:$B$1416,2,FALSE)</f>
        <v>Shepherd Neame</v>
      </c>
      <c r="C3019">
        <f>Beers!B3022</f>
        <v>1132</v>
      </c>
      <c r="E3019" t="str">
        <f t="shared" si="47"/>
        <v>INSERT INTO beers (beername,manufacturer) VALUES (N'Spitfire Premium Kentish Strong Ale',N'Shepherd Neame');</v>
      </c>
    </row>
    <row r="3020" spans="1:5" ht="14" x14ac:dyDescent="0.15">
      <c r="A3020" s="37" t="str">
        <f>Beers!C3023</f>
        <v>Hinterland Amber Ale</v>
      </c>
      <c r="B3020" t="str">
        <f>VLOOKUP(C3020,Breweries!$A$3:$B$1416,2,FALSE)</f>
        <v>Green Bay Brewing</v>
      </c>
      <c r="C3020">
        <f>Beers!B3023</f>
        <v>608</v>
      </c>
      <c r="E3020" t="str">
        <f t="shared" si="47"/>
        <v>INSERT INTO beers (beername,manufacturer) VALUES (N'Hinterland Amber Ale',N'Green Bay Brewing');</v>
      </c>
    </row>
    <row r="3021" spans="1:5" ht="14" x14ac:dyDescent="0.15">
      <c r="A3021" s="37" t="str">
        <f>Beers!C3024</f>
        <v>Weisse</v>
      </c>
      <c r="B3021" t="str">
        <f>VLOOKUP(C3021,Breweries!$A$3:$B$1416,2,FALSE)</f>
        <v>Hacker-Pschorr Bru</v>
      </c>
      <c r="C3021">
        <f>Beers!B3024</f>
        <v>621</v>
      </c>
      <c r="E3021" t="str">
        <f t="shared" si="47"/>
        <v>INSERT INTO beers (beername,manufacturer) VALUES (N'Weisse',N'Hacker-Pschorr Bru');</v>
      </c>
    </row>
    <row r="3022" spans="1:5" ht="14" x14ac:dyDescent="0.15">
      <c r="A3022" s="37" t="str">
        <f>Beers!C3025</f>
        <v>Classic American Pale Ale</v>
      </c>
      <c r="B3022" t="str">
        <f>VLOOKUP(C3022,Breweries!$A$3:$B$1416,2,FALSE)</f>
        <v>Gray Brewing</v>
      </c>
      <c r="C3022">
        <f>Beers!B3025</f>
        <v>599</v>
      </c>
      <c r="E3022" t="str">
        <f t="shared" si="47"/>
        <v>INSERT INTO beers (beername,manufacturer) VALUES (N'Classic American Pale Ale',N'Gray Brewing');</v>
      </c>
    </row>
    <row r="3023" spans="1:5" ht="14" x14ac:dyDescent="0.15">
      <c r="A3023" s="37" t="str">
        <f>Beers!C3026</f>
        <v>Irish Stout</v>
      </c>
      <c r="B3023" t="str">
        <f>VLOOKUP(C3023,Breweries!$A$3:$B$1416,2,FALSE)</f>
        <v>Egan Brewing</v>
      </c>
      <c r="C3023">
        <f>Beers!B3026</f>
        <v>483</v>
      </c>
      <c r="E3023" t="str">
        <f t="shared" si="47"/>
        <v>INSERT INTO beers (beername,manufacturer) VALUES (N'Irish Stout',N'Egan Brewing');</v>
      </c>
    </row>
    <row r="3024" spans="1:5" ht="14" x14ac:dyDescent="0.15">
      <c r="A3024" s="37" t="str">
        <f>Beers!C3027</f>
        <v>Hefeweizen</v>
      </c>
      <c r="B3024" t="str">
        <f>VLOOKUP(C3024,Breweries!$A$3:$B$1416,2,FALSE)</f>
        <v>Egan Brewing</v>
      </c>
      <c r="C3024">
        <f>Beers!B3027</f>
        <v>483</v>
      </c>
      <c r="E3024" t="str">
        <f t="shared" si="47"/>
        <v>INSERT INTO beers (beername,manufacturer) VALUES (N'Hefeweizen',N'Egan Brewing');</v>
      </c>
    </row>
    <row r="3025" spans="1:5" ht="14" x14ac:dyDescent="0.15">
      <c r="A3025" s="37" t="str">
        <f>Beers!C3028</f>
        <v>Irish Ale</v>
      </c>
      <c r="B3025" t="str">
        <f>VLOOKUP(C3025,Breweries!$A$3:$B$1416,2,FALSE)</f>
        <v>Egan Brewing</v>
      </c>
      <c r="C3025">
        <f>Beers!B3028</f>
        <v>483</v>
      </c>
      <c r="E3025" t="str">
        <f t="shared" si="47"/>
        <v>INSERT INTO beers (beername,manufacturer) VALUES (N'Irish Ale',N'Egan Brewing');</v>
      </c>
    </row>
    <row r="3026" spans="1:5" ht="14" x14ac:dyDescent="0.15">
      <c r="A3026" s="37" t="str">
        <f>Beers!C3029</f>
        <v>Hinterland Pub Draught</v>
      </c>
      <c r="B3026" t="str">
        <f>VLOOKUP(C3026,Breweries!$A$3:$B$1416,2,FALSE)</f>
        <v>Green Bay Brewing</v>
      </c>
      <c r="C3026">
        <f>Beers!B3029</f>
        <v>608</v>
      </c>
      <c r="E3026" t="str">
        <f t="shared" si="47"/>
        <v>INSERT INTO beers (beername,manufacturer) VALUES (N'Hinterland Pub Draught',N'Green Bay Brewing');</v>
      </c>
    </row>
    <row r="3027" spans="1:5" ht="14" x14ac:dyDescent="0.15">
      <c r="A3027" s="37" t="str">
        <f>Beers!C3030</f>
        <v>Fort Edward Augustus 1770 Scottish Ale</v>
      </c>
      <c r="B3027" t="str">
        <f>VLOOKUP(C3027,Breweries!$A$3:$B$1416,2,FALSE)</f>
        <v>Titletown Brewing</v>
      </c>
      <c r="C3027">
        <f>Beers!B3030</f>
        <v>1268</v>
      </c>
      <c r="E3027" t="str">
        <f t="shared" si="47"/>
        <v>INSERT INTO beers (beername,manufacturer) VALUES (N'Fort Edward Augustus 1770 Scottish Ale',N'Titletown Brewing');</v>
      </c>
    </row>
    <row r="3028" spans="1:5" ht="14" x14ac:dyDescent="0.15">
      <c r="A3028" s="37" t="str">
        <f>Beers!C3031</f>
        <v>Johnny \Blood\" McNally Irish Red"</v>
      </c>
      <c r="B3028" t="str">
        <f>VLOOKUP(C3028,Breweries!$A$3:$B$1416,2,FALSE)</f>
        <v>Titletown Brewing</v>
      </c>
      <c r="C3028">
        <f>Beers!B3031</f>
        <v>1268</v>
      </c>
      <c r="E3028" t="str">
        <f t="shared" si="47"/>
        <v>INSERT INTO beers (beername,manufacturer) VALUES (N'Johnny \Blood\" McNally Irish Red"',N'Titletown Brewing');</v>
      </c>
    </row>
    <row r="3029" spans="1:5" ht="14" x14ac:dyDescent="0.15">
      <c r="A3029" s="37" t="str">
        <f>Beers!C3032</f>
        <v>Hopping Turtle Pale Ale</v>
      </c>
      <c r="B3029" t="str">
        <f>VLOOKUP(C3029,Breweries!$A$3:$B$1416,2,FALSE)</f>
        <v>Titletown Brewing</v>
      </c>
      <c r="C3029">
        <f>Beers!B3032</f>
        <v>1268</v>
      </c>
      <c r="E3029" t="str">
        <f t="shared" si="47"/>
        <v>INSERT INTO beers (beername,manufacturer) VALUES (N'Hopping Turtle Pale Ale',N'Titletown Brewing');</v>
      </c>
    </row>
    <row r="3030" spans="1:5" ht="14" x14ac:dyDescent="0.15">
      <c r="A3030" s="37" t="str">
        <f>Beers!C3033</f>
        <v>Railyard Ale</v>
      </c>
      <c r="B3030" t="str">
        <f>VLOOKUP(C3030,Breweries!$A$3:$B$1416,2,FALSE)</f>
        <v>Titletown Brewing</v>
      </c>
      <c r="C3030">
        <f>Beers!B3033</f>
        <v>1268</v>
      </c>
      <c r="E3030" t="str">
        <f t="shared" si="47"/>
        <v>INSERT INTO beers (beername,manufacturer) VALUES (N'Railyard Ale',N'Titletown Brewing');</v>
      </c>
    </row>
    <row r="3031" spans="1:5" ht="14" x14ac:dyDescent="0.15">
      <c r="A3031" s="37" t="str">
        <f>Beers!C3034</f>
        <v>The \400\" Honey Ale"</v>
      </c>
      <c r="B3031" t="str">
        <f>VLOOKUP(C3031,Breweries!$A$3:$B$1416,2,FALSE)</f>
        <v>Titletown Brewing</v>
      </c>
      <c r="C3031">
        <f>Beers!B3034</f>
        <v>1268</v>
      </c>
      <c r="E3031" t="str">
        <f t="shared" si="47"/>
        <v>INSERT INTO beers (beername,manufacturer) VALUES (N'The \400\" Honey Ale"',N'Titletown Brewing');</v>
      </c>
    </row>
    <row r="3032" spans="1:5" ht="14" x14ac:dyDescent="0.15">
      <c r="A3032" s="37" t="str">
        <f>Beers!C3035</f>
        <v>Old Broadway Cream Ale</v>
      </c>
      <c r="B3032" t="str">
        <f>VLOOKUP(C3032,Breweries!$A$3:$B$1416,2,FALSE)</f>
        <v>Titletown Brewing</v>
      </c>
      <c r="C3032">
        <f>Beers!B3035</f>
        <v>1268</v>
      </c>
      <c r="E3032" t="str">
        <f t="shared" si="47"/>
        <v>INSERT INTO beers (beername,manufacturer) VALUES (N'Old Broadway Cream Ale',N'Titletown Brewing');</v>
      </c>
    </row>
    <row r="3033" spans="1:5" ht="14" x14ac:dyDescent="0.15">
      <c r="A3033" s="37" t="str">
        <f>Beers!C3036</f>
        <v>Helles Honey Bock</v>
      </c>
      <c r="B3033" t="str">
        <f>VLOOKUP(C3033,Breweries!$A$3:$B$1416,2,FALSE)</f>
        <v>Cedar Brewing</v>
      </c>
      <c r="C3033">
        <f>Beers!B3036</f>
        <v>355</v>
      </c>
      <c r="E3033" t="str">
        <f t="shared" si="47"/>
        <v>INSERT INTO beers (beername,manufacturer) VALUES (N'Helles Honey Bock',N'Cedar Brewing');</v>
      </c>
    </row>
    <row r="3034" spans="1:5" ht="14" x14ac:dyDescent="0.15">
      <c r="A3034" s="37" t="str">
        <f>Beers!C3037</f>
        <v>Summer Alt</v>
      </c>
      <c r="B3034" t="str">
        <f>VLOOKUP(C3034,Breweries!$A$3:$B$1416,2,FALSE)</f>
        <v>Cedar Brewing</v>
      </c>
      <c r="C3034">
        <f>Beers!B3037</f>
        <v>355</v>
      </c>
      <c r="E3034" t="str">
        <f t="shared" si="47"/>
        <v>INSERT INTO beers (beername,manufacturer) VALUES (N'Summer Alt',N'Cedar Brewing');</v>
      </c>
    </row>
    <row r="3035" spans="1:5" ht="14" x14ac:dyDescent="0.15">
      <c r="A3035" s="37" t="str">
        <f>Beers!C3038</f>
        <v>Dunkelweisse</v>
      </c>
      <c r="B3035" t="str">
        <f>VLOOKUP(C3035,Breweries!$A$3:$B$1416,2,FALSE)</f>
        <v>Cedar Brewing</v>
      </c>
      <c r="C3035">
        <f>Beers!B3038</f>
        <v>355</v>
      </c>
      <c r="E3035" t="str">
        <f t="shared" si="47"/>
        <v>INSERT INTO beers (beername,manufacturer) VALUES (N'Dunkelweisse',N'Cedar Brewing');</v>
      </c>
    </row>
    <row r="3036" spans="1:5" ht="14" x14ac:dyDescent="0.15">
      <c r="A3036" s="37" t="str">
        <f>Beers!C3039</f>
        <v>Ribleymeister Light</v>
      </c>
      <c r="B3036" t="str">
        <f>VLOOKUP(C3036,Breweries!$A$3:$B$1416,2,FALSE)</f>
        <v>Cedar Brewing</v>
      </c>
      <c r="C3036">
        <f>Beers!B3039</f>
        <v>355</v>
      </c>
      <c r="E3036" t="str">
        <f t="shared" si="47"/>
        <v>INSERT INTO beers (beername,manufacturer) VALUES (N'Ribleymeister Light',N'Cedar Brewing');</v>
      </c>
    </row>
    <row r="3037" spans="1:5" ht="14" x14ac:dyDescent="0.15">
      <c r="A3037" s="37" t="str">
        <f>Beers!C3040</f>
        <v>Black Cobra Stout</v>
      </c>
      <c r="B3037" t="str">
        <f>VLOOKUP(C3037,Breweries!$A$3:$B$1416,2,FALSE)</f>
        <v>Cedar Brewing</v>
      </c>
      <c r="C3037">
        <f>Beers!B3040</f>
        <v>355</v>
      </c>
      <c r="E3037" t="str">
        <f t="shared" si="47"/>
        <v>INSERT INTO beers (beername,manufacturer) VALUES (N'Black Cobra Stout',N'Cedar Brewing');</v>
      </c>
    </row>
    <row r="3038" spans="1:5" ht="14" x14ac:dyDescent="0.15">
      <c r="A3038" s="37" t="str">
        <f>Beers!C3041</f>
        <v>Red Rocket Amber Ale</v>
      </c>
      <c r="B3038" t="str">
        <f>VLOOKUP(C3038,Breweries!$A$3:$B$1416,2,FALSE)</f>
        <v>Cedar Brewing</v>
      </c>
      <c r="C3038">
        <f>Beers!B3041</f>
        <v>355</v>
      </c>
      <c r="E3038" t="str">
        <f t="shared" si="47"/>
        <v>INSERT INTO beers (beername,manufacturer) VALUES (N'Red Rocket Amber Ale',N'Cedar Brewing');</v>
      </c>
    </row>
    <row r="3039" spans="1:5" ht="14" x14ac:dyDescent="0.15">
      <c r="A3039" s="37" t="str">
        <f>Beers!C3042</f>
        <v>Flying Aces Ale</v>
      </c>
      <c r="B3039" t="str">
        <f>VLOOKUP(C3039,Breweries!$A$3:$B$1416,2,FALSE)</f>
        <v>Cedar Brewing</v>
      </c>
      <c r="C3039">
        <f>Beers!B3042</f>
        <v>355</v>
      </c>
      <c r="E3039" t="str">
        <f t="shared" si="47"/>
        <v>INSERT INTO beers (beername,manufacturer) VALUES (N'Flying Aces Ale',N'Cedar Brewing');</v>
      </c>
    </row>
    <row r="3040" spans="1:5" ht="14" x14ac:dyDescent="0.15">
      <c r="A3040" s="37" t="str">
        <f>Beers!C3043</f>
        <v>Golden Hawk Wheat Beer</v>
      </c>
      <c r="B3040" t="str">
        <f>VLOOKUP(C3040,Breweries!$A$3:$B$1416,2,FALSE)</f>
        <v>Cedar Brewing</v>
      </c>
      <c r="C3040">
        <f>Beers!B3043</f>
        <v>355</v>
      </c>
      <c r="E3040" t="str">
        <f t="shared" si="47"/>
        <v>INSERT INTO beers (beername,manufacturer) VALUES (N'Golden Hawk Wheat Beer',N'Cedar Brewing');</v>
      </c>
    </row>
    <row r="3041" spans="1:5" ht="14" x14ac:dyDescent="0.15">
      <c r="A3041" s="37" t="str">
        <f>Beers!C3044</f>
        <v>Arkham Stout</v>
      </c>
      <c r="B3041" t="str">
        <f>VLOOKUP(C3041,Breweries!$A$3:$B$1416,2,FALSE)</f>
        <v>Blue Cat Brew Pub</v>
      </c>
      <c r="C3041">
        <f>Beers!B3044</f>
        <v>142</v>
      </c>
      <c r="E3041" t="str">
        <f t="shared" si="47"/>
        <v>INSERT INTO beers (beername,manufacturer) VALUES (N'Arkham Stout',N'Blue Cat Brew Pub');</v>
      </c>
    </row>
    <row r="3042" spans="1:5" ht="14" x14ac:dyDescent="0.15">
      <c r="A3042" s="37" t="str">
        <f>Beers!C3045</f>
        <v>Red Toad Amber Ale</v>
      </c>
      <c r="B3042" t="str">
        <f>VLOOKUP(C3042,Breweries!$A$3:$B$1416,2,FALSE)</f>
        <v>Blue Cat Brew Pub</v>
      </c>
      <c r="C3042">
        <f>Beers!B3045</f>
        <v>142</v>
      </c>
      <c r="E3042" t="str">
        <f t="shared" si="47"/>
        <v>INSERT INTO beers (beername,manufacturer) VALUES (N'Red Toad Amber Ale',N'Blue Cat Brew Pub');</v>
      </c>
    </row>
    <row r="3043" spans="1:5" ht="14" x14ac:dyDescent="0.15">
      <c r="A3043" s="37" t="str">
        <f>Beers!C3046</f>
        <v>Off The Rail Pale Ale</v>
      </c>
      <c r="B3043" t="str">
        <f>VLOOKUP(C3043,Breweries!$A$3:$B$1416,2,FALSE)</f>
        <v>Blue Cat Brew Pub</v>
      </c>
      <c r="C3043">
        <f>Beers!B3046</f>
        <v>142</v>
      </c>
      <c r="E3043" t="str">
        <f t="shared" si="47"/>
        <v>INSERT INTO beers (beername,manufacturer) VALUES (N'Off The Rail Pale Ale',N'Blue Cat Brew Pub');</v>
      </c>
    </row>
    <row r="3044" spans="1:5" ht="14" x14ac:dyDescent="0.15">
      <c r="A3044" s="37" t="str">
        <f>Beers!C3047</f>
        <v>Wigged Pig Wheat</v>
      </c>
      <c r="B3044" t="str">
        <f>VLOOKUP(C3044,Breweries!$A$3:$B$1416,2,FALSE)</f>
        <v>Blue Cat Brew Pub</v>
      </c>
      <c r="C3044">
        <f>Beers!B3047</f>
        <v>142</v>
      </c>
      <c r="E3044" t="str">
        <f t="shared" si="47"/>
        <v>INSERT INTO beers (beername,manufacturer) VALUES (N'Wigged Pig Wheat',N'Blue Cat Brew Pub');</v>
      </c>
    </row>
    <row r="3045" spans="1:5" ht="14" x14ac:dyDescent="0.15">
      <c r="A3045" s="37" t="str">
        <f>Beers!C3048</f>
        <v>Bucktown Stout</v>
      </c>
      <c r="B3045" t="str">
        <f>VLOOKUP(C3045,Breweries!$A$3:$B$1416,2,FALSE)</f>
        <v>Front Street Brewery</v>
      </c>
      <c r="C3045">
        <f>Beers!B3048</f>
        <v>559</v>
      </c>
      <c r="E3045" t="str">
        <f t="shared" si="47"/>
        <v>INSERT INTO beers (beername,manufacturer) VALUES (N'Bucktown Stout',N'Front Street Brewery');</v>
      </c>
    </row>
    <row r="3046" spans="1:5" ht="14" x14ac:dyDescent="0.15">
      <c r="A3046" s="37" t="str">
        <f>Beers!C3049</f>
        <v>Raging River Ale</v>
      </c>
      <c r="B3046" t="str">
        <f>VLOOKUP(C3046,Breweries!$A$3:$B$1416,2,FALSE)</f>
        <v>Front Street Brewery</v>
      </c>
      <c r="C3046">
        <f>Beers!B3049</f>
        <v>559</v>
      </c>
      <c r="E3046" t="str">
        <f t="shared" si="47"/>
        <v>INSERT INTO beers (beername,manufacturer) VALUES (N'Raging River Ale',N'Front Street Brewery');</v>
      </c>
    </row>
    <row r="3047" spans="1:5" ht="14" x14ac:dyDescent="0.15">
      <c r="A3047" s="37" t="str">
        <f>Beers!C3050</f>
        <v>Cherry Ale</v>
      </c>
      <c r="B3047" t="str">
        <f>VLOOKUP(C3047,Breweries!$A$3:$B$1416,2,FALSE)</f>
        <v>Front Street Brewery</v>
      </c>
      <c r="C3047">
        <f>Beers!B3050</f>
        <v>559</v>
      </c>
      <c r="E3047" t="str">
        <f t="shared" si="47"/>
        <v>INSERT INTO beers (beername,manufacturer) VALUES (N'Cherry Ale',N'Front Street Brewery');</v>
      </c>
    </row>
    <row r="3048" spans="1:5" ht="14" x14ac:dyDescent="0.15">
      <c r="A3048" s="37" t="str">
        <f>Beers!C3051</f>
        <v>Hefeweizen</v>
      </c>
      <c r="B3048" t="str">
        <f>VLOOKUP(C3048,Breweries!$A$3:$B$1416,2,FALSE)</f>
        <v>Front Street Brewery</v>
      </c>
      <c r="C3048">
        <f>Beers!B3051</f>
        <v>559</v>
      </c>
      <c r="E3048" t="str">
        <f t="shared" si="47"/>
        <v>INSERT INTO beers (beername,manufacturer) VALUES (N'Hefeweizen',N'Front Street Brewery');</v>
      </c>
    </row>
    <row r="3049" spans="1:5" ht="14" x14ac:dyDescent="0.15">
      <c r="A3049" s="37" t="str">
        <f>Beers!C3052</f>
        <v>Old Davenport Gold</v>
      </c>
      <c r="B3049" t="str">
        <f>VLOOKUP(C3049,Breweries!$A$3:$B$1416,2,FALSE)</f>
        <v>Front Street Brewery</v>
      </c>
      <c r="C3049">
        <f>Beers!B3052</f>
        <v>559</v>
      </c>
      <c r="E3049" t="str">
        <f t="shared" si="47"/>
        <v>INSERT INTO beers (beername,manufacturer) VALUES (N'Old Davenport Gold',N'Front Street Brewery');</v>
      </c>
    </row>
    <row r="3050" spans="1:5" ht="14" x14ac:dyDescent="0.15">
      <c r="A3050" s="37" t="str">
        <f>Beers!C3053</f>
        <v>Stonecutter Stout</v>
      </c>
      <c r="B3050" t="str">
        <f>VLOOKUP(C3050,Breweries!$A$3:$B$1416,2,FALSE)</f>
        <v>Raccoon River Brewing</v>
      </c>
      <c r="C3050">
        <f>Beers!B3053</f>
        <v>1036</v>
      </c>
      <c r="E3050" t="str">
        <f t="shared" si="47"/>
        <v>INSERT INTO beers (beername,manufacturer) VALUES (N'Stonecutter Stout',N'Raccoon River Brewing');</v>
      </c>
    </row>
    <row r="3051" spans="1:5" ht="14" x14ac:dyDescent="0.15">
      <c r="A3051" s="37" t="str">
        <f>Beers!C3054</f>
        <v>Bandit IPA</v>
      </c>
      <c r="B3051" t="str">
        <f>VLOOKUP(C3051,Breweries!$A$3:$B$1416,2,FALSE)</f>
        <v>Raccoon River Brewing</v>
      </c>
      <c r="C3051">
        <f>Beers!B3054</f>
        <v>1036</v>
      </c>
      <c r="E3051" t="str">
        <f t="shared" si="47"/>
        <v>INSERT INTO beers (beername,manufacturer) VALUES (N'Bandit IPA',N'Raccoon River Brewing');</v>
      </c>
    </row>
    <row r="3052" spans="1:5" ht="14" x14ac:dyDescent="0.15">
      <c r="A3052" s="37" t="str">
        <f>Beers!C3055</f>
        <v>Railyard Ale</v>
      </c>
      <c r="B3052" t="str">
        <f>VLOOKUP(C3052,Breweries!$A$3:$B$1416,2,FALSE)</f>
        <v>Raccoon River Brewing</v>
      </c>
      <c r="C3052">
        <f>Beers!B3055</f>
        <v>1036</v>
      </c>
      <c r="E3052" t="str">
        <f t="shared" si="47"/>
        <v>INSERT INTO beers (beername,manufacturer) VALUES (N'Railyard Ale',N'Raccoon River Brewing');</v>
      </c>
    </row>
    <row r="3053" spans="1:5" ht="14" x14ac:dyDescent="0.15">
      <c r="A3053" s="37" t="str">
        <f>Beers!C3056</f>
        <v>Maibock</v>
      </c>
      <c r="B3053" t="str">
        <f>VLOOKUP(C3053,Breweries!$A$3:$B$1416,2,FALSE)</f>
        <v>Raccoon River Brewing</v>
      </c>
      <c r="C3053">
        <f>Beers!B3056</f>
        <v>1036</v>
      </c>
      <c r="E3053" t="str">
        <f t="shared" si="47"/>
        <v>INSERT INTO beers (beername,manufacturer) VALUES (N'Maibock',N'Raccoon River Brewing');</v>
      </c>
    </row>
    <row r="3054" spans="1:5" ht="14" x14ac:dyDescent="0.15">
      <c r="A3054" s="37" t="str">
        <f>Beers!C3057</f>
        <v>Vanilla Creme Ale</v>
      </c>
      <c r="B3054" t="str">
        <f>VLOOKUP(C3054,Breweries!$A$3:$B$1416,2,FALSE)</f>
        <v>Raccoon River Brewing</v>
      </c>
      <c r="C3054">
        <f>Beers!B3057</f>
        <v>1036</v>
      </c>
      <c r="E3054" t="str">
        <f t="shared" si="47"/>
        <v>INSERT INTO beers (beername,manufacturer) VALUES (N'Vanilla Creme Ale',N'Raccoon River Brewing');</v>
      </c>
    </row>
    <row r="3055" spans="1:5" ht="14" x14ac:dyDescent="0.15">
      <c r="A3055" s="37" t="str">
        <f>Beers!C3058</f>
        <v>Barnstormer Pale Ale</v>
      </c>
      <c r="B3055" t="str">
        <f>VLOOKUP(C3055,Breweries!$A$3:$B$1416,2,FALSE)</f>
        <v>Raccoon River Brewing</v>
      </c>
      <c r="C3055">
        <f>Beers!B3058</f>
        <v>1036</v>
      </c>
      <c r="E3055" t="str">
        <f t="shared" si="47"/>
        <v>INSERT INTO beers (beername,manufacturer) VALUES (N'Barnstormer Pale Ale',N'Raccoon River Brewing');</v>
      </c>
    </row>
    <row r="3056" spans="1:5" ht="14" x14ac:dyDescent="0.15">
      <c r="A3056" s="37" t="str">
        <f>Beers!C3059</f>
        <v>Tallgrass Prairie Gold</v>
      </c>
      <c r="B3056" t="str">
        <f>VLOOKUP(C3056,Breweries!$A$3:$B$1416,2,FALSE)</f>
        <v>Raccoon River Brewing</v>
      </c>
      <c r="C3056">
        <f>Beers!B3059</f>
        <v>1036</v>
      </c>
      <c r="E3056" t="str">
        <f t="shared" si="47"/>
        <v>INSERT INTO beers (beername,manufacturer) VALUES (N'Tallgrass Prairie Gold',N'Raccoon River Brewing');</v>
      </c>
    </row>
    <row r="3057" spans="1:5" ht="14" x14ac:dyDescent="0.15">
      <c r="A3057" s="37" t="str">
        <f>Beers!C3060</f>
        <v>Ramrod Special Bitter Ale</v>
      </c>
      <c r="B3057" t="str">
        <f>VLOOKUP(C3057,Breweries!$A$3:$B$1416,2,FALSE)</f>
        <v>Youngs &amp; Company Brewery</v>
      </c>
      <c r="C3057">
        <f>Beers!B3060</f>
        <v>1385</v>
      </c>
      <c r="E3057" t="str">
        <f t="shared" si="47"/>
        <v>INSERT INTO beers (beername,manufacturer) VALUES (N'Ramrod Special Bitter Ale',N'Youngs &amp; Company Brewery');</v>
      </c>
    </row>
    <row r="3058" spans="1:5" ht="14" x14ac:dyDescent="0.15">
      <c r="A3058" s="37" t="str">
        <f>Beers!C3061</f>
        <v>Ten Penny American Bitter</v>
      </c>
      <c r="B3058" t="str">
        <f>VLOOKUP(C3058,Breweries!$A$3:$B$1416,2,FALSE)</f>
        <v>Boulevard Brewing Company</v>
      </c>
      <c r="C3058">
        <f>Beers!B3061</f>
        <v>161</v>
      </c>
      <c r="E3058" t="str">
        <f t="shared" si="47"/>
        <v>INSERT INTO beers (beername,manufacturer) VALUES (N'Ten Penny American Bitter',N'Boulevard Brewing Company');</v>
      </c>
    </row>
    <row r="3059" spans="1:5" ht="14" x14ac:dyDescent="0.15">
      <c r="A3059" s="37" t="str">
        <f>Beers!C3062</f>
        <v>German Premium Dark</v>
      </c>
      <c r="B3059" t="str">
        <f>VLOOKUP(C3059,Breweries!$A$3:$B$1416,2,FALSE)</f>
        <v>Diebels Privatbrauerei</v>
      </c>
      <c r="C3059">
        <f>Beers!B3062</f>
        <v>448</v>
      </c>
      <c r="E3059" t="str">
        <f t="shared" si="47"/>
        <v>INSERT INTO beers (beername,manufacturer) VALUES (N'German Premium Dark',N'Diebels Privatbrauerei');</v>
      </c>
    </row>
    <row r="3060" spans="1:5" ht="28" x14ac:dyDescent="0.15">
      <c r="A3060" s="37" t="str">
        <f>Beers!C3063</f>
        <v>ObergÃ¤rig / MÃ¼nster Alt</v>
      </c>
      <c r="B3060" t="str">
        <f>VLOOKUP(C3060,Breweries!$A$3:$B$1416,2,FALSE)</f>
        <v>Brauerei und Altbierkche Pinkus Mller</v>
      </c>
      <c r="C3060">
        <f>Beers!B3063</f>
        <v>223</v>
      </c>
      <c r="E3060" t="str">
        <f t="shared" si="47"/>
        <v>INSERT INTO beers (beername,manufacturer) VALUES (N'ObergÃ¤rig / MÃ¼nster Alt',N'Brauerei und Altbierkche Pinkus Mller');</v>
      </c>
    </row>
    <row r="3061" spans="1:5" ht="14" x14ac:dyDescent="0.15">
      <c r="A3061" s="37" t="str">
        <f>Beers!C3064</f>
        <v>Alt</v>
      </c>
      <c r="B3061" t="str">
        <f>VLOOKUP(C3061,Breweries!$A$3:$B$1416,2,FALSE)</f>
        <v>Hannen Brauerei</v>
      </c>
      <c r="C3061">
        <f>Beers!B3064</f>
        <v>628</v>
      </c>
      <c r="E3061" t="str">
        <f t="shared" si="47"/>
        <v>INSERT INTO beers (beername,manufacturer) VALUES (N'Alt',N'Hannen Brauerei');</v>
      </c>
    </row>
    <row r="3062" spans="1:5" ht="14" x14ac:dyDescent="0.15">
      <c r="A3062" s="37" t="str">
        <f>Beers!C3065</f>
        <v>Alt</v>
      </c>
      <c r="B3062" t="str">
        <f>VLOOKUP(C3062,Breweries!$A$3:$B$1416,2,FALSE)</f>
        <v>Privatbrauerei Bolten</v>
      </c>
      <c r="C3062">
        <f>Beers!B3065</f>
        <v>1018</v>
      </c>
      <c r="E3062" t="str">
        <f t="shared" si="47"/>
        <v>INSERT INTO beers (beername,manufacturer) VALUES (N'Alt',N'Privatbrauerei Bolten');</v>
      </c>
    </row>
    <row r="3063" spans="1:5" ht="14" x14ac:dyDescent="0.15">
      <c r="A3063" s="37" t="str">
        <f>Beers!C3066</f>
        <v>Doppelbock (discontinued)</v>
      </c>
      <c r="B3063" t="str">
        <f>VLOOKUP(C3063,Breweries!$A$3:$B$1416,2,FALSE)</f>
        <v>Gottberg Brew Pub</v>
      </c>
      <c r="C3063">
        <f>Beers!B3066</f>
        <v>590</v>
      </c>
      <c r="E3063" t="str">
        <f t="shared" si="47"/>
        <v>INSERT INTO beers (beername,manufacturer) VALUES (N'Doppelbock (discontinued)',N'Gottberg Brew Pub');</v>
      </c>
    </row>
    <row r="3064" spans="1:5" ht="14" x14ac:dyDescent="0.15">
      <c r="A3064" s="37" t="str">
        <f>Beers!C3067</f>
        <v>Rumble Seat Stout (discontinued)</v>
      </c>
      <c r="B3064" t="str">
        <f>VLOOKUP(C3064,Breweries!$A$3:$B$1416,2,FALSE)</f>
        <v>Gottberg Brew Pub</v>
      </c>
      <c r="C3064">
        <f>Beers!B3067</f>
        <v>590</v>
      </c>
      <c r="E3064" t="str">
        <f t="shared" si="47"/>
        <v>INSERT INTO beers (beername,manufacturer) VALUES (N'Rumble Seat Stout (discontinued)',N'Gottberg Brew Pub');</v>
      </c>
    </row>
    <row r="3065" spans="1:5" ht="14" x14ac:dyDescent="0.15">
      <c r="A3065" s="37" t="str">
        <f>Beers!C3068</f>
        <v>Stone Beer</v>
      </c>
      <c r="B3065" t="str">
        <f>VLOOKUP(C3065,Breweries!$A$3:$B$1416,2,FALSE)</f>
        <v>Brimstone Brewing</v>
      </c>
      <c r="C3065">
        <f>Beers!B3068</f>
        <v>256</v>
      </c>
      <c r="E3065" t="str">
        <f t="shared" si="47"/>
        <v>INSERT INTO beers (beername,manufacturer) VALUES (N'Stone Beer',N'Brimstone Brewing');</v>
      </c>
    </row>
    <row r="3066" spans="1:5" ht="28" x14ac:dyDescent="0.15">
      <c r="A3066" s="37" t="str">
        <f>Beers!C3069</f>
        <v>Hex Nut Brown Ale</v>
      </c>
      <c r="B3066" t="str">
        <f>VLOOKUP(C3066,Breweries!$A$3:$B$1416,2,FALSE)</f>
        <v>Goose Island Beer Company - Fulton Street</v>
      </c>
      <c r="C3066">
        <f>Beers!B3069</f>
        <v>586</v>
      </c>
      <c r="E3066" t="str">
        <f t="shared" si="47"/>
        <v>INSERT INTO beers (beername,manufacturer) VALUES (N'Hex Nut Brown Ale',N'Goose Island Beer Company - Fulton Street');</v>
      </c>
    </row>
    <row r="3067" spans="1:5" ht="14" x14ac:dyDescent="0.15">
      <c r="A3067" s="37" t="str">
        <f>Beers!C3070</f>
        <v>Red Raspberry</v>
      </c>
      <c r="B3067" t="str">
        <f>VLOOKUP(C3067,Breweries!$A$3:$B$1416,2,FALSE)</f>
        <v>HC Berger Brewing</v>
      </c>
      <c r="C3067">
        <f>Beers!B3070</f>
        <v>642</v>
      </c>
      <c r="E3067" t="str">
        <f t="shared" si="47"/>
        <v>INSERT INTO beers (beername,manufacturer) VALUES (N'Red Raspberry',N'HC Berger Brewing');</v>
      </c>
    </row>
    <row r="3068" spans="1:5" ht="14" x14ac:dyDescent="0.15">
      <c r="A3068" s="37" t="str">
        <f>Beers!C3071</f>
        <v>Spiced Porter</v>
      </c>
      <c r="B3068" t="str">
        <f>VLOOKUP(C3068,Breweries!$A$3:$B$1416,2,FALSE)</f>
        <v>River West Brewing</v>
      </c>
      <c r="C3068">
        <f>Beers!B3071</f>
        <v>1059</v>
      </c>
      <c r="E3068" t="str">
        <f t="shared" si="47"/>
        <v>INSERT INTO beers (beername,manufacturer) VALUES (N'Spiced Porter',N'River West Brewing');</v>
      </c>
    </row>
    <row r="3069" spans="1:5" ht="14" x14ac:dyDescent="0.15">
      <c r="A3069" s="37" t="str">
        <f>Beers!C3072</f>
        <v>Nut Brown</v>
      </c>
      <c r="B3069" t="str">
        <f>VLOOKUP(C3069,Breweries!$A$3:$B$1416,2,FALSE)</f>
        <v>River West Brewing</v>
      </c>
      <c r="C3069">
        <f>Beers!B3072</f>
        <v>1059</v>
      </c>
      <c r="E3069" t="str">
        <f t="shared" si="47"/>
        <v>INSERT INTO beers (beername,manufacturer) VALUES (N'Nut Brown',N'River West Brewing');</v>
      </c>
    </row>
    <row r="3070" spans="1:5" ht="14" x14ac:dyDescent="0.15">
      <c r="A3070" s="37" t="str">
        <f>Beers!C3073</f>
        <v>Berliner Weisse</v>
      </c>
      <c r="B3070" t="str">
        <f>VLOOKUP(C3070,Breweries!$A$3:$B$1416,2,FALSE)</f>
        <v>River West Brewing</v>
      </c>
      <c r="C3070">
        <f>Beers!B3073</f>
        <v>1059</v>
      </c>
      <c r="E3070" t="str">
        <f t="shared" si="47"/>
        <v>INSERT INTO beers (beername,manufacturer) VALUES (N'Berliner Weisse',N'River West Brewing');</v>
      </c>
    </row>
    <row r="3071" spans="1:5" ht="14" x14ac:dyDescent="0.15">
      <c r="A3071" s="37" t="str">
        <f>Beers!C3074</f>
        <v>Railroad Stout</v>
      </c>
      <c r="B3071" t="str">
        <f>VLOOKUP(C3071,Breweries!$A$3:$B$1416,2,FALSE)</f>
        <v>River West Brewing</v>
      </c>
      <c r="C3071">
        <f>Beers!B3074</f>
        <v>1059</v>
      </c>
      <c r="E3071" t="str">
        <f t="shared" si="47"/>
        <v>INSERT INTO beers (beername,manufacturer) VALUES (N'Railroad Stout',N'River West Brewing');</v>
      </c>
    </row>
    <row r="3072" spans="1:5" ht="14" x14ac:dyDescent="0.15">
      <c r="A3072" s="37" t="str">
        <f>Beers!C3075</f>
        <v>Doubledecker Doppelbock</v>
      </c>
      <c r="B3072" t="str">
        <f>VLOOKUP(C3072,Breweries!$A$3:$B$1416,2,FALSE)</f>
        <v>River West Brewing</v>
      </c>
      <c r="C3072">
        <f>Beers!B3075</f>
        <v>1059</v>
      </c>
      <c r="E3072" t="str">
        <f t="shared" si="47"/>
        <v>INSERT INTO beers (beername,manufacturer) VALUES (N'Doubledecker Doppelbock',N'River West Brewing');</v>
      </c>
    </row>
    <row r="3073" spans="1:5" ht="14" x14ac:dyDescent="0.15">
      <c r="A3073" s="37" t="str">
        <f>Beers!C3076</f>
        <v>MÃ¤rzen</v>
      </c>
      <c r="B3073" t="str">
        <f>VLOOKUP(C3073,Breweries!$A$3:$B$1416,2,FALSE)</f>
        <v>River West Brewing</v>
      </c>
      <c r="C3073">
        <f>Beers!B3076</f>
        <v>1059</v>
      </c>
      <c r="E3073" t="str">
        <f t="shared" si="47"/>
        <v>INSERT INTO beers (beername,manufacturer) VALUES (N'MÃ¤rzen',N'River West Brewing');</v>
      </c>
    </row>
    <row r="3074" spans="1:5" ht="14" x14ac:dyDescent="0.15">
      <c r="A3074" s="37" t="str">
        <f>Beers!C3077</f>
        <v>Light</v>
      </c>
      <c r="B3074" t="str">
        <f>VLOOKUP(C3074,Breweries!$A$3:$B$1416,2,FALSE)</f>
        <v>River West Brewing</v>
      </c>
      <c r="C3074">
        <f>Beers!B3077</f>
        <v>1059</v>
      </c>
      <c r="E3074" t="str">
        <f t="shared" si="47"/>
        <v>INSERT INTO beers (beername,manufacturer) VALUES (N'Light',N'River West Brewing');</v>
      </c>
    </row>
    <row r="3075" spans="1:5" ht="14" x14ac:dyDescent="0.15">
      <c r="A3075" s="37" t="str">
        <f>Beers!C3078</f>
        <v>India Pale Ale</v>
      </c>
      <c r="B3075" t="str">
        <f>VLOOKUP(C3075,Breweries!$A$3:$B$1416,2,FALSE)</f>
        <v>River West Brewing</v>
      </c>
      <c r="C3075">
        <f>Beers!B3078</f>
        <v>1059</v>
      </c>
      <c r="E3075" t="str">
        <f t="shared" ref="E3075:E3138" si="48">"INSERT INTO beers (beername,manufacturer) VALUES (N'"&amp;A3075&amp;"',N'"&amp;B3075&amp;"');"</f>
        <v>INSERT INTO beers (beername,manufacturer) VALUES (N'India Pale Ale',N'River West Brewing');</v>
      </c>
    </row>
    <row r="3076" spans="1:5" ht="14" x14ac:dyDescent="0.15">
      <c r="A3076" s="37" t="str">
        <f>Beers!C3079</f>
        <v>Red Fox Amber</v>
      </c>
      <c r="B3076" t="str">
        <f>VLOOKUP(C3076,Breweries!$A$3:$B$1416,2,FALSE)</f>
        <v>River West Brewing</v>
      </c>
      <c r="C3076">
        <f>Beers!B3079</f>
        <v>1059</v>
      </c>
      <c r="E3076" t="str">
        <f t="shared" si="48"/>
        <v>INSERT INTO beers (beername,manufacturer) VALUES (N'Red Fox Amber',N'River West Brewing');</v>
      </c>
    </row>
    <row r="3077" spans="1:5" ht="14" x14ac:dyDescent="0.15">
      <c r="A3077" s="37" t="str">
        <f>Beers!C3080</f>
        <v>Bullfrog Bitter ESB</v>
      </c>
      <c r="B3077" t="str">
        <f>VLOOKUP(C3077,Breweries!$A$3:$B$1416,2,FALSE)</f>
        <v>River West Brewing</v>
      </c>
      <c r="C3077">
        <f>Beers!B3080</f>
        <v>1059</v>
      </c>
      <c r="E3077" t="str">
        <f t="shared" si="48"/>
        <v>INSERT INTO beers (beername,manufacturer) VALUES (N'Bullfrog Bitter ESB',N'River West Brewing');</v>
      </c>
    </row>
    <row r="3078" spans="1:5" ht="14" x14ac:dyDescent="0.15">
      <c r="A3078" s="37" t="str">
        <f>Beers!C3081</f>
        <v>Maibock</v>
      </c>
      <c r="B3078" t="str">
        <f>VLOOKUP(C3078,Breweries!$A$3:$B$1416,2,FALSE)</f>
        <v>River West Brewing</v>
      </c>
      <c r="C3078">
        <f>Beers!B3081</f>
        <v>1059</v>
      </c>
      <c r="E3078" t="str">
        <f t="shared" si="48"/>
        <v>INSERT INTO beers (beername,manufacturer) VALUES (N'Maibock',N'River West Brewing');</v>
      </c>
    </row>
    <row r="3079" spans="1:5" ht="14" x14ac:dyDescent="0.15">
      <c r="A3079" s="37" t="str">
        <f>Beers!C3082</f>
        <v>Whistle Stop Weiss Beer</v>
      </c>
      <c r="B3079" t="str">
        <f>VLOOKUP(C3079,Breweries!$A$3:$B$1416,2,FALSE)</f>
        <v>River West Brewing</v>
      </c>
      <c r="C3079">
        <f>Beers!B3082</f>
        <v>1059</v>
      </c>
      <c r="E3079" t="str">
        <f t="shared" si="48"/>
        <v>INSERT INTO beers (beername,manufacturer) VALUES (N'Whistle Stop Weiss Beer',N'River West Brewing');</v>
      </c>
    </row>
    <row r="3080" spans="1:5" ht="14" x14ac:dyDescent="0.15">
      <c r="A3080" s="37" t="str">
        <f>Beers!C3083</f>
        <v>Windy City Pilsner</v>
      </c>
      <c r="B3080" t="str">
        <f>VLOOKUP(C3080,Breweries!$A$3:$B$1416,2,FALSE)</f>
        <v>River West Brewing</v>
      </c>
      <c r="C3080">
        <f>Beers!B3083</f>
        <v>1059</v>
      </c>
      <c r="E3080" t="str">
        <f t="shared" si="48"/>
        <v>INSERT INTO beers (beername,manufacturer) VALUES (N'Windy City Pilsner',N'River West Brewing');</v>
      </c>
    </row>
    <row r="3081" spans="1:5" ht="14" x14ac:dyDescent="0.15">
      <c r="A3081" s="37" t="str">
        <f>Beers!C3084</f>
        <v>Calumet Dark</v>
      </c>
      <c r="B3081" t="str">
        <f>VLOOKUP(C3081,Breweries!$A$3:$B$1416,2,FALSE)</f>
        <v>Rowland's Calumet Brewery</v>
      </c>
      <c r="C3081">
        <f>Beers!B3084</f>
        <v>1080</v>
      </c>
      <c r="E3081" t="str">
        <f t="shared" si="48"/>
        <v>INSERT INTO beers (beername,manufacturer) VALUES (N'Calumet Dark',N'Rowland's Calumet Brewery');</v>
      </c>
    </row>
    <row r="3082" spans="1:5" ht="14" x14ac:dyDescent="0.15">
      <c r="A3082" s="37" t="str">
        <f>Beers!C3085</f>
        <v>Calumet Amber</v>
      </c>
      <c r="B3082" t="str">
        <f>VLOOKUP(C3082,Breweries!$A$3:$B$1416,2,FALSE)</f>
        <v>Rowland's Calumet Brewery</v>
      </c>
      <c r="C3082">
        <f>Beers!B3085</f>
        <v>1080</v>
      </c>
      <c r="E3082" t="str">
        <f t="shared" si="48"/>
        <v>INSERT INTO beers (beername,manufacturer) VALUES (N'Calumet Amber',N'Rowland's Calumet Brewery');</v>
      </c>
    </row>
    <row r="3083" spans="1:5" ht="14" x14ac:dyDescent="0.15">
      <c r="A3083" s="37" t="str">
        <f>Beers!C3086</f>
        <v>Calumet Pils</v>
      </c>
      <c r="B3083" t="str">
        <f>VLOOKUP(C3083,Breweries!$A$3:$B$1416,2,FALSE)</f>
        <v>Rowland's Calumet Brewery</v>
      </c>
      <c r="C3083">
        <f>Beers!B3086</f>
        <v>1080</v>
      </c>
      <c r="E3083" t="str">
        <f t="shared" si="48"/>
        <v>INSERT INTO beers (beername,manufacturer) VALUES (N'Calumet Pils',N'Rowland's Calumet Brewery');</v>
      </c>
    </row>
    <row r="3084" spans="1:5" ht="14" x14ac:dyDescent="0.15">
      <c r="A3084" s="37" t="str">
        <f>Beers!C3087</f>
        <v>Calumet KÃ¶lsch</v>
      </c>
      <c r="B3084" t="str">
        <f>VLOOKUP(C3084,Breweries!$A$3:$B$1416,2,FALSE)</f>
        <v>Rowland's Calumet Brewery</v>
      </c>
      <c r="C3084">
        <f>Beers!B3087</f>
        <v>1080</v>
      </c>
      <c r="E3084" t="str">
        <f t="shared" si="48"/>
        <v>INSERT INTO beers (beername,manufacturer) VALUES (N'Calumet KÃ¶lsch',N'Rowland's Calumet Brewery');</v>
      </c>
    </row>
    <row r="3085" spans="1:5" ht="14" x14ac:dyDescent="0.15">
      <c r="A3085" s="37" t="str">
        <f>Beers!C3088</f>
        <v>Calumet Wheat</v>
      </c>
      <c r="B3085" t="str">
        <f>VLOOKUP(C3085,Breweries!$A$3:$B$1416,2,FALSE)</f>
        <v>Rowland's Calumet Brewery</v>
      </c>
      <c r="C3085">
        <f>Beers!B3088</f>
        <v>1080</v>
      </c>
      <c r="E3085" t="str">
        <f t="shared" si="48"/>
        <v>INSERT INTO beers (beername,manufacturer) VALUES (N'Calumet Wheat',N'Rowland's Calumet Brewery');</v>
      </c>
    </row>
    <row r="3086" spans="1:5" ht="14" x14ac:dyDescent="0.15">
      <c r="A3086" s="37" t="str">
        <f>Beers!C3089</f>
        <v>Honey Double Maibock</v>
      </c>
      <c r="B3086" t="str">
        <f>VLOOKUP(C3086,Breweries!$A$3:$B$1416,2,FALSE)</f>
        <v>Stoudt's Brewery</v>
      </c>
      <c r="C3086">
        <f>Beers!B3089</f>
        <v>1211</v>
      </c>
      <c r="E3086" t="str">
        <f t="shared" si="48"/>
        <v>INSERT INTO beers (beername,manufacturer) VALUES (N'Honey Double Maibock',N'Stoudt's Brewery');</v>
      </c>
    </row>
    <row r="3087" spans="1:5" ht="28" x14ac:dyDescent="0.15">
      <c r="A3087" s="37" t="str">
        <f>Beers!C3090</f>
        <v>BaderbrÃ¤u Pilsener</v>
      </c>
      <c r="B3087" t="str">
        <f>VLOOKUP(C3087,Breweries!$A$3:$B$1416,2,FALSE)</f>
        <v>Goose Island Beer Company - Fulton Street</v>
      </c>
      <c r="C3087">
        <f>Beers!B3090</f>
        <v>586</v>
      </c>
      <c r="E3087" t="str">
        <f t="shared" si="48"/>
        <v>INSERT INTO beers (beername,manufacturer) VALUES (N'BaderbrÃ¤u Pilsener',N'Goose Island Beer Company - Fulton Street');</v>
      </c>
    </row>
    <row r="3088" spans="1:5" ht="14" x14ac:dyDescent="0.15">
      <c r="A3088" s="37" t="str">
        <f>Beers!C3091</f>
        <v>Old Foghorn 1998</v>
      </c>
      <c r="B3088" t="str">
        <f>VLOOKUP(C3088,Breweries!$A$3:$B$1416,2,FALSE)</f>
        <v>Anchor Brewing</v>
      </c>
      <c r="C3088">
        <f>Beers!B3091</f>
        <v>39</v>
      </c>
      <c r="E3088" t="str">
        <f t="shared" si="48"/>
        <v>INSERT INTO beers (beername,manufacturer) VALUES (N'Old Foghorn 1998',N'Anchor Brewing');</v>
      </c>
    </row>
    <row r="3089" spans="1:5" ht="14" x14ac:dyDescent="0.15">
      <c r="A3089" s="37" t="str">
        <f>Beers!C3092</f>
        <v>Double Dark</v>
      </c>
      <c r="B3089" t="str">
        <f>VLOOKUP(C3089,Breweries!$A$3:$B$1416,2,FALSE)</f>
        <v>Caledonian Brewing</v>
      </c>
      <c r="C3089">
        <f>Beers!B3092</f>
        <v>329</v>
      </c>
      <c r="E3089" t="str">
        <f t="shared" si="48"/>
        <v>INSERT INTO beers (beername,manufacturer) VALUES (N'Double Dark',N'Caledonian Brewing');</v>
      </c>
    </row>
    <row r="3090" spans="1:5" ht="14" x14ac:dyDescent="0.15">
      <c r="A3090" s="37" t="str">
        <f>Beers!C3093</f>
        <v>Original Lager</v>
      </c>
      <c r="B3090" t="str">
        <f>VLOOKUP(C3090,Breweries!$A$3:$B$1416,2,FALSE)</f>
        <v>Kaiser-Bru</v>
      </c>
      <c r="C3090">
        <f>Beers!B3093</f>
        <v>728</v>
      </c>
      <c r="E3090" t="str">
        <f t="shared" si="48"/>
        <v>INSERT INTO beers (beername,manufacturer) VALUES (N'Original Lager',N'Kaiser-Bru');</v>
      </c>
    </row>
    <row r="3091" spans="1:5" ht="28" x14ac:dyDescent="0.15">
      <c r="A3091" s="37" t="str">
        <f>Beers!C3094</f>
        <v>Original</v>
      </c>
      <c r="B3091" t="str">
        <f>VLOOKUP(C3091,Breweries!$A$3:$B$1416,2,FALSE)</f>
        <v>Jacob Leinenkugel Brewing Company</v>
      </c>
      <c r="C3091">
        <f>Beers!B3094</f>
        <v>708</v>
      </c>
      <c r="E3091" t="str">
        <f t="shared" si="48"/>
        <v>INSERT INTO beers (beername,manufacturer) VALUES (N'Original',N'Jacob Leinenkugel Brewing Company');</v>
      </c>
    </row>
    <row r="3092" spans="1:5" ht="14" x14ac:dyDescent="0.15">
      <c r="A3092" s="37" t="str">
        <f>Beers!C3095</f>
        <v>Old Style</v>
      </c>
      <c r="B3092" t="str">
        <f>VLOOKUP(C3092,Breweries!$A$3:$B$1416,2,FALSE)</f>
        <v>G. Heileman Brewing</v>
      </c>
      <c r="C3092">
        <f>Beers!B3095</f>
        <v>565</v>
      </c>
      <c r="E3092" t="str">
        <f t="shared" si="48"/>
        <v>INSERT INTO beers (beername,manufacturer) VALUES (N'Old Style',N'G. Heileman Brewing');</v>
      </c>
    </row>
    <row r="3093" spans="1:5" ht="14" x14ac:dyDescent="0.15">
      <c r="A3093" s="37" t="str">
        <f>Beers!C3096</f>
        <v>Paddywhack IPA</v>
      </c>
      <c r="B3093" t="str">
        <f>VLOOKUP(C3093,Breweries!$A$3:$B$1416,2,FALSE)</f>
        <v>Nelson Brewing</v>
      </c>
      <c r="C3093">
        <f>Beers!B3096</f>
        <v>902</v>
      </c>
      <c r="E3093" t="str">
        <f t="shared" si="48"/>
        <v>INSERT INTO beers (beername,manufacturer) VALUES (N'Paddywhack IPA',N'Nelson Brewing');</v>
      </c>
    </row>
    <row r="3094" spans="1:5" ht="14" x14ac:dyDescent="0.15">
      <c r="A3094" s="37" t="str">
        <f>Beers!C3097</f>
        <v>Kriek</v>
      </c>
      <c r="B3094" t="str">
        <f>VLOOKUP(C3094,Breweries!$A$3:$B$1416,2,FALSE)</f>
        <v>Brouwerij Lindemans</v>
      </c>
      <c r="C3094">
        <f>Beers!B3097</f>
        <v>288</v>
      </c>
      <c r="E3094" t="str">
        <f t="shared" si="48"/>
        <v>INSERT INTO beers (beername,manufacturer) VALUES (N'Kriek',N'Brouwerij Lindemans');</v>
      </c>
    </row>
    <row r="3095" spans="1:5" ht="14" x14ac:dyDescent="0.15">
      <c r="A3095" s="37" t="str">
        <f>Beers!C3098</f>
        <v>Badger Porter</v>
      </c>
      <c r="B3095" t="str">
        <f>VLOOKUP(C3095,Breweries!$A$3:$B$1416,2,FALSE)</f>
        <v>Wisconsin Brewing</v>
      </c>
      <c r="C3095">
        <f>Beers!B3098</f>
        <v>1370</v>
      </c>
      <c r="E3095" t="str">
        <f t="shared" si="48"/>
        <v>INSERT INTO beers (beername,manufacturer) VALUES (N'Badger Porter',N'Wisconsin Brewing');</v>
      </c>
    </row>
    <row r="3096" spans="1:5" ht="14" x14ac:dyDescent="0.15">
      <c r="A3096" s="37" t="str">
        <f>Beers!C3099</f>
        <v>Old Backus Barleywine 1997</v>
      </c>
      <c r="B3096" t="str">
        <f>VLOOKUP(C3096,Breweries!$A$3:$B$1416,2,FALSE)</f>
        <v>Free State Brewing</v>
      </c>
      <c r="C3096">
        <f>Beers!B3099</f>
        <v>556</v>
      </c>
      <c r="E3096" t="str">
        <f t="shared" si="48"/>
        <v>INSERT INTO beers (beername,manufacturer) VALUES (N'Old Backus Barleywine 1997',N'Free State Brewing');</v>
      </c>
    </row>
    <row r="3097" spans="1:5" ht="14" x14ac:dyDescent="0.15">
      <c r="A3097" s="37" t="str">
        <f>Beers!C3100</f>
        <v>Dempsey Stout</v>
      </c>
      <c r="B3097" t="str">
        <f>VLOOKUP(C3097,Breweries!$A$3:$B$1416,2,FALSE)</f>
        <v>Minhas Craft Brewery</v>
      </c>
      <c r="C3097">
        <f>Beers!B3100</f>
        <v>868</v>
      </c>
      <c r="E3097" t="str">
        <f t="shared" si="48"/>
        <v>INSERT INTO beers (beername,manufacturer) VALUES (N'Dempsey Stout',N'Minhas Craft Brewery');</v>
      </c>
    </row>
    <row r="3098" spans="1:5" ht="14" x14ac:dyDescent="0.15">
      <c r="A3098" s="37" t="str">
        <f>Beers!C3101</f>
        <v>Berghoff Original Lager Beer</v>
      </c>
      <c r="B3098" t="str">
        <f>VLOOKUP(C3098,Breweries!$A$3:$B$1416,2,FALSE)</f>
        <v>Minhas Craft Brewery</v>
      </c>
      <c r="C3098">
        <f>Beers!B3101</f>
        <v>868</v>
      </c>
      <c r="E3098" t="str">
        <f t="shared" si="48"/>
        <v>INSERT INTO beers (beername,manufacturer) VALUES (N'Berghoff Original Lager Beer',N'Minhas Craft Brewery');</v>
      </c>
    </row>
    <row r="3099" spans="1:5" ht="14" x14ac:dyDescent="0.15">
      <c r="A3099" s="37" t="str">
        <f>Beers!C3102</f>
        <v>Berghoff Hefeweizen</v>
      </c>
      <c r="B3099" t="str">
        <f>VLOOKUP(C3099,Breweries!$A$3:$B$1416,2,FALSE)</f>
        <v>Minhas Craft Brewery</v>
      </c>
      <c r="C3099">
        <f>Beers!B3102</f>
        <v>868</v>
      </c>
      <c r="E3099" t="str">
        <f t="shared" si="48"/>
        <v>INSERT INTO beers (beername,manufacturer) VALUES (N'Berghoff Hefeweizen',N'Minhas Craft Brewery');</v>
      </c>
    </row>
    <row r="3100" spans="1:5" ht="28" x14ac:dyDescent="0.15">
      <c r="A3100" s="37" t="str">
        <f>Beers!C3103</f>
        <v>Stout</v>
      </c>
      <c r="B3100" t="str">
        <f>VLOOKUP(C3100,Breweries!$A$3:$B$1416,2,FALSE)</f>
        <v>Big Buck Brewery and Steakhouse #2</v>
      </c>
      <c r="C3100">
        <f>Beers!B3103</f>
        <v>115</v>
      </c>
      <c r="E3100" t="str">
        <f t="shared" si="48"/>
        <v>INSERT INTO beers (beername,manufacturer) VALUES (N'Stout',N'Big Buck Brewery and Steakhouse #2');</v>
      </c>
    </row>
    <row r="3101" spans="1:5" ht="14" x14ac:dyDescent="0.15">
      <c r="A3101" s="37" t="str">
        <f>Beers!C3104</f>
        <v>Shiner Kosmos Reserve</v>
      </c>
      <c r="B3101" t="str">
        <f>VLOOKUP(C3101,Breweries!$A$3:$B$1416,2,FALSE)</f>
        <v>Spoetzl Brewery</v>
      </c>
      <c r="C3101">
        <f>Beers!B3104</f>
        <v>1179</v>
      </c>
      <c r="E3101" t="str">
        <f t="shared" si="48"/>
        <v>INSERT INTO beers (beername,manufacturer) VALUES (N'Shiner Kosmos Reserve',N'Spoetzl Brewery');</v>
      </c>
    </row>
    <row r="3102" spans="1:5" ht="14" x14ac:dyDescent="0.15">
      <c r="A3102" s="37" t="str">
        <f>Beers!C3105</f>
        <v>Shiner Summer Stock KÃ¶lsch Beer</v>
      </c>
      <c r="B3102" t="str">
        <f>VLOOKUP(C3102,Breweries!$A$3:$B$1416,2,FALSE)</f>
        <v>Spoetzl Brewery</v>
      </c>
      <c r="C3102">
        <f>Beers!B3105</f>
        <v>1179</v>
      </c>
      <c r="E3102" t="str">
        <f t="shared" si="48"/>
        <v>INSERT INTO beers (beername,manufacturer) VALUES (N'Shiner Summer Stock KÃ¶lsch Beer',N'Spoetzl Brewery');</v>
      </c>
    </row>
    <row r="3103" spans="1:5" ht="14" x14ac:dyDescent="0.15">
      <c r="A3103" s="37" t="str">
        <f>Beers!C3106</f>
        <v>Grand Cru</v>
      </c>
      <c r="B3103" t="str">
        <f>VLOOKUP(C3103,Breweries!$A$3:$B$1416,2,FALSE)</f>
        <v>Celis Brewery</v>
      </c>
      <c r="C3103">
        <f>Beers!B3106</f>
        <v>356</v>
      </c>
      <c r="E3103" t="str">
        <f t="shared" si="48"/>
        <v>INSERT INTO beers (beername,manufacturer) VALUES (N'Grand Cru',N'Celis Brewery');</v>
      </c>
    </row>
    <row r="3104" spans="1:5" ht="14" x14ac:dyDescent="0.15">
      <c r="A3104" s="37" t="str">
        <f>Beers!C3107</f>
        <v>Dubbel Ale</v>
      </c>
      <c r="B3104" t="str">
        <f>VLOOKUP(C3104,Breweries!$A$3:$B$1416,2,FALSE)</f>
        <v>Celis Brewery</v>
      </c>
      <c r="C3104">
        <f>Beers!B3107</f>
        <v>356</v>
      </c>
      <c r="E3104" t="str">
        <f t="shared" si="48"/>
        <v>INSERT INTO beers (beername,manufacturer) VALUES (N'Dubbel Ale',N'Celis Brewery');</v>
      </c>
    </row>
    <row r="3105" spans="1:5" ht="14" x14ac:dyDescent="0.15">
      <c r="A3105" s="37" t="str">
        <f>Beers!C3108</f>
        <v>Saint Arnold Brown Ale</v>
      </c>
      <c r="B3105" t="str">
        <f>VLOOKUP(C3105,Breweries!$A$3:$B$1416,2,FALSE)</f>
        <v>Saint Arnold Brewing</v>
      </c>
      <c r="C3105">
        <f>Beers!B3108</f>
        <v>1091</v>
      </c>
      <c r="E3105" t="str">
        <f t="shared" si="48"/>
        <v>INSERT INTO beers (beername,manufacturer) VALUES (N'Saint Arnold Brown Ale',N'Saint Arnold Brewing');</v>
      </c>
    </row>
    <row r="3106" spans="1:5" ht="14" x14ac:dyDescent="0.15">
      <c r="A3106" s="37" t="str">
        <f>Beers!C3109</f>
        <v>Rainbow Red Ale</v>
      </c>
      <c r="B3106" t="str">
        <f>VLOOKUP(C3106,Breweries!$A$3:$B$1416,2,FALSE)</f>
        <v>Wisconsin Brewing</v>
      </c>
      <c r="C3106">
        <f>Beers!B3109</f>
        <v>1370</v>
      </c>
      <c r="E3106" t="str">
        <f t="shared" si="48"/>
        <v>INSERT INTO beers (beername,manufacturer) VALUES (N'Rainbow Red Ale',N'Wisconsin Brewing');</v>
      </c>
    </row>
    <row r="3107" spans="1:5" ht="14" x14ac:dyDescent="0.15">
      <c r="A3107" s="37" t="str">
        <f>Beers!C3110</f>
        <v>Skullsplitter Ale</v>
      </c>
      <c r="B3107" t="str">
        <f>VLOOKUP(C3107,Breweries!$A$3:$B$1416,2,FALSE)</f>
        <v>Orkney Brewery</v>
      </c>
      <c r="C3107">
        <f>Beers!B3110</f>
        <v>953</v>
      </c>
      <c r="E3107" t="str">
        <f t="shared" si="48"/>
        <v>INSERT INTO beers (beername,manufacturer) VALUES (N'Skullsplitter Ale',N'Orkney Brewery');</v>
      </c>
    </row>
    <row r="3108" spans="1:5" ht="28" x14ac:dyDescent="0.15">
      <c r="A3108" s="37" t="str">
        <f>Beers!C3111</f>
        <v>Fraoch Heather Ale</v>
      </c>
      <c r="B3108" t="str">
        <f>VLOOKUP(C3108,Breweries!$A$3:$B$1416,2,FALSE)</f>
        <v>Williams Brothers Brewing Company</v>
      </c>
      <c r="C3108">
        <f>Beers!B3111</f>
        <v>1367</v>
      </c>
      <c r="E3108" t="str">
        <f t="shared" si="48"/>
        <v>INSERT INTO beers (beername,manufacturer) VALUES (N'Fraoch Heather Ale',N'Williams Brothers Brewing Company');</v>
      </c>
    </row>
    <row r="3109" spans="1:5" ht="14" x14ac:dyDescent="0.15">
      <c r="A3109" s="37" t="str">
        <f>Beers!C3112</f>
        <v>Great Lakes Amber Ale</v>
      </c>
      <c r="B3109" t="str">
        <f>VLOOKUP(C3109,Breweries!$A$3:$B$1416,2,FALSE)</f>
        <v>Kalamazoo Brewing</v>
      </c>
      <c r="C3109">
        <f>Beers!B3112</f>
        <v>730</v>
      </c>
      <c r="E3109" t="str">
        <f t="shared" si="48"/>
        <v>INSERT INTO beers (beername,manufacturer) VALUES (N'Great Lakes Amber Ale',N'Kalamazoo Brewing');</v>
      </c>
    </row>
    <row r="3110" spans="1:5" ht="14" x14ac:dyDescent="0.15">
      <c r="A3110" s="37" t="str">
        <f>Beers!C3113</f>
        <v>Balboa Cerveza Pilsner</v>
      </c>
      <c r="B3110" t="str">
        <f>VLOOKUP(C3110,Breweries!$A$3:$B$1416,2,FALSE)</f>
        <v>Cervecera Nacional</v>
      </c>
      <c r="C3110">
        <f>Beers!B3113</f>
        <v>364</v>
      </c>
      <c r="E3110" t="str">
        <f t="shared" si="48"/>
        <v>INSERT INTO beers (beername,manufacturer) VALUES (N'Balboa Cerveza Pilsner',N'Cervecera Nacional');</v>
      </c>
    </row>
    <row r="3111" spans="1:5" ht="14" x14ac:dyDescent="0.15">
      <c r="A3111" s="37" t="str">
        <f>Beers!C3114</f>
        <v>Atlas Lager</v>
      </c>
      <c r="B3111" t="str">
        <f>VLOOKUP(C3111,Breweries!$A$3:$B$1416,2,FALSE)</f>
        <v>Cervecera Nacional</v>
      </c>
      <c r="C3111">
        <f>Beers!B3114</f>
        <v>364</v>
      </c>
      <c r="E3111" t="str">
        <f t="shared" si="48"/>
        <v>INSERT INTO beers (beername,manufacturer) VALUES (N'Atlas Lager',N'Cervecera Nacional');</v>
      </c>
    </row>
    <row r="3112" spans="1:5" ht="14" x14ac:dyDescent="0.15">
      <c r="A3112" s="37" t="str">
        <f>Beers!C3115</f>
        <v>Killer Beer Dark Honey Ale</v>
      </c>
      <c r="B3112" t="str">
        <f>VLOOKUP(C3112,Breweries!$A$3:$B$1416,2,FALSE)</f>
        <v>Tin Whistle Brewing</v>
      </c>
      <c r="C3112">
        <f>Beers!B3115</f>
        <v>1267</v>
      </c>
      <c r="E3112" t="str">
        <f t="shared" si="48"/>
        <v>INSERT INTO beers (beername,manufacturer) VALUES (N'Killer Beer Dark Honey Ale',N'Tin Whistle Brewing');</v>
      </c>
    </row>
    <row r="3113" spans="1:5" ht="14" x14ac:dyDescent="0.15">
      <c r="A3113" s="37" t="str">
        <f>Beers!C3116</f>
        <v>Koff Special III</v>
      </c>
      <c r="B3113" t="str">
        <f>VLOOKUP(C3113,Breweries!$A$3:$B$1416,2,FALSE)</f>
        <v>Oy Sinebrychoff AB</v>
      </c>
      <c r="C3113">
        <f>Beers!B3116</f>
        <v>961</v>
      </c>
      <c r="E3113" t="str">
        <f t="shared" si="48"/>
        <v>INSERT INTO beers (beername,manufacturer) VALUES (N'Koff Special III',N'Oy Sinebrychoff AB');</v>
      </c>
    </row>
    <row r="3114" spans="1:5" ht="14" x14ac:dyDescent="0.15">
      <c r="A3114" s="37" t="str">
        <f>Beers!C3117</f>
        <v>Schlitz</v>
      </c>
      <c r="B3114" t="str">
        <f>VLOOKUP(C3114,Breweries!$A$3:$B$1416,2,FALSE)</f>
        <v>Stroh Brewery Company</v>
      </c>
      <c r="C3114">
        <f>Beers!B3117</f>
        <v>1215</v>
      </c>
      <c r="E3114" t="str">
        <f t="shared" si="48"/>
        <v>INSERT INTO beers (beername,manufacturer) VALUES (N'Schlitz',N'Stroh Brewery Company');</v>
      </c>
    </row>
    <row r="3115" spans="1:5" ht="28" x14ac:dyDescent="0.15">
      <c r="A3115" s="37" t="str">
        <f>Beers!C3118</f>
        <v>Hefe Weissbier</v>
      </c>
      <c r="B3115" t="str">
        <f>VLOOKUP(C3115,Breweries!$A$3:$B$1416,2,FALSE)</f>
        <v>Bayerische Staatsbrauerei Weihenstephan</v>
      </c>
      <c r="C3115">
        <f>Beers!B3118</f>
        <v>88</v>
      </c>
      <c r="E3115" t="str">
        <f t="shared" si="48"/>
        <v>INSERT INTO beers (beername,manufacturer) VALUES (N'Hefe Weissbier',N'Bayerische Staatsbrauerei Weihenstephan');</v>
      </c>
    </row>
    <row r="3116" spans="1:5" ht="14" x14ac:dyDescent="0.15">
      <c r="A3116" s="37" t="str">
        <f>Beers!C3119</f>
        <v>Kozel Premium</v>
      </c>
      <c r="B3116" t="str">
        <f>VLOOKUP(C3116,Breweries!$A$3:$B$1416,2,FALSE)</f>
        <v>Pivovar Velk Popovice</v>
      </c>
      <c r="C3116">
        <f>Beers!B3119</f>
        <v>997</v>
      </c>
      <c r="E3116" t="str">
        <f t="shared" si="48"/>
        <v>INSERT INTO beers (beername,manufacturer) VALUES (N'Kozel Premium',N'Pivovar Velk Popovice');</v>
      </c>
    </row>
    <row r="3117" spans="1:5" ht="14" x14ac:dyDescent="0.15">
      <c r="A3117" s="37" t="str">
        <f>Beers!C3120</f>
        <v>Golden Rose</v>
      </c>
      <c r="B3117" t="str">
        <f>VLOOKUP(C3117,Breweries!$A$3:$B$1416,2,FALSE)</f>
        <v>Hair of the Dog Brewing</v>
      </c>
      <c r="C3117">
        <f>Beers!B3120</f>
        <v>622</v>
      </c>
      <c r="E3117" t="str">
        <f t="shared" si="48"/>
        <v>INSERT INTO beers (beername,manufacturer) VALUES (N'Golden Rose',N'Hair of the Dog Brewing');</v>
      </c>
    </row>
    <row r="3118" spans="1:5" ht="14" x14ac:dyDescent="0.15">
      <c r="A3118" s="37" t="str">
        <f>Beers!C3121</f>
        <v>Beer</v>
      </c>
      <c r="B3118" t="str">
        <f>VLOOKUP(C3118,Breweries!$A$3:$B$1416,2,FALSE)</f>
        <v>Ostankinskij Pivovarennij Zavod</v>
      </c>
      <c r="C3118">
        <f>Beers!B3121</f>
        <v>957</v>
      </c>
      <c r="E3118" t="str">
        <f t="shared" si="48"/>
        <v>INSERT INTO beers (beername,manufacturer) VALUES (N'Beer',N'Ostankinskij Pivovarennij Zavod');</v>
      </c>
    </row>
    <row r="3119" spans="1:5" ht="14" x14ac:dyDescent="0.15">
      <c r="A3119" s="37" t="str">
        <f>Beers!C3122</f>
        <v>Paddy Pale Ale</v>
      </c>
      <c r="B3119" t="str">
        <f>VLOOKUP(C3119,Breweries!$A$3:$B$1416,2,FALSE)</f>
        <v>Wild Onion Brewing</v>
      </c>
      <c r="C3119">
        <f>Beers!B3122</f>
        <v>1364</v>
      </c>
      <c r="E3119" t="str">
        <f t="shared" si="48"/>
        <v>INSERT INTO beers (beername,manufacturer) VALUES (N'Paddy Pale Ale',N'Wild Onion Brewing');</v>
      </c>
    </row>
    <row r="3120" spans="1:5" ht="14" x14ac:dyDescent="0.15">
      <c r="A3120" s="37" t="str">
        <f>Beers!C3123</f>
        <v>Old Speckled Hen</v>
      </c>
      <c r="B3120" t="str">
        <f>VLOOKUP(C3120,Breweries!$A$3:$B$1416,2,FALSE)</f>
        <v>Morland and Co.</v>
      </c>
      <c r="C3120">
        <f>Beers!B3123</f>
        <v>890</v>
      </c>
      <c r="E3120" t="str">
        <f t="shared" si="48"/>
        <v>INSERT INTO beers (beername,manufacturer) VALUES (N'Old Speckled Hen',N'Morland and Co.');</v>
      </c>
    </row>
    <row r="3121" spans="1:5" ht="14" x14ac:dyDescent="0.15">
      <c r="A3121" s="37" t="str">
        <f>Beers!C3124</f>
        <v>Capital Maibock</v>
      </c>
      <c r="B3121" t="str">
        <f>VLOOKUP(C3121,Breweries!$A$3:$B$1416,2,FALSE)</f>
        <v>Capital Brewery</v>
      </c>
      <c r="C3121">
        <f>Beers!B3124</f>
        <v>338</v>
      </c>
      <c r="E3121" t="str">
        <f t="shared" si="48"/>
        <v>INSERT INTO beers (beername,manufacturer) VALUES (N'Capital Maibock',N'Capital Brewery');</v>
      </c>
    </row>
    <row r="3122" spans="1:5" ht="14" x14ac:dyDescent="0.15">
      <c r="A3122" s="37" t="str">
        <f>Beers!C3125</f>
        <v>Hefe-Weizen</v>
      </c>
      <c r="B3122" t="str">
        <f>VLOOKUP(C3122,Breweries!$A$3:$B$1416,2,FALSE)</f>
        <v>Summit Brewing</v>
      </c>
      <c r="C3122">
        <f>Beers!B3125</f>
        <v>1220</v>
      </c>
      <c r="E3122" t="str">
        <f t="shared" si="48"/>
        <v>INSERT INTO beers (beername,manufacturer) VALUES (N'Hefe-Weizen',N'Summit Brewing');</v>
      </c>
    </row>
    <row r="3123" spans="1:5" ht="28" x14ac:dyDescent="0.15">
      <c r="A3123" s="37" t="str">
        <f>Beers!C3126</f>
        <v>Port Clinton Porter</v>
      </c>
      <c r="B3123" t="str">
        <f>VLOOKUP(C3123,Breweries!$A$3:$B$1416,2,FALSE)</f>
        <v>Frontwaters Restaurant and Brewing</v>
      </c>
      <c r="C3123">
        <f>Beers!B3126</f>
        <v>560</v>
      </c>
      <c r="E3123" t="str">
        <f t="shared" si="48"/>
        <v>INSERT INTO beers (beername,manufacturer) VALUES (N'Port Clinton Porter',N'Frontwaters Restaurant and Brewing');</v>
      </c>
    </row>
    <row r="3124" spans="1:5" ht="14" x14ac:dyDescent="0.15">
      <c r="A3124" s="37" t="str">
        <f>Beers!C3127</f>
        <v>5 Malt Ale</v>
      </c>
      <c r="B3124" t="str">
        <f>VLOOKUP(C3124,Breweries!$A$3:$B$1416,2,FALSE)</f>
        <v>Devil Mountain Brewing</v>
      </c>
      <c r="C3124">
        <f>Beers!B3127</f>
        <v>443</v>
      </c>
      <c r="E3124" t="str">
        <f t="shared" si="48"/>
        <v>INSERT INTO beers (beername,manufacturer) VALUES (N'5 Malt Ale',N'Devil Mountain Brewing');</v>
      </c>
    </row>
    <row r="3125" spans="1:5" ht="14" x14ac:dyDescent="0.15">
      <c r="A3125" s="37" t="str">
        <f>Beers!C3128</f>
        <v>Brown Ale</v>
      </c>
      <c r="B3125" t="str">
        <f>VLOOKUP(C3125,Breweries!$A$3:$B$1416,2,FALSE)</f>
        <v>Two Brothers Brewing</v>
      </c>
      <c r="C3125">
        <f>Beers!B3128</f>
        <v>1298</v>
      </c>
      <c r="E3125" t="str">
        <f t="shared" si="48"/>
        <v>INSERT INTO beers (beername,manufacturer) VALUES (N'Brown Ale',N'Two Brothers Brewing');</v>
      </c>
    </row>
    <row r="3126" spans="1:5" ht="14" x14ac:dyDescent="0.15">
      <c r="A3126" s="37" t="str">
        <f>Beers!C3129</f>
        <v>St. Louis Gueuze</v>
      </c>
      <c r="B3126" t="str">
        <f>VLOOKUP(C3126,Breweries!$A$3:$B$1416,2,FALSE)</f>
        <v>Brouwerij Van Honsebrouck</v>
      </c>
      <c r="C3126">
        <f>Beers!B3129</f>
        <v>303</v>
      </c>
      <c r="E3126" t="str">
        <f t="shared" si="48"/>
        <v>INSERT INTO beers (beername,manufacturer) VALUES (N'St. Louis Gueuze',N'Brouwerij Van Honsebrouck');</v>
      </c>
    </row>
    <row r="3127" spans="1:5" ht="14" x14ac:dyDescent="0.15">
      <c r="A3127" s="37" t="str">
        <f>Beers!C3130</f>
        <v>Pertotale Faro</v>
      </c>
      <c r="B3127" t="str">
        <f>VLOOKUP(C3127,Breweries!$A$3:$B$1416,2,FALSE)</f>
        <v>Brouwerij Boon</v>
      </c>
      <c r="C3127">
        <f>Beers!B3130</f>
        <v>268</v>
      </c>
      <c r="E3127" t="str">
        <f t="shared" si="48"/>
        <v>INSERT INTO beers (beername,manufacturer) VALUES (N'Pertotale Faro',N'Brouwerij Boon');</v>
      </c>
    </row>
    <row r="3128" spans="1:5" ht="14" x14ac:dyDescent="0.15">
      <c r="A3128" s="37" t="str">
        <f>Beers!C3131</f>
        <v>Monk Brown Ale</v>
      </c>
      <c r="B3128" t="str">
        <f>VLOOKUP(C3128,Breweries!$A$3:$B$1416,2,FALSE)</f>
        <v>Brewery Corsendonk</v>
      </c>
      <c r="C3128">
        <f>Beers!B3131</f>
        <v>246</v>
      </c>
      <c r="E3128" t="str">
        <f t="shared" si="48"/>
        <v>INSERT INTO beers (beername,manufacturer) VALUES (N'Monk Brown Ale',N'Brewery Corsendonk');</v>
      </c>
    </row>
    <row r="3129" spans="1:5" ht="14" x14ac:dyDescent="0.15">
      <c r="A3129" s="37" t="str">
        <f>Beers!C3132</f>
        <v>Goudenband 1996</v>
      </c>
      <c r="B3129" t="str">
        <f>VLOOKUP(C3129,Breweries!$A$3:$B$1416,2,FALSE)</f>
        <v>Brouwerij Liefmans</v>
      </c>
      <c r="C3129">
        <f>Beers!B3132</f>
        <v>287</v>
      </c>
      <c r="E3129" t="str">
        <f t="shared" si="48"/>
        <v>INSERT INTO beers (beername,manufacturer) VALUES (N'Goudenband 1996',N'Brouwerij Liefmans');</v>
      </c>
    </row>
    <row r="3130" spans="1:5" ht="14" x14ac:dyDescent="0.15">
      <c r="A3130" s="37" t="str">
        <f>Beers!C3133</f>
        <v>Blanche de Bruges</v>
      </c>
      <c r="B3130" t="str">
        <f>VLOOKUP(C3130,Breweries!$A$3:$B$1416,2,FALSE)</f>
        <v>Brouwerij de Gouden Boom</v>
      </c>
      <c r="C3130">
        <f>Beers!B3133</f>
        <v>273</v>
      </c>
      <c r="E3130" t="str">
        <f t="shared" si="48"/>
        <v>INSERT INTO beers (beername,manufacturer) VALUES (N'Blanche de Bruges',N'Brouwerij de Gouden Boom');</v>
      </c>
    </row>
    <row r="3131" spans="1:5" ht="14" x14ac:dyDescent="0.15">
      <c r="A3131" s="37" t="str">
        <f>Beers!C3134</f>
        <v>Brockton Black Lager</v>
      </c>
      <c r="B3131" t="str">
        <f>VLOOKUP(C3131,Breweries!$A$3:$B$1416,2,FALSE)</f>
        <v>Granville Island Brewing</v>
      </c>
      <c r="C3131">
        <f>Beers!B3134</f>
        <v>597</v>
      </c>
      <c r="E3131" t="str">
        <f t="shared" si="48"/>
        <v>INSERT INTO beers (beername,manufacturer) VALUES (N'Brockton Black Lager',N'Granville Island Brewing');</v>
      </c>
    </row>
    <row r="3132" spans="1:5" ht="14" x14ac:dyDescent="0.15">
      <c r="A3132" s="37" t="str">
        <f>Beers!C3135</f>
        <v>Traditional Ale</v>
      </c>
      <c r="B3132" t="str">
        <f>VLOOKUP(C3132,Breweries!$A$3:$B$1416,2,FALSE)</f>
        <v>Big Rock Brewery</v>
      </c>
      <c r="C3132">
        <f>Beers!B3135</f>
        <v>121</v>
      </c>
      <c r="E3132" t="str">
        <f t="shared" si="48"/>
        <v>INSERT INTO beers (beername,manufacturer) VALUES (N'Traditional Ale',N'Big Rock Brewery');</v>
      </c>
    </row>
    <row r="3133" spans="1:5" ht="14" x14ac:dyDescent="0.15">
      <c r="A3133" s="37" t="str">
        <f>Beers!C3136</f>
        <v>Premium Lager</v>
      </c>
      <c r="B3133" t="str">
        <f>VLOOKUP(C3133,Breweries!$A$3:$B$1416,2,FALSE)</f>
        <v>Gold Crown Brewing</v>
      </c>
      <c r="C3133">
        <f>Beers!B3136</f>
        <v>579</v>
      </c>
      <c r="E3133" t="str">
        <f t="shared" si="48"/>
        <v>INSERT INTO beers (beername,manufacturer) VALUES (N'Premium Lager',N'Gold Crown Brewing');</v>
      </c>
    </row>
    <row r="3134" spans="1:5" ht="14" x14ac:dyDescent="0.15">
      <c r="A3134" s="37" t="str">
        <f>Beers!C3137</f>
        <v>Kings Pilsener</v>
      </c>
      <c r="B3134" t="str">
        <f>VLOOKUP(C3134,Breweries!$A$3:$B$1416,2,FALSE)</f>
        <v>Gold Crown Brewing</v>
      </c>
      <c r="C3134">
        <f>Beers!B3137</f>
        <v>579</v>
      </c>
      <c r="E3134" t="str">
        <f t="shared" si="48"/>
        <v>INSERT INTO beers (beername,manufacturer) VALUES (N'Kings Pilsener',N'Gold Crown Brewing');</v>
      </c>
    </row>
    <row r="3135" spans="1:5" ht="28" x14ac:dyDescent="0.15">
      <c r="A3135" s="37" t="str">
        <f>Beers!C3138</f>
        <v>Locomotive Stout</v>
      </c>
      <c r="B3135" t="str">
        <f>VLOOKUP(C3135,Breweries!$A$3:$B$1416,2,FALSE)</f>
        <v>Flatlander's Restaurant &amp; Brewery</v>
      </c>
      <c r="C3135">
        <f>Beers!B3138</f>
        <v>532</v>
      </c>
      <c r="E3135" t="str">
        <f t="shared" si="48"/>
        <v>INSERT INTO beers (beername,manufacturer) VALUES (N'Locomotive Stout',N'Flatlander's Restaurant &amp; Brewery');</v>
      </c>
    </row>
    <row r="3136" spans="1:5" ht="14" x14ac:dyDescent="0.15">
      <c r="A3136" s="37" t="str">
        <f>Beers!C3139</f>
        <v>Golden Pale</v>
      </c>
      <c r="B3136" t="str">
        <f>VLOOKUP(C3136,Breweries!$A$3:$B$1416,2,FALSE)</f>
        <v>Tabernash Brewing</v>
      </c>
      <c r="C3136">
        <f>Beers!B3139</f>
        <v>1230</v>
      </c>
      <c r="E3136" t="str">
        <f t="shared" si="48"/>
        <v>INSERT INTO beers (beername,manufacturer) VALUES (N'Golden Pale',N'Tabernash Brewing');</v>
      </c>
    </row>
    <row r="3137" spans="1:5" ht="14" x14ac:dyDescent="0.15">
      <c r="A3137" s="37" t="str">
        <f>Beers!C3140</f>
        <v>Space-Aged Lager</v>
      </c>
      <c r="B3137" t="str">
        <f>VLOOKUP(C3137,Breweries!$A$3:$B$1416,2,FALSE)</f>
        <v>Big Bang Brewery (Closed)</v>
      </c>
      <c r="C3137">
        <f>Beers!B3140</f>
        <v>112</v>
      </c>
      <c r="E3137" t="str">
        <f t="shared" si="48"/>
        <v>INSERT INTO beers (beername,manufacturer) VALUES (N'Space-Aged Lager',N'Big Bang Brewery (Closed)');</v>
      </c>
    </row>
    <row r="3138" spans="1:5" ht="14" x14ac:dyDescent="0.15">
      <c r="A3138" s="37" t="str">
        <f>Beers!C3141</f>
        <v>Dunkel Weizen</v>
      </c>
      <c r="B3138" t="str">
        <f>VLOOKUP(C3138,Breweries!$A$3:$B$1416,2,FALSE)</f>
        <v>Tabernash Brewing</v>
      </c>
      <c r="C3138">
        <f>Beers!B3141</f>
        <v>1230</v>
      </c>
      <c r="E3138" t="str">
        <f t="shared" si="48"/>
        <v>INSERT INTO beers (beername,manufacturer) VALUES (N'Dunkel Weizen',N'Tabernash Brewing');</v>
      </c>
    </row>
    <row r="3139" spans="1:5" ht="14" x14ac:dyDescent="0.15">
      <c r="A3139" s="37" t="str">
        <f>Beers!C3142</f>
        <v>Extra Pale Ale</v>
      </c>
      <c r="B3139" t="str">
        <f>VLOOKUP(C3139,Breweries!$A$3:$B$1416,2,FALSE)</f>
        <v>Summit Brewing</v>
      </c>
      <c r="C3139">
        <f>Beers!B3142</f>
        <v>1220</v>
      </c>
      <c r="E3139" t="str">
        <f t="shared" ref="E3139:E3202" si="49">"INSERT INTO beers (beername,manufacturer) VALUES (N'"&amp;A3139&amp;"',N'"&amp;B3139&amp;"');"</f>
        <v>INSERT INTO beers (beername,manufacturer) VALUES (N'Extra Pale Ale',N'Summit Brewing');</v>
      </c>
    </row>
    <row r="3140" spans="1:5" ht="14" x14ac:dyDescent="0.15">
      <c r="A3140" s="37" t="str">
        <f>Beers!C3143</f>
        <v>Chubby Brown</v>
      </c>
      <c r="B3140" t="str">
        <f>VLOOKUP(C3140,Breweries!$A$3:$B$1416,2,FALSE)</f>
        <v>Three Floyds Brewing</v>
      </c>
      <c r="C3140">
        <f>Beers!B3143</f>
        <v>1260</v>
      </c>
      <c r="E3140" t="str">
        <f t="shared" si="49"/>
        <v>INSERT INTO beers (beername,manufacturer) VALUES (N'Chubby Brown',N'Three Floyds Brewing');</v>
      </c>
    </row>
    <row r="3141" spans="1:5" ht="14" x14ac:dyDescent="0.15">
      <c r="A3141" s="37" t="str">
        <f>Beers!C3144</f>
        <v>Prairie Path Golden Ale</v>
      </c>
      <c r="B3141" t="str">
        <f>VLOOKUP(C3141,Breweries!$A$3:$B$1416,2,FALSE)</f>
        <v>Two Brothers Brewing</v>
      </c>
      <c r="C3141">
        <f>Beers!B3144</f>
        <v>1298</v>
      </c>
      <c r="E3141" t="str">
        <f t="shared" si="49"/>
        <v>INSERT INTO beers (beername,manufacturer) VALUES (N'Prairie Path Golden Ale',N'Two Brothers Brewing');</v>
      </c>
    </row>
    <row r="3142" spans="1:5" ht="14" x14ac:dyDescent="0.15">
      <c r="A3142" s="37" t="str">
        <f>Beers!C3145</f>
        <v>Nut Brown</v>
      </c>
      <c r="B3142" t="str">
        <f>VLOOKUP(C3142,Breweries!$A$3:$B$1416,2,FALSE)</f>
        <v>Glen Ellyn Sports Brew</v>
      </c>
      <c r="C3142">
        <f>Beers!B3145</f>
        <v>576</v>
      </c>
      <c r="E3142" t="str">
        <f t="shared" si="49"/>
        <v>INSERT INTO beers (beername,manufacturer) VALUES (N'Nut Brown',N'Glen Ellyn Sports Brew');</v>
      </c>
    </row>
    <row r="3143" spans="1:5" ht="14" x14ac:dyDescent="0.15">
      <c r="A3143" s="37" t="str">
        <f>Beers!C3146</f>
        <v>Equinox E.S.B.</v>
      </c>
      <c r="B3143" t="str">
        <f>VLOOKUP(C3143,Breweries!$A$3:$B$1416,2,FALSE)</f>
        <v>Glen Ellyn Sports Brew</v>
      </c>
      <c r="C3143">
        <f>Beers!B3146</f>
        <v>576</v>
      </c>
      <c r="E3143" t="str">
        <f t="shared" si="49"/>
        <v>INSERT INTO beers (beername,manufacturer) VALUES (N'Equinox E.S.B.',N'Glen Ellyn Sports Brew');</v>
      </c>
    </row>
    <row r="3144" spans="1:5" ht="14" x14ac:dyDescent="0.15">
      <c r="A3144" s="37" t="str">
        <f>Beers!C3147</f>
        <v>Black Forest Dunkelweizen</v>
      </c>
      <c r="B3144" t="str">
        <f>VLOOKUP(C3144,Breweries!$A$3:$B$1416,2,FALSE)</f>
        <v>Glen Ellyn Sports Brew</v>
      </c>
      <c r="C3144">
        <f>Beers!B3147</f>
        <v>576</v>
      </c>
      <c r="E3144" t="str">
        <f t="shared" si="49"/>
        <v>INSERT INTO beers (beername,manufacturer) VALUES (N'Black Forest Dunkelweizen',N'Glen Ellyn Sports Brew');</v>
      </c>
    </row>
    <row r="3145" spans="1:5" ht="14" x14ac:dyDescent="0.15">
      <c r="A3145" s="37" t="str">
        <f>Beers!C3148</f>
        <v>Red</v>
      </c>
      <c r="B3145" t="str">
        <f>VLOOKUP(C3145,Breweries!$A$3:$B$1416,2,FALSE)</f>
        <v>Glen Ellyn Sports Brew</v>
      </c>
      <c r="C3145">
        <f>Beers!B3148</f>
        <v>576</v>
      </c>
      <c r="E3145" t="str">
        <f t="shared" si="49"/>
        <v>INSERT INTO beers (beername,manufacturer) VALUES (N'Red',N'Glen Ellyn Sports Brew');</v>
      </c>
    </row>
    <row r="3146" spans="1:5" ht="14" x14ac:dyDescent="0.15">
      <c r="A3146" s="37" t="str">
        <f>Beers!C3149</f>
        <v>G.E. Lite</v>
      </c>
      <c r="B3146" t="str">
        <f>VLOOKUP(C3146,Breweries!$A$3:$B$1416,2,FALSE)</f>
        <v>Glen Ellyn Sports Brew</v>
      </c>
      <c r="C3146">
        <f>Beers!B3149</f>
        <v>576</v>
      </c>
      <c r="E3146" t="str">
        <f t="shared" si="49"/>
        <v>INSERT INTO beers (beername,manufacturer) VALUES (N'G.E. Lite',N'Glen Ellyn Sports Brew');</v>
      </c>
    </row>
    <row r="3147" spans="1:5" ht="14" x14ac:dyDescent="0.15">
      <c r="A3147" s="37" t="str">
        <f>Beers!C3150</f>
        <v>Blacksmith Stout</v>
      </c>
      <c r="B3147" t="str">
        <f>VLOOKUP(C3147,Breweries!$A$3:$B$1416,2,FALSE)</f>
        <v>Founders Hill Brewing</v>
      </c>
      <c r="C3147">
        <f>Beers!B3150</f>
        <v>550</v>
      </c>
      <c r="E3147" t="str">
        <f t="shared" si="49"/>
        <v>INSERT INTO beers (beername,manufacturer) VALUES (N'Blacksmith Stout',N'Founders Hill Brewing');</v>
      </c>
    </row>
    <row r="3148" spans="1:5" ht="14" x14ac:dyDescent="0.15">
      <c r="A3148" s="37" t="str">
        <f>Beers!C3151</f>
        <v>Hidden River Red Ale</v>
      </c>
      <c r="B3148" t="str">
        <f>VLOOKUP(C3148,Breweries!$A$3:$B$1416,2,FALSE)</f>
        <v>Founders Hill Brewing</v>
      </c>
      <c r="C3148">
        <f>Beers!B3151</f>
        <v>550</v>
      </c>
      <c r="E3148" t="str">
        <f t="shared" si="49"/>
        <v>INSERT INTO beers (beername,manufacturer) VALUES (N'Hidden River Red Ale',N'Founders Hill Brewing');</v>
      </c>
    </row>
    <row r="3149" spans="1:5" ht="14" x14ac:dyDescent="0.15">
      <c r="A3149" s="37" t="str">
        <f>Beers!C3152</f>
        <v>Heritage Wheat</v>
      </c>
      <c r="B3149" t="str">
        <f>VLOOKUP(C3149,Breweries!$A$3:$B$1416,2,FALSE)</f>
        <v>Founders Hill Brewing</v>
      </c>
      <c r="C3149">
        <f>Beers!B3152</f>
        <v>550</v>
      </c>
      <c r="E3149" t="str">
        <f t="shared" si="49"/>
        <v>INSERT INTO beers (beername,manufacturer) VALUES (N'Heritage Wheat',N'Founders Hill Brewing');</v>
      </c>
    </row>
    <row r="3150" spans="1:5" ht="14" x14ac:dyDescent="0.15">
      <c r="A3150" s="37" t="str">
        <f>Beers!C3153</f>
        <v>Founders Light</v>
      </c>
      <c r="B3150" t="str">
        <f>VLOOKUP(C3150,Breweries!$A$3:$B$1416,2,FALSE)</f>
        <v>Founders Hill Brewing</v>
      </c>
      <c r="C3150">
        <f>Beers!B3153</f>
        <v>550</v>
      </c>
      <c r="E3150" t="str">
        <f t="shared" si="49"/>
        <v>INSERT INTO beers (beername,manufacturer) VALUES (N'Founders Light',N'Founders Hill Brewing');</v>
      </c>
    </row>
    <row r="3151" spans="1:5" ht="14" x14ac:dyDescent="0.15">
      <c r="A3151" s="37" t="str">
        <f>Beers!C3154</f>
        <v>Dark Satin</v>
      </c>
      <c r="B3151" t="str">
        <f>VLOOKUP(C3151,Breweries!$A$3:$B$1416,2,FALSE)</f>
        <v>Taylor Brewing</v>
      </c>
      <c r="C3151">
        <f>Beers!B3154</f>
        <v>1236</v>
      </c>
      <c r="E3151" t="str">
        <f t="shared" si="49"/>
        <v>INSERT INTO beers (beername,manufacturer) VALUES (N'Dark Satin',N'Taylor Brewing');</v>
      </c>
    </row>
    <row r="3152" spans="1:5" ht="14" x14ac:dyDescent="0.15">
      <c r="A3152" s="37" t="str">
        <f>Beers!C3155</f>
        <v>Palpitations Porter</v>
      </c>
      <c r="B3152" t="str">
        <f>VLOOKUP(C3152,Breweries!$A$3:$B$1416,2,FALSE)</f>
        <v>Taylor Brewing</v>
      </c>
      <c r="C3152">
        <f>Beers!B3155</f>
        <v>1236</v>
      </c>
      <c r="E3152" t="str">
        <f t="shared" si="49"/>
        <v>INSERT INTO beers (beername,manufacturer) VALUES (N'Palpitations Porter',N'Taylor Brewing');</v>
      </c>
    </row>
    <row r="3153" spans="1:5" ht="14" x14ac:dyDescent="0.15">
      <c r="A3153" s="37" t="str">
        <f>Beers!C3156</f>
        <v>Prime I.P.A.</v>
      </c>
      <c r="B3153" t="str">
        <f>VLOOKUP(C3153,Breweries!$A$3:$B$1416,2,FALSE)</f>
        <v>Taylor Brewing</v>
      </c>
      <c r="C3153">
        <f>Beers!B3156</f>
        <v>1236</v>
      </c>
      <c r="E3153" t="str">
        <f t="shared" si="49"/>
        <v>INSERT INTO beers (beername,manufacturer) VALUES (N'Prime I.P.A.',N'Taylor Brewing');</v>
      </c>
    </row>
    <row r="3154" spans="1:5" ht="14" x14ac:dyDescent="0.15">
      <c r="A3154" s="37" t="str">
        <f>Beers!C3157</f>
        <v>Very Pale Ale</v>
      </c>
      <c r="B3154" t="str">
        <f>VLOOKUP(C3154,Breweries!$A$3:$B$1416,2,FALSE)</f>
        <v>Taylor Brewing</v>
      </c>
      <c r="C3154">
        <f>Beers!B3157</f>
        <v>1236</v>
      </c>
      <c r="E3154" t="str">
        <f t="shared" si="49"/>
        <v>INSERT INTO beers (beername,manufacturer) VALUES (N'Very Pale Ale',N'Taylor Brewing');</v>
      </c>
    </row>
    <row r="3155" spans="1:5" ht="14" x14ac:dyDescent="0.15">
      <c r="A3155" s="37" t="str">
        <f>Beers!C3158</f>
        <v>Weisen</v>
      </c>
      <c r="B3155" t="str">
        <f>VLOOKUP(C3155,Breweries!$A$3:$B$1416,2,FALSE)</f>
        <v>Taylor Brewing</v>
      </c>
      <c r="C3155">
        <f>Beers!B3158</f>
        <v>1236</v>
      </c>
      <c r="E3155" t="str">
        <f t="shared" si="49"/>
        <v>INSERT INTO beers (beername,manufacturer) VALUES (N'Weisen',N'Taylor Brewing');</v>
      </c>
    </row>
    <row r="3156" spans="1:5" ht="14" x14ac:dyDescent="0.15">
      <c r="A3156" s="37" t="str">
        <f>Beers!C3159</f>
        <v>Sweeney Stout</v>
      </c>
      <c r="B3156" t="str">
        <f>VLOOKUP(C3156,Breweries!$A$3:$B$1416,2,FALSE)</f>
        <v>America's Brewing</v>
      </c>
      <c r="C3156">
        <f>Beers!B3159</f>
        <v>32</v>
      </c>
      <c r="E3156" t="str">
        <f t="shared" si="49"/>
        <v>INSERT INTO beers (beername,manufacturer) VALUES (N'Sweeney Stout',N'America's Brewing');</v>
      </c>
    </row>
    <row r="3157" spans="1:5" ht="14" x14ac:dyDescent="0.15">
      <c r="A3157" s="37" t="str">
        <f>Beers!C3160</f>
        <v>Aurora Amber Ale</v>
      </c>
      <c r="B3157" t="str">
        <f>VLOOKUP(C3157,Breweries!$A$3:$B$1416,2,FALSE)</f>
        <v>America's Brewing</v>
      </c>
      <c r="C3157">
        <f>Beers!B3160</f>
        <v>32</v>
      </c>
      <c r="E3157" t="str">
        <f t="shared" si="49"/>
        <v>INSERT INTO beers (beername,manufacturer) VALUES (N'Aurora Amber Ale',N'America's Brewing');</v>
      </c>
    </row>
    <row r="3158" spans="1:5" ht="14" x14ac:dyDescent="0.15">
      <c r="A3158" s="37" t="str">
        <f>Beers!C3161</f>
        <v>Honey Wheat Ale</v>
      </c>
      <c r="B3158" t="str">
        <f>VLOOKUP(C3158,Breweries!$A$3:$B$1416,2,FALSE)</f>
        <v>America's Brewing</v>
      </c>
      <c r="C3158">
        <f>Beers!B3161</f>
        <v>32</v>
      </c>
      <c r="E3158" t="str">
        <f t="shared" si="49"/>
        <v>INSERT INTO beers (beername,manufacturer) VALUES (N'Honey Wheat Ale',N'America's Brewing');</v>
      </c>
    </row>
    <row r="3159" spans="1:5" ht="14" x14ac:dyDescent="0.15">
      <c r="A3159" s="37" t="str">
        <f>Beers!C3162</f>
        <v>Golden Light</v>
      </c>
      <c r="B3159" t="str">
        <f>VLOOKUP(C3159,Breweries!$A$3:$B$1416,2,FALSE)</f>
        <v>America's Brewing</v>
      </c>
      <c r="C3159">
        <f>Beers!B3162</f>
        <v>32</v>
      </c>
      <c r="E3159" t="str">
        <f t="shared" si="49"/>
        <v>INSERT INTO beers (beername,manufacturer) VALUES (N'Golden Light',N'America's Brewing');</v>
      </c>
    </row>
    <row r="3160" spans="1:5" ht="14" x14ac:dyDescent="0.15">
      <c r="A3160" s="37" t="str">
        <f>Beers!C3163</f>
        <v>Payton Pilsner</v>
      </c>
      <c r="B3160" t="str">
        <f>VLOOKUP(C3160,Breweries!$A$3:$B$1416,2,FALSE)</f>
        <v>America's Brewing</v>
      </c>
      <c r="C3160">
        <f>Beers!B3163</f>
        <v>32</v>
      </c>
      <c r="E3160" t="str">
        <f t="shared" si="49"/>
        <v>INSERT INTO beers (beername,manufacturer) VALUES (N'Payton Pilsner',N'America's Brewing');</v>
      </c>
    </row>
    <row r="3161" spans="1:5" ht="14" x14ac:dyDescent="0.15">
      <c r="A3161" s="37" t="str">
        <f>Beers!C3164</f>
        <v>Triple Nickel Irish Stout</v>
      </c>
      <c r="B3161" t="str">
        <f>VLOOKUP(C3161,Breweries!$A$3:$B$1416,2,FALSE)</f>
        <v>Prairie Rock Brewing - Elgin</v>
      </c>
      <c r="C3161">
        <f>Beers!B3164</f>
        <v>1014</v>
      </c>
      <c r="E3161" t="str">
        <f t="shared" si="49"/>
        <v>INSERT INTO beers (beername,manufacturer) VALUES (N'Triple Nickel Irish Stout',N'Prairie Rock Brewing - Elgin');</v>
      </c>
    </row>
    <row r="3162" spans="1:5" ht="14" x14ac:dyDescent="0.15">
      <c r="A3162" s="37" t="str">
        <f>Beers!C3165</f>
        <v>Honey Brown Ale</v>
      </c>
      <c r="B3162" t="str">
        <f>VLOOKUP(C3162,Breweries!$A$3:$B$1416,2,FALSE)</f>
        <v>Prairie Rock Brewing - Elgin</v>
      </c>
      <c r="C3162">
        <f>Beers!B3165</f>
        <v>1014</v>
      </c>
      <c r="E3162" t="str">
        <f t="shared" si="49"/>
        <v>INSERT INTO beers (beername,manufacturer) VALUES (N'Honey Brown Ale',N'Prairie Rock Brewing - Elgin');</v>
      </c>
    </row>
    <row r="3163" spans="1:5" ht="14" x14ac:dyDescent="0.15">
      <c r="A3163" s="37" t="str">
        <f>Beers!C3166</f>
        <v>Old Glory American Pale</v>
      </c>
      <c r="B3163" t="str">
        <f>VLOOKUP(C3163,Breweries!$A$3:$B$1416,2,FALSE)</f>
        <v>Prairie Rock Brewing - Elgin</v>
      </c>
      <c r="C3163">
        <f>Beers!B3166</f>
        <v>1014</v>
      </c>
      <c r="E3163" t="str">
        <f t="shared" si="49"/>
        <v>INSERT INTO beers (beername,manufacturer) VALUES (N'Old Glory American Pale',N'Prairie Rock Brewing - Elgin');</v>
      </c>
    </row>
    <row r="3164" spans="1:5" ht="14" x14ac:dyDescent="0.15">
      <c r="A3164" s="37" t="str">
        <f>Beers!C3167</f>
        <v>Vanilla Creme Ale</v>
      </c>
      <c r="B3164" t="str">
        <f>VLOOKUP(C3164,Breweries!$A$3:$B$1416,2,FALSE)</f>
        <v>Prairie Rock Brewing - Elgin</v>
      </c>
      <c r="C3164">
        <f>Beers!B3167</f>
        <v>1014</v>
      </c>
      <c r="E3164" t="str">
        <f t="shared" si="49"/>
        <v>INSERT INTO beers (beername,manufacturer) VALUES (N'Vanilla Creme Ale',N'Prairie Rock Brewing - Elgin');</v>
      </c>
    </row>
    <row r="3165" spans="1:5" ht="14" x14ac:dyDescent="0.15">
      <c r="A3165" s="37" t="str">
        <f>Beers!C3168</f>
        <v>Ale</v>
      </c>
      <c r="B3165" t="str">
        <f>VLOOKUP(C3165,Breweries!$A$3:$B$1416,2,FALSE)</f>
        <v>Prairie Rock Brewing - Elgin</v>
      </c>
      <c r="C3165">
        <f>Beers!B3168</f>
        <v>1014</v>
      </c>
      <c r="E3165" t="str">
        <f t="shared" si="49"/>
        <v>INSERT INTO beers (beername,manufacturer) VALUES (N'Ale',N'Prairie Rock Brewing - Elgin');</v>
      </c>
    </row>
    <row r="3166" spans="1:5" ht="14" x14ac:dyDescent="0.15">
      <c r="A3166" s="37" t="str">
        <f>Beers!C3169</f>
        <v>Prairie Light</v>
      </c>
      <c r="B3166" t="str">
        <f>VLOOKUP(C3166,Breweries!$A$3:$B$1416,2,FALSE)</f>
        <v>Prairie Rock Brewing - Elgin</v>
      </c>
      <c r="C3166">
        <f>Beers!B3169</f>
        <v>1014</v>
      </c>
      <c r="E3166" t="str">
        <f t="shared" si="49"/>
        <v>INSERT INTO beers (beername,manufacturer) VALUES (N'Prairie Light',N'Prairie Rock Brewing - Elgin');</v>
      </c>
    </row>
    <row r="3167" spans="1:5" ht="14" x14ac:dyDescent="0.15">
      <c r="A3167" s="37" t="str">
        <f>Beers!C3170</f>
        <v>South Barrington Stout</v>
      </c>
      <c r="B3167" t="str">
        <f>VLOOKUP(C3167,Breweries!$A$3:$B$1416,2,FALSE)</f>
        <v>Millrose Brewing</v>
      </c>
      <c r="C3167">
        <f>Beers!B3170</f>
        <v>864</v>
      </c>
      <c r="E3167" t="str">
        <f t="shared" si="49"/>
        <v>INSERT INTO beers (beername,manufacturer) VALUES (N'South Barrington Stout',N'Millrose Brewing');</v>
      </c>
    </row>
    <row r="3168" spans="1:5" ht="14" x14ac:dyDescent="0.15">
      <c r="A3168" s="37" t="str">
        <f>Beers!C3171</f>
        <v>Wheat Honey Ale</v>
      </c>
      <c r="B3168" t="str">
        <f>VLOOKUP(C3168,Breweries!$A$3:$B$1416,2,FALSE)</f>
        <v>Millrose Brewing</v>
      </c>
      <c r="C3168">
        <f>Beers!B3171</f>
        <v>864</v>
      </c>
      <c r="E3168" t="str">
        <f t="shared" si="49"/>
        <v>INSERT INTO beers (beername,manufacturer) VALUES (N'Wheat Honey Ale',N'Millrose Brewing');</v>
      </c>
    </row>
    <row r="3169" spans="1:5" ht="14" x14ac:dyDescent="0.15">
      <c r="A3169" s="37" t="str">
        <f>Beers!C3172</f>
        <v>Dark Star</v>
      </c>
      <c r="B3169" t="str">
        <f>VLOOKUP(C3169,Breweries!$A$3:$B$1416,2,FALSE)</f>
        <v>Millrose Brewing</v>
      </c>
      <c r="C3169">
        <f>Beers!B3172</f>
        <v>864</v>
      </c>
      <c r="E3169" t="str">
        <f t="shared" si="49"/>
        <v>INSERT INTO beers (beername,manufacturer) VALUES (N'Dark Star',N'Millrose Brewing');</v>
      </c>
    </row>
    <row r="3170" spans="1:5" ht="14" x14ac:dyDescent="0.15">
      <c r="A3170" s="37" t="str">
        <f>Beers!C3173</f>
        <v>Panther Ale</v>
      </c>
      <c r="B3170" t="str">
        <f>VLOOKUP(C3170,Breweries!$A$3:$B$1416,2,FALSE)</f>
        <v>Millrose Brewing</v>
      </c>
      <c r="C3170">
        <f>Beers!B3173</f>
        <v>864</v>
      </c>
      <c r="E3170" t="str">
        <f t="shared" si="49"/>
        <v>INSERT INTO beers (beername,manufacturer) VALUES (N'Panther Ale',N'Millrose Brewing');</v>
      </c>
    </row>
    <row r="3171" spans="1:5" ht="14" x14ac:dyDescent="0.15">
      <c r="A3171" s="37" t="str">
        <f>Beers!C3174</f>
        <v>Prairie Inn Pilsner</v>
      </c>
      <c r="B3171" t="str">
        <f>VLOOKUP(C3171,Breweries!$A$3:$B$1416,2,FALSE)</f>
        <v>Millrose Brewing</v>
      </c>
      <c r="C3171">
        <f>Beers!B3174</f>
        <v>864</v>
      </c>
      <c r="E3171" t="str">
        <f t="shared" si="49"/>
        <v>INSERT INTO beers (beername,manufacturer) VALUES (N'Prairie Inn Pilsner',N'Millrose Brewing');</v>
      </c>
    </row>
    <row r="3172" spans="1:5" ht="14" x14ac:dyDescent="0.15">
      <c r="A3172" s="37" t="str">
        <f>Beers!C3175</f>
        <v>Country Ale</v>
      </c>
      <c r="B3172" t="str">
        <f>VLOOKUP(C3172,Breweries!$A$3:$B$1416,2,FALSE)</f>
        <v>Millrose Brewing</v>
      </c>
      <c r="C3172">
        <f>Beers!B3175</f>
        <v>864</v>
      </c>
      <c r="E3172" t="str">
        <f t="shared" si="49"/>
        <v>INSERT INTO beers (beername,manufacturer) VALUES (N'Country Ale',N'Millrose Brewing');</v>
      </c>
    </row>
    <row r="3173" spans="1:5" ht="28" x14ac:dyDescent="0.15">
      <c r="A3173" s="37" t="str">
        <f>Beers!C3176</f>
        <v>Harvest Amber Ale</v>
      </c>
      <c r="B3173" t="str">
        <f>VLOOKUP(C3173,Breweries!$A$3:$B$1416,2,FALSE)</f>
        <v>Flatlander's Restaurant &amp; Brewery</v>
      </c>
      <c r="C3173">
        <f>Beers!B3176</f>
        <v>532</v>
      </c>
      <c r="E3173" t="str">
        <f t="shared" si="49"/>
        <v>INSERT INTO beers (beername,manufacturer) VALUES (N'Harvest Amber Ale',N'Flatlander's Restaurant &amp; Brewery');</v>
      </c>
    </row>
    <row r="3174" spans="1:5" ht="28" x14ac:dyDescent="0.15">
      <c r="A3174" s="37" t="str">
        <f>Beers!C3177</f>
        <v>Olde Orchard Ale</v>
      </c>
      <c r="B3174" t="str">
        <f>VLOOKUP(C3174,Breweries!$A$3:$B$1416,2,FALSE)</f>
        <v>Flatlander's Restaurant &amp; Brewery</v>
      </c>
      <c r="C3174">
        <f>Beers!B3177</f>
        <v>532</v>
      </c>
      <c r="E3174" t="str">
        <f t="shared" si="49"/>
        <v>INSERT INTO beers (beername,manufacturer) VALUES (N'Olde Orchard Ale',N'Flatlander's Restaurant &amp; Brewery');</v>
      </c>
    </row>
    <row r="3175" spans="1:5" ht="28" x14ac:dyDescent="0.15">
      <c r="A3175" s="37" t="str">
        <f>Beers!C3178</f>
        <v>Bockbier</v>
      </c>
      <c r="B3175" t="str">
        <f>VLOOKUP(C3175,Breweries!$A$3:$B$1416,2,FALSE)</f>
        <v>Flatlander's Restaurant &amp; Brewery</v>
      </c>
      <c r="C3175">
        <f>Beers!B3178</f>
        <v>532</v>
      </c>
      <c r="E3175" t="str">
        <f t="shared" si="49"/>
        <v>INSERT INTO beers (beername,manufacturer) VALUES (N'Bockbier',N'Flatlander's Restaurant &amp; Brewery');</v>
      </c>
    </row>
    <row r="3176" spans="1:5" ht="28" x14ac:dyDescent="0.15">
      <c r="A3176" s="37" t="str">
        <f>Beers!C3179</f>
        <v>Eighty Shilling Ale</v>
      </c>
      <c r="B3176" t="str">
        <f>VLOOKUP(C3176,Breweries!$A$3:$B$1416,2,FALSE)</f>
        <v>Flatlander's Restaurant &amp; Brewery</v>
      </c>
      <c r="C3176">
        <f>Beers!B3179</f>
        <v>532</v>
      </c>
      <c r="E3176" t="str">
        <f t="shared" si="49"/>
        <v>INSERT INTO beers (beername,manufacturer) VALUES (N'Eighty Shilling Ale',N'Flatlander's Restaurant &amp; Brewery');</v>
      </c>
    </row>
    <row r="3177" spans="1:5" ht="28" x14ac:dyDescent="0.15">
      <c r="A3177" s="37" t="str">
        <f>Beers!C3180</f>
        <v>Prairie Wheat Beer</v>
      </c>
      <c r="B3177" t="str">
        <f>VLOOKUP(C3177,Breweries!$A$3:$B$1416,2,FALSE)</f>
        <v>Flatlander's Restaurant &amp; Brewery</v>
      </c>
      <c r="C3177">
        <f>Beers!B3180</f>
        <v>532</v>
      </c>
      <c r="E3177" t="str">
        <f t="shared" si="49"/>
        <v>INSERT INTO beers (beername,manufacturer) VALUES (N'Prairie Wheat Beer',N'Flatlander's Restaurant &amp; Brewery');</v>
      </c>
    </row>
    <row r="3178" spans="1:5" ht="14" x14ac:dyDescent="0.15">
      <c r="A3178" s="37" t="str">
        <f>Beers!C3181</f>
        <v>Main Street Raz</v>
      </c>
      <c r="B3178" t="str">
        <f>VLOOKUP(C3178,Breweries!$A$3:$B$1416,2,FALSE)</f>
        <v>Mickey Finn's Brewery</v>
      </c>
      <c r="C3178">
        <f>Beers!B3181</f>
        <v>854</v>
      </c>
      <c r="E3178" t="str">
        <f t="shared" si="49"/>
        <v>INSERT INTO beers (beername,manufacturer) VALUES (N'Main Street Raz',N'Mickey Finn's Brewery');</v>
      </c>
    </row>
    <row r="3179" spans="1:5" ht="14" x14ac:dyDescent="0.15">
      <c r="A3179" s="37" t="str">
        <f>Beers!C3182</f>
        <v>Scapegoat Doppelbock</v>
      </c>
      <c r="B3179" t="str">
        <f>VLOOKUP(C3179,Breweries!$A$3:$B$1416,2,FALSE)</f>
        <v>Mickey Finn's Brewery</v>
      </c>
      <c r="C3179">
        <f>Beers!B3182</f>
        <v>854</v>
      </c>
      <c r="E3179" t="str">
        <f t="shared" si="49"/>
        <v>INSERT INTO beers (beername,manufacturer) VALUES (N'Scapegoat Doppelbock',N'Mickey Finn's Brewery');</v>
      </c>
    </row>
    <row r="3180" spans="1:5" ht="14" x14ac:dyDescent="0.15">
      <c r="A3180" s="37" t="str">
        <f>Beers!C3183</f>
        <v>Scapegoat Bock</v>
      </c>
      <c r="B3180" t="str">
        <f>VLOOKUP(C3180,Breweries!$A$3:$B$1416,2,FALSE)</f>
        <v>Mickey Finn's Brewery</v>
      </c>
      <c r="C3180">
        <f>Beers!B3183</f>
        <v>854</v>
      </c>
      <c r="E3180" t="str">
        <f t="shared" si="49"/>
        <v>INSERT INTO beers (beername,manufacturer) VALUES (N'Scapegoat Bock',N'Mickey Finn's Brewery');</v>
      </c>
    </row>
    <row r="3181" spans="1:5" ht="28" x14ac:dyDescent="0.15">
      <c r="A3181" s="37" t="str">
        <f>Beers!C3184</f>
        <v>Weisse Hefe-Weizen</v>
      </c>
      <c r="B3181" t="str">
        <f>VLOOKUP(C3181,Breweries!$A$3:$B$1416,2,FALSE)</f>
        <v>Private Weissbierbrauerei G. Schneider &amp; Sohn GmbH</v>
      </c>
      <c r="C3181">
        <f>Beers!B3184</f>
        <v>1023</v>
      </c>
      <c r="E3181" t="str">
        <f t="shared" si="49"/>
        <v>INSERT INTO beers (beername,manufacturer) VALUES (N'Weisse Hefe-Weizen',N'Private Weissbierbrauerei G. Schneider &amp; Sohn GmbH');</v>
      </c>
    </row>
    <row r="3182" spans="1:5" ht="14" x14ac:dyDescent="0.15">
      <c r="A3182" s="37" t="str">
        <f>Beers!C3185</f>
        <v>Original Pils</v>
      </c>
      <c r="B3182" t="str">
        <f>VLOOKUP(C3182,Breweries!$A$3:$B$1416,2,FALSE)</f>
        <v>Kulmbacher Mnchshof Bru</v>
      </c>
      <c r="C3182">
        <f>Beers!B3185</f>
        <v>758</v>
      </c>
      <c r="E3182" t="str">
        <f t="shared" si="49"/>
        <v>INSERT INTO beers (beername,manufacturer) VALUES (N'Original Pils',N'Kulmbacher Mnchshof Bru');</v>
      </c>
    </row>
    <row r="3183" spans="1:5" ht="14" x14ac:dyDescent="0.15">
      <c r="A3183" s="37" t="str">
        <f>Beers!C3186</f>
        <v>Burton Porter</v>
      </c>
      <c r="B3183" t="str">
        <f>VLOOKUP(C3183,Breweries!$A$3:$B$1416,2,FALSE)</f>
        <v>Burton Bridge Brewery</v>
      </c>
      <c r="C3183">
        <f>Beers!B3186</f>
        <v>322</v>
      </c>
      <c r="E3183" t="str">
        <f t="shared" si="49"/>
        <v>INSERT INTO beers (beername,manufacturer) VALUES (N'Burton Porter',N'Burton Bridge Brewery');</v>
      </c>
    </row>
    <row r="3184" spans="1:5" ht="14" x14ac:dyDescent="0.15">
      <c r="A3184" s="37" t="str">
        <f>Beers!C3187</f>
        <v>Saison 1900</v>
      </c>
      <c r="B3184" t="str">
        <f>VLOOKUP(C3184,Breweries!$A$3:$B$1416,2,FALSE)</f>
        <v>Brasserie Lefebvre</v>
      </c>
      <c r="C3184">
        <f>Beers!B3187</f>
        <v>197</v>
      </c>
      <c r="E3184" t="str">
        <f t="shared" si="49"/>
        <v>INSERT INTO beers (beername,manufacturer) VALUES (N'Saison 1900',N'Brasserie Lefebvre');</v>
      </c>
    </row>
    <row r="3185" spans="1:5" ht="14" x14ac:dyDescent="0.15">
      <c r="A3185" s="37" t="str">
        <f>Beers!C3188</f>
        <v>Brandywine Valley Lager</v>
      </c>
      <c r="B3185" t="str">
        <f>VLOOKUP(C3185,Breweries!$A$3:$B$1416,2,FALSE)</f>
        <v>Victory Brewing</v>
      </c>
      <c r="C3185">
        <f>Beers!B3188</f>
        <v>1326</v>
      </c>
      <c r="E3185" t="str">
        <f t="shared" si="49"/>
        <v>INSERT INTO beers (beername,manufacturer) VALUES (N'Brandywine Valley Lager',N'Victory Brewing');</v>
      </c>
    </row>
    <row r="3186" spans="1:5" ht="28" x14ac:dyDescent="0.15">
      <c r="A3186" s="37" t="str">
        <f>Beers!C3189</f>
        <v>Strong Brown Ale</v>
      </c>
      <c r="B3186" t="str">
        <f>VLOOKUP(C3186,Breweries!$A$3:$B$1416,2,FALSE)</f>
        <v>Goose Island Beer Company - Clybourn</v>
      </c>
      <c r="C3186">
        <f>Beers!B3189</f>
        <v>585</v>
      </c>
      <c r="E3186" t="str">
        <f t="shared" si="49"/>
        <v>INSERT INTO beers (beername,manufacturer) VALUES (N'Strong Brown Ale',N'Goose Island Beer Company - Clybourn');</v>
      </c>
    </row>
    <row r="3187" spans="1:5" ht="28" x14ac:dyDescent="0.15">
      <c r="A3187" s="37" t="str">
        <f>Beers!C3190</f>
        <v>Kilgubbin Irish Ale</v>
      </c>
      <c r="B3187" t="str">
        <f>VLOOKUP(C3187,Breweries!$A$3:$B$1416,2,FALSE)</f>
        <v>Goose Island Beer Company - Clybourn</v>
      </c>
      <c r="C3187">
        <f>Beers!B3190</f>
        <v>585</v>
      </c>
      <c r="E3187" t="str">
        <f t="shared" si="49"/>
        <v>INSERT INTO beers (beername,manufacturer) VALUES (N'Kilgubbin Irish Ale',N'Goose Island Beer Company - Clybourn');</v>
      </c>
    </row>
    <row r="3188" spans="1:5" ht="14" x14ac:dyDescent="0.15">
      <c r="A3188" s="37" t="str">
        <f>Beers!C3191</f>
        <v>Stockyard Stout</v>
      </c>
      <c r="B3188" t="str">
        <f>VLOOKUP(C3188,Breweries!$A$3:$B$1416,2,FALSE)</f>
        <v>O'Grady's Brewery and Pub #1</v>
      </c>
      <c r="C3188">
        <f>Beers!B3191</f>
        <v>926</v>
      </c>
      <c r="E3188" t="str">
        <f t="shared" si="49"/>
        <v>INSERT INTO beers (beername,manufacturer) VALUES (N'Stockyard Stout',N'O'Grady's Brewery and Pub #1');</v>
      </c>
    </row>
    <row r="3189" spans="1:5" ht="14" x14ac:dyDescent="0.15">
      <c r="A3189" s="37" t="str">
        <f>Beers!C3192</f>
        <v>Prohibition Smokehouse Porter</v>
      </c>
      <c r="B3189" t="str">
        <f>VLOOKUP(C3189,Breweries!$A$3:$B$1416,2,FALSE)</f>
        <v>O'Grady's Brewery and Pub #1</v>
      </c>
      <c r="C3189">
        <f>Beers!B3192</f>
        <v>926</v>
      </c>
      <c r="E3189" t="str">
        <f t="shared" si="49"/>
        <v>INSERT INTO beers (beername,manufacturer) VALUES (N'Prohibition Smokehouse Porter',N'O'Grady's Brewery and Pub #1');</v>
      </c>
    </row>
    <row r="3190" spans="1:5" ht="14" x14ac:dyDescent="0.15">
      <c r="A3190" s="37" t="str">
        <f>Beers!C3193</f>
        <v>Blacksmith Bitter Ale</v>
      </c>
      <c r="B3190" t="str">
        <f>VLOOKUP(C3190,Breweries!$A$3:$B$1416,2,FALSE)</f>
        <v>O'Grady's Brewery and Pub #1</v>
      </c>
      <c r="C3190">
        <f>Beers!B3193</f>
        <v>926</v>
      </c>
      <c r="E3190" t="str">
        <f t="shared" si="49"/>
        <v>INSERT INTO beers (beername,manufacturer) VALUES (N'Blacksmith Bitter Ale',N'O'Grady's Brewery and Pub #1');</v>
      </c>
    </row>
    <row r="3191" spans="1:5" ht="14" x14ac:dyDescent="0.15">
      <c r="A3191" s="37" t="str">
        <f>Beers!C3194</f>
        <v>Chicago Fire</v>
      </c>
      <c r="B3191" t="str">
        <f>VLOOKUP(C3191,Breweries!$A$3:$B$1416,2,FALSE)</f>
        <v>O'Grady's Brewery and Pub #1</v>
      </c>
      <c r="C3191">
        <f>Beers!B3194</f>
        <v>926</v>
      </c>
      <c r="E3191" t="str">
        <f t="shared" si="49"/>
        <v>INSERT INTO beers (beername,manufacturer) VALUES (N'Chicago Fire',N'O'Grady's Brewery and Pub #1');</v>
      </c>
    </row>
    <row r="3192" spans="1:5" ht="14" x14ac:dyDescent="0.15">
      <c r="A3192" s="37" t="str">
        <f>Beers!C3195</f>
        <v>Haymarket Pilsner</v>
      </c>
      <c r="B3192" t="str">
        <f>VLOOKUP(C3192,Breweries!$A$3:$B$1416,2,FALSE)</f>
        <v>O'Grady's Brewery and Pub #1</v>
      </c>
      <c r="C3192">
        <f>Beers!B3195</f>
        <v>926</v>
      </c>
      <c r="E3192" t="str">
        <f t="shared" si="49"/>
        <v>INSERT INTO beers (beername,manufacturer) VALUES (N'Haymarket Pilsner',N'O'Grady's Brewery and Pub #1');</v>
      </c>
    </row>
    <row r="3193" spans="1:5" ht="14" x14ac:dyDescent="0.15">
      <c r="A3193" s="37" t="str">
        <f>Beers!C3196</f>
        <v>Magnificent Mild</v>
      </c>
      <c r="B3193" t="str">
        <f>VLOOKUP(C3193,Breweries!$A$3:$B$1416,2,FALSE)</f>
        <v>O'Grady's Brewery and Pub #1</v>
      </c>
      <c r="C3193">
        <f>Beers!B3196</f>
        <v>926</v>
      </c>
      <c r="E3193" t="str">
        <f t="shared" si="49"/>
        <v>INSERT INTO beers (beername,manufacturer) VALUES (N'Magnificent Mild',N'O'Grady's Brewery and Pub #1');</v>
      </c>
    </row>
    <row r="3194" spans="1:5" ht="14" x14ac:dyDescent="0.15">
      <c r="A3194" s="37" t="str">
        <f>Beers!C3197</f>
        <v>Alt</v>
      </c>
      <c r="B3194" t="str">
        <f>VLOOKUP(C3194,Breweries!$A$3:$B$1416,2,FALSE)</f>
        <v>Diebels Privatbrauerei</v>
      </c>
      <c r="C3194">
        <f>Beers!B3197</f>
        <v>448</v>
      </c>
      <c r="E3194" t="str">
        <f t="shared" si="49"/>
        <v>INSERT INTO beers (beername,manufacturer) VALUES (N'Alt',N'Diebels Privatbrauerei');</v>
      </c>
    </row>
    <row r="3195" spans="1:5" ht="28" x14ac:dyDescent="0.15">
      <c r="A3195" s="37" t="str">
        <f>Beers!C3198</f>
        <v>Dublin Stout</v>
      </c>
      <c r="B3195" t="str">
        <f>VLOOKUP(C3195,Breweries!$A$3:$B$1416,2,FALSE)</f>
        <v>Goose Island Beer Company - Clybourn</v>
      </c>
      <c r="C3195">
        <f>Beers!B3198</f>
        <v>585</v>
      </c>
      <c r="E3195" t="str">
        <f t="shared" si="49"/>
        <v>INSERT INTO beers (beername,manufacturer) VALUES (N'Dublin Stout',N'Goose Island Beer Company - Clybourn');</v>
      </c>
    </row>
    <row r="3196" spans="1:5" ht="28" x14ac:dyDescent="0.15">
      <c r="A3196" s="37" t="str">
        <f>Beers!C3199</f>
        <v>Rye Stout</v>
      </c>
      <c r="B3196" t="str">
        <f>VLOOKUP(C3196,Breweries!$A$3:$B$1416,2,FALSE)</f>
        <v>Goose Island Beer Company - Clybourn</v>
      </c>
      <c r="C3196">
        <f>Beers!B3199</f>
        <v>585</v>
      </c>
      <c r="E3196" t="str">
        <f t="shared" si="49"/>
        <v>INSERT INTO beers (beername,manufacturer) VALUES (N'Rye Stout',N'Goose Island Beer Company - Clybourn');</v>
      </c>
    </row>
    <row r="3197" spans="1:5" ht="28" x14ac:dyDescent="0.15">
      <c r="A3197" s="37" t="str">
        <f>Beers!C3200</f>
        <v>Porter</v>
      </c>
      <c r="B3197" t="str">
        <f>VLOOKUP(C3197,Breweries!$A$3:$B$1416,2,FALSE)</f>
        <v>Goose Island Beer Company - Clybourn</v>
      </c>
      <c r="C3197">
        <f>Beers!B3200</f>
        <v>585</v>
      </c>
      <c r="E3197" t="str">
        <f t="shared" si="49"/>
        <v>INSERT INTO beers (beername,manufacturer) VALUES (N'Porter',N'Goose Island Beer Company - Clybourn');</v>
      </c>
    </row>
    <row r="3198" spans="1:5" ht="28" x14ac:dyDescent="0.15">
      <c r="A3198" s="37" t="str">
        <f>Beers!C3201</f>
        <v>Geordie Brown Ale</v>
      </c>
      <c r="B3198" t="str">
        <f>VLOOKUP(C3198,Breweries!$A$3:$B$1416,2,FALSE)</f>
        <v>Goose Island Beer Company - Clybourn</v>
      </c>
      <c r="C3198">
        <f>Beers!B3201</f>
        <v>585</v>
      </c>
      <c r="E3198" t="str">
        <f t="shared" si="49"/>
        <v>INSERT INTO beers (beername,manufacturer) VALUES (N'Geordie Brown Ale',N'Goose Island Beer Company - Clybourn');</v>
      </c>
    </row>
    <row r="3199" spans="1:5" ht="28" x14ac:dyDescent="0.15">
      <c r="A3199" s="37" t="str">
        <f>Beers!C3202</f>
        <v>Ruby Mild</v>
      </c>
      <c r="B3199" t="str">
        <f>VLOOKUP(C3199,Breweries!$A$3:$B$1416,2,FALSE)</f>
        <v>Goose Island Beer Company - Clybourn</v>
      </c>
      <c r="C3199">
        <f>Beers!B3202</f>
        <v>585</v>
      </c>
      <c r="E3199" t="str">
        <f t="shared" si="49"/>
        <v>INSERT INTO beers (beername,manufacturer) VALUES (N'Ruby Mild',N'Goose Island Beer Company - Clybourn');</v>
      </c>
    </row>
    <row r="3200" spans="1:5" ht="14" x14ac:dyDescent="0.15">
      <c r="A3200" s="37" t="str">
        <f>Beers!C3203</f>
        <v>Dusseldorfer Doppelbock</v>
      </c>
      <c r="B3200" t="str">
        <f>VLOOKUP(C3200,Breweries!$A$3:$B$1416,2,FALSE)</f>
        <v>Weinkeller Brewery - Berwyn</v>
      </c>
      <c r="C3200">
        <f>Beers!B3203</f>
        <v>1346</v>
      </c>
      <c r="E3200" t="str">
        <f t="shared" si="49"/>
        <v>INSERT INTO beers (beername,manufacturer) VALUES (N'Dusseldorfer Doppelbock',N'Weinkeller Brewery - Berwyn');</v>
      </c>
    </row>
    <row r="3201" spans="1:5" ht="14" x14ac:dyDescent="0.15">
      <c r="A3201" s="37" t="str">
        <f>Beers!C3204</f>
        <v>Dublin Stout</v>
      </c>
      <c r="B3201" t="str">
        <f>VLOOKUP(C3201,Breweries!$A$3:$B$1416,2,FALSE)</f>
        <v>Weinkeller Brewery - Berwyn</v>
      </c>
      <c r="C3201">
        <f>Beers!B3204</f>
        <v>1346</v>
      </c>
      <c r="E3201" t="str">
        <f t="shared" si="49"/>
        <v>INSERT INTO beers (beername,manufacturer) VALUES (N'Dublin Stout',N'Weinkeller Brewery - Berwyn');</v>
      </c>
    </row>
    <row r="3202" spans="1:5" ht="14" x14ac:dyDescent="0.15">
      <c r="A3202" s="37" t="str">
        <f>Beers!C3205</f>
        <v>Amber Ale</v>
      </c>
      <c r="B3202" t="str">
        <f>VLOOKUP(C3202,Breweries!$A$3:$B$1416,2,FALSE)</f>
        <v>Weinkeller Brewery - Berwyn</v>
      </c>
      <c r="C3202">
        <f>Beers!B3205</f>
        <v>1346</v>
      </c>
      <c r="E3202" t="str">
        <f t="shared" si="49"/>
        <v>INSERT INTO beers (beername,manufacturer) VALUES (N'Amber Ale',N'Weinkeller Brewery - Berwyn');</v>
      </c>
    </row>
    <row r="3203" spans="1:5" ht="14" x14ac:dyDescent="0.15">
      <c r="A3203" s="37" t="str">
        <f>Beers!C3206</f>
        <v>Nut Brown Ale</v>
      </c>
      <c r="B3203" t="str">
        <f>VLOOKUP(C3203,Breweries!$A$3:$B$1416,2,FALSE)</f>
        <v>Weinkeller Brewery - Berwyn</v>
      </c>
      <c r="C3203">
        <f>Beers!B3206</f>
        <v>1346</v>
      </c>
      <c r="E3203" t="str">
        <f t="shared" ref="E3203:E3266" si="50">"INSERT INTO beers (beername,manufacturer) VALUES (N'"&amp;A3203&amp;"',N'"&amp;B3203&amp;"');"</f>
        <v>INSERT INTO beers (beername,manufacturer) VALUES (N'Nut Brown Ale',N'Weinkeller Brewery - Berwyn');</v>
      </c>
    </row>
    <row r="3204" spans="1:5" ht="14" x14ac:dyDescent="0.15">
      <c r="A3204" s="37" t="str">
        <f>Beers!C3207</f>
        <v>ESB</v>
      </c>
      <c r="B3204" t="str">
        <f>VLOOKUP(C3204,Breweries!$A$3:$B$1416,2,FALSE)</f>
        <v>Weinkeller Brewery - Berwyn</v>
      </c>
      <c r="C3204">
        <f>Beers!B3207</f>
        <v>1346</v>
      </c>
      <c r="E3204" t="str">
        <f t="shared" si="50"/>
        <v>INSERT INTO beers (beername,manufacturer) VALUES (N'ESB',N'Weinkeller Brewery - Berwyn');</v>
      </c>
    </row>
    <row r="3205" spans="1:5" ht="14" x14ac:dyDescent="0.15">
      <c r="A3205" s="37" t="str">
        <f>Beers!C3208</f>
        <v>MÃ¤rzen</v>
      </c>
      <c r="B3205" t="str">
        <f>VLOOKUP(C3205,Breweries!$A$3:$B$1416,2,FALSE)</f>
        <v>Weinkeller Brewery - Berwyn</v>
      </c>
      <c r="C3205">
        <f>Beers!B3208</f>
        <v>1346</v>
      </c>
      <c r="E3205" t="str">
        <f t="shared" si="50"/>
        <v>INSERT INTO beers (beername,manufacturer) VALUES (N'MÃ¤rzen',N'Weinkeller Brewery - Berwyn');</v>
      </c>
    </row>
    <row r="3206" spans="1:5" ht="14" x14ac:dyDescent="0.15">
      <c r="A3206" s="37" t="str">
        <f>Beers!C3209</f>
        <v>Berliner Weisse</v>
      </c>
      <c r="B3206" t="str">
        <f>VLOOKUP(C3206,Breweries!$A$3:$B$1416,2,FALSE)</f>
        <v>Weinkeller Brewery - Berwyn</v>
      </c>
      <c r="C3206">
        <f>Beers!B3209</f>
        <v>1346</v>
      </c>
      <c r="E3206" t="str">
        <f t="shared" si="50"/>
        <v>INSERT INTO beers (beername,manufacturer) VALUES (N'Berliner Weisse',N'Weinkeller Brewery - Berwyn');</v>
      </c>
    </row>
    <row r="3207" spans="1:5" ht="14" x14ac:dyDescent="0.15">
      <c r="A3207" s="37" t="str">
        <f>Beers!C3210</f>
        <v>Pilsner</v>
      </c>
      <c r="B3207" t="str">
        <f>VLOOKUP(C3207,Breweries!$A$3:$B$1416,2,FALSE)</f>
        <v>Weinkeller Brewery - Berwyn</v>
      </c>
      <c r="C3207">
        <f>Beers!B3210</f>
        <v>1346</v>
      </c>
      <c r="E3207" t="str">
        <f t="shared" si="50"/>
        <v>INSERT INTO beers (beername,manufacturer) VALUES (N'Pilsner',N'Weinkeller Brewery - Berwyn');</v>
      </c>
    </row>
    <row r="3208" spans="1:5" ht="14" x14ac:dyDescent="0.15">
      <c r="A3208" s="37" t="str">
        <f>Beers!C3211</f>
        <v>Wee Heavy</v>
      </c>
      <c r="B3208" t="str">
        <f>VLOOKUP(C3208,Breweries!$A$3:$B$1416,2,FALSE)</f>
        <v>Weinkeller Brewery - Berwyn</v>
      </c>
      <c r="C3208">
        <f>Beers!B3211</f>
        <v>1346</v>
      </c>
      <c r="E3208" t="str">
        <f t="shared" si="50"/>
        <v>INSERT INTO beers (beername,manufacturer) VALUES (N'Wee Heavy',N'Weinkeller Brewery - Berwyn');</v>
      </c>
    </row>
    <row r="3209" spans="1:5" ht="14" x14ac:dyDescent="0.15">
      <c r="A3209" s="37" t="str">
        <f>Beers!C3212</f>
        <v>Bavarian Weiss</v>
      </c>
      <c r="B3209" t="str">
        <f>VLOOKUP(C3209,Breweries!$A$3:$B$1416,2,FALSE)</f>
        <v>Weinkeller Brewery - Berwyn</v>
      </c>
      <c r="C3209">
        <f>Beers!B3212</f>
        <v>1346</v>
      </c>
      <c r="E3209" t="str">
        <f t="shared" si="50"/>
        <v>INSERT INTO beers (beername,manufacturer) VALUES (N'Bavarian Weiss',N'Weinkeller Brewery - Berwyn');</v>
      </c>
    </row>
    <row r="3210" spans="1:5" ht="14" x14ac:dyDescent="0.15">
      <c r="A3210" s="37" t="str">
        <f>Beers!C3213</f>
        <v>Kristall Weiss</v>
      </c>
      <c r="B3210" t="str">
        <f>VLOOKUP(C3210,Breweries!$A$3:$B$1416,2,FALSE)</f>
        <v>Weinkeller Brewery - Berwyn</v>
      </c>
      <c r="C3210">
        <f>Beers!B3213</f>
        <v>1346</v>
      </c>
      <c r="E3210" t="str">
        <f t="shared" si="50"/>
        <v>INSERT INTO beers (beername,manufacturer) VALUES (N'Kristall Weiss',N'Weinkeller Brewery - Berwyn');</v>
      </c>
    </row>
    <row r="3211" spans="1:5" ht="14" x14ac:dyDescent="0.15">
      <c r="A3211" s="37" t="str">
        <f>Beers!C3214</f>
        <v>Black Jack Stout</v>
      </c>
      <c r="B3211" t="str">
        <f>VLOOKUP(C3211,Breweries!$A$3:$B$1416,2,FALSE)</f>
        <v>Empyrean Brewing Company</v>
      </c>
      <c r="C3211">
        <f>Beers!B3214</f>
        <v>501</v>
      </c>
      <c r="E3211" t="str">
        <f t="shared" si="50"/>
        <v>INSERT INTO beers (beername,manufacturer) VALUES (N'Black Jack Stout',N'Empyrean Brewing Company');</v>
      </c>
    </row>
    <row r="3212" spans="1:5" ht="14" x14ac:dyDescent="0.15">
      <c r="A3212" s="37" t="str">
        <f>Beers!C3215</f>
        <v>Eccentric Ale</v>
      </c>
      <c r="B3212" t="str">
        <f>VLOOKUP(C3212,Breweries!$A$3:$B$1416,2,FALSE)</f>
        <v>Empyrean Brewing Company</v>
      </c>
      <c r="C3212">
        <f>Beers!B3215</f>
        <v>501</v>
      </c>
      <c r="E3212" t="str">
        <f t="shared" si="50"/>
        <v>INSERT INTO beers (beername,manufacturer) VALUES (N'Eccentric Ale',N'Empyrean Brewing Company');</v>
      </c>
    </row>
    <row r="3213" spans="1:5" ht="14" x14ac:dyDescent="0.15">
      <c r="A3213" s="37" t="str">
        <f>Beers!C3216</f>
        <v>Zig Zag Lager</v>
      </c>
      <c r="B3213" t="str">
        <f>VLOOKUP(C3213,Breweries!$A$3:$B$1416,2,FALSE)</f>
        <v>Portland Brewing</v>
      </c>
      <c r="C3213">
        <f>Beers!B3216</f>
        <v>1012</v>
      </c>
      <c r="E3213" t="str">
        <f t="shared" si="50"/>
        <v>INSERT INTO beers (beername,manufacturer) VALUES (N'Zig Zag Lager',N'Portland Brewing');</v>
      </c>
    </row>
    <row r="3214" spans="1:5" ht="14" x14ac:dyDescent="0.15">
      <c r="A3214" s="37" t="str">
        <f>Beers!C3217</f>
        <v>Red Top Rye</v>
      </c>
      <c r="B3214" t="str">
        <f>VLOOKUP(C3214,Breweries!$A$3:$B$1416,2,FALSE)</f>
        <v>Crane River Brewpub and Cafe</v>
      </c>
      <c r="C3214">
        <f>Beers!B3217</f>
        <v>412</v>
      </c>
      <c r="E3214" t="str">
        <f t="shared" si="50"/>
        <v>INSERT INTO beers (beername,manufacturer) VALUES (N'Red Top Rye',N'Crane River Brewpub and Cafe');</v>
      </c>
    </row>
    <row r="3215" spans="1:5" ht="14" x14ac:dyDescent="0.15">
      <c r="A3215" s="37" t="str">
        <f>Beers!C3218</f>
        <v>Wind Chill Spiced Ale (discontinued)</v>
      </c>
      <c r="B3215" t="str">
        <f>VLOOKUP(C3215,Breweries!$A$3:$B$1416,2,FALSE)</f>
        <v>Spilker Ales</v>
      </c>
      <c r="C3215">
        <f>Beers!B3218</f>
        <v>1178</v>
      </c>
      <c r="E3215" t="str">
        <f t="shared" si="50"/>
        <v>INSERT INTO beers (beername,manufacturer) VALUES (N'Wind Chill Spiced Ale (discontinued)',N'Spilker Ales');</v>
      </c>
    </row>
    <row r="3216" spans="1:5" ht="14" x14ac:dyDescent="0.15">
      <c r="A3216" s="37" t="str">
        <f>Beers!C3219</f>
        <v>Old Market Stout</v>
      </c>
      <c r="B3216" t="str">
        <f>VLOOKUP(C3216,Breweries!$A$3:$B$1416,2,FALSE)</f>
        <v>Upstream Brewing Old Market</v>
      </c>
      <c r="C3216">
        <f>Beers!B3219</f>
        <v>1316</v>
      </c>
      <c r="E3216" t="str">
        <f t="shared" si="50"/>
        <v>INSERT INTO beers (beername,manufacturer) VALUES (N'Old Market Stout',N'Upstream Brewing Old Market');</v>
      </c>
    </row>
    <row r="3217" spans="1:5" ht="14" x14ac:dyDescent="0.15">
      <c r="A3217" s="37" t="str">
        <f>Beers!C3220</f>
        <v>Heartland Hefeweizen</v>
      </c>
      <c r="B3217" t="str">
        <f>VLOOKUP(C3217,Breweries!$A$3:$B$1416,2,FALSE)</f>
        <v>Upstream Brewing Old Market</v>
      </c>
      <c r="C3217">
        <f>Beers!B3220</f>
        <v>1316</v>
      </c>
      <c r="E3217" t="str">
        <f t="shared" si="50"/>
        <v>INSERT INTO beers (beername,manufacturer) VALUES (N'Heartland Hefeweizen',N'Upstream Brewing Old Market');</v>
      </c>
    </row>
    <row r="3218" spans="1:5" ht="14" x14ac:dyDescent="0.15">
      <c r="A3218" s="37" t="str">
        <f>Beers!C3221</f>
        <v>Strong Scotch Ale</v>
      </c>
      <c r="B3218" t="str">
        <f>VLOOKUP(C3218,Breweries!$A$3:$B$1416,2,FALSE)</f>
        <v>Breckenridge BBQ of Omaha</v>
      </c>
      <c r="C3218">
        <f>Beers!B3221</f>
        <v>235</v>
      </c>
      <c r="E3218" t="str">
        <f t="shared" si="50"/>
        <v>INSERT INTO beers (beername,manufacturer) VALUES (N'Strong Scotch Ale',N'Breckenridge BBQ of Omaha');</v>
      </c>
    </row>
    <row r="3219" spans="1:5" ht="14" x14ac:dyDescent="0.15">
      <c r="A3219" s="37" t="str">
        <f>Beers!C3222</f>
        <v>Raspberry Porter</v>
      </c>
      <c r="B3219" t="str">
        <f>VLOOKUP(C3219,Breweries!$A$3:$B$1416,2,FALSE)</f>
        <v>Breckenridge BBQ of Omaha</v>
      </c>
      <c r="C3219">
        <f>Beers!B3222</f>
        <v>235</v>
      </c>
      <c r="E3219" t="str">
        <f t="shared" si="50"/>
        <v>INSERT INTO beers (beername,manufacturer) VALUES (N'Raspberry Porter',N'Breckenridge BBQ of Omaha');</v>
      </c>
    </row>
    <row r="3220" spans="1:5" ht="14" x14ac:dyDescent="0.15">
      <c r="A3220" s="37" t="str">
        <f>Beers!C3223</f>
        <v>Oatmeal Stout</v>
      </c>
      <c r="B3220" t="str">
        <f>VLOOKUP(C3220,Breweries!$A$3:$B$1416,2,FALSE)</f>
        <v>Breckenridge BBQ of Omaha</v>
      </c>
      <c r="C3220">
        <f>Beers!B3223</f>
        <v>235</v>
      </c>
      <c r="E3220" t="str">
        <f t="shared" si="50"/>
        <v>INSERT INTO beers (beername,manufacturer) VALUES (N'Oatmeal Stout',N'Breckenridge BBQ of Omaha');</v>
      </c>
    </row>
    <row r="3221" spans="1:5" ht="14" x14ac:dyDescent="0.15">
      <c r="A3221" s="37" t="str">
        <f>Beers!C3224</f>
        <v>India Pale Ale</v>
      </c>
      <c r="B3221" t="str">
        <f>VLOOKUP(C3221,Breweries!$A$3:$B$1416,2,FALSE)</f>
        <v>Breckenridge BBQ of Omaha</v>
      </c>
      <c r="C3221">
        <f>Beers!B3224</f>
        <v>235</v>
      </c>
      <c r="E3221" t="str">
        <f t="shared" si="50"/>
        <v>INSERT INTO beers (beername,manufacturer) VALUES (N'India Pale Ale',N'Breckenridge BBQ of Omaha');</v>
      </c>
    </row>
    <row r="3222" spans="1:5" ht="14" x14ac:dyDescent="0.15">
      <c r="A3222" s="37" t="str">
        <f>Beers!C3225</f>
        <v>Avalanche Amber</v>
      </c>
      <c r="B3222" t="str">
        <f>VLOOKUP(C3222,Breweries!$A$3:$B$1416,2,FALSE)</f>
        <v>Breckenridge BBQ of Omaha</v>
      </c>
      <c r="C3222">
        <f>Beers!B3225</f>
        <v>235</v>
      </c>
      <c r="E3222" t="str">
        <f t="shared" si="50"/>
        <v>INSERT INTO beers (beername,manufacturer) VALUES (N'Avalanche Amber',N'Breckenridge BBQ of Omaha');</v>
      </c>
    </row>
    <row r="3223" spans="1:5" ht="14" x14ac:dyDescent="0.15">
      <c r="A3223" s="37" t="str">
        <f>Beers!C3226</f>
        <v>Mountain Wheat</v>
      </c>
      <c r="B3223" t="str">
        <f>VLOOKUP(C3223,Breweries!$A$3:$B$1416,2,FALSE)</f>
        <v>Breckenridge BBQ of Omaha</v>
      </c>
      <c r="C3223">
        <f>Beers!B3226</f>
        <v>235</v>
      </c>
      <c r="E3223" t="str">
        <f t="shared" si="50"/>
        <v>INSERT INTO beers (beername,manufacturer) VALUES (N'Mountain Wheat',N'Breckenridge BBQ of Omaha');</v>
      </c>
    </row>
    <row r="3224" spans="1:5" ht="28" x14ac:dyDescent="0.15">
      <c r="A3224" s="37" t="str">
        <f>Beers!C3227</f>
        <v>Nut Brown Ale</v>
      </c>
      <c r="B3224" t="str">
        <f>VLOOKUP(C3224,Breweries!$A$3:$B$1416,2,FALSE)</f>
        <v>Wild River Brewing and Pizza - Cave Junction</v>
      </c>
      <c r="C3224">
        <f>Beers!B3227</f>
        <v>1365</v>
      </c>
      <c r="E3224" t="str">
        <f t="shared" si="50"/>
        <v>INSERT INTO beers (beername,manufacturer) VALUES (N'Nut Brown Ale',N'Wild River Brewing and Pizza - Cave Junction');</v>
      </c>
    </row>
    <row r="3225" spans="1:5" ht="28" x14ac:dyDescent="0.15">
      <c r="A3225" s="37" t="str">
        <f>Beers!C3228</f>
        <v>Dark</v>
      </c>
      <c r="B3225" t="str">
        <f>VLOOKUP(C3225,Breweries!$A$3:$B$1416,2,FALSE)</f>
        <v>Wild River Brewing and Pizza - Cave Junction</v>
      </c>
      <c r="C3225">
        <f>Beers!B3228</f>
        <v>1365</v>
      </c>
      <c r="E3225" t="str">
        <f t="shared" si="50"/>
        <v>INSERT INTO beers (beername,manufacturer) VALUES (N'Dark',N'Wild River Brewing and Pizza - Cave Junction');</v>
      </c>
    </row>
    <row r="3226" spans="1:5" ht="28" x14ac:dyDescent="0.15">
      <c r="A3226" s="37" t="str">
        <f>Beers!C3229</f>
        <v>ESB</v>
      </c>
      <c r="B3226" t="str">
        <f>VLOOKUP(C3226,Breweries!$A$3:$B$1416,2,FALSE)</f>
        <v>Wild River Brewing and Pizza - Cave Junction</v>
      </c>
      <c r="C3226">
        <f>Beers!B3229</f>
        <v>1365</v>
      </c>
      <c r="E3226" t="str">
        <f t="shared" si="50"/>
        <v>INSERT INTO beers (beername,manufacturer) VALUES (N'ESB',N'Wild River Brewing and Pizza - Cave Junction');</v>
      </c>
    </row>
    <row r="3227" spans="1:5" ht="28" x14ac:dyDescent="0.15">
      <c r="A3227" s="37" t="str">
        <f>Beers!C3230</f>
        <v>Blackberry</v>
      </c>
      <c r="B3227" t="str">
        <f>VLOOKUP(C3227,Breweries!$A$3:$B$1416,2,FALSE)</f>
        <v>Wild River Brewing and Pizza - Cave Junction</v>
      </c>
      <c r="C3227">
        <f>Beers!B3230</f>
        <v>1365</v>
      </c>
      <c r="E3227" t="str">
        <f t="shared" si="50"/>
        <v>INSERT INTO beers (beername,manufacturer) VALUES (N'Blackberry',N'Wild River Brewing and Pizza - Cave Junction');</v>
      </c>
    </row>
    <row r="3228" spans="1:5" ht="28" x14ac:dyDescent="0.15">
      <c r="A3228" s="37" t="str">
        <f>Beers!C3231</f>
        <v>Light</v>
      </c>
      <c r="B3228" t="str">
        <f>VLOOKUP(C3228,Breweries!$A$3:$B$1416,2,FALSE)</f>
        <v>Wild River Brewing and Pizza - Cave Junction</v>
      </c>
      <c r="C3228">
        <f>Beers!B3231</f>
        <v>1365</v>
      </c>
      <c r="E3228" t="str">
        <f t="shared" si="50"/>
        <v>INSERT INTO beers (beername,manufacturer) VALUES (N'Light',N'Wild River Brewing and Pizza - Cave Junction');</v>
      </c>
    </row>
    <row r="3229" spans="1:5" ht="14" x14ac:dyDescent="0.15">
      <c r="A3229" s="37" t="str">
        <f>Beers!C3232</f>
        <v>Hazelnut Stout</v>
      </c>
      <c r="B3229" t="str">
        <f>VLOOKUP(C3229,Breweries!$A$3:$B$1416,2,FALSE)</f>
        <v>Blitz-Weinhard Brewing</v>
      </c>
      <c r="C3229">
        <f>Beers!B3232</f>
        <v>139</v>
      </c>
      <c r="E3229" t="str">
        <f t="shared" si="50"/>
        <v>INSERT INTO beers (beername,manufacturer) VALUES (N'Hazelnut Stout',N'Blitz-Weinhard Brewing');</v>
      </c>
    </row>
    <row r="3230" spans="1:5" ht="14" x14ac:dyDescent="0.15">
      <c r="A3230" s="37" t="str">
        <f>Beers!C3233</f>
        <v>Sasquatch Stout</v>
      </c>
      <c r="B3230" t="str">
        <f>VLOOKUP(C3230,Breweries!$A$3:$B$1416,2,FALSE)</f>
        <v>Flagstaff Brewing</v>
      </c>
      <c r="C3230">
        <f>Beers!B3233</f>
        <v>529</v>
      </c>
      <c r="E3230" t="str">
        <f t="shared" si="50"/>
        <v>INSERT INTO beers (beername,manufacturer) VALUES (N'Sasquatch Stout',N'Flagstaff Brewing');</v>
      </c>
    </row>
    <row r="3231" spans="1:5" ht="14" x14ac:dyDescent="0.15">
      <c r="A3231" s="37" t="str">
        <f>Beers!C3234</f>
        <v>Blackbird Porter</v>
      </c>
      <c r="B3231" t="str">
        <f>VLOOKUP(C3231,Breweries!$A$3:$B$1416,2,FALSE)</f>
        <v>Flagstaff Brewing</v>
      </c>
      <c r="C3231">
        <f>Beers!B3234</f>
        <v>529</v>
      </c>
      <c r="E3231" t="str">
        <f t="shared" si="50"/>
        <v>INSERT INTO beers (beername,manufacturer) VALUES (N'Blackbird Porter',N'Flagstaff Brewing');</v>
      </c>
    </row>
    <row r="3232" spans="1:5" ht="14" x14ac:dyDescent="0.15">
      <c r="A3232" s="37" t="str">
        <f>Beers!C3235</f>
        <v>Bubbaganoush Pale Ale</v>
      </c>
      <c r="B3232" t="str">
        <f>VLOOKUP(C3232,Breweries!$A$3:$B$1416,2,FALSE)</f>
        <v>Flagstaff Brewing</v>
      </c>
      <c r="C3232">
        <f>Beers!B3235</f>
        <v>529</v>
      </c>
      <c r="E3232" t="str">
        <f t="shared" si="50"/>
        <v>INSERT INTO beers (beername,manufacturer) VALUES (N'Bubbaganoush Pale Ale',N'Flagstaff Brewing');</v>
      </c>
    </row>
    <row r="3233" spans="1:5" ht="14" x14ac:dyDescent="0.15">
      <c r="A3233" s="37" t="str">
        <f>Beers!C3236</f>
        <v>Agassiz Amber</v>
      </c>
      <c r="B3233" t="str">
        <f>VLOOKUP(C3233,Breweries!$A$3:$B$1416,2,FALSE)</f>
        <v>Flagstaff Brewing</v>
      </c>
      <c r="C3233">
        <f>Beers!B3236</f>
        <v>529</v>
      </c>
      <c r="E3233" t="str">
        <f t="shared" si="50"/>
        <v>INSERT INTO beers (beername,manufacturer) VALUES (N'Agassiz Amber',N'Flagstaff Brewing');</v>
      </c>
    </row>
    <row r="3234" spans="1:5" ht="14" x14ac:dyDescent="0.15">
      <c r="A3234" s="37" t="str">
        <f>Beers!C3237</f>
        <v>Original Munich Premium Lager</v>
      </c>
      <c r="B3234" t="str">
        <f>VLOOKUP(C3234,Breweries!$A$3:$B$1416,2,FALSE)</f>
        <v>Paulaner</v>
      </c>
      <c r="C3234">
        <f>Beers!B3237</f>
        <v>972</v>
      </c>
      <c r="E3234" t="str">
        <f t="shared" si="50"/>
        <v>INSERT INTO beers (beername,manufacturer) VALUES (N'Original Munich Premium Lager',N'Paulaner');</v>
      </c>
    </row>
    <row r="3235" spans="1:5" ht="14" x14ac:dyDescent="0.15">
      <c r="A3235" s="37" t="str">
        <f>Beers!C3238</f>
        <v>Bock</v>
      </c>
      <c r="B3235" t="str">
        <f>VLOOKUP(C3235,Breweries!$A$3:$B$1416,2,FALSE)</f>
        <v>Gordon Biersch Brewing</v>
      </c>
      <c r="C3235">
        <f>Beers!B3238</f>
        <v>588</v>
      </c>
      <c r="E3235" t="str">
        <f t="shared" si="50"/>
        <v>INSERT INTO beers (beername,manufacturer) VALUES (N'Bock',N'Gordon Biersch Brewing');</v>
      </c>
    </row>
    <row r="3236" spans="1:5" ht="28" x14ac:dyDescent="0.15">
      <c r="A3236" s="37" t="str">
        <f>Beers!C3239</f>
        <v>Sly Fox Christmas Ale</v>
      </c>
      <c r="B3236" t="str">
        <f>VLOOKUP(C3236,Breweries!$A$3:$B$1416,2,FALSE)</f>
        <v>Sly Fox Brewhouse and Eatery - Royersford</v>
      </c>
      <c r="C3236">
        <f>Beers!B3239</f>
        <v>1158</v>
      </c>
      <c r="E3236" t="str">
        <f t="shared" si="50"/>
        <v>INSERT INTO beers (beername,manufacturer) VALUES (N'Sly Fox Christmas Ale',N'Sly Fox Brewhouse and Eatery - Royersford');</v>
      </c>
    </row>
    <row r="3237" spans="1:5" ht="14" x14ac:dyDescent="0.15">
      <c r="A3237" s="37" t="str">
        <f>Beers!C3240</f>
        <v>Winterhook Robust Winter Ale 1993</v>
      </c>
      <c r="B3237" t="str">
        <f>VLOOKUP(C3237,Breweries!$A$3:$B$1416,2,FALSE)</f>
        <v>Redhook Ale Brewery</v>
      </c>
      <c r="C3237">
        <f>Beers!B3240</f>
        <v>1051</v>
      </c>
      <c r="E3237" t="str">
        <f t="shared" si="50"/>
        <v>INSERT INTO beers (beername,manufacturer) VALUES (N'Winterhook Robust Winter Ale 1993',N'Redhook Ale Brewery');</v>
      </c>
    </row>
    <row r="3238" spans="1:5" ht="14" x14ac:dyDescent="0.15">
      <c r="A3238" s="37" t="str">
        <f>Beers!C3241</f>
        <v>Wee Heavy</v>
      </c>
      <c r="B3238" t="str">
        <f>VLOOKUP(C3238,Breweries!$A$3:$B$1416,2,FALSE)</f>
        <v>Santa Rosa Brewing</v>
      </c>
      <c r="C3238">
        <f>Beers!B3241</f>
        <v>1109</v>
      </c>
      <c r="E3238" t="str">
        <f t="shared" si="50"/>
        <v>INSERT INTO beers (beername,manufacturer) VALUES (N'Wee Heavy',N'Santa Rosa Brewing');</v>
      </c>
    </row>
    <row r="3239" spans="1:5" ht="28" x14ac:dyDescent="0.15">
      <c r="A3239" s="37" t="str">
        <f>Beers!C3242</f>
        <v>Spiced Ale</v>
      </c>
      <c r="B3239" t="str">
        <f>VLOOKUP(C3239,Breweries!$A$3:$B$1416,2,FALSE)</f>
        <v>Yakima Brewing and Malting / Grant's Ales</v>
      </c>
      <c r="C3239">
        <f>Beers!B3242</f>
        <v>1380</v>
      </c>
      <c r="E3239" t="str">
        <f t="shared" si="50"/>
        <v>INSERT INTO beers (beername,manufacturer) VALUES (N'Spiced Ale',N'Yakima Brewing and Malting / Grant's Ales');</v>
      </c>
    </row>
    <row r="3240" spans="1:5" ht="14" x14ac:dyDescent="0.15">
      <c r="A3240" s="37" t="str">
        <f>Beers!C3243</f>
        <v>Doppelbock</v>
      </c>
      <c r="B3240" t="str">
        <f>VLOOKUP(C3240,Breweries!$A$3:$B$1416,2,FALSE)</f>
        <v>Sudwerk Privatbrauerei Hbsch</v>
      </c>
      <c r="C3240">
        <f>Beers!B3243</f>
        <v>1218</v>
      </c>
      <c r="E3240" t="str">
        <f t="shared" si="50"/>
        <v>INSERT INTO beers (beername,manufacturer) VALUES (N'Doppelbock',N'Sudwerk Privatbrauerei Hbsch');</v>
      </c>
    </row>
    <row r="3241" spans="1:5" ht="14" x14ac:dyDescent="0.15">
      <c r="A3241" s="37" t="str">
        <f>Beers!C3244</f>
        <v>Cold Cock Porter (discontinued)</v>
      </c>
      <c r="B3241" t="str">
        <f>VLOOKUP(C3241,Breweries!$A$3:$B$1416,2,FALSE)</f>
        <v>Big Rock Brewery</v>
      </c>
      <c r="C3241">
        <f>Beers!B3244</f>
        <v>121</v>
      </c>
      <c r="E3241" t="str">
        <f t="shared" si="50"/>
        <v>INSERT INTO beers (beername,manufacturer) VALUES (N'Cold Cock Porter (discontinued)',N'Big Rock Brewery');</v>
      </c>
    </row>
    <row r="3242" spans="1:5" ht="14" x14ac:dyDescent="0.15">
      <c r="A3242" s="37" t="str">
        <f>Beers!C3245</f>
        <v>Blond Barleywine</v>
      </c>
      <c r="B3242" t="str">
        <f>VLOOKUP(C3242,Breweries!$A$3:$B$1416,2,FALSE)</f>
        <v>Rubicon Brewing</v>
      </c>
      <c r="C3242">
        <f>Beers!B3245</f>
        <v>1082</v>
      </c>
      <c r="E3242" t="str">
        <f t="shared" si="50"/>
        <v>INSERT INTO beers (beername,manufacturer) VALUES (N'Blond Barleywine',N'Rubicon Brewing');</v>
      </c>
    </row>
    <row r="3243" spans="1:5" ht="14" x14ac:dyDescent="0.15">
      <c r="A3243" s="37" t="str">
        <f>Beers!C3246</f>
        <v>Bombay by Boat IPA</v>
      </c>
      <c r="B3243" t="str">
        <f>VLOOKUP(C3243,Breweries!$A$3:$B$1416,2,FALSE)</f>
        <v>Moonlight Brewing</v>
      </c>
      <c r="C3243">
        <f>Beers!B3246</f>
        <v>883</v>
      </c>
      <c r="E3243" t="str">
        <f t="shared" si="50"/>
        <v>INSERT INTO beers (beername,manufacturer) VALUES (N'Bombay by Boat IPA',N'Moonlight Brewing');</v>
      </c>
    </row>
    <row r="3244" spans="1:5" ht="14" x14ac:dyDescent="0.15">
      <c r="A3244" s="37" t="str">
        <f>Beers!C3247</f>
        <v>ESB</v>
      </c>
      <c r="B3244" t="str">
        <f>VLOOKUP(C3244,Breweries!$A$3:$B$1416,2,FALSE)</f>
        <v>Redhook Ale Brewery</v>
      </c>
      <c r="C3244">
        <f>Beers!B3247</f>
        <v>1051</v>
      </c>
      <c r="E3244" t="str">
        <f t="shared" si="50"/>
        <v>INSERT INTO beers (beername,manufacturer) VALUES (N'ESB',N'Redhook Ale Brewery');</v>
      </c>
    </row>
    <row r="3245" spans="1:5" ht="14" x14ac:dyDescent="0.15">
      <c r="A3245" s="37" t="str">
        <f>Beers!C3248</f>
        <v>Sir Francis Stout</v>
      </c>
      <c r="B3245" t="str">
        <f>VLOOKUP(C3245,Breweries!$A$3:$B$1416,2,FALSE)</f>
        <v>Drake's Brewing</v>
      </c>
      <c r="C3245">
        <f>Beers!B3248</f>
        <v>464</v>
      </c>
      <c r="E3245" t="str">
        <f t="shared" si="50"/>
        <v>INSERT INTO beers (beername,manufacturer) VALUES (N'Sir Francis Stout',N'Drake's Brewing');</v>
      </c>
    </row>
    <row r="3246" spans="1:5" ht="14" x14ac:dyDescent="0.15">
      <c r="A3246" s="37" t="str">
        <f>Beers!C3249</f>
        <v>Albino Rhino (discontinued)</v>
      </c>
      <c r="B3246" t="str">
        <f>VLOOKUP(C3246,Breweries!$A$3:$B$1416,2,FALSE)</f>
        <v>Big Rock Brewery</v>
      </c>
      <c r="C3246">
        <f>Beers!B3249</f>
        <v>121</v>
      </c>
      <c r="E3246" t="str">
        <f t="shared" si="50"/>
        <v>INSERT INTO beers (beername,manufacturer) VALUES (N'Albino Rhino (discontinued)',N'Big Rock Brewery');</v>
      </c>
    </row>
    <row r="3247" spans="1:5" ht="14" x14ac:dyDescent="0.15">
      <c r="A3247" s="37" t="str">
        <f>Beers!C3250</f>
        <v>Export</v>
      </c>
      <c r="B3247" t="str">
        <f>VLOOKUP(C3247,Breweries!$A$3:$B$1416,2,FALSE)</f>
        <v>Etna Brewing</v>
      </c>
      <c r="C3247">
        <f>Beers!B3250</f>
        <v>510</v>
      </c>
      <c r="E3247" t="str">
        <f t="shared" si="50"/>
        <v>INSERT INTO beers (beername,manufacturer) VALUES (N'Export',N'Etna Brewing');</v>
      </c>
    </row>
    <row r="3248" spans="1:5" ht="14" x14ac:dyDescent="0.15">
      <c r="A3248" s="37" t="str">
        <f>Beers!C3251</f>
        <v>Wheat Hook</v>
      </c>
      <c r="B3248" t="str">
        <f>VLOOKUP(C3248,Breweries!$A$3:$B$1416,2,FALSE)</f>
        <v>Redhook Ale Brewery</v>
      </c>
      <c r="C3248">
        <f>Beers!B3251</f>
        <v>1051</v>
      </c>
      <c r="E3248" t="str">
        <f t="shared" si="50"/>
        <v>INSERT INTO beers (beername,manufacturer) VALUES (N'Wheat Hook',N'Redhook Ale Brewery');</v>
      </c>
    </row>
    <row r="3249" spans="1:5" ht="14" x14ac:dyDescent="0.15">
      <c r="A3249" s="37" t="str">
        <f>Beers!C3252</f>
        <v>Pacific Porter</v>
      </c>
      <c r="B3249" t="str">
        <f>VLOOKUP(C3249,Breweries!$A$3:$B$1416,2,FALSE)</f>
        <v>Santa Cruz Brewing</v>
      </c>
      <c r="C3249">
        <f>Beers!B3252</f>
        <v>1107</v>
      </c>
      <c r="E3249" t="str">
        <f t="shared" si="50"/>
        <v>INSERT INTO beers (beername,manufacturer) VALUES (N'Pacific Porter',N'Santa Cruz Brewing');</v>
      </c>
    </row>
    <row r="3250" spans="1:5" ht="14" x14ac:dyDescent="0.15">
      <c r="A3250" s="37" t="str">
        <f>Beers!C3253</f>
        <v>Buzzard Breath (discontinued)</v>
      </c>
      <c r="B3250" t="str">
        <f>VLOOKUP(C3250,Breweries!$A$3:$B$1416,2,FALSE)</f>
        <v>Big Rock Brewery</v>
      </c>
      <c r="C3250">
        <f>Beers!B3253</f>
        <v>121</v>
      </c>
      <c r="E3250" t="str">
        <f t="shared" si="50"/>
        <v>INSERT INTO beers (beername,manufacturer) VALUES (N'Buzzard Breath (discontinued)',N'Big Rock Brewery');</v>
      </c>
    </row>
    <row r="3251" spans="1:5" ht="14" x14ac:dyDescent="0.15">
      <c r="A3251" s="37" t="str">
        <f>Beers!C3254</f>
        <v>Bigfoot 1991</v>
      </c>
      <c r="B3251" t="str">
        <f>VLOOKUP(C3251,Breweries!$A$3:$B$1416,2,FALSE)</f>
        <v>Sierra Nevada Brewing Co.</v>
      </c>
      <c r="C3251">
        <f>Beers!B3254</f>
        <v>1142</v>
      </c>
      <c r="E3251" t="str">
        <f t="shared" si="50"/>
        <v>INSERT INTO beers (beername,manufacturer) VALUES (N'Bigfoot 1991',N'Sierra Nevada Brewing Co.');</v>
      </c>
    </row>
    <row r="3252" spans="1:5" ht="28" x14ac:dyDescent="0.15">
      <c r="A3252" s="37" t="str">
        <f>Beers!C3255</f>
        <v>India Pale Ale</v>
      </c>
      <c r="B3252" t="str">
        <f>VLOOKUP(C3252,Breweries!$A$3:$B$1416,2,FALSE)</f>
        <v>Yakima Brewing and Malting / Grant's Ales</v>
      </c>
      <c r="C3252">
        <f>Beers!B3255</f>
        <v>1380</v>
      </c>
      <c r="E3252" t="str">
        <f t="shared" si="50"/>
        <v>INSERT INTO beers (beername,manufacturer) VALUES (N'India Pale Ale',N'Yakima Brewing and Malting / Grant's Ales');</v>
      </c>
    </row>
    <row r="3253" spans="1:5" ht="14" x14ac:dyDescent="0.15">
      <c r="A3253" s="37" t="str">
        <f>Beers!C3256</f>
        <v>Imperial Stout</v>
      </c>
      <c r="B3253" t="str">
        <f>VLOOKUP(C3253,Breweries!$A$3:$B$1416,2,FALSE)</f>
        <v>Pacific Coast Brewing</v>
      </c>
      <c r="C3253">
        <f>Beers!B3256</f>
        <v>965</v>
      </c>
      <c r="E3253" t="str">
        <f t="shared" si="50"/>
        <v>INSERT INTO beers (beername,manufacturer) VALUES (N'Imperial Stout',N'Pacific Coast Brewing');</v>
      </c>
    </row>
    <row r="3254" spans="1:5" ht="14" x14ac:dyDescent="0.15">
      <c r="A3254" s="37" t="str">
        <f>Beers!C3257</f>
        <v>Horn of the Bear Barleywine</v>
      </c>
      <c r="B3254" t="str">
        <f>VLOOKUP(C3254,Breweries!$A$3:$B$1416,2,FALSE)</f>
        <v>Anderson Valley Brewing</v>
      </c>
      <c r="C3254">
        <f>Beers!B3257</f>
        <v>41</v>
      </c>
      <c r="E3254" t="str">
        <f t="shared" si="50"/>
        <v>INSERT INTO beers (beername,manufacturer) VALUES (N'Horn of the Bear Barleywine',N'Anderson Valley Brewing');</v>
      </c>
    </row>
    <row r="3255" spans="1:5" ht="14" x14ac:dyDescent="0.15">
      <c r="A3255" s="37" t="str">
        <f>Beers!C3258</f>
        <v>Our Special Ale 1992</v>
      </c>
      <c r="B3255" t="str">
        <f>VLOOKUP(C3255,Breweries!$A$3:$B$1416,2,FALSE)</f>
        <v>Anchor Brewing</v>
      </c>
      <c r="C3255">
        <f>Beers!B3258</f>
        <v>39</v>
      </c>
      <c r="E3255" t="str">
        <f t="shared" si="50"/>
        <v>INSERT INTO beers (beername,manufacturer) VALUES (N'Our Special Ale 1992',N'Anchor Brewing');</v>
      </c>
    </row>
    <row r="3256" spans="1:5" ht="14" x14ac:dyDescent="0.15">
      <c r="A3256" s="37" t="str">
        <f>Beers!C3259</f>
        <v>Red Nose</v>
      </c>
      <c r="B3256" t="str">
        <f>VLOOKUP(C3256,Breweries!$A$3:$B$1416,2,FALSE)</f>
        <v>Seabright Brewery</v>
      </c>
      <c r="C3256">
        <f>Beers!B3259</f>
        <v>1126</v>
      </c>
      <c r="E3256" t="str">
        <f t="shared" si="50"/>
        <v>INSERT INTO beers (beername,manufacturer) VALUES (N'Red Nose',N'Seabright Brewery');</v>
      </c>
    </row>
    <row r="3257" spans="1:5" ht="14" x14ac:dyDescent="0.15">
      <c r="A3257" s="37" t="str">
        <f>Beers!C3260</f>
        <v>Winter Solstice Seasonal Ale 1992</v>
      </c>
      <c r="B3257" t="str">
        <f>VLOOKUP(C3257,Breweries!$A$3:$B$1416,2,FALSE)</f>
        <v>Anderson Valley Brewing</v>
      </c>
      <c r="C3257">
        <f>Beers!B3260</f>
        <v>41</v>
      </c>
      <c r="E3257" t="str">
        <f t="shared" si="50"/>
        <v>INSERT INTO beers (beername,manufacturer) VALUES (N'Winter Solstice Seasonal Ale 1992',N'Anderson Valley Brewing');</v>
      </c>
    </row>
    <row r="3258" spans="1:5" ht="14" x14ac:dyDescent="0.15">
      <c r="A3258" s="37" t="str">
        <f>Beers!C3261</f>
        <v>Hoppy Holidaze</v>
      </c>
      <c r="B3258" t="str">
        <f>VLOOKUP(C3258,Breweries!$A$3:$B$1416,2,FALSE)</f>
        <v>Marin Brewing</v>
      </c>
      <c r="C3258">
        <f>Beers!B3261</f>
        <v>827</v>
      </c>
      <c r="E3258" t="str">
        <f t="shared" si="50"/>
        <v>INSERT INTO beers (beername,manufacturer) VALUES (N'Hoppy Holidaze',N'Marin Brewing');</v>
      </c>
    </row>
    <row r="3259" spans="1:5" ht="14" x14ac:dyDescent="0.15">
      <c r="A3259" s="37" t="str">
        <f>Beers!C3262</f>
        <v>Hammerhead Barleywine 1990</v>
      </c>
      <c r="B3259" t="str">
        <f>VLOOKUP(C3259,Breweries!$A$3:$B$1416,2,FALSE)</f>
        <v>Pacific Coast Brewing</v>
      </c>
      <c r="C3259">
        <f>Beers!B3262</f>
        <v>965</v>
      </c>
      <c r="E3259" t="str">
        <f t="shared" si="50"/>
        <v>INSERT INTO beers (beername,manufacturer) VALUES (N'Hammerhead Barleywine 1990',N'Pacific Coast Brewing');</v>
      </c>
    </row>
    <row r="3260" spans="1:5" ht="14" x14ac:dyDescent="0.15">
      <c r="A3260" s="37" t="str">
        <f>Beers!C3263</f>
        <v>Celebration Ale 1992</v>
      </c>
      <c r="B3260" t="str">
        <f>VLOOKUP(C3260,Breweries!$A$3:$B$1416,2,FALSE)</f>
        <v>Sierra Nevada Brewing Co.</v>
      </c>
      <c r="C3260">
        <f>Beers!B3263</f>
        <v>1142</v>
      </c>
      <c r="E3260" t="str">
        <f t="shared" si="50"/>
        <v>INSERT INTO beers (beername,manufacturer) VALUES (N'Celebration Ale 1992',N'Sierra Nevada Brewing Co.');</v>
      </c>
    </row>
    <row r="3261" spans="1:5" ht="14" x14ac:dyDescent="0.15">
      <c r="A3261" s="37" t="str">
        <f>Beers!C3264</f>
        <v>Jolly Roger</v>
      </c>
      <c r="B3261" t="str">
        <f>VLOOKUP(C3261,Breweries!$A$3:$B$1416,2,FALSE)</f>
        <v>Drake's Brewing</v>
      </c>
      <c r="C3261">
        <f>Beers!B3264</f>
        <v>464</v>
      </c>
      <c r="E3261" t="str">
        <f t="shared" si="50"/>
        <v>INSERT INTO beers (beername,manufacturer) VALUES (N'Jolly Roger',N'Drake's Brewing');</v>
      </c>
    </row>
    <row r="3262" spans="1:5" ht="28" x14ac:dyDescent="0.15">
      <c r="A3262" s="37" t="str">
        <f>Beers!C3265</f>
        <v>Holiday Wheat Bock</v>
      </c>
      <c r="B3262" t="str">
        <f>VLOOKUP(C3262,Breweries!$A$3:$B$1416,2,FALSE)</f>
        <v>Dempsey's Restaurant &amp; Brewery</v>
      </c>
      <c r="C3262">
        <f>Beers!B3265</f>
        <v>438</v>
      </c>
      <c r="E3262" t="str">
        <f t="shared" si="50"/>
        <v>INSERT INTO beers (beername,manufacturer) VALUES (N'Holiday Wheat Bock',N'Dempsey's Restaurant &amp; Brewery');</v>
      </c>
    </row>
    <row r="3263" spans="1:5" ht="14" x14ac:dyDescent="0.15">
      <c r="A3263" s="37" t="str">
        <f>Beers!C3266</f>
        <v>Wintertime Ale 1992</v>
      </c>
      <c r="B3263" t="str">
        <f>VLOOKUP(C3263,Breweries!$A$3:$B$1416,2,FALSE)</f>
        <v>North Coast Brewing Company</v>
      </c>
      <c r="C3263">
        <f>Beers!B3266</f>
        <v>919</v>
      </c>
      <c r="E3263" t="str">
        <f t="shared" si="50"/>
        <v>INSERT INTO beers (beername,manufacturer) VALUES (N'Wintertime Ale 1992',N'North Coast Brewing Company');</v>
      </c>
    </row>
    <row r="3264" spans="1:5" ht="14" x14ac:dyDescent="0.15">
      <c r="A3264" s="37" t="str">
        <f>Beers!C3267</f>
        <v>Hibernator Winter Ale</v>
      </c>
      <c r="B3264" t="str">
        <f>VLOOKUP(C3264,Breweries!$A$3:$B$1416,2,FALSE)</f>
        <v>Golden Pacific Brewing</v>
      </c>
      <c r="C3264">
        <f>Beers!B3267</f>
        <v>582</v>
      </c>
      <c r="E3264" t="str">
        <f t="shared" si="50"/>
        <v>INSERT INTO beers (beername,manufacturer) VALUES (N'Hibernator Winter Ale',N'Golden Pacific Brewing');</v>
      </c>
    </row>
    <row r="3265" spans="1:5" ht="14" x14ac:dyDescent="0.15">
      <c r="A3265" s="37" t="str">
        <f>Beers!C3268</f>
        <v>Dunkel Hefeweizen</v>
      </c>
      <c r="B3265" t="str">
        <f>VLOOKUP(C3265,Breweries!$A$3:$B$1416,2,FALSE)</f>
        <v>Lost Coast Brewery</v>
      </c>
      <c r="C3265">
        <f>Beers!B3268</f>
        <v>803</v>
      </c>
      <c r="E3265" t="str">
        <f t="shared" si="50"/>
        <v>INSERT INTO beers (beername,manufacturer) VALUES (N'Dunkel Hefeweizen',N'Lost Coast Brewery');</v>
      </c>
    </row>
    <row r="3266" spans="1:5" ht="14" x14ac:dyDescent="0.15">
      <c r="A3266" s="37" t="str">
        <f>Beers!C3269</f>
        <v>Hefeweizen</v>
      </c>
      <c r="B3266" t="str">
        <f>VLOOKUP(C3266,Breweries!$A$3:$B$1416,2,FALSE)</f>
        <v>Lost Coast Brewery</v>
      </c>
      <c r="C3266">
        <f>Beers!B3269</f>
        <v>803</v>
      </c>
      <c r="E3266" t="str">
        <f t="shared" si="50"/>
        <v>INSERT INTO beers (beername,manufacturer) VALUES (N'Hefeweizen',N'Lost Coast Brewery');</v>
      </c>
    </row>
    <row r="3267" spans="1:5" ht="14" x14ac:dyDescent="0.15">
      <c r="A3267" s="37" t="str">
        <f>Beers!C3270</f>
        <v>Pale Ale</v>
      </c>
      <c r="B3267" t="str">
        <f>VLOOKUP(C3267,Breweries!$A$3:$B$1416,2,FALSE)</f>
        <v>Lost Coast Brewery</v>
      </c>
      <c r="C3267">
        <f>Beers!B3270</f>
        <v>803</v>
      </c>
      <c r="E3267" t="str">
        <f t="shared" ref="E3267:E3330" si="51">"INSERT INTO beers (beername,manufacturer) VALUES (N'"&amp;A3267&amp;"',N'"&amp;B3267&amp;"');"</f>
        <v>INSERT INTO beers (beername,manufacturer) VALUES (N'Pale Ale',N'Lost Coast Brewery');</v>
      </c>
    </row>
    <row r="3268" spans="1:5" ht="14" x14ac:dyDescent="0.15">
      <c r="A3268" s="37" t="str">
        <f>Beers!C3271</f>
        <v>Dark</v>
      </c>
      <c r="B3268" t="str">
        <f>VLOOKUP(C3268,Breweries!$A$3:$B$1416,2,FALSE)</f>
        <v>Red Kettle Brewing</v>
      </c>
      <c r="C3268">
        <f>Beers!B3271</f>
        <v>1046</v>
      </c>
      <c r="E3268" t="str">
        <f t="shared" si="51"/>
        <v>INSERT INTO beers (beername,manufacturer) VALUES (N'Dark',N'Red Kettle Brewing');</v>
      </c>
    </row>
    <row r="3269" spans="1:5" ht="14" x14ac:dyDescent="0.15">
      <c r="A3269" s="37" t="str">
        <f>Beers!C3272</f>
        <v>Amber</v>
      </c>
      <c r="B3269" t="str">
        <f>VLOOKUP(C3269,Breweries!$A$3:$B$1416,2,FALSE)</f>
        <v>Red Kettle Brewing</v>
      </c>
      <c r="C3269">
        <f>Beers!B3272</f>
        <v>1046</v>
      </c>
      <c r="E3269" t="str">
        <f t="shared" si="51"/>
        <v>INSERT INTO beers (beername,manufacturer) VALUES (N'Amber',N'Red Kettle Brewing');</v>
      </c>
    </row>
    <row r="3270" spans="1:5" ht="14" x14ac:dyDescent="0.15">
      <c r="A3270" s="37" t="str">
        <f>Beers!C3273</f>
        <v>Pale</v>
      </c>
      <c r="B3270" t="str">
        <f>VLOOKUP(C3270,Breweries!$A$3:$B$1416,2,FALSE)</f>
        <v>Red Kettle Brewing</v>
      </c>
      <c r="C3270">
        <f>Beers!B3273</f>
        <v>1046</v>
      </c>
      <c r="E3270" t="str">
        <f t="shared" si="51"/>
        <v>INSERT INTO beers (beername,manufacturer) VALUES (N'Pale',N'Red Kettle Brewing');</v>
      </c>
    </row>
    <row r="3271" spans="1:5" ht="28" x14ac:dyDescent="0.15">
      <c r="A3271" s="37" t="str">
        <f>Beers!C3274</f>
        <v>Aviator Doppelbock</v>
      </c>
      <c r="B3271" t="str">
        <f>VLOOKUP(C3271,Breweries!$A$3:$B$1416,2,FALSE)</f>
        <v>Goose Island Beer Company - Clybourn</v>
      </c>
      <c r="C3271">
        <f>Beers!B3274</f>
        <v>585</v>
      </c>
      <c r="E3271" t="str">
        <f t="shared" si="51"/>
        <v>INSERT INTO beers (beername,manufacturer) VALUES (N'Aviator Doppelbock',N'Goose Island Beer Company - Clybourn');</v>
      </c>
    </row>
    <row r="3272" spans="1:5" ht="28" x14ac:dyDescent="0.15">
      <c r="A3272" s="37" t="str">
        <f>Beers!C3275</f>
        <v>Honest Stout</v>
      </c>
      <c r="B3272" t="str">
        <f>VLOOKUP(C3272,Breweries!$A$3:$B$1416,2,FALSE)</f>
        <v>Goose Island Beer Company - Clybourn</v>
      </c>
      <c r="C3272">
        <f>Beers!B3275</f>
        <v>585</v>
      </c>
      <c r="E3272" t="str">
        <f t="shared" si="51"/>
        <v>INSERT INTO beers (beername,manufacturer) VALUES (N'Honest Stout',N'Goose Island Beer Company - Clybourn');</v>
      </c>
    </row>
    <row r="3273" spans="1:5" ht="28" x14ac:dyDescent="0.15">
      <c r="A3273" s="37" t="str">
        <f>Beers!C3276</f>
        <v>Christmas Ale</v>
      </c>
      <c r="B3273" t="str">
        <f>VLOOKUP(C3273,Breweries!$A$3:$B$1416,2,FALSE)</f>
        <v>Goose Island Beer Company - Clybourn</v>
      </c>
      <c r="C3273">
        <f>Beers!B3276</f>
        <v>585</v>
      </c>
      <c r="E3273" t="str">
        <f t="shared" si="51"/>
        <v>INSERT INTO beers (beername,manufacturer) VALUES (N'Christmas Ale',N'Goose Island Beer Company - Clybourn');</v>
      </c>
    </row>
    <row r="3274" spans="1:5" ht="14" x14ac:dyDescent="0.15">
      <c r="A3274" s="37" t="str">
        <f>Beers!C3277</f>
        <v>Hornet Tail IPA</v>
      </c>
      <c r="B3274" t="str">
        <f>VLOOKUP(C3274,Breweries!$A$3:$B$1416,2,FALSE)</f>
        <v>Beach Brewing</v>
      </c>
      <c r="C3274">
        <f>Beers!B3277</f>
        <v>91</v>
      </c>
      <c r="E3274" t="str">
        <f t="shared" si="51"/>
        <v>INSERT INTO beers (beername,manufacturer) VALUES (N'Hornet Tail IPA',N'Beach Brewing');</v>
      </c>
    </row>
    <row r="3275" spans="1:5" ht="14" x14ac:dyDescent="0.15">
      <c r="A3275" s="37" t="str">
        <f>Beers!C3278</f>
        <v>Magic Brew</v>
      </c>
      <c r="B3275" t="str">
        <f>VLOOKUP(C3275,Breweries!$A$3:$B$1416,2,FALSE)</f>
        <v>Beach Brewing</v>
      </c>
      <c r="C3275">
        <f>Beers!B3278</f>
        <v>91</v>
      </c>
      <c r="E3275" t="str">
        <f t="shared" si="51"/>
        <v>INSERT INTO beers (beername,manufacturer) VALUES (N'Magic Brew',N'Beach Brewing');</v>
      </c>
    </row>
    <row r="3276" spans="1:5" ht="14" x14ac:dyDescent="0.15">
      <c r="A3276" s="37" t="str">
        <f>Beers!C3279</f>
        <v>Red Rock</v>
      </c>
      <c r="B3276" t="str">
        <f>VLOOKUP(C3276,Breweries!$A$3:$B$1416,2,FALSE)</f>
        <v>Beach Brewing</v>
      </c>
      <c r="C3276">
        <f>Beers!B3279</f>
        <v>91</v>
      </c>
      <c r="E3276" t="str">
        <f t="shared" si="51"/>
        <v>INSERT INTO beers (beername,manufacturer) VALUES (N'Red Rock',N'Beach Brewing');</v>
      </c>
    </row>
    <row r="3277" spans="1:5" ht="14" x14ac:dyDescent="0.15">
      <c r="A3277" s="37" t="str">
        <f>Beers!C3280</f>
        <v>Harvest Gold</v>
      </c>
      <c r="B3277" t="str">
        <f>VLOOKUP(C3277,Breweries!$A$3:$B$1416,2,FALSE)</f>
        <v>Beach Brewing</v>
      </c>
      <c r="C3277">
        <f>Beers!B3280</f>
        <v>91</v>
      </c>
      <c r="E3277" t="str">
        <f t="shared" si="51"/>
        <v>INSERT INTO beers (beername,manufacturer) VALUES (N'Harvest Gold',N'Beach Brewing');</v>
      </c>
    </row>
    <row r="3278" spans="1:5" ht="14" x14ac:dyDescent="0.15">
      <c r="A3278" s="37" t="str">
        <f>Beers!C3281</f>
        <v>Independence Ale</v>
      </c>
      <c r="B3278" t="str">
        <f>VLOOKUP(C3278,Breweries!$A$3:$B$1416,2,FALSE)</f>
        <v>Kelmer's Brewhouse</v>
      </c>
      <c r="C3278">
        <f>Beers!B3281</f>
        <v>736</v>
      </c>
      <c r="E3278" t="str">
        <f t="shared" si="51"/>
        <v>INSERT INTO beers (beername,manufacturer) VALUES (N'Independence Ale',N'Kelmer's Brewhouse');</v>
      </c>
    </row>
    <row r="3279" spans="1:5" ht="14" x14ac:dyDescent="0.15">
      <c r="A3279" s="37" t="str">
        <f>Beers!C3282</f>
        <v>Klout</v>
      </c>
      <c r="B3279" t="str">
        <f>VLOOKUP(C3279,Breweries!$A$3:$B$1416,2,FALSE)</f>
        <v>Kelmer's Brewhouse</v>
      </c>
      <c r="C3279">
        <f>Beers!B3282</f>
        <v>736</v>
      </c>
      <c r="E3279" t="str">
        <f t="shared" si="51"/>
        <v>INSERT INTO beers (beername,manufacturer) VALUES (N'Klout',N'Kelmer's Brewhouse');</v>
      </c>
    </row>
    <row r="3280" spans="1:5" ht="14" x14ac:dyDescent="0.15">
      <c r="A3280" s="37" t="str">
        <f>Beers!C3283</f>
        <v>Klassic</v>
      </c>
      <c r="B3280" t="str">
        <f>VLOOKUP(C3280,Breweries!$A$3:$B$1416,2,FALSE)</f>
        <v>Kelmer's Brewhouse</v>
      </c>
      <c r="C3280">
        <f>Beers!B3283</f>
        <v>736</v>
      </c>
      <c r="E3280" t="str">
        <f t="shared" si="51"/>
        <v>INSERT INTO beers (beername,manufacturer) VALUES (N'Klassic',N'Kelmer's Brewhouse');</v>
      </c>
    </row>
    <row r="3281" spans="1:5" ht="14" x14ac:dyDescent="0.15">
      <c r="A3281" s="37" t="str">
        <f>Beers!C3284</f>
        <v>Krystal</v>
      </c>
      <c r="B3281" t="str">
        <f>VLOOKUP(C3281,Breweries!$A$3:$B$1416,2,FALSE)</f>
        <v>Kelmer's Brewhouse</v>
      </c>
      <c r="C3281">
        <f>Beers!B3284</f>
        <v>736</v>
      </c>
      <c r="E3281" t="str">
        <f t="shared" si="51"/>
        <v>INSERT INTO beers (beername,manufacturer) VALUES (N'Krystal',N'Kelmer's Brewhouse');</v>
      </c>
    </row>
    <row r="3282" spans="1:5" ht="14" x14ac:dyDescent="0.15">
      <c r="A3282" s="37" t="str">
        <f>Beers!C3285</f>
        <v>Stout</v>
      </c>
      <c r="B3282" t="str">
        <f>VLOOKUP(C3282,Breweries!$A$3:$B$1416,2,FALSE)</f>
        <v>Humboldt Brewing</v>
      </c>
      <c r="C3282">
        <f>Beers!B3285</f>
        <v>686</v>
      </c>
      <c r="E3282" t="str">
        <f t="shared" si="51"/>
        <v>INSERT INTO beers (beername,manufacturer) VALUES (N'Stout',N'Humboldt Brewing');</v>
      </c>
    </row>
    <row r="3283" spans="1:5" ht="14" x14ac:dyDescent="0.15">
      <c r="A3283" s="37" t="str">
        <f>Beers!C3286</f>
        <v>Storm Cellar Porter</v>
      </c>
      <c r="B3283" t="str">
        <f>VLOOKUP(C3283,Breweries!$A$3:$B$1416,2,FALSE)</f>
        <v>Humboldt Brewing</v>
      </c>
      <c r="C3283">
        <f>Beers!B3286</f>
        <v>686</v>
      </c>
      <c r="E3283" t="str">
        <f t="shared" si="51"/>
        <v>INSERT INTO beers (beername,manufacturer) VALUES (N'Storm Cellar Porter',N'Humboldt Brewing');</v>
      </c>
    </row>
    <row r="3284" spans="1:5" ht="14" x14ac:dyDescent="0.15">
      <c r="A3284" s="37" t="str">
        <f>Beers!C3287</f>
        <v>Redwood Amber</v>
      </c>
      <c r="B3284" t="str">
        <f>VLOOKUP(C3284,Breweries!$A$3:$B$1416,2,FALSE)</f>
        <v>Humboldt Brewing</v>
      </c>
      <c r="C3284">
        <f>Beers!B3287</f>
        <v>686</v>
      </c>
      <c r="E3284" t="str">
        <f t="shared" si="51"/>
        <v>INSERT INTO beers (beername,manufacturer) VALUES (N'Redwood Amber',N'Humboldt Brewing');</v>
      </c>
    </row>
    <row r="3285" spans="1:5" ht="14" x14ac:dyDescent="0.15">
      <c r="A3285" s="37" t="str">
        <f>Beers!C3288</f>
        <v>Red Nectar</v>
      </c>
      <c r="B3285" t="str">
        <f>VLOOKUP(C3285,Breweries!$A$3:$B$1416,2,FALSE)</f>
        <v>Humboldt Brewing</v>
      </c>
      <c r="C3285">
        <f>Beers!B3288</f>
        <v>686</v>
      </c>
      <c r="E3285" t="str">
        <f t="shared" si="51"/>
        <v>INSERT INTO beers (beername,manufacturer) VALUES (N'Red Nectar',N'Humboldt Brewing');</v>
      </c>
    </row>
    <row r="3286" spans="1:5" ht="14" x14ac:dyDescent="0.15">
      <c r="A3286" s="37" t="str">
        <f>Beers!C3289</f>
        <v>Gold Rush</v>
      </c>
      <c r="B3286" t="str">
        <f>VLOOKUP(C3286,Breweries!$A$3:$B$1416,2,FALSE)</f>
        <v>Humboldt Brewing</v>
      </c>
      <c r="C3286">
        <f>Beers!B3289</f>
        <v>686</v>
      </c>
      <c r="E3286" t="str">
        <f t="shared" si="51"/>
        <v>INSERT INTO beers (beername,manufacturer) VALUES (N'Gold Rush',N'Humboldt Brewing');</v>
      </c>
    </row>
    <row r="3287" spans="1:5" ht="14" x14ac:dyDescent="0.15">
      <c r="A3287" s="37" t="str">
        <f>Beers!C3290</f>
        <v>Honey and Ginger Ale</v>
      </c>
      <c r="B3287" t="str">
        <f>VLOOKUP(C3287,Breweries!$A$3:$B$1416,2,FALSE)</f>
        <v>Humboldt Brewing</v>
      </c>
      <c r="C3287">
        <f>Beers!B3290</f>
        <v>686</v>
      </c>
      <c r="E3287" t="str">
        <f t="shared" si="51"/>
        <v>INSERT INTO beers (beername,manufacturer) VALUES (N'Honey and Ginger Ale',N'Humboldt Brewing');</v>
      </c>
    </row>
    <row r="3288" spans="1:5" ht="14" x14ac:dyDescent="0.15">
      <c r="A3288" s="37" t="str">
        <f>Beers!C3291</f>
        <v>Coal Porter</v>
      </c>
      <c r="B3288" t="str">
        <f>VLOOKUP(C3288,Breweries!$A$3:$B$1416,2,FALSE)</f>
        <v>Traffic Jam and Snug</v>
      </c>
      <c r="C3288">
        <f>Beers!B3291</f>
        <v>1278</v>
      </c>
      <c r="E3288" t="str">
        <f t="shared" si="51"/>
        <v>INSERT INTO beers (beername,manufacturer) VALUES (N'Coal Porter',N'Traffic Jam and Snug');</v>
      </c>
    </row>
    <row r="3289" spans="1:5" ht="14" x14ac:dyDescent="0.15">
      <c r="A3289" s="37" t="str">
        <f>Beers!C3292</f>
        <v>Gold Rush Ale</v>
      </c>
      <c r="B3289" t="str">
        <f>VLOOKUP(C3289,Breweries!$A$3:$B$1416,2,FALSE)</f>
        <v>Traffic Jam and Snug</v>
      </c>
      <c r="C3289">
        <f>Beers!B3292</f>
        <v>1278</v>
      </c>
      <c r="E3289" t="str">
        <f t="shared" si="51"/>
        <v>INSERT INTO beers (beername,manufacturer) VALUES (N'Gold Rush Ale',N'Traffic Jam and Snug');</v>
      </c>
    </row>
    <row r="3290" spans="1:5" ht="14" x14ac:dyDescent="0.15">
      <c r="A3290" s="37" t="str">
        <f>Beers!C3293</f>
        <v>Wicked Springfest</v>
      </c>
      <c r="B3290" t="str">
        <f>VLOOKUP(C3290,Breweries!$A$3:$B$1416,2,FALSE)</f>
        <v>Pete's Brewing</v>
      </c>
      <c r="C3290">
        <f>Beers!B3293</f>
        <v>978</v>
      </c>
      <c r="E3290" t="str">
        <f t="shared" si="51"/>
        <v>INSERT INTO beers (beername,manufacturer) VALUES (N'Wicked Springfest',N'Pete's Brewing');</v>
      </c>
    </row>
    <row r="3291" spans="1:5" ht="14" x14ac:dyDescent="0.15">
      <c r="A3291" s="37" t="str">
        <f>Beers!C3294</f>
        <v>Peaches and Cream</v>
      </c>
      <c r="B3291" t="str">
        <f>VLOOKUP(C3291,Breweries!$A$3:$B$1416,2,FALSE)</f>
        <v>Spanish Peaks Brewing</v>
      </c>
      <c r="C3291">
        <f>Beers!B3294</f>
        <v>1175</v>
      </c>
      <c r="E3291" t="str">
        <f t="shared" si="51"/>
        <v>INSERT INTO beers (beername,manufacturer) VALUES (N'Peaches and Cream',N'Spanish Peaks Brewing');</v>
      </c>
    </row>
    <row r="3292" spans="1:5" ht="14" x14ac:dyDescent="0.15">
      <c r="A3292" s="37" t="str">
        <f>Beers!C3295</f>
        <v>Special Export</v>
      </c>
      <c r="B3292" t="str">
        <f>VLOOKUP(C3292,Breweries!$A$3:$B$1416,2,FALSE)</f>
        <v>G. Heileman Brewing</v>
      </c>
      <c r="C3292">
        <f>Beers!B3295</f>
        <v>565</v>
      </c>
      <c r="E3292" t="str">
        <f t="shared" si="51"/>
        <v>INSERT INTO beers (beername,manufacturer) VALUES (N'Special Export',N'G. Heileman Brewing');</v>
      </c>
    </row>
    <row r="3293" spans="1:5" ht="14" x14ac:dyDescent="0.15">
      <c r="A3293" s="37" t="str">
        <f>Beers!C3296</f>
        <v>Capt'n Krunkles</v>
      </c>
      <c r="B3293" t="str">
        <f>VLOOKUP(C3293,Breweries!$A$3:$B$1416,2,FALSE)</f>
        <v>Terrapin Beer Company</v>
      </c>
      <c r="C3293">
        <f>Beers!B3296</f>
        <v>1243</v>
      </c>
      <c r="E3293" t="str">
        <f t="shared" si="51"/>
        <v>INSERT INTO beers (beername,manufacturer) VALUES (N'Capt'n Krunkles',N'Terrapin Beer Company');</v>
      </c>
    </row>
    <row r="3294" spans="1:5" ht="14" x14ac:dyDescent="0.15">
      <c r="A3294" s="37" t="str">
        <f>Beers!C3297</f>
        <v>Bock Dark</v>
      </c>
      <c r="B3294" t="str">
        <f>VLOOKUP(C3294,Breweries!$A$3:$B$1416,2,FALSE)</f>
        <v>Murphy's Wagon Wheel</v>
      </c>
      <c r="C3294">
        <f>Beers!B3297</f>
        <v>895</v>
      </c>
      <c r="E3294" t="str">
        <f t="shared" si="51"/>
        <v>INSERT INTO beers (beername,manufacturer) VALUES (N'Bock Dark',N'Murphy's Wagon Wheel');</v>
      </c>
    </row>
    <row r="3295" spans="1:5" ht="14" x14ac:dyDescent="0.15">
      <c r="A3295" s="37" t="str">
        <f>Beers!C3298</f>
        <v>Wheat</v>
      </c>
      <c r="B3295" t="str">
        <f>VLOOKUP(C3295,Breweries!$A$3:$B$1416,2,FALSE)</f>
        <v>Murphy's Wagon Wheel</v>
      </c>
      <c r="C3295">
        <f>Beers!B3298</f>
        <v>895</v>
      </c>
      <c r="E3295" t="str">
        <f t="shared" si="51"/>
        <v>INSERT INTO beers (beername,manufacturer) VALUES (N'Wheat',N'Murphy's Wagon Wheel');</v>
      </c>
    </row>
    <row r="3296" spans="1:5" ht="14" x14ac:dyDescent="0.15">
      <c r="A3296" s="37" t="str">
        <f>Beers!C3299</f>
        <v>Red Ale</v>
      </c>
      <c r="B3296" t="str">
        <f>VLOOKUP(C3296,Breweries!$A$3:$B$1416,2,FALSE)</f>
        <v>Murphy's Wagon Wheel</v>
      </c>
      <c r="C3296">
        <f>Beers!B3299</f>
        <v>895</v>
      </c>
      <c r="E3296" t="str">
        <f t="shared" si="51"/>
        <v>INSERT INTO beers (beername,manufacturer) VALUES (N'Red Ale',N'Murphy's Wagon Wheel');</v>
      </c>
    </row>
    <row r="3297" spans="1:5" ht="14" x14ac:dyDescent="0.15">
      <c r="A3297" s="37" t="str">
        <f>Beers!C3300</f>
        <v>American Pilsner</v>
      </c>
      <c r="B3297" t="str">
        <f>VLOOKUP(C3297,Breweries!$A$3:$B$1416,2,FALSE)</f>
        <v>Murphy's Wagon Wheel</v>
      </c>
      <c r="C3297">
        <f>Beers!B3300</f>
        <v>895</v>
      </c>
      <c r="E3297" t="str">
        <f t="shared" si="51"/>
        <v>INSERT INTO beers (beername,manufacturer) VALUES (N'American Pilsner',N'Murphy's Wagon Wheel');</v>
      </c>
    </row>
    <row r="3298" spans="1:5" ht="28" x14ac:dyDescent="0.15">
      <c r="A3298" s="37" t="str">
        <f>Beers!C3301</f>
        <v>Limestone Bavarian Style Bock (discontinued)</v>
      </c>
      <c r="B3298" t="str">
        <f>VLOOKUP(C3298,Breweries!$A$3:$B$1416,2,FALSE)</f>
        <v>Alltech's Lexington Brewing Company</v>
      </c>
      <c r="C3298">
        <f>Beers!B3301</f>
        <v>28</v>
      </c>
      <c r="E3298" t="str">
        <f t="shared" si="51"/>
        <v>INSERT INTO beers (beername,manufacturer) VALUES (N'Limestone Bavarian Style Bock (discontinued)',N'Alltech's Lexington Brewing Company');</v>
      </c>
    </row>
    <row r="3299" spans="1:5" ht="28" x14ac:dyDescent="0.15">
      <c r="A3299" s="37" t="str">
        <f>Beers!C3302</f>
        <v>Limestone English Style Porter (discontinued)</v>
      </c>
      <c r="B3299" t="str">
        <f>VLOOKUP(C3299,Breweries!$A$3:$B$1416,2,FALSE)</f>
        <v>Alltech's Lexington Brewing Company</v>
      </c>
      <c r="C3299">
        <f>Beers!B3302</f>
        <v>28</v>
      </c>
      <c r="E3299" t="str">
        <f t="shared" si="51"/>
        <v>INSERT INTO beers (beername,manufacturer) VALUES (N'Limestone English Style Porter (discontinued)',N'Alltech's Lexington Brewing Company');</v>
      </c>
    </row>
    <row r="3300" spans="1:5" ht="28" x14ac:dyDescent="0.15">
      <c r="A3300" s="37" t="str">
        <f>Beers!C3303</f>
        <v>Limestone 1897 Original Amber Ale (discontinued)</v>
      </c>
      <c r="B3300" t="str">
        <f>VLOOKUP(C3300,Breweries!$A$3:$B$1416,2,FALSE)</f>
        <v>Alltech's Lexington Brewing Company</v>
      </c>
      <c r="C3300">
        <f>Beers!B3303</f>
        <v>28</v>
      </c>
      <c r="E3300" t="str">
        <f t="shared" si="51"/>
        <v>INSERT INTO beers (beername,manufacturer) VALUES (N'Limestone 1897 Original Amber Ale (discontinued)',N'Alltech's Lexington Brewing Company');</v>
      </c>
    </row>
    <row r="3301" spans="1:5" ht="14" x14ac:dyDescent="0.15">
      <c r="A3301" s="37" t="str">
        <f>Beers!C3304</f>
        <v>Beer</v>
      </c>
      <c r="B3301" t="str">
        <f>VLOOKUP(C3301,Breweries!$A$3:$B$1416,2,FALSE)</f>
        <v>Kentucky Hemp Beer Company</v>
      </c>
      <c r="C3301">
        <f>Beers!B3304</f>
        <v>737</v>
      </c>
      <c r="E3301" t="str">
        <f t="shared" si="51"/>
        <v>INSERT INTO beers (beername,manufacturer) VALUES (N'Beer',N'Kentucky Hemp Beer Company');</v>
      </c>
    </row>
    <row r="3302" spans="1:5" ht="28" x14ac:dyDescent="0.15">
      <c r="A3302" s="37" t="str">
        <f>Beers!C3305</f>
        <v>Limestone Crisp-Hoppy Pale Ale (discontinued)</v>
      </c>
      <c r="B3302" t="str">
        <f>VLOOKUP(C3302,Breweries!$A$3:$B$1416,2,FALSE)</f>
        <v>Alltech's Lexington Brewing Company</v>
      </c>
      <c r="C3302">
        <f>Beers!B3305</f>
        <v>28</v>
      </c>
      <c r="E3302" t="str">
        <f t="shared" si="51"/>
        <v>INSERT INTO beers (beername,manufacturer) VALUES (N'Limestone Crisp-Hoppy Pale Ale (discontinued)',N'Alltech's Lexington Brewing Company');</v>
      </c>
    </row>
    <row r="3303" spans="1:5" ht="14" x14ac:dyDescent="0.15">
      <c r="A3303" s="37" t="str">
        <f>Beers!C3306</f>
        <v>Extra Special Bitter Ale</v>
      </c>
      <c r="B3303" t="str">
        <f>VLOOKUP(C3303,Breweries!$A$3:$B$1416,2,FALSE)</f>
        <v>Oasis Brewery Annex</v>
      </c>
      <c r="C3303">
        <f>Beers!B3306</f>
        <v>933</v>
      </c>
      <c r="E3303" t="str">
        <f t="shared" si="51"/>
        <v>INSERT INTO beers (beername,manufacturer) VALUES (N'Extra Special Bitter Ale',N'Oasis Brewery Annex');</v>
      </c>
    </row>
    <row r="3304" spans="1:5" ht="28" x14ac:dyDescent="0.15">
      <c r="A3304" s="37" t="str">
        <f>Beers!C3307</f>
        <v>Noche Buena Special Holiday Amber Beer</v>
      </c>
      <c r="B3304" t="str">
        <f>VLOOKUP(C3304,Breweries!$A$3:$B$1416,2,FALSE)</f>
        <v>Cervecera Cuauhtmoc-Moctezuma</v>
      </c>
      <c r="C3304">
        <f>Beers!B3307</f>
        <v>360</v>
      </c>
      <c r="E3304" t="str">
        <f t="shared" si="51"/>
        <v>INSERT INTO beers (beername,manufacturer) VALUES (N'Noche Buena Special Holiday Amber Beer',N'Cervecera Cuauhtmoc-Moctezuma');</v>
      </c>
    </row>
    <row r="3305" spans="1:5" ht="14" x14ac:dyDescent="0.15">
      <c r="A3305" s="37" t="str">
        <f>Beers!C3308</f>
        <v>Moss Bay Extra</v>
      </c>
      <c r="B3305" t="str">
        <f>VLOOKUP(C3305,Breweries!$A$3:$B$1416,2,FALSE)</f>
        <v>Hale's Ales #3</v>
      </c>
      <c r="C3305">
        <f>Beers!B3308</f>
        <v>623</v>
      </c>
      <c r="E3305" t="str">
        <f t="shared" si="51"/>
        <v>INSERT INTO beers (beername,manufacturer) VALUES (N'Moss Bay Extra',N'Hale's Ales #3');</v>
      </c>
    </row>
    <row r="3306" spans="1:5" ht="14" x14ac:dyDescent="0.15">
      <c r="A3306" s="37" t="str">
        <f>Beers!C3309</f>
        <v>Brown Ale</v>
      </c>
      <c r="B3306" t="str">
        <f>VLOOKUP(C3306,Breweries!$A$3:$B$1416,2,FALSE)</f>
        <v>Oasis Brewery Annex</v>
      </c>
      <c r="C3306">
        <f>Beers!B3309</f>
        <v>933</v>
      </c>
      <c r="E3306" t="str">
        <f t="shared" si="51"/>
        <v>INSERT INTO beers (beername,manufacturer) VALUES (N'Brown Ale',N'Oasis Brewery Annex');</v>
      </c>
    </row>
    <row r="3307" spans="1:5" ht="28" x14ac:dyDescent="0.15">
      <c r="A3307" s="37" t="str">
        <f>Beers!C3310</f>
        <v>Walnut Buffalo Gold Premium Ale</v>
      </c>
      <c r="B3307" t="str">
        <f>VLOOKUP(C3307,Breweries!$A$3:$B$1416,2,FALSE)</f>
        <v>Rock Bottom Restaurant &amp; Brewery - South Denver</v>
      </c>
      <c r="C3307">
        <f>Beers!B3310</f>
        <v>1068</v>
      </c>
      <c r="E3307" t="str">
        <f t="shared" si="51"/>
        <v>INSERT INTO beers (beername,manufacturer) VALUES (N'Walnut Buffalo Gold Premium Ale',N'Rock Bottom Restaurant &amp; Brewery - South Denver');</v>
      </c>
    </row>
    <row r="3308" spans="1:5" ht="14" x14ac:dyDescent="0.15">
      <c r="A3308" s="37" t="str">
        <f>Beers!C3311</f>
        <v>Tripppleberry Wheat</v>
      </c>
      <c r="B3308" t="str">
        <f>VLOOKUP(C3308,Breweries!$A$3:$B$1416,2,FALSE)</f>
        <v>Barley Brothers Brewery and Grill</v>
      </c>
      <c r="C3308">
        <f>Beers!B3311</f>
        <v>75</v>
      </c>
      <c r="E3308" t="str">
        <f t="shared" si="51"/>
        <v>INSERT INTO beers (beername,manufacturer) VALUES (N'Tripppleberry Wheat',N'Barley Brothers Brewery and Grill');</v>
      </c>
    </row>
    <row r="3309" spans="1:5" ht="14" x14ac:dyDescent="0.15">
      <c r="A3309" s="37" t="str">
        <f>Beers!C3312</f>
        <v>Bighorn IPA</v>
      </c>
      <c r="B3309" t="str">
        <f>VLOOKUP(C3309,Breweries!$A$3:$B$1416,2,FALSE)</f>
        <v>Barley Brothers Brewery and Grill</v>
      </c>
      <c r="C3309">
        <f>Beers!B3312</f>
        <v>75</v>
      </c>
      <c r="E3309" t="str">
        <f t="shared" si="51"/>
        <v>INSERT INTO beers (beername,manufacturer) VALUES (N'Bighorn IPA',N'Barley Brothers Brewery and Grill');</v>
      </c>
    </row>
    <row r="3310" spans="1:5" ht="14" x14ac:dyDescent="0.15">
      <c r="A3310" s="37" t="str">
        <f>Beers!C3313</f>
        <v>Kickstart Oatmeal Stout</v>
      </c>
      <c r="B3310" t="str">
        <f>VLOOKUP(C3310,Breweries!$A$3:$B$1416,2,FALSE)</f>
        <v>Barley Brothers Brewery and Grill</v>
      </c>
      <c r="C3310">
        <f>Beers!B3313</f>
        <v>75</v>
      </c>
      <c r="E3310" t="str">
        <f t="shared" si="51"/>
        <v>INSERT INTO beers (beername,manufacturer) VALUES (N'Kickstart Oatmeal Stout',N'Barley Brothers Brewery and Grill');</v>
      </c>
    </row>
    <row r="3311" spans="1:5" ht="14" x14ac:dyDescent="0.15">
      <c r="A3311" s="37" t="str">
        <f>Beers!C3314</f>
        <v>Beachballs Red Ale</v>
      </c>
      <c r="B3311" t="str">
        <f>VLOOKUP(C3311,Breweries!$A$3:$B$1416,2,FALSE)</f>
        <v>Barley Brothers Brewery and Grill</v>
      </c>
      <c r="C3311">
        <f>Beers!B3314</f>
        <v>75</v>
      </c>
      <c r="E3311" t="str">
        <f t="shared" si="51"/>
        <v>INSERT INTO beers (beername,manufacturer) VALUES (N'Beachballs Red Ale',N'Barley Brothers Brewery and Grill');</v>
      </c>
    </row>
    <row r="3312" spans="1:5" ht="14" x14ac:dyDescent="0.15">
      <c r="A3312" s="37" t="str">
        <f>Beers!C3315</f>
        <v>Blonde Ale</v>
      </c>
      <c r="B3312" t="str">
        <f>VLOOKUP(C3312,Breweries!$A$3:$B$1416,2,FALSE)</f>
        <v>Barley Brothers Brewery and Grill</v>
      </c>
      <c r="C3312">
        <f>Beers!B3315</f>
        <v>75</v>
      </c>
      <c r="E3312" t="str">
        <f t="shared" si="51"/>
        <v>INSERT INTO beers (beername,manufacturer) VALUES (N'Blonde Ale',N'Barley Brothers Brewery and Grill');</v>
      </c>
    </row>
    <row r="3313" spans="1:5" ht="28" x14ac:dyDescent="0.15">
      <c r="A3313" s="37" t="str">
        <f>Beers!C3316</f>
        <v>34th Street Porter</v>
      </c>
      <c r="B3313" t="str">
        <f>VLOOKUP(C3313,Breweries!$A$3:$B$1416,2,FALSE)</f>
        <v>Bootleggers Steakhouse and Brewery</v>
      </c>
      <c r="C3313">
        <f>Beers!B3316</f>
        <v>153</v>
      </c>
      <c r="E3313" t="str">
        <f t="shared" si="51"/>
        <v>INSERT INTO beers (beername,manufacturer) VALUES (N'34th Street Porter',N'Bootleggers Steakhouse and Brewery');</v>
      </c>
    </row>
    <row r="3314" spans="1:5" ht="28" x14ac:dyDescent="0.15">
      <c r="A3314" s="37" t="str">
        <f>Beers!C3317</f>
        <v>Bourbon Street Stout</v>
      </c>
      <c r="B3314" t="str">
        <f>VLOOKUP(C3314,Breweries!$A$3:$B$1416,2,FALSE)</f>
        <v>Bootleggers Steakhouse and Brewery</v>
      </c>
      <c r="C3314">
        <f>Beers!B3317</f>
        <v>153</v>
      </c>
      <c r="E3314" t="str">
        <f t="shared" si="51"/>
        <v>INSERT INTO beers (beername,manufacturer) VALUES (N'Bourbon Street Stout',N'Bootleggers Steakhouse and Brewery');</v>
      </c>
    </row>
    <row r="3315" spans="1:5" ht="28" x14ac:dyDescent="0.15">
      <c r="A3315" s="37" t="str">
        <f>Beers!C3318</f>
        <v>Irish Red</v>
      </c>
      <c r="B3315" t="str">
        <f>VLOOKUP(C3315,Breweries!$A$3:$B$1416,2,FALSE)</f>
        <v>Bootleggers Steakhouse and Brewery</v>
      </c>
      <c r="C3315">
        <f>Beers!B3318</f>
        <v>153</v>
      </c>
      <c r="E3315" t="str">
        <f t="shared" si="51"/>
        <v>INSERT INTO beers (beername,manufacturer) VALUES (N'Irish Red',N'Bootleggers Steakhouse and Brewery');</v>
      </c>
    </row>
    <row r="3316" spans="1:5" ht="28" x14ac:dyDescent="0.15">
      <c r="A3316" s="37" t="str">
        <f>Beers!C3319</f>
        <v>Summer Wheat</v>
      </c>
      <c r="B3316" t="str">
        <f>VLOOKUP(C3316,Breweries!$A$3:$B$1416,2,FALSE)</f>
        <v>Bootleggers Steakhouse and Brewery</v>
      </c>
      <c r="C3316">
        <f>Beers!B3319</f>
        <v>153</v>
      </c>
      <c r="E3316" t="str">
        <f t="shared" si="51"/>
        <v>INSERT INTO beers (beername,manufacturer) VALUES (N'Summer Wheat',N'Bootleggers Steakhouse and Brewery');</v>
      </c>
    </row>
    <row r="3317" spans="1:5" ht="28" x14ac:dyDescent="0.15">
      <c r="A3317" s="37" t="str">
        <f>Beers!C3320</f>
        <v>Double ZZ Raspberry Wheat</v>
      </c>
      <c r="B3317" t="str">
        <f>VLOOKUP(C3317,Breweries!$A$3:$B$1416,2,FALSE)</f>
        <v>Bootleggers Steakhouse and Brewery</v>
      </c>
      <c r="C3317">
        <f>Beers!B3320</f>
        <v>153</v>
      </c>
      <c r="E3317" t="str">
        <f t="shared" si="51"/>
        <v>INSERT INTO beers (beername,manufacturer) VALUES (N'Double ZZ Raspberry Wheat',N'Bootleggers Steakhouse and Brewery');</v>
      </c>
    </row>
    <row r="3318" spans="1:5" ht="28" x14ac:dyDescent="0.15">
      <c r="A3318" s="37" t="str">
        <f>Beers!C3321</f>
        <v>Voluptuous Blonde</v>
      </c>
      <c r="B3318" t="str">
        <f>VLOOKUP(C3318,Breweries!$A$3:$B$1416,2,FALSE)</f>
        <v>Bootleggers Steakhouse and Brewery</v>
      </c>
      <c r="C3318">
        <f>Beers!B3321</f>
        <v>153</v>
      </c>
      <c r="E3318" t="str">
        <f t="shared" si="51"/>
        <v>INSERT INTO beers (beername,manufacturer) VALUES (N'Voluptuous Blonde',N'Bootleggers Steakhouse and Brewery');</v>
      </c>
    </row>
    <row r="3319" spans="1:5" ht="14" x14ac:dyDescent="0.15">
      <c r="A3319" s="37" t="str">
        <f>Beers!C3322</f>
        <v>VHB</v>
      </c>
      <c r="B3319" t="str">
        <f>VLOOKUP(C3319,Breweries!$A$3:$B$1416,2,FALSE)</f>
        <v>St. Stan's Brewing Co.</v>
      </c>
      <c r="C3319">
        <f>Beers!B3322</f>
        <v>1190</v>
      </c>
      <c r="E3319" t="str">
        <f t="shared" si="51"/>
        <v>INSERT INTO beers (beername,manufacturer) VALUES (N'VHB',N'St. Stan's Brewing Co.');</v>
      </c>
    </row>
    <row r="3320" spans="1:5" ht="14" x14ac:dyDescent="0.15">
      <c r="A3320" s="37" t="str">
        <f>Beers!C3323</f>
        <v>Pale Ale</v>
      </c>
      <c r="B3320" t="str">
        <f>VLOOKUP(C3320,Breweries!$A$3:$B$1416,2,FALSE)</f>
        <v>Humboldt Brewing</v>
      </c>
      <c r="C3320">
        <f>Beers!B3323</f>
        <v>686</v>
      </c>
      <c r="E3320" t="str">
        <f t="shared" si="51"/>
        <v>INSERT INTO beers (beername,manufacturer) VALUES (N'Pale Ale',N'Humboldt Brewing');</v>
      </c>
    </row>
    <row r="3321" spans="1:5" ht="14" x14ac:dyDescent="0.15">
      <c r="A3321" s="37" t="str">
        <f>Beers!C3324</f>
        <v>Hemp Ale</v>
      </c>
      <c r="B3321" t="str">
        <f>VLOOKUP(C3321,Breweries!$A$3:$B$1416,2,FALSE)</f>
        <v>Humboldt Brewing</v>
      </c>
      <c r="C3321">
        <f>Beers!B3324</f>
        <v>686</v>
      </c>
      <c r="E3321" t="str">
        <f t="shared" si="51"/>
        <v>INSERT INTO beers (beername,manufacturer) VALUES (N'Hemp Ale',N'Humboldt Brewing');</v>
      </c>
    </row>
    <row r="3322" spans="1:5" ht="14" x14ac:dyDescent="0.15">
      <c r="A3322" s="37" t="str">
        <f>Beers!C3325</f>
        <v>Barleywine</v>
      </c>
      <c r="B3322" t="str">
        <f>VLOOKUP(C3322,Breweries!$A$3:$B$1416,2,FALSE)</f>
        <v>Coast Range Brewing</v>
      </c>
      <c r="C3322">
        <f>Beers!B3325</f>
        <v>389</v>
      </c>
      <c r="E3322" t="str">
        <f t="shared" si="51"/>
        <v>INSERT INTO beers (beername,manufacturer) VALUES (N'Barleywine',N'Coast Range Brewing');</v>
      </c>
    </row>
    <row r="3323" spans="1:5" ht="14" x14ac:dyDescent="0.15">
      <c r="A3323" s="37" t="str">
        <f>Beers!C3326</f>
        <v>Auld Lang Syne</v>
      </c>
      <c r="B3323" t="str">
        <f>VLOOKUP(C3323,Breweries!$A$3:$B$1416,2,FALSE)</f>
        <v>Coast Range Brewing</v>
      </c>
      <c r="C3323">
        <f>Beers!B3326</f>
        <v>389</v>
      </c>
      <c r="E3323" t="str">
        <f t="shared" si="51"/>
        <v>INSERT INTO beers (beername,manufacturer) VALUES (N'Auld Lang Syne',N'Coast Range Brewing');</v>
      </c>
    </row>
    <row r="3324" spans="1:5" ht="14" x14ac:dyDescent="0.15">
      <c r="A3324" s="37" t="str">
        <f>Beers!C3327</f>
        <v>India Pale Ale</v>
      </c>
      <c r="B3324" t="str">
        <f>VLOOKUP(C3324,Breweries!$A$3:$B$1416,2,FALSE)</f>
        <v>Faultline Brewing #2</v>
      </c>
      <c r="C3324">
        <f>Beers!B3327</f>
        <v>516</v>
      </c>
      <c r="E3324" t="str">
        <f t="shared" si="51"/>
        <v>INSERT INTO beers (beername,manufacturer) VALUES (N'India Pale Ale',N'Faultline Brewing #2');</v>
      </c>
    </row>
    <row r="3325" spans="1:5" ht="14" x14ac:dyDescent="0.15">
      <c r="A3325" s="37" t="str">
        <f>Beers!C3328</f>
        <v>Prohibition Pale Ale</v>
      </c>
      <c r="B3325" t="str">
        <f>VLOOKUP(C3325,Breweries!$A$3:$B$1416,2,FALSE)</f>
        <v>Speakeasy Ales and Lagers</v>
      </c>
      <c r="C3325">
        <f>Beers!B3328</f>
        <v>1177</v>
      </c>
      <c r="E3325" t="str">
        <f t="shared" si="51"/>
        <v>INSERT INTO beers (beername,manufacturer) VALUES (N'Prohibition Pale Ale',N'Speakeasy Ales and Lagers');</v>
      </c>
    </row>
    <row r="3326" spans="1:5" ht="14" x14ac:dyDescent="0.15">
      <c r="A3326" s="37" t="str">
        <f>Beers!C3329</f>
        <v>Stout of Circumstance</v>
      </c>
      <c r="B3326" t="str">
        <f>VLOOKUP(C3326,Breweries!$A$3:$B$1416,2,FALSE)</f>
        <v>Magnolia Pub and Brewery</v>
      </c>
      <c r="C3326">
        <f>Beers!B3329</f>
        <v>813</v>
      </c>
      <c r="E3326" t="str">
        <f t="shared" si="51"/>
        <v>INSERT INTO beers (beername,manufacturer) VALUES (N'Stout of Circumstance',N'Magnolia Pub and Brewery');</v>
      </c>
    </row>
    <row r="3327" spans="1:5" ht="14" x14ac:dyDescent="0.15">
      <c r="A3327" s="37" t="str">
        <f>Beers!C3330</f>
        <v>Cole Porter</v>
      </c>
      <c r="B3327" t="str">
        <f>VLOOKUP(C3327,Breweries!$A$3:$B$1416,2,FALSE)</f>
        <v>Magnolia Pub and Brewery</v>
      </c>
      <c r="C3327">
        <f>Beers!B3330</f>
        <v>813</v>
      </c>
      <c r="E3327" t="str">
        <f t="shared" si="51"/>
        <v>INSERT INTO beers (beername,manufacturer) VALUES (N'Cole Porter',N'Magnolia Pub and Brewery');</v>
      </c>
    </row>
    <row r="3328" spans="1:5" ht="14" x14ac:dyDescent="0.15">
      <c r="A3328" s="37" t="str">
        <f>Beers!C3331</f>
        <v>Prescription Pale</v>
      </c>
      <c r="B3328" t="str">
        <f>VLOOKUP(C3328,Breweries!$A$3:$B$1416,2,FALSE)</f>
        <v>Magnolia Pub and Brewery</v>
      </c>
      <c r="C3328">
        <f>Beers!B3331</f>
        <v>813</v>
      </c>
      <c r="E3328" t="str">
        <f t="shared" si="51"/>
        <v>INSERT INTO beers (beername,manufacturer) VALUES (N'Prescription Pale',N'Magnolia Pub and Brewery');</v>
      </c>
    </row>
    <row r="3329" spans="1:5" ht="14" x14ac:dyDescent="0.15">
      <c r="A3329" s="37" t="str">
        <f>Beers!C3332</f>
        <v>Golden Bitter</v>
      </c>
      <c r="B3329" t="str">
        <f>VLOOKUP(C3329,Breweries!$A$3:$B$1416,2,FALSE)</f>
        <v>Magnolia Pub and Brewery</v>
      </c>
      <c r="C3329">
        <f>Beers!B3332</f>
        <v>813</v>
      </c>
      <c r="E3329" t="str">
        <f t="shared" si="51"/>
        <v>INSERT INTO beers (beername,manufacturer) VALUES (N'Golden Bitter',N'Magnolia Pub and Brewery');</v>
      </c>
    </row>
    <row r="3330" spans="1:5" ht="14" x14ac:dyDescent="0.15">
      <c r="A3330" s="37" t="str">
        <f>Beers!C3333</f>
        <v>KrÃ¶lsch</v>
      </c>
      <c r="B3330" t="str">
        <f>VLOOKUP(C3330,Breweries!$A$3:$B$1416,2,FALSE)</f>
        <v>Magnolia Pub and Brewery</v>
      </c>
      <c r="C3330">
        <f>Beers!B3333</f>
        <v>813</v>
      </c>
      <c r="E3330" t="str">
        <f t="shared" si="51"/>
        <v>INSERT INTO beers (beername,manufacturer) VALUES (N'KrÃ¶lsch',N'Magnolia Pub and Brewery');</v>
      </c>
    </row>
    <row r="3331" spans="1:5" ht="14" x14ac:dyDescent="0.15">
      <c r="A3331" s="37" t="str">
        <f>Beers!C3334</f>
        <v>Frambosia</v>
      </c>
      <c r="B3331" t="str">
        <f>VLOOKUP(C3331,Breweries!$A$3:$B$1416,2,FALSE)</f>
        <v>Golden Gate Park Brewery</v>
      </c>
      <c r="C3331">
        <f>Beers!B3334</f>
        <v>581</v>
      </c>
      <c r="E3331" t="str">
        <f t="shared" ref="E3331:E3394" si="52">"INSERT INTO beers (beername,manufacturer) VALUES (N'"&amp;A3331&amp;"',N'"&amp;B3331&amp;"');"</f>
        <v>INSERT INTO beers (beername,manufacturer) VALUES (N'Frambosia',N'Golden Gate Park Brewery');</v>
      </c>
    </row>
    <row r="3332" spans="1:5" ht="14" x14ac:dyDescent="0.15">
      <c r="A3332" s="37" t="str">
        <f>Beers!C3335</f>
        <v>Buffalo Nutty Brown</v>
      </c>
      <c r="B3332" t="str">
        <f>VLOOKUP(C3332,Breweries!$A$3:$B$1416,2,FALSE)</f>
        <v>Golden Gate Park Brewery</v>
      </c>
      <c r="C3332">
        <f>Beers!B3335</f>
        <v>581</v>
      </c>
      <c r="E3332" t="str">
        <f t="shared" si="52"/>
        <v>INSERT INTO beers (beername,manufacturer) VALUES (N'Buffalo Nutty Brown',N'Golden Gate Park Brewery');</v>
      </c>
    </row>
    <row r="3333" spans="1:5" ht="14" x14ac:dyDescent="0.15">
      <c r="A3333" s="37" t="str">
        <f>Beers!C3336</f>
        <v>Celebration Red</v>
      </c>
      <c r="B3333" t="str">
        <f>VLOOKUP(C3333,Breweries!$A$3:$B$1416,2,FALSE)</f>
        <v>Golden Gate Park Brewery</v>
      </c>
      <c r="C3333">
        <f>Beers!B3336</f>
        <v>581</v>
      </c>
      <c r="E3333" t="str">
        <f t="shared" si="52"/>
        <v>INSERT INTO beers (beername,manufacturer) VALUES (N'Celebration Red',N'Golden Gate Park Brewery');</v>
      </c>
    </row>
    <row r="3334" spans="1:5" ht="14" x14ac:dyDescent="0.15">
      <c r="A3334" s="37" t="str">
        <f>Beers!C3337</f>
        <v>Four Sheets Cream Ale</v>
      </c>
      <c r="B3334" t="str">
        <f>VLOOKUP(C3334,Breweries!$A$3:$B$1416,2,FALSE)</f>
        <v>Golden Gate Park Brewery</v>
      </c>
      <c r="C3334">
        <f>Beers!B3337</f>
        <v>581</v>
      </c>
      <c r="E3334" t="str">
        <f t="shared" si="52"/>
        <v>INSERT INTO beers (beername,manufacturer) VALUES (N'Four Sheets Cream Ale',N'Golden Gate Park Brewery');</v>
      </c>
    </row>
    <row r="3335" spans="1:5" ht="14" x14ac:dyDescent="0.15">
      <c r="A3335" s="37" t="str">
        <f>Beers!C3338</f>
        <v>Amber Lager</v>
      </c>
      <c r="B3335" t="str">
        <f>VLOOKUP(C3335,Breweries!$A$3:$B$1416,2,FALSE)</f>
        <v>Bad Frog Brewery Company</v>
      </c>
      <c r="C3335">
        <f>Beers!B3338</f>
        <v>66</v>
      </c>
      <c r="E3335" t="str">
        <f t="shared" si="52"/>
        <v>INSERT INTO beers (beername,manufacturer) VALUES (N'Amber Lager',N'Bad Frog Brewery Company');</v>
      </c>
    </row>
    <row r="3336" spans="1:5" ht="14" x14ac:dyDescent="0.15">
      <c r="A3336" s="37" t="str">
        <f>Beers!C3339</f>
        <v>Gray Whale</v>
      </c>
      <c r="B3336" t="str">
        <f>VLOOKUP(C3336,Breweries!$A$3:$B$1416,2,FALSE)</f>
        <v>Pacific Coast Brewing</v>
      </c>
      <c r="C3336">
        <f>Beers!B3339</f>
        <v>965</v>
      </c>
      <c r="E3336" t="str">
        <f t="shared" si="52"/>
        <v>INSERT INTO beers (beername,manufacturer) VALUES (N'Gray Whale',N'Pacific Coast Brewing');</v>
      </c>
    </row>
    <row r="3337" spans="1:5" ht="14" x14ac:dyDescent="0.15">
      <c r="A3337" s="37" t="str">
        <f>Beers!C3340</f>
        <v>Bigfoot 1997</v>
      </c>
      <c r="B3337" t="str">
        <f>VLOOKUP(C3337,Breweries!$A$3:$B$1416,2,FALSE)</f>
        <v>Sierra Nevada Brewing Co.</v>
      </c>
      <c r="C3337">
        <f>Beers!B3340</f>
        <v>1142</v>
      </c>
      <c r="E3337" t="str">
        <f t="shared" si="52"/>
        <v>INSERT INTO beers (beername,manufacturer) VALUES (N'Bigfoot 1997',N'Sierra Nevada Brewing Co.');</v>
      </c>
    </row>
    <row r="3338" spans="1:5" ht="14" x14ac:dyDescent="0.15">
      <c r="A3338" s="37" t="str">
        <f>Beers!C3341</f>
        <v>Holiday Scottish Strong Ale</v>
      </c>
      <c r="B3338" t="str">
        <f>VLOOKUP(C3338,Breweries!$A$3:$B$1416,2,FALSE)</f>
        <v>Pacific Coast Brewing</v>
      </c>
      <c r="C3338">
        <f>Beers!B3341</f>
        <v>965</v>
      </c>
      <c r="E3338" t="str">
        <f t="shared" si="52"/>
        <v>INSERT INTO beers (beername,manufacturer) VALUES (N'Holiday Scottish Strong Ale',N'Pacific Coast Brewing');</v>
      </c>
    </row>
    <row r="3339" spans="1:5" ht="14" x14ac:dyDescent="0.15">
      <c r="A3339" s="37" t="str">
        <f>Beers!C3342</f>
        <v>Bigfoot 1996</v>
      </c>
      <c r="B3339" t="str">
        <f>VLOOKUP(C3339,Breweries!$A$3:$B$1416,2,FALSE)</f>
        <v>Sierra Nevada Brewing Co.</v>
      </c>
      <c r="C3339">
        <f>Beers!B3342</f>
        <v>1142</v>
      </c>
      <c r="E3339" t="str">
        <f t="shared" si="52"/>
        <v>INSERT INTO beers (beername,manufacturer) VALUES (N'Bigfoot 1996',N'Sierra Nevada Brewing Co.');</v>
      </c>
    </row>
    <row r="3340" spans="1:5" ht="28" x14ac:dyDescent="0.15">
      <c r="A3340" s="37" t="str">
        <f>Beers!C3343</f>
        <v>Grozet Gooseberry and Wheat Ale</v>
      </c>
      <c r="B3340" t="str">
        <f>VLOOKUP(C3340,Breweries!$A$3:$B$1416,2,FALSE)</f>
        <v>Williams Brothers Brewing Company</v>
      </c>
      <c r="C3340">
        <f>Beers!B3343</f>
        <v>1367</v>
      </c>
      <c r="E3340" t="str">
        <f t="shared" si="52"/>
        <v>INSERT INTO beers (beername,manufacturer) VALUES (N'Grozet Gooseberry and Wheat Ale',N'Williams Brothers Brewing Company');</v>
      </c>
    </row>
    <row r="3341" spans="1:5" ht="28" x14ac:dyDescent="0.15">
      <c r="A3341" s="37" t="str">
        <f>Beers!C3344</f>
        <v>5,000 Year Ale</v>
      </c>
      <c r="B3341" t="str">
        <f>VLOOKUP(C3341,Breweries!$A$3:$B$1416,2,FALSE)</f>
        <v>Pyramid Alehouse, Brewery and Restaurant - Seattle</v>
      </c>
      <c r="C3341">
        <f>Beers!B3344</f>
        <v>1030</v>
      </c>
      <c r="E3341" t="str">
        <f t="shared" si="52"/>
        <v>INSERT INTO beers (beername,manufacturer) VALUES (N'5,000 Year Ale',N'Pyramid Alehouse, Brewery and Restaurant - Seattle');</v>
      </c>
    </row>
    <row r="3342" spans="1:5" ht="14" x14ac:dyDescent="0.15">
      <c r="A3342" s="37" t="str">
        <f>Beers!C3345</f>
        <v>Edomae</v>
      </c>
      <c r="B3342" t="str">
        <f>VLOOKUP(C3342,Breweries!$A$3:$B$1416,2,FALSE)</f>
        <v>Asahi Breweries</v>
      </c>
      <c r="C3342">
        <f>Beers!B3345</f>
        <v>50</v>
      </c>
      <c r="E3342" t="str">
        <f t="shared" si="52"/>
        <v>INSERT INTO beers (beername,manufacturer) VALUES (N'Edomae',N'Asahi Breweries');</v>
      </c>
    </row>
    <row r="3343" spans="1:5" ht="14" x14ac:dyDescent="0.15">
      <c r="A3343" s="37" t="str">
        <f>Beers!C3346</f>
        <v>Amber Ale</v>
      </c>
      <c r="B3343" t="str">
        <f>VLOOKUP(C3343,Breweries!$A$3:$B$1416,2,FALSE)</f>
        <v>Hale's Ales #3</v>
      </c>
      <c r="C3343">
        <f>Beers!B3346</f>
        <v>623</v>
      </c>
      <c r="E3343" t="str">
        <f t="shared" si="52"/>
        <v>INSERT INTO beers (beername,manufacturer) VALUES (N'Amber Ale',N'Hale's Ales #3');</v>
      </c>
    </row>
    <row r="3344" spans="1:5" ht="14" x14ac:dyDescent="0.15">
      <c r="A3344" s="37" t="str">
        <f>Beers!C3347</f>
        <v>Drawbridge Blonde</v>
      </c>
      <c r="B3344" t="str">
        <f>VLOOKUP(C3344,Breweries!$A$3:$B$1416,2,FALSE)</f>
        <v>Hale's Ales #3</v>
      </c>
      <c r="C3344">
        <f>Beers!B3347</f>
        <v>623</v>
      </c>
      <c r="E3344" t="str">
        <f t="shared" si="52"/>
        <v>INSERT INTO beers (beername,manufacturer) VALUES (N'Drawbridge Blonde',N'Hale's Ales #3');</v>
      </c>
    </row>
    <row r="3345" spans="1:5" ht="28" x14ac:dyDescent="0.15">
      <c r="A3345" s="37" t="str">
        <f>Beers!C3348</f>
        <v>India Ale</v>
      </c>
      <c r="B3345" t="str">
        <f>VLOOKUP(C3345,Breweries!$A$3:$B$1416,2,FALSE)</f>
        <v>Samuel Smith Old Brewery (Tadcaster)</v>
      </c>
      <c r="C3345">
        <f>Beers!B3348</f>
        <v>1099</v>
      </c>
      <c r="E3345" t="str">
        <f t="shared" si="52"/>
        <v>INSERT INTO beers (beername,manufacturer) VALUES (N'India Ale',N'Samuel Smith Old Brewery (Tadcaster)');</v>
      </c>
    </row>
    <row r="3346" spans="1:5" ht="14" x14ac:dyDescent="0.15">
      <c r="A3346" s="37" t="str">
        <f>Beers!C3349</f>
        <v>Kona Coffee Stout</v>
      </c>
      <c r="B3346" t="str">
        <f>VLOOKUP(C3346,Breweries!$A$3:$B$1416,2,FALSE)</f>
        <v>Ali`i Brewing</v>
      </c>
      <c r="C3346">
        <f>Beers!B3349</f>
        <v>22</v>
      </c>
      <c r="E3346" t="str">
        <f t="shared" si="52"/>
        <v>INSERT INTO beers (beername,manufacturer) VALUES (N'Kona Coffee Stout',N'Ali`i Brewing');</v>
      </c>
    </row>
    <row r="3347" spans="1:5" ht="14" x14ac:dyDescent="0.15">
      <c r="A3347" s="37" t="str">
        <f>Beers!C3350</f>
        <v>Kuaipa</v>
      </c>
      <c r="B3347" t="str">
        <f>VLOOKUP(C3347,Breweries!$A$3:$B$1416,2,FALSE)</f>
        <v>Trade Winds Brewing</v>
      </c>
      <c r="C3347">
        <f>Beers!B3350</f>
        <v>1277</v>
      </c>
      <c r="E3347" t="str">
        <f t="shared" si="52"/>
        <v>INSERT INTO beers (beername,manufacturer) VALUES (N'Kuaipa',N'Trade Winds Brewing');</v>
      </c>
    </row>
    <row r="3348" spans="1:5" ht="14" x14ac:dyDescent="0.15">
      <c r="A3348" s="37" t="str">
        <f>Beers!C3351</f>
        <v>XXXXX Stout</v>
      </c>
      <c r="B3348" t="str">
        <f>VLOOKUP(C3348,Breweries!$A$3:$B$1416,2,FALSE)</f>
        <v>Pike Pub and Brewery</v>
      </c>
      <c r="C3348">
        <f>Beers!B3351</f>
        <v>984</v>
      </c>
      <c r="E3348" t="str">
        <f t="shared" si="52"/>
        <v>INSERT INTO beers (beername,manufacturer) VALUES (N'XXXXX Stout',N'Pike Pub and Brewery');</v>
      </c>
    </row>
    <row r="3349" spans="1:5" ht="14" x14ac:dyDescent="0.15">
      <c r="A3349" s="37" t="str">
        <f>Beers!C3352</f>
        <v>Jubelale</v>
      </c>
      <c r="B3349" t="str">
        <f>VLOOKUP(C3349,Breweries!$A$3:$B$1416,2,FALSE)</f>
        <v>Deschutes Brewery</v>
      </c>
      <c r="C3349">
        <f>Beers!B3352</f>
        <v>441</v>
      </c>
      <c r="E3349" t="str">
        <f t="shared" si="52"/>
        <v>INSERT INTO beers (beername,manufacturer) VALUES (N'Jubelale',N'Deschutes Brewery');</v>
      </c>
    </row>
    <row r="3350" spans="1:5" ht="14" x14ac:dyDescent="0.15">
      <c r="A3350" s="37" t="str">
        <f>Beers!C3353</f>
        <v>Cross of Gold</v>
      </c>
      <c r="B3350" t="str">
        <f>VLOOKUP(C3350,Breweries!$A$3:$B$1416,2,FALSE)</f>
        <v>Revolution Brewing LLC</v>
      </c>
      <c r="C3350">
        <f>Beers!B3353</f>
        <v>1054</v>
      </c>
      <c r="E3350" t="str">
        <f t="shared" si="52"/>
        <v>INSERT INTO beers (beername,manufacturer) VALUES (N'Cross of Gold',N'Revolution Brewing LLC');</v>
      </c>
    </row>
    <row r="3351" spans="1:5" ht="14" x14ac:dyDescent="0.15">
      <c r="A3351" s="37" t="str">
        <f>Beers!C3354</f>
        <v>Harvest Ale</v>
      </c>
      <c r="B3351" t="str">
        <f>VLOOKUP(C3351,Breweries!$A$3:$B$1416,2,FALSE)</f>
        <v>Sierra Nevada Brewing Co.</v>
      </c>
      <c r="C3351">
        <f>Beers!B3354</f>
        <v>1142</v>
      </c>
      <c r="E3351" t="str">
        <f t="shared" si="52"/>
        <v>INSERT INTO beers (beername,manufacturer) VALUES (N'Harvest Ale',N'Sierra Nevada Brewing Co.');</v>
      </c>
    </row>
    <row r="3352" spans="1:5" ht="14" x14ac:dyDescent="0.15">
      <c r="A3352" s="37" t="str">
        <f>Beers!C3355</f>
        <v>East India Pale Ale</v>
      </c>
      <c r="B3352" t="str">
        <f>VLOOKUP(C3352,Breweries!$A$3:$B$1416,2,FALSE)</f>
        <v>Tui Brewery</v>
      </c>
      <c r="C3352">
        <f>Beers!B3355</f>
        <v>1291</v>
      </c>
      <c r="E3352" t="str">
        <f t="shared" si="52"/>
        <v>INSERT INTO beers (beername,manufacturer) VALUES (N'East India Pale Ale',N'Tui Brewery');</v>
      </c>
    </row>
    <row r="3353" spans="1:5" ht="14" x14ac:dyDescent="0.15">
      <c r="A3353" s="37" t="str">
        <f>Beers!C3356</f>
        <v>Jacobite Ale</v>
      </c>
      <c r="B3353" t="str">
        <f>VLOOKUP(C3353,Breweries!$A$3:$B$1416,2,FALSE)</f>
        <v>Traquair House Brewery</v>
      </c>
      <c r="C3353">
        <f>Beers!B3356</f>
        <v>1281</v>
      </c>
      <c r="E3353" t="str">
        <f t="shared" si="52"/>
        <v>INSERT INTO beers (beername,manufacturer) VALUES (N'Jacobite Ale',N'Traquair House Brewery');</v>
      </c>
    </row>
    <row r="3354" spans="1:5" ht="28" x14ac:dyDescent="0.15">
      <c r="A3354" s="37" t="str">
        <f>Beers!C3357</f>
        <v>Alba Scots Pine Ale</v>
      </c>
      <c r="B3354" t="str">
        <f>VLOOKUP(C3354,Breweries!$A$3:$B$1416,2,FALSE)</f>
        <v>Williams Brothers Brewing Company</v>
      </c>
      <c r="C3354">
        <f>Beers!B3357</f>
        <v>1367</v>
      </c>
      <c r="E3354" t="str">
        <f t="shared" si="52"/>
        <v>INSERT INTO beers (beername,manufacturer) VALUES (N'Alba Scots Pine Ale',N'Williams Brothers Brewing Company');</v>
      </c>
    </row>
    <row r="3355" spans="1:5" ht="14" x14ac:dyDescent="0.15">
      <c r="A3355" s="37" t="str">
        <f>Beers!C3358</f>
        <v>Wicked Winter Brew</v>
      </c>
      <c r="B3355" t="str">
        <f>VLOOKUP(C3355,Breweries!$A$3:$B$1416,2,FALSE)</f>
        <v>Pete's Brewing</v>
      </c>
      <c r="C3355">
        <f>Beers!B3358</f>
        <v>978</v>
      </c>
      <c r="E3355" t="str">
        <f t="shared" si="52"/>
        <v>INSERT INTO beers (beername,manufacturer) VALUES (N'Wicked Winter Brew',N'Pete's Brewing');</v>
      </c>
    </row>
    <row r="3356" spans="1:5" ht="14" x14ac:dyDescent="0.15">
      <c r="A3356" s="37" t="str">
        <f>Beers!C3359</f>
        <v>Wassail Winter Ale</v>
      </c>
      <c r="B3356" t="str">
        <f>VLOOKUP(C3356,Breweries!$A$3:$B$1416,2,FALSE)</f>
        <v>Full Sail Brewing #1</v>
      </c>
      <c r="C3356">
        <f>Beers!B3359</f>
        <v>562</v>
      </c>
      <c r="E3356" t="str">
        <f t="shared" si="52"/>
        <v>INSERT INTO beers (beername,manufacturer) VALUES (N'Wassail Winter Ale',N'Full Sail Brewing #1');</v>
      </c>
    </row>
    <row r="3357" spans="1:5" ht="14" x14ac:dyDescent="0.15">
      <c r="A3357" s="37" t="str">
        <f>Beers!C3360</f>
        <v>Oatmeal Stout</v>
      </c>
      <c r="B3357" t="str">
        <f>VLOOKUP(C3357,Breweries!$A$3:$B$1416,2,FALSE)</f>
        <v>American River Brewing</v>
      </c>
      <c r="C3357">
        <f>Beers!B3360</f>
        <v>33</v>
      </c>
      <c r="E3357" t="str">
        <f t="shared" si="52"/>
        <v>INSERT INTO beers (beername,manufacturer) VALUES (N'Oatmeal Stout',N'American River Brewing');</v>
      </c>
    </row>
    <row r="3358" spans="1:5" ht="14" x14ac:dyDescent="0.15">
      <c r="A3358" s="37" t="str">
        <f>Beers!C3361</f>
        <v>Our Special Ale 1997</v>
      </c>
      <c r="B3358" t="str">
        <f>VLOOKUP(C3358,Breweries!$A$3:$B$1416,2,FALSE)</f>
        <v>Anchor Brewing</v>
      </c>
      <c r="C3358">
        <f>Beers!B3361</f>
        <v>39</v>
      </c>
      <c r="E3358" t="str">
        <f t="shared" si="52"/>
        <v>INSERT INTO beers (beername,manufacturer) VALUES (N'Our Special Ale 1997',N'Anchor Brewing');</v>
      </c>
    </row>
    <row r="3359" spans="1:5" ht="14" x14ac:dyDescent="0.15">
      <c r="A3359" s="37" t="str">
        <f>Beers!C3362</f>
        <v>Road Dog Ale</v>
      </c>
      <c r="B3359" t="str">
        <f>VLOOKUP(C3359,Breweries!$A$3:$B$1416,2,FALSE)</f>
        <v>Flying Dog Brewery</v>
      </c>
      <c r="C3359">
        <f>Beers!B3362</f>
        <v>540</v>
      </c>
      <c r="E3359" t="str">
        <f t="shared" si="52"/>
        <v>INSERT INTO beers (beername,manufacturer) VALUES (N'Road Dog Ale',N'Flying Dog Brewery');</v>
      </c>
    </row>
    <row r="3360" spans="1:5" ht="14" x14ac:dyDescent="0.15">
      <c r="A3360" s="37" t="str">
        <f>Beers!C3363</f>
        <v>Jack Frost Winter Doppelbock</v>
      </c>
      <c r="B3360" t="str">
        <f>VLOOKUP(C3360,Breweries!$A$3:$B$1416,2,FALSE)</f>
        <v>Saxer Brewing</v>
      </c>
      <c r="C3360">
        <f>Beers!B3363</f>
        <v>1112</v>
      </c>
      <c r="E3360" t="str">
        <f t="shared" si="52"/>
        <v>INSERT INTO beers (beername,manufacturer) VALUES (N'Jack Frost Winter Doppelbock',N'Saxer Brewing');</v>
      </c>
    </row>
    <row r="3361" spans="1:5" ht="14" x14ac:dyDescent="0.15">
      <c r="A3361" s="37" t="str">
        <f>Beers!C3364</f>
        <v>Doggie Style Ale</v>
      </c>
      <c r="B3361" t="str">
        <f>VLOOKUP(C3361,Breweries!$A$3:$B$1416,2,FALSE)</f>
        <v>Flying Dog Brewery</v>
      </c>
      <c r="C3361">
        <f>Beers!B3364</f>
        <v>540</v>
      </c>
      <c r="E3361" t="str">
        <f t="shared" si="52"/>
        <v>INSERT INTO beers (beername,manufacturer) VALUES (N'Doggie Style Ale',N'Flying Dog Brewery');</v>
      </c>
    </row>
    <row r="3362" spans="1:5" ht="14" x14ac:dyDescent="0.15">
      <c r="A3362" s="37" t="str">
        <f>Beers!C3365</f>
        <v>Frolic Shipwreck 1850 Ale</v>
      </c>
      <c r="B3362" t="str">
        <f>VLOOKUP(C3362,Breweries!$A$3:$B$1416,2,FALSE)</f>
        <v>Mendocino Brewing - Hopland</v>
      </c>
      <c r="C3362">
        <f>Beers!B3365</f>
        <v>847</v>
      </c>
      <c r="E3362" t="str">
        <f t="shared" si="52"/>
        <v>INSERT INTO beers (beername,manufacturer) VALUES (N'Frolic Shipwreck 1850 Ale',N'Mendocino Brewing - Hopland');</v>
      </c>
    </row>
    <row r="3363" spans="1:5" ht="14" x14ac:dyDescent="0.15">
      <c r="A3363" s="37" t="str">
        <f>Beers!C3366</f>
        <v>Rauchbier</v>
      </c>
      <c r="B3363" t="str">
        <f>VLOOKUP(C3363,Breweries!$A$3:$B$1416,2,FALSE)</f>
        <v>HC Berger Brewing</v>
      </c>
      <c r="C3363">
        <f>Beers!B3366</f>
        <v>642</v>
      </c>
      <c r="E3363" t="str">
        <f t="shared" si="52"/>
        <v>INSERT INTO beers (beername,manufacturer) VALUES (N'Rauchbier',N'HC Berger Brewing');</v>
      </c>
    </row>
    <row r="3364" spans="1:5" ht="14" x14ac:dyDescent="0.15">
      <c r="A3364" s="37" t="str">
        <f>Beers!C3367</f>
        <v>Frambozen</v>
      </c>
      <c r="B3364" t="str">
        <f>VLOOKUP(C3364,Breweries!$A$3:$B$1416,2,FALSE)</f>
        <v>New Belgium Brewing</v>
      </c>
      <c r="C3364">
        <f>Beers!B3367</f>
        <v>905</v>
      </c>
      <c r="E3364" t="str">
        <f t="shared" si="52"/>
        <v>INSERT INTO beers (beername,manufacturer) VALUES (N'Frambozen',N'New Belgium Brewing');</v>
      </c>
    </row>
    <row r="3365" spans="1:5" ht="14" x14ac:dyDescent="0.15">
      <c r="A3365" s="37" t="str">
        <f>Beers!C3368</f>
        <v>Christmas Ale</v>
      </c>
      <c r="B3365" t="str">
        <f>VLOOKUP(C3365,Breweries!$A$3:$B$1416,2,FALSE)</f>
        <v>Breckenridge Brewery</v>
      </c>
      <c r="C3365">
        <f>Beers!B3368</f>
        <v>236</v>
      </c>
      <c r="E3365" t="str">
        <f t="shared" si="52"/>
        <v>INSERT INTO beers (beername,manufacturer) VALUES (N'Christmas Ale',N'Breckenridge Brewery');</v>
      </c>
    </row>
    <row r="3366" spans="1:5" ht="14" x14ac:dyDescent="0.15">
      <c r="A3366" s="37" t="str">
        <f>Beers!C3369</f>
        <v>Sweaty Betty Blonde</v>
      </c>
      <c r="B3366" t="str">
        <f>VLOOKUP(C3366,Breweries!$A$3:$B$1416,2,FALSE)</f>
        <v>Boulder Beer Company</v>
      </c>
      <c r="C3366">
        <f>Beers!B3369</f>
        <v>160</v>
      </c>
      <c r="E3366" t="str">
        <f t="shared" si="52"/>
        <v>INSERT INTO beers (beername,manufacturer) VALUES (N'Sweaty Betty Blonde',N'Boulder Beer Company');</v>
      </c>
    </row>
    <row r="3367" spans="1:5" ht="14" x14ac:dyDescent="0.15">
      <c r="A3367" s="37" t="str">
        <f>Beers!C3370</f>
        <v>Gingerwheat</v>
      </c>
      <c r="B3367" t="str">
        <f>VLOOKUP(C3367,Breweries!$A$3:$B$1416,2,FALSE)</f>
        <v>Trade Winds Brewing</v>
      </c>
      <c r="C3367">
        <f>Beers!B3370</f>
        <v>1277</v>
      </c>
      <c r="E3367" t="str">
        <f t="shared" si="52"/>
        <v>INSERT INTO beers (beername,manufacturer) VALUES (N'Gingerwheat',N'Trade Winds Brewing');</v>
      </c>
    </row>
    <row r="3368" spans="1:5" ht="14" x14ac:dyDescent="0.15">
      <c r="A3368" s="37">
        <f>Beers!C3371</f>
        <v>1997</v>
      </c>
      <c r="B3368" t="str">
        <f>VLOOKUP(C3368,Breweries!$A$3:$B$1416,2,FALSE)</f>
        <v>White Oak Cider</v>
      </c>
      <c r="C3368">
        <f>Beers!B3371</f>
        <v>1358</v>
      </c>
      <c r="E3368" t="str">
        <f t="shared" si="52"/>
        <v>INSERT INTO beers (beername,manufacturer) VALUES (N'1997',N'White Oak Cider');</v>
      </c>
    </row>
    <row r="3369" spans="1:5" ht="14" x14ac:dyDescent="0.15">
      <c r="A3369" s="37" t="str">
        <f>Beers!C3372</f>
        <v>Pale Ale</v>
      </c>
      <c r="B3369" t="str">
        <f>VLOOKUP(C3369,Breweries!$A$3:$B$1416,2,FALSE)</f>
        <v>Full Sail Brewing #1</v>
      </c>
      <c r="C3369">
        <f>Beers!B3372</f>
        <v>562</v>
      </c>
      <c r="E3369" t="str">
        <f t="shared" si="52"/>
        <v>INSERT INTO beers (beername,manufacturer) VALUES (N'Pale Ale',N'Full Sail Brewing #1');</v>
      </c>
    </row>
    <row r="3370" spans="1:5" ht="28" x14ac:dyDescent="0.15">
      <c r="A3370" s="37" t="str">
        <f>Beers!C3373</f>
        <v>Stealth Dark Ale</v>
      </c>
      <c r="B3370" t="str">
        <f>VLOOKUP(C3370,Breweries!$A$3:$B$1416,2,FALSE)</f>
        <v>Hapa*s Brew Haus and Restaurant</v>
      </c>
      <c r="C3370">
        <f>Beers!B3373</f>
        <v>631</v>
      </c>
      <c r="E3370" t="str">
        <f t="shared" si="52"/>
        <v>INSERT INTO beers (beername,manufacturer) VALUES (N'Stealth Dark Ale',N'Hapa*s Brew Haus and Restaurant');</v>
      </c>
    </row>
    <row r="3371" spans="1:5" ht="28" x14ac:dyDescent="0.15">
      <c r="A3371" s="37" t="str">
        <f>Beers!C3374</f>
        <v>Red Eye Amber</v>
      </c>
      <c r="B3371" t="str">
        <f>VLOOKUP(C3371,Breweries!$A$3:$B$1416,2,FALSE)</f>
        <v>Hapa*s Brew Haus and Restaurant</v>
      </c>
      <c r="C3371">
        <f>Beers!B3374</f>
        <v>631</v>
      </c>
      <c r="E3371" t="str">
        <f t="shared" si="52"/>
        <v>INSERT INTO beers (beername,manufacturer) VALUES (N'Red Eye Amber',N'Hapa*s Brew Haus and Restaurant');</v>
      </c>
    </row>
    <row r="3372" spans="1:5" ht="28" x14ac:dyDescent="0.15">
      <c r="A3372" s="37" t="str">
        <f>Beers!C3375</f>
        <v>El NiÃ±o Pale Ale</v>
      </c>
      <c r="B3372" t="str">
        <f>VLOOKUP(C3372,Breweries!$A$3:$B$1416,2,FALSE)</f>
        <v>Hapa*s Brew Haus and Restaurant</v>
      </c>
      <c r="C3372">
        <f>Beers!B3375</f>
        <v>631</v>
      </c>
      <c r="E3372" t="str">
        <f t="shared" si="52"/>
        <v>INSERT INTO beers (beername,manufacturer) VALUES (N'El NiÃ±o Pale Ale',N'Hapa*s Brew Haus and Restaurant');</v>
      </c>
    </row>
    <row r="3373" spans="1:5" ht="14" x14ac:dyDescent="0.15">
      <c r="A3373" s="37" t="str">
        <f>Beers!C3376</f>
        <v>Porter</v>
      </c>
      <c r="B3373" t="str">
        <f>VLOOKUP(C3373,Breweries!$A$3:$B$1416,2,FALSE)</f>
        <v>Sharktooth Brewing</v>
      </c>
      <c r="C3373">
        <f>Beers!B3376</f>
        <v>1131</v>
      </c>
      <c r="E3373" t="str">
        <f t="shared" si="52"/>
        <v>INSERT INTO beers (beername,manufacturer) VALUES (N'Porter',N'Sharktooth Brewing');</v>
      </c>
    </row>
    <row r="3374" spans="1:5" ht="14" x14ac:dyDescent="0.15">
      <c r="A3374" s="37" t="str">
        <f>Beers!C3377</f>
        <v>Scotch</v>
      </c>
      <c r="B3374" t="str">
        <f>VLOOKUP(C3374,Breweries!$A$3:$B$1416,2,FALSE)</f>
        <v>Brasserie de Silly</v>
      </c>
      <c r="C3374">
        <f>Beers!B3377</f>
        <v>179</v>
      </c>
      <c r="E3374" t="str">
        <f t="shared" si="52"/>
        <v>INSERT INTO beers (beername,manufacturer) VALUES (N'Scotch',N'Brasserie de Silly');</v>
      </c>
    </row>
    <row r="3375" spans="1:5" ht="28" x14ac:dyDescent="0.15">
      <c r="A3375" s="37" t="str">
        <f>Beers!C3378</f>
        <v>Rauchbier</v>
      </c>
      <c r="B3375" t="str">
        <f>VLOOKUP(C3375,Breweries!$A$3:$B$1416,2,FALSE)</f>
        <v>Kaiserdom Privatbrauerei Bamberg</v>
      </c>
      <c r="C3375">
        <f>Beers!B3378</f>
        <v>729</v>
      </c>
      <c r="E3375" t="str">
        <f t="shared" si="52"/>
        <v>INSERT INTO beers (beername,manufacturer) VALUES (N'Rauchbier',N'Kaiserdom Privatbrauerei Bamberg');</v>
      </c>
    </row>
    <row r="3376" spans="1:5" ht="14" x14ac:dyDescent="0.15">
      <c r="A3376" s="37" t="str">
        <f>Beers!C3379</f>
        <v>Great White Beer</v>
      </c>
      <c r="B3376" t="str">
        <f>VLOOKUP(C3376,Breweries!$A$3:$B$1416,2,FALSE)</f>
        <v>Lost Coast Brewery</v>
      </c>
      <c r="C3376">
        <f>Beers!B3379</f>
        <v>803</v>
      </c>
      <c r="E3376" t="str">
        <f t="shared" si="52"/>
        <v>INSERT INTO beers (beername,manufacturer) VALUES (N'Great White Beer',N'Lost Coast Brewery');</v>
      </c>
    </row>
    <row r="3377" spans="1:5" ht="28" x14ac:dyDescent="0.15">
      <c r="A3377" s="37" t="str">
        <f>Beers!C3380</f>
        <v>Beer</v>
      </c>
      <c r="B3377" t="str">
        <f>VLOOKUP(C3377,Breweries!$A$3:$B$1416,2,FALSE)</f>
        <v>Taiwan Tobacco and Wine Monopoly Board</v>
      </c>
      <c r="C3377">
        <f>Beers!B3380</f>
        <v>1233</v>
      </c>
      <c r="E3377" t="str">
        <f t="shared" si="52"/>
        <v>INSERT INTO beers (beername,manufacturer) VALUES (N'Beer',N'Taiwan Tobacco and Wine Monopoly Board');</v>
      </c>
    </row>
    <row r="3378" spans="1:5" ht="14" x14ac:dyDescent="0.15">
      <c r="A3378" s="37" t="str">
        <f>Beers!C3381</f>
        <v>Eisbock</v>
      </c>
      <c r="B3378" t="str">
        <f>VLOOKUP(C3378,Breweries!$A$3:$B$1416,2,FALSE)</f>
        <v>Niagara Falls Brewing</v>
      </c>
      <c r="C3378">
        <f>Beers!B3381</f>
        <v>912</v>
      </c>
      <c r="E3378" t="str">
        <f t="shared" si="52"/>
        <v>INSERT INTO beers (beername,manufacturer) VALUES (N'Eisbock',N'Niagara Falls Brewing');</v>
      </c>
    </row>
    <row r="3379" spans="1:5" ht="14" x14ac:dyDescent="0.15">
      <c r="A3379" s="37" t="str">
        <f>Beers!C3382</f>
        <v>Kriek</v>
      </c>
      <c r="B3379" t="str">
        <f>VLOOKUP(C3379,Breweries!$A$3:$B$1416,2,FALSE)</f>
        <v>Niagara Falls Brewing</v>
      </c>
      <c r="C3379">
        <f>Beers!B3382</f>
        <v>912</v>
      </c>
      <c r="E3379" t="str">
        <f t="shared" si="52"/>
        <v>INSERT INTO beers (beername,manufacturer) VALUES (N'Kriek',N'Niagara Falls Brewing');</v>
      </c>
    </row>
    <row r="3380" spans="1:5" ht="14" x14ac:dyDescent="0.15">
      <c r="A3380" s="37" t="str">
        <f>Beers!C3383</f>
        <v>Apple Ale</v>
      </c>
      <c r="B3380" t="str">
        <f>VLOOKUP(C3380,Breweries!$A$3:$B$1416,2,FALSE)</f>
        <v>Niagara Falls Brewing</v>
      </c>
      <c r="C3380">
        <f>Beers!B3383</f>
        <v>912</v>
      </c>
      <c r="E3380" t="str">
        <f t="shared" si="52"/>
        <v>INSERT INTO beers (beername,manufacturer) VALUES (N'Apple Ale',N'Niagara Falls Brewing');</v>
      </c>
    </row>
    <row r="3381" spans="1:5" ht="14" x14ac:dyDescent="0.15">
      <c r="A3381" s="37" t="str">
        <f>Beers!C3384</f>
        <v>Weisse Beer</v>
      </c>
      <c r="B3381" t="str">
        <f>VLOOKUP(C3381,Breweries!$A$3:$B$1416,2,FALSE)</f>
        <v>Niagara Falls Brewing</v>
      </c>
      <c r="C3381">
        <f>Beers!B3384</f>
        <v>912</v>
      </c>
      <c r="E3381" t="str">
        <f t="shared" si="52"/>
        <v>INSERT INTO beers (beername,manufacturer) VALUES (N'Weisse Beer',N'Niagara Falls Brewing');</v>
      </c>
    </row>
    <row r="3382" spans="1:5" ht="14" x14ac:dyDescent="0.15">
      <c r="A3382" s="37" t="str">
        <f>Beers!C3385</f>
        <v>Saaz Pilsner</v>
      </c>
      <c r="B3382" t="str">
        <f>VLOOKUP(C3382,Breweries!$A$3:$B$1416,2,FALSE)</f>
        <v>Niagara Falls Brewing</v>
      </c>
      <c r="C3382">
        <f>Beers!B3385</f>
        <v>912</v>
      </c>
      <c r="E3382" t="str">
        <f t="shared" si="52"/>
        <v>INSERT INTO beers (beername,manufacturer) VALUES (N'Saaz Pilsner',N'Niagara Falls Brewing');</v>
      </c>
    </row>
    <row r="3383" spans="1:5" ht="14" x14ac:dyDescent="0.15">
      <c r="A3383" s="37" t="str">
        <f>Beers!C3386</f>
        <v>Premium Light</v>
      </c>
      <c r="B3383" t="str">
        <f>VLOOKUP(C3383,Breweries!$A$3:$B$1416,2,FALSE)</f>
        <v>Niagara Falls Brewing</v>
      </c>
      <c r="C3383">
        <f>Beers!B3386</f>
        <v>912</v>
      </c>
      <c r="E3383" t="str">
        <f t="shared" si="52"/>
        <v>INSERT INTO beers (beername,manufacturer) VALUES (N'Premium Light',N'Niagara Falls Brewing');</v>
      </c>
    </row>
    <row r="3384" spans="1:5" ht="14" x14ac:dyDescent="0.15">
      <c r="A3384" s="37" t="str">
        <f>Beers!C3387</f>
        <v>Best Bitter</v>
      </c>
      <c r="B3384" t="str">
        <f>VLOOKUP(C3384,Breweries!$A$3:$B$1416,2,FALSE)</f>
        <v>Niagara Falls Brewing</v>
      </c>
      <c r="C3384">
        <f>Beers!B3387</f>
        <v>912</v>
      </c>
      <c r="E3384" t="str">
        <f t="shared" si="52"/>
        <v>INSERT INTO beers (beername,manufacturer) VALUES (N'Best Bitter',N'Niagara Falls Brewing');</v>
      </c>
    </row>
    <row r="3385" spans="1:5" ht="14" x14ac:dyDescent="0.15">
      <c r="A3385" s="37" t="str">
        <f>Beers!C3388</f>
        <v>Old Jack</v>
      </c>
      <c r="B3385" t="str">
        <f>VLOOKUP(C3385,Breweries!$A$3:$B$1416,2,FALSE)</f>
        <v>Niagara Falls Brewing</v>
      </c>
      <c r="C3385">
        <f>Beers!B3388</f>
        <v>912</v>
      </c>
      <c r="E3385" t="str">
        <f t="shared" si="52"/>
        <v>INSERT INTO beers (beername,manufacturer) VALUES (N'Old Jack',N'Niagara Falls Brewing');</v>
      </c>
    </row>
    <row r="3386" spans="1:5" ht="14" x14ac:dyDescent="0.15">
      <c r="A3386" s="37" t="str">
        <f>Beers!C3389</f>
        <v>Nut Brown Ale</v>
      </c>
      <c r="B3386" t="str">
        <f>VLOOKUP(C3386,Breweries!$A$3:$B$1416,2,FALSE)</f>
        <v>Oldenberg Brewery</v>
      </c>
      <c r="C3386">
        <f>Beers!B3389</f>
        <v>944</v>
      </c>
      <c r="E3386" t="str">
        <f t="shared" si="52"/>
        <v>INSERT INTO beers (beername,manufacturer) VALUES (N'Nut Brown Ale',N'Oldenberg Brewery');</v>
      </c>
    </row>
    <row r="3387" spans="1:5" ht="14" x14ac:dyDescent="0.15">
      <c r="A3387" s="37" t="str">
        <f>Beers!C3390</f>
        <v>Brown Ale</v>
      </c>
      <c r="B3387" t="str">
        <f>VLOOKUP(C3387,Breweries!$A$3:$B$1416,2,FALSE)</f>
        <v>Main Street Brewing</v>
      </c>
      <c r="C3387">
        <f>Beers!B3390</f>
        <v>817</v>
      </c>
      <c r="E3387" t="str">
        <f t="shared" si="52"/>
        <v>INSERT INTO beers (beername,manufacturer) VALUES (N'Brown Ale',N'Main Street Brewing');</v>
      </c>
    </row>
    <row r="3388" spans="1:5" ht="14" x14ac:dyDescent="0.15">
      <c r="A3388" s="37" t="str">
        <f>Beers!C3391</f>
        <v>Saint Arnold Texas Weat</v>
      </c>
      <c r="B3388" t="str">
        <f>VLOOKUP(C3388,Breweries!$A$3:$B$1416,2,FALSE)</f>
        <v>Saint Arnold Brewing</v>
      </c>
      <c r="C3388">
        <f>Beers!B3391</f>
        <v>1091</v>
      </c>
      <c r="E3388" t="str">
        <f t="shared" si="52"/>
        <v>INSERT INTO beers (beername,manufacturer) VALUES (N'Saint Arnold Texas Weat',N'Saint Arnold Brewing');</v>
      </c>
    </row>
    <row r="3389" spans="1:5" ht="14" x14ac:dyDescent="0.15">
      <c r="A3389" s="37" t="str">
        <f>Beers!C3392</f>
        <v>Amarossa</v>
      </c>
      <c r="B3389" t="str">
        <f>VLOOKUP(C3389,Breweries!$A$3:$B$1416,2,FALSE)</f>
        <v>Salado Creek Brewing Company</v>
      </c>
      <c r="C3389">
        <f>Beers!B3392</f>
        <v>1095</v>
      </c>
      <c r="E3389" t="str">
        <f t="shared" si="52"/>
        <v>INSERT INTO beers (beername,manufacturer) VALUES (N'Amarossa',N'Salado Creek Brewing Company');</v>
      </c>
    </row>
    <row r="3390" spans="1:5" ht="14" x14ac:dyDescent="0.15">
      <c r="A3390" s="37" t="str">
        <f>Beers!C3393</f>
        <v>Amber</v>
      </c>
      <c r="B3390" t="str">
        <f>VLOOKUP(C3390,Breweries!$A$3:$B$1416,2,FALSE)</f>
        <v>Salado Creek Brewing Company</v>
      </c>
      <c r="C3390">
        <f>Beers!B3393</f>
        <v>1095</v>
      </c>
      <c r="E3390" t="str">
        <f t="shared" si="52"/>
        <v>INSERT INTO beers (beername,manufacturer) VALUES (N'Amber',N'Salado Creek Brewing Company');</v>
      </c>
    </row>
    <row r="3391" spans="1:5" ht="14" x14ac:dyDescent="0.15">
      <c r="A3391" s="37" t="str">
        <f>Beers!C3394</f>
        <v>Pecan Street Lager</v>
      </c>
      <c r="B3391" t="str">
        <f>VLOOKUP(C3391,Breweries!$A$3:$B$1416,2,FALSE)</f>
        <v>Old City Brewing</v>
      </c>
      <c r="C3391">
        <f>Beers!B3394</f>
        <v>939</v>
      </c>
      <c r="E3391" t="str">
        <f t="shared" si="52"/>
        <v>INSERT INTO beers (beername,manufacturer) VALUES (N'Pecan Street Lager',N'Old City Brewing');</v>
      </c>
    </row>
    <row r="3392" spans="1:5" ht="14" x14ac:dyDescent="0.15">
      <c r="A3392" s="37" t="str">
        <f>Beers!C3395</f>
        <v>Hexen BrÃ¤u</v>
      </c>
      <c r="B3392" t="str">
        <f>VLOOKUP(C3392,Breweries!$A$3:$B$1416,2,FALSE)</f>
        <v>Brauerei Hrlimann</v>
      </c>
      <c r="C3392">
        <f>Beers!B3395</f>
        <v>214</v>
      </c>
      <c r="E3392" t="str">
        <f t="shared" si="52"/>
        <v>INSERT INTO beers (beername,manufacturer) VALUES (N'Hexen BrÃ¤u',N'Brauerei Hrlimann');</v>
      </c>
    </row>
    <row r="3393" spans="1:5" ht="14" x14ac:dyDescent="0.15">
      <c r="A3393" s="37" t="str">
        <f>Beers!C3396</f>
        <v>Scottish Ale</v>
      </c>
      <c r="B3393" t="str">
        <f>VLOOKUP(C3393,Breweries!$A$3:$B$1416,2,FALSE)</f>
        <v>Hoffbrau Steaks Brewery #2</v>
      </c>
      <c r="C3393">
        <f>Beers!B3396</f>
        <v>666</v>
      </c>
      <c r="E3393" t="str">
        <f t="shared" si="52"/>
        <v>INSERT INTO beers (beername,manufacturer) VALUES (N'Scottish Ale',N'Hoffbrau Steaks Brewery #2');</v>
      </c>
    </row>
    <row r="3394" spans="1:5" ht="14" x14ac:dyDescent="0.15">
      <c r="A3394" s="37" t="str">
        <f>Beers!C3397</f>
        <v>Buffalo Ale</v>
      </c>
      <c r="B3394" t="str">
        <f>VLOOKUP(C3394,Breweries!$A$3:$B$1416,2,FALSE)</f>
        <v>Hoffbrau Steaks Brewery #2</v>
      </c>
      <c r="C3394">
        <f>Beers!B3397</f>
        <v>666</v>
      </c>
      <c r="E3394" t="str">
        <f t="shared" si="52"/>
        <v>INSERT INTO beers (beername,manufacturer) VALUES (N'Buffalo Ale',N'Hoffbrau Steaks Brewery #2');</v>
      </c>
    </row>
    <row r="3395" spans="1:5" ht="14" x14ac:dyDescent="0.15">
      <c r="A3395" s="37" t="str">
        <f>Beers!C3398</f>
        <v>Dunkel Weizen</v>
      </c>
      <c r="B3395" t="str">
        <f>VLOOKUP(C3395,Breweries!$A$3:$B$1416,2,FALSE)</f>
        <v>Hoffbrau Steaks Brewery #2</v>
      </c>
      <c r="C3395">
        <f>Beers!B3398</f>
        <v>666</v>
      </c>
      <c r="E3395" t="str">
        <f t="shared" ref="E3395:E3458" si="53">"INSERT INTO beers (beername,manufacturer) VALUES (N'"&amp;A3395&amp;"',N'"&amp;B3395&amp;"');"</f>
        <v>INSERT INTO beers (beername,manufacturer) VALUES (N'Dunkel Weizen',N'Hoffbrau Steaks Brewery #2');</v>
      </c>
    </row>
    <row r="3396" spans="1:5" ht="14" x14ac:dyDescent="0.15">
      <c r="A3396" s="37" t="str">
        <f>Beers!C3399</f>
        <v>Oktoberfest</v>
      </c>
      <c r="B3396" t="str">
        <f>VLOOKUP(C3396,Breweries!$A$3:$B$1416,2,FALSE)</f>
        <v>Hoffbrau Steaks Brewery #2</v>
      </c>
      <c r="C3396">
        <f>Beers!B3399</f>
        <v>666</v>
      </c>
      <c r="E3396" t="str">
        <f t="shared" si="53"/>
        <v>INSERT INTO beers (beername,manufacturer) VALUES (N'Oktoberfest',N'Hoffbrau Steaks Brewery #2');</v>
      </c>
    </row>
    <row r="3397" spans="1:5" ht="14" x14ac:dyDescent="0.15">
      <c r="A3397" s="37" t="str">
        <f>Beers!C3400</f>
        <v>Rodeo Red</v>
      </c>
      <c r="B3397" t="str">
        <f>VLOOKUP(C3397,Breweries!$A$3:$B$1416,2,FALSE)</f>
        <v>Hoffbrau Steaks Brewery #2</v>
      </c>
      <c r="C3397">
        <f>Beers!B3400</f>
        <v>666</v>
      </c>
      <c r="E3397" t="str">
        <f t="shared" si="53"/>
        <v>INSERT INTO beers (beername,manufacturer) VALUES (N'Rodeo Red',N'Hoffbrau Steaks Brewery #2');</v>
      </c>
    </row>
    <row r="3398" spans="1:5" ht="14" x14ac:dyDescent="0.15">
      <c r="A3398" s="37" t="str">
        <f>Beers!C3401</f>
        <v>Red Lager</v>
      </c>
      <c r="B3398" t="str">
        <f>VLOOKUP(C3398,Breweries!$A$3:$B$1416,2,FALSE)</f>
        <v>Hoffbrau Steaks Brewery #2</v>
      </c>
      <c r="C3398">
        <f>Beers!B3401</f>
        <v>666</v>
      </c>
      <c r="E3398" t="str">
        <f t="shared" si="53"/>
        <v>INSERT INTO beers (beername,manufacturer) VALUES (N'Red Lager',N'Hoffbrau Steaks Brewery #2');</v>
      </c>
    </row>
    <row r="3399" spans="1:5" ht="14" x14ac:dyDescent="0.15">
      <c r="A3399" s="37" t="str">
        <f>Beers!C3402</f>
        <v>Shawnee Amber Ale</v>
      </c>
      <c r="B3399" t="str">
        <f>VLOOKUP(C3399,Breweries!$A$3:$B$1416,2,FALSE)</f>
        <v>Hoffbrau Steaks Brewery #2</v>
      </c>
      <c r="C3399">
        <f>Beers!B3402</f>
        <v>666</v>
      </c>
      <c r="E3399" t="str">
        <f t="shared" si="53"/>
        <v>INSERT INTO beers (beername,manufacturer) VALUES (N'Shawnee Amber Ale',N'Hoffbrau Steaks Brewery #2');</v>
      </c>
    </row>
    <row r="3400" spans="1:5" ht="14" x14ac:dyDescent="0.15">
      <c r="A3400" s="37" t="str">
        <f>Beers!C3403</f>
        <v>Windmill Wheat Ale</v>
      </c>
      <c r="B3400" t="str">
        <f>VLOOKUP(C3400,Breweries!$A$3:$B$1416,2,FALSE)</f>
        <v>Hoffbrau Steaks Brewery #2</v>
      </c>
      <c r="C3400">
        <f>Beers!B3403</f>
        <v>666</v>
      </c>
      <c r="E3400" t="str">
        <f t="shared" si="53"/>
        <v>INSERT INTO beers (beername,manufacturer) VALUES (N'Windmill Wheat Ale',N'Hoffbrau Steaks Brewery #2');</v>
      </c>
    </row>
    <row r="3401" spans="1:5" ht="14" x14ac:dyDescent="0.15">
      <c r="A3401" s="37" t="str">
        <f>Beers!C3404</f>
        <v>Yellow Rose Cream Ale</v>
      </c>
      <c r="B3401" t="str">
        <f>VLOOKUP(C3401,Breweries!$A$3:$B$1416,2,FALSE)</f>
        <v>Hoffbrau Steaks Brewery #2</v>
      </c>
      <c r="C3401">
        <f>Beers!B3404</f>
        <v>666</v>
      </c>
      <c r="E3401" t="str">
        <f t="shared" si="53"/>
        <v>INSERT INTO beers (beername,manufacturer) VALUES (N'Yellow Rose Cream Ale',N'Hoffbrau Steaks Brewery #2');</v>
      </c>
    </row>
    <row r="3402" spans="1:5" ht="14" x14ac:dyDescent="0.15">
      <c r="A3402" s="37" t="str">
        <f>Beers!C3405</f>
        <v>Blueberry Blonde</v>
      </c>
      <c r="B3402" t="str">
        <f>VLOOKUP(C3402,Breweries!$A$3:$B$1416,2,FALSE)</f>
        <v>Yegua Creek Brewing - Dallas</v>
      </c>
      <c r="C3402">
        <f>Beers!B3405</f>
        <v>1387</v>
      </c>
      <c r="E3402" t="str">
        <f t="shared" si="53"/>
        <v>INSERT INTO beers (beername,manufacturer) VALUES (N'Blueberry Blonde',N'Yegua Creek Brewing - Dallas');</v>
      </c>
    </row>
    <row r="3403" spans="1:5" ht="14" x14ac:dyDescent="0.15">
      <c r="A3403" s="37" t="str">
        <f>Beers!C3406</f>
        <v>Cask Scotch Ale</v>
      </c>
      <c r="B3403" t="str">
        <f>VLOOKUP(C3403,Breweries!$A$3:$B$1416,2,FALSE)</f>
        <v>Yegua Creek Brewing - Dallas</v>
      </c>
      <c r="C3403">
        <f>Beers!B3406</f>
        <v>1387</v>
      </c>
      <c r="E3403" t="str">
        <f t="shared" si="53"/>
        <v>INSERT INTO beers (beername,manufacturer) VALUES (N'Cask Scotch Ale',N'Yegua Creek Brewing - Dallas');</v>
      </c>
    </row>
    <row r="3404" spans="1:5" ht="14" x14ac:dyDescent="0.15">
      <c r="A3404" s="37" t="str">
        <f>Beers!C3407</f>
        <v>Icehaus Pale Ale</v>
      </c>
      <c r="B3404" t="str">
        <f>VLOOKUP(C3404,Breweries!$A$3:$B$1416,2,FALSE)</f>
        <v>Yegua Creek Brewing - Dallas</v>
      </c>
      <c r="C3404">
        <f>Beers!B3407</f>
        <v>1387</v>
      </c>
      <c r="E3404" t="str">
        <f t="shared" si="53"/>
        <v>INSERT INTO beers (beername,manufacturer) VALUES (N'Icehaus Pale Ale',N'Yegua Creek Brewing - Dallas');</v>
      </c>
    </row>
    <row r="3405" spans="1:5" ht="14" x14ac:dyDescent="0.15">
      <c r="A3405" s="37" t="str">
        <f>Beers!C3408</f>
        <v>Oktoberfest</v>
      </c>
      <c r="B3405" t="str">
        <f>VLOOKUP(C3405,Breweries!$A$3:$B$1416,2,FALSE)</f>
        <v>Yegua Creek Brewing - Dallas</v>
      </c>
      <c r="C3405">
        <f>Beers!B3408</f>
        <v>1387</v>
      </c>
      <c r="E3405" t="str">
        <f t="shared" si="53"/>
        <v>INSERT INTO beers (beername,manufacturer) VALUES (N'Oktoberfest',N'Yegua Creek Brewing - Dallas');</v>
      </c>
    </row>
    <row r="3406" spans="1:5" ht="14" x14ac:dyDescent="0.15">
      <c r="A3406" s="37" t="str">
        <f>Beers!C3409</f>
        <v>White Rock Red</v>
      </c>
      <c r="B3406" t="str">
        <f>VLOOKUP(C3406,Breweries!$A$3:$B$1416,2,FALSE)</f>
        <v>Yegua Creek Brewing - Dallas</v>
      </c>
      <c r="C3406">
        <f>Beers!B3409</f>
        <v>1387</v>
      </c>
      <c r="E3406" t="str">
        <f t="shared" si="53"/>
        <v>INSERT INTO beers (beername,manufacturer) VALUES (N'White Rock Red',N'Yegua Creek Brewing - Dallas');</v>
      </c>
    </row>
    <row r="3407" spans="1:5" ht="14" x14ac:dyDescent="0.15">
      <c r="A3407" s="37" t="str">
        <f>Beers!C3410</f>
        <v>Golden Wheat</v>
      </c>
      <c r="B3407" t="str">
        <f>VLOOKUP(C3407,Breweries!$A$3:$B$1416,2,FALSE)</f>
        <v>Yegua Creek Brewing - Dallas</v>
      </c>
      <c r="C3407">
        <f>Beers!B3410</f>
        <v>1387</v>
      </c>
      <c r="E3407" t="str">
        <f t="shared" si="53"/>
        <v>INSERT INTO beers (beername,manufacturer) VALUES (N'Golden Wheat',N'Yegua Creek Brewing - Dallas');</v>
      </c>
    </row>
    <row r="3408" spans="1:5" ht="14" x14ac:dyDescent="0.15">
      <c r="A3408" s="37" t="str">
        <f>Beers!C3411</f>
        <v>Big Black Stout</v>
      </c>
      <c r="B3408" t="str">
        <f>VLOOKUP(C3408,Breweries!$A$3:$B$1416,2,FALSE)</f>
        <v>Routh Street Brewery and Grille</v>
      </c>
      <c r="C3408">
        <f>Beers!B3411</f>
        <v>1079</v>
      </c>
      <c r="E3408" t="str">
        <f t="shared" si="53"/>
        <v>INSERT INTO beers (beername,manufacturer) VALUES (N'Big Black Stout',N'Routh Street Brewery and Grille');</v>
      </c>
    </row>
    <row r="3409" spans="1:5" ht="14" x14ac:dyDescent="0.15">
      <c r="A3409" s="37" t="str">
        <f>Beers!C3412</f>
        <v>Classic Pale</v>
      </c>
      <c r="B3409" t="str">
        <f>VLOOKUP(C3409,Breweries!$A$3:$B$1416,2,FALSE)</f>
        <v>Routh Street Brewery and Grille</v>
      </c>
      <c r="C3409">
        <f>Beers!B3412</f>
        <v>1079</v>
      </c>
      <c r="E3409" t="str">
        <f t="shared" si="53"/>
        <v>INSERT INTO beers (beername,manufacturer) VALUES (N'Classic Pale',N'Routh Street Brewery and Grille');</v>
      </c>
    </row>
    <row r="3410" spans="1:5" ht="14" x14ac:dyDescent="0.15">
      <c r="A3410" s="37" t="str">
        <f>Beers!C3413</f>
        <v>Dusseldorf-Style Altbier</v>
      </c>
      <c r="B3410" t="str">
        <f>VLOOKUP(C3410,Breweries!$A$3:$B$1416,2,FALSE)</f>
        <v>Routh Street Brewery and Grille</v>
      </c>
      <c r="C3410">
        <f>Beers!B3413</f>
        <v>1079</v>
      </c>
      <c r="E3410" t="str">
        <f t="shared" si="53"/>
        <v>INSERT INTO beers (beername,manufacturer) VALUES (N'Dusseldorf-Style Altbier',N'Routh Street Brewery and Grille');</v>
      </c>
    </row>
    <row r="3411" spans="1:5" ht="14" x14ac:dyDescent="0.15">
      <c r="A3411" s="37" t="str">
        <f>Beers!C3414</f>
        <v>Brown</v>
      </c>
      <c r="B3411" t="str">
        <f>VLOOKUP(C3411,Breweries!$A$3:$B$1416,2,FALSE)</f>
        <v>Routh Street Brewery and Grille</v>
      </c>
      <c r="C3411">
        <f>Beers!B3414</f>
        <v>1079</v>
      </c>
      <c r="E3411" t="str">
        <f t="shared" si="53"/>
        <v>INSERT INTO beers (beername,manufacturer) VALUES (N'Brown',N'Routh Street Brewery and Grille');</v>
      </c>
    </row>
    <row r="3412" spans="1:5" ht="14" x14ac:dyDescent="0.15">
      <c r="A3412" s="37" t="str">
        <f>Beers!C3415</f>
        <v>Oktoberfest</v>
      </c>
      <c r="B3412" t="str">
        <f>VLOOKUP(C3412,Breweries!$A$3:$B$1416,2,FALSE)</f>
        <v>Routh Street Brewery and Grille</v>
      </c>
      <c r="C3412">
        <f>Beers!B3415</f>
        <v>1079</v>
      </c>
      <c r="E3412" t="str">
        <f t="shared" si="53"/>
        <v>INSERT INTO beers (beername,manufacturer) VALUES (N'Oktoberfest',N'Routh Street Brewery and Grille');</v>
      </c>
    </row>
    <row r="3413" spans="1:5" ht="14" x14ac:dyDescent="0.15">
      <c r="A3413" s="37" t="str">
        <f>Beers!C3416</f>
        <v>Light Ale</v>
      </c>
      <c r="B3413" t="str">
        <f>VLOOKUP(C3413,Breweries!$A$3:$B$1416,2,FALSE)</f>
        <v>Routh Street Brewery and Grille</v>
      </c>
      <c r="C3413">
        <f>Beers!B3416</f>
        <v>1079</v>
      </c>
      <c r="E3413" t="str">
        <f t="shared" si="53"/>
        <v>INSERT INTO beers (beername,manufacturer) VALUES (N'Light Ale',N'Routh Street Brewery and Grille');</v>
      </c>
    </row>
    <row r="3414" spans="1:5" ht="14" x14ac:dyDescent="0.15">
      <c r="A3414" s="37" t="str">
        <f>Beers!C3417</f>
        <v>Bavarian Wheat</v>
      </c>
      <c r="B3414" t="str">
        <f>VLOOKUP(C3414,Breweries!$A$3:$B$1416,2,FALSE)</f>
        <v>Routh Street Brewery and Grille</v>
      </c>
      <c r="C3414">
        <f>Beers!B3417</f>
        <v>1079</v>
      </c>
      <c r="E3414" t="str">
        <f t="shared" si="53"/>
        <v>INSERT INTO beers (beername,manufacturer) VALUES (N'Bavarian Wheat',N'Routh Street Brewery and Grille');</v>
      </c>
    </row>
    <row r="3415" spans="1:5" ht="14" x14ac:dyDescent="0.15">
      <c r="A3415" s="37" t="str">
        <f>Beers!C3418</f>
        <v>Pilsner</v>
      </c>
      <c r="B3415" t="str">
        <f>VLOOKUP(C3415,Breweries!$A$3:$B$1416,2,FALSE)</f>
        <v>Routh Street Brewery and Grille</v>
      </c>
      <c r="C3415">
        <f>Beers!B3418</f>
        <v>1079</v>
      </c>
      <c r="E3415" t="str">
        <f t="shared" si="53"/>
        <v>INSERT INTO beers (beername,manufacturer) VALUES (N'Pilsner',N'Routh Street Brewery and Grille');</v>
      </c>
    </row>
    <row r="3416" spans="1:5" ht="14" x14ac:dyDescent="0.15">
      <c r="A3416" s="37" t="str">
        <f>Beers!C3419</f>
        <v>Rainbow Trout Stout</v>
      </c>
      <c r="B3416" t="str">
        <f>VLOOKUP(C3416,Breweries!$A$3:$B$1416,2,FALSE)</f>
        <v>Schooner Brewery</v>
      </c>
      <c r="C3416">
        <f>Beers!B3419</f>
        <v>1118</v>
      </c>
      <c r="E3416" t="str">
        <f t="shared" si="53"/>
        <v>INSERT INTO beers (beername,manufacturer) VALUES (N'Rainbow Trout Stout',N'Schooner Brewery');</v>
      </c>
    </row>
    <row r="3417" spans="1:5" ht="14" x14ac:dyDescent="0.15">
      <c r="A3417" s="37" t="str">
        <f>Beers!C3420</f>
        <v>Vail Pale Ale</v>
      </c>
      <c r="B3417" t="str">
        <f>VLOOKUP(C3417,Breweries!$A$3:$B$1416,2,FALSE)</f>
        <v>Schooner Brewery</v>
      </c>
      <c r="C3417">
        <f>Beers!B3420</f>
        <v>1118</v>
      </c>
      <c r="E3417" t="str">
        <f t="shared" si="53"/>
        <v>INSERT INTO beers (beername,manufacturer) VALUES (N'Vail Pale Ale',N'Schooner Brewery');</v>
      </c>
    </row>
    <row r="3418" spans="1:5" ht="14" x14ac:dyDescent="0.15">
      <c r="A3418" s="37" t="str">
        <f>Beers!C3421</f>
        <v>Dunkelweizen</v>
      </c>
      <c r="B3418" t="str">
        <f>VLOOKUP(C3418,Breweries!$A$3:$B$1416,2,FALSE)</f>
        <v>Schooner Brewery</v>
      </c>
      <c r="C3418">
        <f>Beers!B3421</f>
        <v>1118</v>
      </c>
      <c r="E3418" t="str">
        <f t="shared" si="53"/>
        <v>INSERT INTO beers (beername,manufacturer) VALUES (N'Dunkelweizen',N'Schooner Brewery');</v>
      </c>
    </row>
    <row r="3419" spans="1:5" ht="14" x14ac:dyDescent="0.15">
      <c r="A3419" s="37" t="str">
        <f>Beers!C3422</f>
        <v>Downtown Brown</v>
      </c>
      <c r="B3419" t="str">
        <f>VLOOKUP(C3419,Breweries!$A$3:$B$1416,2,FALSE)</f>
        <v>Schooner Brewery</v>
      </c>
      <c r="C3419">
        <f>Beers!B3422</f>
        <v>1118</v>
      </c>
      <c r="E3419" t="str">
        <f t="shared" si="53"/>
        <v>INSERT INTO beers (beername,manufacturer) VALUES (N'Downtown Brown',N'Schooner Brewery');</v>
      </c>
    </row>
    <row r="3420" spans="1:5" ht="14" x14ac:dyDescent="0.15">
      <c r="A3420" s="37" t="str">
        <f>Beers!C3423</f>
        <v>Oktoberfest</v>
      </c>
      <c r="B3420" t="str">
        <f>VLOOKUP(C3420,Breweries!$A$3:$B$1416,2,FALSE)</f>
        <v>Schooner Brewery</v>
      </c>
      <c r="C3420">
        <f>Beers!B3423</f>
        <v>1118</v>
      </c>
      <c r="E3420" t="str">
        <f t="shared" si="53"/>
        <v>INSERT INTO beers (beername,manufacturer) VALUES (N'Oktoberfest',N'Schooner Brewery');</v>
      </c>
    </row>
    <row r="3421" spans="1:5" ht="14" x14ac:dyDescent="0.15">
      <c r="A3421" s="37" t="str">
        <f>Beers!C3424</f>
        <v>Pegasus Pilsner</v>
      </c>
      <c r="B3421" t="str">
        <f>VLOOKUP(C3421,Breweries!$A$3:$B$1416,2,FALSE)</f>
        <v>Schooner Brewery</v>
      </c>
      <c r="C3421">
        <f>Beers!B3424</f>
        <v>1118</v>
      </c>
      <c r="E3421" t="str">
        <f t="shared" si="53"/>
        <v>INSERT INTO beers (beername,manufacturer) VALUES (N'Pegasus Pilsner',N'Schooner Brewery');</v>
      </c>
    </row>
    <row r="3422" spans="1:5" ht="14" x14ac:dyDescent="0.15">
      <c r="A3422" s="37" t="str">
        <f>Beers!C3425</f>
        <v>Ranger Red</v>
      </c>
      <c r="B3422" t="str">
        <f>VLOOKUP(C3422,Breweries!$A$3:$B$1416,2,FALSE)</f>
        <v>Schooner Brewery</v>
      </c>
      <c r="C3422">
        <f>Beers!B3425</f>
        <v>1118</v>
      </c>
      <c r="E3422" t="str">
        <f t="shared" si="53"/>
        <v>INSERT INTO beers (beername,manufacturer) VALUES (N'Ranger Red',N'Schooner Brewery');</v>
      </c>
    </row>
    <row r="3423" spans="1:5" ht="14" x14ac:dyDescent="0.15">
      <c r="A3423" s="37" t="str">
        <f>Beers!C3426</f>
        <v>Shiner Blonde</v>
      </c>
      <c r="B3423" t="str">
        <f>VLOOKUP(C3423,Breweries!$A$3:$B$1416,2,FALSE)</f>
        <v>Spoetzl Brewery</v>
      </c>
      <c r="C3423">
        <f>Beers!B3426</f>
        <v>1179</v>
      </c>
      <c r="E3423" t="str">
        <f t="shared" si="53"/>
        <v>INSERT INTO beers (beername,manufacturer) VALUES (N'Shiner Blonde',N'Spoetzl Brewery');</v>
      </c>
    </row>
    <row r="3424" spans="1:5" ht="14" x14ac:dyDescent="0.15">
      <c r="A3424" s="37" t="str">
        <f>Beers!C3427</f>
        <v>Honey Bock</v>
      </c>
      <c r="B3424" t="str">
        <f>VLOOKUP(C3424,Breweries!$A$3:$B$1416,2,FALSE)</f>
        <v>Salado Creek Brewing Company</v>
      </c>
      <c r="C3424">
        <f>Beers!B3427</f>
        <v>1095</v>
      </c>
      <c r="E3424" t="str">
        <f t="shared" si="53"/>
        <v>INSERT INTO beers (beername,manufacturer) VALUES (N'Honey Bock',N'Salado Creek Brewing Company');</v>
      </c>
    </row>
    <row r="3425" spans="1:5" ht="14" x14ac:dyDescent="0.15">
      <c r="A3425" s="37" t="str">
        <f>Beers!C3428</f>
        <v>Black Dog Yellowstone Ale</v>
      </c>
      <c r="B3425" t="str">
        <f>VLOOKUP(C3425,Breweries!$A$3:$B$1416,2,FALSE)</f>
        <v>Spanish Peaks Brewing</v>
      </c>
      <c r="C3425">
        <f>Beers!B3428</f>
        <v>1175</v>
      </c>
      <c r="E3425" t="str">
        <f t="shared" si="53"/>
        <v>INSERT INTO beers (beername,manufacturer) VALUES (N'Black Dog Yellowstone Ale',N'Spanish Peaks Brewing');</v>
      </c>
    </row>
    <row r="3426" spans="1:5" ht="14" x14ac:dyDescent="0.15">
      <c r="A3426" s="37" t="str">
        <f>Beers!C3429</f>
        <v>Samuel Adams Golden Pilsner</v>
      </c>
      <c r="B3426" t="str">
        <f>VLOOKUP(C3426,Breweries!$A$3:$B$1416,2,FALSE)</f>
        <v>Boston Beer Company</v>
      </c>
      <c r="C3426">
        <f>Beers!B3429</f>
        <v>157</v>
      </c>
      <c r="E3426" t="str">
        <f t="shared" si="53"/>
        <v>INSERT INTO beers (beername,manufacturer) VALUES (N'Samuel Adams Golden Pilsner',N'Boston Beer Company');</v>
      </c>
    </row>
    <row r="3427" spans="1:5" ht="14" x14ac:dyDescent="0.15">
      <c r="A3427" s="37" t="str">
        <f>Beers!C3430</f>
        <v>Hard Core Crisp Apple Cider</v>
      </c>
      <c r="B3427" t="str">
        <f>VLOOKUP(C3427,Breweries!$A$3:$B$1416,2,FALSE)</f>
        <v>Boston Beer Company</v>
      </c>
      <c r="C3427">
        <f>Beers!B3430</f>
        <v>157</v>
      </c>
      <c r="E3427" t="str">
        <f t="shared" si="53"/>
        <v>INSERT INTO beers (beername,manufacturer) VALUES (N'Hard Core Crisp Apple Cider',N'Boston Beer Company');</v>
      </c>
    </row>
    <row r="3428" spans="1:5" ht="14" x14ac:dyDescent="0.15">
      <c r="A3428" s="37" t="str">
        <f>Beers!C3431</f>
        <v>Double Eagle \High-Test\" Scotch Ale"</v>
      </c>
      <c r="B3428" t="str">
        <f>VLOOKUP(C3428,Breweries!$A$3:$B$1416,2,FALSE)</f>
        <v>Pinehurst Village Brewery</v>
      </c>
      <c r="C3428">
        <f>Beers!B3431</f>
        <v>985</v>
      </c>
      <c r="E3428" t="str">
        <f t="shared" si="53"/>
        <v>INSERT INTO beers (beername,manufacturer) VALUES (N'Double Eagle \High-Test\" Scotch Ale"',N'Pinehurst Village Brewery');</v>
      </c>
    </row>
    <row r="3429" spans="1:5" ht="28" x14ac:dyDescent="0.15">
      <c r="A3429" s="37" t="str">
        <f>Beers!C3432</f>
        <v>Classic Pale Ale</v>
      </c>
      <c r="B3429" t="str">
        <f>VLOOKUP(C3429,Breweries!$A$3:$B$1416,2,FALSE)</f>
        <v>Steve and Clark's Brew Pub and Sausage Co. #2</v>
      </c>
      <c r="C3429">
        <f>Beers!B3432</f>
        <v>1199</v>
      </c>
      <c r="E3429" t="str">
        <f t="shared" si="53"/>
        <v>INSERT INTO beers (beername,manufacturer) VALUES (N'Classic Pale Ale',N'Steve and Clark's Brew Pub and Sausage Co. #2');</v>
      </c>
    </row>
    <row r="3430" spans="1:5" ht="28" x14ac:dyDescent="0.15">
      <c r="A3430" s="37" t="str">
        <f>Beers!C3433</f>
        <v>Rhubarb</v>
      </c>
      <c r="B3430" t="str">
        <f>VLOOKUP(C3430,Breweries!$A$3:$B$1416,2,FALSE)</f>
        <v>Steve and Clark's Brew Pub and Sausage Co. #2</v>
      </c>
      <c r="C3430">
        <f>Beers!B3433</f>
        <v>1199</v>
      </c>
      <c r="E3430" t="str">
        <f t="shared" si="53"/>
        <v>INSERT INTO beers (beername,manufacturer) VALUES (N'Rhubarb',N'Steve and Clark's Brew Pub and Sausage Co. #2');</v>
      </c>
    </row>
    <row r="3431" spans="1:5" ht="28" x14ac:dyDescent="0.15">
      <c r="A3431" s="37" t="str">
        <f>Beers!C3434</f>
        <v>Apricot</v>
      </c>
      <c r="B3431" t="str">
        <f>VLOOKUP(C3431,Breweries!$A$3:$B$1416,2,FALSE)</f>
        <v>Steve and Clark's Brew Pub and Sausage Co. #2</v>
      </c>
      <c r="C3431">
        <f>Beers!B3434</f>
        <v>1199</v>
      </c>
      <c r="E3431" t="str">
        <f t="shared" si="53"/>
        <v>INSERT INTO beers (beername,manufacturer) VALUES (N'Apricot',N'Steve and Clark's Brew Pub and Sausage Co. #2');</v>
      </c>
    </row>
    <row r="3432" spans="1:5" ht="28" x14ac:dyDescent="0.15">
      <c r="A3432" s="37" t="str">
        <f>Beers!C3435</f>
        <v>Hefeweizen</v>
      </c>
      <c r="B3432" t="str">
        <f>VLOOKUP(C3432,Breweries!$A$3:$B$1416,2,FALSE)</f>
        <v>Steve and Clark's Brew Pub and Sausage Co. #2</v>
      </c>
      <c r="C3432">
        <f>Beers!B3435</f>
        <v>1199</v>
      </c>
      <c r="E3432" t="str">
        <f t="shared" si="53"/>
        <v>INSERT INTO beers (beername,manufacturer) VALUES (N'Hefeweizen',N'Steve and Clark's Brew Pub and Sausage Co. #2');</v>
      </c>
    </row>
    <row r="3433" spans="1:5" ht="28" x14ac:dyDescent="0.15">
      <c r="A3433" s="37" t="str">
        <f>Beers!C3436</f>
        <v>Northwest Pale Ale</v>
      </c>
      <c r="B3433" t="str">
        <f>VLOOKUP(C3433,Breweries!$A$3:$B$1416,2,FALSE)</f>
        <v>Steve and Clark's Brew Pub and Sausage Co. #2</v>
      </c>
      <c r="C3433">
        <f>Beers!B3436</f>
        <v>1199</v>
      </c>
      <c r="E3433" t="str">
        <f t="shared" si="53"/>
        <v>INSERT INTO beers (beername,manufacturer) VALUES (N'Northwest Pale Ale',N'Steve and Clark's Brew Pub and Sausage Co. #2');</v>
      </c>
    </row>
    <row r="3434" spans="1:5" ht="28" x14ac:dyDescent="0.15">
      <c r="A3434" s="37" t="str">
        <f>Beers!C3437</f>
        <v>Satin Stout</v>
      </c>
      <c r="B3434" t="str">
        <f>VLOOKUP(C3434,Breweries!$A$3:$B$1416,2,FALSE)</f>
        <v>Steve and Clark's Brew Pub and Sausage Co. #2</v>
      </c>
      <c r="C3434">
        <f>Beers!B3437</f>
        <v>1199</v>
      </c>
      <c r="E3434" t="str">
        <f t="shared" si="53"/>
        <v>INSERT INTO beers (beername,manufacturer) VALUES (N'Satin Stout',N'Steve and Clark's Brew Pub and Sausage Co. #2');</v>
      </c>
    </row>
    <row r="3435" spans="1:5" ht="28" x14ac:dyDescent="0.15">
      <c r="A3435" s="37" t="str">
        <f>Beers!C3438</f>
        <v>Bull Town Brown</v>
      </c>
      <c r="B3435" t="str">
        <f>VLOOKUP(C3435,Breweries!$A$3:$B$1416,2,FALSE)</f>
        <v>Steve and Clark's Brew Pub and Sausage Co. #2</v>
      </c>
      <c r="C3435">
        <f>Beers!B3438</f>
        <v>1199</v>
      </c>
      <c r="E3435" t="str">
        <f t="shared" si="53"/>
        <v>INSERT INTO beers (beername,manufacturer) VALUES (N'Bull Town Brown',N'Steve and Clark's Brew Pub and Sausage Co. #2');</v>
      </c>
    </row>
    <row r="3436" spans="1:5" ht="28" x14ac:dyDescent="0.15">
      <c r="A3436" s="37" t="str">
        <f>Beers!C3439</f>
        <v>Melon Head Red</v>
      </c>
      <c r="B3436" t="str">
        <f>VLOOKUP(C3436,Breweries!$A$3:$B$1416,2,FALSE)</f>
        <v>Steve and Clark's Brew Pub and Sausage Co. #2</v>
      </c>
      <c r="C3436">
        <f>Beers!B3439</f>
        <v>1199</v>
      </c>
      <c r="E3436" t="str">
        <f t="shared" si="53"/>
        <v>INSERT INTO beers (beername,manufacturer) VALUES (N'Melon Head Red',N'Steve and Clark's Brew Pub and Sausage Co. #2');</v>
      </c>
    </row>
    <row r="3437" spans="1:5" ht="28" x14ac:dyDescent="0.15">
      <c r="A3437" s="37" t="str">
        <f>Beers!C3440</f>
        <v>Honey Wheat</v>
      </c>
      <c r="B3437" t="str">
        <f>VLOOKUP(C3437,Breweries!$A$3:$B$1416,2,FALSE)</f>
        <v>Steve and Clark's Brew Pub and Sausage Co. #2</v>
      </c>
      <c r="C3437">
        <f>Beers!B3440</f>
        <v>1199</v>
      </c>
      <c r="E3437" t="str">
        <f t="shared" si="53"/>
        <v>INSERT INTO beers (beername,manufacturer) VALUES (N'Honey Wheat',N'Steve and Clark's Brew Pub and Sausage Co. #2');</v>
      </c>
    </row>
    <row r="3438" spans="1:5" ht="14" x14ac:dyDescent="0.15">
      <c r="A3438" s="37" t="str">
        <f>Beers!C3441</f>
        <v>Double Eagle Scotch Ale</v>
      </c>
      <c r="B3438" t="str">
        <f>VLOOKUP(C3438,Breweries!$A$3:$B$1416,2,FALSE)</f>
        <v>Pinehurst Village Brewery</v>
      </c>
      <c r="C3438">
        <f>Beers!B3441</f>
        <v>985</v>
      </c>
      <c r="E3438" t="str">
        <f t="shared" si="53"/>
        <v>INSERT INTO beers (beername,manufacturer) VALUES (N'Double Eagle Scotch Ale',N'Pinehurst Village Brewery');</v>
      </c>
    </row>
    <row r="3439" spans="1:5" ht="14" x14ac:dyDescent="0.15">
      <c r="A3439" s="37" t="str">
        <f>Beers!C3442</f>
        <v>Double Eagle Brown Ale</v>
      </c>
      <c r="B3439" t="str">
        <f>VLOOKUP(C3439,Breweries!$A$3:$B$1416,2,FALSE)</f>
        <v>Pinehurst Village Brewery</v>
      </c>
      <c r="C3439">
        <f>Beers!B3442</f>
        <v>985</v>
      </c>
      <c r="E3439" t="str">
        <f t="shared" si="53"/>
        <v>INSERT INTO beers (beername,manufacturer) VALUES (N'Double Eagle Brown Ale',N'Pinehurst Village Brewery');</v>
      </c>
    </row>
    <row r="3440" spans="1:5" ht="14" x14ac:dyDescent="0.15">
      <c r="A3440" s="37" t="str">
        <f>Beers!C3443</f>
        <v>Double Eagle Golden Ale</v>
      </c>
      <c r="B3440" t="str">
        <f>VLOOKUP(C3440,Breweries!$A$3:$B$1416,2,FALSE)</f>
        <v>Pinehurst Village Brewery</v>
      </c>
      <c r="C3440">
        <f>Beers!B3443</f>
        <v>985</v>
      </c>
      <c r="E3440" t="str">
        <f t="shared" si="53"/>
        <v>INSERT INTO beers (beername,manufacturer) VALUES (N'Double Eagle Golden Ale',N'Pinehurst Village Brewery');</v>
      </c>
    </row>
    <row r="3441" spans="1:5" ht="28" x14ac:dyDescent="0.15">
      <c r="A3441" s="37" t="str">
        <f>Beers!C3444</f>
        <v>Davie Poplar IPA</v>
      </c>
      <c r="B3441" t="str">
        <f>VLOOKUP(C3441,Breweries!$A$3:$B$1416,2,FALSE)</f>
        <v>Top of the Hill Restaurant and Brewery</v>
      </c>
      <c r="C3441">
        <f>Beers!B3444</f>
        <v>1276</v>
      </c>
      <c r="E3441" t="str">
        <f t="shared" si="53"/>
        <v>INSERT INTO beers (beername,manufacturer) VALUES (N'Davie Poplar IPA',N'Top of the Hill Restaurant and Brewery');</v>
      </c>
    </row>
    <row r="3442" spans="1:5" ht="28" x14ac:dyDescent="0.15">
      <c r="A3442" s="37" t="str">
        <f>Beers!C3445</f>
        <v>Blackwood Mountain Stout</v>
      </c>
      <c r="B3442" t="str">
        <f>VLOOKUP(C3442,Breweries!$A$3:$B$1416,2,FALSE)</f>
        <v>Top of the Hill Restaurant and Brewery</v>
      </c>
      <c r="C3442">
        <f>Beers!B3445</f>
        <v>1276</v>
      </c>
      <c r="E3442" t="str">
        <f t="shared" si="53"/>
        <v>INSERT INTO beers (beername,manufacturer) VALUES (N'Blackwood Mountain Stout',N'Top of the Hill Restaurant and Brewery');</v>
      </c>
    </row>
    <row r="3443" spans="1:5" ht="28" x14ac:dyDescent="0.15">
      <c r="A3443" s="37" t="str">
        <f>Beers!C3446</f>
        <v>Bitter</v>
      </c>
      <c r="B3443" t="str">
        <f>VLOOKUP(C3443,Breweries!$A$3:$B$1416,2,FALSE)</f>
        <v>Top of the Hill Restaurant and Brewery</v>
      </c>
      <c r="C3443">
        <f>Beers!B3446</f>
        <v>1276</v>
      </c>
      <c r="E3443" t="str">
        <f t="shared" si="53"/>
        <v>INSERT INTO beers (beername,manufacturer) VALUES (N'Bitter',N'Top of the Hill Restaurant and Brewery');</v>
      </c>
    </row>
    <row r="3444" spans="1:5" ht="28" x14ac:dyDescent="0.15">
      <c r="A3444" s="37" t="str">
        <f>Beers!C3447</f>
        <v>Iron Mine Pale Ale</v>
      </c>
      <c r="B3444" t="str">
        <f>VLOOKUP(C3444,Breweries!$A$3:$B$1416,2,FALSE)</f>
        <v>Top of the Hill Restaurant and Brewery</v>
      </c>
      <c r="C3444">
        <f>Beers!B3447</f>
        <v>1276</v>
      </c>
      <c r="E3444" t="str">
        <f t="shared" si="53"/>
        <v>INSERT INTO beers (beername,manufacturer) VALUES (N'Iron Mine Pale Ale',N'Top of the Hill Restaurant and Brewery');</v>
      </c>
    </row>
    <row r="3445" spans="1:5" ht="28" x14ac:dyDescent="0.15">
      <c r="A3445" s="37" t="str">
        <f>Beers!C3448</f>
        <v>Big Bertha Brown</v>
      </c>
      <c r="B3445" t="str">
        <f>VLOOKUP(C3445,Breweries!$A$3:$B$1416,2,FALSE)</f>
        <v>Top of the Hill Restaurant and Brewery</v>
      </c>
      <c r="C3445">
        <f>Beers!B3448</f>
        <v>1276</v>
      </c>
      <c r="E3445" t="str">
        <f t="shared" si="53"/>
        <v>INSERT INTO beers (beername,manufacturer) VALUES (N'Big Bertha Brown',N'Top of the Hill Restaurant and Brewery');</v>
      </c>
    </row>
    <row r="3446" spans="1:5" ht="14" x14ac:dyDescent="0.15">
      <c r="A3446" s="37" t="str">
        <f>Beers!C3449</f>
        <v>IPA</v>
      </c>
      <c r="B3446" t="str">
        <f>VLOOKUP(C3446,Breweries!$A$3:$B$1416,2,FALSE)</f>
        <v>Carolina Brewery</v>
      </c>
      <c r="C3446">
        <f>Beers!B3449</f>
        <v>350</v>
      </c>
      <c r="E3446" t="str">
        <f t="shared" si="53"/>
        <v>INSERT INTO beers (beername,manufacturer) VALUES (N'IPA',N'Carolina Brewery');</v>
      </c>
    </row>
    <row r="3447" spans="1:5" ht="14" x14ac:dyDescent="0.15">
      <c r="A3447" s="37" t="str">
        <f>Beers!C3450</f>
        <v>Stout</v>
      </c>
      <c r="B3447" t="str">
        <f>VLOOKUP(C3447,Breweries!$A$3:$B$1416,2,FALSE)</f>
        <v>Carolina Brewery</v>
      </c>
      <c r="C3447">
        <f>Beers!B3450</f>
        <v>350</v>
      </c>
      <c r="E3447" t="str">
        <f t="shared" si="53"/>
        <v>INSERT INTO beers (beername,manufacturer) VALUES (N'Stout',N'Carolina Brewery');</v>
      </c>
    </row>
    <row r="3448" spans="1:5" ht="14" x14ac:dyDescent="0.15">
      <c r="A3448" s="37" t="str">
        <f>Beers!C3451</f>
        <v>Amber</v>
      </c>
      <c r="B3448" t="str">
        <f>VLOOKUP(C3448,Breweries!$A$3:$B$1416,2,FALSE)</f>
        <v>Carolina Brewery</v>
      </c>
      <c r="C3448">
        <f>Beers!B3451</f>
        <v>350</v>
      </c>
      <c r="E3448" t="str">
        <f t="shared" si="53"/>
        <v>INSERT INTO beers (beername,manufacturer) VALUES (N'Amber',N'Carolina Brewery');</v>
      </c>
    </row>
    <row r="3449" spans="1:5" ht="14" x14ac:dyDescent="0.15">
      <c r="A3449" s="37" t="str">
        <f>Beers!C3452</f>
        <v>Lager</v>
      </c>
      <c r="B3449" t="str">
        <f>VLOOKUP(C3449,Breweries!$A$3:$B$1416,2,FALSE)</f>
        <v>Carolina Brewery</v>
      </c>
      <c r="C3449">
        <f>Beers!B3452</f>
        <v>350</v>
      </c>
      <c r="E3449" t="str">
        <f t="shared" si="53"/>
        <v>INSERT INTO beers (beername,manufacturer) VALUES (N'Lager',N'Carolina Brewery');</v>
      </c>
    </row>
    <row r="3450" spans="1:5" ht="14" x14ac:dyDescent="0.15">
      <c r="A3450" s="37" t="str">
        <f>Beers!C3453</f>
        <v>Stout</v>
      </c>
      <c r="B3450" t="str">
        <f>VLOOKUP(C3450,Breweries!$A$3:$B$1416,2,FALSE)</f>
        <v>Greenshields Brewery and Pub</v>
      </c>
      <c r="C3450">
        <f>Beers!B3453</f>
        <v>613</v>
      </c>
      <c r="E3450" t="str">
        <f t="shared" si="53"/>
        <v>INSERT INTO beers (beername,manufacturer) VALUES (N'Stout',N'Greenshields Brewery and Pub');</v>
      </c>
    </row>
    <row r="3451" spans="1:5" ht="14" x14ac:dyDescent="0.15">
      <c r="A3451" s="37" t="str">
        <f>Beers!C3454</f>
        <v>Nut Brown Ale</v>
      </c>
      <c r="B3451" t="str">
        <f>VLOOKUP(C3451,Breweries!$A$3:$B$1416,2,FALSE)</f>
        <v>Greenshields Brewery and Pub</v>
      </c>
      <c r="C3451">
        <f>Beers!B3454</f>
        <v>613</v>
      </c>
      <c r="E3451" t="str">
        <f t="shared" si="53"/>
        <v>INSERT INTO beers (beername,manufacturer) VALUES (N'Nut Brown Ale',N'Greenshields Brewery and Pub');</v>
      </c>
    </row>
    <row r="3452" spans="1:5" ht="14" x14ac:dyDescent="0.15">
      <c r="A3452" s="37" t="str">
        <f>Beers!C3455</f>
        <v>Greenshields Pale Ale</v>
      </c>
      <c r="B3452" t="str">
        <f>VLOOKUP(C3452,Breweries!$A$3:$B$1416,2,FALSE)</f>
        <v>Greenshields Brewery and Pub</v>
      </c>
      <c r="C3452">
        <f>Beers!B3455</f>
        <v>613</v>
      </c>
      <c r="E3452" t="str">
        <f t="shared" si="53"/>
        <v>INSERT INTO beers (beername,manufacturer) VALUES (N'Greenshields Pale Ale',N'Greenshields Brewery and Pub');</v>
      </c>
    </row>
    <row r="3453" spans="1:5" ht="14" x14ac:dyDescent="0.15">
      <c r="A3453" s="37" t="str">
        <f>Beers!C3456</f>
        <v>Munich Summer Fest</v>
      </c>
      <c r="B3453" t="str">
        <f>VLOOKUP(C3453,Breweries!$A$3:$B$1416,2,FALSE)</f>
        <v>Greenshields Brewery and Pub</v>
      </c>
      <c r="C3453">
        <f>Beers!B3456</f>
        <v>613</v>
      </c>
      <c r="E3453" t="str">
        <f t="shared" si="53"/>
        <v>INSERT INTO beers (beername,manufacturer) VALUES (N'Munich Summer Fest',N'Greenshields Brewery and Pub');</v>
      </c>
    </row>
    <row r="3454" spans="1:5" ht="14" x14ac:dyDescent="0.15">
      <c r="A3454" s="37" t="str">
        <f>Beers!C3457</f>
        <v>Amber</v>
      </c>
      <c r="B3454" t="str">
        <f>VLOOKUP(C3454,Breweries!$A$3:$B$1416,2,FALSE)</f>
        <v>Greenshields Brewery and Pub</v>
      </c>
      <c r="C3454">
        <f>Beers!B3457</f>
        <v>613</v>
      </c>
      <c r="E3454" t="str">
        <f t="shared" si="53"/>
        <v>INSERT INTO beers (beername,manufacturer) VALUES (N'Amber',N'Greenshields Brewery and Pub');</v>
      </c>
    </row>
    <row r="3455" spans="1:5" ht="14" x14ac:dyDescent="0.15">
      <c r="A3455" s="37" t="str">
        <f>Beers!C3458</f>
        <v>Pilsner</v>
      </c>
      <c r="B3455" t="str">
        <f>VLOOKUP(C3455,Breweries!$A$3:$B$1416,2,FALSE)</f>
        <v>Greenshields Brewery and Pub</v>
      </c>
      <c r="C3455">
        <f>Beers!B3458</f>
        <v>613</v>
      </c>
      <c r="E3455" t="str">
        <f t="shared" si="53"/>
        <v>INSERT INTO beers (beername,manufacturer) VALUES (N'Pilsner',N'Greenshields Brewery and Pub');</v>
      </c>
    </row>
    <row r="3456" spans="1:5" ht="14" x14ac:dyDescent="0.15">
      <c r="A3456" s="37" t="str">
        <f>Beers!C3459</f>
        <v>Tornado Ale</v>
      </c>
      <c r="B3456" t="str">
        <f>VLOOKUP(C3456,Breweries!$A$3:$B$1416,2,FALSE)</f>
        <v>Pony Express Brewing</v>
      </c>
      <c r="C3456">
        <f>Beers!B3459</f>
        <v>1008</v>
      </c>
      <c r="E3456" t="str">
        <f t="shared" si="53"/>
        <v>INSERT INTO beers (beername,manufacturer) VALUES (N'Tornado Ale',N'Pony Express Brewing');</v>
      </c>
    </row>
    <row r="3457" spans="1:5" ht="14" x14ac:dyDescent="0.15">
      <c r="A3457" s="37" t="str">
        <f>Beers!C3460</f>
        <v>Hoppy Claus Holiday Ale</v>
      </c>
      <c r="B3457" t="str">
        <f>VLOOKUP(C3457,Breweries!$A$3:$B$1416,2,FALSE)</f>
        <v>Hoppy Brewing Company</v>
      </c>
      <c r="C3457">
        <f>Beers!B3460</f>
        <v>674</v>
      </c>
      <c r="E3457" t="str">
        <f t="shared" si="53"/>
        <v>INSERT INTO beers (beername,manufacturer) VALUES (N'Hoppy Claus Holiday Ale',N'Hoppy Brewing Company');</v>
      </c>
    </row>
    <row r="3458" spans="1:5" ht="14" x14ac:dyDescent="0.15">
      <c r="A3458" s="37" t="str">
        <f>Beers!C3461</f>
        <v>Black Hawk Stout</v>
      </c>
      <c r="B3458" t="str">
        <f>VLOOKUP(C3458,Breweries!$A$3:$B$1416,2,FALSE)</f>
        <v>Mendocino Brewing - Hopland</v>
      </c>
      <c r="C3458">
        <f>Beers!B3461</f>
        <v>847</v>
      </c>
      <c r="E3458" t="str">
        <f t="shared" si="53"/>
        <v>INSERT INTO beers (beername,manufacturer) VALUES (N'Black Hawk Stout',N'Mendocino Brewing - Hopland');</v>
      </c>
    </row>
    <row r="3459" spans="1:5" ht="14" x14ac:dyDescent="0.15">
      <c r="A3459" s="37" t="str">
        <f>Beers!C3462</f>
        <v>Yuletide Porter</v>
      </c>
      <c r="B3459" t="str">
        <f>VLOOKUP(C3459,Breweries!$A$3:$B$1416,2,FALSE)</f>
        <v>Mendocino Brewing - Hopland</v>
      </c>
      <c r="C3459">
        <f>Beers!B3462</f>
        <v>847</v>
      </c>
      <c r="E3459" t="str">
        <f t="shared" ref="E3459:E3522" si="54">"INSERT INTO beers (beername,manufacturer) VALUES (N'"&amp;A3459&amp;"',N'"&amp;B3459&amp;"');"</f>
        <v>INSERT INTO beers (beername,manufacturer) VALUES (N'Yuletide Porter',N'Mendocino Brewing - Hopland');</v>
      </c>
    </row>
    <row r="3460" spans="1:5" ht="14" x14ac:dyDescent="0.15">
      <c r="A3460" s="37" t="str">
        <f>Beers!C3463</f>
        <v>Total Eclipse Black Ale</v>
      </c>
      <c r="B3460" t="str">
        <f>VLOOKUP(C3460,Breweries!$A$3:$B$1416,2,FALSE)</f>
        <v>Hoppy Brewing Company</v>
      </c>
      <c r="C3460">
        <f>Beers!B3463</f>
        <v>674</v>
      </c>
      <c r="E3460" t="str">
        <f t="shared" si="54"/>
        <v>INSERT INTO beers (beername,manufacturer) VALUES (N'Total Eclipse Black Ale',N'Hoppy Brewing Company');</v>
      </c>
    </row>
    <row r="3461" spans="1:5" ht="14" x14ac:dyDescent="0.15">
      <c r="A3461" s="37" t="str">
        <f>Beers!C3464</f>
        <v>Rosed Porter</v>
      </c>
      <c r="B3461" t="str">
        <f>VLOOKUP(C3461,Breweries!$A$3:$B$1416,2,FALSE)</f>
        <v>Brew Makers</v>
      </c>
      <c r="C3461">
        <f>Beers!B3464</f>
        <v>240</v>
      </c>
      <c r="E3461" t="str">
        <f t="shared" si="54"/>
        <v>INSERT INTO beers (beername,manufacturer) VALUES (N'Rosed Porter',N'Brew Makers');</v>
      </c>
    </row>
    <row r="3462" spans="1:5" ht="14" x14ac:dyDescent="0.15">
      <c r="A3462" s="37" t="str">
        <f>Beers!C3465</f>
        <v>Saranac Winter Wassail</v>
      </c>
      <c r="B3462" t="str">
        <f>VLOOKUP(C3462,Breweries!$A$3:$B$1416,2,FALSE)</f>
        <v>F.X. Matt Brewing</v>
      </c>
      <c r="C3462">
        <f>Beers!B3465</f>
        <v>512</v>
      </c>
      <c r="E3462" t="str">
        <f t="shared" si="54"/>
        <v>INSERT INTO beers (beername,manufacturer) VALUES (N'Saranac Winter Wassail',N'F.X. Matt Brewing');</v>
      </c>
    </row>
    <row r="3463" spans="1:5" ht="14" x14ac:dyDescent="0.15">
      <c r="A3463" s="37" t="str">
        <f>Beers!C3466</f>
        <v>Traditional ESB</v>
      </c>
      <c r="B3463" t="str">
        <f>VLOOKUP(C3463,Breweries!$A$3:$B$1416,2,FALSE)</f>
        <v>Pyramid Ales Brewery</v>
      </c>
      <c r="C3463">
        <f>Beers!B3466</f>
        <v>1031</v>
      </c>
      <c r="E3463" t="str">
        <f t="shared" si="54"/>
        <v>INSERT INTO beers (beername,manufacturer) VALUES (N'Traditional ESB',N'Pyramid Ales Brewery');</v>
      </c>
    </row>
    <row r="3464" spans="1:5" ht="14" x14ac:dyDescent="0.15">
      <c r="A3464" s="37" t="str">
        <f>Beers!C3467</f>
        <v>Amber Ale</v>
      </c>
      <c r="B3464" t="str">
        <f>VLOOKUP(C3464,Breweries!$A$3:$B$1416,2,FALSE)</f>
        <v>Full Sail Brewing #1</v>
      </c>
      <c r="C3464">
        <f>Beers!B3467</f>
        <v>562</v>
      </c>
      <c r="E3464" t="str">
        <f t="shared" si="54"/>
        <v>INSERT INTO beers (beername,manufacturer) VALUES (N'Amber Ale',N'Full Sail Brewing #1');</v>
      </c>
    </row>
    <row r="3465" spans="1:5" ht="14" x14ac:dyDescent="0.15">
      <c r="A3465" s="37" t="str">
        <f>Beers!C3468</f>
        <v>Golden Gate Copper Ale</v>
      </c>
      <c r="B3465" t="str">
        <f>VLOOKUP(C3465,Breweries!$A$3:$B$1416,2,FALSE)</f>
        <v>Golden Pacific Brewing</v>
      </c>
      <c r="C3465">
        <f>Beers!B3468</f>
        <v>582</v>
      </c>
      <c r="E3465" t="str">
        <f t="shared" si="54"/>
        <v>INSERT INTO beers (beername,manufacturer) VALUES (N'Golden Gate Copper Ale',N'Golden Pacific Brewing');</v>
      </c>
    </row>
    <row r="3466" spans="1:5" ht="14" x14ac:dyDescent="0.15">
      <c r="A3466" s="37" t="str">
        <f>Beers!C3469</f>
        <v>Desperado Pale Ale</v>
      </c>
      <c r="B3466" t="str">
        <f>VLOOKUP(C3466,Breweries!$A$3:$B$1416,2,FALSE)</f>
        <v>Coast Range Brewing</v>
      </c>
      <c r="C3466">
        <f>Beers!B3469</f>
        <v>389</v>
      </c>
      <c r="E3466" t="str">
        <f t="shared" si="54"/>
        <v>INSERT INTO beers (beername,manufacturer) VALUES (N'Desperado Pale Ale',N'Coast Range Brewing');</v>
      </c>
    </row>
    <row r="3467" spans="1:5" ht="14" x14ac:dyDescent="0.15">
      <c r="A3467" s="37" t="str">
        <f>Beers!C3470</f>
        <v>Sun Fest</v>
      </c>
      <c r="B3467" t="str">
        <f>VLOOKUP(C3467,Breweries!$A$3:$B$1416,2,FALSE)</f>
        <v>Pyramid Ales Brewery</v>
      </c>
      <c r="C3467">
        <f>Beers!B3470</f>
        <v>1031</v>
      </c>
      <c r="E3467" t="str">
        <f t="shared" si="54"/>
        <v>INSERT INTO beers (beername,manufacturer) VALUES (N'Sun Fest',N'Pyramid Ales Brewery');</v>
      </c>
    </row>
    <row r="3468" spans="1:5" ht="14" x14ac:dyDescent="0.15">
      <c r="A3468" s="37" t="str">
        <f>Beers!C3471</f>
        <v>Our Special Ale 1996</v>
      </c>
      <c r="B3468" t="str">
        <f>VLOOKUP(C3468,Breweries!$A$3:$B$1416,2,FALSE)</f>
        <v>Anchor Brewing</v>
      </c>
      <c r="C3468">
        <f>Beers!B3471</f>
        <v>39</v>
      </c>
      <c r="E3468" t="str">
        <f t="shared" si="54"/>
        <v>INSERT INTO beers (beername,manufacturer) VALUES (N'Our Special Ale 1996',N'Anchor Brewing');</v>
      </c>
    </row>
    <row r="3469" spans="1:5" ht="14" x14ac:dyDescent="0.15">
      <c r="A3469" s="37" t="str">
        <f>Beers!C3472</f>
        <v>Best Bitter Ale</v>
      </c>
      <c r="B3469" t="str">
        <f>VLOOKUP(C3469,Breweries!$A$3:$B$1416,2,FALSE)</f>
        <v>Jack Russell Brewing</v>
      </c>
      <c r="C3469">
        <f>Beers!B3472</f>
        <v>706</v>
      </c>
      <c r="E3469" t="str">
        <f t="shared" si="54"/>
        <v>INSERT INTO beers (beername,manufacturer) VALUES (N'Best Bitter Ale',N'Jack Russell Brewing');</v>
      </c>
    </row>
    <row r="3470" spans="1:5" ht="14" x14ac:dyDescent="0.15">
      <c r="A3470" s="37" t="str">
        <f>Beers!C3473</f>
        <v>HighFalls Indiaman Trader India Pale Export Ale</v>
      </c>
      <c r="B3470" t="str">
        <f>VLOOKUP(C3470,Breweries!$A$3:$B$1416,2,FALSE)</f>
        <v>High Falls Brewing</v>
      </c>
      <c r="C3470">
        <f>Beers!B3473</f>
        <v>656</v>
      </c>
      <c r="E3470" t="str">
        <f t="shared" si="54"/>
        <v>INSERT INTO beers (beername,manufacturer) VALUES (N'HighFalls Indiaman Trader India Pale Export Ale',N'High Falls Brewing');</v>
      </c>
    </row>
    <row r="3471" spans="1:5" ht="14" x14ac:dyDescent="0.15">
      <c r="A3471" s="37" t="str">
        <f>Beers!C3474</f>
        <v>Cask ESB</v>
      </c>
      <c r="B3471" t="str">
        <f>VLOOKUP(C3471,Breweries!$A$3:$B$1416,2,FALSE)</f>
        <v>Pacific Coast Brewing</v>
      </c>
      <c r="C3471">
        <f>Beers!B3474</f>
        <v>965</v>
      </c>
      <c r="E3471" t="str">
        <f t="shared" si="54"/>
        <v>INSERT INTO beers (beername,manufacturer) VALUES (N'Cask ESB',N'Pacific Coast Brewing');</v>
      </c>
    </row>
    <row r="3472" spans="1:5" ht="14" x14ac:dyDescent="0.15">
      <c r="A3472" s="37" t="str">
        <f>Beers!C3475</f>
        <v>Golden Bear Lager</v>
      </c>
      <c r="B3472" t="str">
        <f>VLOOKUP(C3472,Breweries!$A$3:$B$1416,2,FALSE)</f>
        <v>Golden Pacific Brewing</v>
      </c>
      <c r="C3472">
        <f>Beers!B3475</f>
        <v>582</v>
      </c>
      <c r="E3472" t="str">
        <f t="shared" si="54"/>
        <v>INSERT INTO beers (beername,manufacturer) VALUES (N'Golden Bear Lager',N'Golden Pacific Brewing');</v>
      </c>
    </row>
    <row r="3473" spans="1:5" ht="14" x14ac:dyDescent="0.15">
      <c r="A3473" s="37" t="str">
        <f>Beers!C3476</f>
        <v>India Pale Ale</v>
      </c>
      <c r="B3473" t="str">
        <f>VLOOKUP(C3473,Breweries!$A$3:$B$1416,2,FALSE)</f>
        <v>Full Sail Brewing #1</v>
      </c>
      <c r="C3473">
        <f>Beers!B3476</f>
        <v>562</v>
      </c>
      <c r="E3473" t="str">
        <f t="shared" si="54"/>
        <v>INSERT INTO beers (beername,manufacturer) VALUES (N'India Pale Ale',N'Full Sail Brewing #1');</v>
      </c>
    </row>
    <row r="3474" spans="1:5" ht="14" x14ac:dyDescent="0.15">
      <c r="A3474" s="37" t="str">
        <f>Beers!C3477</f>
        <v>Pacific Ridge Pale Ale</v>
      </c>
      <c r="B3474" t="str">
        <f>VLOOKUP(C3474,Breweries!$A$3:$B$1416,2,FALSE)</f>
        <v>Anheuser-Busch</v>
      </c>
      <c r="C3474">
        <f>Beers!B3477</f>
        <v>44</v>
      </c>
      <c r="E3474" t="str">
        <f t="shared" si="54"/>
        <v>INSERT INTO beers (beername,manufacturer) VALUES (N'Pacific Ridge Pale Ale',N'Anheuser-Busch');</v>
      </c>
    </row>
    <row r="3475" spans="1:5" ht="14" x14ac:dyDescent="0.15">
      <c r="A3475" s="37" t="str">
        <f>Beers!C3478</f>
        <v>Hefe Weizen</v>
      </c>
      <c r="B3475" t="str">
        <f>VLOOKUP(C3475,Breweries!$A$3:$B$1416,2,FALSE)</f>
        <v>Sudwerk Privatbrauerei Hbsch</v>
      </c>
      <c r="C3475">
        <f>Beers!B3478</f>
        <v>1218</v>
      </c>
      <c r="E3475" t="str">
        <f t="shared" si="54"/>
        <v>INSERT INTO beers (beername,manufacturer) VALUES (N'Hefe Weizen',N'Sudwerk Privatbrauerei Hbsch');</v>
      </c>
    </row>
    <row r="3476" spans="1:5" ht="14" x14ac:dyDescent="0.15">
      <c r="A3476" s="37" t="str">
        <f>Beers!C3479</f>
        <v>Blue Heron Pale Ale</v>
      </c>
      <c r="B3476" t="str">
        <f>VLOOKUP(C3476,Breweries!$A$3:$B$1416,2,FALSE)</f>
        <v>Mendocino Brewing - Hopland</v>
      </c>
      <c r="C3476">
        <f>Beers!B3479</f>
        <v>847</v>
      </c>
      <c r="E3476" t="str">
        <f t="shared" si="54"/>
        <v>INSERT INTO beers (beername,manufacturer) VALUES (N'Blue Heron Pale Ale',N'Mendocino Brewing - Hopland');</v>
      </c>
    </row>
    <row r="3477" spans="1:5" ht="14" x14ac:dyDescent="0.15">
      <c r="A3477" s="37" t="str">
        <f>Beers!C3480</f>
        <v>Abbot Ale</v>
      </c>
      <c r="B3477" t="str">
        <f>VLOOKUP(C3477,Breweries!$A$3:$B$1416,2,FALSE)</f>
        <v>Greene King</v>
      </c>
      <c r="C3477">
        <f>Beers!B3480</f>
        <v>612</v>
      </c>
      <c r="E3477" t="str">
        <f t="shared" si="54"/>
        <v>INSERT INTO beers (beername,manufacturer) VALUES (N'Abbot Ale',N'Greene King');</v>
      </c>
    </row>
    <row r="3478" spans="1:5" ht="14" x14ac:dyDescent="0.15">
      <c r="A3478" s="37" t="str">
        <f>Beers!C3481</f>
        <v>Affligem Tripel</v>
      </c>
      <c r="B3478" t="str">
        <f>VLOOKUP(C3478,Breweries!$A$3:$B$1416,2,FALSE)</f>
        <v>Brouwerij De Smedt</v>
      </c>
      <c r="C3478">
        <f>Beers!B3481</f>
        <v>279</v>
      </c>
      <c r="E3478" t="str">
        <f t="shared" si="54"/>
        <v>INSERT INTO beers (beername,manufacturer) VALUES (N'Affligem Tripel',N'Brouwerij De Smedt');</v>
      </c>
    </row>
    <row r="3479" spans="1:5" ht="14" x14ac:dyDescent="0.15">
      <c r="A3479" s="37" t="str">
        <f>Beers!C3482</f>
        <v>Liquid Sunshine Blonde Ale</v>
      </c>
      <c r="B3479" t="str">
        <f>VLOOKUP(C3479,Breweries!$A$3:$B$1416,2,FALSE)</f>
        <v>Hoppy Brewing Company</v>
      </c>
      <c r="C3479">
        <f>Beers!B3482</f>
        <v>674</v>
      </c>
      <c r="E3479" t="str">
        <f t="shared" si="54"/>
        <v>INSERT INTO beers (beername,manufacturer) VALUES (N'Liquid Sunshine Blonde Ale',N'Hoppy Brewing Company');</v>
      </c>
    </row>
    <row r="3480" spans="1:5" ht="14" x14ac:dyDescent="0.15">
      <c r="A3480" s="37" t="str">
        <f>Beers!C3483</f>
        <v>High Rollers Wheat Beer</v>
      </c>
      <c r="B3480" t="str">
        <f>VLOOKUP(C3480,Breweries!$A$3:$B$1416,2,FALSE)</f>
        <v>Anderson Valley Brewing</v>
      </c>
      <c r="C3480">
        <f>Beers!B3483</f>
        <v>41</v>
      </c>
      <c r="E3480" t="str">
        <f t="shared" si="54"/>
        <v>INSERT INTO beers (beername,manufacturer) VALUES (N'High Rollers Wheat Beer',N'Anderson Valley Brewing');</v>
      </c>
    </row>
    <row r="3481" spans="1:5" ht="14" x14ac:dyDescent="0.15">
      <c r="A3481" s="37" t="str">
        <f>Beers!C3484</f>
        <v>Red Tail Ale</v>
      </c>
      <c r="B3481" t="str">
        <f>VLOOKUP(C3481,Breweries!$A$3:$B$1416,2,FALSE)</f>
        <v>Mendocino Brewing - Hopland</v>
      </c>
      <c r="C3481">
        <f>Beers!B3484</f>
        <v>847</v>
      </c>
      <c r="E3481" t="str">
        <f t="shared" si="54"/>
        <v>INSERT INTO beers (beername,manufacturer) VALUES (N'Red Tail Ale',N'Mendocino Brewing - Hopland');</v>
      </c>
    </row>
    <row r="3482" spans="1:5" ht="14" x14ac:dyDescent="0.15">
      <c r="A3482" s="37" t="str">
        <f>Beers!C3485</f>
        <v>Hoppy Face Amber Ale</v>
      </c>
      <c r="B3482" t="str">
        <f>VLOOKUP(C3482,Breweries!$A$3:$B$1416,2,FALSE)</f>
        <v>Hoppy Brewing Company</v>
      </c>
      <c r="C3482">
        <f>Beers!B3485</f>
        <v>674</v>
      </c>
      <c r="E3482" t="str">
        <f t="shared" si="54"/>
        <v>INSERT INTO beers (beername,manufacturer) VALUES (N'Hoppy Face Amber Ale',N'Hoppy Brewing Company');</v>
      </c>
    </row>
    <row r="3483" spans="1:5" ht="28" x14ac:dyDescent="0.15">
      <c r="A3483" s="37" t="str">
        <f>Beers!C3486</f>
        <v>Brown Bear Brown Ale</v>
      </c>
      <c r="B3483" t="str">
        <f>VLOOKUP(C3483,Breweries!$A$3:$B$1416,2,FALSE)</f>
        <v>Rock Bottom Restaurant &amp; Brewery - San Jose</v>
      </c>
      <c r="C3483">
        <f>Beers!B3486</f>
        <v>1067</v>
      </c>
      <c r="E3483" t="str">
        <f t="shared" si="54"/>
        <v>INSERT INTO beers (beername,manufacturer) VALUES (N'Brown Bear Brown Ale',N'Rock Bottom Restaurant &amp; Brewery - San Jose');</v>
      </c>
    </row>
    <row r="3484" spans="1:5" ht="28" x14ac:dyDescent="0.15">
      <c r="A3484" s="37" t="str">
        <f>Beers!C3487</f>
        <v>Raccoon Red Ale</v>
      </c>
      <c r="B3484" t="str">
        <f>VLOOKUP(C3484,Breweries!$A$3:$B$1416,2,FALSE)</f>
        <v>Rock Bottom Restaurant &amp; Brewery - San Jose</v>
      </c>
      <c r="C3484">
        <f>Beers!B3487</f>
        <v>1067</v>
      </c>
      <c r="E3484" t="str">
        <f t="shared" si="54"/>
        <v>INSERT INTO beers (beername,manufacturer) VALUES (N'Raccoon Red Ale',N'Rock Bottom Restaurant &amp; Brewery - San Jose');</v>
      </c>
    </row>
    <row r="3485" spans="1:5" ht="28" x14ac:dyDescent="0.15">
      <c r="A3485" s="37" t="str">
        <f>Beers!C3488</f>
        <v>Stillwater Stout</v>
      </c>
      <c r="B3485" t="str">
        <f>VLOOKUP(C3485,Breweries!$A$3:$B$1416,2,FALSE)</f>
        <v>Rock Bottom Restaurant &amp; Brewery - San Jose</v>
      </c>
      <c r="C3485">
        <f>Beers!B3488</f>
        <v>1067</v>
      </c>
      <c r="E3485" t="str">
        <f t="shared" si="54"/>
        <v>INSERT INTO beers (beername,manufacturer) VALUES (N'Stillwater Stout',N'Rock Bottom Restaurant &amp; Brewery - San Jose');</v>
      </c>
    </row>
    <row r="3486" spans="1:5" ht="28" x14ac:dyDescent="0.15">
      <c r="A3486" s="37" t="str">
        <f>Beers!C3489</f>
        <v>Boulder Creek Pale Ale</v>
      </c>
      <c r="B3486" t="str">
        <f>VLOOKUP(C3486,Breweries!$A$3:$B$1416,2,FALSE)</f>
        <v>Rock Bottom Restaurant &amp; Brewery - San Jose</v>
      </c>
      <c r="C3486">
        <f>Beers!B3489</f>
        <v>1067</v>
      </c>
      <c r="E3486" t="str">
        <f t="shared" si="54"/>
        <v>INSERT INTO beers (beername,manufacturer) VALUES (N'Boulder Creek Pale Ale',N'Rock Bottom Restaurant &amp; Brewery - San Jose');</v>
      </c>
    </row>
    <row r="3487" spans="1:5" ht="28" x14ac:dyDescent="0.15">
      <c r="A3487" s="37" t="str">
        <f>Beers!C3490</f>
        <v>Pilsner</v>
      </c>
      <c r="B3487" t="str">
        <f>VLOOKUP(C3487,Breweries!$A$3:$B$1416,2,FALSE)</f>
        <v>Rock Bottom Restaurant &amp; Brewery - San Jose</v>
      </c>
      <c r="C3487">
        <f>Beers!B3490</f>
        <v>1067</v>
      </c>
      <c r="E3487" t="str">
        <f t="shared" si="54"/>
        <v>INSERT INTO beers (beername,manufacturer) VALUES (N'Pilsner',N'Rock Bottom Restaurant &amp; Brewery - San Jose');</v>
      </c>
    </row>
    <row r="3488" spans="1:5" ht="28" x14ac:dyDescent="0.15">
      <c r="A3488" s="37" t="str">
        <f>Beers!C3491</f>
        <v>Faller Wheat</v>
      </c>
      <c r="B3488" t="str">
        <f>VLOOKUP(C3488,Breweries!$A$3:$B$1416,2,FALSE)</f>
        <v>Rock Bottom Restaurant &amp; Brewery - San Jose</v>
      </c>
      <c r="C3488">
        <f>Beers!B3491</f>
        <v>1067</v>
      </c>
      <c r="E3488" t="str">
        <f t="shared" si="54"/>
        <v>INSERT INTO beers (beername,manufacturer) VALUES (N'Faller Wheat',N'Rock Bottom Restaurant &amp; Brewery - San Jose');</v>
      </c>
    </row>
    <row r="3489" spans="1:5" ht="14" x14ac:dyDescent="0.15">
      <c r="A3489" s="37" t="str">
        <f>Beers!C3492</f>
        <v>MÃ¤rzen</v>
      </c>
      <c r="B3489" t="str">
        <f>VLOOKUP(C3489,Breweries!$A$3:$B$1416,2,FALSE)</f>
        <v>Sudwerk Privatbrauerei Hbsch</v>
      </c>
      <c r="C3489">
        <f>Beers!B3492</f>
        <v>1218</v>
      </c>
      <c r="E3489" t="str">
        <f t="shared" si="54"/>
        <v>INSERT INTO beers (beername,manufacturer) VALUES (N'MÃ¤rzen',N'Sudwerk Privatbrauerei Hbsch');</v>
      </c>
    </row>
    <row r="3490" spans="1:5" ht="14" x14ac:dyDescent="0.15">
      <c r="A3490" s="37" t="str">
        <f>Beers!C3493</f>
        <v>California Blonde Ale</v>
      </c>
      <c r="B3490" t="str">
        <f>VLOOKUP(C3490,Breweries!$A$3:$B$1416,2,FALSE)</f>
        <v>Coast Range Brewing</v>
      </c>
      <c r="C3490">
        <f>Beers!B3493</f>
        <v>389</v>
      </c>
      <c r="E3490" t="str">
        <f t="shared" si="54"/>
        <v>INSERT INTO beers (beername,manufacturer) VALUES (N'California Blonde Ale',N'Coast Range Brewing');</v>
      </c>
    </row>
    <row r="3491" spans="1:5" ht="14" x14ac:dyDescent="0.15">
      <c r="A3491" s="37" t="str">
        <f>Beers!C3494</f>
        <v>Thompson Pale Ale</v>
      </c>
      <c r="B3491" t="str">
        <f>VLOOKUP(C3491,Breweries!$A$3:$B$1416,2,FALSE)</f>
        <v>Snowshoe Brewing - Sonora</v>
      </c>
      <c r="C3491">
        <f>Beers!B3494</f>
        <v>1163</v>
      </c>
      <c r="E3491" t="str">
        <f t="shared" si="54"/>
        <v>INSERT INTO beers (beername,manufacturer) VALUES (N'Thompson Pale Ale',N'Snowshoe Brewing - Sonora');</v>
      </c>
    </row>
    <row r="3492" spans="1:5" ht="14" x14ac:dyDescent="0.15">
      <c r="A3492" s="37" t="str">
        <f>Beers!C3495</f>
        <v>Kozlov Stout</v>
      </c>
      <c r="B3492" t="str">
        <f>VLOOKUP(C3492,Breweries!$A$3:$B$1416,2,FALSE)</f>
        <v>ThirstyBear Brewing</v>
      </c>
      <c r="C3492">
        <f>Beers!B3495</f>
        <v>1256</v>
      </c>
      <c r="E3492" t="str">
        <f t="shared" si="54"/>
        <v>INSERT INTO beers (beername,manufacturer) VALUES (N'Kozlov Stout',N'ThirstyBear Brewing');</v>
      </c>
    </row>
    <row r="3493" spans="1:5" ht="14" x14ac:dyDescent="0.15">
      <c r="A3493" s="37" t="str">
        <f>Beers!C3496</f>
        <v>Thirsty IPA</v>
      </c>
      <c r="B3493" t="str">
        <f>VLOOKUP(C3493,Breweries!$A$3:$B$1416,2,FALSE)</f>
        <v>ThirstyBear Brewing</v>
      </c>
      <c r="C3493">
        <f>Beers!B3496</f>
        <v>1256</v>
      </c>
      <c r="E3493" t="str">
        <f t="shared" si="54"/>
        <v>INSERT INTO beers (beername,manufacturer) VALUES (N'Thirsty IPA',N'ThirstyBear Brewing');</v>
      </c>
    </row>
    <row r="3494" spans="1:5" ht="14" x14ac:dyDescent="0.15">
      <c r="A3494" s="37" t="str">
        <f>Beers!C3497</f>
        <v>Meyer ESB</v>
      </c>
      <c r="B3494" t="str">
        <f>VLOOKUP(C3494,Breweries!$A$3:$B$1416,2,FALSE)</f>
        <v>ThirstyBear Brewing</v>
      </c>
      <c r="C3494">
        <f>Beers!B3497</f>
        <v>1256</v>
      </c>
      <c r="E3494" t="str">
        <f t="shared" si="54"/>
        <v>INSERT INTO beers (beername,manufacturer) VALUES (N'Meyer ESB',N'ThirstyBear Brewing');</v>
      </c>
    </row>
    <row r="3495" spans="1:5" ht="14" x14ac:dyDescent="0.15">
      <c r="A3495" s="37" t="str">
        <f>Beers!C3498</f>
        <v>Brown Bear Ale</v>
      </c>
      <c r="B3495" t="str">
        <f>VLOOKUP(C3495,Breweries!$A$3:$B$1416,2,FALSE)</f>
        <v>ThirstyBear Brewing</v>
      </c>
      <c r="C3495">
        <f>Beers!B3498</f>
        <v>1256</v>
      </c>
      <c r="E3495" t="str">
        <f t="shared" si="54"/>
        <v>INSERT INTO beers (beername,manufacturer) VALUES (N'Brown Bear Ale',N'ThirstyBear Brewing');</v>
      </c>
    </row>
    <row r="3496" spans="1:5" ht="14" x14ac:dyDescent="0.15">
      <c r="A3496" s="37" t="str">
        <f>Beers!C3499</f>
        <v>Polar Ale</v>
      </c>
      <c r="B3496" t="str">
        <f>VLOOKUP(C3496,Breweries!$A$3:$B$1416,2,FALSE)</f>
        <v>ThirstyBear Brewing</v>
      </c>
      <c r="C3496">
        <f>Beers!B3499</f>
        <v>1256</v>
      </c>
      <c r="E3496" t="str">
        <f t="shared" si="54"/>
        <v>INSERT INTO beers (beername,manufacturer) VALUES (N'Polar Ale',N'ThirstyBear Brewing');</v>
      </c>
    </row>
    <row r="3497" spans="1:5" ht="14" x14ac:dyDescent="0.15">
      <c r="A3497" s="37" t="str">
        <f>Beers!C3500</f>
        <v>Golden Vanilla Ale</v>
      </c>
      <c r="B3497" t="str">
        <f>VLOOKUP(C3497,Breweries!$A$3:$B$1416,2,FALSE)</f>
        <v>ThirstyBear Brewing</v>
      </c>
      <c r="C3497">
        <f>Beers!B3500</f>
        <v>1256</v>
      </c>
      <c r="E3497" t="str">
        <f t="shared" si="54"/>
        <v>INSERT INTO beers (beername,manufacturer) VALUES (N'Golden Vanilla Ale',N'ThirstyBear Brewing');</v>
      </c>
    </row>
    <row r="3498" spans="1:5" ht="14" x14ac:dyDescent="0.15">
      <c r="A3498" s="37" t="str">
        <f>Beers!C3501</f>
        <v>Valencia Wheat</v>
      </c>
      <c r="B3498" t="str">
        <f>VLOOKUP(C3498,Breweries!$A$3:$B$1416,2,FALSE)</f>
        <v>ThirstyBear Brewing</v>
      </c>
      <c r="C3498">
        <f>Beers!B3501</f>
        <v>1256</v>
      </c>
      <c r="E3498" t="str">
        <f t="shared" si="54"/>
        <v>INSERT INTO beers (beername,manufacturer) VALUES (N'Valencia Wheat',N'ThirstyBear Brewing');</v>
      </c>
    </row>
    <row r="3499" spans="1:5" ht="14" x14ac:dyDescent="0.15">
      <c r="A3499" s="37" t="str">
        <f>Beers!C3502</f>
        <v>Fleishhacker Stout</v>
      </c>
      <c r="B3499" t="str">
        <f>VLOOKUP(C3499,Breweries!$A$3:$B$1416,2,FALSE)</f>
        <v>Beach Chalet Brewery</v>
      </c>
      <c r="C3499">
        <f>Beers!B3502</f>
        <v>92</v>
      </c>
      <c r="E3499" t="str">
        <f t="shared" si="54"/>
        <v>INSERT INTO beers (beername,manufacturer) VALUES (N'Fleishhacker Stout',N'Beach Chalet Brewery');</v>
      </c>
    </row>
    <row r="3500" spans="1:5" ht="14" x14ac:dyDescent="0.15">
      <c r="A3500" s="37" t="str">
        <f>Beers!C3503</f>
        <v>Essex S.O.B.</v>
      </c>
      <c r="B3500" t="str">
        <f>VLOOKUP(C3500,Breweries!$A$3:$B$1416,2,FALSE)</f>
        <v>Beach Chalet Brewery</v>
      </c>
      <c r="C3500">
        <f>Beers!B3503</f>
        <v>92</v>
      </c>
      <c r="E3500" t="str">
        <f t="shared" si="54"/>
        <v>INSERT INTO beers (beername,manufacturer) VALUES (N'Essex S.O.B.',N'Beach Chalet Brewery');</v>
      </c>
    </row>
    <row r="3501" spans="1:5" ht="14" x14ac:dyDescent="0.15">
      <c r="A3501" s="37" t="str">
        <f>Beers!C3504</f>
        <v>Playland Pale Ale</v>
      </c>
      <c r="B3501" t="str">
        <f>VLOOKUP(C3501,Breweries!$A$3:$B$1416,2,FALSE)</f>
        <v>Beach Chalet Brewery</v>
      </c>
      <c r="C3501">
        <f>Beers!B3504</f>
        <v>92</v>
      </c>
      <c r="E3501" t="str">
        <f t="shared" si="54"/>
        <v>INSERT INTO beers (beername,manufacturer) VALUES (N'Playland Pale Ale',N'Beach Chalet Brewery');</v>
      </c>
    </row>
    <row r="3502" spans="1:5" ht="14" x14ac:dyDescent="0.15">
      <c r="A3502" s="37" t="str">
        <f>Beers!C3505</f>
        <v>Alexander Alt</v>
      </c>
      <c r="B3502" t="str">
        <f>VLOOKUP(C3502,Breweries!$A$3:$B$1416,2,FALSE)</f>
        <v>Beach Chalet Brewery</v>
      </c>
      <c r="C3502">
        <f>Beers!B3505</f>
        <v>92</v>
      </c>
      <c r="E3502" t="str">
        <f t="shared" si="54"/>
        <v>INSERT INTO beers (beername,manufacturer) VALUES (N'Alexander Alt',N'Beach Chalet Brewery');</v>
      </c>
    </row>
    <row r="3503" spans="1:5" ht="14" x14ac:dyDescent="0.15">
      <c r="A3503" s="37" t="str">
        <f>Beers!C3506</f>
        <v>Endless Summer Cream Ale</v>
      </c>
      <c r="B3503" t="str">
        <f>VLOOKUP(C3503,Breweries!$A$3:$B$1416,2,FALSE)</f>
        <v>Beach Chalet Brewery</v>
      </c>
      <c r="C3503">
        <f>Beers!B3506</f>
        <v>92</v>
      </c>
      <c r="E3503" t="str">
        <f t="shared" si="54"/>
        <v>INSERT INTO beers (beername,manufacturer) VALUES (N'Endless Summer Cream Ale',N'Beach Chalet Brewery');</v>
      </c>
    </row>
    <row r="3504" spans="1:5" ht="28" x14ac:dyDescent="0.15">
      <c r="A3504" s="37" t="str">
        <f>Beers!C3507</f>
        <v>Snow Cap Ale</v>
      </c>
      <c r="B3504" t="str">
        <f>VLOOKUP(C3504,Breweries!$A$3:$B$1416,2,FALSE)</f>
        <v>Pyramid Alehouse, Brewery and Restaurant - Berkeley</v>
      </c>
      <c r="C3504">
        <f>Beers!B3507</f>
        <v>1029</v>
      </c>
      <c r="E3504" t="str">
        <f t="shared" si="54"/>
        <v>INSERT INTO beers (beername,manufacturer) VALUES (N'Snow Cap Ale',N'Pyramid Alehouse, Brewery and Restaurant - Berkeley');</v>
      </c>
    </row>
    <row r="3505" spans="1:5" ht="28" x14ac:dyDescent="0.15">
      <c r="A3505" s="37" t="str">
        <f>Beers!C3508</f>
        <v>Thomas Kemper HefeWeizen</v>
      </c>
      <c r="B3505" t="str">
        <f>VLOOKUP(C3505,Breweries!$A$3:$B$1416,2,FALSE)</f>
        <v>Pyramid Alehouse, Brewery and Restaurant - Berkeley</v>
      </c>
      <c r="C3505">
        <f>Beers!B3508</f>
        <v>1029</v>
      </c>
      <c r="E3505" t="str">
        <f t="shared" si="54"/>
        <v>INSERT INTO beers (beername,manufacturer) VALUES (N'Thomas Kemper HefeWeizen',N'Pyramid Alehouse, Brewery and Restaurant - Berkeley');</v>
      </c>
    </row>
    <row r="3506" spans="1:5" ht="28" x14ac:dyDescent="0.15">
      <c r="A3506" s="37" t="str">
        <f>Beers!C3509</f>
        <v>Oktoberfest</v>
      </c>
      <c r="B3506" t="str">
        <f>VLOOKUP(C3506,Breweries!$A$3:$B$1416,2,FALSE)</f>
        <v>Pyramid Alehouse, Brewery and Restaurant - Berkeley</v>
      </c>
      <c r="C3506">
        <f>Beers!B3509</f>
        <v>1029</v>
      </c>
      <c r="E3506" t="str">
        <f t="shared" si="54"/>
        <v>INSERT INTO beers (beername,manufacturer) VALUES (N'Oktoberfest',N'Pyramid Alehouse, Brewery and Restaurant - Berkeley');</v>
      </c>
    </row>
    <row r="3507" spans="1:5" ht="28" x14ac:dyDescent="0.15">
      <c r="A3507" s="37" t="str">
        <f>Beers!C3510</f>
        <v>Amber Lager</v>
      </c>
      <c r="B3507" t="str">
        <f>VLOOKUP(C3507,Breweries!$A$3:$B$1416,2,FALSE)</f>
        <v>Pyramid Alehouse, Brewery and Restaurant - Berkeley</v>
      </c>
      <c r="C3507">
        <f>Beers!B3510</f>
        <v>1029</v>
      </c>
      <c r="E3507" t="str">
        <f t="shared" si="54"/>
        <v>INSERT INTO beers (beername,manufacturer) VALUES (N'Amber Lager',N'Pyramid Alehouse, Brewery and Restaurant - Berkeley');</v>
      </c>
    </row>
    <row r="3508" spans="1:5" ht="28" x14ac:dyDescent="0.15">
      <c r="A3508" s="37" t="str">
        <f>Beers!C3511</f>
        <v>Stout</v>
      </c>
      <c r="B3508" t="str">
        <f>VLOOKUP(C3508,Breweries!$A$3:$B$1416,2,FALSE)</f>
        <v>Pyramid Alehouse, Brewery and Restaurant - Berkeley</v>
      </c>
      <c r="C3508">
        <f>Beers!B3511</f>
        <v>1029</v>
      </c>
      <c r="E3508" t="str">
        <f t="shared" si="54"/>
        <v>INSERT INTO beers (beername,manufacturer) VALUES (N'Stout',N'Pyramid Alehouse, Brewery and Restaurant - Berkeley');</v>
      </c>
    </row>
    <row r="3509" spans="1:5" ht="28" x14ac:dyDescent="0.15">
      <c r="A3509" s="37" t="str">
        <f>Beers!C3512</f>
        <v>Pale</v>
      </c>
      <c r="B3509" t="str">
        <f>VLOOKUP(C3509,Breweries!$A$3:$B$1416,2,FALSE)</f>
        <v>Pyramid Alehouse, Brewery and Restaurant - Berkeley</v>
      </c>
      <c r="C3509">
        <f>Beers!B3512</f>
        <v>1029</v>
      </c>
      <c r="E3509" t="str">
        <f t="shared" si="54"/>
        <v>INSERT INTO beers (beername,manufacturer) VALUES (N'Pale',N'Pyramid Alehouse, Brewery and Restaurant - Berkeley');</v>
      </c>
    </row>
    <row r="3510" spans="1:5" ht="28" x14ac:dyDescent="0.15">
      <c r="A3510" s="37" t="str">
        <f>Beers!C3513</f>
        <v>Thomas Kemper Porter</v>
      </c>
      <c r="B3510" t="str">
        <f>VLOOKUP(C3510,Breweries!$A$3:$B$1416,2,FALSE)</f>
        <v>Pyramid Alehouse, Brewery and Restaurant - Berkeley</v>
      </c>
      <c r="C3510">
        <f>Beers!B3513</f>
        <v>1029</v>
      </c>
      <c r="E3510" t="str">
        <f t="shared" si="54"/>
        <v>INSERT INTO beers (beername,manufacturer) VALUES (N'Thomas Kemper Porter',N'Pyramid Alehouse, Brewery and Restaurant - Berkeley');</v>
      </c>
    </row>
    <row r="3511" spans="1:5" ht="28" x14ac:dyDescent="0.15">
      <c r="A3511" s="37" t="str">
        <f>Beers!C3514</f>
        <v>ESB</v>
      </c>
      <c r="B3511" t="str">
        <f>VLOOKUP(C3511,Breweries!$A$3:$B$1416,2,FALSE)</f>
        <v>Pyramid Alehouse, Brewery and Restaurant - Berkeley</v>
      </c>
      <c r="C3511">
        <f>Beers!B3514</f>
        <v>1029</v>
      </c>
      <c r="E3511" t="str">
        <f t="shared" si="54"/>
        <v>INSERT INTO beers (beername,manufacturer) VALUES (N'ESB',N'Pyramid Alehouse, Brewery and Restaurant - Berkeley');</v>
      </c>
    </row>
    <row r="3512" spans="1:5" ht="28" x14ac:dyDescent="0.15">
      <c r="A3512" s="37" t="str">
        <f>Beers!C3515</f>
        <v>HefeWeizen</v>
      </c>
      <c r="B3512" t="str">
        <f>VLOOKUP(C3512,Breweries!$A$3:$B$1416,2,FALSE)</f>
        <v>Pyramid Alehouse, Brewery and Restaurant - Berkeley</v>
      </c>
      <c r="C3512">
        <f>Beers!B3515</f>
        <v>1029</v>
      </c>
      <c r="E3512" t="str">
        <f t="shared" si="54"/>
        <v>INSERT INTO beers (beername,manufacturer) VALUES (N'HefeWeizen',N'Pyramid Alehouse, Brewery and Restaurant - Berkeley');</v>
      </c>
    </row>
    <row r="3513" spans="1:5" ht="28" x14ac:dyDescent="0.15">
      <c r="A3513" s="37" t="str">
        <f>Beers!C3516</f>
        <v>IPA</v>
      </c>
      <c r="B3513" t="str">
        <f>VLOOKUP(C3513,Breweries!$A$3:$B$1416,2,FALSE)</f>
        <v>Pyramid Alehouse, Brewery and Restaurant - Berkeley</v>
      </c>
      <c r="C3513">
        <f>Beers!B3516</f>
        <v>1029</v>
      </c>
      <c r="E3513" t="str">
        <f t="shared" si="54"/>
        <v>INSERT INTO beers (beername,manufacturer) VALUES (N'IPA',N'Pyramid Alehouse, Brewery and Restaurant - Berkeley');</v>
      </c>
    </row>
    <row r="3514" spans="1:5" ht="28" x14ac:dyDescent="0.15">
      <c r="A3514" s="37" t="str">
        <f>Beers!C3517</f>
        <v>Porter</v>
      </c>
      <c r="B3514" t="str">
        <f>VLOOKUP(C3514,Breweries!$A$3:$B$1416,2,FALSE)</f>
        <v>Pyramid Alehouse, Brewery and Restaurant - Berkeley</v>
      </c>
      <c r="C3514">
        <f>Beers!B3517</f>
        <v>1029</v>
      </c>
      <c r="E3514" t="str">
        <f t="shared" si="54"/>
        <v>INSERT INTO beers (beername,manufacturer) VALUES (N'Porter',N'Pyramid Alehouse, Brewery and Restaurant - Berkeley');</v>
      </c>
    </row>
    <row r="3515" spans="1:5" ht="28" x14ac:dyDescent="0.15">
      <c r="A3515" s="37" t="str">
        <f>Beers!C3518</f>
        <v>Best Brown</v>
      </c>
      <c r="B3515" t="str">
        <f>VLOOKUP(C3515,Breweries!$A$3:$B$1416,2,FALSE)</f>
        <v>Pyramid Alehouse, Brewery and Restaurant - Berkeley</v>
      </c>
      <c r="C3515">
        <f>Beers!B3518</f>
        <v>1029</v>
      </c>
      <c r="E3515" t="str">
        <f t="shared" si="54"/>
        <v>INSERT INTO beers (beername,manufacturer) VALUES (N'Best Brown',N'Pyramid Alehouse, Brewery and Restaurant - Berkeley');</v>
      </c>
    </row>
    <row r="3516" spans="1:5" ht="28" x14ac:dyDescent="0.15">
      <c r="A3516" s="37" t="str">
        <f>Beers!C3519</f>
        <v>DPA</v>
      </c>
      <c r="B3516" t="str">
        <f>VLOOKUP(C3516,Breweries!$A$3:$B$1416,2,FALSE)</f>
        <v>Pyramid Alehouse, Brewery and Restaurant - Berkeley</v>
      </c>
      <c r="C3516">
        <f>Beers!B3519</f>
        <v>1029</v>
      </c>
      <c r="E3516" t="str">
        <f t="shared" si="54"/>
        <v>INSERT INTO beers (beername,manufacturer) VALUES (N'DPA',N'Pyramid Alehouse, Brewery and Restaurant - Berkeley');</v>
      </c>
    </row>
    <row r="3517" spans="1:5" ht="28" x14ac:dyDescent="0.15">
      <c r="A3517" s="37" t="str">
        <f>Beers!C3520</f>
        <v>Apricot Wheat</v>
      </c>
      <c r="B3517" t="str">
        <f>VLOOKUP(C3517,Breweries!$A$3:$B$1416,2,FALSE)</f>
        <v>Pyramid Alehouse, Brewery and Restaurant - Berkeley</v>
      </c>
      <c r="C3517">
        <f>Beers!B3520</f>
        <v>1029</v>
      </c>
      <c r="E3517" t="str">
        <f t="shared" si="54"/>
        <v>INSERT INTO beers (beername,manufacturer) VALUES (N'Apricot Wheat',N'Pyramid Alehouse, Brewery and Restaurant - Berkeley');</v>
      </c>
    </row>
    <row r="3518" spans="1:5" ht="28" x14ac:dyDescent="0.15">
      <c r="A3518" s="37" t="str">
        <f>Beers!C3521</f>
        <v>Summer Brau</v>
      </c>
      <c r="B3518" t="str">
        <f>VLOOKUP(C3518,Breweries!$A$3:$B$1416,2,FALSE)</f>
        <v>Pyramid Alehouse, Brewery and Restaurant - Berkeley</v>
      </c>
      <c r="C3518">
        <f>Beers!B3521</f>
        <v>1029</v>
      </c>
      <c r="E3518" t="str">
        <f t="shared" si="54"/>
        <v>INSERT INTO beers (beername,manufacturer) VALUES (N'Summer Brau',N'Pyramid Alehouse, Brewery and Restaurant - Berkeley');</v>
      </c>
    </row>
    <row r="3519" spans="1:5" ht="28" x14ac:dyDescent="0.15">
      <c r="A3519" s="37" t="str">
        <f>Beers!C3522</f>
        <v>Sun Fest</v>
      </c>
      <c r="B3519" t="str">
        <f>VLOOKUP(C3519,Breweries!$A$3:$B$1416,2,FALSE)</f>
        <v>Pyramid Alehouse, Brewery and Restaurant - Berkeley</v>
      </c>
      <c r="C3519">
        <f>Beers!B3522</f>
        <v>1029</v>
      </c>
      <c r="E3519" t="str">
        <f t="shared" si="54"/>
        <v>INSERT INTO beers (beername,manufacturer) VALUES (N'Sun Fest',N'Pyramid Alehouse, Brewery and Restaurant - Berkeley');</v>
      </c>
    </row>
    <row r="3520" spans="1:5" ht="28" x14ac:dyDescent="0.15">
      <c r="A3520" s="37" t="str">
        <f>Beers!C3523</f>
        <v>Thomas Kemper Belgian White</v>
      </c>
      <c r="B3520" t="str">
        <f>VLOOKUP(C3520,Breweries!$A$3:$B$1416,2,FALSE)</f>
        <v>Pyramid Alehouse, Brewery and Restaurant - Berkeley</v>
      </c>
      <c r="C3520">
        <f>Beers!B3523</f>
        <v>1029</v>
      </c>
      <c r="E3520" t="str">
        <f t="shared" si="54"/>
        <v>INSERT INTO beers (beername,manufacturer) VALUES (N'Thomas Kemper Belgian White',N'Pyramid Alehouse, Brewery and Restaurant - Berkeley');</v>
      </c>
    </row>
    <row r="3521" spans="1:5" ht="28" x14ac:dyDescent="0.15">
      <c r="A3521" s="37" t="str">
        <f>Beers!C3524</f>
        <v>Wheaten Ale</v>
      </c>
      <c r="B3521" t="str">
        <f>VLOOKUP(C3521,Breweries!$A$3:$B$1416,2,FALSE)</f>
        <v>Pyramid Alehouse, Brewery and Restaurant - Berkeley</v>
      </c>
      <c r="C3521">
        <f>Beers!B3524</f>
        <v>1029</v>
      </c>
      <c r="E3521" t="str">
        <f t="shared" si="54"/>
        <v>INSERT INTO beers (beername,manufacturer) VALUES (N'Wheaten Ale',N'Pyramid Alehouse, Brewery and Restaurant - Berkeley');</v>
      </c>
    </row>
    <row r="3522" spans="1:5" ht="28" x14ac:dyDescent="0.15">
      <c r="A3522" s="37" t="str">
        <f>Beers!C3525</f>
        <v>Weizenberry</v>
      </c>
      <c r="B3522" t="str">
        <f>VLOOKUP(C3522,Breweries!$A$3:$B$1416,2,FALSE)</f>
        <v>Pyramid Alehouse, Brewery and Restaurant - Berkeley</v>
      </c>
      <c r="C3522">
        <f>Beers!B3525</f>
        <v>1029</v>
      </c>
      <c r="E3522" t="str">
        <f t="shared" si="54"/>
        <v>INSERT INTO beers (beername,manufacturer) VALUES (N'Weizenberry',N'Pyramid Alehouse, Brewery and Restaurant - Berkeley');</v>
      </c>
    </row>
    <row r="3523" spans="1:5" ht="28" x14ac:dyDescent="0.15">
      <c r="A3523" s="37" t="str">
        <f>Beers!C3526</f>
        <v>Honey Weizen</v>
      </c>
      <c r="B3523" t="str">
        <f>VLOOKUP(C3523,Breweries!$A$3:$B$1416,2,FALSE)</f>
        <v>Pyramid Alehouse, Brewery and Restaurant - Berkeley</v>
      </c>
      <c r="C3523">
        <f>Beers!B3526</f>
        <v>1029</v>
      </c>
      <c r="E3523" t="str">
        <f t="shared" ref="E3523:E3586" si="55">"INSERT INTO beers (beername,manufacturer) VALUES (N'"&amp;A3523&amp;"',N'"&amp;B3523&amp;"');"</f>
        <v>INSERT INTO beers (beername,manufacturer) VALUES (N'Honey Weizen',N'Pyramid Alehouse, Brewery and Restaurant - Berkeley');</v>
      </c>
    </row>
    <row r="3524" spans="1:5" ht="14" x14ac:dyDescent="0.15">
      <c r="A3524" s="37" t="str">
        <f>Beers!C3527</f>
        <v>Nitro Stout</v>
      </c>
      <c r="B3524" t="str">
        <f>VLOOKUP(C3524,Breweries!$A$3:$B$1416,2,FALSE)</f>
        <v>Anderson Valley Brewing</v>
      </c>
      <c r="C3524">
        <f>Beers!B3527</f>
        <v>41</v>
      </c>
      <c r="E3524" t="str">
        <f t="shared" si="55"/>
        <v>INSERT INTO beers (beername,manufacturer) VALUES (N'Nitro Stout',N'Anderson Valley Brewing');</v>
      </c>
    </row>
    <row r="3525" spans="1:5" ht="14" x14ac:dyDescent="0.15">
      <c r="A3525" s="37" t="str">
        <f>Beers!C3528</f>
        <v>Baritone Red</v>
      </c>
      <c r="B3525" t="str">
        <f>VLOOKUP(C3525,Breweries!$A$3:$B$1416,2,FALSE)</f>
        <v>Moonlight Brewing</v>
      </c>
      <c r="C3525">
        <f>Beers!B3528</f>
        <v>883</v>
      </c>
      <c r="E3525" t="str">
        <f t="shared" si="55"/>
        <v>INSERT INTO beers (beername,manufacturer) VALUES (N'Baritone Red',N'Moonlight Brewing');</v>
      </c>
    </row>
    <row r="3526" spans="1:5" ht="14" x14ac:dyDescent="0.15">
      <c r="A3526" s="37" t="str">
        <f>Beers!C3529</f>
        <v>4868 Dark Wheat</v>
      </c>
      <c r="B3526" t="str">
        <f>VLOOKUP(C3526,Breweries!$A$3:$B$1416,2,FALSE)</f>
        <v>Moonlight Brewing</v>
      </c>
      <c r="C3526">
        <f>Beers!B3529</f>
        <v>883</v>
      </c>
      <c r="E3526" t="str">
        <f t="shared" si="55"/>
        <v>INSERT INTO beers (beername,manufacturer) VALUES (N'4868 Dark Wheat',N'Moonlight Brewing');</v>
      </c>
    </row>
    <row r="3527" spans="1:5" ht="14" x14ac:dyDescent="0.15">
      <c r="A3527" s="37" t="str">
        <f>Beers!C3530</f>
        <v>Copper Wheat</v>
      </c>
      <c r="B3527" t="str">
        <f>VLOOKUP(C3527,Breweries!$A$3:$B$1416,2,FALSE)</f>
        <v>HopTown Brewing</v>
      </c>
      <c r="C3527">
        <f>Beers!B3530</f>
        <v>677</v>
      </c>
      <c r="E3527" t="str">
        <f t="shared" si="55"/>
        <v>INSERT INTO beers (beername,manufacturer) VALUES (N'Copper Wheat',N'HopTown Brewing');</v>
      </c>
    </row>
    <row r="3528" spans="1:5" ht="14" x14ac:dyDescent="0.15">
      <c r="A3528" s="37" t="str">
        <f>Beers!C3531</f>
        <v>Summer Nectar Wheat Ale</v>
      </c>
      <c r="B3528" t="str">
        <f>VLOOKUP(C3528,Breweries!$A$3:$B$1416,2,FALSE)</f>
        <v>Humboldt Brewing</v>
      </c>
      <c r="C3528">
        <f>Beers!B3531</f>
        <v>686</v>
      </c>
      <c r="E3528" t="str">
        <f t="shared" si="55"/>
        <v>INSERT INTO beers (beername,manufacturer) VALUES (N'Summer Nectar Wheat Ale',N'Humboldt Brewing');</v>
      </c>
    </row>
    <row r="3529" spans="1:5" ht="14" x14ac:dyDescent="0.15">
      <c r="A3529" s="37" t="str">
        <f>Beers!C3532</f>
        <v>Atta Boy IPA</v>
      </c>
      <c r="B3529" t="str">
        <f>VLOOKUP(C3529,Breweries!$A$3:$B$1416,2,FALSE)</f>
        <v>Pleasanton Main Street Brewery</v>
      </c>
      <c r="C3529">
        <f>Beers!B3532</f>
        <v>1004</v>
      </c>
      <c r="E3529" t="str">
        <f t="shared" si="55"/>
        <v>INSERT INTO beers (beername,manufacturer) VALUES (N'Atta Boy IPA',N'Pleasanton Main Street Brewery');</v>
      </c>
    </row>
    <row r="3530" spans="1:5" ht="14" x14ac:dyDescent="0.15">
      <c r="A3530" s="37" t="str">
        <f>Beers!C3533</f>
        <v>Honey Wheat</v>
      </c>
      <c r="B3530" t="str">
        <f>VLOOKUP(C3530,Breweries!$A$3:$B$1416,2,FALSE)</f>
        <v>Pleasanton Main Street Brewery</v>
      </c>
      <c r="C3530">
        <f>Beers!B3533</f>
        <v>1004</v>
      </c>
      <c r="E3530" t="str">
        <f t="shared" si="55"/>
        <v>INSERT INTO beers (beername,manufacturer) VALUES (N'Honey Wheat',N'Pleasanton Main Street Brewery');</v>
      </c>
    </row>
    <row r="3531" spans="1:5" ht="14" x14ac:dyDescent="0.15">
      <c r="A3531" s="37" t="str">
        <f>Beers!C3534</f>
        <v>Stout</v>
      </c>
      <c r="B3531" t="str">
        <f>VLOOKUP(C3531,Breweries!$A$3:$B$1416,2,FALSE)</f>
        <v>Faultline Brewing #2</v>
      </c>
      <c r="C3531">
        <f>Beers!B3534</f>
        <v>516</v>
      </c>
      <c r="E3531" t="str">
        <f t="shared" si="55"/>
        <v>INSERT INTO beers (beername,manufacturer) VALUES (N'Stout',N'Faultline Brewing #2');</v>
      </c>
    </row>
    <row r="3532" spans="1:5" ht="14" x14ac:dyDescent="0.15">
      <c r="A3532" s="37" t="str">
        <f>Beers!C3535</f>
        <v>Alt Bier</v>
      </c>
      <c r="B3532" t="str">
        <f>VLOOKUP(C3532,Breweries!$A$3:$B$1416,2,FALSE)</f>
        <v>Faultline Brewing #2</v>
      </c>
      <c r="C3532">
        <f>Beers!B3535</f>
        <v>516</v>
      </c>
      <c r="E3532" t="str">
        <f t="shared" si="55"/>
        <v>INSERT INTO beers (beername,manufacturer) VALUES (N'Alt Bier',N'Faultline Brewing #2');</v>
      </c>
    </row>
    <row r="3533" spans="1:5" ht="14" x14ac:dyDescent="0.15">
      <c r="A3533" s="37" t="str">
        <f>Beers!C3536</f>
        <v>Pale Ale</v>
      </c>
      <c r="B3533" t="str">
        <f>VLOOKUP(C3533,Breweries!$A$3:$B$1416,2,FALSE)</f>
        <v>Faultline Brewing #2</v>
      </c>
      <c r="C3533">
        <f>Beers!B3536</f>
        <v>516</v>
      </c>
      <c r="E3533" t="str">
        <f t="shared" si="55"/>
        <v>INSERT INTO beers (beername,manufacturer) VALUES (N'Pale Ale',N'Faultline Brewing #2');</v>
      </c>
    </row>
    <row r="3534" spans="1:5" ht="14" x14ac:dyDescent="0.15">
      <c r="A3534" s="37" t="str">
        <f>Beers!C3537</f>
        <v>Burton Pale Ale</v>
      </c>
      <c r="B3534" t="str">
        <f>VLOOKUP(C3534,Breweries!$A$3:$B$1416,2,FALSE)</f>
        <v>Faultline Brewing #2</v>
      </c>
      <c r="C3534">
        <f>Beers!B3537</f>
        <v>516</v>
      </c>
      <c r="E3534" t="str">
        <f t="shared" si="55"/>
        <v>INSERT INTO beers (beername,manufacturer) VALUES (N'Burton Pale Ale',N'Faultline Brewing #2');</v>
      </c>
    </row>
    <row r="3535" spans="1:5" ht="14" x14ac:dyDescent="0.15">
      <c r="A3535" s="37" t="str">
        <f>Beers!C3538</f>
        <v>Best Bitter</v>
      </c>
      <c r="B3535" t="str">
        <f>VLOOKUP(C3535,Breweries!$A$3:$B$1416,2,FALSE)</f>
        <v>Faultline Brewing #2</v>
      </c>
      <c r="C3535">
        <f>Beers!B3538</f>
        <v>516</v>
      </c>
      <c r="E3535" t="str">
        <f t="shared" si="55"/>
        <v>INSERT INTO beers (beername,manufacturer) VALUES (N'Best Bitter',N'Faultline Brewing #2');</v>
      </c>
    </row>
    <row r="3536" spans="1:5" ht="14" x14ac:dyDescent="0.15">
      <c r="A3536" s="37" t="str">
        <f>Beers!C3539</f>
        <v>Hefe Weizen</v>
      </c>
      <c r="B3536" t="str">
        <f>VLOOKUP(C3536,Breweries!$A$3:$B$1416,2,FALSE)</f>
        <v>Faultline Brewing #2</v>
      </c>
      <c r="C3536">
        <f>Beers!B3539</f>
        <v>516</v>
      </c>
      <c r="E3536" t="str">
        <f t="shared" si="55"/>
        <v>INSERT INTO beers (beername,manufacturer) VALUES (N'Hefe Weizen',N'Faultline Brewing #2');</v>
      </c>
    </row>
    <row r="3537" spans="1:5" ht="14" x14ac:dyDescent="0.15">
      <c r="A3537" s="37" t="str">
        <f>Beers!C3540</f>
        <v>Golden</v>
      </c>
      <c r="B3537" t="str">
        <f>VLOOKUP(C3537,Breweries!$A$3:$B$1416,2,FALSE)</f>
        <v>Faultline Brewing #2</v>
      </c>
      <c r="C3537">
        <f>Beers!B3540</f>
        <v>516</v>
      </c>
      <c r="E3537" t="str">
        <f t="shared" si="55"/>
        <v>INSERT INTO beers (beername,manufacturer) VALUES (N'Golden',N'Faultline Brewing #2');</v>
      </c>
    </row>
    <row r="3538" spans="1:5" ht="14" x14ac:dyDescent="0.15">
      <c r="A3538" s="37" t="str">
        <f>Beers!C3541</f>
        <v>KÃ¶lsch</v>
      </c>
      <c r="B3538" t="str">
        <f>VLOOKUP(C3538,Breweries!$A$3:$B$1416,2,FALSE)</f>
        <v>Faultline Brewing #2</v>
      </c>
      <c r="C3538">
        <f>Beers!B3541</f>
        <v>516</v>
      </c>
      <c r="E3538" t="str">
        <f t="shared" si="55"/>
        <v>INSERT INTO beers (beername,manufacturer) VALUES (N'KÃ¶lsch',N'Faultline Brewing #2');</v>
      </c>
    </row>
    <row r="3539" spans="1:5" ht="14" x14ac:dyDescent="0.15">
      <c r="A3539" s="37" t="str">
        <f>Beers!C3542</f>
        <v>Stout</v>
      </c>
      <c r="B3539" t="str">
        <f>VLOOKUP(C3539,Breweries!$A$3:$B$1416,2,FALSE)</f>
        <v>Grizzly Bay Brewing</v>
      </c>
      <c r="C3539">
        <f>Beers!B3542</f>
        <v>614</v>
      </c>
      <c r="E3539" t="str">
        <f t="shared" si="55"/>
        <v>INSERT INTO beers (beername,manufacturer) VALUES (N'Stout',N'Grizzly Bay Brewing');</v>
      </c>
    </row>
    <row r="3540" spans="1:5" ht="14" x14ac:dyDescent="0.15">
      <c r="A3540" s="37" t="str">
        <f>Beers!C3543</f>
        <v>Weizen</v>
      </c>
      <c r="B3540" t="str">
        <f>VLOOKUP(C3540,Breweries!$A$3:$B$1416,2,FALSE)</f>
        <v>Grizzly Bay Brewing</v>
      </c>
      <c r="C3540">
        <f>Beers!B3543</f>
        <v>614</v>
      </c>
      <c r="E3540" t="str">
        <f t="shared" si="55"/>
        <v>INSERT INTO beers (beername,manufacturer) VALUES (N'Weizen',N'Grizzly Bay Brewing');</v>
      </c>
    </row>
    <row r="3541" spans="1:5" ht="14" x14ac:dyDescent="0.15">
      <c r="A3541" s="37" t="str">
        <f>Beers!C3544</f>
        <v>Hammerhead Red</v>
      </c>
      <c r="B3541" t="str">
        <f>VLOOKUP(C3541,Breweries!$A$3:$B$1416,2,FALSE)</f>
        <v>Grizzly Bay Brewing</v>
      </c>
      <c r="C3541">
        <f>Beers!B3544</f>
        <v>614</v>
      </c>
      <c r="E3541" t="str">
        <f t="shared" si="55"/>
        <v>INSERT INTO beers (beername,manufacturer) VALUES (N'Hammerhead Red',N'Grizzly Bay Brewing');</v>
      </c>
    </row>
    <row r="3542" spans="1:5" ht="14" x14ac:dyDescent="0.15">
      <c r="A3542" s="37" t="str">
        <f>Beers!C3545</f>
        <v>Colorado KÃ¶lsch Ale</v>
      </c>
      <c r="B3542" t="str">
        <f>VLOOKUP(C3542,Breweries!$A$3:$B$1416,2,FALSE)</f>
        <v>HC Berger Brewing</v>
      </c>
      <c r="C3542">
        <f>Beers!B3545</f>
        <v>642</v>
      </c>
      <c r="E3542" t="str">
        <f t="shared" si="55"/>
        <v>INSERT INTO beers (beername,manufacturer) VALUES (N'Colorado KÃ¶lsch Ale',N'HC Berger Brewing');</v>
      </c>
    </row>
    <row r="3543" spans="1:5" ht="28" x14ac:dyDescent="0.15">
      <c r="A3543" s="37" t="str">
        <f>Beers!C3546</f>
        <v>Tilted Kilt Ale</v>
      </c>
      <c r="B3543" t="str">
        <f>VLOOKUP(C3543,Breweries!$A$3:$B$1416,2,FALSE)</f>
        <v>Pyramid Alehouse, Brewery and Restaurant - Seattle</v>
      </c>
      <c r="C3543">
        <f>Beers!B3546</f>
        <v>1030</v>
      </c>
      <c r="E3543" t="str">
        <f t="shared" si="55"/>
        <v>INSERT INTO beers (beername,manufacturer) VALUES (N'Tilted Kilt Ale',N'Pyramid Alehouse, Brewery and Restaurant - Seattle');</v>
      </c>
    </row>
    <row r="3544" spans="1:5" ht="14" x14ac:dyDescent="0.15">
      <c r="A3544" s="37" t="str">
        <f>Beers!C3547</f>
        <v>Special Reserve Oatmeal Ale</v>
      </c>
      <c r="B3544" t="str">
        <f>VLOOKUP(C3544,Breweries!$A$3:$B$1416,2,FALSE)</f>
        <v>McMullen &amp; Sons</v>
      </c>
      <c r="C3544">
        <f>Beers!B3547</f>
        <v>843</v>
      </c>
      <c r="E3544" t="str">
        <f t="shared" si="55"/>
        <v>INSERT INTO beers (beername,manufacturer) VALUES (N'Special Reserve Oatmeal Ale',N'McMullen &amp; Sons');</v>
      </c>
    </row>
    <row r="3545" spans="1:5" ht="14" x14ac:dyDescent="0.15">
      <c r="A3545" s="37" t="str">
        <f>Beers!C3548</f>
        <v>Pau Hana Porter</v>
      </c>
      <c r="B3545" t="str">
        <f>VLOOKUP(C3545,Breweries!$A$3:$B$1416,2,FALSE)</f>
        <v>Ali`i Brewing</v>
      </c>
      <c r="C3545">
        <f>Beers!B3548</f>
        <v>22</v>
      </c>
      <c r="E3545" t="str">
        <f t="shared" si="55"/>
        <v>INSERT INTO beers (beername,manufacturer) VALUES (N'Pau Hana Porter',N'Ali`i Brewing');</v>
      </c>
    </row>
    <row r="3546" spans="1:5" ht="14" x14ac:dyDescent="0.15">
      <c r="A3546" s="37" t="str">
        <f>Beers!C3549</f>
        <v>Special Reserve Anniversary Porter</v>
      </c>
      <c r="B3546" t="str">
        <f>VLOOKUP(C3546,Breweries!$A$3:$B$1416,2,FALSE)</f>
        <v>McMullen &amp; Sons</v>
      </c>
      <c r="C3546">
        <f>Beers!B3549</f>
        <v>843</v>
      </c>
      <c r="E3546" t="str">
        <f t="shared" si="55"/>
        <v>INSERT INTO beers (beername,manufacturer) VALUES (N'Special Reserve Anniversary Porter',N'McMullen &amp; Sons');</v>
      </c>
    </row>
    <row r="3547" spans="1:5" ht="14" x14ac:dyDescent="0.15">
      <c r="A3547" s="37" t="str">
        <f>Beers!C3550</f>
        <v>Royal Oak Pale Ale</v>
      </c>
      <c r="B3547" t="str">
        <f>VLOOKUP(C3547,Breweries!$A$3:$B$1416,2,FALSE)</f>
        <v>Eldridge, Pope and Co.</v>
      </c>
      <c r="C3547">
        <f>Beers!B3550</f>
        <v>488</v>
      </c>
      <c r="E3547" t="str">
        <f t="shared" si="55"/>
        <v>INSERT INTO beers (beername,manufacturer) VALUES (N'Royal Oak Pale Ale',N'Eldridge, Pope and Co.');</v>
      </c>
    </row>
    <row r="3548" spans="1:5" ht="14" x14ac:dyDescent="0.15">
      <c r="A3548" s="37" t="str">
        <f>Beers!C3551</f>
        <v>AK Original Bitter</v>
      </c>
      <c r="B3548" t="str">
        <f>VLOOKUP(C3548,Breweries!$A$3:$B$1416,2,FALSE)</f>
        <v>McMullen &amp; Sons</v>
      </c>
      <c r="C3548">
        <f>Beers!B3551</f>
        <v>843</v>
      </c>
      <c r="E3548" t="str">
        <f t="shared" si="55"/>
        <v>INSERT INTO beers (beername,manufacturer) VALUES (N'AK Original Bitter',N'McMullen &amp; Sons');</v>
      </c>
    </row>
    <row r="3549" spans="1:5" ht="14" x14ac:dyDescent="0.15">
      <c r="A3549" s="37" t="str">
        <f>Beers!C3552</f>
        <v>Golden Ale</v>
      </c>
      <c r="B3549" t="str">
        <f>VLOOKUP(C3549,Breweries!$A$3:$B$1416,2,FALSE)</f>
        <v>Ali`i Brewing</v>
      </c>
      <c r="C3549">
        <f>Beers!B3552</f>
        <v>22</v>
      </c>
      <c r="E3549" t="str">
        <f t="shared" si="55"/>
        <v>INSERT INTO beers (beername,manufacturer) VALUES (N'Golden Ale',N'Ali`i Brewing');</v>
      </c>
    </row>
    <row r="3550" spans="1:5" ht="28" x14ac:dyDescent="0.15">
      <c r="A3550" s="37" t="str">
        <f>Beers!C3553</f>
        <v>Bohemia ClÃ¡sica</v>
      </c>
      <c r="B3550" t="str">
        <f>VLOOKUP(C3550,Breweries!$A$3:$B$1416,2,FALSE)</f>
        <v>Cervecera Cuauhtmoc-Moctezuma</v>
      </c>
      <c r="C3550">
        <f>Beers!B3553</f>
        <v>360</v>
      </c>
      <c r="E3550" t="str">
        <f t="shared" si="55"/>
        <v>INSERT INTO beers (beername,manufacturer) VALUES (N'Bohemia ClÃ¡sica',N'Cervecera Cuauhtmoc-Moctezuma');</v>
      </c>
    </row>
    <row r="3551" spans="1:5" ht="14" x14ac:dyDescent="0.15">
      <c r="A3551" s="37" t="str">
        <f>Beers!C3554</f>
        <v>Port Royal Export</v>
      </c>
      <c r="B3551" t="str">
        <f>VLOOKUP(C3551,Breweries!$A$3:$B$1416,2,FALSE)</f>
        <v>Cervecera Hondurea</v>
      </c>
      <c r="C3551">
        <f>Beers!B3554</f>
        <v>362</v>
      </c>
      <c r="E3551" t="str">
        <f t="shared" si="55"/>
        <v>INSERT INTO beers (beername,manufacturer) VALUES (N'Port Royal Export',N'Cervecera Hondurea');</v>
      </c>
    </row>
    <row r="3552" spans="1:5" ht="14" x14ac:dyDescent="0.15">
      <c r="A3552" s="37" t="str">
        <f>Beers!C3555</f>
        <v>Lone Star</v>
      </c>
      <c r="B3552" t="str">
        <f>VLOOKUP(C3552,Breweries!$A$3:$B$1416,2,FALSE)</f>
        <v>Stroh Brewery Company</v>
      </c>
      <c r="C3552">
        <f>Beers!B3555</f>
        <v>1215</v>
      </c>
      <c r="E3552" t="str">
        <f t="shared" si="55"/>
        <v>INSERT INTO beers (beername,manufacturer) VALUES (N'Lone Star',N'Stroh Brewery Company');</v>
      </c>
    </row>
    <row r="3553" spans="1:5" ht="14" x14ac:dyDescent="0.15">
      <c r="A3553" s="37" t="str">
        <f>Beers!C3556</f>
        <v>Crno Pivo</v>
      </c>
      <c r="B3553" t="str">
        <f>VLOOKUP(C3553,Breweries!$A$3:$B$1416,2,FALSE)</f>
        <v>Karlovacka Pivovara</v>
      </c>
      <c r="C3553">
        <f>Beers!B3556</f>
        <v>732</v>
      </c>
      <c r="E3553" t="str">
        <f t="shared" si="55"/>
        <v>INSERT INTO beers (beername,manufacturer) VALUES (N'Crno Pivo',N'Karlovacka Pivovara');</v>
      </c>
    </row>
    <row r="3554" spans="1:5" ht="14" x14ac:dyDescent="0.15">
      <c r="A3554" s="37" t="str">
        <f>Beers!C3557</f>
        <v>Cabro Extra</v>
      </c>
      <c r="B3554" t="str">
        <f>VLOOKUP(C3554,Breweries!$A$3:$B$1416,2,FALSE)</f>
        <v>Cervecera Nacional</v>
      </c>
      <c r="C3554">
        <f>Beers!B3557</f>
        <v>364</v>
      </c>
      <c r="E3554" t="str">
        <f t="shared" si="55"/>
        <v>INSERT INTO beers (beername,manufacturer) VALUES (N'Cabro Extra',N'Cervecera Nacional');</v>
      </c>
    </row>
    <row r="3555" spans="1:5" ht="14" x14ac:dyDescent="0.15">
      <c r="A3555" s="37" t="str">
        <f>Beers!C3558</f>
        <v>Dry Pear Hard Cider</v>
      </c>
      <c r="B3555" t="str">
        <f>VLOOKUP(C3555,Breweries!$A$3:$B$1416,2,FALSE)</f>
        <v>Wyder's Cider</v>
      </c>
      <c r="C3555">
        <f>Beers!B3558</f>
        <v>1377</v>
      </c>
      <c r="E3555" t="str">
        <f t="shared" si="55"/>
        <v>INSERT INTO beers (beername,manufacturer) VALUES (N'Dry Pear Hard Cider',N'Wyder's Cider');</v>
      </c>
    </row>
    <row r="3556" spans="1:5" ht="14" x14ac:dyDescent="0.15">
      <c r="A3556" s="37" t="str">
        <f>Beers!C3559</f>
        <v>Brown Ale</v>
      </c>
      <c r="B3556" t="str">
        <f>VLOOKUP(C3556,Breweries!$A$3:$B$1416,2,FALSE)</f>
        <v>Brooklyn Brewery</v>
      </c>
      <c r="C3556">
        <f>Beers!B3559</f>
        <v>259</v>
      </c>
      <c r="E3556" t="str">
        <f t="shared" si="55"/>
        <v>INSERT INTO beers (beername,manufacturer) VALUES (N'Brown Ale',N'Brooklyn Brewery');</v>
      </c>
    </row>
    <row r="3557" spans="1:5" ht="14" x14ac:dyDescent="0.15">
      <c r="A3557" s="37" t="str">
        <f>Beers!C3560</f>
        <v>Brooklyn Lager</v>
      </c>
      <c r="B3557" t="str">
        <f>VLOOKUP(C3557,Breweries!$A$3:$B$1416,2,FALSE)</f>
        <v>Brooklyn Brewery</v>
      </c>
      <c r="C3557">
        <f>Beers!B3560</f>
        <v>259</v>
      </c>
      <c r="E3557" t="str">
        <f t="shared" si="55"/>
        <v>INSERT INTO beers (beername,manufacturer) VALUES (N'Brooklyn Lager',N'Brooklyn Brewery');</v>
      </c>
    </row>
    <row r="3558" spans="1:5" ht="14" x14ac:dyDescent="0.15">
      <c r="A3558" s="37" t="str">
        <f>Beers!C3561</f>
        <v>Base Camp Golden Ale</v>
      </c>
      <c r="B3558" t="str">
        <f>VLOOKUP(C3558,Breweries!$A$3:$B$1416,2,FALSE)</f>
        <v>Fifty Fifty Brewing Co.</v>
      </c>
      <c r="C3558">
        <f>Beers!B3561</f>
        <v>520</v>
      </c>
      <c r="E3558" t="str">
        <f t="shared" si="55"/>
        <v>INSERT INTO beers (beername,manufacturer) VALUES (N'Base Camp Golden Ale',N'Fifty Fifty Brewing Co.');</v>
      </c>
    </row>
    <row r="3559" spans="1:5" ht="14" x14ac:dyDescent="0.15">
      <c r="A3559" s="37" t="str">
        <f>Beers!C3562</f>
        <v>Edelweiss HefetrÃ¼b</v>
      </c>
      <c r="B3559" t="str">
        <f>VLOOKUP(C3559,Breweries!$A$3:$B$1416,2,FALSE)</f>
        <v>Hofbru Kaltenhausen Salzachtal</v>
      </c>
      <c r="C3559">
        <f>Beers!B3562</f>
        <v>663</v>
      </c>
      <c r="E3559" t="str">
        <f t="shared" si="55"/>
        <v>INSERT INTO beers (beername,manufacturer) VALUES (N'Edelweiss HefetrÃ¼b',N'Hofbru Kaltenhausen Salzachtal');</v>
      </c>
    </row>
    <row r="3560" spans="1:5" ht="28" x14ac:dyDescent="0.15">
      <c r="A3560" s="37" t="str">
        <f>Beers!C3563</f>
        <v>Carta Blanca</v>
      </c>
      <c r="B3560" t="str">
        <f>VLOOKUP(C3560,Breweries!$A$3:$B$1416,2,FALSE)</f>
        <v>Cervecera Cuauhtmoc-Moctezuma</v>
      </c>
      <c r="C3560">
        <f>Beers!B3563</f>
        <v>360</v>
      </c>
      <c r="E3560" t="str">
        <f t="shared" si="55"/>
        <v>INSERT INTO beers (beername,manufacturer) VALUES (N'Carta Blanca',N'Cervecera Cuauhtmoc-Moctezuma');</v>
      </c>
    </row>
    <row r="3561" spans="1:5" ht="14" x14ac:dyDescent="0.15">
      <c r="A3561" s="37" t="str">
        <f>Beers!C3564</f>
        <v>Flying Horse Royal Lager Beer</v>
      </c>
      <c r="B3561" t="str">
        <f>VLOOKUP(C3561,Breweries!$A$3:$B$1416,2,FALSE)</f>
        <v>United Breweries Limited</v>
      </c>
      <c r="C3561">
        <f>Beers!B3564</f>
        <v>1312</v>
      </c>
      <c r="E3561" t="str">
        <f t="shared" si="55"/>
        <v>INSERT INTO beers (beername,manufacturer) VALUES (N'Flying Horse Royal Lager Beer',N'United Breweries Limited');</v>
      </c>
    </row>
    <row r="3562" spans="1:5" ht="28" x14ac:dyDescent="0.15">
      <c r="A3562" s="37" t="str">
        <f>Beers!C3565</f>
        <v>Bumbucha Stout</v>
      </c>
      <c r="B3562" t="str">
        <f>VLOOKUP(C3562,Breweries!$A$3:$B$1416,2,FALSE)</f>
        <v>Sam Choy's Breakfast, Lunch, Crab &amp; Big Aloha Brewery</v>
      </c>
      <c r="C3562">
        <f>Beers!B3565</f>
        <v>1098</v>
      </c>
      <c r="E3562" t="str">
        <f t="shared" si="55"/>
        <v>INSERT INTO beers (beername,manufacturer) VALUES (N'Bumbucha Stout',N'Sam Choy's Breakfast, Lunch, Crab &amp; Big Aloha Brewery');</v>
      </c>
    </row>
    <row r="3563" spans="1:5" ht="28" x14ac:dyDescent="0.15">
      <c r="A3563" s="37" t="str">
        <f>Beers!C3566</f>
        <v>S-Team</v>
      </c>
      <c r="B3563" t="str">
        <f>VLOOKUP(C3563,Breweries!$A$3:$B$1416,2,FALSE)</f>
        <v>Sam Choy's Breakfast, Lunch, Crab &amp; Big Aloha Brewery</v>
      </c>
      <c r="C3563">
        <f>Beers!B3566</f>
        <v>1098</v>
      </c>
      <c r="E3563" t="str">
        <f t="shared" si="55"/>
        <v>INSERT INTO beers (beername,manufacturer) VALUES (N'S-Team',N'Sam Choy's Breakfast, Lunch, Crab &amp; Big Aloha Brewery');</v>
      </c>
    </row>
    <row r="3564" spans="1:5" ht="28" x14ac:dyDescent="0.15">
      <c r="A3564" s="37" t="str">
        <f>Beers!C3567</f>
        <v>Ehu Ale</v>
      </c>
      <c r="B3564" t="str">
        <f>VLOOKUP(C3564,Breweries!$A$3:$B$1416,2,FALSE)</f>
        <v>Sam Choy's Breakfast, Lunch, Crab &amp; Big Aloha Brewery</v>
      </c>
      <c r="C3564">
        <f>Beers!B3567</f>
        <v>1098</v>
      </c>
      <c r="E3564" t="str">
        <f t="shared" si="55"/>
        <v>INSERT INTO beers (beername,manufacturer) VALUES (N'Ehu Ale',N'Sam Choy's Breakfast, Lunch, Crab &amp; Big Aloha Brewery');</v>
      </c>
    </row>
    <row r="3565" spans="1:5" ht="14" x14ac:dyDescent="0.15">
      <c r="A3565" s="37" t="str">
        <f>Beers!C3568</f>
        <v>Affligem Dubbel</v>
      </c>
      <c r="B3565" t="str">
        <f>VLOOKUP(C3565,Breweries!$A$3:$B$1416,2,FALSE)</f>
        <v>Affligem Brouwerij</v>
      </c>
      <c r="C3565">
        <f>Beers!B3568</f>
        <v>12</v>
      </c>
      <c r="E3565" t="str">
        <f t="shared" si="55"/>
        <v>INSERT INTO beers (beername,manufacturer) VALUES (N'Affligem Dubbel',N'Affligem Brouwerij');</v>
      </c>
    </row>
    <row r="3566" spans="1:5" ht="14" x14ac:dyDescent="0.15">
      <c r="A3566" s="37" t="str">
        <f>Beers!C3569</f>
        <v>Mort Subite Gueuze Lambic</v>
      </c>
      <c r="B3566" t="str">
        <f>VLOOKUP(C3566,Breweries!$A$3:$B$1416,2,FALSE)</f>
        <v>Brouwerij De Keersmaeker</v>
      </c>
      <c r="C3566">
        <f>Beers!B3569</f>
        <v>274</v>
      </c>
      <c r="E3566" t="str">
        <f t="shared" si="55"/>
        <v>INSERT INTO beers (beername,manufacturer) VALUES (N'Mort Subite Gueuze Lambic',N'Brouwerij De Keersmaeker');</v>
      </c>
    </row>
    <row r="3567" spans="1:5" ht="14" x14ac:dyDescent="0.15">
      <c r="A3567" s="37" t="str">
        <f>Beers!C3570</f>
        <v>Old Knucklehead 2000</v>
      </c>
      <c r="B3567" t="str">
        <f>VLOOKUP(C3567,Breweries!$A$3:$B$1416,2,FALSE)</f>
        <v>BridgePort Brewing</v>
      </c>
      <c r="C3567">
        <f>Beers!B3570</f>
        <v>255</v>
      </c>
      <c r="E3567" t="str">
        <f t="shared" si="55"/>
        <v>INSERT INTO beers (beername,manufacturer) VALUES (N'Old Knucklehead 2000',N'BridgePort Brewing');</v>
      </c>
    </row>
    <row r="3568" spans="1:5" ht="28" x14ac:dyDescent="0.15">
      <c r="A3568" s="37" t="str">
        <f>Beers!C3571</f>
        <v>Black Lava Lager</v>
      </c>
      <c r="B3568" t="str">
        <f>VLOOKUP(C3568,Breweries!$A$3:$B$1416,2,FALSE)</f>
        <v>Hapa*s Brew Haus and Restaurant</v>
      </c>
      <c r="C3568">
        <f>Beers!B3571</f>
        <v>631</v>
      </c>
      <c r="E3568" t="str">
        <f t="shared" si="55"/>
        <v>INSERT INTO beers (beername,manufacturer) VALUES (N'Black Lava Lager',N'Hapa*s Brew Haus and Restaurant');</v>
      </c>
    </row>
    <row r="3569" spans="1:5" ht="28" x14ac:dyDescent="0.15">
      <c r="A3569" s="37" t="str">
        <f>Beers!C3572</f>
        <v>Red Sky Amber Lager</v>
      </c>
      <c r="B3569" t="str">
        <f>VLOOKUP(C3569,Breweries!$A$3:$B$1416,2,FALSE)</f>
        <v>Hapa*s Brew Haus and Restaurant</v>
      </c>
      <c r="C3569">
        <f>Beers!B3572</f>
        <v>631</v>
      </c>
      <c r="E3569" t="str">
        <f t="shared" si="55"/>
        <v>INSERT INTO beers (beername,manufacturer) VALUES (N'Red Sky Amber Lager',N'Hapa*s Brew Haus and Restaurant');</v>
      </c>
    </row>
    <row r="3570" spans="1:5" ht="28" x14ac:dyDescent="0.15">
      <c r="A3570" s="37" t="str">
        <f>Beers!C3573</f>
        <v>Paradise Pale Lager</v>
      </c>
      <c r="B3570" t="str">
        <f>VLOOKUP(C3570,Breweries!$A$3:$B$1416,2,FALSE)</f>
        <v>Hapa*s Brew Haus and Restaurant</v>
      </c>
      <c r="C3570">
        <f>Beers!B3573</f>
        <v>631</v>
      </c>
      <c r="E3570" t="str">
        <f t="shared" si="55"/>
        <v>INSERT INTO beers (beername,manufacturer) VALUES (N'Paradise Pale Lager',N'Hapa*s Brew Haus and Restaurant');</v>
      </c>
    </row>
    <row r="3571" spans="1:5" ht="28" x14ac:dyDescent="0.15">
      <c r="A3571" s="37" t="str">
        <f>Beers!C3574</f>
        <v>Moonset Lager</v>
      </c>
      <c r="B3571" t="str">
        <f>VLOOKUP(C3571,Breweries!$A$3:$B$1416,2,FALSE)</f>
        <v>Hapa*s Brew Haus and Restaurant</v>
      </c>
      <c r="C3571">
        <f>Beers!B3574</f>
        <v>631</v>
      </c>
      <c r="E3571" t="str">
        <f t="shared" si="55"/>
        <v>INSERT INTO beers (beername,manufacturer) VALUES (N'Moonset Lager',N'Hapa*s Brew Haus and Restaurant');</v>
      </c>
    </row>
    <row r="3572" spans="1:5" ht="14" x14ac:dyDescent="0.15">
      <c r="A3572" s="37" t="str">
        <f>Beers!C3575</f>
        <v>Porteris</v>
      </c>
      <c r="B3572" t="str">
        <f>VLOOKUP(C3572,Breweries!$A$3:$B$1416,2,FALSE)</f>
        <v>Aldaris</v>
      </c>
      <c r="C3572">
        <f>Beers!B3575</f>
        <v>19</v>
      </c>
      <c r="E3572" t="str">
        <f t="shared" si="55"/>
        <v>INSERT INTO beers (beername,manufacturer) VALUES (N'Porteris',N'Aldaris');</v>
      </c>
    </row>
    <row r="3573" spans="1:5" ht="14" x14ac:dyDescent="0.15">
      <c r="A3573" s="37" t="str">
        <f>Beers!C3576</f>
        <v>Luksusa</v>
      </c>
      <c r="B3573" t="str">
        <f>VLOOKUP(C3573,Breweries!$A$3:$B$1416,2,FALSE)</f>
        <v>Aldaris</v>
      </c>
      <c r="C3573">
        <f>Beers!B3576</f>
        <v>19</v>
      </c>
      <c r="E3573" t="str">
        <f t="shared" si="55"/>
        <v>INSERT INTO beers (beername,manufacturer) VALUES (N'Luksusa',N'Aldaris');</v>
      </c>
    </row>
    <row r="3574" spans="1:5" ht="14" x14ac:dyDescent="0.15">
      <c r="A3574" s="37" t="str">
        <f>Beers!C3577</f>
        <v>Zelta</v>
      </c>
      <c r="B3574" t="str">
        <f>VLOOKUP(C3574,Breweries!$A$3:$B$1416,2,FALSE)</f>
        <v>Aldaris</v>
      </c>
      <c r="C3574">
        <f>Beers!B3577</f>
        <v>19</v>
      </c>
      <c r="E3574" t="str">
        <f t="shared" si="55"/>
        <v>INSERT INTO beers (beername,manufacturer) VALUES (N'Zelta',N'Aldaris');</v>
      </c>
    </row>
    <row r="3575" spans="1:5" ht="14" x14ac:dyDescent="0.15">
      <c r="A3575" s="37" t="str">
        <f>Beers!C3578</f>
        <v>Ice</v>
      </c>
      <c r="B3575" t="str">
        <f>VLOOKUP(C3575,Breweries!$A$3:$B$1416,2,FALSE)</f>
        <v>Molson Breweries of Canada</v>
      </c>
      <c r="C3575">
        <f>Beers!B3578</f>
        <v>878</v>
      </c>
      <c r="E3575" t="str">
        <f t="shared" si="55"/>
        <v>INSERT INTO beers (beername,manufacturer) VALUES (N'Ice',N'Molson Breweries of Canada');</v>
      </c>
    </row>
    <row r="3576" spans="1:5" ht="28" x14ac:dyDescent="0.15">
      <c r="A3576" s="37" t="str">
        <f>Beers!C3579</f>
        <v>Hefeweizen</v>
      </c>
      <c r="B3576" t="str">
        <f>VLOOKUP(C3576,Breweries!$A$3:$B$1416,2,FALSE)</f>
        <v>Yakima Brewing and Malting / Grant's Ales</v>
      </c>
      <c r="C3576">
        <f>Beers!B3579</f>
        <v>1380</v>
      </c>
      <c r="E3576" t="str">
        <f t="shared" si="55"/>
        <v>INSERT INTO beers (beername,manufacturer) VALUES (N'Hefeweizen',N'Yakima Brewing and Malting / Grant's Ales');</v>
      </c>
    </row>
    <row r="3577" spans="1:5" ht="14" x14ac:dyDescent="0.15">
      <c r="A3577" s="37" t="str">
        <f>Beers!C3580</f>
        <v>Double Black Stout</v>
      </c>
      <c r="B3577" t="str">
        <f>VLOOKUP(C3577,Breweries!$A$3:$B$1416,2,FALSE)</f>
        <v>Redhook Ale Brewery</v>
      </c>
      <c r="C3577">
        <f>Beers!B3580</f>
        <v>1051</v>
      </c>
      <c r="E3577" t="str">
        <f t="shared" si="55"/>
        <v>INSERT INTO beers (beername,manufacturer) VALUES (N'Double Black Stout',N'Redhook Ale Brewery');</v>
      </c>
    </row>
    <row r="3578" spans="1:5" ht="14" x14ac:dyDescent="0.15">
      <c r="A3578" s="37" t="str">
        <f>Beers!C3581</f>
        <v>Michelob Pale Ale</v>
      </c>
      <c r="B3578" t="str">
        <f>VLOOKUP(C3578,Breweries!$A$3:$B$1416,2,FALSE)</f>
        <v>Anheuser-Busch</v>
      </c>
      <c r="C3578">
        <f>Beers!B3581</f>
        <v>44</v>
      </c>
      <c r="E3578" t="str">
        <f t="shared" si="55"/>
        <v>INSERT INTO beers (beername,manufacturer) VALUES (N'Michelob Pale Ale',N'Anheuser-Busch');</v>
      </c>
    </row>
    <row r="3579" spans="1:5" ht="14" x14ac:dyDescent="0.15">
      <c r="A3579" s="37" t="str">
        <f>Beers!C3582</f>
        <v>Singha Gold</v>
      </c>
      <c r="B3579" t="str">
        <f>VLOOKUP(C3579,Breweries!$A$3:$B$1416,2,FALSE)</f>
        <v>Boon Rawd Brewery</v>
      </c>
      <c r="C3579">
        <f>Beers!B3582</f>
        <v>152</v>
      </c>
      <c r="E3579" t="str">
        <f t="shared" si="55"/>
        <v>INSERT INTO beers (beername,manufacturer) VALUES (N'Singha Gold',N'Boon Rawd Brewery');</v>
      </c>
    </row>
    <row r="3580" spans="1:5" ht="14" x14ac:dyDescent="0.15">
      <c r="A3580" s="37" t="str">
        <f>Beers!C3583</f>
        <v>Macadamia Nut Brown Ale</v>
      </c>
      <c r="B3580" t="str">
        <f>VLOOKUP(C3580,Breweries!$A$3:$B$1416,2,FALSE)</f>
        <v>Ali`i Brewing</v>
      </c>
      <c r="C3580">
        <f>Beers!B3583</f>
        <v>22</v>
      </c>
      <c r="E3580" t="str">
        <f t="shared" si="55"/>
        <v>INSERT INTO beers (beername,manufacturer) VALUES (N'Macadamia Nut Brown Ale',N'Ali`i Brewing');</v>
      </c>
    </row>
    <row r="3581" spans="1:5" ht="14" x14ac:dyDescent="0.15">
      <c r="A3581" s="37" t="str">
        <f>Beers!C3584</f>
        <v>Amber Ale</v>
      </c>
      <c r="B3581" t="str">
        <f>VLOOKUP(C3581,Breweries!$A$3:$B$1416,2,FALSE)</f>
        <v>Ali`i Brewing</v>
      </c>
      <c r="C3581">
        <f>Beers!B3584</f>
        <v>22</v>
      </c>
      <c r="E3581" t="str">
        <f t="shared" si="55"/>
        <v>INSERT INTO beers (beername,manufacturer) VALUES (N'Amber Ale',N'Ali`i Brewing');</v>
      </c>
    </row>
    <row r="3582" spans="1:5" ht="14" x14ac:dyDescent="0.15">
      <c r="A3582" s="37" t="str">
        <f>Beers!C3585</f>
        <v>Old Crustacean Barleywine 1996</v>
      </c>
      <c r="B3582" t="str">
        <f>VLOOKUP(C3582,Breweries!$A$3:$B$1416,2,FALSE)</f>
        <v>Rogue Ales</v>
      </c>
      <c r="C3582">
        <f>Beers!B3585</f>
        <v>1072</v>
      </c>
      <c r="E3582" t="str">
        <f t="shared" si="55"/>
        <v>INSERT INTO beers (beername,manufacturer) VALUES (N'Old Crustacean Barleywine 1996',N'Rogue Ales');</v>
      </c>
    </row>
    <row r="3583" spans="1:5" ht="14" x14ac:dyDescent="0.15">
      <c r="A3583" s="37" t="str">
        <f>Beers!C3586</f>
        <v>IPA Pale Ale</v>
      </c>
      <c r="B3583" t="str">
        <f>VLOOKUP(C3583,Breweries!$A$3:$B$1416,2,FALSE)</f>
        <v>Railway Brewing</v>
      </c>
      <c r="C3583">
        <f>Beers!B3586</f>
        <v>1040</v>
      </c>
      <c r="E3583" t="str">
        <f t="shared" si="55"/>
        <v>INSERT INTO beers (beername,manufacturer) VALUES (N'IPA Pale Ale',N'Railway Brewing');</v>
      </c>
    </row>
    <row r="3584" spans="1:5" ht="14" x14ac:dyDescent="0.15">
      <c r="A3584" s="37" t="str">
        <f>Beers!C3587</f>
        <v>Ironhorse Not Brown</v>
      </c>
      <c r="B3584" t="str">
        <f>VLOOKUP(C3584,Breweries!$A$3:$B$1416,2,FALSE)</f>
        <v>Railway Brewing</v>
      </c>
      <c r="C3584">
        <f>Beers!B3587</f>
        <v>1040</v>
      </c>
      <c r="E3584" t="str">
        <f t="shared" si="55"/>
        <v>INSERT INTO beers (beername,manufacturer) VALUES (N'Ironhorse Not Brown',N'Railway Brewing');</v>
      </c>
    </row>
    <row r="3585" spans="1:5" ht="14" x14ac:dyDescent="0.15">
      <c r="A3585" s="37" t="str">
        <f>Beers!C3588</f>
        <v>Anchorage Ale</v>
      </c>
      <c r="B3585" t="str">
        <f>VLOOKUP(C3585,Breweries!$A$3:$B$1416,2,FALSE)</f>
        <v>Silver Gulch Brewing Company</v>
      </c>
      <c r="C3585">
        <f>Beers!B3588</f>
        <v>1144</v>
      </c>
      <c r="E3585" t="str">
        <f t="shared" si="55"/>
        <v>INSERT INTO beers (beername,manufacturer) VALUES (N'Anchorage Ale',N'Silver Gulch Brewing Company');</v>
      </c>
    </row>
    <row r="3586" spans="1:5" ht="14" x14ac:dyDescent="0.15">
      <c r="A3586" s="37" t="str">
        <f>Beers!C3589</f>
        <v>Mirrorpond Pale Ale</v>
      </c>
      <c r="B3586" t="str">
        <f>VLOOKUP(C3586,Breweries!$A$3:$B$1416,2,FALSE)</f>
        <v>Deschutes Brewery</v>
      </c>
      <c r="C3586">
        <f>Beers!B3589</f>
        <v>441</v>
      </c>
      <c r="E3586" t="str">
        <f t="shared" si="55"/>
        <v>INSERT INTO beers (beername,manufacturer) VALUES (N'Mirrorpond Pale Ale',N'Deschutes Brewery');</v>
      </c>
    </row>
    <row r="3587" spans="1:5" ht="14" x14ac:dyDescent="0.15">
      <c r="A3587" s="37" t="str">
        <f>Beers!C3590</f>
        <v>Porter</v>
      </c>
      <c r="B3587" t="str">
        <f>VLOOKUP(C3587,Breweries!$A$3:$B$1416,2,FALSE)</f>
        <v>BridgePort Brewing</v>
      </c>
      <c r="C3587">
        <f>Beers!B3590</f>
        <v>255</v>
      </c>
      <c r="E3587" t="str">
        <f t="shared" ref="E3587:E3650" si="56">"INSERT INTO beers (beername,manufacturer) VALUES (N'"&amp;A3587&amp;"',N'"&amp;B3587&amp;"');"</f>
        <v>INSERT INTO beers (beername,manufacturer) VALUES (N'Porter',N'BridgePort Brewing');</v>
      </c>
    </row>
    <row r="3588" spans="1:5" ht="14" x14ac:dyDescent="0.15">
      <c r="A3588" s="37" t="str">
        <f>Beers!C3591</f>
        <v>Stout</v>
      </c>
      <c r="B3588" t="str">
        <f>VLOOKUP(C3588,Breweries!$A$3:$B$1416,2,FALSE)</f>
        <v>Sharktooth Brewing</v>
      </c>
      <c r="C3588">
        <f>Beers!B3591</f>
        <v>1131</v>
      </c>
      <c r="E3588" t="str">
        <f t="shared" si="56"/>
        <v>INSERT INTO beers (beername,manufacturer) VALUES (N'Stout',N'Sharktooth Brewing');</v>
      </c>
    </row>
    <row r="3589" spans="1:5" ht="14" x14ac:dyDescent="0.15">
      <c r="A3589" s="37" t="str">
        <f>Beers!C3592</f>
        <v>Big Kahuna Brown</v>
      </c>
      <c r="B3589" t="str">
        <f>VLOOKUP(C3589,Breweries!$A$3:$B$1416,2,FALSE)</f>
        <v>Sharktooth Brewing</v>
      </c>
      <c r="C3589">
        <f>Beers!B3592</f>
        <v>1131</v>
      </c>
      <c r="E3589" t="str">
        <f t="shared" si="56"/>
        <v>INSERT INTO beers (beername,manufacturer) VALUES (N'Big Kahuna Brown',N'Sharktooth Brewing');</v>
      </c>
    </row>
    <row r="3590" spans="1:5" ht="14" x14ac:dyDescent="0.15">
      <c r="A3590" s="37" t="str">
        <f>Beers!C3593</f>
        <v>Amber</v>
      </c>
      <c r="B3590" t="str">
        <f>VLOOKUP(C3590,Breweries!$A$3:$B$1416,2,FALSE)</f>
        <v>Sharktooth Brewing</v>
      </c>
      <c r="C3590">
        <f>Beers!B3593</f>
        <v>1131</v>
      </c>
      <c r="E3590" t="str">
        <f t="shared" si="56"/>
        <v>INSERT INTO beers (beername,manufacturer) VALUES (N'Amber',N'Sharktooth Brewing');</v>
      </c>
    </row>
    <row r="3591" spans="1:5" ht="14" x14ac:dyDescent="0.15">
      <c r="A3591" s="37" t="str">
        <f>Beers!C3594</f>
        <v>Poi Dog Wheat</v>
      </c>
      <c r="B3591" t="str">
        <f>VLOOKUP(C3591,Breweries!$A$3:$B$1416,2,FALSE)</f>
        <v>Sharktooth Brewing</v>
      </c>
      <c r="C3591">
        <f>Beers!B3594</f>
        <v>1131</v>
      </c>
      <c r="E3591" t="str">
        <f t="shared" si="56"/>
        <v>INSERT INTO beers (beername,manufacturer) VALUES (N'Poi Dog Wheat',N'Sharktooth Brewing');</v>
      </c>
    </row>
    <row r="3592" spans="1:5" ht="14" x14ac:dyDescent="0.15">
      <c r="A3592" s="37" t="str">
        <f>Beers!C3595</f>
        <v>Hula Girl Pale Ale</v>
      </c>
      <c r="B3592" t="str">
        <f>VLOOKUP(C3592,Breweries!$A$3:$B$1416,2,FALSE)</f>
        <v>Sharktooth Brewing</v>
      </c>
      <c r="C3592">
        <f>Beers!B3595</f>
        <v>1131</v>
      </c>
      <c r="E3592" t="str">
        <f t="shared" si="56"/>
        <v>INSERT INTO beers (beername,manufacturer) VALUES (N'Hula Girl Pale Ale',N'Sharktooth Brewing');</v>
      </c>
    </row>
    <row r="3593" spans="1:5" ht="14" x14ac:dyDescent="0.15">
      <c r="A3593" s="37" t="str">
        <f>Beers!C3596</f>
        <v>Scotch brand Ale</v>
      </c>
      <c r="B3593" t="str">
        <f>VLOOKUP(C3593,Breweries!$A$3:$B$1416,2,FALSE)</f>
        <v>Pyramid Ales Brewery</v>
      </c>
      <c r="C3593">
        <f>Beers!B3596</f>
        <v>1031</v>
      </c>
      <c r="E3593" t="str">
        <f t="shared" si="56"/>
        <v>INSERT INTO beers (beername,manufacturer) VALUES (N'Scotch brand Ale',N'Pyramid Ales Brewery');</v>
      </c>
    </row>
    <row r="3594" spans="1:5" ht="14" x14ac:dyDescent="0.15">
      <c r="A3594" s="37" t="str">
        <f>Beers!C3597</f>
        <v>Red Barrel</v>
      </c>
      <c r="B3594" t="str">
        <f>VLOOKUP(C3594,Breweries!$A$3:$B$1416,2,FALSE)</f>
        <v>Watney Brewery</v>
      </c>
      <c r="C3594">
        <f>Beers!B3597</f>
        <v>1342</v>
      </c>
      <c r="E3594" t="str">
        <f t="shared" si="56"/>
        <v>INSERT INTO beers (beername,manufacturer) VALUES (N'Red Barrel',N'Watney Brewery');</v>
      </c>
    </row>
    <row r="3595" spans="1:5" ht="14" x14ac:dyDescent="0.15">
      <c r="A3595" s="37" t="str">
        <f>Beers!C3598</f>
        <v>Macadamia Nut Brown</v>
      </c>
      <c r="B3595" t="str">
        <f>VLOOKUP(C3595,Breweries!$A$3:$B$1416,2,FALSE)</f>
        <v>Ali`i Brewing</v>
      </c>
      <c r="C3595">
        <f>Beers!B3598</f>
        <v>22</v>
      </c>
      <c r="E3595" t="str">
        <f t="shared" si="56"/>
        <v>INSERT INTO beers (beername,manufacturer) VALUES (N'Macadamia Nut Brown',N'Ali`i Brewing');</v>
      </c>
    </row>
    <row r="3596" spans="1:5" ht="14" x14ac:dyDescent="0.15">
      <c r="A3596" s="37" t="str">
        <f>Beers!C3599</f>
        <v>Acme California Brown Ale</v>
      </c>
      <c r="B3596" t="str">
        <f>VLOOKUP(C3596,Breweries!$A$3:$B$1416,2,FALSE)</f>
        <v>North Coast Brewing Company</v>
      </c>
      <c r="C3596">
        <f>Beers!B3599</f>
        <v>919</v>
      </c>
      <c r="E3596" t="str">
        <f t="shared" si="56"/>
        <v>INSERT INTO beers (beername,manufacturer) VALUES (N'Acme California Brown Ale',N'North Coast Brewing Company');</v>
      </c>
    </row>
    <row r="3597" spans="1:5" ht="14" x14ac:dyDescent="0.15">
      <c r="A3597" s="37" t="str">
        <f>Beers!C3600</f>
        <v>Oktoberfest</v>
      </c>
      <c r="B3597" t="str">
        <f>VLOOKUP(C3597,Breweries!$A$3:$B$1416,2,FALSE)</f>
        <v>Thomas Kemper Brewing</v>
      </c>
      <c r="C3597">
        <f>Beers!B3600</f>
        <v>1259</v>
      </c>
      <c r="E3597" t="str">
        <f t="shared" si="56"/>
        <v>INSERT INTO beers (beername,manufacturer) VALUES (N'Oktoberfest',N'Thomas Kemper Brewing');</v>
      </c>
    </row>
    <row r="3598" spans="1:5" ht="14" x14ac:dyDescent="0.15">
      <c r="A3598" s="37" t="str">
        <f>Beers!C3601</f>
        <v>No Doubt Stout</v>
      </c>
      <c r="B3598" t="str">
        <f>VLOOKUP(C3598,Breweries!$A$3:$B$1416,2,FALSE)</f>
        <v>Umpqua Brewing</v>
      </c>
      <c r="C3598">
        <f>Beers!B3601</f>
        <v>1306</v>
      </c>
      <c r="E3598" t="str">
        <f t="shared" si="56"/>
        <v>INSERT INTO beers (beername,manufacturer) VALUES (N'No Doubt Stout',N'Umpqua Brewing');</v>
      </c>
    </row>
    <row r="3599" spans="1:5" ht="14" x14ac:dyDescent="0.15">
      <c r="A3599" s="37" t="str">
        <f>Beers!C3602</f>
        <v>Red Ale</v>
      </c>
      <c r="B3599" t="str">
        <f>VLOOKUP(C3599,Breweries!$A$3:$B$1416,2,FALSE)</f>
        <v>Mehana Brewing</v>
      </c>
      <c r="C3599">
        <f>Beers!B3602</f>
        <v>846</v>
      </c>
      <c r="E3599" t="str">
        <f t="shared" si="56"/>
        <v>INSERT INTO beers (beername,manufacturer) VALUES (N'Red Ale',N'Mehana Brewing');</v>
      </c>
    </row>
    <row r="3600" spans="1:5" ht="14" x14ac:dyDescent="0.15">
      <c r="A3600" s="37" t="str">
        <f>Beers!C3603</f>
        <v>Dark Wheat</v>
      </c>
      <c r="B3600" t="str">
        <f>VLOOKUP(C3600,Breweries!$A$3:$B$1416,2,FALSE)</f>
        <v>Sierra Nevada Brewing Co.</v>
      </c>
      <c r="C3600">
        <f>Beers!B3603</f>
        <v>1142</v>
      </c>
      <c r="E3600" t="str">
        <f t="shared" si="56"/>
        <v>INSERT INTO beers (beername,manufacturer) VALUES (N'Dark Wheat',N'Sierra Nevada Brewing Co.');</v>
      </c>
    </row>
    <row r="3601" spans="1:5" ht="14" x14ac:dyDescent="0.15">
      <c r="A3601" s="37" t="str">
        <f>Beers!C3604</f>
        <v>Samuel Adams Cranberry Lambic</v>
      </c>
      <c r="B3601" t="str">
        <f>VLOOKUP(C3601,Breweries!$A$3:$B$1416,2,FALSE)</f>
        <v>Boston Beer Company</v>
      </c>
      <c r="C3601">
        <f>Beers!B3604</f>
        <v>157</v>
      </c>
      <c r="E3601" t="str">
        <f t="shared" si="56"/>
        <v>INSERT INTO beers (beername,manufacturer) VALUES (N'Samuel Adams Cranberry Lambic',N'Boston Beer Company');</v>
      </c>
    </row>
    <row r="3602" spans="1:5" ht="14" x14ac:dyDescent="0.15">
      <c r="A3602" s="37" t="str">
        <f>Beers!C3605</f>
        <v>Ace Pear Cider</v>
      </c>
      <c r="B3602" t="str">
        <f>VLOOKUP(C3602,Breweries!$A$3:$B$1416,2,FALSE)</f>
        <v>California Cider Company</v>
      </c>
      <c r="C3602">
        <f>Beers!B3605</f>
        <v>331</v>
      </c>
      <c r="E3602" t="str">
        <f t="shared" si="56"/>
        <v>INSERT INTO beers (beername,manufacturer) VALUES (N'Ace Pear Cider',N'California Cider Company');</v>
      </c>
    </row>
    <row r="3603" spans="1:5" ht="14" x14ac:dyDescent="0.15">
      <c r="A3603" s="37" t="str">
        <f>Beers!C3606</f>
        <v>Lilikoi Wheat Ale</v>
      </c>
      <c r="B3603" t="str">
        <f>VLOOKUP(C3603,Breweries!$A$3:$B$1416,2,FALSE)</f>
        <v>Kona Brewing</v>
      </c>
      <c r="C3603">
        <f>Beers!B3606</f>
        <v>751</v>
      </c>
      <c r="E3603" t="str">
        <f t="shared" si="56"/>
        <v>INSERT INTO beers (beername,manufacturer) VALUES (N'Lilikoi Wheat Ale',N'Kona Brewing');</v>
      </c>
    </row>
    <row r="3604" spans="1:5" ht="14" x14ac:dyDescent="0.15">
      <c r="A3604" s="37" t="str">
        <f>Beers!C3607</f>
        <v>Summer Wheat</v>
      </c>
      <c r="B3604" t="str">
        <f>VLOOKUP(C3604,Breweries!$A$3:$B$1416,2,FALSE)</f>
        <v>Umpqua Brewing</v>
      </c>
      <c r="C3604">
        <f>Beers!B3607</f>
        <v>1306</v>
      </c>
      <c r="E3604" t="str">
        <f t="shared" si="56"/>
        <v>INSERT INTO beers (beername,manufacturer) VALUES (N'Summer Wheat',N'Umpqua Brewing');</v>
      </c>
    </row>
    <row r="3605" spans="1:5" ht="14" x14ac:dyDescent="0.15">
      <c r="A3605" s="37" t="str">
        <f>Beers!C3608</f>
        <v>Hula Berry</v>
      </c>
      <c r="B3605" t="str">
        <f>VLOOKUP(C3605,Breweries!$A$3:$B$1416,2,FALSE)</f>
        <v>Trade Winds Brewing</v>
      </c>
      <c r="C3605">
        <f>Beers!B3608</f>
        <v>1277</v>
      </c>
      <c r="E3605" t="str">
        <f t="shared" si="56"/>
        <v>INSERT INTO beers (beername,manufacturer) VALUES (N'Hula Berry',N'Trade Winds Brewing');</v>
      </c>
    </row>
    <row r="3606" spans="1:5" ht="14" x14ac:dyDescent="0.15">
      <c r="A3606" s="37" t="str">
        <f>Beers!C3609</f>
        <v>Paniolo Ale</v>
      </c>
      <c r="B3606" t="str">
        <f>VLOOKUP(C3606,Breweries!$A$3:$B$1416,2,FALSE)</f>
        <v>Trade Winds Brewing</v>
      </c>
      <c r="C3606">
        <f>Beers!B3609</f>
        <v>1277</v>
      </c>
      <c r="E3606" t="str">
        <f t="shared" si="56"/>
        <v>INSERT INTO beers (beername,manufacturer) VALUES (N'Paniolo Ale',N'Trade Winds Brewing');</v>
      </c>
    </row>
    <row r="3607" spans="1:5" ht="14" x14ac:dyDescent="0.15">
      <c r="A3607" s="37" t="str">
        <f>Beers!C3610</f>
        <v>Draft</v>
      </c>
      <c r="B3607" t="str">
        <f>VLOOKUP(C3607,Breweries!$A$3:$B$1416,2,FALSE)</f>
        <v>Sapporo Breweries - Chuo</v>
      </c>
      <c r="C3607">
        <f>Beers!B3610</f>
        <v>1110</v>
      </c>
      <c r="E3607" t="str">
        <f t="shared" si="56"/>
        <v>INSERT INTO beers (beername,manufacturer) VALUES (N'Draft',N'Sapporo Breweries - Chuo');</v>
      </c>
    </row>
    <row r="3608" spans="1:5" ht="14" x14ac:dyDescent="0.15">
      <c r="A3608" s="37" t="str">
        <f>Beers!C3611</f>
        <v>Stout</v>
      </c>
      <c r="B3608" t="str">
        <f>VLOOKUP(C3608,Breweries!$A$3:$B$1416,2,FALSE)</f>
        <v>Kona Brewing</v>
      </c>
      <c r="C3608">
        <f>Beers!B3611</f>
        <v>751</v>
      </c>
      <c r="E3608" t="str">
        <f t="shared" si="56"/>
        <v>INSERT INTO beers (beername,manufacturer) VALUES (N'Stout',N'Kona Brewing');</v>
      </c>
    </row>
    <row r="3609" spans="1:5" ht="14" x14ac:dyDescent="0.15">
      <c r="A3609" s="37" t="str">
        <f>Beers!C3612</f>
        <v>Three Stooges Beer</v>
      </c>
      <c r="B3609" t="str">
        <f>VLOOKUP(C3609,Breweries!$A$3:$B$1416,2,FALSE)</f>
        <v>Panther Brewing Company</v>
      </c>
      <c r="C3609">
        <f>Beers!B3612</f>
        <v>969</v>
      </c>
      <c r="E3609" t="str">
        <f t="shared" si="56"/>
        <v>INSERT INTO beers (beername,manufacturer) VALUES (N'Three Stooges Beer',N'Panther Brewing Company');</v>
      </c>
    </row>
    <row r="3610" spans="1:5" ht="14" x14ac:dyDescent="0.15">
      <c r="A3610" s="37" t="str">
        <f>Beers!C3613</f>
        <v>Thyme of the Saison</v>
      </c>
      <c r="B3610" t="str">
        <f>VLOOKUP(C3610,Breweries!$A$3:$B$1416,2,FALSE)</f>
        <v>Egan Brewing</v>
      </c>
      <c r="C3610">
        <f>Beers!B3613</f>
        <v>483</v>
      </c>
      <c r="E3610" t="str">
        <f t="shared" si="56"/>
        <v>INSERT INTO beers (beername,manufacturer) VALUES (N'Thyme of the Saison',N'Egan Brewing');</v>
      </c>
    </row>
    <row r="3611" spans="1:5" ht="14" x14ac:dyDescent="0.15">
      <c r="A3611" s="37" t="str">
        <f>Beers!C3614</f>
        <v>The Lonely Guy India Pale Ale</v>
      </c>
      <c r="B3611" t="str">
        <f>VLOOKUP(C3611,Breweries!$A$3:$B$1416,2,FALSE)</f>
        <v>Egan Brewing</v>
      </c>
      <c r="C3611">
        <f>Beers!B3614</f>
        <v>483</v>
      </c>
      <c r="E3611" t="str">
        <f t="shared" si="56"/>
        <v>INSERT INTO beers (beername,manufacturer) VALUES (N'The Lonely Guy India Pale Ale',N'Egan Brewing');</v>
      </c>
    </row>
    <row r="3612" spans="1:5" ht="14" x14ac:dyDescent="0.15">
      <c r="A3612" s="37" t="str">
        <f>Beers!C3615</f>
        <v>Organic Porter</v>
      </c>
      <c r="B3612" t="str">
        <f>VLOOKUP(C3612,Breweries!$A$3:$B$1416,2,FALSE)</f>
        <v>Butte Creek Brewing</v>
      </c>
      <c r="C3612">
        <f>Beers!B3615</f>
        <v>323</v>
      </c>
      <c r="E3612" t="str">
        <f t="shared" si="56"/>
        <v>INSERT INTO beers (beername,manufacturer) VALUES (N'Organic Porter',N'Butte Creek Brewing');</v>
      </c>
    </row>
    <row r="3613" spans="1:5" ht="14" x14ac:dyDescent="0.15">
      <c r="A3613" s="37" t="str">
        <f>Beers!C3616</f>
        <v>Copperhead Premium Ruby Lager</v>
      </c>
      <c r="B3613" t="str">
        <f>VLOOKUP(C3613,Breweries!$A$3:$B$1416,2,FALSE)</f>
        <v>Viking Brewing</v>
      </c>
      <c r="C3613">
        <f>Beers!B3616</f>
        <v>1327</v>
      </c>
      <c r="E3613" t="str">
        <f t="shared" si="56"/>
        <v>INSERT INTO beers (beername,manufacturer) VALUES (N'Copperhead Premium Ruby Lager',N'Viking Brewing');</v>
      </c>
    </row>
    <row r="3614" spans="1:5" ht="14" x14ac:dyDescent="0.15">
      <c r="A3614" s="37" t="str">
        <f>Beers!C3617</f>
        <v>Beer</v>
      </c>
      <c r="B3614" t="str">
        <f>VLOOKUP(C3614,Breweries!$A$3:$B$1416,2,FALSE)</f>
        <v>Mehana Brewing</v>
      </c>
      <c r="C3614">
        <f>Beers!B3617</f>
        <v>846</v>
      </c>
      <c r="E3614" t="str">
        <f t="shared" si="56"/>
        <v>INSERT INTO beers (beername,manufacturer) VALUES (N'Beer',N'Mehana Brewing');</v>
      </c>
    </row>
    <row r="3615" spans="1:5" ht="14" x14ac:dyDescent="0.15">
      <c r="A3615" s="37" t="str">
        <f>Beers!C3618</f>
        <v>Storm Super Premium Malt Liquor</v>
      </c>
      <c r="B3615" t="str">
        <f>VLOOKUP(C3615,Breweries!$A$3:$B$1416,2,FALSE)</f>
        <v>Lanchester Brewing</v>
      </c>
      <c r="C3615">
        <f>Beers!B3618</f>
        <v>772</v>
      </c>
      <c r="E3615" t="str">
        <f t="shared" si="56"/>
        <v>INSERT INTO beers (beername,manufacturer) VALUES (N'Storm Super Premium Malt Liquor',N'Lanchester Brewing');</v>
      </c>
    </row>
    <row r="3616" spans="1:5" ht="14" x14ac:dyDescent="0.15">
      <c r="A3616" s="37" t="str">
        <f>Beers!C3619</f>
        <v>Old Australia Stout</v>
      </c>
      <c r="B3616" t="str">
        <f>VLOOKUP(C3616,Breweries!$A$3:$B$1416,2,FALSE)</f>
        <v>South Australian Brewing</v>
      </c>
      <c r="C3616">
        <f>Beers!B3619</f>
        <v>1167</v>
      </c>
      <c r="E3616" t="str">
        <f t="shared" si="56"/>
        <v>INSERT INTO beers (beername,manufacturer) VALUES (N'Old Australia Stout',N'South Australian Brewing');</v>
      </c>
    </row>
    <row r="3617" spans="1:5" ht="14" x14ac:dyDescent="0.15">
      <c r="A3617" s="37" t="str">
        <f>Beers!C3620</f>
        <v>Rye</v>
      </c>
      <c r="B3617" t="str">
        <f>VLOOKUP(C3617,Breweries!$A$3:$B$1416,2,FALSE)</f>
        <v>Redhook Ale Brewery</v>
      </c>
      <c r="C3617">
        <f>Beers!B3620</f>
        <v>1051</v>
      </c>
      <c r="E3617" t="str">
        <f t="shared" si="56"/>
        <v>INSERT INTO beers (beername,manufacturer) VALUES (N'Rye',N'Redhook Ale Brewery');</v>
      </c>
    </row>
    <row r="3618" spans="1:5" ht="14" x14ac:dyDescent="0.15">
      <c r="A3618" s="37" t="str">
        <f>Beers!C3621</f>
        <v>Bohemian Pilsner</v>
      </c>
      <c r="B3618" t="str">
        <f>VLOOKUP(C3618,Breweries!$A$3:$B$1416,2,FALSE)</f>
        <v>Pete's Brewing</v>
      </c>
      <c r="C3618">
        <f>Beers!B3621</f>
        <v>978</v>
      </c>
      <c r="E3618" t="str">
        <f t="shared" si="56"/>
        <v>INSERT INTO beers (beername,manufacturer) VALUES (N'Bohemian Pilsner',N'Pete's Brewing');</v>
      </c>
    </row>
    <row r="3619" spans="1:5" ht="14" x14ac:dyDescent="0.15">
      <c r="A3619" s="37" t="str">
        <f>Beers!C3622</f>
        <v>Snow Cap</v>
      </c>
      <c r="B3619" t="str">
        <f>VLOOKUP(C3619,Breweries!$A$3:$B$1416,2,FALSE)</f>
        <v>Pyramid Ales Brewery</v>
      </c>
      <c r="C3619">
        <f>Beers!B3622</f>
        <v>1031</v>
      </c>
      <c r="E3619" t="str">
        <f t="shared" si="56"/>
        <v>INSERT INTO beers (beername,manufacturer) VALUES (N'Snow Cap',N'Pyramid Ales Brewery');</v>
      </c>
    </row>
    <row r="3620" spans="1:5" ht="14" x14ac:dyDescent="0.15">
      <c r="A3620" s="37" t="str">
        <f>Beers!C3623</f>
        <v>Obsidian Stout</v>
      </c>
      <c r="B3620" t="str">
        <f>VLOOKUP(C3620,Breweries!$A$3:$B$1416,2,FALSE)</f>
        <v>Deschutes Brewery</v>
      </c>
      <c r="C3620">
        <f>Beers!B3623</f>
        <v>441</v>
      </c>
      <c r="E3620" t="str">
        <f t="shared" si="56"/>
        <v>INSERT INTO beers (beername,manufacturer) VALUES (N'Obsidian Stout',N'Deschutes Brewery');</v>
      </c>
    </row>
    <row r="3621" spans="1:5" ht="28" x14ac:dyDescent="0.15">
      <c r="A3621" s="37" t="str">
        <f>Beers!C3624</f>
        <v>Blacksmith Porter</v>
      </c>
      <c r="B3621" t="str">
        <f>VLOOKUP(C3621,Breweries!$A$3:$B$1416,2,FALSE)</f>
        <v>Nor'Wester Brewery and Public House</v>
      </c>
      <c r="C3621">
        <f>Beers!B3624</f>
        <v>917</v>
      </c>
      <c r="E3621" t="str">
        <f t="shared" si="56"/>
        <v>INSERT INTO beers (beername,manufacturer) VALUES (N'Blacksmith Porter',N'Nor'Wester Brewery and Public House');</v>
      </c>
    </row>
    <row r="3622" spans="1:5" ht="14" x14ac:dyDescent="0.15">
      <c r="A3622" s="37" t="str">
        <f>Beers!C3625</f>
        <v>Cascade Golden Ale</v>
      </c>
      <c r="B3622" t="str">
        <f>VLOOKUP(C3622,Breweries!$A$3:$B$1416,2,FALSE)</f>
        <v>Deschutes Brewery</v>
      </c>
      <c r="C3622">
        <f>Beers!B3625</f>
        <v>441</v>
      </c>
      <c r="E3622" t="str">
        <f t="shared" si="56"/>
        <v>INSERT INTO beers (beername,manufacturer) VALUES (N'Cascade Golden Ale',N'Deschutes Brewery');</v>
      </c>
    </row>
    <row r="3623" spans="1:5" ht="28" x14ac:dyDescent="0.15">
      <c r="A3623" s="37" t="str">
        <f>Beers!C3626</f>
        <v>Honey Weizen</v>
      </c>
      <c r="B3623" t="str">
        <f>VLOOKUP(C3623,Breweries!$A$3:$B$1416,2,FALSE)</f>
        <v>Nor'Wester Brewery and Public House</v>
      </c>
      <c r="C3623">
        <f>Beers!B3626</f>
        <v>917</v>
      </c>
      <c r="E3623" t="str">
        <f t="shared" si="56"/>
        <v>INSERT INTO beers (beername,manufacturer) VALUES (N'Honey Weizen',N'Nor'Wester Brewery and Public House');</v>
      </c>
    </row>
    <row r="3624" spans="1:5" ht="28" x14ac:dyDescent="0.15">
      <c r="A3624" s="37" t="str">
        <f>Beers!C3627</f>
        <v>Raspberry Weizen</v>
      </c>
      <c r="B3624" t="str">
        <f>VLOOKUP(C3624,Breweries!$A$3:$B$1416,2,FALSE)</f>
        <v>Nor'Wester Brewery and Public House</v>
      </c>
      <c r="C3624">
        <f>Beers!B3627</f>
        <v>917</v>
      </c>
      <c r="E3624" t="str">
        <f t="shared" si="56"/>
        <v>INSERT INTO beers (beername,manufacturer) VALUES (N'Raspberry Weizen',N'Nor'Wester Brewery and Public House');</v>
      </c>
    </row>
    <row r="3625" spans="1:5" ht="14" x14ac:dyDescent="0.15">
      <c r="A3625" s="37" t="str">
        <f>Beers!C3628</f>
        <v>Steam Lager</v>
      </c>
      <c r="B3625" t="str">
        <f>VLOOKUP(C3625,Breweries!$A$3:$B$1416,2,FALSE)</f>
        <v>Bellows Brew Crew</v>
      </c>
      <c r="C3625">
        <f>Beers!B3628</f>
        <v>101</v>
      </c>
      <c r="E3625" t="str">
        <f t="shared" si="56"/>
        <v>INSERT INTO beers (beername,manufacturer) VALUES (N'Steam Lager',N'Bellows Brew Crew');</v>
      </c>
    </row>
    <row r="3626" spans="1:5" ht="14" x14ac:dyDescent="0.15">
      <c r="A3626" s="37" t="str">
        <f>Beers!C3629</f>
        <v>Lion Lev Export Lager Beer Double Bock</v>
      </c>
      <c r="B3626" t="str">
        <f>VLOOKUP(C3626,Breweries!$A$3:$B$1416,2,FALSE)</f>
        <v>Pivovar Hradec Krlov</v>
      </c>
      <c r="C3626">
        <f>Beers!B3629</f>
        <v>990</v>
      </c>
      <c r="E3626" t="str">
        <f t="shared" si="56"/>
        <v>INSERT INTO beers (beername,manufacturer) VALUES (N'Lion Lev Export Lager Beer Double Bock',N'Pivovar Hradec Krlov');</v>
      </c>
    </row>
    <row r="3627" spans="1:5" ht="14" x14ac:dyDescent="0.15">
      <c r="A3627" s="37" t="str">
        <f>Beers!C3630</f>
        <v>Bachelor ESB</v>
      </c>
      <c r="B3627" t="str">
        <f>VLOOKUP(C3627,Breweries!$A$3:$B$1416,2,FALSE)</f>
        <v>Deschutes Brewery</v>
      </c>
      <c r="C3627">
        <f>Beers!B3630</f>
        <v>441</v>
      </c>
      <c r="E3627" t="str">
        <f t="shared" si="56"/>
        <v>INSERT INTO beers (beername,manufacturer) VALUES (N'Bachelor ESB',N'Deschutes Brewery');</v>
      </c>
    </row>
    <row r="3628" spans="1:5" ht="14" x14ac:dyDescent="0.15">
      <c r="A3628" s="37" t="str">
        <f>Beers!C3631</f>
        <v>Black Lion Lev Czech Premium Dark Beer</v>
      </c>
      <c r="B3628" t="str">
        <f>VLOOKUP(C3628,Breweries!$A$3:$B$1416,2,FALSE)</f>
        <v>Pivovar Hradec Krlov</v>
      </c>
      <c r="C3628">
        <f>Beers!B3631</f>
        <v>990</v>
      </c>
      <c r="E3628" t="str">
        <f t="shared" si="56"/>
        <v>INSERT INTO beers (beername,manufacturer) VALUES (N'Black Lion Lev Czech Premium Dark Beer',N'Pivovar Hradec Krlov');</v>
      </c>
    </row>
    <row r="3629" spans="1:5" ht="14" x14ac:dyDescent="0.15">
      <c r="A3629" s="37" t="str">
        <f>Beers!C3632</f>
        <v>Black Jack Black and Tan</v>
      </c>
      <c r="B3629" t="str">
        <f>VLOOKUP(C3629,Breweries!$A$3:$B$1416,2,FALSE)</f>
        <v>Wainwright Brewing</v>
      </c>
      <c r="C3629">
        <f>Beers!B3632</f>
        <v>1334</v>
      </c>
      <c r="E3629" t="str">
        <f t="shared" si="56"/>
        <v>INSERT INTO beers (beername,manufacturer) VALUES (N'Black Jack Black and Tan',N'Wainwright Brewing');</v>
      </c>
    </row>
    <row r="3630" spans="1:5" ht="28" x14ac:dyDescent="0.15">
      <c r="A3630" s="37" t="str">
        <f>Beers!C3633</f>
        <v>Barking Fish Porter</v>
      </c>
      <c r="B3630" t="str">
        <f>VLOOKUP(C3630,Breweries!$A$3:$B$1416,2,FALSE)</f>
        <v>TwoRows Restaurant &amp; Brewery - Dallas</v>
      </c>
      <c r="C3630">
        <f>Beers!B3633</f>
        <v>1300</v>
      </c>
      <c r="E3630" t="str">
        <f t="shared" si="56"/>
        <v>INSERT INTO beers (beername,manufacturer) VALUES (N'Barking Fish Porter',N'TwoRows Restaurant &amp; Brewery - Dallas');</v>
      </c>
    </row>
    <row r="3631" spans="1:5" ht="28" x14ac:dyDescent="0.15">
      <c r="A3631" s="37" t="str">
        <f>Beers!C3634</f>
        <v>ESB</v>
      </c>
      <c r="B3631" t="str">
        <f>VLOOKUP(C3631,Breweries!$A$3:$B$1416,2,FALSE)</f>
        <v>TwoRows Restaurant &amp; Brewery - Dallas</v>
      </c>
      <c r="C3631">
        <f>Beers!B3634</f>
        <v>1300</v>
      </c>
      <c r="E3631" t="str">
        <f t="shared" si="56"/>
        <v>INSERT INTO beers (beername,manufacturer) VALUES (N'ESB',N'TwoRows Restaurant &amp; Brewery - Dallas');</v>
      </c>
    </row>
    <row r="3632" spans="1:5" ht="28" x14ac:dyDescent="0.15">
      <c r="A3632" s="37" t="str">
        <f>Beers!C3635</f>
        <v>Route 66 Amber Ale</v>
      </c>
      <c r="B3632" t="str">
        <f>VLOOKUP(C3632,Breweries!$A$3:$B$1416,2,FALSE)</f>
        <v>TwoRows Restaurant &amp; Brewery - Dallas</v>
      </c>
      <c r="C3632">
        <f>Beers!B3635</f>
        <v>1300</v>
      </c>
      <c r="E3632" t="str">
        <f t="shared" si="56"/>
        <v>INSERT INTO beers (beername,manufacturer) VALUES (N'Route 66 Amber Ale',N'TwoRows Restaurant &amp; Brewery - Dallas');</v>
      </c>
    </row>
    <row r="3633" spans="1:5" ht="28" x14ac:dyDescent="0.15">
      <c r="A3633" s="37" t="str">
        <f>Beers!C3636</f>
        <v>Bulldog Brown</v>
      </c>
      <c r="B3633" t="str">
        <f>VLOOKUP(C3633,Breweries!$A$3:$B$1416,2,FALSE)</f>
        <v>TwoRows Restaurant &amp; Brewery - Dallas</v>
      </c>
      <c r="C3633">
        <f>Beers!B3636</f>
        <v>1300</v>
      </c>
      <c r="E3633" t="str">
        <f t="shared" si="56"/>
        <v>INSERT INTO beers (beername,manufacturer) VALUES (N'Bulldog Brown',N'TwoRows Restaurant &amp; Brewery - Dallas');</v>
      </c>
    </row>
    <row r="3634" spans="1:5" ht="28" x14ac:dyDescent="0.15">
      <c r="A3634" s="37" t="str">
        <f>Beers!C3637</f>
        <v>Osage Golden Wheat Ale</v>
      </c>
      <c r="B3634" t="str">
        <f>VLOOKUP(C3634,Breweries!$A$3:$B$1416,2,FALSE)</f>
        <v>TwoRows Restaurant &amp; Brewery - Dallas</v>
      </c>
      <c r="C3634">
        <f>Beers!B3637</f>
        <v>1300</v>
      </c>
      <c r="E3634" t="str">
        <f t="shared" si="56"/>
        <v>INSERT INTO beers (beername,manufacturer) VALUES (N'Osage Golden Wheat Ale',N'TwoRows Restaurant &amp; Brewery - Dallas');</v>
      </c>
    </row>
    <row r="3635" spans="1:5" ht="28" x14ac:dyDescent="0.15">
      <c r="A3635" s="37" t="str">
        <f>Beers!C3638</f>
        <v>Honey Blonde Light Pale Ale</v>
      </c>
      <c r="B3635" t="str">
        <f>VLOOKUP(C3635,Breweries!$A$3:$B$1416,2,FALSE)</f>
        <v>TwoRows Restaurant &amp; Brewery - Dallas</v>
      </c>
      <c r="C3635">
        <f>Beers!B3638</f>
        <v>1300</v>
      </c>
      <c r="E3635" t="str">
        <f t="shared" si="56"/>
        <v>INSERT INTO beers (beername,manufacturer) VALUES (N'Honey Blonde Light Pale Ale',N'TwoRows Restaurant &amp; Brewery - Dallas');</v>
      </c>
    </row>
    <row r="3636" spans="1:5" ht="14" x14ac:dyDescent="0.15">
      <c r="A3636" s="37" t="str">
        <f>Beers!C3639</f>
        <v>Texas Special 101 Porter</v>
      </c>
      <c r="B3636" t="str">
        <f>VLOOKUP(C3636,Breweries!$A$3:$B$1416,2,FALSE)</f>
        <v>Hoffbrau Steaks Brewery #1</v>
      </c>
      <c r="C3636">
        <f>Beers!B3639</f>
        <v>665</v>
      </c>
      <c r="E3636" t="str">
        <f t="shared" si="56"/>
        <v>INSERT INTO beers (beername,manufacturer) VALUES (N'Texas Special 101 Porter',N'Hoffbrau Steaks Brewery #1');</v>
      </c>
    </row>
    <row r="3637" spans="1:5" ht="14" x14ac:dyDescent="0.15">
      <c r="A3637" s="37" t="str">
        <f>Beers!C3640</f>
        <v>Black Rock Bock</v>
      </c>
      <c r="B3637" t="str">
        <f>VLOOKUP(C3637,Breweries!$A$3:$B$1416,2,FALSE)</f>
        <v>Hoffbrau Steaks Brewery #1</v>
      </c>
      <c r="C3637">
        <f>Beers!B3640</f>
        <v>665</v>
      </c>
      <c r="E3637" t="str">
        <f t="shared" si="56"/>
        <v>INSERT INTO beers (beername,manufacturer) VALUES (N'Black Rock Bock',N'Hoffbrau Steaks Brewery #1');</v>
      </c>
    </row>
    <row r="3638" spans="1:5" ht="14" x14ac:dyDescent="0.15">
      <c r="A3638" s="37" t="str">
        <f>Beers!C3641</f>
        <v>Buffalo Ale</v>
      </c>
      <c r="B3638" t="str">
        <f>VLOOKUP(C3638,Breweries!$A$3:$B$1416,2,FALSE)</f>
        <v>Hoffbrau Steaks Brewery #1</v>
      </c>
      <c r="C3638">
        <f>Beers!B3641</f>
        <v>665</v>
      </c>
      <c r="E3638" t="str">
        <f t="shared" si="56"/>
        <v>INSERT INTO beers (beername,manufacturer) VALUES (N'Buffalo Ale',N'Hoffbrau Steaks Brewery #1');</v>
      </c>
    </row>
    <row r="3639" spans="1:5" ht="14" x14ac:dyDescent="0.15">
      <c r="A3639" s="37" t="str">
        <f>Beers!C3642</f>
        <v>Special Old Ale</v>
      </c>
      <c r="B3639" t="str">
        <f>VLOOKUP(C3639,Breweries!$A$3:$B$1416,2,FALSE)</f>
        <v>Commonwealth Brewing #1</v>
      </c>
      <c r="C3639">
        <f>Beers!B3642</f>
        <v>394</v>
      </c>
      <c r="E3639" t="str">
        <f t="shared" si="56"/>
        <v>INSERT INTO beers (beername,manufacturer) VALUES (N'Special Old Ale',N'Commonwealth Brewing #1');</v>
      </c>
    </row>
    <row r="3640" spans="1:5" ht="14" x14ac:dyDescent="0.15">
      <c r="A3640" s="37" t="str">
        <f>Beers!C3643</f>
        <v>Golden Ale</v>
      </c>
      <c r="B3640" t="str">
        <f>VLOOKUP(C3640,Breweries!$A$3:$B$1416,2,FALSE)</f>
        <v>Commonwealth Brewing #1</v>
      </c>
      <c r="C3640">
        <f>Beers!B3643</f>
        <v>394</v>
      </c>
      <c r="E3640" t="str">
        <f t="shared" si="56"/>
        <v>INSERT INTO beers (beername,manufacturer) VALUES (N'Golden Ale',N'Commonwealth Brewing #1');</v>
      </c>
    </row>
    <row r="3641" spans="1:5" ht="14" x14ac:dyDescent="0.15">
      <c r="A3641" s="37" t="str">
        <f>Beers!C3644</f>
        <v>Famous Porter</v>
      </c>
      <c r="B3641" t="str">
        <f>VLOOKUP(C3641,Breweries!$A$3:$B$1416,2,FALSE)</f>
        <v>Commonwealth Brewing #1</v>
      </c>
      <c r="C3641">
        <f>Beers!B3644</f>
        <v>394</v>
      </c>
      <c r="E3641" t="str">
        <f t="shared" si="56"/>
        <v>INSERT INTO beers (beername,manufacturer) VALUES (N'Famous Porter',N'Commonwealth Brewing #1');</v>
      </c>
    </row>
    <row r="3642" spans="1:5" ht="14" x14ac:dyDescent="0.15">
      <c r="A3642" s="37" t="str">
        <f>Beers!C3645</f>
        <v>Classic Stout</v>
      </c>
      <c r="B3642" t="str">
        <f>VLOOKUP(C3642,Breweries!$A$3:$B$1416,2,FALSE)</f>
        <v>Commonwealth Brewing #1</v>
      </c>
      <c r="C3642">
        <f>Beers!B3645</f>
        <v>394</v>
      </c>
      <c r="E3642" t="str">
        <f t="shared" si="56"/>
        <v>INSERT INTO beers (beername,manufacturer) VALUES (N'Classic Stout',N'Commonwealth Brewing #1');</v>
      </c>
    </row>
    <row r="3643" spans="1:5" ht="14" x14ac:dyDescent="0.15">
      <c r="A3643" s="37" t="str">
        <f>Beers!C3646</f>
        <v>Amber Ale</v>
      </c>
      <c r="B3643" t="str">
        <f>VLOOKUP(C3643,Breweries!$A$3:$B$1416,2,FALSE)</f>
        <v>Commonwealth Brewing #1</v>
      </c>
      <c r="C3643">
        <f>Beers!B3646</f>
        <v>394</v>
      </c>
      <c r="E3643" t="str">
        <f t="shared" si="56"/>
        <v>INSERT INTO beers (beername,manufacturer) VALUES (N'Amber Ale',N'Commonwealth Brewing #1');</v>
      </c>
    </row>
    <row r="3644" spans="1:5" ht="14" x14ac:dyDescent="0.15">
      <c r="A3644" s="37" t="str">
        <f>Beers!C3647</f>
        <v>Wheaten Ale</v>
      </c>
      <c r="B3644" t="str">
        <f>VLOOKUP(C3644,Breweries!$A$3:$B$1416,2,FALSE)</f>
        <v>Cambridge Brewing</v>
      </c>
      <c r="C3644">
        <f>Beers!B3647</f>
        <v>333</v>
      </c>
      <c r="E3644" t="str">
        <f t="shared" si="56"/>
        <v>INSERT INTO beers (beername,manufacturer) VALUES (N'Wheaten Ale',N'Cambridge Brewing');</v>
      </c>
    </row>
    <row r="3645" spans="1:5" ht="14" x14ac:dyDescent="0.15">
      <c r="A3645" s="37" t="str">
        <f>Beers!C3648</f>
        <v>Tall Tale Pale Ale</v>
      </c>
      <c r="B3645" t="str">
        <f>VLOOKUP(C3645,Breweries!$A$3:$B$1416,2,FALSE)</f>
        <v>Cambridge Brewing</v>
      </c>
      <c r="C3645">
        <f>Beers!B3648</f>
        <v>333</v>
      </c>
      <c r="E3645" t="str">
        <f t="shared" si="56"/>
        <v>INSERT INTO beers (beername,manufacturer) VALUES (N'Tall Tale Pale Ale',N'Cambridge Brewing');</v>
      </c>
    </row>
    <row r="3646" spans="1:5" ht="14" x14ac:dyDescent="0.15">
      <c r="A3646" s="37" t="str">
        <f>Beers!C3649</f>
        <v>Regatta Golden</v>
      </c>
      <c r="B3646" t="str">
        <f>VLOOKUP(C3646,Breweries!$A$3:$B$1416,2,FALSE)</f>
        <v>Cambridge Brewing</v>
      </c>
      <c r="C3646">
        <f>Beers!B3649</f>
        <v>333</v>
      </c>
      <c r="E3646" t="str">
        <f t="shared" si="56"/>
        <v>INSERT INTO beers (beername,manufacturer) VALUES (N'Regatta Golden',N'Cambridge Brewing');</v>
      </c>
    </row>
    <row r="3647" spans="1:5" ht="14" x14ac:dyDescent="0.15">
      <c r="A3647" s="37" t="str">
        <f>Beers!C3650</f>
        <v>Charles River Porter</v>
      </c>
      <c r="B3647" t="str">
        <f>VLOOKUP(C3647,Breweries!$A$3:$B$1416,2,FALSE)</f>
        <v>Cambridge Brewing</v>
      </c>
      <c r="C3647">
        <f>Beers!B3650</f>
        <v>333</v>
      </c>
      <c r="E3647" t="str">
        <f t="shared" si="56"/>
        <v>INSERT INTO beers (beername,manufacturer) VALUES (N'Charles River Porter',N'Cambridge Brewing');</v>
      </c>
    </row>
    <row r="3648" spans="1:5" ht="14" x14ac:dyDescent="0.15">
      <c r="A3648" s="37" t="str">
        <f>Beers!C3651</f>
        <v>Cambridge Amber</v>
      </c>
      <c r="B3648" t="str">
        <f>VLOOKUP(C3648,Breweries!$A$3:$B$1416,2,FALSE)</f>
        <v>Cambridge Brewing</v>
      </c>
      <c r="C3648">
        <f>Beers!B3651</f>
        <v>333</v>
      </c>
      <c r="E3648" t="str">
        <f t="shared" si="56"/>
        <v>INSERT INTO beers (beername,manufacturer) VALUES (N'Cambridge Amber',N'Cambridge Brewing');</v>
      </c>
    </row>
    <row r="3649" spans="1:5" ht="14" x14ac:dyDescent="0.15">
      <c r="A3649" s="37" t="str">
        <f>Beers!C3652</f>
        <v>Kenmore KÃ¶lsch</v>
      </c>
      <c r="B3649" t="str">
        <f>VLOOKUP(C3649,Breweries!$A$3:$B$1416,2,FALSE)</f>
        <v>Boston Beer Works</v>
      </c>
      <c r="C3649">
        <f>Beers!B3652</f>
        <v>158</v>
      </c>
      <c r="E3649" t="str">
        <f t="shared" si="56"/>
        <v>INSERT INTO beers (beername,manufacturer) VALUES (N'Kenmore KÃ¶lsch',N'Boston Beer Works');</v>
      </c>
    </row>
    <row r="3650" spans="1:5" ht="14" x14ac:dyDescent="0.15">
      <c r="A3650" s="37" t="str">
        <f>Beers!C3653</f>
        <v>IPA</v>
      </c>
      <c r="B3650" t="str">
        <f>VLOOKUP(C3650,Breweries!$A$3:$B$1416,2,FALSE)</f>
        <v>Boston Beer Works</v>
      </c>
      <c r="C3650">
        <f>Beers!B3653</f>
        <v>158</v>
      </c>
      <c r="E3650" t="str">
        <f t="shared" si="56"/>
        <v>INSERT INTO beers (beername,manufacturer) VALUES (N'IPA',N'Boston Beer Works');</v>
      </c>
    </row>
    <row r="3651" spans="1:5" ht="14" x14ac:dyDescent="0.15">
      <c r="A3651" s="37" t="str">
        <f>Beers!C3654</f>
        <v>Hercules Stong Ale</v>
      </c>
      <c r="B3651" t="str">
        <f>VLOOKUP(C3651,Breweries!$A$3:$B$1416,2,FALSE)</f>
        <v>Boston Beer Works</v>
      </c>
      <c r="C3651">
        <f>Beers!B3654</f>
        <v>158</v>
      </c>
      <c r="E3651" t="str">
        <f t="shared" ref="E3651:E3714" si="57">"INSERT INTO beers (beername,manufacturer) VALUES (N'"&amp;A3651&amp;"',N'"&amp;B3651&amp;"');"</f>
        <v>INSERT INTO beers (beername,manufacturer) VALUES (N'Hercules Stong Ale',N'Boston Beer Works');</v>
      </c>
    </row>
    <row r="3652" spans="1:5" ht="14" x14ac:dyDescent="0.15">
      <c r="A3652" s="37" t="str">
        <f>Beers!C3655</f>
        <v>Buckeye Oatmeal Stout</v>
      </c>
      <c r="B3652" t="str">
        <f>VLOOKUP(C3652,Breweries!$A$3:$B$1416,2,FALSE)</f>
        <v>Boston Beer Works</v>
      </c>
      <c r="C3652">
        <f>Beers!B3655</f>
        <v>158</v>
      </c>
      <c r="E3652" t="str">
        <f t="shared" si="57"/>
        <v>INSERT INTO beers (beername,manufacturer) VALUES (N'Buckeye Oatmeal Stout',N'Boston Beer Works');</v>
      </c>
    </row>
    <row r="3653" spans="1:5" ht="14" x14ac:dyDescent="0.15">
      <c r="A3653" s="37" t="str">
        <f>Beers!C3656</f>
        <v>Boston Red</v>
      </c>
      <c r="B3653" t="str">
        <f>VLOOKUP(C3653,Breweries!$A$3:$B$1416,2,FALSE)</f>
        <v>Boston Beer Works</v>
      </c>
      <c r="C3653">
        <f>Beers!B3656</f>
        <v>158</v>
      </c>
      <c r="E3653" t="str">
        <f t="shared" si="57"/>
        <v>INSERT INTO beers (beername,manufacturer) VALUES (N'Boston Red',N'Boston Beer Works');</v>
      </c>
    </row>
    <row r="3654" spans="1:5" ht="14" x14ac:dyDescent="0.15">
      <c r="A3654" s="37" t="str">
        <f>Beers!C3657</f>
        <v>Oktoberfest</v>
      </c>
      <c r="B3654" t="str">
        <f>VLOOKUP(C3654,Breweries!$A$3:$B$1416,2,FALSE)</f>
        <v>Seabright Brewery</v>
      </c>
      <c r="C3654">
        <f>Beers!B3657</f>
        <v>1126</v>
      </c>
      <c r="E3654" t="str">
        <f t="shared" si="57"/>
        <v>INSERT INTO beers (beername,manufacturer) VALUES (N'Oktoberfest',N'Seabright Brewery');</v>
      </c>
    </row>
    <row r="3655" spans="1:5" ht="14" x14ac:dyDescent="0.15">
      <c r="A3655" s="37" t="str">
        <f>Beers!C3658</f>
        <v>Pale Bock</v>
      </c>
      <c r="B3655" t="str">
        <f>VLOOKUP(C3655,Breweries!$A$3:$B$1416,2,FALSE)</f>
        <v>Butterfield Brewing #1</v>
      </c>
      <c r="C3655">
        <f>Beers!B3658</f>
        <v>324</v>
      </c>
      <c r="E3655" t="str">
        <f t="shared" si="57"/>
        <v>INSERT INTO beers (beername,manufacturer) VALUES (N'Pale Bock',N'Butterfield Brewing #1');</v>
      </c>
    </row>
    <row r="3656" spans="1:5" ht="14" x14ac:dyDescent="0.15">
      <c r="A3656" s="37" t="str">
        <f>Beers!C3659</f>
        <v>Maibock</v>
      </c>
      <c r="B3656" t="str">
        <f>VLOOKUP(C3656,Breweries!$A$3:$B$1416,2,FALSE)</f>
        <v>Drake's Brewing</v>
      </c>
      <c r="C3656">
        <f>Beers!B3659</f>
        <v>464</v>
      </c>
      <c r="E3656" t="str">
        <f t="shared" si="57"/>
        <v>INSERT INTO beers (beername,manufacturer) VALUES (N'Maibock',N'Drake's Brewing');</v>
      </c>
    </row>
    <row r="3657" spans="1:5" ht="14" x14ac:dyDescent="0.15">
      <c r="A3657" s="37" t="str">
        <f>Beers!C3660</f>
        <v>Porter</v>
      </c>
      <c r="B3657" t="str">
        <f>VLOOKUP(C3657,Breweries!$A$3:$B$1416,2,FALSE)</f>
        <v>Emery Pub</v>
      </c>
      <c r="C3657">
        <f>Beers!B3660</f>
        <v>499</v>
      </c>
      <c r="E3657" t="str">
        <f t="shared" si="57"/>
        <v>INSERT INTO beers (beername,manufacturer) VALUES (N'Porter',N'Emery Pub');</v>
      </c>
    </row>
    <row r="3658" spans="1:5" ht="14" x14ac:dyDescent="0.15">
      <c r="A3658" s="37" t="str">
        <f>Beers!C3661</f>
        <v>Amber</v>
      </c>
      <c r="B3658" t="str">
        <f>VLOOKUP(C3658,Breweries!$A$3:$B$1416,2,FALSE)</f>
        <v>Emery Pub</v>
      </c>
      <c r="C3658">
        <f>Beers!B3661</f>
        <v>499</v>
      </c>
      <c r="E3658" t="str">
        <f t="shared" si="57"/>
        <v>INSERT INTO beers (beername,manufacturer) VALUES (N'Amber',N'Emery Pub');</v>
      </c>
    </row>
    <row r="3659" spans="1:5" ht="14" x14ac:dyDescent="0.15">
      <c r="A3659" s="37" t="str">
        <f>Beers!C3662</f>
        <v>Independence Ale</v>
      </c>
      <c r="B3659" t="str">
        <f>VLOOKUP(C3659,Breweries!$A$3:$B$1416,2,FALSE)</f>
        <v>Brewpub-on-the-Green</v>
      </c>
      <c r="C3659">
        <f>Beers!B3662</f>
        <v>251</v>
      </c>
      <c r="E3659" t="str">
        <f t="shared" si="57"/>
        <v>INSERT INTO beers (beername,manufacturer) VALUES (N'Independence Ale',N'Brewpub-on-the-Green');</v>
      </c>
    </row>
    <row r="3660" spans="1:5" ht="14" x14ac:dyDescent="0.15">
      <c r="A3660" s="37" t="str">
        <f>Beers!C3663</f>
        <v>Red Oak Ale</v>
      </c>
      <c r="B3660" t="str">
        <f>VLOOKUP(C3660,Breweries!$A$3:$B$1416,2,FALSE)</f>
        <v>Bison Brewing</v>
      </c>
      <c r="C3660">
        <f>Beers!B3663</f>
        <v>130</v>
      </c>
      <c r="E3660" t="str">
        <f t="shared" si="57"/>
        <v>INSERT INTO beers (beername,manufacturer) VALUES (N'Red Oak Ale',N'Bison Brewing');</v>
      </c>
    </row>
    <row r="3661" spans="1:5" ht="14" x14ac:dyDescent="0.15">
      <c r="A3661" s="37" t="str">
        <f>Beers!C3664</f>
        <v>Sunset Red</v>
      </c>
      <c r="B3661" t="str">
        <f>VLOOKUP(C3661,Breweries!$A$3:$B$1416,2,FALSE)</f>
        <v>Pacific Beach Brewhouse</v>
      </c>
      <c r="C3661">
        <f>Beers!B3664</f>
        <v>964</v>
      </c>
      <c r="E3661" t="str">
        <f t="shared" si="57"/>
        <v>INSERT INTO beers (beername,manufacturer) VALUES (N'Sunset Red',N'Pacific Beach Brewhouse');</v>
      </c>
    </row>
    <row r="3662" spans="1:5" ht="14" x14ac:dyDescent="0.15">
      <c r="A3662" s="37" t="str">
        <f>Beers!C3665</f>
        <v>Rudolf Red Barleywine</v>
      </c>
      <c r="B3662" t="str">
        <f>VLOOKUP(C3662,Breweries!$A$3:$B$1416,2,FALSE)</f>
        <v>Pacific Beach Brewhouse</v>
      </c>
      <c r="C3662">
        <f>Beers!B3665</f>
        <v>964</v>
      </c>
      <c r="E3662" t="str">
        <f t="shared" si="57"/>
        <v>INSERT INTO beers (beername,manufacturer) VALUES (N'Rudolf Red Barleywine',N'Pacific Beach Brewhouse');</v>
      </c>
    </row>
    <row r="3663" spans="1:5" ht="14" x14ac:dyDescent="0.15">
      <c r="A3663" s="37" t="str">
        <f>Beers!C3666</f>
        <v>Over The Line Stout</v>
      </c>
      <c r="B3663" t="str">
        <f>VLOOKUP(C3663,Breweries!$A$3:$B$1416,2,FALSE)</f>
        <v>Pacific Beach Brewhouse</v>
      </c>
      <c r="C3663">
        <f>Beers!B3666</f>
        <v>964</v>
      </c>
      <c r="E3663" t="str">
        <f t="shared" si="57"/>
        <v>INSERT INTO beers (beername,manufacturer) VALUES (N'Over The Line Stout',N'Pacific Beach Brewhouse');</v>
      </c>
    </row>
    <row r="3664" spans="1:5" ht="14" x14ac:dyDescent="0.15">
      <c r="A3664" s="37" t="str">
        <f>Beers!C3667</f>
        <v>Blonde</v>
      </c>
      <c r="B3664" t="str">
        <f>VLOOKUP(C3664,Breweries!$A$3:$B$1416,2,FALSE)</f>
        <v>Pacific Beach Brewhouse</v>
      </c>
      <c r="C3664">
        <f>Beers!B3667</f>
        <v>964</v>
      </c>
      <c r="E3664" t="str">
        <f t="shared" si="57"/>
        <v>INSERT INTO beers (beername,manufacturer) VALUES (N'Blonde',N'Pacific Beach Brewhouse');</v>
      </c>
    </row>
    <row r="3665" spans="1:5" ht="14" x14ac:dyDescent="0.15">
      <c r="A3665" s="37" t="str">
        <f>Beers!C3668</f>
        <v>Crystal Pier Pale Ale</v>
      </c>
      <c r="B3665" t="str">
        <f>VLOOKUP(C3665,Breweries!$A$3:$B$1416,2,FALSE)</f>
        <v>Pacific Beach Brewhouse</v>
      </c>
      <c r="C3665">
        <f>Beers!B3668</f>
        <v>964</v>
      </c>
      <c r="E3665" t="str">
        <f t="shared" si="57"/>
        <v>INSERT INTO beers (beername,manufacturer) VALUES (N'Crystal Pier Pale Ale',N'Pacific Beach Brewhouse');</v>
      </c>
    </row>
    <row r="3666" spans="1:5" ht="14" x14ac:dyDescent="0.15">
      <c r="A3666" s="37" t="str">
        <f>Beers!C3669</f>
        <v>Sealane Steam</v>
      </c>
      <c r="B3666" t="str">
        <f>VLOOKUP(C3666,Breweries!$A$3:$B$1416,2,FALSE)</f>
        <v>La Jolla Brewing</v>
      </c>
      <c r="C3666">
        <f>Beers!B3669</f>
        <v>760</v>
      </c>
      <c r="E3666" t="str">
        <f t="shared" si="57"/>
        <v>INSERT INTO beers (beername,manufacturer) VALUES (N'Sealane Steam',N'La Jolla Brewing');</v>
      </c>
    </row>
    <row r="3667" spans="1:5" ht="14" x14ac:dyDescent="0.15">
      <c r="A3667" s="37" t="str">
        <f>Beers!C3670</f>
        <v>Red Roost Ale</v>
      </c>
      <c r="B3667" t="str">
        <f>VLOOKUP(C3667,Breweries!$A$3:$B$1416,2,FALSE)</f>
        <v>La Jolla Brewing</v>
      </c>
      <c r="C3667">
        <f>Beers!B3670</f>
        <v>760</v>
      </c>
      <c r="E3667" t="str">
        <f t="shared" si="57"/>
        <v>INSERT INTO beers (beername,manufacturer) VALUES (N'Red Roost Ale',N'La Jolla Brewing');</v>
      </c>
    </row>
    <row r="3668" spans="1:5" ht="14" x14ac:dyDescent="0.15">
      <c r="A3668" s="37" t="str">
        <f>Beers!C3671</f>
        <v>Little Point Pale</v>
      </c>
      <c r="B3668" t="str">
        <f>VLOOKUP(C3668,Breweries!$A$3:$B$1416,2,FALSE)</f>
        <v>La Jolla Brewing</v>
      </c>
      <c r="C3668">
        <f>Beers!B3671</f>
        <v>760</v>
      </c>
      <c r="E3668" t="str">
        <f t="shared" si="57"/>
        <v>INSERT INTO beers (beername,manufacturer) VALUES (N'Little Point Pale',N'La Jolla Brewing');</v>
      </c>
    </row>
    <row r="3669" spans="1:5" ht="14" x14ac:dyDescent="0.15">
      <c r="A3669" s="37" t="str">
        <f>Beers!C3672</f>
        <v>Blitzen</v>
      </c>
      <c r="B3669" t="str">
        <f>VLOOKUP(C3669,Breweries!$A$3:$B$1416,2,FALSE)</f>
        <v>La Jolla Brewing</v>
      </c>
      <c r="C3669">
        <f>Beers!B3672</f>
        <v>760</v>
      </c>
      <c r="E3669" t="str">
        <f t="shared" si="57"/>
        <v>INSERT INTO beers (beername,manufacturer) VALUES (N'Blitzen',N'La Jolla Brewing');</v>
      </c>
    </row>
    <row r="3670" spans="1:5" ht="14" x14ac:dyDescent="0.15">
      <c r="A3670" s="37" t="str">
        <f>Beers!C3673</f>
        <v>Oktoberfest</v>
      </c>
      <c r="B3670" t="str">
        <f>VLOOKUP(C3670,Breweries!$A$3:$B$1416,2,FALSE)</f>
        <v>Hoffbrau Steaks Brewery #1</v>
      </c>
      <c r="C3670">
        <f>Beers!B3673</f>
        <v>665</v>
      </c>
      <c r="E3670" t="str">
        <f t="shared" si="57"/>
        <v>INSERT INTO beers (beername,manufacturer) VALUES (N'Oktoberfest',N'Hoffbrau Steaks Brewery #1');</v>
      </c>
    </row>
    <row r="3671" spans="1:5" ht="14" x14ac:dyDescent="0.15">
      <c r="A3671" s="37" t="str">
        <f>Beers!C3674</f>
        <v>Rodeo Red</v>
      </c>
      <c r="B3671" t="str">
        <f>VLOOKUP(C3671,Breweries!$A$3:$B$1416,2,FALSE)</f>
        <v>Hoffbrau Steaks Brewery #1</v>
      </c>
      <c r="C3671">
        <f>Beers!B3674</f>
        <v>665</v>
      </c>
      <c r="E3671" t="str">
        <f t="shared" si="57"/>
        <v>INSERT INTO beers (beername,manufacturer) VALUES (N'Rodeo Red',N'Hoffbrau Steaks Brewery #1');</v>
      </c>
    </row>
    <row r="3672" spans="1:5" ht="14" x14ac:dyDescent="0.15">
      <c r="A3672" s="37" t="str">
        <f>Beers!C3675</f>
        <v>Shawnee Amber Ale</v>
      </c>
      <c r="B3672" t="str">
        <f>VLOOKUP(C3672,Breweries!$A$3:$B$1416,2,FALSE)</f>
        <v>Hoffbrau Steaks Brewery #1</v>
      </c>
      <c r="C3672">
        <f>Beers!B3675</f>
        <v>665</v>
      </c>
      <c r="E3672" t="str">
        <f t="shared" si="57"/>
        <v>INSERT INTO beers (beername,manufacturer) VALUES (N'Shawnee Amber Ale',N'Hoffbrau Steaks Brewery #1');</v>
      </c>
    </row>
    <row r="3673" spans="1:5" ht="14" x14ac:dyDescent="0.15">
      <c r="A3673" s="37" t="str">
        <f>Beers!C3676</f>
        <v>Mesa Pale Ale</v>
      </c>
      <c r="B3673" t="str">
        <f>VLOOKUP(C3673,Breweries!$A$3:$B$1416,2,FALSE)</f>
        <v>Callahan's Pub and Brewery</v>
      </c>
      <c r="C3673">
        <f>Beers!B3676</f>
        <v>332</v>
      </c>
      <c r="E3673" t="str">
        <f t="shared" si="57"/>
        <v>INSERT INTO beers (beername,manufacturer) VALUES (N'Mesa Pale Ale',N'Callahan's Pub and Brewery');</v>
      </c>
    </row>
    <row r="3674" spans="1:5" ht="14" x14ac:dyDescent="0.15">
      <c r="A3674" s="37" t="str">
        <f>Beers!C3677</f>
        <v>Christmas Ale</v>
      </c>
      <c r="B3674" t="str">
        <f>VLOOKUP(C3674,Breweries!$A$3:$B$1416,2,FALSE)</f>
        <v>Callahan's Pub and Brewery</v>
      </c>
      <c r="C3674">
        <f>Beers!B3677</f>
        <v>332</v>
      </c>
      <c r="E3674" t="str">
        <f t="shared" si="57"/>
        <v>INSERT INTO beers (beername,manufacturer) VALUES (N'Christmas Ale',N'Callahan's Pub and Brewery');</v>
      </c>
    </row>
    <row r="3675" spans="1:5" ht="14" x14ac:dyDescent="0.15">
      <c r="A3675" s="37" t="str">
        <f>Beers!C3678</f>
        <v>Red</v>
      </c>
      <c r="B3675" t="str">
        <f>VLOOKUP(C3675,Breweries!$A$3:$B$1416,2,FALSE)</f>
        <v>Callahan's Pub and Brewery</v>
      </c>
      <c r="C3675">
        <f>Beers!B3678</f>
        <v>332</v>
      </c>
      <c r="E3675" t="str">
        <f t="shared" si="57"/>
        <v>INSERT INTO beers (beername,manufacturer) VALUES (N'Red',N'Callahan's Pub and Brewery');</v>
      </c>
    </row>
    <row r="3676" spans="1:5" ht="14" x14ac:dyDescent="0.15">
      <c r="A3676" s="37" t="str">
        <f>Beers!C3679</f>
        <v>Porter</v>
      </c>
      <c r="B3676" t="str">
        <f>VLOOKUP(C3676,Breweries!$A$3:$B$1416,2,FALSE)</f>
        <v>Triple Rock Brewery</v>
      </c>
      <c r="C3676">
        <f>Beers!B3679</f>
        <v>1283</v>
      </c>
      <c r="E3676" t="str">
        <f t="shared" si="57"/>
        <v>INSERT INTO beers (beername,manufacturer) VALUES (N'Porter',N'Triple Rock Brewery');</v>
      </c>
    </row>
    <row r="3677" spans="1:5" ht="14" x14ac:dyDescent="0.15">
      <c r="A3677" s="37" t="str">
        <f>Beers!C3680</f>
        <v>Pale</v>
      </c>
      <c r="B3677" t="str">
        <f>VLOOKUP(C3677,Breweries!$A$3:$B$1416,2,FALSE)</f>
        <v>Triple Rock Brewery</v>
      </c>
      <c r="C3677">
        <f>Beers!B3680</f>
        <v>1283</v>
      </c>
      <c r="E3677" t="str">
        <f t="shared" si="57"/>
        <v>INSERT INTO beers (beername,manufacturer) VALUES (N'Pale',N'Triple Rock Brewery');</v>
      </c>
    </row>
    <row r="3678" spans="1:5" ht="14" x14ac:dyDescent="0.15">
      <c r="A3678" s="37" t="str">
        <f>Beers!C3681</f>
        <v>Amber</v>
      </c>
      <c r="B3678" t="str">
        <f>VLOOKUP(C3678,Breweries!$A$3:$B$1416,2,FALSE)</f>
        <v>Triple Rock Brewery</v>
      </c>
      <c r="C3678">
        <f>Beers!B3681</f>
        <v>1283</v>
      </c>
      <c r="E3678" t="str">
        <f t="shared" si="57"/>
        <v>INSERT INTO beers (beername,manufacturer) VALUES (N'Amber',N'Triple Rock Brewery');</v>
      </c>
    </row>
    <row r="3679" spans="1:5" ht="14" x14ac:dyDescent="0.15">
      <c r="A3679" s="37" t="str">
        <f>Beers!C3682</f>
        <v>Harvest Wheat</v>
      </c>
      <c r="B3679" t="str">
        <f>VLOOKUP(C3679,Breweries!$A$3:$B$1416,2,FALSE)</f>
        <v>Pacific Coast Brewing</v>
      </c>
      <c r="C3679">
        <f>Beers!B3682</f>
        <v>965</v>
      </c>
      <c r="E3679" t="str">
        <f t="shared" si="57"/>
        <v>INSERT INTO beers (beername,manufacturer) VALUES (N'Harvest Wheat',N'Pacific Coast Brewing');</v>
      </c>
    </row>
    <row r="3680" spans="1:5" ht="14" x14ac:dyDescent="0.15">
      <c r="A3680" s="37" t="str">
        <f>Beers!C3683</f>
        <v>Twist of Fate Bitter</v>
      </c>
      <c r="B3680" t="str">
        <f>VLOOKUP(C3680,Breweries!$A$3:$B$1416,2,FALSE)</f>
        <v>Moonlight Brewing</v>
      </c>
      <c r="C3680">
        <f>Beers!B3683</f>
        <v>883</v>
      </c>
      <c r="E3680" t="str">
        <f t="shared" si="57"/>
        <v>INSERT INTO beers (beername,manufacturer) VALUES (N'Twist of Fate Bitter',N'Moonlight Brewing');</v>
      </c>
    </row>
    <row r="3681" spans="1:5" ht="28" x14ac:dyDescent="0.15">
      <c r="A3681" s="37" t="str">
        <f>Beers!C3684</f>
        <v>Spring Bock</v>
      </c>
      <c r="B3681" t="str">
        <f>VLOOKUP(C3681,Breweries!$A$3:$B$1416,2,FALSE)</f>
        <v>Dempsey's Restaurant &amp; Brewery</v>
      </c>
      <c r="C3681">
        <f>Beers!B3684</f>
        <v>438</v>
      </c>
      <c r="E3681" t="str">
        <f t="shared" si="57"/>
        <v>INSERT INTO beers (beername,manufacturer) VALUES (N'Spring Bock',N'Dempsey's Restaurant &amp; Brewery');</v>
      </c>
    </row>
    <row r="3682" spans="1:5" ht="28" x14ac:dyDescent="0.15">
      <c r="A3682" s="37" t="str">
        <f>Beers!C3685</f>
        <v>Red Rooster</v>
      </c>
      <c r="B3682" t="str">
        <f>VLOOKUP(C3682,Breweries!$A$3:$B$1416,2,FALSE)</f>
        <v>Dempsey's Restaurant &amp; Brewery</v>
      </c>
      <c r="C3682">
        <f>Beers!B3685</f>
        <v>438</v>
      </c>
      <c r="E3682" t="str">
        <f t="shared" si="57"/>
        <v>INSERT INTO beers (beername,manufacturer) VALUES (N'Red Rooster',N'Dempsey's Restaurant &amp; Brewery');</v>
      </c>
    </row>
    <row r="3683" spans="1:5" ht="14" x14ac:dyDescent="0.15">
      <c r="A3683" s="37" t="str">
        <f>Beers!C3686</f>
        <v>Yellow Rose Cream Ale</v>
      </c>
      <c r="B3683" t="str">
        <f>VLOOKUP(C3683,Breweries!$A$3:$B$1416,2,FALSE)</f>
        <v>Hoffbrau Steaks Brewery #1</v>
      </c>
      <c r="C3683">
        <f>Beers!B3686</f>
        <v>665</v>
      </c>
      <c r="E3683" t="str">
        <f t="shared" si="57"/>
        <v>INSERT INTO beers (beername,manufacturer) VALUES (N'Yellow Rose Cream Ale',N'Hoffbrau Steaks Brewery #1');</v>
      </c>
    </row>
    <row r="3684" spans="1:5" ht="28" x14ac:dyDescent="0.15">
      <c r="A3684" s="37" t="str">
        <f>Beers!C3687</f>
        <v>Golden Eagle</v>
      </c>
      <c r="B3684" t="str">
        <f>VLOOKUP(C3684,Breweries!$A$3:$B$1416,2,FALSE)</f>
        <v>Dempsey's Restaurant &amp; Brewery</v>
      </c>
      <c r="C3684">
        <f>Beers!B3687</f>
        <v>438</v>
      </c>
      <c r="E3684" t="str">
        <f t="shared" si="57"/>
        <v>INSERT INTO beers (beername,manufacturer) VALUES (N'Golden Eagle',N'Dempsey's Restaurant &amp; Brewery');</v>
      </c>
    </row>
    <row r="3685" spans="1:5" ht="14" x14ac:dyDescent="0.15">
      <c r="A3685" s="37" t="str">
        <f>Beers!C3688</f>
        <v>Windmill Wheat Ale</v>
      </c>
      <c r="B3685" t="str">
        <f>VLOOKUP(C3685,Breweries!$A$3:$B$1416,2,FALSE)</f>
        <v>Hoffbrau Steaks Brewery #1</v>
      </c>
      <c r="C3685">
        <f>Beers!B3688</f>
        <v>665</v>
      </c>
      <c r="E3685" t="str">
        <f t="shared" si="57"/>
        <v>INSERT INTO beers (beername,manufacturer) VALUES (N'Windmill Wheat Ale',N'Hoffbrau Steaks Brewery #1');</v>
      </c>
    </row>
    <row r="3686" spans="1:5" ht="28" x14ac:dyDescent="0.15">
      <c r="A3686" s="37" t="str">
        <f>Beers!C3689</f>
        <v>Bad Bear Brown</v>
      </c>
      <c r="B3686" t="str">
        <f>VLOOKUP(C3686,Breweries!$A$3:$B$1416,2,FALSE)</f>
        <v>Dempsey's Restaurant &amp; Brewery</v>
      </c>
      <c r="C3686">
        <f>Beers!B3689</f>
        <v>438</v>
      </c>
      <c r="E3686" t="str">
        <f t="shared" si="57"/>
        <v>INSERT INTO beers (beername,manufacturer) VALUES (N'Bad Bear Brown',N'Dempsey's Restaurant &amp; Brewery');</v>
      </c>
    </row>
    <row r="3687" spans="1:5" ht="14" x14ac:dyDescent="0.15">
      <c r="A3687" s="37" t="str">
        <f>Beers!C3690</f>
        <v>Peregrine Pale Ale</v>
      </c>
      <c r="B3687" t="str">
        <f>VLOOKUP(C3687,Breweries!$A$3:$B$1416,2,FALSE)</f>
        <v>Mendocino Brewing - Hopland</v>
      </c>
      <c r="C3687">
        <f>Beers!B3690</f>
        <v>847</v>
      </c>
      <c r="E3687" t="str">
        <f t="shared" si="57"/>
        <v>INSERT INTO beers (beername,manufacturer) VALUES (N'Peregrine Pale Ale',N'Mendocino Brewing - Hopland');</v>
      </c>
    </row>
    <row r="3688" spans="1:5" ht="14" x14ac:dyDescent="0.15">
      <c r="A3688" s="37" t="str">
        <f>Beers!C3691</f>
        <v>Lion Lev Export Lager</v>
      </c>
      <c r="B3688" t="str">
        <f>VLOOKUP(C3688,Breweries!$A$3:$B$1416,2,FALSE)</f>
        <v>Pivovar Hradec Krlov</v>
      </c>
      <c r="C3688">
        <f>Beers!B3691</f>
        <v>990</v>
      </c>
      <c r="E3688" t="str">
        <f t="shared" si="57"/>
        <v>INSERT INTO beers (beername,manufacturer) VALUES (N'Lion Lev Export Lager',N'Pivovar Hradec Krlov');</v>
      </c>
    </row>
    <row r="3689" spans="1:5" ht="28" x14ac:dyDescent="0.15">
      <c r="A3689" s="37" t="str">
        <f>Beers!C3692</f>
        <v>Hefe Weizen</v>
      </c>
      <c r="B3689" t="str">
        <f>VLOOKUP(C3689,Breweries!$A$3:$B$1416,2,FALSE)</f>
        <v>Nor'Wester Brewery and Public House</v>
      </c>
      <c r="C3689">
        <f>Beers!B3692</f>
        <v>917</v>
      </c>
      <c r="E3689" t="str">
        <f t="shared" si="57"/>
        <v>INSERT INTO beers (beername,manufacturer) VALUES (N'Hefe Weizen',N'Nor'Wester Brewery and Public House');</v>
      </c>
    </row>
    <row r="3690" spans="1:5" ht="14" x14ac:dyDescent="0.15">
      <c r="A3690" s="37" t="str">
        <f>Beers!C3693</f>
        <v>Red Stripe Lager Beer</v>
      </c>
      <c r="B3690" t="str">
        <f>VLOOKUP(C3690,Breweries!$A$3:$B$1416,2,FALSE)</f>
        <v>Desnoes &amp; Geddes Ltd</v>
      </c>
      <c r="C3690">
        <f>Beers!B3693</f>
        <v>442</v>
      </c>
      <c r="E3690" t="str">
        <f t="shared" si="57"/>
        <v>INSERT INTO beers (beername,manufacturer) VALUES (N'Red Stripe Lager Beer',N'Desnoes &amp; Geddes Ltd');</v>
      </c>
    </row>
    <row r="3691" spans="1:5" ht="14" x14ac:dyDescent="0.15">
      <c r="A3691" s="37" t="str">
        <f>Beers!C3694</f>
        <v>Ngoma Awooyo Special</v>
      </c>
      <c r="B3691" t="str">
        <f>VLOOKUP(C3691,Breweries!$A$3:$B$1416,2,FALSE)</f>
        <v>Brasserie du Benin</v>
      </c>
      <c r="C3691">
        <f>Beers!B3694</f>
        <v>186</v>
      </c>
      <c r="E3691" t="str">
        <f t="shared" si="57"/>
        <v>INSERT INTO beers (beername,manufacturer) VALUES (N'Ngoma Awooyo Special',N'Brasserie du Benin');</v>
      </c>
    </row>
    <row r="3692" spans="1:5" ht="28" x14ac:dyDescent="0.15">
      <c r="A3692" s="37" t="str">
        <f>Beers!C3695</f>
        <v>Da Bier Altbier</v>
      </c>
      <c r="B3692" t="str">
        <f>VLOOKUP(C3692,Breweries!$A$3:$B$1416,2,FALSE)</f>
        <v>Columbia Bay Brewery Restaurant and Pub</v>
      </c>
      <c r="C3692">
        <f>Beers!B3695</f>
        <v>393</v>
      </c>
      <c r="E3692" t="str">
        <f t="shared" si="57"/>
        <v>INSERT INTO beers (beername,manufacturer) VALUES (N'Da Bier Altbier',N'Columbia Bay Brewery Restaurant and Pub');</v>
      </c>
    </row>
    <row r="3693" spans="1:5" ht="14" x14ac:dyDescent="0.15">
      <c r="A3693" s="37" t="str">
        <f>Beers!C3696</f>
        <v>Ã–stgÃ¶ta BlÃ¥bÃ¤rs</v>
      </c>
      <c r="B3693" t="str">
        <f>VLOOKUP(C3693,Breweries!$A$3:$B$1416,2,FALSE)</f>
        <v>Nordsj Grdsbryggeri</v>
      </c>
      <c r="C3693">
        <f>Beers!B3696</f>
        <v>918</v>
      </c>
      <c r="E3693" t="str">
        <f t="shared" si="57"/>
        <v>INSERT INTO beers (beername,manufacturer) VALUES (N'Ã–stgÃ¶ta BlÃ¥bÃ¤rs',N'Nordsj Grdsbryggeri');</v>
      </c>
    </row>
    <row r="3694" spans="1:5" ht="14" x14ac:dyDescent="0.15">
      <c r="A3694" s="37" t="str">
        <f>Beers!C3697</f>
        <v>Falcon Lagrad Gammelbrygd</v>
      </c>
      <c r="B3694" t="str">
        <f>VLOOKUP(C3694,Breweries!$A$3:$B$1416,2,FALSE)</f>
        <v>Carlsberg Sverige AB</v>
      </c>
      <c r="C3694">
        <f>Beers!B3697</f>
        <v>345</v>
      </c>
      <c r="E3694" t="str">
        <f t="shared" si="57"/>
        <v>INSERT INTO beers (beername,manufacturer) VALUES (N'Falcon Lagrad Gammelbrygd',N'Carlsberg Sverige AB');</v>
      </c>
    </row>
    <row r="3695" spans="1:5" ht="14" x14ac:dyDescent="0.15">
      <c r="A3695" s="37" t="str">
        <f>Beers!C3698</f>
        <v>Romakloster</v>
      </c>
      <c r="B3695" t="str">
        <f>VLOOKUP(C3695,Breweries!$A$3:$B$1416,2,FALSE)</f>
        <v>Vivungs Bryggeri</v>
      </c>
      <c r="C3695">
        <f>Beers!B3698</f>
        <v>1329</v>
      </c>
      <c r="E3695" t="str">
        <f t="shared" si="57"/>
        <v>INSERT INTO beers (beername,manufacturer) VALUES (N'Romakloster',N'Vivungs Bryggeri');</v>
      </c>
    </row>
    <row r="3696" spans="1:5" ht="14" x14ac:dyDescent="0.15">
      <c r="A3696" s="37" t="str">
        <f>Beers!C3699</f>
        <v>DragÃ¶l</v>
      </c>
      <c r="B3696" t="str">
        <f>VLOOKUP(C3696,Breweries!$A$3:$B$1416,2,FALSE)</f>
        <v>Vivungs Bryggeri</v>
      </c>
      <c r="C3696">
        <f>Beers!B3699</f>
        <v>1329</v>
      </c>
      <c r="E3696" t="str">
        <f t="shared" si="57"/>
        <v>INSERT INTO beers (beername,manufacturer) VALUES (N'DragÃ¶l',N'Vivungs Bryggeri');</v>
      </c>
    </row>
    <row r="3697" spans="1:5" ht="14" x14ac:dyDescent="0.15">
      <c r="A3697" s="37" t="str">
        <f>Beers!C3700</f>
        <v>Gold Nectar</v>
      </c>
      <c r="B3697" t="str">
        <f>VLOOKUP(C3697,Breweries!$A$3:$B$1416,2,FALSE)</f>
        <v>Humboldt Brewing</v>
      </c>
      <c r="C3697">
        <f>Beers!B3700</f>
        <v>686</v>
      </c>
      <c r="E3697" t="str">
        <f t="shared" si="57"/>
        <v>INSERT INTO beers (beername,manufacturer) VALUES (N'Gold Nectar',N'Humboldt Brewing');</v>
      </c>
    </row>
    <row r="3698" spans="1:5" ht="14" x14ac:dyDescent="0.15">
      <c r="A3698" s="37" t="str">
        <f>Beers!C3701</f>
        <v>Cass Fresh</v>
      </c>
      <c r="B3698" t="str">
        <f>VLOOKUP(C3698,Breweries!$A$3:$B$1416,2,FALSE)</f>
        <v>Jinro Coors Brewing</v>
      </c>
      <c r="C3698">
        <f>Beers!B3701</f>
        <v>715</v>
      </c>
      <c r="E3698" t="str">
        <f t="shared" si="57"/>
        <v>INSERT INTO beers (beername,manufacturer) VALUES (N'Cass Fresh',N'Jinro Coors Brewing');</v>
      </c>
    </row>
    <row r="3699" spans="1:5" ht="14" x14ac:dyDescent="0.15">
      <c r="A3699" s="37" t="str">
        <f>Beers!C3702</f>
        <v>Belgian Wit</v>
      </c>
      <c r="B3699" t="str">
        <f>VLOOKUP(C3699,Breweries!$A$3:$B$1416,2,FALSE)</f>
        <v>Emmett's Tavern and Brewery</v>
      </c>
      <c r="C3699">
        <f>Beers!B3702</f>
        <v>500</v>
      </c>
      <c r="E3699" t="str">
        <f t="shared" si="57"/>
        <v>INSERT INTO beers (beername,manufacturer) VALUES (N'Belgian Wit',N'Emmett's Tavern and Brewery');</v>
      </c>
    </row>
    <row r="3700" spans="1:5" ht="14" x14ac:dyDescent="0.15">
      <c r="A3700" s="37" t="str">
        <f>Beers!C3703</f>
        <v>German Pilsner</v>
      </c>
      <c r="B3700" t="str">
        <f>VLOOKUP(C3700,Breweries!$A$3:$B$1416,2,FALSE)</f>
        <v>Emmett's Tavern and Brewery</v>
      </c>
      <c r="C3700">
        <f>Beers!B3703</f>
        <v>500</v>
      </c>
      <c r="E3700" t="str">
        <f t="shared" si="57"/>
        <v>INSERT INTO beers (beername,manufacturer) VALUES (N'German Pilsner',N'Emmett's Tavern and Brewery');</v>
      </c>
    </row>
    <row r="3701" spans="1:5" ht="28" x14ac:dyDescent="0.15">
      <c r="A3701" s="37" t="str">
        <f>Beers!C3704</f>
        <v>Winter Welcome 1996-1997</v>
      </c>
      <c r="B3701" t="str">
        <f>VLOOKUP(C3701,Breweries!$A$3:$B$1416,2,FALSE)</f>
        <v>Samuel Smith Old Brewery (Tadcaster)</v>
      </c>
      <c r="C3701">
        <f>Beers!B3704</f>
        <v>1099</v>
      </c>
      <c r="E3701" t="str">
        <f t="shared" si="57"/>
        <v>INSERT INTO beers (beername,manufacturer) VALUES (N'Winter Welcome 1996-1997',N'Samuel Smith Old Brewery (Tadcaster)');</v>
      </c>
    </row>
    <row r="3702" spans="1:5" ht="14" x14ac:dyDescent="0.15">
      <c r="A3702" s="37" t="str">
        <f>Beers!C3705</f>
        <v>Red Jack</v>
      </c>
      <c r="B3702" t="str">
        <f>VLOOKUP(C3702,Breweries!$A$3:$B$1416,2,FALSE)</f>
        <v>Molson Breweries of Canada</v>
      </c>
      <c r="C3702">
        <f>Beers!B3705</f>
        <v>878</v>
      </c>
      <c r="E3702" t="str">
        <f t="shared" si="57"/>
        <v>INSERT INTO beers (beername,manufacturer) VALUES (N'Red Jack',N'Molson Breweries of Canada');</v>
      </c>
    </row>
    <row r="3703" spans="1:5" ht="14" x14ac:dyDescent="0.15">
      <c r="A3703" s="37" t="str">
        <f>Beers!C3706</f>
        <v>Athenian</v>
      </c>
      <c r="B3703" t="str">
        <f>VLOOKUP(C3703,Breweries!$A$3:$B$1416,2,FALSE)</f>
        <v>Athenian Brewery</v>
      </c>
      <c r="C3703">
        <f>Beers!B3706</f>
        <v>53</v>
      </c>
      <c r="E3703" t="str">
        <f t="shared" si="57"/>
        <v>INSERT INTO beers (beername,manufacturer) VALUES (N'Athenian',N'Athenian Brewery');</v>
      </c>
    </row>
    <row r="3704" spans="1:5" ht="14" x14ac:dyDescent="0.15">
      <c r="A3704" s="37" t="str">
        <f>Beers!C3707</f>
        <v>Deep Enders Dark</v>
      </c>
      <c r="B3704" t="str">
        <f>VLOOKUP(C3704,Breweries!$A$3:$B$1416,2,FALSE)</f>
        <v>Anderson Valley Brewing</v>
      </c>
      <c r="C3704">
        <f>Beers!B3707</f>
        <v>41</v>
      </c>
      <c r="E3704" t="str">
        <f t="shared" si="57"/>
        <v>INSERT INTO beers (beername,manufacturer) VALUES (N'Deep Enders Dark',N'Anderson Valley Brewing');</v>
      </c>
    </row>
    <row r="3705" spans="1:5" ht="14" x14ac:dyDescent="0.15">
      <c r="A3705" s="37" t="str">
        <f>Beers!C3708</f>
        <v>Imported Black Stout Draft</v>
      </c>
      <c r="B3705" t="str">
        <f>VLOOKUP(C3705,Breweries!$A$3:$B$1416,2,FALSE)</f>
        <v>Sapporo Breweries - Chuo</v>
      </c>
      <c r="C3705">
        <f>Beers!B3708</f>
        <v>1110</v>
      </c>
      <c r="E3705" t="str">
        <f t="shared" si="57"/>
        <v>INSERT INTO beers (beername,manufacturer) VALUES (N'Imported Black Stout Draft',N'Sapporo Breweries - Chuo');</v>
      </c>
    </row>
    <row r="3706" spans="1:5" ht="14" x14ac:dyDescent="0.15">
      <c r="A3706" s="37" t="str">
        <f>Beers!C3709</f>
        <v>Ace Fermented Honey Cider</v>
      </c>
      <c r="B3706" t="str">
        <f>VLOOKUP(C3706,Breweries!$A$3:$B$1416,2,FALSE)</f>
        <v>California Cider Company</v>
      </c>
      <c r="C3706">
        <f>Beers!B3709</f>
        <v>331</v>
      </c>
      <c r="E3706" t="str">
        <f t="shared" si="57"/>
        <v>INSERT INTO beers (beername,manufacturer) VALUES (N'Ace Fermented Honey Cider',N'California Cider Company');</v>
      </c>
    </row>
    <row r="3707" spans="1:5" ht="14" x14ac:dyDescent="0.15">
      <c r="A3707" s="37" t="str">
        <f>Beers!C3710</f>
        <v>Wintertime Ale</v>
      </c>
      <c r="B3707" t="str">
        <f>VLOOKUP(C3707,Breweries!$A$3:$B$1416,2,FALSE)</f>
        <v>North Coast Brewing Company</v>
      </c>
      <c r="C3707">
        <f>Beers!B3710</f>
        <v>919</v>
      </c>
      <c r="E3707" t="str">
        <f t="shared" si="57"/>
        <v>INSERT INTO beers (beername,manufacturer) VALUES (N'Wintertime Ale',N'North Coast Brewing Company');</v>
      </c>
    </row>
    <row r="3708" spans="1:5" ht="14" x14ac:dyDescent="0.15">
      <c r="A3708" s="37" t="str">
        <f>Beers!C3711</f>
        <v>Hinano</v>
      </c>
      <c r="B3708" t="str">
        <f>VLOOKUP(C3708,Breweries!$A$3:$B$1416,2,FALSE)</f>
        <v>Brasserie de Tahiti</v>
      </c>
      <c r="C3708">
        <f>Beers!B3711</f>
        <v>180</v>
      </c>
      <c r="E3708" t="str">
        <f t="shared" si="57"/>
        <v>INSERT INTO beers (beername,manufacturer) VALUES (N'Hinano',N'Brasserie de Tahiti');</v>
      </c>
    </row>
    <row r="3709" spans="1:5" ht="14" x14ac:dyDescent="0.15">
      <c r="A3709" s="37" t="str">
        <f>Beers!C3712</f>
        <v>Longshot Black Lager</v>
      </c>
      <c r="B3709" t="str">
        <f>VLOOKUP(C3709,Breweries!$A$3:$B$1416,2,FALSE)</f>
        <v>Boston Beer Company</v>
      </c>
      <c r="C3709">
        <f>Beers!B3712</f>
        <v>157</v>
      </c>
      <c r="E3709" t="str">
        <f t="shared" si="57"/>
        <v>INSERT INTO beers (beername,manufacturer) VALUES (N'Longshot Black Lager',N'Boston Beer Company');</v>
      </c>
    </row>
    <row r="3710" spans="1:5" ht="14" x14ac:dyDescent="0.15">
      <c r="A3710" s="37" t="str">
        <f>Beers!C3713</f>
        <v>Longshot Hazelnut Brown</v>
      </c>
      <c r="B3710" t="str">
        <f>VLOOKUP(C3710,Breweries!$A$3:$B$1416,2,FALSE)</f>
        <v>Boston Beer Company</v>
      </c>
      <c r="C3710">
        <f>Beers!B3713</f>
        <v>157</v>
      </c>
      <c r="E3710" t="str">
        <f t="shared" si="57"/>
        <v>INSERT INTO beers (beername,manufacturer) VALUES (N'Longshot Hazelnut Brown',N'Boston Beer Company');</v>
      </c>
    </row>
    <row r="3711" spans="1:5" ht="14" x14ac:dyDescent="0.15">
      <c r="A3711" s="37" t="str">
        <f>Beers!C3714</f>
        <v>Longshot American Pale Ale</v>
      </c>
      <c r="B3711" t="str">
        <f>VLOOKUP(C3711,Breweries!$A$3:$B$1416,2,FALSE)</f>
        <v>Boston Beer Company</v>
      </c>
      <c r="C3711">
        <f>Beers!B3714</f>
        <v>157</v>
      </c>
      <c r="E3711" t="str">
        <f t="shared" si="57"/>
        <v>INSERT INTO beers (beername,manufacturer) VALUES (N'Longshot American Pale Ale',N'Boston Beer Company');</v>
      </c>
    </row>
    <row r="3712" spans="1:5" ht="14" x14ac:dyDescent="0.15">
      <c r="A3712" s="37" t="str">
        <f>Beers!C3715</f>
        <v>Sunset Ale</v>
      </c>
      <c r="B3712" t="str">
        <f>VLOOKUP(C3712,Breweries!$A$3:$B$1416,2,FALSE)</f>
        <v>Trade Winds Brewing</v>
      </c>
      <c r="C3712">
        <f>Beers!B3715</f>
        <v>1277</v>
      </c>
      <c r="E3712" t="str">
        <f t="shared" si="57"/>
        <v>INSERT INTO beers (beername,manufacturer) VALUES (N'Sunset Ale',N'Trade Winds Brewing');</v>
      </c>
    </row>
    <row r="3713" spans="1:5" ht="14" x14ac:dyDescent="0.15">
      <c r="A3713" s="37" t="str">
        <f>Beers!C3716</f>
        <v>Hart Espresso Stout</v>
      </c>
      <c r="B3713" t="str">
        <f>VLOOKUP(C3713,Breweries!$A$3:$B$1416,2,FALSE)</f>
        <v>Pyramid Ales Brewery</v>
      </c>
      <c r="C3713">
        <f>Beers!B3716</f>
        <v>1031</v>
      </c>
      <c r="E3713" t="str">
        <f t="shared" si="57"/>
        <v>INSERT INTO beers (beername,manufacturer) VALUES (N'Hart Espresso Stout',N'Pyramid Ales Brewery');</v>
      </c>
    </row>
    <row r="3714" spans="1:5" ht="14" x14ac:dyDescent="0.15">
      <c r="A3714" s="37" t="str">
        <f>Beers!C3717</f>
        <v>Amber Ale</v>
      </c>
      <c r="B3714" t="str">
        <f>VLOOKUP(C3714,Breweries!$A$3:$B$1416,2,FALSE)</f>
        <v>Carmel Brewing</v>
      </c>
      <c r="C3714">
        <f>Beers!B3717</f>
        <v>348</v>
      </c>
      <c r="E3714" t="str">
        <f t="shared" si="57"/>
        <v>INSERT INTO beers (beername,manufacturer) VALUES (N'Amber Ale',N'Carmel Brewing');</v>
      </c>
    </row>
    <row r="3715" spans="1:5" ht="14" x14ac:dyDescent="0.15">
      <c r="A3715" s="37" t="str">
        <f>Beers!C3718</f>
        <v>Hefeweizen</v>
      </c>
      <c r="B3715" t="str">
        <f>VLOOKUP(C3715,Breweries!$A$3:$B$1416,2,FALSE)</f>
        <v>Carmel Brewing</v>
      </c>
      <c r="C3715">
        <f>Beers!B3718</f>
        <v>348</v>
      </c>
      <c r="E3715" t="str">
        <f t="shared" ref="E3715:E3778" si="58">"INSERT INTO beers (beername,manufacturer) VALUES (N'"&amp;A3715&amp;"',N'"&amp;B3715&amp;"');"</f>
        <v>INSERT INTO beers (beername,manufacturer) VALUES (N'Hefeweizen',N'Carmel Brewing');</v>
      </c>
    </row>
    <row r="3716" spans="1:5" ht="14" x14ac:dyDescent="0.15">
      <c r="A3716" s="37" t="str">
        <f>Beers!C3719</f>
        <v>Rainbow Trout Stout</v>
      </c>
      <c r="B3716" t="str">
        <f>VLOOKUP(C3716,Breweries!$A$3:$B$1416,2,FALSE)</f>
        <v>Hubcap Brewery and Kitchen</v>
      </c>
      <c r="C3716">
        <f>Beers!B3719</f>
        <v>682</v>
      </c>
      <c r="E3716" t="str">
        <f t="shared" si="58"/>
        <v>INSERT INTO beers (beername,manufacturer) VALUES (N'Rainbow Trout Stout',N'Hubcap Brewery and Kitchen');</v>
      </c>
    </row>
    <row r="3717" spans="1:5" ht="28" x14ac:dyDescent="0.15">
      <c r="A3717" s="37" t="str">
        <f>Beers!C3720</f>
        <v>Schlafly IPA</v>
      </c>
      <c r="B3717" t="str">
        <f>VLOOKUP(C3717,Breweries!$A$3:$B$1416,2,FALSE)</f>
        <v>Saint Louis Brewery / Schlafy Tap Room</v>
      </c>
      <c r="C3717">
        <f>Beers!B3720</f>
        <v>1092</v>
      </c>
      <c r="E3717" t="str">
        <f t="shared" si="58"/>
        <v>INSERT INTO beers (beername,manufacturer) VALUES (N'Schlafly IPA',N'Saint Louis Brewery / Schlafy Tap Room');</v>
      </c>
    </row>
    <row r="3718" spans="1:5" ht="14" x14ac:dyDescent="0.15">
      <c r="A3718" s="37" t="str">
        <f>Beers!C3721</f>
        <v>5 C's IPA</v>
      </c>
      <c r="B3718" t="str">
        <f>VLOOKUP(C3718,Breweries!$A$3:$B$1416,2,FALSE)</f>
        <v>Portsmouth Brewery</v>
      </c>
      <c r="C3718">
        <f>Beers!B3721</f>
        <v>1013</v>
      </c>
      <c r="E3718" t="str">
        <f t="shared" si="58"/>
        <v>INSERT INTO beers (beername,manufacturer) VALUES (N'5 C's IPA',N'Portsmouth Brewery');</v>
      </c>
    </row>
    <row r="3719" spans="1:5" ht="14" x14ac:dyDescent="0.15">
      <c r="A3719" s="37" t="str">
        <f>Beers!C3722</f>
        <v>Avalanche Amber</v>
      </c>
      <c r="B3719" t="str">
        <f>VLOOKUP(C3719,Breweries!$A$3:$B$1416,2,FALSE)</f>
        <v>Breckenridge Brewery</v>
      </c>
      <c r="C3719">
        <f>Beers!B3722</f>
        <v>236</v>
      </c>
      <c r="E3719" t="str">
        <f t="shared" si="58"/>
        <v>INSERT INTO beers (beername,manufacturer) VALUES (N'Avalanche Amber',N'Breckenridge Brewery');</v>
      </c>
    </row>
    <row r="3720" spans="1:5" ht="14" x14ac:dyDescent="0.15">
      <c r="A3720" s="37" t="str">
        <f>Beers!C3723</f>
        <v>Pale Ale</v>
      </c>
      <c r="B3720" t="str">
        <f>VLOOKUP(C3720,Breweries!$A$3:$B$1416,2,FALSE)</f>
        <v>Hubcap Brewery and Kitchen</v>
      </c>
      <c r="C3720">
        <f>Beers!B3723</f>
        <v>682</v>
      </c>
      <c r="E3720" t="str">
        <f t="shared" si="58"/>
        <v>INSERT INTO beers (beername,manufacturer) VALUES (N'Pale Ale',N'Hubcap Brewery and Kitchen');</v>
      </c>
    </row>
    <row r="3721" spans="1:5" ht="14" x14ac:dyDescent="0.15">
      <c r="A3721" s="37" t="str">
        <f>Beers!C3724</f>
        <v>Weizen</v>
      </c>
      <c r="B3721" t="str">
        <f>VLOOKUP(C3721,Breweries!$A$3:$B$1416,2,FALSE)</f>
        <v>Crane River Brewpub and Cafe</v>
      </c>
      <c r="C3721">
        <f>Beers!B3724</f>
        <v>412</v>
      </c>
      <c r="E3721" t="str">
        <f t="shared" si="58"/>
        <v>INSERT INTO beers (beername,manufacturer) VALUES (N'Weizen',N'Crane River Brewpub and Cafe');</v>
      </c>
    </row>
    <row r="3722" spans="1:5" ht="14" x14ac:dyDescent="0.15">
      <c r="A3722" s="37" t="str">
        <f>Beers!C3725</f>
        <v>Rat Beach Red Ale</v>
      </c>
      <c r="B3722" t="str">
        <f>VLOOKUP(C3722,Breweries!$A$3:$B$1416,2,FALSE)</f>
        <v>Manhattan Beach Brewing</v>
      </c>
      <c r="C3722">
        <f>Beers!B3725</f>
        <v>824</v>
      </c>
      <c r="E3722" t="str">
        <f t="shared" si="58"/>
        <v>INSERT INTO beers (beername,manufacturer) VALUES (N'Rat Beach Red Ale',N'Manhattan Beach Brewing');</v>
      </c>
    </row>
    <row r="3723" spans="1:5" ht="14" x14ac:dyDescent="0.15">
      <c r="A3723" s="37" t="str">
        <f>Beers!C3726</f>
        <v>Pier Pale Ale</v>
      </c>
      <c r="B3723" t="str">
        <f>VLOOKUP(C3723,Breweries!$A$3:$B$1416,2,FALSE)</f>
        <v>Manhattan Beach Brewing</v>
      </c>
      <c r="C3723">
        <f>Beers!B3726</f>
        <v>824</v>
      </c>
      <c r="E3723" t="str">
        <f t="shared" si="58"/>
        <v>INSERT INTO beers (beername,manufacturer) VALUES (N'Pier Pale Ale',N'Manhattan Beach Brewing');</v>
      </c>
    </row>
    <row r="3724" spans="1:5" ht="14" x14ac:dyDescent="0.15">
      <c r="A3724" s="37" t="str">
        <f>Beers!C3727</f>
        <v>Blonde</v>
      </c>
      <c r="B3724" t="str">
        <f>VLOOKUP(C3724,Breweries!$A$3:$B$1416,2,FALSE)</f>
        <v>Manhattan Beach Brewing</v>
      </c>
      <c r="C3724">
        <f>Beers!B3727</f>
        <v>824</v>
      </c>
      <c r="E3724" t="str">
        <f t="shared" si="58"/>
        <v>INSERT INTO beers (beername,manufacturer) VALUES (N'Blonde',N'Manhattan Beach Brewing');</v>
      </c>
    </row>
    <row r="3725" spans="1:5" ht="14" x14ac:dyDescent="0.15">
      <c r="A3725" s="37" t="str">
        <f>Beers!C3728</f>
        <v>Maple Nut Brown</v>
      </c>
      <c r="B3725" t="str">
        <f>VLOOKUP(C3725,Breweries!$A$3:$B$1416,2,FALSE)</f>
        <v>Empyrean Brewing Company</v>
      </c>
      <c r="C3725">
        <f>Beers!B3728</f>
        <v>501</v>
      </c>
      <c r="E3725" t="str">
        <f t="shared" si="58"/>
        <v>INSERT INTO beers (beername,manufacturer) VALUES (N'Maple Nut Brown',N'Empyrean Brewing Company');</v>
      </c>
    </row>
    <row r="3726" spans="1:5" ht="14" x14ac:dyDescent="0.15">
      <c r="A3726" s="37" t="str">
        <f>Beers!C3729</f>
        <v>Porter</v>
      </c>
      <c r="B3726" t="str">
        <f>VLOOKUP(C3726,Breweries!$A$3:$B$1416,2,FALSE)</f>
        <v>Crane River Brewpub and Cafe</v>
      </c>
      <c r="C3726">
        <f>Beers!B3729</f>
        <v>412</v>
      </c>
      <c r="E3726" t="str">
        <f t="shared" si="58"/>
        <v>INSERT INTO beers (beername,manufacturer) VALUES (N'Porter',N'Crane River Brewpub and Cafe');</v>
      </c>
    </row>
    <row r="3727" spans="1:5" ht="14" x14ac:dyDescent="0.15">
      <c r="A3727" s="37" t="str">
        <f>Beers!C3730</f>
        <v>Oktoberfest Ale</v>
      </c>
      <c r="B3727" t="str">
        <f>VLOOKUP(C3727,Breweries!$A$3:$B$1416,2,FALSE)</f>
        <v>Crane River Brewpub and Cafe</v>
      </c>
      <c r="C3727">
        <f>Beers!B3730</f>
        <v>412</v>
      </c>
      <c r="E3727" t="str">
        <f t="shared" si="58"/>
        <v>INSERT INTO beers (beername,manufacturer) VALUES (N'Oktoberfest Ale',N'Crane River Brewpub and Cafe');</v>
      </c>
    </row>
    <row r="3728" spans="1:5" ht="14" x14ac:dyDescent="0.15">
      <c r="A3728" s="37" t="str">
        <f>Beers!C3731</f>
        <v>Good Life Stout</v>
      </c>
      <c r="B3728" t="str">
        <f>VLOOKUP(C3728,Breweries!$A$3:$B$1416,2,FALSE)</f>
        <v>Crane River Brewpub and Cafe</v>
      </c>
      <c r="C3728">
        <f>Beers!B3731</f>
        <v>412</v>
      </c>
      <c r="E3728" t="str">
        <f t="shared" si="58"/>
        <v>INSERT INTO beers (beername,manufacturer) VALUES (N'Good Life Stout',N'Crane River Brewpub and Cafe');</v>
      </c>
    </row>
    <row r="3729" spans="1:5" ht="14" x14ac:dyDescent="0.15">
      <c r="A3729" s="37" t="str">
        <f>Beers!C3732</f>
        <v>Platte Valley ESB</v>
      </c>
      <c r="B3729" t="str">
        <f>VLOOKUP(C3729,Breweries!$A$3:$B$1416,2,FALSE)</f>
        <v>Crane River Brewpub and Cafe</v>
      </c>
      <c r="C3729">
        <f>Beers!B3732</f>
        <v>412</v>
      </c>
      <c r="E3729" t="str">
        <f t="shared" si="58"/>
        <v>INSERT INTO beers (beername,manufacturer) VALUES (N'Platte Valley ESB',N'Crane River Brewpub and Cafe');</v>
      </c>
    </row>
    <row r="3730" spans="1:5" ht="14" x14ac:dyDescent="0.15">
      <c r="A3730" s="37" t="str">
        <f>Beers!C3733</f>
        <v>Homestead Pale Ale</v>
      </c>
      <c r="B3730" t="str">
        <f>VLOOKUP(C3730,Breweries!$A$3:$B$1416,2,FALSE)</f>
        <v>Crane River Brewpub and Cafe</v>
      </c>
      <c r="C3730">
        <f>Beers!B3733</f>
        <v>412</v>
      </c>
      <c r="E3730" t="str">
        <f t="shared" si="58"/>
        <v>INSERT INTO beers (beername,manufacturer) VALUES (N'Homestead Pale Ale',N'Crane River Brewpub and Cafe');</v>
      </c>
    </row>
    <row r="3731" spans="1:5" ht="14" x14ac:dyDescent="0.15">
      <c r="A3731" s="37" t="str">
        <f>Beers!C3734</f>
        <v>Sod House Altbier</v>
      </c>
      <c r="B3731" t="str">
        <f>VLOOKUP(C3731,Breweries!$A$3:$B$1416,2,FALSE)</f>
        <v>Crane River Brewpub and Cafe</v>
      </c>
      <c r="C3731">
        <f>Beers!B3734</f>
        <v>412</v>
      </c>
      <c r="E3731" t="str">
        <f t="shared" si="58"/>
        <v>INSERT INTO beers (beername,manufacturer) VALUES (N'Sod House Altbier',N'Crane River Brewpub and Cafe');</v>
      </c>
    </row>
    <row r="3732" spans="1:5" ht="14" x14ac:dyDescent="0.15">
      <c r="A3732" s="37" t="str">
        <f>Beers!C3735</f>
        <v>ZlatÃ© Pivo Golden Beer</v>
      </c>
      <c r="B3732" t="str">
        <f>VLOOKUP(C3732,Breweries!$A$3:$B$1416,2,FALSE)</f>
        <v>Crane River Brewpub and Cafe</v>
      </c>
      <c r="C3732">
        <f>Beers!B3735</f>
        <v>412</v>
      </c>
      <c r="E3732" t="str">
        <f t="shared" si="58"/>
        <v>INSERT INTO beers (beername,manufacturer) VALUES (N'ZlatÃ© Pivo Golden Beer',N'Crane River Brewpub and Cafe');</v>
      </c>
    </row>
    <row r="3733" spans="1:5" ht="14" x14ac:dyDescent="0.15">
      <c r="A3733" s="37" t="str">
        <f>Beers!C3736</f>
        <v>Whooping Wheat</v>
      </c>
      <c r="B3733" t="str">
        <f>VLOOKUP(C3733,Breweries!$A$3:$B$1416,2,FALSE)</f>
        <v>Crane River Brewpub and Cafe</v>
      </c>
      <c r="C3733">
        <f>Beers!B3736</f>
        <v>412</v>
      </c>
      <c r="E3733" t="str">
        <f t="shared" si="58"/>
        <v>INSERT INTO beers (beername,manufacturer) VALUES (N'Whooping Wheat',N'Crane River Brewpub and Cafe');</v>
      </c>
    </row>
    <row r="3734" spans="1:5" ht="14" x14ac:dyDescent="0.15">
      <c r="A3734" s="37" t="str">
        <f>Beers!C3737</f>
        <v>Overcast Ale</v>
      </c>
      <c r="B3734" t="str">
        <f>VLOOKUP(C3734,Breweries!$A$3:$B$1416,2,FALSE)</f>
        <v>Roffey Brewery</v>
      </c>
      <c r="C3734">
        <f>Beers!B3737</f>
        <v>1071</v>
      </c>
      <c r="E3734" t="str">
        <f t="shared" si="58"/>
        <v>INSERT INTO beers (beername,manufacturer) VALUES (N'Overcast Ale',N'Roffey Brewery');</v>
      </c>
    </row>
    <row r="3735" spans="1:5" ht="14" x14ac:dyDescent="0.15">
      <c r="A3735" s="37" t="str">
        <f>Beers!C3738</f>
        <v>Bitter Amber</v>
      </c>
      <c r="B3735" t="str">
        <f>VLOOKUP(C3735,Breweries!$A$3:$B$1416,2,FALSE)</f>
        <v>Tivoli Brewing</v>
      </c>
      <c r="C3735">
        <f>Beers!B3738</f>
        <v>1269</v>
      </c>
      <c r="E3735" t="str">
        <f t="shared" si="58"/>
        <v>INSERT INTO beers (beername,manufacturer) VALUES (N'Bitter Amber',N'Tivoli Brewing');</v>
      </c>
    </row>
    <row r="3736" spans="1:5" ht="14" x14ac:dyDescent="0.15">
      <c r="A3736" s="37" t="str">
        <f>Beers!C3739</f>
        <v>Beaver Tail Brown Ale</v>
      </c>
      <c r="B3736" t="str">
        <f>VLOOKUP(C3736,Breweries!$A$3:$B$1416,2,FALSE)</f>
        <v>Hubcap Brewery and Kitchen</v>
      </c>
      <c r="C3736">
        <f>Beers!B3739</f>
        <v>682</v>
      </c>
      <c r="E3736" t="str">
        <f t="shared" si="58"/>
        <v>INSERT INTO beers (beername,manufacturer) VALUES (N'Beaver Tail Brown Ale',N'Hubcap Brewery and Kitchen');</v>
      </c>
    </row>
    <row r="3737" spans="1:5" ht="14" x14ac:dyDescent="0.15">
      <c r="A3737" s="37" t="str">
        <f>Beers!C3740</f>
        <v>Mountain Wheat</v>
      </c>
      <c r="B3737" t="str">
        <f>VLOOKUP(C3737,Breweries!$A$3:$B$1416,2,FALSE)</f>
        <v>Breckenridge Brewery</v>
      </c>
      <c r="C3737">
        <f>Beers!B3740</f>
        <v>236</v>
      </c>
      <c r="E3737" t="str">
        <f t="shared" si="58"/>
        <v>INSERT INTO beers (beername,manufacturer) VALUES (N'Mountain Wheat',N'Breckenridge Brewery');</v>
      </c>
    </row>
    <row r="3738" spans="1:5" ht="14" x14ac:dyDescent="0.15">
      <c r="A3738" s="37" t="str">
        <f>Beers!C3741</f>
        <v>Railyard Ale</v>
      </c>
      <c r="B3738" t="str">
        <f>VLOOKUP(C3738,Breweries!$A$3:$B$1416,2,FALSE)</f>
        <v>Wynkoop Brewing</v>
      </c>
      <c r="C3738">
        <f>Beers!B3741</f>
        <v>1379</v>
      </c>
      <c r="E3738" t="str">
        <f t="shared" si="58"/>
        <v>INSERT INTO beers (beername,manufacturer) VALUES (N'Railyard Ale',N'Wynkoop Brewing');</v>
      </c>
    </row>
    <row r="3739" spans="1:5" ht="14" x14ac:dyDescent="0.15">
      <c r="A3739" s="37" t="str">
        <f>Beers!C3742</f>
        <v>Irish Porter (discontinued)</v>
      </c>
      <c r="B3739" t="str">
        <f>VLOOKUP(C3739,Breweries!$A$3:$B$1416,2,FALSE)</f>
        <v>Gottberg Brew Pub</v>
      </c>
      <c r="C3739">
        <f>Beers!B3742</f>
        <v>590</v>
      </c>
      <c r="E3739" t="str">
        <f t="shared" si="58"/>
        <v>INSERT INTO beers (beername,manufacturer) VALUES (N'Irish Porter (discontinued)',N'Gottberg Brew Pub');</v>
      </c>
    </row>
    <row r="3740" spans="1:5" ht="14" x14ac:dyDescent="0.15">
      <c r="A3740" s="37" t="str">
        <f>Beers!C3743</f>
        <v>Old Powerhouse Lager (discontinued)</v>
      </c>
      <c r="B3740" t="str">
        <f>VLOOKUP(C3740,Breweries!$A$3:$B$1416,2,FALSE)</f>
        <v>Gottberg Brew Pub</v>
      </c>
      <c r="C3740">
        <f>Beers!B3743</f>
        <v>590</v>
      </c>
      <c r="E3740" t="str">
        <f t="shared" si="58"/>
        <v>INSERT INTO beers (beername,manufacturer) VALUES (N'Old Powerhouse Lager (discontinued)',N'Gottberg Brew Pub');</v>
      </c>
    </row>
    <row r="3741" spans="1:5" ht="14" x14ac:dyDescent="0.15">
      <c r="A3741" s="37" t="str">
        <f>Beers!C3744</f>
        <v>Belgian Ale (discontinued)</v>
      </c>
      <c r="B3741" t="str">
        <f>VLOOKUP(C3741,Breweries!$A$3:$B$1416,2,FALSE)</f>
        <v>Gottberg Brew Pub</v>
      </c>
      <c r="C3741">
        <f>Beers!B3744</f>
        <v>590</v>
      </c>
      <c r="E3741" t="str">
        <f t="shared" si="58"/>
        <v>INSERT INTO beers (beername,manufacturer) VALUES (N'Belgian Ale (discontinued)',N'Gottberg Brew Pub');</v>
      </c>
    </row>
    <row r="3742" spans="1:5" ht="14" x14ac:dyDescent="0.15">
      <c r="A3742" s="37" t="str">
        <f>Beers!C3745</f>
        <v>Champions Clubhouse Classic</v>
      </c>
      <c r="B3742" t="str">
        <f>VLOOKUP(C3742,Breweries!$A$3:$B$1416,2,FALSE)</f>
        <v>Dubuque Brewing and Bottling</v>
      </c>
      <c r="C3742">
        <f>Beers!B3745</f>
        <v>468</v>
      </c>
      <c r="E3742" t="str">
        <f t="shared" si="58"/>
        <v>INSERT INTO beers (beername,manufacturer) VALUES (N'Champions Clubhouse Classic',N'Dubuque Brewing and Bottling');</v>
      </c>
    </row>
    <row r="3743" spans="1:5" ht="14" x14ac:dyDescent="0.15">
      <c r="A3743" s="37" t="str">
        <f>Beers!C3746</f>
        <v>Best Mild (discontinued)</v>
      </c>
      <c r="B3743" t="str">
        <f>VLOOKUP(C3743,Breweries!$A$3:$B$1416,2,FALSE)</f>
        <v>Yamhill Brewing</v>
      </c>
      <c r="C3743">
        <f>Beers!B3746</f>
        <v>1382</v>
      </c>
      <c r="E3743" t="str">
        <f t="shared" si="58"/>
        <v>INSERT INTO beers (beername,manufacturer) VALUES (N'Best Mild (discontinued)',N'Yamhill Brewing');</v>
      </c>
    </row>
    <row r="3744" spans="1:5" ht="14" x14ac:dyDescent="0.15">
      <c r="A3744" s="37" t="str">
        <f>Beers!C3747</f>
        <v>Evil Eye Ale</v>
      </c>
      <c r="B3744" t="str">
        <f>VLOOKUP(C3744,Breweries!$A$3:$B$1416,2,FALSE)</f>
        <v>Wainwright Brewing</v>
      </c>
      <c r="C3744">
        <f>Beers!B3747</f>
        <v>1334</v>
      </c>
      <c r="E3744" t="str">
        <f t="shared" si="58"/>
        <v>INSERT INTO beers (beername,manufacturer) VALUES (N'Evil Eye Ale',N'Wainwright Brewing');</v>
      </c>
    </row>
    <row r="3745" spans="1:5" ht="14" x14ac:dyDescent="0.15">
      <c r="A3745" s="37" t="str">
        <f>Beers!C3748</f>
        <v>HopBack Amber Ale</v>
      </c>
      <c r="B3745" t="str">
        <f>VLOOKUP(C3745,Breweries!$A$3:$B$1416,2,FALSE)</f>
        <v>Troegs Brewing</v>
      </c>
      <c r="C3745">
        <f>Beers!B3748</f>
        <v>1286</v>
      </c>
      <c r="E3745" t="str">
        <f t="shared" si="58"/>
        <v>INSERT INTO beers (beername,manufacturer) VALUES (N'HopBack Amber Ale',N'Troegs Brewing');</v>
      </c>
    </row>
    <row r="3746" spans="1:5" ht="14" x14ac:dyDescent="0.15">
      <c r="A3746" s="37" t="str">
        <f>Beers!C3749</f>
        <v>Troegenator Double Bock</v>
      </c>
      <c r="B3746" t="str">
        <f>VLOOKUP(C3746,Breweries!$A$3:$B$1416,2,FALSE)</f>
        <v>Troegs Brewing</v>
      </c>
      <c r="C3746">
        <f>Beers!B3749</f>
        <v>1286</v>
      </c>
      <c r="E3746" t="str">
        <f t="shared" si="58"/>
        <v>INSERT INTO beers (beername,manufacturer) VALUES (N'Troegenator Double Bock',N'Troegs Brewing');</v>
      </c>
    </row>
    <row r="3747" spans="1:5" ht="14" x14ac:dyDescent="0.15">
      <c r="A3747" s="37" t="str">
        <f>Beers!C3750</f>
        <v>Dreamweaver</v>
      </c>
      <c r="B3747" t="str">
        <f>VLOOKUP(C3747,Breweries!$A$3:$B$1416,2,FALSE)</f>
        <v>Troegs Brewing</v>
      </c>
      <c r="C3747">
        <f>Beers!B3750</f>
        <v>1286</v>
      </c>
      <c r="E3747" t="str">
        <f t="shared" si="58"/>
        <v>INSERT INTO beers (beername,manufacturer) VALUES (N'Dreamweaver',N'Troegs Brewing');</v>
      </c>
    </row>
    <row r="3748" spans="1:5" ht="14" x14ac:dyDescent="0.15">
      <c r="A3748" s="37" t="str">
        <f>Beers!C3751</f>
        <v>Dead Reckoning Porter</v>
      </c>
      <c r="B3748" t="str">
        <f>VLOOKUP(C3748,Breweries!$A$3:$B$1416,2,FALSE)</f>
        <v>Troegs Brewing</v>
      </c>
      <c r="C3748">
        <f>Beers!B3751</f>
        <v>1286</v>
      </c>
      <c r="E3748" t="str">
        <f t="shared" si="58"/>
        <v>INSERT INTO beers (beername,manufacturer) VALUES (N'Dead Reckoning Porter',N'Troegs Brewing');</v>
      </c>
    </row>
    <row r="3749" spans="1:5" ht="14" x14ac:dyDescent="0.15">
      <c r="A3749" s="37" t="str">
        <f>Beers!C3752</f>
        <v>Oatmeal Stout</v>
      </c>
      <c r="B3749" t="str">
        <f>VLOOKUP(C3749,Breweries!$A$3:$B$1416,2,FALSE)</f>
        <v>Troegs Brewing</v>
      </c>
      <c r="C3749">
        <f>Beers!B3752</f>
        <v>1286</v>
      </c>
      <c r="E3749" t="str">
        <f t="shared" si="58"/>
        <v>INSERT INTO beers (beername,manufacturer) VALUES (N'Oatmeal Stout',N'Troegs Brewing');</v>
      </c>
    </row>
    <row r="3750" spans="1:5" ht="14" x14ac:dyDescent="0.15">
      <c r="A3750" s="37" t="str">
        <f>Beers!C3753</f>
        <v>Bavarian Lager</v>
      </c>
      <c r="B3750" t="str">
        <f>VLOOKUP(C3750,Breweries!$A$3:$B$1416,2,FALSE)</f>
        <v>Troegs Brewing</v>
      </c>
      <c r="C3750">
        <f>Beers!B3753</f>
        <v>1286</v>
      </c>
      <c r="E3750" t="str">
        <f t="shared" si="58"/>
        <v>INSERT INTO beers (beername,manufacturer) VALUES (N'Bavarian Lager',N'Troegs Brewing');</v>
      </c>
    </row>
    <row r="3751" spans="1:5" ht="14" x14ac:dyDescent="0.15">
      <c r="A3751" s="37" t="str">
        <f>Beers!C3754</f>
        <v>ESB</v>
      </c>
      <c r="B3751" t="str">
        <f>VLOOKUP(C3751,Breweries!$A$3:$B$1416,2,FALSE)</f>
        <v>Troegs Brewing</v>
      </c>
      <c r="C3751">
        <f>Beers!B3754</f>
        <v>1286</v>
      </c>
      <c r="E3751" t="str">
        <f t="shared" si="58"/>
        <v>INSERT INTO beers (beername,manufacturer) VALUES (N'ESB',N'Troegs Brewing');</v>
      </c>
    </row>
    <row r="3752" spans="1:5" ht="14" x14ac:dyDescent="0.15">
      <c r="A3752" s="37" t="str">
        <f>Beers!C3755</f>
        <v>In-Heat Wheat</v>
      </c>
      <c r="B3752" t="str">
        <f>VLOOKUP(C3752,Breweries!$A$3:$B$1416,2,FALSE)</f>
        <v>Flying Dog Brewery</v>
      </c>
      <c r="C3752">
        <f>Beers!B3755</f>
        <v>540</v>
      </c>
      <c r="E3752" t="str">
        <f t="shared" si="58"/>
        <v>INSERT INTO beers (beername,manufacturer) VALUES (N'In-Heat Wheat',N'Flying Dog Brewery');</v>
      </c>
    </row>
    <row r="3753" spans="1:5" ht="14" x14ac:dyDescent="0.15">
      <c r="A3753" s="37" t="str">
        <f>Beers!C3756</f>
        <v>K-9 Cruiser Winter Ale</v>
      </c>
      <c r="B3753" t="str">
        <f>VLOOKUP(C3753,Breweries!$A$3:$B$1416,2,FALSE)</f>
        <v>Flying Dog Brewery</v>
      </c>
      <c r="C3753">
        <f>Beers!B3756</f>
        <v>540</v>
      </c>
      <c r="E3753" t="str">
        <f t="shared" si="58"/>
        <v>INSERT INTO beers (beername,manufacturer) VALUES (N'K-9 Cruiser Winter Ale',N'Flying Dog Brewery');</v>
      </c>
    </row>
    <row r="3754" spans="1:5" ht="14" x14ac:dyDescent="0.15">
      <c r="A3754" s="37" t="str">
        <f>Beers!C3757</f>
        <v>Troegs Pale Ale</v>
      </c>
      <c r="B3754" t="str">
        <f>VLOOKUP(C3754,Breweries!$A$3:$B$1416,2,FALSE)</f>
        <v>Troegs Brewing</v>
      </c>
      <c r="C3754">
        <f>Beers!B3757</f>
        <v>1286</v>
      </c>
      <c r="E3754" t="str">
        <f t="shared" si="58"/>
        <v>INSERT INTO beers (beername,manufacturer) VALUES (N'Troegs Pale Ale',N'Troegs Brewing');</v>
      </c>
    </row>
    <row r="3755" spans="1:5" ht="14" x14ac:dyDescent="0.15">
      <c r="A3755" s="37" t="str">
        <f>Beers!C3758</f>
        <v>Nugget Nectar</v>
      </c>
      <c r="B3755" t="str">
        <f>VLOOKUP(C3755,Breweries!$A$3:$B$1416,2,FALSE)</f>
        <v>Troegs Brewing</v>
      </c>
      <c r="C3755">
        <f>Beers!B3758</f>
        <v>1286</v>
      </c>
      <c r="E3755" t="str">
        <f t="shared" si="58"/>
        <v>INSERT INTO beers (beername,manufacturer) VALUES (N'Nugget Nectar',N'Troegs Brewing');</v>
      </c>
    </row>
    <row r="3756" spans="1:5" ht="14" x14ac:dyDescent="0.15">
      <c r="A3756" s="37" t="str">
        <f>Beers!C3759</f>
        <v>The Mad Elf</v>
      </c>
      <c r="B3756" t="str">
        <f>VLOOKUP(C3756,Breweries!$A$3:$B$1416,2,FALSE)</f>
        <v>Troegs Brewing</v>
      </c>
      <c r="C3756">
        <f>Beers!B3759</f>
        <v>1286</v>
      </c>
      <c r="E3756" t="str">
        <f t="shared" si="58"/>
        <v>INSERT INTO beers (beername,manufacturer) VALUES (N'The Mad Elf',N'Troegs Brewing');</v>
      </c>
    </row>
    <row r="3757" spans="1:5" ht="14" x14ac:dyDescent="0.15">
      <c r="A3757" s="37" t="str">
        <f>Beers!C3760</f>
        <v>Snake Dog IPA</v>
      </c>
      <c r="B3757" t="str">
        <f>VLOOKUP(C3757,Breweries!$A$3:$B$1416,2,FALSE)</f>
        <v>Flying Dog Brewery</v>
      </c>
      <c r="C3757">
        <f>Beers!B3760</f>
        <v>540</v>
      </c>
      <c r="E3757" t="str">
        <f t="shared" si="58"/>
        <v>INSERT INTO beers (beername,manufacturer) VALUES (N'Snake Dog IPA',N'Flying Dog Brewery');</v>
      </c>
    </row>
    <row r="3758" spans="1:5" ht="14" x14ac:dyDescent="0.15">
      <c r="A3758" s="37" t="str">
        <f>Beers!C3761</f>
        <v>Blackbird Oatmeal Stout</v>
      </c>
      <c r="B3758" t="str">
        <f>VLOOKUP(C3758,Breweries!$A$3:$B$1416,2,FALSE)</f>
        <v>Flying Bison Brewing</v>
      </c>
      <c r="C3758">
        <f>Beers!B3761</f>
        <v>539</v>
      </c>
      <c r="E3758" t="str">
        <f t="shared" si="58"/>
        <v>INSERT INTO beers (beername,manufacturer) VALUES (N'Blackbird Oatmeal Stout',N'Flying Bison Brewing');</v>
      </c>
    </row>
    <row r="3759" spans="1:5" ht="14" x14ac:dyDescent="0.15">
      <c r="A3759" s="37" t="str">
        <f>Beers!C3762</f>
        <v>Trout Slayer</v>
      </c>
      <c r="B3759" t="str">
        <f>VLOOKUP(C3759,Breweries!$A$3:$B$1416,2,FALSE)</f>
        <v>Big Sky Brewing</v>
      </c>
      <c r="C3759">
        <f>Beers!B3762</f>
        <v>122</v>
      </c>
      <c r="E3759" t="str">
        <f t="shared" si="58"/>
        <v>INSERT INTO beers (beername,manufacturer) VALUES (N'Trout Slayer',N'Big Sky Brewing');</v>
      </c>
    </row>
    <row r="3760" spans="1:5" ht="14" x14ac:dyDescent="0.15">
      <c r="A3760" s="37" t="str">
        <f>Beers!C3763</f>
        <v>Moose Drool Brown Ale</v>
      </c>
      <c r="B3760" t="str">
        <f>VLOOKUP(C3760,Breweries!$A$3:$B$1416,2,FALSE)</f>
        <v>Big Sky Brewing</v>
      </c>
      <c r="C3760">
        <f>Beers!B3763</f>
        <v>122</v>
      </c>
      <c r="E3760" t="str">
        <f t="shared" si="58"/>
        <v>INSERT INTO beers (beername,manufacturer) VALUES (N'Moose Drool Brown Ale',N'Big Sky Brewing');</v>
      </c>
    </row>
    <row r="3761" spans="1:5" ht="14" x14ac:dyDescent="0.15">
      <c r="A3761" s="37" t="str">
        <f>Beers!C3764</f>
        <v>Scape Goat Pale Ale</v>
      </c>
      <c r="B3761" t="str">
        <f>VLOOKUP(C3761,Breweries!$A$3:$B$1416,2,FALSE)</f>
        <v>Big Sky Brewing</v>
      </c>
      <c r="C3761">
        <f>Beers!B3764</f>
        <v>122</v>
      </c>
      <c r="E3761" t="str">
        <f t="shared" si="58"/>
        <v>INSERT INTO beers (beername,manufacturer) VALUES (N'Scape Goat Pale Ale',N'Big Sky Brewing');</v>
      </c>
    </row>
    <row r="3762" spans="1:5" ht="14" x14ac:dyDescent="0.15">
      <c r="A3762" s="37" t="str">
        <f>Beers!C3765</f>
        <v>Powder Hound Winter Ale</v>
      </c>
      <c r="B3762" t="str">
        <f>VLOOKUP(C3762,Breweries!$A$3:$B$1416,2,FALSE)</f>
        <v>Big Sky Brewing</v>
      </c>
      <c r="C3762">
        <f>Beers!B3765</f>
        <v>122</v>
      </c>
      <c r="E3762" t="str">
        <f t="shared" si="58"/>
        <v>INSERT INTO beers (beername,manufacturer) VALUES (N'Powder Hound Winter Ale',N'Big Sky Brewing');</v>
      </c>
    </row>
    <row r="3763" spans="1:5" ht="14" x14ac:dyDescent="0.15">
      <c r="A3763" s="37" t="str">
        <f>Beers!C3766</f>
        <v>Summer Honey Seasonal Ale</v>
      </c>
      <c r="B3763" t="str">
        <f>VLOOKUP(C3763,Breweries!$A$3:$B$1416,2,FALSE)</f>
        <v>Big Sky Brewing</v>
      </c>
      <c r="C3763">
        <f>Beers!B3766</f>
        <v>122</v>
      </c>
      <c r="E3763" t="str">
        <f t="shared" si="58"/>
        <v>INSERT INTO beers (beername,manufacturer) VALUES (N'Summer Honey Seasonal Ale',N'Big Sky Brewing');</v>
      </c>
    </row>
    <row r="3764" spans="1:5" ht="14" x14ac:dyDescent="0.15">
      <c r="A3764" s="37" t="str">
        <f>Beers!C3767</f>
        <v>IPA</v>
      </c>
      <c r="B3764" t="str">
        <f>VLOOKUP(C3764,Breweries!$A$3:$B$1416,2,FALSE)</f>
        <v>Big Sky Brewing</v>
      </c>
      <c r="C3764">
        <f>Beers!B3767</f>
        <v>122</v>
      </c>
      <c r="E3764" t="str">
        <f t="shared" si="58"/>
        <v>INSERT INTO beers (beername,manufacturer) VALUES (N'IPA',N'Big Sky Brewing');</v>
      </c>
    </row>
    <row r="3765" spans="1:5" ht="14" x14ac:dyDescent="0.15">
      <c r="A3765" s="37" t="str">
        <f>Beers!C3768</f>
        <v>Totally Naked</v>
      </c>
      <c r="B3765" t="str">
        <f>VLOOKUP(C3765,Breweries!$A$3:$B$1416,2,FALSE)</f>
        <v>New Glarus Brewing Company</v>
      </c>
      <c r="C3765">
        <f>Beers!B3768</f>
        <v>907</v>
      </c>
      <c r="E3765" t="str">
        <f t="shared" si="58"/>
        <v>INSERT INTO beers (beername,manufacturer) VALUES (N'Totally Naked',N'New Glarus Brewing Company');</v>
      </c>
    </row>
    <row r="3766" spans="1:5" ht="14" x14ac:dyDescent="0.15">
      <c r="A3766" s="37" t="str">
        <f>Beers!C3769</f>
        <v>Edel-Pils</v>
      </c>
      <c r="B3766" t="str">
        <f>VLOOKUP(C3766,Breweries!$A$3:$B$1416,2,FALSE)</f>
        <v>New Glarus Brewing Company</v>
      </c>
      <c r="C3766">
        <f>Beers!B3769</f>
        <v>907</v>
      </c>
      <c r="E3766" t="str">
        <f t="shared" si="58"/>
        <v>INSERT INTO beers (beername,manufacturer) VALUES (N'Edel-Pils',N'New Glarus Brewing Company');</v>
      </c>
    </row>
    <row r="3767" spans="1:5" ht="14" x14ac:dyDescent="0.15">
      <c r="A3767" s="37" t="str">
        <f>Beers!C3770</f>
        <v>Fat Squirrel Nut Brown Ale</v>
      </c>
      <c r="B3767" t="str">
        <f>VLOOKUP(C3767,Breweries!$A$3:$B$1416,2,FALSE)</f>
        <v>New Glarus Brewing Company</v>
      </c>
      <c r="C3767">
        <f>Beers!B3770</f>
        <v>907</v>
      </c>
      <c r="E3767" t="str">
        <f t="shared" si="58"/>
        <v>INSERT INTO beers (beername,manufacturer) VALUES (N'Fat Squirrel Nut Brown Ale',N'New Glarus Brewing Company');</v>
      </c>
    </row>
    <row r="3768" spans="1:5" ht="14" x14ac:dyDescent="0.15">
      <c r="A3768" s="37" t="str">
        <f>Beers!C3771</f>
        <v>Spotted Cow</v>
      </c>
      <c r="B3768" t="str">
        <f>VLOOKUP(C3768,Breweries!$A$3:$B$1416,2,FALSE)</f>
        <v>New Glarus Brewing Company</v>
      </c>
      <c r="C3768">
        <f>Beers!B3771</f>
        <v>907</v>
      </c>
      <c r="E3768" t="str">
        <f t="shared" si="58"/>
        <v>INSERT INTO beers (beername,manufacturer) VALUES (N'Spotted Cow',N'New Glarus Brewing Company');</v>
      </c>
    </row>
    <row r="3769" spans="1:5" ht="14" x14ac:dyDescent="0.15">
      <c r="A3769" s="37" t="str">
        <f>Beers!C3772</f>
        <v>Mad Hatter IPA</v>
      </c>
      <c r="B3769" t="str">
        <f>VLOOKUP(C3769,Breweries!$A$3:$B$1416,2,FALSE)</f>
        <v>New Holland Brewing Company</v>
      </c>
      <c r="C3769">
        <f>Beers!B3772</f>
        <v>908</v>
      </c>
      <c r="E3769" t="str">
        <f t="shared" si="58"/>
        <v>INSERT INTO beers (beername,manufacturer) VALUES (N'Mad Hatter IPA',N'New Holland Brewing Company');</v>
      </c>
    </row>
    <row r="3770" spans="1:5" ht="14" x14ac:dyDescent="0.15">
      <c r="A3770" s="37" t="str">
        <f>Beers!C3773</f>
        <v>Black Tulip</v>
      </c>
      <c r="B3770" t="str">
        <f>VLOOKUP(C3770,Breweries!$A$3:$B$1416,2,FALSE)</f>
        <v>New Holland Brewing Company</v>
      </c>
      <c r="C3770">
        <f>Beers!B3773</f>
        <v>908</v>
      </c>
      <c r="E3770" t="str">
        <f t="shared" si="58"/>
        <v>INSERT INTO beers (beername,manufacturer) VALUES (N'Black Tulip',N'New Holland Brewing Company');</v>
      </c>
    </row>
    <row r="3771" spans="1:5" ht="14" x14ac:dyDescent="0.15">
      <c r="A3771" s="37" t="str">
        <f>Beers!C3774</f>
        <v>Z Lager</v>
      </c>
      <c r="B3771" t="str">
        <f>VLOOKUP(C3771,Breweries!$A$3:$B$1416,2,FALSE)</f>
        <v>Fort Collins Brewery</v>
      </c>
      <c r="C3771">
        <f>Beers!B3774</f>
        <v>545</v>
      </c>
      <c r="E3771" t="str">
        <f t="shared" si="58"/>
        <v>INSERT INTO beers (beername,manufacturer) VALUES (N'Z Lager',N'Fort Collins Brewery');</v>
      </c>
    </row>
    <row r="3772" spans="1:5" ht="14" x14ac:dyDescent="0.15">
      <c r="A3772" s="37" t="str">
        <f>Beers!C3775</f>
        <v>#17 Cream Ale</v>
      </c>
      <c r="B3772" t="str">
        <f>VLOOKUP(C3772,Breweries!$A$3:$B$1416,2,FALSE)</f>
        <v>Big Ridge Brewing</v>
      </c>
      <c r="C3772">
        <f>Beers!B3775</f>
        <v>119</v>
      </c>
      <c r="E3772" t="str">
        <f t="shared" si="58"/>
        <v>INSERT INTO beers (beername,manufacturer) VALUES (N'#17 Cream Ale',N'Big Ridge Brewing');</v>
      </c>
    </row>
    <row r="3773" spans="1:5" ht="14" x14ac:dyDescent="0.15">
      <c r="A3773" s="37" t="str">
        <f>Beers!C3776</f>
        <v>Classic Pale Ale</v>
      </c>
      <c r="B3773" t="str">
        <f>VLOOKUP(C3773,Breweries!$A$3:$B$1416,2,FALSE)</f>
        <v>Flying Dog Brewery</v>
      </c>
      <c r="C3773">
        <f>Beers!B3776</f>
        <v>540</v>
      </c>
      <c r="E3773" t="str">
        <f t="shared" si="58"/>
        <v>INSERT INTO beers (beername,manufacturer) VALUES (N'Classic Pale Ale',N'Flying Dog Brewery');</v>
      </c>
    </row>
    <row r="3774" spans="1:5" ht="14" x14ac:dyDescent="0.15">
      <c r="A3774" s="37" t="str">
        <f>Beers!C3777</f>
        <v>#9</v>
      </c>
      <c r="B3774" t="str">
        <f>VLOOKUP(C3774,Breweries!$A$3:$B$1416,2,FALSE)</f>
        <v>Magic Hat</v>
      </c>
      <c r="C3774">
        <f>Beers!B3777</f>
        <v>812</v>
      </c>
      <c r="E3774" t="str">
        <f t="shared" si="58"/>
        <v>INSERT INTO beers (beername,manufacturer) VALUES (N'#9',N'Magic Hat');</v>
      </c>
    </row>
    <row r="3775" spans="1:5" ht="14" x14ac:dyDescent="0.15">
      <c r="A3775" s="37" t="str">
        <f>Beers!C3778</f>
        <v>Miller Chill</v>
      </c>
      <c r="B3775" t="str">
        <f>VLOOKUP(C3775,Breweries!$A$3:$B$1416,2,FALSE)</f>
        <v>Miller Brewing</v>
      </c>
      <c r="C3775">
        <f>Beers!B3778</f>
        <v>863</v>
      </c>
      <c r="E3775" t="str">
        <f t="shared" si="58"/>
        <v>INSERT INTO beers (beername,manufacturer) VALUES (N'Miller Chill',N'Miller Brewing');</v>
      </c>
    </row>
    <row r="3776" spans="1:5" ht="14" x14ac:dyDescent="0.15">
      <c r="A3776" s="37" t="str">
        <f>Beers!C3779</f>
        <v>Miller High Life</v>
      </c>
      <c r="B3776" t="str">
        <f>VLOOKUP(C3776,Breweries!$A$3:$B$1416,2,FALSE)</f>
        <v>Miller Brewing</v>
      </c>
      <c r="C3776">
        <f>Beers!B3779</f>
        <v>863</v>
      </c>
      <c r="E3776" t="str">
        <f t="shared" si="58"/>
        <v>INSERT INTO beers (beername,manufacturer) VALUES (N'Miller High Life',N'Miller Brewing');</v>
      </c>
    </row>
    <row r="3777" spans="1:5" ht="14" x14ac:dyDescent="0.15">
      <c r="A3777" s="37" t="str">
        <f>Beers!C3780</f>
        <v>Miller Genuine Draft</v>
      </c>
      <c r="B3777" t="str">
        <f>VLOOKUP(C3777,Breweries!$A$3:$B$1416,2,FALSE)</f>
        <v>Miller Brewing</v>
      </c>
      <c r="C3777">
        <f>Beers!B3780</f>
        <v>863</v>
      </c>
      <c r="E3777" t="str">
        <f t="shared" si="58"/>
        <v>INSERT INTO beers (beername,manufacturer) VALUES (N'Miller Genuine Draft',N'Miller Brewing');</v>
      </c>
    </row>
    <row r="3778" spans="1:5" ht="14" x14ac:dyDescent="0.15">
      <c r="A3778" s="37" t="str">
        <f>Beers!C3781</f>
        <v>Milwaukee's Best Light</v>
      </c>
      <c r="B3778" t="str">
        <f>VLOOKUP(C3778,Breweries!$A$3:$B$1416,2,FALSE)</f>
        <v>Miller Brewing</v>
      </c>
      <c r="C3778">
        <f>Beers!B3781</f>
        <v>863</v>
      </c>
      <c r="E3778" t="str">
        <f t="shared" si="58"/>
        <v>INSERT INTO beers (beername,manufacturer) VALUES (N'Milwaukee's Best Light',N'Miller Brewing');</v>
      </c>
    </row>
    <row r="3779" spans="1:5" ht="14" x14ac:dyDescent="0.15">
      <c r="A3779" s="37" t="str">
        <f>Beers!C3782</f>
        <v>Icehouse</v>
      </c>
      <c r="B3779" t="str">
        <f>VLOOKUP(C3779,Breweries!$A$3:$B$1416,2,FALSE)</f>
        <v>Miller Brewing</v>
      </c>
      <c r="C3779">
        <f>Beers!B3782</f>
        <v>863</v>
      </c>
      <c r="E3779" t="str">
        <f t="shared" ref="E3779:E3842" si="59">"INSERT INTO beers (beername,manufacturer) VALUES (N'"&amp;A3779&amp;"',N'"&amp;B3779&amp;"');"</f>
        <v>INSERT INTO beers (beername,manufacturer) VALUES (N'Icehouse',N'Miller Brewing');</v>
      </c>
    </row>
    <row r="3780" spans="1:5" ht="14" x14ac:dyDescent="0.15">
      <c r="A3780" s="37" t="str">
        <f>Beers!C3783</f>
        <v>Milwaukees Best</v>
      </c>
      <c r="B3780" t="str">
        <f>VLOOKUP(C3780,Breweries!$A$3:$B$1416,2,FALSE)</f>
        <v>Miller Brewing</v>
      </c>
      <c r="C3780">
        <f>Beers!B3783</f>
        <v>863</v>
      </c>
      <c r="E3780" t="str">
        <f t="shared" si="59"/>
        <v>INSERT INTO beers (beername,manufacturer) VALUES (N'Milwaukees Best',N'Miller Brewing');</v>
      </c>
    </row>
    <row r="3781" spans="1:5" ht="14" x14ac:dyDescent="0.15">
      <c r="A3781" s="37" t="str">
        <f>Beers!C3784</f>
        <v>Budweiser</v>
      </c>
      <c r="B3781" t="str">
        <f>VLOOKUP(C3781,Breweries!$A$3:$B$1416,2,FALSE)</f>
        <v>Anheuser-Busch</v>
      </c>
      <c r="C3781">
        <f>Beers!B3784</f>
        <v>44</v>
      </c>
      <c r="E3781" t="str">
        <f t="shared" si="59"/>
        <v>INSERT INTO beers (beername,manufacturer) VALUES (N'Budweiser',N'Anheuser-Busch');</v>
      </c>
    </row>
    <row r="3782" spans="1:5" ht="14" x14ac:dyDescent="0.15">
      <c r="A3782" s="37" t="str">
        <f>Beers!C3785</f>
        <v>Bud Light</v>
      </c>
      <c r="B3782" t="str">
        <f>VLOOKUP(C3782,Breweries!$A$3:$B$1416,2,FALSE)</f>
        <v>Anheuser-Busch</v>
      </c>
      <c r="C3782">
        <f>Beers!B3785</f>
        <v>44</v>
      </c>
      <c r="E3782" t="str">
        <f t="shared" si="59"/>
        <v>INSERT INTO beers (beername,manufacturer) VALUES (N'Bud Light',N'Anheuser-Busch');</v>
      </c>
    </row>
    <row r="3783" spans="1:5" ht="14" x14ac:dyDescent="0.15">
      <c r="A3783" s="37" t="str">
        <f>Beers!C3786</f>
        <v>Budweiser Select</v>
      </c>
      <c r="B3783" t="str">
        <f>VLOOKUP(C3783,Breweries!$A$3:$B$1416,2,FALSE)</f>
        <v>Anheuser-Busch</v>
      </c>
      <c r="C3783">
        <f>Beers!B3786</f>
        <v>44</v>
      </c>
      <c r="E3783" t="str">
        <f t="shared" si="59"/>
        <v>INSERT INTO beers (beername,manufacturer) VALUES (N'Budweiser Select',N'Anheuser-Busch');</v>
      </c>
    </row>
    <row r="3784" spans="1:5" ht="14" x14ac:dyDescent="0.15">
      <c r="A3784" s="37" t="str">
        <f>Beers!C3787</f>
        <v>Abbey Triple</v>
      </c>
      <c r="B3784" t="str">
        <f>VLOOKUP(C3784,Breweries!$A$3:$B$1416,2,FALSE)</f>
        <v>Stoudt's Brewery</v>
      </c>
      <c r="C3784">
        <f>Beers!B3787</f>
        <v>1211</v>
      </c>
      <c r="E3784" t="str">
        <f t="shared" si="59"/>
        <v>INSERT INTO beers (beername,manufacturer) VALUES (N'Abbey Triple',N'Stoudt's Brewery');</v>
      </c>
    </row>
    <row r="3785" spans="1:5" ht="14" x14ac:dyDescent="0.15">
      <c r="A3785" s="37" t="str">
        <f>Beers!C3788</f>
        <v>Golden Monkey Tripel</v>
      </c>
      <c r="B3785" t="str">
        <f>VLOOKUP(C3785,Breweries!$A$3:$B$1416,2,FALSE)</f>
        <v>Victory Brewing</v>
      </c>
      <c r="C3785">
        <f>Beers!B3788</f>
        <v>1326</v>
      </c>
      <c r="E3785" t="str">
        <f t="shared" si="59"/>
        <v>INSERT INTO beers (beername,manufacturer) VALUES (N'Golden Monkey Tripel',N'Victory Brewing');</v>
      </c>
    </row>
    <row r="3786" spans="1:5" ht="14" x14ac:dyDescent="0.15">
      <c r="A3786" s="37" t="str">
        <f>Beers!C3789</f>
        <v>Broad Street Barleywine</v>
      </c>
      <c r="B3786" t="str">
        <f>VLOOKUP(C3786,Breweries!$A$3:$B$1416,2,FALSE)</f>
        <v>Appalachian Brewing Company</v>
      </c>
      <c r="C3786">
        <f>Beers!B3789</f>
        <v>45</v>
      </c>
      <c r="E3786" t="str">
        <f t="shared" si="59"/>
        <v>INSERT INTO beers (beername,manufacturer) VALUES (N'Broad Street Barleywine',N'Appalachian Brewing Company');</v>
      </c>
    </row>
    <row r="3787" spans="1:5" ht="14" x14ac:dyDescent="0.15">
      <c r="A3787" s="37" t="str">
        <f>Beers!C3790</f>
        <v>Water Gap Wheat</v>
      </c>
      <c r="B3787" t="str">
        <f>VLOOKUP(C3787,Breweries!$A$3:$B$1416,2,FALSE)</f>
        <v>Appalachian Brewing Company</v>
      </c>
      <c r="C3787">
        <f>Beers!B3790</f>
        <v>45</v>
      </c>
      <c r="E3787" t="str">
        <f t="shared" si="59"/>
        <v>INSERT INTO beers (beername,manufacturer) VALUES (N'Water Gap Wheat',N'Appalachian Brewing Company');</v>
      </c>
    </row>
    <row r="3788" spans="1:5" ht="14" x14ac:dyDescent="0.15">
      <c r="A3788" s="37" t="str">
        <f>Beers!C3791</f>
        <v>Mountain Lager</v>
      </c>
      <c r="B3788" t="str">
        <f>VLOOKUP(C3788,Breweries!$A$3:$B$1416,2,FALSE)</f>
        <v>Appalachian Brewing Company</v>
      </c>
      <c r="C3788">
        <f>Beers!B3791</f>
        <v>45</v>
      </c>
      <c r="E3788" t="str">
        <f t="shared" si="59"/>
        <v>INSERT INTO beers (beername,manufacturer) VALUES (N'Mountain Lager',N'Appalachian Brewing Company');</v>
      </c>
    </row>
    <row r="3789" spans="1:5" ht="14" x14ac:dyDescent="0.15">
      <c r="A3789" s="37" t="str">
        <f>Beers!C3792</f>
        <v>Volks Weizenbock</v>
      </c>
      <c r="B3789" t="str">
        <f>VLOOKUP(C3789,Breweries!$A$3:$B$1416,2,FALSE)</f>
        <v>Appalachian Brewing Company</v>
      </c>
      <c r="C3789">
        <f>Beers!B3792</f>
        <v>45</v>
      </c>
      <c r="E3789" t="str">
        <f t="shared" si="59"/>
        <v>INSERT INTO beers (beername,manufacturer) VALUES (N'Volks Weizenbock',N'Appalachian Brewing Company');</v>
      </c>
    </row>
    <row r="3790" spans="1:5" ht="14" x14ac:dyDescent="0.15">
      <c r="A3790" s="37" t="str">
        <f>Beers!C3793</f>
        <v>Purist Pale Ale</v>
      </c>
      <c r="B3790" t="str">
        <f>VLOOKUP(C3790,Breweries!$A$3:$B$1416,2,FALSE)</f>
        <v>Appalachian Brewing Company</v>
      </c>
      <c r="C3790">
        <f>Beers!B3793</f>
        <v>45</v>
      </c>
      <c r="E3790" t="str">
        <f t="shared" si="59"/>
        <v>INSERT INTO beers (beername,manufacturer) VALUES (N'Purist Pale Ale',N'Appalachian Brewing Company');</v>
      </c>
    </row>
    <row r="3791" spans="1:5" ht="14" x14ac:dyDescent="0.15">
      <c r="A3791" s="37" t="str">
        <f>Beers!C3794</f>
        <v>Jolly Scot Scottish Ale</v>
      </c>
      <c r="B3791" t="str">
        <f>VLOOKUP(C3791,Breweries!$A$3:$B$1416,2,FALSE)</f>
        <v>Appalachian Brewing Company</v>
      </c>
      <c r="C3791">
        <f>Beers!B3794</f>
        <v>45</v>
      </c>
      <c r="E3791" t="str">
        <f t="shared" si="59"/>
        <v>INSERT INTO beers (beername,manufacturer) VALUES (N'Jolly Scot Scottish Ale',N'Appalachian Brewing Company');</v>
      </c>
    </row>
    <row r="3792" spans="1:5" ht="14" x14ac:dyDescent="0.15">
      <c r="A3792" s="37" t="str">
        <f>Beers!C3795</f>
        <v>Hoppy Trails India Pale Ale</v>
      </c>
      <c r="B3792" t="str">
        <f>VLOOKUP(C3792,Breweries!$A$3:$B$1416,2,FALSE)</f>
        <v>Appalachian Brewing Company</v>
      </c>
      <c r="C3792">
        <f>Beers!B3795</f>
        <v>45</v>
      </c>
      <c r="E3792" t="str">
        <f t="shared" si="59"/>
        <v>INSERT INTO beers (beername,manufacturer) VALUES (N'Hoppy Trails India Pale Ale',N'Appalachian Brewing Company');</v>
      </c>
    </row>
    <row r="3793" spans="1:5" ht="14" x14ac:dyDescent="0.15">
      <c r="A3793" s="37" t="str">
        <f>Beers!C3796</f>
        <v>Susquehanna Stout</v>
      </c>
      <c r="B3793" t="str">
        <f>VLOOKUP(C3793,Breweries!$A$3:$B$1416,2,FALSE)</f>
        <v>Appalachian Brewing Company</v>
      </c>
      <c r="C3793">
        <f>Beers!B3796</f>
        <v>45</v>
      </c>
      <c r="E3793" t="str">
        <f t="shared" si="59"/>
        <v>INSERT INTO beers (beername,manufacturer) VALUES (N'Susquehanna Stout',N'Appalachian Brewing Company');</v>
      </c>
    </row>
    <row r="3794" spans="1:5" ht="14" x14ac:dyDescent="0.15">
      <c r="A3794" s="37" t="str">
        <f>Beers!C3797</f>
        <v>Zoigl Star Lager</v>
      </c>
      <c r="B3794" t="str">
        <f>VLOOKUP(C3794,Breweries!$A$3:$B$1416,2,FALSE)</f>
        <v>Appalachian Brewing Company</v>
      </c>
      <c r="C3794">
        <f>Beers!B3797</f>
        <v>45</v>
      </c>
      <c r="E3794" t="str">
        <f t="shared" si="59"/>
        <v>INSERT INTO beers (beername,manufacturer) VALUES (N'Zoigl Star Lager',N'Appalachian Brewing Company');</v>
      </c>
    </row>
    <row r="3795" spans="1:5" ht="14" x14ac:dyDescent="0.15">
      <c r="A3795" s="37" t="str">
        <f>Beers!C3798</f>
        <v>Abbey Roade Belgian Ale</v>
      </c>
      <c r="B3795" t="str">
        <f>VLOOKUP(C3795,Breweries!$A$3:$B$1416,2,FALSE)</f>
        <v>Appalachian Brewing Company</v>
      </c>
      <c r="C3795">
        <f>Beers!B3798</f>
        <v>45</v>
      </c>
      <c r="E3795" t="str">
        <f t="shared" si="59"/>
        <v>INSERT INTO beers (beername,manufacturer) VALUES (N'Abbey Roade Belgian Ale',N'Appalachian Brewing Company');</v>
      </c>
    </row>
    <row r="3796" spans="1:5" ht="14" x14ac:dyDescent="0.15">
      <c r="A3796" s="37" t="str">
        <f>Beers!C3799</f>
        <v>Celtic Knot Irish Red</v>
      </c>
      <c r="B3796" t="str">
        <f>VLOOKUP(C3796,Breweries!$A$3:$B$1416,2,FALSE)</f>
        <v>Appalachian Brewing Company</v>
      </c>
      <c r="C3796">
        <f>Beers!B3799</f>
        <v>45</v>
      </c>
      <c r="E3796" t="str">
        <f t="shared" si="59"/>
        <v>INSERT INTO beers (beername,manufacturer) VALUES (N'Celtic Knot Irish Red',N'Appalachian Brewing Company');</v>
      </c>
    </row>
    <row r="3797" spans="1:5" ht="14" x14ac:dyDescent="0.15">
      <c r="A3797" s="37" t="str">
        <f>Beers!C3800</f>
        <v>Peregrine Pilsner</v>
      </c>
      <c r="B3797" t="str">
        <f>VLOOKUP(C3797,Breweries!$A$3:$B$1416,2,FALSE)</f>
        <v>Appalachian Brewing Company</v>
      </c>
      <c r="C3797">
        <f>Beers!B3800</f>
        <v>45</v>
      </c>
      <c r="E3797" t="str">
        <f t="shared" si="59"/>
        <v>INSERT INTO beers (beername,manufacturer) VALUES (N'Peregrine Pilsner',N'Appalachian Brewing Company');</v>
      </c>
    </row>
    <row r="3798" spans="1:5" ht="14" x14ac:dyDescent="0.15">
      <c r="A3798" s="37" t="str">
        <f>Beers!C3801</f>
        <v>Anniversary Maibock</v>
      </c>
      <c r="B3798" t="str">
        <f>VLOOKUP(C3798,Breweries!$A$3:$B$1416,2,FALSE)</f>
        <v>Appalachian Brewing Company</v>
      </c>
      <c r="C3798">
        <f>Beers!B3801</f>
        <v>45</v>
      </c>
      <c r="E3798" t="str">
        <f t="shared" si="59"/>
        <v>INSERT INTO beers (beername,manufacturer) VALUES (N'Anniversary Maibock',N'Appalachian Brewing Company');</v>
      </c>
    </row>
    <row r="3799" spans="1:5" ht="14" x14ac:dyDescent="0.15">
      <c r="A3799" s="37" t="str">
        <f>Beers!C3802</f>
        <v>Hinterland Hefe Weizen</v>
      </c>
      <c r="B3799" t="str">
        <f>VLOOKUP(C3799,Breweries!$A$3:$B$1416,2,FALSE)</f>
        <v>Appalachian Brewing Company</v>
      </c>
      <c r="C3799">
        <f>Beers!B3802</f>
        <v>45</v>
      </c>
      <c r="E3799" t="str">
        <f t="shared" si="59"/>
        <v>INSERT INTO beers (beername,manufacturer) VALUES (N'Hinterland Hefe Weizen',N'Appalachian Brewing Company');</v>
      </c>
    </row>
    <row r="3800" spans="1:5" ht="14" x14ac:dyDescent="0.15">
      <c r="A3800" s="37" t="str">
        <f>Beers!C3803</f>
        <v>Dom Blonde KÃ¶lsch</v>
      </c>
      <c r="B3800" t="str">
        <f>VLOOKUP(C3800,Breweries!$A$3:$B$1416,2,FALSE)</f>
        <v>Appalachian Brewing Company</v>
      </c>
      <c r="C3800">
        <f>Beers!B3803</f>
        <v>45</v>
      </c>
      <c r="E3800" t="str">
        <f t="shared" si="59"/>
        <v>INSERT INTO beers (beername,manufacturer) VALUES (N'Dom Blonde KÃ¶lsch',N'Appalachian Brewing Company');</v>
      </c>
    </row>
    <row r="3801" spans="1:5" ht="14" x14ac:dyDescent="0.15">
      <c r="A3801" s="37" t="str">
        <f>Beers!C3804</f>
        <v>Kipona Fest</v>
      </c>
      <c r="B3801" t="str">
        <f>VLOOKUP(C3801,Breweries!$A$3:$B$1416,2,FALSE)</f>
        <v>Appalachian Brewing Company</v>
      </c>
      <c r="C3801">
        <f>Beers!B3804</f>
        <v>45</v>
      </c>
      <c r="E3801" t="str">
        <f t="shared" si="59"/>
        <v>INSERT INTO beers (beername,manufacturer) VALUES (N'Kipona Fest',N'Appalachian Brewing Company');</v>
      </c>
    </row>
    <row r="3802" spans="1:5" ht="14" x14ac:dyDescent="0.15">
      <c r="A3802" s="37" t="str">
        <f>Beers!C3805</f>
        <v>Trail Blaze Organic Brown Ale</v>
      </c>
      <c r="B3802" t="str">
        <f>VLOOKUP(C3802,Breweries!$A$3:$B$1416,2,FALSE)</f>
        <v>Appalachian Brewing Company</v>
      </c>
      <c r="C3802">
        <f>Beers!B3805</f>
        <v>45</v>
      </c>
      <c r="E3802" t="str">
        <f t="shared" si="59"/>
        <v>INSERT INTO beers (beername,manufacturer) VALUES (N'Trail Blaze Organic Brown Ale',N'Appalachian Brewing Company');</v>
      </c>
    </row>
    <row r="3803" spans="1:5" ht="14" x14ac:dyDescent="0.15">
      <c r="A3803" s="37" t="str">
        <f>Beers!C3806</f>
        <v>Pennypacker Porter</v>
      </c>
      <c r="B3803" t="str">
        <f>VLOOKUP(C3803,Breweries!$A$3:$B$1416,2,FALSE)</f>
        <v>Appalachian Brewing Company</v>
      </c>
      <c r="C3803">
        <f>Beers!B3806</f>
        <v>45</v>
      </c>
      <c r="E3803" t="str">
        <f t="shared" si="59"/>
        <v>INSERT INTO beers (beername,manufacturer) VALUES (N'Pennypacker Porter',N'Appalachian Brewing Company');</v>
      </c>
    </row>
    <row r="3804" spans="1:5" ht="14" x14ac:dyDescent="0.15">
      <c r="A3804" s="37" t="str">
        <f>Beers!C3807</f>
        <v>Grinnin' Grizzly Spiced Ale</v>
      </c>
      <c r="B3804" t="str">
        <f>VLOOKUP(C3804,Breweries!$A$3:$B$1416,2,FALSE)</f>
        <v>Appalachian Brewing Company</v>
      </c>
      <c r="C3804">
        <f>Beers!B3807</f>
        <v>45</v>
      </c>
      <c r="E3804" t="str">
        <f t="shared" si="59"/>
        <v>INSERT INTO beers (beername,manufacturer) VALUES (N'Grinnin' Grizzly Spiced Ale',N'Appalachian Brewing Company');</v>
      </c>
    </row>
    <row r="3805" spans="1:5" ht="14" x14ac:dyDescent="0.15">
      <c r="A3805" s="37" t="str">
        <f>Beers!C3808</f>
        <v>Sophie's Sparkling Ale</v>
      </c>
      <c r="B3805" t="str">
        <f>VLOOKUP(C3805,Breweries!$A$3:$B$1416,2,FALSE)</f>
        <v>Appalachian Brewing Company</v>
      </c>
      <c r="C3805">
        <f>Beers!B3808</f>
        <v>45</v>
      </c>
      <c r="E3805" t="str">
        <f t="shared" si="59"/>
        <v>INSERT INTO beers (beername,manufacturer) VALUES (N'Sophie's Sparkling Ale',N'Appalachian Brewing Company');</v>
      </c>
    </row>
    <row r="3806" spans="1:5" ht="14" x14ac:dyDescent="0.15">
      <c r="A3806" s="37" t="str">
        <f>Beers!C3809</f>
        <v>Coconut Porter</v>
      </c>
      <c r="B3806" t="str">
        <f>VLOOKUP(C3806,Breweries!$A$3:$B$1416,2,FALSE)</f>
        <v>Appalachian Brewing Company</v>
      </c>
      <c r="C3806">
        <f>Beers!B3809</f>
        <v>45</v>
      </c>
      <c r="E3806" t="str">
        <f t="shared" si="59"/>
        <v>INSERT INTO beers (beername,manufacturer) VALUES (N'Coconut Porter',N'Appalachian Brewing Company');</v>
      </c>
    </row>
    <row r="3807" spans="1:5" ht="14" x14ac:dyDescent="0.15">
      <c r="A3807" s="37" t="str">
        <f>Beers!C3810</f>
        <v>Wildflower Honey Wheat</v>
      </c>
      <c r="B3807" t="str">
        <f>VLOOKUP(C3807,Breweries!$A$3:$B$1416,2,FALSE)</f>
        <v>Appalachian Brewing Company</v>
      </c>
      <c r="C3807">
        <f>Beers!B3810</f>
        <v>45</v>
      </c>
      <c r="E3807" t="str">
        <f t="shared" si="59"/>
        <v>INSERT INTO beers (beername,manufacturer) VALUES (N'Wildflower Honey Wheat',N'Appalachian Brewing Company');</v>
      </c>
    </row>
    <row r="3808" spans="1:5" ht="14" x14ac:dyDescent="0.15">
      <c r="A3808" s="37" t="str">
        <f>Beers!C3811</f>
        <v>Lucky Kat</v>
      </c>
      <c r="B3808" t="str">
        <f>VLOOKUP(C3808,Breweries!$A$3:$B$1416,2,FALSE)</f>
        <v>Magic Hat</v>
      </c>
      <c r="C3808">
        <f>Beers!B3811</f>
        <v>812</v>
      </c>
      <c r="E3808" t="str">
        <f t="shared" si="59"/>
        <v>INSERT INTO beers (beername,manufacturer) VALUES (N'Lucky Kat',N'Magic Hat');</v>
      </c>
    </row>
    <row r="3809" spans="1:5" ht="14" x14ac:dyDescent="0.15">
      <c r="A3809" s="37" t="str">
        <f>Beers!C3812</f>
        <v>Miller Lite</v>
      </c>
      <c r="B3809" t="str">
        <f>VLOOKUP(C3809,Breweries!$A$3:$B$1416,2,FALSE)</f>
        <v>Miller Brewing</v>
      </c>
      <c r="C3809">
        <f>Beers!B3812</f>
        <v>863</v>
      </c>
      <c r="E3809" t="str">
        <f t="shared" si="59"/>
        <v>INSERT INTO beers (beername,manufacturer) VALUES (N'Miller Lite',N'Miller Brewing');</v>
      </c>
    </row>
    <row r="3810" spans="1:5" ht="14" x14ac:dyDescent="0.15">
      <c r="A3810" s="37" t="str">
        <f>Beers!C3813</f>
        <v>Yuengling Lager</v>
      </c>
      <c r="B3810" t="str">
        <f>VLOOKUP(C3810,Breweries!$A$3:$B$1416,2,FALSE)</f>
        <v>Yuengling &amp; Son Brewing</v>
      </c>
      <c r="C3810">
        <f>Beers!B3813</f>
        <v>1388</v>
      </c>
      <c r="E3810" t="str">
        <f t="shared" si="59"/>
        <v>INSERT INTO beers (beername,manufacturer) VALUES (N'Yuengling Lager',N'Yuengling &amp; Son Brewing');</v>
      </c>
    </row>
    <row r="3811" spans="1:5" ht="14" x14ac:dyDescent="0.15">
      <c r="A3811" s="37" t="str">
        <f>Beers!C3814</f>
        <v>Yuengling Lager Light</v>
      </c>
      <c r="B3811" t="str">
        <f>VLOOKUP(C3811,Breweries!$A$3:$B$1416,2,FALSE)</f>
        <v>Yuengling &amp; Son Brewing</v>
      </c>
      <c r="C3811">
        <f>Beers!B3814</f>
        <v>1388</v>
      </c>
      <c r="E3811" t="str">
        <f t="shared" si="59"/>
        <v>INSERT INTO beers (beername,manufacturer) VALUES (N'Yuengling Lager Light',N'Yuengling &amp; Son Brewing');</v>
      </c>
    </row>
    <row r="3812" spans="1:5" ht="14" x14ac:dyDescent="0.15">
      <c r="A3812" s="37" t="str">
        <f>Beers!C3815</f>
        <v>Yuengling Porter</v>
      </c>
      <c r="B3812" t="str">
        <f>VLOOKUP(C3812,Breweries!$A$3:$B$1416,2,FALSE)</f>
        <v>Yuengling &amp; Son Brewing</v>
      </c>
      <c r="C3812">
        <f>Beers!B3815</f>
        <v>1388</v>
      </c>
      <c r="E3812" t="str">
        <f t="shared" si="59"/>
        <v>INSERT INTO beers (beername,manufacturer) VALUES (N'Yuengling Porter',N'Yuengling &amp; Son Brewing');</v>
      </c>
    </row>
    <row r="3813" spans="1:5" ht="14" x14ac:dyDescent="0.15">
      <c r="A3813" s="37" t="str">
        <f>Beers!C3816</f>
        <v>Yuengling Black and Tan</v>
      </c>
      <c r="B3813" t="str">
        <f>VLOOKUP(C3813,Breweries!$A$3:$B$1416,2,FALSE)</f>
        <v>Yuengling &amp; Son Brewing</v>
      </c>
      <c r="C3813">
        <f>Beers!B3816</f>
        <v>1388</v>
      </c>
      <c r="E3813" t="str">
        <f t="shared" si="59"/>
        <v>INSERT INTO beers (beername,manufacturer) VALUES (N'Yuengling Black and Tan',N'Yuengling &amp; Son Brewing');</v>
      </c>
    </row>
    <row r="3814" spans="1:5" ht="14" x14ac:dyDescent="0.15">
      <c r="A3814" s="37" t="str">
        <f>Beers!C3817</f>
        <v>Lord Chesterfield Ale</v>
      </c>
      <c r="B3814" t="str">
        <f>VLOOKUP(C3814,Breweries!$A$3:$B$1416,2,FALSE)</f>
        <v>Yuengling &amp; Son Brewing</v>
      </c>
      <c r="C3814">
        <f>Beers!B3817</f>
        <v>1388</v>
      </c>
      <c r="E3814" t="str">
        <f t="shared" si="59"/>
        <v>INSERT INTO beers (beername,manufacturer) VALUES (N'Lord Chesterfield Ale',N'Yuengling &amp; Son Brewing');</v>
      </c>
    </row>
    <row r="3815" spans="1:5" ht="14" x14ac:dyDescent="0.15">
      <c r="A3815" s="37" t="str">
        <f>Beers!C3818</f>
        <v>Yuengling Premium Beer</v>
      </c>
      <c r="B3815" t="str">
        <f>VLOOKUP(C3815,Breweries!$A$3:$B$1416,2,FALSE)</f>
        <v>Yuengling &amp; Son Brewing</v>
      </c>
      <c r="C3815">
        <f>Beers!B3818</f>
        <v>1388</v>
      </c>
      <c r="E3815" t="str">
        <f t="shared" si="59"/>
        <v>INSERT INTO beers (beername,manufacturer) VALUES (N'Yuengling Premium Beer',N'Yuengling &amp; Son Brewing');</v>
      </c>
    </row>
    <row r="3816" spans="1:5" ht="14" x14ac:dyDescent="0.15">
      <c r="A3816" s="37" t="str">
        <f>Beers!C3819</f>
        <v>Yuengling Premium Light</v>
      </c>
      <c r="B3816" t="str">
        <f>VLOOKUP(C3816,Breweries!$A$3:$B$1416,2,FALSE)</f>
        <v>Yuengling &amp; Son Brewing</v>
      </c>
      <c r="C3816">
        <f>Beers!B3819</f>
        <v>1388</v>
      </c>
      <c r="E3816" t="str">
        <f t="shared" si="59"/>
        <v>INSERT INTO beers (beername,manufacturer) VALUES (N'Yuengling Premium Light',N'Yuengling &amp; Son Brewing');</v>
      </c>
    </row>
    <row r="3817" spans="1:5" ht="14" x14ac:dyDescent="0.15">
      <c r="A3817" s="37" t="str">
        <f>Beers!C3820</f>
        <v>Throwback Lager</v>
      </c>
      <c r="B3817" t="str">
        <f>VLOOKUP(C3817,Breweries!$A$3:$B$1416,2,FALSE)</f>
        <v>Victory Brewing</v>
      </c>
      <c r="C3817">
        <f>Beers!B3820</f>
        <v>1326</v>
      </c>
      <c r="E3817" t="str">
        <f t="shared" si="59"/>
        <v>INSERT INTO beers (beername,manufacturer) VALUES (N'Throwback Lager',N'Victory Brewing');</v>
      </c>
    </row>
    <row r="3818" spans="1:5" ht="14" x14ac:dyDescent="0.15">
      <c r="A3818" s="37" t="str">
        <f>Beers!C3821</f>
        <v>Prima Pils</v>
      </c>
      <c r="B3818" t="str">
        <f>VLOOKUP(C3818,Breweries!$A$3:$B$1416,2,FALSE)</f>
        <v>Victory Brewing</v>
      </c>
      <c r="C3818">
        <f>Beers!B3821</f>
        <v>1326</v>
      </c>
      <c r="E3818" t="str">
        <f t="shared" si="59"/>
        <v>INSERT INTO beers (beername,manufacturer) VALUES (N'Prima Pils',N'Victory Brewing');</v>
      </c>
    </row>
    <row r="3819" spans="1:5" ht="14" x14ac:dyDescent="0.15">
      <c r="A3819" s="37" t="str">
        <f>Beers!C3822</f>
        <v>Victory Lager</v>
      </c>
      <c r="B3819" t="str">
        <f>VLOOKUP(C3819,Breweries!$A$3:$B$1416,2,FALSE)</f>
        <v>Victory Brewing</v>
      </c>
      <c r="C3819">
        <f>Beers!B3822</f>
        <v>1326</v>
      </c>
      <c r="E3819" t="str">
        <f t="shared" si="59"/>
        <v>INSERT INTO beers (beername,manufacturer) VALUES (N'Victory Lager',N'Victory Brewing');</v>
      </c>
    </row>
    <row r="3820" spans="1:5" ht="14" x14ac:dyDescent="0.15">
      <c r="A3820" s="37" t="str">
        <f>Beers!C3823</f>
        <v>St. Boisterous Hellerbock</v>
      </c>
      <c r="B3820" t="str">
        <f>VLOOKUP(C3820,Breweries!$A$3:$B$1416,2,FALSE)</f>
        <v>Victory Brewing</v>
      </c>
      <c r="C3820">
        <f>Beers!B3823</f>
        <v>1326</v>
      </c>
      <c r="E3820" t="str">
        <f t="shared" si="59"/>
        <v>INSERT INTO beers (beername,manufacturer) VALUES (N'St. Boisterous Hellerbock',N'Victory Brewing');</v>
      </c>
    </row>
    <row r="3821" spans="1:5" ht="14" x14ac:dyDescent="0.15">
      <c r="A3821" s="37" t="str">
        <f>Beers!C3824</f>
        <v>Sunrise Weissbier</v>
      </c>
      <c r="B3821" t="str">
        <f>VLOOKUP(C3821,Breweries!$A$3:$B$1416,2,FALSE)</f>
        <v>Victory Brewing</v>
      </c>
      <c r="C3821">
        <f>Beers!B3824</f>
        <v>1326</v>
      </c>
      <c r="E3821" t="str">
        <f t="shared" si="59"/>
        <v>INSERT INTO beers (beername,manufacturer) VALUES (N'Sunrise Weissbier',N'Victory Brewing');</v>
      </c>
    </row>
    <row r="3822" spans="1:5" ht="14" x14ac:dyDescent="0.15">
      <c r="A3822" s="37" t="str">
        <f>Beers!C3825</f>
        <v>Whirlwind Wit</v>
      </c>
      <c r="B3822" t="str">
        <f>VLOOKUP(C3822,Breweries!$A$3:$B$1416,2,FALSE)</f>
        <v>Victory Brewing</v>
      </c>
      <c r="C3822">
        <f>Beers!B3825</f>
        <v>1326</v>
      </c>
      <c r="E3822" t="str">
        <f t="shared" si="59"/>
        <v>INSERT INTO beers (beername,manufacturer) VALUES (N'Whirlwind Wit',N'Victory Brewing');</v>
      </c>
    </row>
    <row r="3823" spans="1:5" ht="14" x14ac:dyDescent="0.15">
      <c r="A3823" s="37" t="str">
        <f>Beers!C3826</f>
        <v>Festbier</v>
      </c>
      <c r="B3823" t="str">
        <f>VLOOKUP(C3823,Breweries!$A$3:$B$1416,2,FALSE)</f>
        <v>Victory Brewing</v>
      </c>
      <c r="C3823">
        <f>Beers!B3826</f>
        <v>1326</v>
      </c>
      <c r="E3823" t="str">
        <f t="shared" si="59"/>
        <v>INSERT INTO beers (beername,manufacturer) VALUES (N'Festbier',N'Victory Brewing');</v>
      </c>
    </row>
    <row r="3824" spans="1:5" ht="14" x14ac:dyDescent="0.15">
      <c r="A3824" s="37" t="str">
        <f>Beers!C3827</f>
        <v>Hop Wallop</v>
      </c>
      <c r="B3824" t="str">
        <f>VLOOKUP(C3824,Breweries!$A$3:$B$1416,2,FALSE)</f>
        <v>Victory Brewing</v>
      </c>
      <c r="C3824">
        <f>Beers!B3827</f>
        <v>1326</v>
      </c>
      <c r="E3824" t="str">
        <f t="shared" si="59"/>
        <v>INSERT INTO beers (beername,manufacturer) VALUES (N'Hop Wallop',N'Victory Brewing');</v>
      </c>
    </row>
    <row r="3825" spans="1:5" ht="14" x14ac:dyDescent="0.15">
      <c r="A3825" s="37" t="str">
        <f>Beers!C3828</f>
        <v>Moonglow Weizenbock</v>
      </c>
      <c r="B3825" t="str">
        <f>VLOOKUP(C3825,Breweries!$A$3:$B$1416,2,FALSE)</f>
        <v>Victory Brewing</v>
      </c>
      <c r="C3825">
        <f>Beers!B3828</f>
        <v>1326</v>
      </c>
      <c r="E3825" t="str">
        <f t="shared" si="59"/>
        <v>INSERT INTO beers (beername,manufacturer) VALUES (N'Moonglow Weizenbock',N'Victory Brewing');</v>
      </c>
    </row>
    <row r="3826" spans="1:5" ht="14" x14ac:dyDescent="0.15">
      <c r="A3826" s="37" t="str">
        <f>Beers!C3829</f>
        <v>Old Horizontal</v>
      </c>
      <c r="B3826" t="str">
        <f>VLOOKUP(C3826,Breweries!$A$3:$B$1416,2,FALSE)</f>
        <v>Victory Brewing</v>
      </c>
      <c r="C3826">
        <f>Beers!B3829</f>
        <v>1326</v>
      </c>
      <c r="E3826" t="str">
        <f t="shared" si="59"/>
        <v>INSERT INTO beers (beername,manufacturer) VALUES (N'Old Horizontal',N'Victory Brewing');</v>
      </c>
    </row>
    <row r="3827" spans="1:5" ht="14" x14ac:dyDescent="0.15">
      <c r="A3827" s="37" t="str">
        <f>Beers!C3830</f>
        <v>St. Victorious</v>
      </c>
      <c r="B3827" t="str">
        <f>VLOOKUP(C3827,Breweries!$A$3:$B$1416,2,FALSE)</f>
        <v>Victory Brewing</v>
      </c>
      <c r="C3827">
        <f>Beers!B3830</f>
        <v>1326</v>
      </c>
      <c r="E3827" t="str">
        <f t="shared" si="59"/>
        <v>INSERT INTO beers (beername,manufacturer) VALUES (N'St. Victorious',N'Victory Brewing');</v>
      </c>
    </row>
    <row r="3828" spans="1:5" ht="14" x14ac:dyDescent="0.15">
      <c r="A3828" s="37" t="str">
        <f>Beers!C3831</f>
        <v>Storm King Imperial Stout</v>
      </c>
      <c r="B3828" t="str">
        <f>VLOOKUP(C3828,Breweries!$A$3:$B$1416,2,FALSE)</f>
        <v>Victory Brewing</v>
      </c>
      <c r="C3828">
        <f>Beers!B3831</f>
        <v>1326</v>
      </c>
      <c r="E3828" t="str">
        <f t="shared" si="59"/>
        <v>INSERT INTO beers (beername,manufacturer) VALUES (N'Storm King Imperial Stout',N'Victory Brewing');</v>
      </c>
    </row>
    <row r="3829" spans="1:5" ht="14" x14ac:dyDescent="0.15">
      <c r="A3829" s="37" t="str">
        <f>Beers!C3832</f>
        <v>V-12</v>
      </c>
      <c r="B3829" t="str">
        <f>VLOOKUP(C3829,Breweries!$A$3:$B$1416,2,FALSE)</f>
        <v>Victory Brewing</v>
      </c>
      <c r="C3829">
        <f>Beers!B3832</f>
        <v>1326</v>
      </c>
      <c r="E3829" t="str">
        <f t="shared" si="59"/>
        <v>INSERT INTO beers (beername,manufacturer) VALUES (N'V-12',N'Victory Brewing');</v>
      </c>
    </row>
    <row r="3830" spans="1:5" ht="14" x14ac:dyDescent="0.15">
      <c r="A3830" s="37" t="str">
        <f>Beers!C3833</f>
        <v>Hop Devil India Pale Ale</v>
      </c>
      <c r="B3830" t="str">
        <f>VLOOKUP(C3830,Breweries!$A$3:$B$1416,2,FALSE)</f>
        <v>Victory Brewing</v>
      </c>
      <c r="C3830">
        <f>Beers!B3833</f>
        <v>1326</v>
      </c>
      <c r="E3830" t="str">
        <f t="shared" si="59"/>
        <v>INSERT INTO beers (beername,manufacturer) VALUES (N'Hop Devil India Pale Ale',N'Victory Brewing');</v>
      </c>
    </row>
    <row r="3831" spans="1:5" ht="28" x14ac:dyDescent="0.15">
      <c r="A3831" s="37" t="str">
        <f>Beers!C3834</f>
        <v>Coors Original</v>
      </c>
      <c r="B3831" t="str">
        <f>VLOOKUP(C3831,Breweries!$A$3:$B$1416,2,FALSE)</f>
        <v>Coors Brewing - Golden Brewery</v>
      </c>
      <c r="C3831">
        <f>Beers!B3834</f>
        <v>399</v>
      </c>
      <c r="E3831" t="str">
        <f t="shared" si="59"/>
        <v>INSERT INTO beers (beername,manufacturer) VALUES (N'Coors Original',N'Coors Brewing - Golden Brewery');</v>
      </c>
    </row>
    <row r="3832" spans="1:5" ht="28" x14ac:dyDescent="0.15">
      <c r="A3832" s="37" t="str">
        <f>Beers!C3835</f>
        <v>Coors Light</v>
      </c>
      <c r="B3832" t="str">
        <f>VLOOKUP(C3832,Breweries!$A$3:$B$1416,2,FALSE)</f>
        <v>Coors Brewing - Golden Brewery</v>
      </c>
      <c r="C3832">
        <f>Beers!B3835</f>
        <v>399</v>
      </c>
      <c r="E3832" t="str">
        <f t="shared" si="59"/>
        <v>INSERT INTO beers (beername,manufacturer) VALUES (N'Coors Light',N'Coors Brewing - Golden Brewery');</v>
      </c>
    </row>
    <row r="3833" spans="1:5" ht="28" x14ac:dyDescent="0.15">
      <c r="A3833" s="37" t="str">
        <f>Beers!C3836</f>
        <v>Coors Extra Gold Lager</v>
      </c>
      <c r="B3833" t="str">
        <f>VLOOKUP(C3833,Breweries!$A$3:$B$1416,2,FALSE)</f>
        <v>Coors Brewing - Golden Brewery</v>
      </c>
      <c r="C3833">
        <f>Beers!B3836</f>
        <v>399</v>
      </c>
      <c r="E3833" t="str">
        <f t="shared" si="59"/>
        <v>INSERT INTO beers (beername,manufacturer) VALUES (N'Coors Extra Gold Lager',N'Coors Brewing - Golden Brewery');</v>
      </c>
    </row>
    <row r="3834" spans="1:5" ht="14" x14ac:dyDescent="0.15">
      <c r="A3834" s="37" t="str">
        <f>Beers!C3837</f>
        <v>Molson Canadian</v>
      </c>
      <c r="B3834" t="str">
        <f>VLOOKUP(C3834,Breweries!$A$3:$B$1416,2,FALSE)</f>
        <v>Molson Breweries of Canada</v>
      </c>
      <c r="C3834">
        <f>Beers!B3837</f>
        <v>878</v>
      </c>
      <c r="E3834" t="str">
        <f t="shared" si="59"/>
        <v>INSERT INTO beers (beername,manufacturer) VALUES (N'Molson Canadian',N'Molson Breweries of Canada');</v>
      </c>
    </row>
    <row r="3835" spans="1:5" ht="28" x14ac:dyDescent="0.15">
      <c r="A3835" s="37" t="str">
        <f>Beers!C3838</f>
        <v>Harvest Moon Pumpkin</v>
      </c>
      <c r="B3835" t="str">
        <f>VLOOKUP(C3835,Breweries!$A$3:$B$1416,2,FALSE)</f>
        <v>Coors Brewing - Golden Brewery</v>
      </c>
      <c r="C3835">
        <f>Beers!B3838</f>
        <v>399</v>
      </c>
      <c r="E3835" t="str">
        <f t="shared" si="59"/>
        <v>INSERT INTO beers (beername,manufacturer) VALUES (N'Harvest Moon Pumpkin',N'Coors Brewing - Golden Brewery');</v>
      </c>
    </row>
    <row r="3836" spans="1:5" ht="28" x14ac:dyDescent="0.15">
      <c r="A3836" s="37" t="str">
        <f>Beers!C3839</f>
        <v>Zima Clear</v>
      </c>
      <c r="B3836" t="str">
        <f>VLOOKUP(C3836,Breweries!$A$3:$B$1416,2,FALSE)</f>
        <v>Coors Brewing - Golden Brewery</v>
      </c>
      <c r="C3836">
        <f>Beers!B3839</f>
        <v>399</v>
      </c>
      <c r="E3836" t="str">
        <f t="shared" si="59"/>
        <v>INSERT INTO beers (beername,manufacturer) VALUES (N'Zima Clear',N'Coors Brewing - Golden Brewery');</v>
      </c>
    </row>
    <row r="3837" spans="1:5" ht="28" x14ac:dyDescent="0.15">
      <c r="A3837" s="37" t="str">
        <f>Beers!C3840</f>
        <v>Blue Moon Belgian White</v>
      </c>
      <c r="B3837" t="str">
        <f>VLOOKUP(C3837,Breweries!$A$3:$B$1416,2,FALSE)</f>
        <v>Coors Brewing - Golden Brewery</v>
      </c>
      <c r="C3837">
        <f>Beers!B3840</f>
        <v>399</v>
      </c>
      <c r="E3837" t="str">
        <f t="shared" si="59"/>
        <v>INSERT INTO beers (beername,manufacturer) VALUES (N'Blue Moon Belgian White',N'Coors Brewing - Golden Brewery');</v>
      </c>
    </row>
    <row r="3838" spans="1:5" ht="28" x14ac:dyDescent="0.15">
      <c r="A3838" s="37" t="str">
        <f>Beers!C3841</f>
        <v>Killian's Irish Red</v>
      </c>
      <c r="B3838" t="str">
        <f>VLOOKUP(C3838,Breweries!$A$3:$B$1416,2,FALSE)</f>
        <v>Coors Brewing - Golden Brewery</v>
      </c>
      <c r="C3838">
        <f>Beers!B3841</f>
        <v>399</v>
      </c>
      <c r="E3838" t="str">
        <f t="shared" si="59"/>
        <v>INSERT INTO beers (beername,manufacturer) VALUES (N'Killian's Irish Red',N'Coors Brewing - Golden Brewery');</v>
      </c>
    </row>
    <row r="3839" spans="1:5" ht="14" x14ac:dyDescent="0.15">
      <c r="A3839" s="37" t="str">
        <f>Beers!C3842</f>
        <v>Sunshine Pils</v>
      </c>
      <c r="B3839" t="str">
        <f>VLOOKUP(C3839,Breweries!$A$3:$B$1416,2,FALSE)</f>
        <v>Troegs Brewing</v>
      </c>
      <c r="C3839">
        <f>Beers!B3842</f>
        <v>1286</v>
      </c>
      <c r="E3839" t="str">
        <f t="shared" si="59"/>
        <v>INSERT INTO beers (beername,manufacturer) VALUES (N'Sunshine Pils',N'Troegs Brewing');</v>
      </c>
    </row>
    <row r="3840" spans="1:5" ht="14" x14ac:dyDescent="0.15">
      <c r="A3840" s="37" t="str">
        <f>Beers!C3843</f>
        <v>V-Saison</v>
      </c>
      <c r="B3840" t="str">
        <f>VLOOKUP(C3840,Breweries!$A$3:$B$1416,2,FALSE)</f>
        <v>Victory Brewing</v>
      </c>
      <c r="C3840">
        <f>Beers!B3843</f>
        <v>1326</v>
      </c>
      <c r="E3840" t="str">
        <f t="shared" si="59"/>
        <v>INSERT INTO beers (beername,manufacturer) VALUES (N'V-Saison',N'Victory Brewing');</v>
      </c>
    </row>
    <row r="3841" spans="1:5" ht="14" x14ac:dyDescent="0.15">
      <c r="A3841" s="37" t="str">
        <f>Beers!C3844</f>
        <v>Apricot Wheat</v>
      </c>
      <c r="B3841" t="str">
        <f>VLOOKUP(C3841,Breweries!$A$3:$B$1416,2,FALSE)</f>
        <v>Otto's Pub and Brewery</v>
      </c>
      <c r="C3841">
        <f>Beers!B3844</f>
        <v>960</v>
      </c>
      <c r="E3841" t="str">
        <f t="shared" si="59"/>
        <v>INSERT INTO beers (beername,manufacturer) VALUES (N'Apricot Wheat',N'Otto's Pub and Brewery');</v>
      </c>
    </row>
    <row r="3842" spans="1:5" ht="14" x14ac:dyDescent="0.15">
      <c r="A3842" s="37" t="str">
        <f>Beers!C3845</f>
        <v>Spruce Creek Lager</v>
      </c>
      <c r="B3842" t="str">
        <f>VLOOKUP(C3842,Breweries!$A$3:$B$1416,2,FALSE)</f>
        <v>Otto's Pub and Brewery</v>
      </c>
      <c r="C3842">
        <f>Beers!B3845</f>
        <v>960</v>
      </c>
      <c r="E3842" t="str">
        <f t="shared" si="59"/>
        <v>INSERT INTO beers (beername,manufacturer) VALUES (N'Spruce Creek Lager',N'Otto's Pub and Brewery');</v>
      </c>
    </row>
    <row r="3843" spans="1:5" ht="14" x14ac:dyDescent="0.15">
      <c r="A3843" s="37" t="str">
        <f>Beers!C3846</f>
        <v>Spring Creek Lager</v>
      </c>
      <c r="B3843" t="str">
        <f>VLOOKUP(C3843,Breweries!$A$3:$B$1416,2,FALSE)</f>
        <v>Otto's Pub and Brewery</v>
      </c>
      <c r="C3843">
        <f>Beers!B3846</f>
        <v>960</v>
      </c>
      <c r="E3843" t="str">
        <f t="shared" ref="E3843:E3906" si="60">"INSERT INTO beers (beername,manufacturer) VALUES (N'"&amp;A3843&amp;"',N'"&amp;B3843&amp;"');"</f>
        <v>INSERT INTO beers (beername,manufacturer) VALUES (N'Spring Creek Lager',N'Otto's Pub and Brewery');</v>
      </c>
    </row>
    <row r="3844" spans="1:5" ht="14" x14ac:dyDescent="0.15">
      <c r="A3844" s="37" t="str">
        <f>Beers!C3847</f>
        <v>Red Mo Ale</v>
      </c>
      <c r="B3844" t="str">
        <f>VLOOKUP(C3844,Breweries!$A$3:$B$1416,2,FALSE)</f>
        <v>Otto's Pub and Brewery</v>
      </c>
      <c r="C3844">
        <f>Beers!B3847</f>
        <v>960</v>
      </c>
      <c r="E3844" t="str">
        <f t="shared" si="60"/>
        <v>INSERT INTO beers (beername,manufacturer) VALUES (N'Red Mo Ale',N'Otto's Pub and Brewery');</v>
      </c>
    </row>
    <row r="3845" spans="1:5" ht="14" x14ac:dyDescent="0.15">
      <c r="A3845" s="37" t="str">
        <f>Beers!C3848</f>
        <v>Mt. Nittany Pale Ale</v>
      </c>
      <c r="B3845" t="str">
        <f>VLOOKUP(C3845,Breweries!$A$3:$B$1416,2,FALSE)</f>
        <v>Otto's Pub and Brewery</v>
      </c>
      <c r="C3845">
        <f>Beers!B3848</f>
        <v>960</v>
      </c>
      <c r="E3845" t="str">
        <f t="shared" si="60"/>
        <v>INSERT INTO beers (beername,manufacturer) VALUES (N'Mt. Nittany Pale Ale',N'Otto's Pub and Brewery');</v>
      </c>
    </row>
    <row r="3846" spans="1:5" ht="14" x14ac:dyDescent="0.15">
      <c r="A3846" s="37" t="str">
        <f>Beers!C3849</f>
        <v>Double D IPA</v>
      </c>
      <c r="B3846" t="str">
        <f>VLOOKUP(C3846,Breweries!$A$3:$B$1416,2,FALSE)</f>
        <v>Otto's Pub and Brewery</v>
      </c>
      <c r="C3846">
        <f>Beers!B3849</f>
        <v>960</v>
      </c>
      <c r="E3846" t="str">
        <f t="shared" si="60"/>
        <v>INSERT INTO beers (beername,manufacturer) VALUES (N'Double D IPA',N'Otto's Pub and Brewery');</v>
      </c>
    </row>
    <row r="3847" spans="1:5" ht="14" x14ac:dyDescent="0.15">
      <c r="A3847" s="37" t="str">
        <f>Beers!C3850</f>
        <v>Black Mo Stout</v>
      </c>
      <c r="B3847" t="str">
        <f>VLOOKUP(C3847,Breweries!$A$3:$B$1416,2,FALSE)</f>
        <v>Otto's Pub and Brewery</v>
      </c>
      <c r="C3847">
        <f>Beers!B3850</f>
        <v>960</v>
      </c>
      <c r="E3847" t="str">
        <f t="shared" si="60"/>
        <v>INSERT INTO beers (beername,manufacturer) VALUES (N'Black Mo Stout',N'Otto's Pub and Brewery');</v>
      </c>
    </row>
    <row r="3848" spans="1:5" ht="14" x14ac:dyDescent="0.15">
      <c r="A3848" s="37" t="str">
        <f>Beers!C3851</f>
        <v>Tripel Ale</v>
      </c>
      <c r="B3848" t="str">
        <f>VLOOKUP(C3848,Breweries!$A$3:$B$1416,2,FALSE)</f>
        <v>Otto's Pub and Brewery</v>
      </c>
      <c r="C3848">
        <f>Beers!B3851</f>
        <v>960</v>
      </c>
      <c r="E3848" t="str">
        <f t="shared" si="60"/>
        <v>INSERT INTO beers (beername,manufacturer) VALUES (N'Tripel Ale',N'Otto's Pub and Brewery');</v>
      </c>
    </row>
    <row r="3849" spans="1:5" ht="14" x14ac:dyDescent="0.15">
      <c r="A3849" s="37" t="str">
        <f>Beers!C3852</f>
        <v>Dubbel Ale</v>
      </c>
      <c r="B3849" t="str">
        <f>VLOOKUP(C3849,Breweries!$A$3:$B$1416,2,FALSE)</f>
        <v>Otto's Pub and Brewery</v>
      </c>
      <c r="C3849">
        <f>Beers!B3852</f>
        <v>960</v>
      </c>
      <c r="E3849" t="str">
        <f t="shared" si="60"/>
        <v>INSERT INTO beers (beername,manufacturer) VALUES (N'Dubbel Ale',N'Otto's Pub and Brewery');</v>
      </c>
    </row>
    <row r="3850" spans="1:5" ht="14" x14ac:dyDescent="0.15">
      <c r="A3850" s="37" t="str">
        <f>Beers!C3853</f>
        <v>Arthur's Nugget Pale Ale</v>
      </c>
      <c r="B3850" t="str">
        <f>VLOOKUP(C3850,Breweries!$A$3:$B$1416,2,FALSE)</f>
        <v>Otto's Pub and Brewery</v>
      </c>
      <c r="C3850">
        <f>Beers!B3853</f>
        <v>960</v>
      </c>
      <c r="E3850" t="str">
        <f t="shared" si="60"/>
        <v>INSERT INTO beers (beername,manufacturer) VALUES (N'Arthur's Nugget Pale Ale',N'Otto's Pub and Brewery');</v>
      </c>
    </row>
    <row r="3851" spans="1:5" ht="14" x14ac:dyDescent="0.15">
      <c r="A3851" s="37" t="str">
        <f>Beers!C3854</f>
        <v>Labatt Blue</v>
      </c>
      <c r="B3851" t="str">
        <f>VLOOKUP(C3851,Breweries!$A$3:$B$1416,2,FALSE)</f>
        <v>Labatt Ontario Breweries</v>
      </c>
      <c r="C3851">
        <f>Beers!B3854</f>
        <v>762</v>
      </c>
      <c r="E3851" t="str">
        <f t="shared" si="60"/>
        <v>INSERT INTO beers (beername,manufacturer) VALUES (N'Labatt Blue',N'Labatt Ontario Breweries');</v>
      </c>
    </row>
    <row r="3852" spans="1:5" ht="14" x14ac:dyDescent="0.15">
      <c r="A3852" s="37" t="str">
        <f>Beers!C3855</f>
        <v>Labatt Ice</v>
      </c>
      <c r="B3852" t="str">
        <f>VLOOKUP(C3852,Breweries!$A$3:$B$1416,2,FALSE)</f>
        <v>Labatt Ontario Breweries</v>
      </c>
      <c r="C3852">
        <f>Beers!B3855</f>
        <v>762</v>
      </c>
      <c r="E3852" t="str">
        <f t="shared" si="60"/>
        <v>INSERT INTO beers (beername,manufacturer) VALUES (N'Labatt Ice',N'Labatt Ontario Breweries');</v>
      </c>
    </row>
    <row r="3853" spans="1:5" ht="14" x14ac:dyDescent="0.15">
      <c r="A3853" s="37" t="str">
        <f>Beers!C3856</f>
        <v>Labatt Blue Light</v>
      </c>
      <c r="B3853" t="str">
        <f>VLOOKUP(C3853,Breweries!$A$3:$B$1416,2,FALSE)</f>
        <v>Labatt Ontario Breweries</v>
      </c>
      <c r="C3853">
        <f>Beers!B3856</f>
        <v>762</v>
      </c>
      <c r="E3853" t="str">
        <f t="shared" si="60"/>
        <v>INSERT INTO beers (beername,manufacturer) VALUES (N'Labatt Blue Light',N'Labatt Ontario Breweries');</v>
      </c>
    </row>
    <row r="3854" spans="1:5" ht="14" x14ac:dyDescent="0.15">
      <c r="A3854" s="37" t="str">
        <f>Beers!C3857</f>
        <v>Labatt Bleue Dry</v>
      </c>
      <c r="B3854" t="str">
        <f>VLOOKUP(C3854,Breweries!$A$3:$B$1416,2,FALSE)</f>
        <v>Labatt Ontario Breweries</v>
      </c>
      <c r="C3854">
        <f>Beers!B3857</f>
        <v>762</v>
      </c>
      <c r="E3854" t="str">
        <f t="shared" si="60"/>
        <v>INSERT INTO beers (beername,manufacturer) VALUES (N'Labatt Bleue Dry',N'Labatt Ontario Breweries');</v>
      </c>
    </row>
    <row r="3855" spans="1:5" ht="14" x14ac:dyDescent="0.15">
      <c r="A3855" s="37" t="str">
        <f>Beers!C3858</f>
        <v>Labatt Crystal</v>
      </c>
      <c r="B3855" t="str">
        <f>VLOOKUP(C3855,Breweries!$A$3:$B$1416,2,FALSE)</f>
        <v>Labatt Ontario Breweries</v>
      </c>
      <c r="C3855">
        <f>Beers!B3858</f>
        <v>762</v>
      </c>
      <c r="E3855" t="str">
        <f t="shared" si="60"/>
        <v>INSERT INTO beers (beername,manufacturer) VALUES (N'Labatt Crystal',N'Labatt Ontario Breweries');</v>
      </c>
    </row>
    <row r="3856" spans="1:5" ht="14" x14ac:dyDescent="0.15">
      <c r="A3856" s="37" t="str">
        <f>Beers!C3859</f>
        <v>Labatt Extra Dry</v>
      </c>
      <c r="B3856" t="str">
        <f>VLOOKUP(C3856,Breweries!$A$3:$B$1416,2,FALSE)</f>
        <v>Labatt Ontario Breweries</v>
      </c>
      <c r="C3856">
        <f>Beers!B3859</f>
        <v>762</v>
      </c>
      <c r="E3856" t="str">
        <f t="shared" si="60"/>
        <v>INSERT INTO beers (beername,manufacturer) VALUES (N'Labatt Extra Dry',N'Labatt Ontario Breweries');</v>
      </c>
    </row>
    <row r="3857" spans="1:5" ht="14" x14ac:dyDescent="0.15">
      <c r="A3857" s="37" t="str">
        <f>Beers!C3860</f>
        <v>Labatt 50</v>
      </c>
      <c r="B3857" t="str">
        <f>VLOOKUP(C3857,Breweries!$A$3:$B$1416,2,FALSE)</f>
        <v>Labatt Ontario Breweries</v>
      </c>
      <c r="C3857">
        <f>Beers!B3860</f>
        <v>762</v>
      </c>
      <c r="E3857" t="str">
        <f t="shared" si="60"/>
        <v>INSERT INTO beers (beername,manufacturer) VALUES (N'Labatt 50',N'Labatt Ontario Breweries');</v>
      </c>
    </row>
    <row r="3858" spans="1:5" ht="14" x14ac:dyDescent="0.15">
      <c r="A3858" s="37" t="str">
        <f>Beers!C3861</f>
        <v>Genuine Lager</v>
      </c>
      <c r="B3858" t="str">
        <f>VLOOKUP(C3858,Breweries!$A$3:$B$1416,2,FALSE)</f>
        <v>Labatt Ontario Breweries</v>
      </c>
      <c r="C3858">
        <f>Beers!B3861</f>
        <v>762</v>
      </c>
      <c r="E3858" t="str">
        <f t="shared" si="60"/>
        <v>INSERT INTO beers (beername,manufacturer) VALUES (N'Genuine Lager',N'Labatt Ontario Breweries');</v>
      </c>
    </row>
    <row r="3859" spans="1:5" ht="14" x14ac:dyDescent="0.15">
      <c r="A3859" s="37" t="str">
        <f>Beers!C3862</f>
        <v>Genuine Honey Lager</v>
      </c>
      <c r="B3859" t="str">
        <f>VLOOKUP(C3859,Breweries!$A$3:$B$1416,2,FALSE)</f>
        <v>Labatt Ontario Breweries</v>
      </c>
      <c r="C3859">
        <f>Beers!B3862</f>
        <v>762</v>
      </c>
      <c r="E3859" t="str">
        <f t="shared" si="60"/>
        <v>INSERT INTO beers (beername,manufacturer) VALUES (N'Genuine Honey Lager',N'Labatt Ontario Breweries');</v>
      </c>
    </row>
    <row r="3860" spans="1:5" ht="14" x14ac:dyDescent="0.15">
      <c r="A3860" s="37" t="str">
        <f>Beers!C3863</f>
        <v>Labatt Wildcat</v>
      </c>
      <c r="B3860" t="str">
        <f>VLOOKUP(C3860,Breweries!$A$3:$B$1416,2,FALSE)</f>
        <v>Labatt Ontario Breweries</v>
      </c>
      <c r="C3860">
        <f>Beers!B3863</f>
        <v>762</v>
      </c>
      <c r="E3860" t="str">
        <f t="shared" si="60"/>
        <v>INSERT INTO beers (beername,manufacturer) VALUES (N'Labatt Wildcat',N'Labatt Ontario Breweries');</v>
      </c>
    </row>
    <row r="3861" spans="1:5" ht="14" x14ac:dyDescent="0.15">
      <c r="A3861" s="37" t="str">
        <f>Beers!C3864</f>
        <v>Labatt Sterling</v>
      </c>
      <c r="B3861" t="str">
        <f>VLOOKUP(C3861,Breweries!$A$3:$B$1416,2,FALSE)</f>
        <v>Labatt Ontario Breweries</v>
      </c>
      <c r="C3861">
        <f>Beers!B3864</f>
        <v>762</v>
      </c>
      <c r="E3861" t="str">
        <f t="shared" si="60"/>
        <v>INSERT INTO beers (beername,manufacturer) VALUES (N'Labatt Sterling',N'Labatt Ontario Breweries');</v>
      </c>
    </row>
    <row r="3862" spans="1:5" ht="14" x14ac:dyDescent="0.15">
      <c r="A3862" s="37" t="str">
        <f>Beers!C3865</f>
        <v>Original White Ale</v>
      </c>
      <c r="B3862" t="str">
        <f>VLOOKUP(C3862,Breweries!$A$3:$B$1416,2,FALSE)</f>
        <v>Brouwerij van Hoegaarden</v>
      </c>
      <c r="C3862">
        <f>Beers!B3865</f>
        <v>302</v>
      </c>
      <c r="E3862" t="str">
        <f t="shared" si="60"/>
        <v>INSERT INTO beers (beername,manufacturer) VALUES (N'Original White Ale',N'Brouwerij van Hoegaarden');</v>
      </c>
    </row>
    <row r="3863" spans="1:5" ht="14" x14ac:dyDescent="0.15">
      <c r="A3863" s="37" t="str">
        <f>Beers!C3866</f>
        <v>Penn Pilsner</v>
      </c>
      <c r="B3863" t="str">
        <f>VLOOKUP(C3863,Breweries!$A$3:$B$1416,2,FALSE)</f>
        <v>Penn Brewery</v>
      </c>
      <c r="C3863">
        <f>Beers!B3866</f>
        <v>975</v>
      </c>
      <c r="E3863" t="str">
        <f t="shared" si="60"/>
        <v>INSERT INTO beers (beername,manufacturer) VALUES (N'Penn Pilsner',N'Penn Brewery');</v>
      </c>
    </row>
    <row r="3864" spans="1:5" ht="14" x14ac:dyDescent="0.15">
      <c r="A3864" s="37" t="str">
        <f>Beers!C3867</f>
        <v>Penn Gold</v>
      </c>
      <c r="B3864" t="str">
        <f>VLOOKUP(C3864,Breweries!$A$3:$B$1416,2,FALSE)</f>
        <v>Penn Brewery</v>
      </c>
      <c r="C3864">
        <f>Beers!B3867</f>
        <v>975</v>
      </c>
      <c r="E3864" t="str">
        <f t="shared" si="60"/>
        <v>INSERT INTO beers (beername,manufacturer) VALUES (N'Penn Gold',N'Penn Brewery');</v>
      </c>
    </row>
    <row r="3865" spans="1:5" ht="14" x14ac:dyDescent="0.15">
      <c r="A3865" s="37" t="str">
        <f>Beers!C3868</f>
        <v>Penn Dark</v>
      </c>
      <c r="B3865" t="str">
        <f>VLOOKUP(C3865,Breweries!$A$3:$B$1416,2,FALSE)</f>
        <v>Penn Brewery</v>
      </c>
      <c r="C3865">
        <f>Beers!B3868</f>
        <v>975</v>
      </c>
      <c r="E3865" t="str">
        <f t="shared" si="60"/>
        <v>INSERT INTO beers (beername,manufacturer) VALUES (N'Penn Dark',N'Penn Brewery');</v>
      </c>
    </row>
    <row r="3866" spans="1:5" ht="14" x14ac:dyDescent="0.15">
      <c r="A3866" s="37" t="str">
        <f>Beers!C3869</f>
        <v>Penn Weizen</v>
      </c>
      <c r="B3866" t="str">
        <f>VLOOKUP(C3866,Breweries!$A$3:$B$1416,2,FALSE)</f>
        <v>Penn Brewery</v>
      </c>
      <c r="C3866">
        <f>Beers!B3869</f>
        <v>975</v>
      </c>
      <c r="E3866" t="str">
        <f t="shared" si="60"/>
        <v>INSERT INTO beers (beername,manufacturer) VALUES (N'Penn Weizen',N'Penn Brewery');</v>
      </c>
    </row>
    <row r="3867" spans="1:5" ht="14" x14ac:dyDescent="0.15">
      <c r="A3867" s="37" t="str">
        <f>Beers!C3870</f>
        <v>Penn Marzen</v>
      </c>
      <c r="B3867" t="str">
        <f>VLOOKUP(C3867,Breweries!$A$3:$B$1416,2,FALSE)</f>
        <v>Penn Brewery</v>
      </c>
      <c r="C3867">
        <f>Beers!B3870</f>
        <v>975</v>
      </c>
      <c r="E3867" t="str">
        <f t="shared" si="60"/>
        <v>INSERT INTO beers (beername,manufacturer) VALUES (N'Penn Marzen',N'Penn Brewery');</v>
      </c>
    </row>
    <row r="3868" spans="1:5" ht="14" x14ac:dyDescent="0.15">
      <c r="A3868" s="37" t="str">
        <f>Beers!C3871</f>
        <v>PENNdemonium</v>
      </c>
      <c r="B3868" t="str">
        <f>VLOOKUP(C3868,Breweries!$A$3:$B$1416,2,FALSE)</f>
        <v>Penn Brewery</v>
      </c>
      <c r="C3868">
        <f>Beers!B3871</f>
        <v>975</v>
      </c>
      <c r="E3868" t="str">
        <f t="shared" si="60"/>
        <v>INSERT INTO beers (beername,manufacturer) VALUES (N'PENNdemonium',N'Penn Brewery');</v>
      </c>
    </row>
    <row r="3869" spans="1:5" ht="14" x14ac:dyDescent="0.15">
      <c r="A3869" s="37" t="str">
        <f>Beers!C3872</f>
        <v>Penn Oktoberfest</v>
      </c>
      <c r="B3869" t="str">
        <f>VLOOKUP(C3869,Breweries!$A$3:$B$1416,2,FALSE)</f>
        <v>Penn Brewery</v>
      </c>
      <c r="C3869">
        <f>Beers!B3872</f>
        <v>975</v>
      </c>
      <c r="E3869" t="str">
        <f t="shared" si="60"/>
        <v>INSERT INTO beers (beername,manufacturer) VALUES (N'Penn Oktoberfest',N'Penn Brewery');</v>
      </c>
    </row>
    <row r="3870" spans="1:5" ht="14" x14ac:dyDescent="0.15">
      <c r="A3870" s="37" t="str">
        <f>Beers!C3873</f>
        <v>Augustiner</v>
      </c>
      <c r="B3870" t="str">
        <f>VLOOKUP(C3870,Breweries!$A$3:$B$1416,2,FALSE)</f>
        <v>Iron City Brewing Co.</v>
      </c>
      <c r="C3870">
        <f>Beers!B3873</f>
        <v>698</v>
      </c>
      <c r="E3870" t="str">
        <f t="shared" si="60"/>
        <v>INSERT INTO beers (beername,manufacturer) VALUES (N'Augustiner',N'Iron City Brewing Co.');</v>
      </c>
    </row>
    <row r="3871" spans="1:5" ht="14" x14ac:dyDescent="0.15">
      <c r="A3871" s="37" t="str">
        <f>Beers!C3874</f>
        <v>Straub</v>
      </c>
      <c r="B3871" t="str">
        <f>VLOOKUP(C3871,Breweries!$A$3:$B$1416,2,FALSE)</f>
        <v>Straub Brewery</v>
      </c>
      <c r="C3871">
        <f>Beers!B3874</f>
        <v>1214</v>
      </c>
      <c r="E3871" t="str">
        <f t="shared" si="60"/>
        <v>INSERT INTO beers (beername,manufacturer) VALUES (N'Straub',N'Straub Brewery');</v>
      </c>
    </row>
    <row r="3872" spans="1:5" ht="14" x14ac:dyDescent="0.15">
      <c r="A3872" s="37" t="str">
        <f>Beers!C3875</f>
        <v>Straub Light</v>
      </c>
      <c r="B3872" t="str">
        <f>VLOOKUP(C3872,Breweries!$A$3:$B$1416,2,FALSE)</f>
        <v>Straub Brewery</v>
      </c>
      <c r="C3872">
        <f>Beers!B3875</f>
        <v>1214</v>
      </c>
      <c r="E3872" t="str">
        <f t="shared" si="60"/>
        <v>INSERT INTO beers (beername,manufacturer) VALUES (N'Straub Light',N'Straub Brewery');</v>
      </c>
    </row>
    <row r="3873" spans="1:5" ht="14" x14ac:dyDescent="0.15">
      <c r="A3873" s="37" t="str">
        <f>Beers!C3876</f>
        <v>Stoudt's American Pale Ale</v>
      </c>
      <c r="B3873" t="str">
        <f>VLOOKUP(C3873,Breweries!$A$3:$B$1416,2,FALSE)</f>
        <v>Stoudt's Brewery</v>
      </c>
      <c r="C3873">
        <f>Beers!B3876</f>
        <v>1211</v>
      </c>
      <c r="E3873" t="str">
        <f t="shared" si="60"/>
        <v>INSERT INTO beers (beername,manufacturer) VALUES (N'Stoudt's American Pale Ale',N'Stoudt's Brewery');</v>
      </c>
    </row>
    <row r="3874" spans="1:5" ht="14" x14ac:dyDescent="0.15">
      <c r="A3874" s="37" t="str">
        <f>Beers!C3877</f>
        <v>Stoudt's Gold Lager</v>
      </c>
      <c r="B3874" t="str">
        <f>VLOOKUP(C3874,Breweries!$A$3:$B$1416,2,FALSE)</f>
        <v>Stoudt's Brewery</v>
      </c>
      <c r="C3874">
        <f>Beers!B3877</f>
        <v>1211</v>
      </c>
      <c r="E3874" t="str">
        <f t="shared" si="60"/>
        <v>INSERT INTO beers (beername,manufacturer) VALUES (N'Stoudt's Gold Lager',N'Stoudt's Brewery');</v>
      </c>
    </row>
    <row r="3875" spans="1:5" ht="14" x14ac:dyDescent="0.15">
      <c r="A3875" s="37" t="str">
        <f>Beers!C3878</f>
        <v>Scarlet Lady Ale</v>
      </c>
      <c r="B3875" t="str">
        <f>VLOOKUP(C3875,Breweries!$A$3:$B$1416,2,FALSE)</f>
        <v>Stoudt's Brewery</v>
      </c>
      <c r="C3875">
        <f>Beers!B3878</f>
        <v>1211</v>
      </c>
      <c r="E3875" t="str">
        <f t="shared" si="60"/>
        <v>INSERT INTO beers (beername,manufacturer) VALUES (N'Scarlet Lady Ale',N'Stoudt's Brewery');</v>
      </c>
    </row>
    <row r="3876" spans="1:5" ht="14" x14ac:dyDescent="0.15">
      <c r="A3876" s="37" t="str">
        <f>Beers!C3879</f>
        <v>Stoudt's Pils</v>
      </c>
      <c r="B3876" t="str">
        <f>VLOOKUP(C3876,Breweries!$A$3:$B$1416,2,FALSE)</f>
        <v>Stoudt's Brewery</v>
      </c>
      <c r="C3876">
        <f>Beers!B3879</f>
        <v>1211</v>
      </c>
      <c r="E3876" t="str">
        <f t="shared" si="60"/>
        <v>INSERT INTO beers (beername,manufacturer) VALUES (N'Stoudt's Pils',N'Stoudt's Brewery');</v>
      </c>
    </row>
    <row r="3877" spans="1:5" ht="14" x14ac:dyDescent="0.15">
      <c r="A3877" s="37" t="str">
        <f>Beers!C3880</f>
        <v>Amish Four Grain</v>
      </c>
      <c r="B3877" t="str">
        <f>VLOOKUP(C3877,Breweries!$A$3:$B$1416,2,FALSE)</f>
        <v>Lancaster Brewing Co.</v>
      </c>
      <c r="C3877">
        <f>Beers!B3880</f>
        <v>771</v>
      </c>
      <c r="E3877" t="str">
        <f t="shared" si="60"/>
        <v>INSERT INTO beers (beername,manufacturer) VALUES (N'Amish Four Grain',N'Lancaster Brewing Co.');</v>
      </c>
    </row>
    <row r="3878" spans="1:5" ht="14" x14ac:dyDescent="0.15">
      <c r="A3878" s="37" t="str">
        <f>Beers!C3881</f>
        <v>Lancaster Strawberry Wheat</v>
      </c>
      <c r="B3878" t="str">
        <f>VLOOKUP(C3878,Breweries!$A$3:$B$1416,2,FALSE)</f>
        <v>Lancaster Brewing Co.</v>
      </c>
      <c r="C3878">
        <f>Beers!B3881</f>
        <v>771</v>
      </c>
      <c r="E3878" t="str">
        <f t="shared" si="60"/>
        <v>INSERT INTO beers (beername,manufacturer) VALUES (N'Lancaster Strawberry Wheat',N'Lancaster Brewing Co.');</v>
      </c>
    </row>
    <row r="3879" spans="1:5" ht="14" x14ac:dyDescent="0.15">
      <c r="A3879" s="37" t="str">
        <f>Beers!C3882</f>
        <v>Lancaster Milk Stout</v>
      </c>
      <c r="B3879" t="str">
        <f>VLOOKUP(C3879,Breweries!$A$3:$B$1416,2,FALSE)</f>
        <v>Lancaster Brewing Co.</v>
      </c>
      <c r="C3879">
        <f>Beers!B3882</f>
        <v>771</v>
      </c>
      <c r="E3879" t="str">
        <f t="shared" si="60"/>
        <v>INSERT INTO beers (beername,manufacturer) VALUES (N'Lancaster Milk Stout',N'Lancaster Brewing Co.');</v>
      </c>
    </row>
    <row r="3880" spans="1:5" ht="14" x14ac:dyDescent="0.15">
      <c r="A3880" s="37" t="str">
        <f>Beers!C3883</f>
        <v>Hop Hog IPA</v>
      </c>
      <c r="B3880" t="str">
        <f>VLOOKUP(C3880,Breweries!$A$3:$B$1416,2,FALSE)</f>
        <v>Lancaster Brewing Co.</v>
      </c>
      <c r="C3880">
        <f>Beers!B3883</f>
        <v>771</v>
      </c>
      <c r="E3880" t="str">
        <f t="shared" si="60"/>
        <v>INSERT INTO beers (beername,manufacturer) VALUES (N'Hop Hog IPA',N'Lancaster Brewing Co.');</v>
      </c>
    </row>
    <row r="3881" spans="1:5" ht="14" x14ac:dyDescent="0.15">
      <c r="A3881" s="37" t="str">
        <f>Beers!C3884</f>
        <v>Pabst Blue Ribbon</v>
      </c>
      <c r="B3881" t="str">
        <f>VLOOKUP(C3881,Breweries!$A$3:$B$1416,2,FALSE)</f>
        <v>Pabst Brewing Company</v>
      </c>
      <c r="C3881">
        <f>Beers!B3884</f>
        <v>963</v>
      </c>
      <c r="E3881" t="str">
        <f t="shared" si="60"/>
        <v>INSERT INTO beers (beername,manufacturer) VALUES (N'Pabst Blue Ribbon',N'Pabst Brewing Company');</v>
      </c>
    </row>
    <row r="3882" spans="1:5" ht="14" x14ac:dyDescent="0.15">
      <c r="A3882" s="37" t="str">
        <f>Beers!C3885</f>
        <v>Pabst Blue Ribbon Light</v>
      </c>
      <c r="B3882" t="str">
        <f>VLOOKUP(C3882,Breweries!$A$3:$B$1416,2,FALSE)</f>
        <v>Pabst Brewing Company</v>
      </c>
      <c r="C3882">
        <f>Beers!B3885</f>
        <v>963</v>
      </c>
      <c r="E3882" t="str">
        <f t="shared" si="60"/>
        <v>INSERT INTO beers (beername,manufacturer) VALUES (N'Pabst Blue Ribbon Light',N'Pabst Brewing Company');</v>
      </c>
    </row>
    <row r="3883" spans="1:5" ht="14" x14ac:dyDescent="0.15">
      <c r="A3883" s="37" t="str">
        <f>Beers!C3886</f>
        <v>Old Milwaukee</v>
      </c>
      <c r="B3883" t="str">
        <f>VLOOKUP(C3883,Breweries!$A$3:$B$1416,2,FALSE)</f>
        <v>Pabst Brewing Company</v>
      </c>
      <c r="C3883">
        <f>Beers!B3886</f>
        <v>963</v>
      </c>
      <c r="E3883" t="str">
        <f t="shared" si="60"/>
        <v>INSERT INTO beers (beername,manufacturer) VALUES (N'Old Milwaukee',N'Pabst Brewing Company');</v>
      </c>
    </row>
    <row r="3884" spans="1:5" ht="14" x14ac:dyDescent="0.15">
      <c r="A3884" s="37" t="str">
        <f>Beers!C3887</f>
        <v>Piels Draft</v>
      </c>
      <c r="B3884" t="str">
        <f>VLOOKUP(C3884,Breweries!$A$3:$B$1416,2,FALSE)</f>
        <v>Pabst Brewing Company</v>
      </c>
      <c r="C3884">
        <f>Beers!B3887</f>
        <v>963</v>
      </c>
      <c r="E3884" t="str">
        <f t="shared" si="60"/>
        <v>INSERT INTO beers (beername,manufacturer) VALUES (N'Piels Draft',N'Pabst Brewing Company');</v>
      </c>
    </row>
    <row r="3885" spans="1:5" ht="14" x14ac:dyDescent="0.15">
      <c r="A3885" s="37" t="str">
        <f>Beers!C3888</f>
        <v>Piels Light</v>
      </c>
      <c r="B3885" t="str">
        <f>VLOOKUP(C3885,Breweries!$A$3:$B$1416,2,FALSE)</f>
        <v>Pabst Brewing Company</v>
      </c>
      <c r="C3885">
        <f>Beers!B3888</f>
        <v>963</v>
      </c>
      <c r="E3885" t="str">
        <f t="shared" si="60"/>
        <v>INSERT INTO beers (beername,manufacturer) VALUES (N'Piels Light',N'Pabst Brewing Company');</v>
      </c>
    </row>
    <row r="3886" spans="1:5" ht="14" x14ac:dyDescent="0.15">
      <c r="A3886" s="37" t="str">
        <f>Beers!C3889</f>
        <v>St Ides</v>
      </c>
      <c r="B3886" t="str">
        <f>VLOOKUP(C3886,Breweries!$A$3:$B$1416,2,FALSE)</f>
        <v>Pabst Brewing Company</v>
      </c>
      <c r="C3886">
        <f>Beers!B3889</f>
        <v>963</v>
      </c>
      <c r="E3886" t="str">
        <f t="shared" si="60"/>
        <v>INSERT INTO beers (beername,manufacturer) VALUES (N'St Ides',N'Pabst Brewing Company');</v>
      </c>
    </row>
    <row r="3887" spans="1:5" ht="14" x14ac:dyDescent="0.15">
      <c r="A3887" s="37" t="str">
        <f>Beers!C3890</f>
        <v>Colt 45</v>
      </c>
      <c r="B3887" t="str">
        <f>VLOOKUP(C3887,Breweries!$A$3:$B$1416,2,FALSE)</f>
        <v>Pabst Brewing Company</v>
      </c>
      <c r="C3887">
        <f>Beers!B3890</f>
        <v>963</v>
      </c>
      <c r="E3887" t="str">
        <f t="shared" si="60"/>
        <v>INSERT INTO beers (beername,manufacturer) VALUES (N'Colt 45',N'Pabst Brewing Company');</v>
      </c>
    </row>
    <row r="3888" spans="1:5" ht="14" x14ac:dyDescent="0.15">
      <c r="A3888" s="37" t="str">
        <f>Beers!C3891</f>
        <v>IC Light</v>
      </c>
      <c r="B3888" t="str">
        <f>VLOOKUP(C3888,Breweries!$A$3:$B$1416,2,FALSE)</f>
        <v>Iron City Brewing Co.</v>
      </c>
      <c r="C3888">
        <f>Beers!B3891</f>
        <v>698</v>
      </c>
      <c r="E3888" t="str">
        <f t="shared" si="60"/>
        <v>INSERT INTO beers (beername,manufacturer) VALUES (N'IC Light',N'Iron City Brewing Co.');</v>
      </c>
    </row>
    <row r="3889" spans="1:5" ht="14" x14ac:dyDescent="0.15">
      <c r="A3889" s="37" t="str">
        <f>Beers!C3892</f>
        <v>Rare Rooster Summer Rye Ale</v>
      </c>
      <c r="B3889" t="str">
        <f>VLOOKUP(C3889,Breweries!$A$3:$B$1416,2,FALSE)</f>
        <v>Lancaster Brewing Co.</v>
      </c>
      <c r="C3889">
        <f>Beers!B3892</f>
        <v>771</v>
      </c>
      <c r="E3889" t="str">
        <f t="shared" si="60"/>
        <v>INSERT INTO beers (beername,manufacturer) VALUES (N'Rare Rooster Summer Rye Ale',N'Lancaster Brewing Co.');</v>
      </c>
    </row>
    <row r="3890" spans="1:5" ht="14" x14ac:dyDescent="0.15">
      <c r="A3890" s="37" t="str">
        <f>Beers!C3893</f>
        <v>Lancaster Winter Warmer</v>
      </c>
      <c r="B3890" t="str">
        <f>VLOOKUP(C3890,Breweries!$A$3:$B$1416,2,FALSE)</f>
        <v>Lancaster Brewing Co.</v>
      </c>
      <c r="C3890">
        <f>Beers!B3893</f>
        <v>771</v>
      </c>
      <c r="E3890" t="str">
        <f t="shared" si="60"/>
        <v>INSERT INTO beers (beername,manufacturer) VALUES (N'Lancaster Winter Warmer',N'Lancaster Brewing Co.');</v>
      </c>
    </row>
    <row r="3891" spans="1:5" ht="14" x14ac:dyDescent="0.15">
      <c r="A3891" s="37" t="str">
        <f>Beers!C3894</f>
        <v>Spring Bock</v>
      </c>
      <c r="B3891" t="str">
        <f>VLOOKUP(C3891,Breweries!$A$3:$B$1416,2,FALSE)</f>
        <v>Lancaster Brewing Co.</v>
      </c>
      <c r="C3891">
        <f>Beers!B3894</f>
        <v>771</v>
      </c>
      <c r="E3891" t="str">
        <f t="shared" si="60"/>
        <v>INSERT INTO beers (beername,manufacturer) VALUES (N'Spring Bock',N'Lancaster Brewing Co.');</v>
      </c>
    </row>
    <row r="3892" spans="1:5" ht="14" x14ac:dyDescent="0.15">
      <c r="A3892" s="37" t="str">
        <f>Beers!C3895</f>
        <v>Lancaster Oktoberfest</v>
      </c>
      <c r="B3892" t="str">
        <f>VLOOKUP(C3892,Breweries!$A$3:$B$1416,2,FALSE)</f>
        <v>Lancaster Brewing Co.</v>
      </c>
      <c r="C3892">
        <f>Beers!B3895</f>
        <v>771</v>
      </c>
      <c r="E3892" t="str">
        <f t="shared" si="60"/>
        <v>INSERT INTO beers (beername,manufacturer) VALUES (N'Lancaster Oktoberfest',N'Lancaster Brewing Co.');</v>
      </c>
    </row>
    <row r="3893" spans="1:5" ht="14" x14ac:dyDescent="0.15">
      <c r="A3893" s="37" t="str">
        <f>Beers!C3896</f>
        <v>Doppel Bock</v>
      </c>
      <c r="B3893" t="str">
        <f>VLOOKUP(C3893,Breweries!$A$3:$B$1416,2,FALSE)</f>
        <v>Lancaster Brewing Co.</v>
      </c>
      <c r="C3893">
        <f>Beers!B3896</f>
        <v>771</v>
      </c>
      <c r="E3893" t="str">
        <f t="shared" si="60"/>
        <v>INSERT INTO beers (beername,manufacturer) VALUES (N'Doppel Bock',N'Lancaster Brewing Co.');</v>
      </c>
    </row>
    <row r="3894" spans="1:5" ht="14" x14ac:dyDescent="0.15">
      <c r="A3894" s="37" t="str">
        <f>Beers!C3897</f>
        <v>Lancaster Hefe Weizen</v>
      </c>
      <c r="B3894" t="str">
        <f>VLOOKUP(C3894,Breweries!$A$3:$B$1416,2,FALSE)</f>
        <v>Lancaster Brewing Co.</v>
      </c>
      <c r="C3894">
        <f>Beers!B3897</f>
        <v>771</v>
      </c>
      <c r="E3894" t="str">
        <f t="shared" si="60"/>
        <v>INSERT INTO beers (beername,manufacturer) VALUES (N'Lancaster Hefe Weizen',N'Lancaster Brewing Co.');</v>
      </c>
    </row>
    <row r="3895" spans="1:5" ht="14" x14ac:dyDescent="0.15">
      <c r="A3895" s="37" t="str">
        <f>Beers!C3898</f>
        <v>Gold Star Pilsner</v>
      </c>
      <c r="B3895" t="str">
        <f>VLOOKUP(C3895,Breweries!$A$3:$B$1416,2,FALSE)</f>
        <v>Lancaster Brewing Co.</v>
      </c>
      <c r="C3895">
        <f>Beers!B3898</f>
        <v>771</v>
      </c>
      <c r="E3895" t="str">
        <f t="shared" si="60"/>
        <v>INSERT INTO beers (beername,manufacturer) VALUES (N'Gold Star Pilsner',N'Lancaster Brewing Co.');</v>
      </c>
    </row>
    <row r="3896" spans="1:5" ht="14" x14ac:dyDescent="0.15">
      <c r="A3896" s="37" t="str">
        <f>Beers!C3899</f>
        <v>Shark Attack Double Red Ale</v>
      </c>
      <c r="B3896" t="str">
        <f>VLOOKUP(C3896,Breweries!$A$3:$B$1416,2,FALSE)</f>
        <v>Port Brewing Company</v>
      </c>
      <c r="C3896">
        <f>Beers!B3899</f>
        <v>1009</v>
      </c>
      <c r="E3896" t="str">
        <f t="shared" si="60"/>
        <v>INSERT INTO beers (beername,manufacturer) VALUES (N'Shark Attack Double Red Ale',N'Port Brewing Company');</v>
      </c>
    </row>
    <row r="3897" spans="1:5" ht="14" x14ac:dyDescent="0.15">
      <c r="A3897" s="37" t="str">
        <f>Beers!C3900</f>
        <v>Wipeout IPA</v>
      </c>
      <c r="B3897" t="str">
        <f>VLOOKUP(C3897,Breweries!$A$3:$B$1416,2,FALSE)</f>
        <v>Port Brewing Company</v>
      </c>
      <c r="C3897">
        <f>Beers!B3900</f>
        <v>1009</v>
      </c>
      <c r="E3897" t="str">
        <f t="shared" si="60"/>
        <v>INSERT INTO beers (beername,manufacturer) VALUES (N'Wipeout IPA',N'Port Brewing Company');</v>
      </c>
    </row>
    <row r="3898" spans="1:5" ht="14" x14ac:dyDescent="0.15">
      <c r="A3898" s="37" t="str">
        <f>Beers!C3901</f>
        <v>Amigo Lager</v>
      </c>
      <c r="B3898" t="str">
        <f>VLOOKUP(C3898,Breweries!$A$3:$B$1416,2,FALSE)</f>
        <v>Port Brewing Company</v>
      </c>
      <c r="C3898">
        <f>Beers!B3901</f>
        <v>1009</v>
      </c>
      <c r="E3898" t="str">
        <f t="shared" si="60"/>
        <v>INSERT INTO beers (beername,manufacturer) VALUES (N'Amigo Lager',N'Port Brewing Company');</v>
      </c>
    </row>
    <row r="3899" spans="1:5" ht="14" x14ac:dyDescent="0.15">
      <c r="A3899" s="37" t="str">
        <f>Beers!C3902</f>
        <v>Hop 15 Ale</v>
      </c>
      <c r="B3899" t="str">
        <f>VLOOKUP(C3899,Breweries!$A$3:$B$1416,2,FALSE)</f>
        <v>Port Brewing Company</v>
      </c>
      <c r="C3899">
        <f>Beers!B3902</f>
        <v>1009</v>
      </c>
      <c r="E3899" t="str">
        <f t="shared" si="60"/>
        <v>INSERT INTO beers (beername,manufacturer) VALUES (N'Hop 15 Ale',N'Port Brewing Company');</v>
      </c>
    </row>
    <row r="3900" spans="1:5" ht="14" x14ac:dyDescent="0.15">
      <c r="A3900" s="37" t="str">
        <f>Beers!C3903</f>
        <v>Old Viscosity</v>
      </c>
      <c r="B3900" t="str">
        <f>VLOOKUP(C3900,Breweries!$A$3:$B$1416,2,FALSE)</f>
        <v>Port Brewing Company</v>
      </c>
      <c r="C3900">
        <f>Beers!B3903</f>
        <v>1009</v>
      </c>
      <c r="E3900" t="str">
        <f t="shared" si="60"/>
        <v>INSERT INTO beers (beername,manufacturer) VALUES (N'Old Viscosity',N'Port Brewing Company');</v>
      </c>
    </row>
    <row r="3901" spans="1:5" ht="14" x14ac:dyDescent="0.15">
      <c r="A3901" s="37" t="str">
        <f>Beers!C3916</f>
        <v>St. Nikolaus Bock Bier</v>
      </c>
      <c r="B3901" t="str">
        <f>VLOOKUP(C3901,Breweries!$A$3:$B$1416,2,FALSE)</f>
        <v>Penn Brewery</v>
      </c>
      <c r="C3901">
        <f>Beers!B3916</f>
        <v>975</v>
      </c>
      <c r="E3901" t="str">
        <f t="shared" si="60"/>
        <v>INSERT INTO beers (beername,manufacturer) VALUES (N'St. Nikolaus Bock Bier',N'Penn Brewery');</v>
      </c>
    </row>
    <row r="3902" spans="1:5" ht="14" x14ac:dyDescent="0.15">
      <c r="A3902" s="37" t="str">
        <f>Beers!C3917</f>
        <v>Wild Rice Lager</v>
      </c>
      <c r="B3902" t="str">
        <f>VLOOKUP(C3902,Breweries!$A$3:$B$1416,2,FALSE)</f>
        <v>Minocqua Brewing Company</v>
      </c>
      <c r="C3902">
        <f>Beers!B3917</f>
        <v>871</v>
      </c>
      <c r="E3902" t="str">
        <f t="shared" si="60"/>
        <v>INSERT INTO beers (beername,manufacturer) VALUES (N'Wild Rice Lager',N'Minocqua Brewing Company');</v>
      </c>
    </row>
    <row r="3903" spans="1:5" ht="14" x14ac:dyDescent="0.15">
      <c r="A3903" s="37" t="str">
        <f>Beers!C3918</f>
        <v>Pale Ale</v>
      </c>
      <c r="B3903" t="str">
        <f>VLOOKUP(C3903,Breweries!$A$3:$B$1416,2,FALSE)</f>
        <v>Minocqua Brewing Company</v>
      </c>
      <c r="C3903">
        <f>Beers!B3918</f>
        <v>871</v>
      </c>
      <c r="E3903" t="str">
        <f t="shared" si="60"/>
        <v>INSERT INTO beers (beername,manufacturer) VALUES (N'Pale Ale',N'Minocqua Brewing Company');</v>
      </c>
    </row>
    <row r="3904" spans="1:5" ht="14" x14ac:dyDescent="0.15">
      <c r="A3904" s="37" t="str">
        <f>Beers!C3919</f>
        <v>Nut Brown Ale</v>
      </c>
      <c r="B3904" t="str">
        <f>VLOOKUP(C3904,Breweries!$A$3:$B$1416,2,FALSE)</f>
        <v>Minocqua Brewing Company</v>
      </c>
      <c r="C3904">
        <f>Beers!B3919</f>
        <v>871</v>
      </c>
      <c r="E3904" t="str">
        <f t="shared" si="60"/>
        <v>INSERT INTO beers (beername,manufacturer) VALUES (N'Nut Brown Ale',N'Minocqua Brewing Company');</v>
      </c>
    </row>
    <row r="3905" spans="1:5" ht="14" x14ac:dyDescent="0.15">
      <c r="A3905" s="37" t="str">
        <f>Beers!C3920</f>
        <v>Red Ale</v>
      </c>
      <c r="B3905" t="str">
        <f>VLOOKUP(C3905,Breweries!$A$3:$B$1416,2,FALSE)</f>
        <v>Minocqua Brewing Company</v>
      </c>
      <c r="C3905">
        <f>Beers!B3920</f>
        <v>871</v>
      </c>
      <c r="E3905" t="str">
        <f t="shared" si="60"/>
        <v>INSERT INTO beers (beername,manufacturer) VALUES (N'Red Ale',N'Minocqua Brewing Company');</v>
      </c>
    </row>
    <row r="3906" spans="1:5" ht="14" x14ac:dyDescent="0.15">
      <c r="A3906" s="37" t="str">
        <f>Beers!C3921</f>
        <v>Rye Porter</v>
      </c>
      <c r="B3906" t="str">
        <f>VLOOKUP(C3906,Breweries!$A$3:$B$1416,2,FALSE)</f>
        <v>Minocqua Brewing Company</v>
      </c>
      <c r="C3906">
        <f>Beers!B3921</f>
        <v>871</v>
      </c>
      <c r="E3906" t="str">
        <f t="shared" si="60"/>
        <v>INSERT INTO beers (beername,manufacturer) VALUES (N'Rye Porter',N'Minocqua Brewing Company');</v>
      </c>
    </row>
    <row r="3907" spans="1:5" ht="14" x14ac:dyDescent="0.15">
      <c r="A3907" s="37" t="str">
        <f>Beers!C3922</f>
        <v>Brueghel Blonde</v>
      </c>
      <c r="B3907" t="str">
        <f>VLOOKUP(C3907,Breweries!$A$3:$B$1416,2,FALSE)</f>
        <v>Kross Brewing</v>
      </c>
      <c r="C3907">
        <f>Beers!B3922</f>
        <v>755</v>
      </c>
      <c r="E3907" t="str">
        <f t="shared" ref="E3907:E3970" si="61">"INSERT INTO beers (beername,manufacturer) VALUES (N'"&amp;A3907&amp;"',N'"&amp;B3907&amp;"');"</f>
        <v>INSERT INTO beers (beername,manufacturer) VALUES (N'Brueghel Blonde',N'Kross Brewing');</v>
      </c>
    </row>
    <row r="3908" spans="1:5" ht="14" x14ac:dyDescent="0.15">
      <c r="A3908" s="37">
        <f>Beers!C3923</f>
        <v>10</v>
      </c>
      <c r="B3908" t="str">
        <f>VLOOKUP(C3908,Breweries!$A$3:$B$1416,2,FALSE)</f>
        <v>Abbaye de Maredsous</v>
      </c>
      <c r="C3908">
        <f>Beers!B3923</f>
        <v>6</v>
      </c>
      <c r="E3908" t="str">
        <f t="shared" si="61"/>
        <v>INSERT INTO beers (beername,manufacturer) VALUES (N'10',N'Abbaye de Maredsous');</v>
      </c>
    </row>
    <row r="3909" spans="1:5" ht="14" x14ac:dyDescent="0.15">
      <c r="A3909" s="37">
        <f>Beers!C3924</f>
        <v>8</v>
      </c>
      <c r="B3909" t="str">
        <f>VLOOKUP(C3909,Breweries!$A$3:$B$1416,2,FALSE)</f>
        <v>Abbaye de Maredsous</v>
      </c>
      <c r="C3909">
        <f>Beers!B3924</f>
        <v>6</v>
      </c>
      <c r="E3909" t="str">
        <f t="shared" si="61"/>
        <v>INSERT INTO beers (beername,manufacturer) VALUES (N'8',N'Abbaye de Maredsous');</v>
      </c>
    </row>
    <row r="3910" spans="1:5" ht="14" x14ac:dyDescent="0.15">
      <c r="A3910" s="37">
        <f>Beers!C3925</f>
        <v>6</v>
      </c>
      <c r="B3910" t="str">
        <f>VLOOKUP(C3910,Breweries!$A$3:$B$1416,2,FALSE)</f>
        <v>Abbaye de Maredsous</v>
      </c>
      <c r="C3910">
        <f>Beers!B3925</f>
        <v>6</v>
      </c>
      <c r="E3910" t="str">
        <f t="shared" si="61"/>
        <v>INSERT INTO beers (beername,manufacturer) VALUES (N'6',N'Abbaye de Maredsous');</v>
      </c>
    </row>
    <row r="3911" spans="1:5" ht="28" x14ac:dyDescent="0.15">
      <c r="A3911" s="37" t="str">
        <f>Beers!C3926</f>
        <v>10 Squared (10Â²)</v>
      </c>
      <c r="B3911" t="str">
        <f>VLOOKUP(C3911,Breweries!$A$3:$B$1416,2,FALSE)</f>
        <v>Fish Brewing Company &amp; Fish Tail Brewpub</v>
      </c>
      <c r="C3911">
        <f>Beers!B3926</f>
        <v>526</v>
      </c>
      <c r="E3911" t="str">
        <f t="shared" si="61"/>
        <v>INSERT INTO beers (beername,manufacturer) VALUES (N'10 Squared (10Â²)',N'Fish Brewing Company &amp; Fish Tail Brewpub');</v>
      </c>
    </row>
    <row r="3912" spans="1:5" ht="14" x14ac:dyDescent="0.15">
      <c r="A3912" s="37" t="str">
        <f>Beers!C3927</f>
        <v>Samuel Adams Boston Lager</v>
      </c>
      <c r="B3912" t="str">
        <f>VLOOKUP(C3912,Breweries!$A$3:$B$1416,2,FALSE)</f>
        <v>Boston Beer Company</v>
      </c>
      <c r="C3912">
        <f>Beers!B3927</f>
        <v>157</v>
      </c>
      <c r="E3912" t="str">
        <f t="shared" si="61"/>
        <v>INSERT INTO beers (beername,manufacturer) VALUES (N'Samuel Adams Boston Lager',N'Boston Beer Company');</v>
      </c>
    </row>
    <row r="3913" spans="1:5" ht="14" x14ac:dyDescent="0.15">
      <c r="A3913" s="37" t="str">
        <f>Beers!C3928</f>
        <v>Samuel Adams Double Bock</v>
      </c>
      <c r="B3913" t="str">
        <f>VLOOKUP(C3913,Breweries!$A$3:$B$1416,2,FALSE)</f>
        <v>Boston Beer Company</v>
      </c>
      <c r="C3913">
        <f>Beers!B3928</f>
        <v>157</v>
      </c>
      <c r="E3913" t="str">
        <f t="shared" si="61"/>
        <v>INSERT INTO beers (beername,manufacturer) VALUES (N'Samuel Adams Double Bock',N'Boston Beer Company');</v>
      </c>
    </row>
    <row r="3914" spans="1:5" ht="14" x14ac:dyDescent="0.15">
      <c r="A3914" s="37" t="str">
        <f>Beers!C3929</f>
        <v>Samuel Adams Summer Ale</v>
      </c>
      <c r="B3914" t="str">
        <f>VLOOKUP(C3914,Breweries!$A$3:$B$1416,2,FALSE)</f>
        <v>Boston Beer Company</v>
      </c>
      <c r="C3914">
        <f>Beers!B3929</f>
        <v>157</v>
      </c>
      <c r="E3914" t="str">
        <f t="shared" si="61"/>
        <v>INSERT INTO beers (beername,manufacturer) VALUES (N'Samuel Adams Summer Ale',N'Boston Beer Company');</v>
      </c>
    </row>
    <row r="3915" spans="1:5" ht="14" x14ac:dyDescent="0.15">
      <c r="A3915" s="37" t="str">
        <f>Beers!C3930</f>
        <v>Samuel Adams Boston Ale</v>
      </c>
      <c r="B3915" t="str">
        <f>VLOOKUP(C3915,Breweries!$A$3:$B$1416,2,FALSE)</f>
        <v>Boston Beer Company</v>
      </c>
      <c r="C3915">
        <f>Beers!B3930</f>
        <v>157</v>
      </c>
      <c r="E3915" t="str">
        <f t="shared" si="61"/>
        <v>INSERT INTO beers (beername,manufacturer) VALUES (N'Samuel Adams Boston Ale',N'Boston Beer Company');</v>
      </c>
    </row>
    <row r="3916" spans="1:5" ht="14" x14ac:dyDescent="0.15">
      <c r="A3916" s="37" t="str">
        <f>Beers!C3931</f>
        <v>Samuel Adams Black Lager</v>
      </c>
      <c r="B3916" t="str">
        <f>VLOOKUP(C3916,Breweries!$A$3:$B$1416,2,FALSE)</f>
        <v>Boston Beer Company</v>
      </c>
      <c r="C3916">
        <f>Beers!B3931</f>
        <v>157</v>
      </c>
      <c r="E3916" t="str">
        <f t="shared" si="61"/>
        <v>INSERT INTO beers (beername,manufacturer) VALUES (N'Samuel Adams Black Lager',N'Boston Beer Company');</v>
      </c>
    </row>
    <row r="3917" spans="1:5" ht="14" x14ac:dyDescent="0.15">
      <c r="A3917" s="37" t="str">
        <f>Beers!C3932</f>
        <v>Samuel Adams Winter Lager</v>
      </c>
      <c r="B3917" t="str">
        <f>VLOOKUP(C3917,Breweries!$A$3:$B$1416,2,FALSE)</f>
        <v>Boston Beer Company</v>
      </c>
      <c r="C3917">
        <f>Beers!B3932</f>
        <v>157</v>
      </c>
      <c r="E3917" t="str">
        <f t="shared" si="61"/>
        <v>INSERT INTO beers (beername,manufacturer) VALUES (N'Samuel Adams Winter Lager',N'Boston Beer Company');</v>
      </c>
    </row>
    <row r="3918" spans="1:5" ht="14" x14ac:dyDescent="0.15">
      <c r="A3918" s="37" t="str">
        <f>Beers!C3933</f>
        <v>Merry Monks</v>
      </c>
      <c r="B3918" t="str">
        <f>VLOOKUP(C3918,Breweries!$A$3:$B$1416,2,FALSE)</f>
        <v>Weyerbacher Brewing Company</v>
      </c>
      <c r="C3918">
        <f>Beers!B3933</f>
        <v>1352</v>
      </c>
      <c r="E3918" t="str">
        <f t="shared" si="61"/>
        <v>INSERT INTO beers (beername,manufacturer) VALUES (N'Merry Monks',N'Weyerbacher Brewing Company');</v>
      </c>
    </row>
    <row r="3919" spans="1:5" ht="14" x14ac:dyDescent="0.15">
      <c r="A3919" s="37" t="str">
        <f>Beers!C3934</f>
        <v>Winter Ale</v>
      </c>
      <c r="B3919" t="str">
        <f>VLOOKUP(C3919,Breweries!$A$3:$B$1416,2,FALSE)</f>
        <v>Weyerbacher Brewing Company</v>
      </c>
      <c r="C3919">
        <f>Beers!B3934</f>
        <v>1352</v>
      </c>
      <c r="E3919" t="str">
        <f t="shared" si="61"/>
        <v>INSERT INTO beers (beername,manufacturer) VALUES (N'Winter Ale',N'Weyerbacher Brewing Company');</v>
      </c>
    </row>
    <row r="3920" spans="1:5" ht="14" x14ac:dyDescent="0.15">
      <c r="A3920" s="37" t="str">
        <f>Beers!C3935</f>
        <v>AutumnFest</v>
      </c>
      <c r="B3920" t="str">
        <f>VLOOKUP(C3920,Breweries!$A$3:$B$1416,2,FALSE)</f>
        <v>Weyerbacher Brewing Company</v>
      </c>
      <c r="C3920">
        <f>Beers!B3935</f>
        <v>1352</v>
      </c>
      <c r="E3920" t="str">
        <f t="shared" si="61"/>
        <v>INSERT INTO beers (beername,manufacturer) VALUES (N'AutumnFest',N'Weyerbacher Brewing Company');</v>
      </c>
    </row>
    <row r="3921" spans="1:5" ht="14" x14ac:dyDescent="0.15">
      <c r="A3921" s="37" t="str">
        <f>Beers!C3936</f>
        <v>Black Hole</v>
      </c>
      <c r="B3921" t="str">
        <f>VLOOKUP(C3921,Breweries!$A$3:$B$1416,2,FALSE)</f>
        <v>Weyerbacher Brewing Company</v>
      </c>
      <c r="C3921">
        <f>Beers!B3936</f>
        <v>1352</v>
      </c>
      <c r="E3921" t="str">
        <f t="shared" si="61"/>
        <v>INSERT INTO beers (beername,manufacturer) VALUES (N'Black Hole',N'Weyerbacher Brewing Company');</v>
      </c>
    </row>
    <row r="3922" spans="1:5" ht="14" x14ac:dyDescent="0.15">
      <c r="A3922" s="37" t="str">
        <f>Beers!C3937</f>
        <v>Blanche</v>
      </c>
      <c r="B3922" t="str">
        <f>VLOOKUP(C3922,Breweries!$A$3:$B$1416,2,FALSE)</f>
        <v>Weyerbacher Brewing Company</v>
      </c>
      <c r="C3922">
        <f>Beers!B3937</f>
        <v>1352</v>
      </c>
      <c r="E3922" t="str">
        <f t="shared" si="61"/>
        <v>INSERT INTO beers (beername,manufacturer) VALUES (N'Blanche',N'Weyerbacher Brewing Company');</v>
      </c>
    </row>
    <row r="3923" spans="1:5" ht="14" x14ac:dyDescent="0.15">
      <c r="A3923" s="37" t="str">
        <f>Beers!C3938</f>
        <v>Blasphemy</v>
      </c>
      <c r="B3923" t="str">
        <f>VLOOKUP(C3923,Breweries!$A$3:$B$1416,2,FALSE)</f>
        <v>Weyerbacher Brewing Company</v>
      </c>
      <c r="C3923">
        <f>Beers!B3938</f>
        <v>1352</v>
      </c>
      <c r="E3923" t="str">
        <f t="shared" si="61"/>
        <v>INSERT INTO beers (beername,manufacturer) VALUES (N'Blasphemy',N'Weyerbacher Brewing Company');</v>
      </c>
    </row>
    <row r="3924" spans="1:5" ht="14" x14ac:dyDescent="0.15">
      <c r="A3924" s="37" t="str">
        <f>Beers!C3939</f>
        <v>Blithering Idiot</v>
      </c>
      <c r="B3924" t="str">
        <f>VLOOKUP(C3924,Breweries!$A$3:$B$1416,2,FALSE)</f>
        <v>Weyerbacher Brewing Company</v>
      </c>
      <c r="C3924">
        <f>Beers!B3939</f>
        <v>1352</v>
      </c>
      <c r="E3924" t="str">
        <f t="shared" si="61"/>
        <v>INSERT INTO beers (beername,manufacturer) VALUES (N'Blithering Idiot',N'Weyerbacher Brewing Company');</v>
      </c>
    </row>
    <row r="3925" spans="1:5" ht="14" x14ac:dyDescent="0.15">
      <c r="A3925" s="37" t="str">
        <f>Beers!C3940</f>
        <v>Decadence</v>
      </c>
      <c r="B3925" t="str">
        <f>VLOOKUP(C3925,Breweries!$A$3:$B$1416,2,FALSE)</f>
        <v>Weyerbacher Brewing Company</v>
      </c>
      <c r="C3925">
        <f>Beers!B3940</f>
        <v>1352</v>
      </c>
      <c r="E3925" t="str">
        <f t="shared" si="61"/>
        <v>INSERT INTO beers (beername,manufacturer) VALUES (N'Decadence',N'Weyerbacher Brewing Company');</v>
      </c>
    </row>
    <row r="3926" spans="1:5" ht="14" x14ac:dyDescent="0.15">
      <c r="A3926" s="37" t="str">
        <f>Beers!C3941</f>
        <v>Oatmeal Stout</v>
      </c>
      <c r="B3926" t="str">
        <f>VLOOKUP(C3926,Breweries!$A$3:$B$1416,2,FALSE)</f>
        <v>Wagner Valley Brewing</v>
      </c>
      <c r="C3926">
        <f>Beers!B3941</f>
        <v>1333</v>
      </c>
      <c r="E3926" t="str">
        <f t="shared" si="61"/>
        <v>INSERT INTO beers (beername,manufacturer) VALUES (N'Oatmeal Stout',N'Wagner Valley Brewing');</v>
      </c>
    </row>
    <row r="3927" spans="1:5" ht="14" x14ac:dyDescent="0.15">
      <c r="A3927" s="37" t="str">
        <f>Beers!C3942</f>
        <v>Double Simcoe IPA</v>
      </c>
      <c r="B3927" t="str">
        <f>VLOOKUP(C3927,Breweries!$A$3:$B$1416,2,FALSE)</f>
        <v>Weyerbacher Brewing Company</v>
      </c>
      <c r="C3927">
        <f>Beers!B3942</f>
        <v>1352</v>
      </c>
      <c r="E3927" t="str">
        <f t="shared" si="61"/>
        <v>INSERT INTO beers (beername,manufacturer) VALUES (N'Double Simcoe IPA',N'Weyerbacher Brewing Company');</v>
      </c>
    </row>
    <row r="3928" spans="1:5" ht="14" x14ac:dyDescent="0.15">
      <c r="A3928" s="37" t="str">
        <f>Beers!C3943</f>
        <v>Eleven</v>
      </c>
      <c r="B3928" t="str">
        <f>VLOOKUP(C3928,Breweries!$A$3:$B$1416,2,FALSE)</f>
        <v>Weyerbacher Brewing Company</v>
      </c>
      <c r="C3928">
        <f>Beers!B3943</f>
        <v>1352</v>
      </c>
      <c r="E3928" t="str">
        <f t="shared" si="61"/>
        <v>INSERT INTO beers (beername,manufacturer) VALUES (N'Eleven',N'Weyerbacher Brewing Company');</v>
      </c>
    </row>
    <row r="3929" spans="1:5" ht="14" x14ac:dyDescent="0.15">
      <c r="A3929" s="37" t="str">
        <f>Beers!C3944</f>
        <v>Heresy</v>
      </c>
      <c r="B3929" t="str">
        <f>VLOOKUP(C3929,Breweries!$A$3:$B$1416,2,FALSE)</f>
        <v>Weyerbacher Brewing Company</v>
      </c>
      <c r="C3929">
        <f>Beers!B3944</f>
        <v>1352</v>
      </c>
      <c r="E3929" t="str">
        <f t="shared" si="61"/>
        <v>INSERT INTO beers (beername,manufacturer) VALUES (N'Heresy',N'Weyerbacher Brewing Company');</v>
      </c>
    </row>
    <row r="3930" spans="1:5" ht="14" x14ac:dyDescent="0.15">
      <c r="A3930" s="37" t="str">
        <f>Beers!C3945</f>
        <v>Hops Infusion</v>
      </c>
      <c r="B3930" t="str">
        <f>VLOOKUP(C3930,Breweries!$A$3:$B$1416,2,FALSE)</f>
        <v>Weyerbacher Brewing Company</v>
      </c>
      <c r="C3930">
        <f>Beers!B3945</f>
        <v>1352</v>
      </c>
      <c r="E3930" t="str">
        <f t="shared" si="61"/>
        <v>INSERT INTO beers (beername,manufacturer) VALUES (N'Hops Infusion',N'Weyerbacher Brewing Company');</v>
      </c>
    </row>
    <row r="3931" spans="1:5" ht="14" x14ac:dyDescent="0.15">
      <c r="A3931" s="37" t="str">
        <f>Beers!C3946</f>
        <v>House Ale</v>
      </c>
      <c r="B3931" t="str">
        <f>VLOOKUP(C3931,Breweries!$A$3:$B$1416,2,FALSE)</f>
        <v>Weyerbacher Brewing Company</v>
      </c>
      <c r="C3931">
        <f>Beers!B3946</f>
        <v>1352</v>
      </c>
      <c r="E3931" t="str">
        <f t="shared" si="61"/>
        <v>INSERT INTO beers (beername,manufacturer) VALUES (N'House Ale',N'Weyerbacher Brewing Company');</v>
      </c>
    </row>
    <row r="3932" spans="1:5" ht="14" x14ac:dyDescent="0.15">
      <c r="A3932" s="37" t="str">
        <f>Beers!C3947</f>
        <v>Imperial Pumpkin Ale</v>
      </c>
      <c r="B3932" t="str">
        <f>VLOOKUP(C3932,Breweries!$A$3:$B$1416,2,FALSE)</f>
        <v>Weyerbacher Brewing Company</v>
      </c>
      <c r="C3932">
        <f>Beers!B3947</f>
        <v>1352</v>
      </c>
      <c r="E3932" t="str">
        <f t="shared" si="61"/>
        <v>INSERT INTO beers (beername,manufacturer) VALUES (N'Imperial Pumpkin Ale',N'Weyerbacher Brewing Company');</v>
      </c>
    </row>
    <row r="3933" spans="1:5" ht="14" x14ac:dyDescent="0.15">
      <c r="A3933" s="37" t="str">
        <f>Beers!C3948</f>
        <v>Insanity</v>
      </c>
      <c r="B3933" t="str">
        <f>VLOOKUP(C3933,Breweries!$A$3:$B$1416,2,FALSE)</f>
        <v>Weyerbacher Brewing Company</v>
      </c>
      <c r="C3933">
        <f>Beers!B3948</f>
        <v>1352</v>
      </c>
      <c r="E3933" t="str">
        <f t="shared" si="61"/>
        <v>INSERT INTO beers (beername,manufacturer) VALUES (N'Insanity',N'Weyerbacher Brewing Company');</v>
      </c>
    </row>
    <row r="3934" spans="1:5" ht="14" x14ac:dyDescent="0.15">
      <c r="A3934" s="37" t="str">
        <f>Beers!C3949</f>
        <v>Muse Farmhouse Ale</v>
      </c>
      <c r="B3934" t="str">
        <f>VLOOKUP(C3934,Breweries!$A$3:$B$1416,2,FALSE)</f>
        <v>Weyerbacher Brewing Company</v>
      </c>
      <c r="C3934">
        <f>Beers!B3949</f>
        <v>1352</v>
      </c>
      <c r="E3934" t="str">
        <f t="shared" si="61"/>
        <v>INSERT INTO beers (beername,manufacturer) VALUES (N'Muse Farmhouse Ale',N'Weyerbacher Brewing Company');</v>
      </c>
    </row>
    <row r="3935" spans="1:5" ht="14" x14ac:dyDescent="0.15">
      <c r="A3935" s="37" t="str">
        <f>Beers!C3950</f>
        <v>Old Heathen</v>
      </c>
      <c r="B3935" t="str">
        <f>VLOOKUP(C3935,Breweries!$A$3:$B$1416,2,FALSE)</f>
        <v>Weyerbacher Brewing Company</v>
      </c>
      <c r="C3935">
        <f>Beers!B3950</f>
        <v>1352</v>
      </c>
      <c r="E3935" t="str">
        <f t="shared" si="61"/>
        <v>INSERT INTO beers (beername,manufacturer) VALUES (N'Old Heathen',N'Weyerbacher Brewing Company');</v>
      </c>
    </row>
    <row r="3936" spans="1:5" ht="14" x14ac:dyDescent="0.15">
      <c r="A3936" s="37" t="str">
        <f>Beers!C3951</f>
        <v>Prophecy</v>
      </c>
      <c r="B3936" t="str">
        <f>VLOOKUP(C3936,Breweries!$A$3:$B$1416,2,FALSE)</f>
        <v>Weyerbacher Brewing Company</v>
      </c>
      <c r="C3936">
        <f>Beers!B3951</f>
        <v>1352</v>
      </c>
      <c r="E3936" t="str">
        <f t="shared" si="61"/>
        <v>INSERT INTO beers (beername,manufacturer) VALUES (N'Prophecy',N'Weyerbacher Brewing Company');</v>
      </c>
    </row>
    <row r="3937" spans="1:5" ht="14" x14ac:dyDescent="0.15">
      <c r="A3937" s="37" t="str">
        <f>Beers!C3952</f>
        <v>Quad</v>
      </c>
      <c r="B3937" t="str">
        <f>VLOOKUP(C3937,Breweries!$A$3:$B$1416,2,FALSE)</f>
        <v>Weyerbacher Brewing Company</v>
      </c>
      <c r="C3937">
        <f>Beers!B3952</f>
        <v>1352</v>
      </c>
      <c r="E3937" t="str">
        <f t="shared" si="61"/>
        <v>INSERT INTO beers (beername,manufacturer) VALUES (N'Quad',N'Weyerbacher Brewing Company');</v>
      </c>
    </row>
    <row r="3938" spans="1:5" ht="14" x14ac:dyDescent="0.15">
      <c r="A3938" s="37" t="str">
        <f>Beers!C3953</f>
        <v>Raspberry Imperial Stout</v>
      </c>
      <c r="B3938" t="str">
        <f>VLOOKUP(C3938,Breweries!$A$3:$B$1416,2,FALSE)</f>
        <v>Weyerbacher Brewing Company</v>
      </c>
      <c r="C3938">
        <f>Beers!B3953</f>
        <v>1352</v>
      </c>
      <c r="E3938" t="str">
        <f t="shared" si="61"/>
        <v>INSERT INTO beers (beername,manufacturer) VALUES (N'Raspberry Imperial Stout',N'Weyerbacher Brewing Company');</v>
      </c>
    </row>
    <row r="3939" spans="1:5" ht="14" x14ac:dyDescent="0.15">
      <c r="A3939" s="37" t="str">
        <f>Beers!C3954</f>
        <v>Twelve</v>
      </c>
      <c r="B3939" t="str">
        <f>VLOOKUP(C3939,Breweries!$A$3:$B$1416,2,FALSE)</f>
        <v>Weyerbacher Brewing Company</v>
      </c>
      <c r="C3939">
        <f>Beers!B3954</f>
        <v>1352</v>
      </c>
      <c r="E3939" t="str">
        <f t="shared" si="61"/>
        <v>INSERT INTO beers (beername,manufacturer) VALUES (N'Twelve',N'Weyerbacher Brewing Company');</v>
      </c>
    </row>
    <row r="3940" spans="1:5" ht="14" x14ac:dyDescent="0.15">
      <c r="A3940" s="37" t="str">
        <f>Beers!C3955</f>
        <v>Samuel Adams OctoberFest</v>
      </c>
      <c r="B3940" t="str">
        <f>VLOOKUP(C3940,Breweries!$A$3:$B$1416,2,FALSE)</f>
        <v>Boston Beer Company</v>
      </c>
      <c r="C3940">
        <f>Beers!B3955</f>
        <v>157</v>
      </c>
      <c r="E3940" t="str">
        <f t="shared" si="61"/>
        <v>INSERT INTO beers (beername,manufacturer) VALUES (N'Samuel Adams OctoberFest',N'Boston Beer Company');</v>
      </c>
    </row>
    <row r="3941" spans="1:5" ht="14" x14ac:dyDescent="0.15">
      <c r="A3941" s="37" t="str">
        <f>Beers!C3956</f>
        <v>Samuel Adams Scotch Ale</v>
      </c>
      <c r="B3941" t="str">
        <f>VLOOKUP(C3941,Breweries!$A$3:$B$1416,2,FALSE)</f>
        <v>Boston Beer Company</v>
      </c>
      <c r="C3941">
        <f>Beers!B3956</f>
        <v>157</v>
      </c>
      <c r="E3941" t="str">
        <f t="shared" si="61"/>
        <v>INSERT INTO beers (beername,manufacturer) VALUES (N'Samuel Adams Scotch Ale',N'Boston Beer Company');</v>
      </c>
    </row>
    <row r="3942" spans="1:5" ht="14" x14ac:dyDescent="0.15">
      <c r="A3942" s="37" t="str">
        <f>Beers!C3957</f>
        <v>Garde Dog</v>
      </c>
      <c r="B3942" t="str">
        <f>VLOOKUP(C3942,Breweries!$A$3:$B$1416,2,FALSE)</f>
        <v>Flying Dog Brewery</v>
      </c>
      <c r="C3942">
        <f>Beers!B3957</f>
        <v>540</v>
      </c>
      <c r="E3942" t="str">
        <f t="shared" si="61"/>
        <v>INSERT INTO beers (beername,manufacturer) VALUES (N'Garde Dog',N'Flying Dog Brewery');</v>
      </c>
    </row>
    <row r="3943" spans="1:5" ht="28" x14ac:dyDescent="0.15">
      <c r="A3943" s="37" t="str">
        <f>Beers!C3958</f>
        <v>Rising Moon Spring Ale</v>
      </c>
      <c r="B3943" t="str">
        <f>VLOOKUP(C3943,Breweries!$A$3:$B$1416,2,FALSE)</f>
        <v>Coors Brewing - Golden Brewery</v>
      </c>
      <c r="C3943">
        <f>Beers!B3958</f>
        <v>399</v>
      </c>
      <c r="E3943" t="str">
        <f t="shared" si="61"/>
        <v>INSERT INTO beers (beername,manufacturer) VALUES (N'Rising Moon Spring Ale',N'Coors Brewing - Golden Brewery');</v>
      </c>
    </row>
    <row r="3944" spans="1:5" ht="14" x14ac:dyDescent="0.15">
      <c r="A3944" s="37" t="str">
        <f>Beers!C3959</f>
        <v>Natural Ice</v>
      </c>
      <c r="B3944" t="str">
        <f>VLOOKUP(C3944,Breweries!$A$3:$B$1416,2,FALSE)</f>
        <v>Anheuser-Busch</v>
      </c>
      <c r="C3944">
        <f>Beers!B3959</f>
        <v>44</v>
      </c>
      <c r="E3944" t="str">
        <f t="shared" si="61"/>
        <v>INSERT INTO beers (beername,manufacturer) VALUES (N'Natural Ice',N'Anheuser-Busch');</v>
      </c>
    </row>
    <row r="3945" spans="1:5" ht="14" x14ac:dyDescent="0.15">
      <c r="A3945" s="37" t="str">
        <f>Beers!C3960</f>
        <v>Natural Light</v>
      </c>
      <c r="B3945" t="str">
        <f>VLOOKUP(C3945,Breweries!$A$3:$B$1416,2,FALSE)</f>
        <v>Anheuser-Busch</v>
      </c>
      <c r="C3945">
        <f>Beers!B3960</f>
        <v>44</v>
      </c>
      <c r="E3945" t="str">
        <f t="shared" si="61"/>
        <v>INSERT INTO beers (beername,manufacturer) VALUES (N'Natural Light',N'Anheuser-Busch');</v>
      </c>
    </row>
    <row r="3946" spans="1:5" ht="14" x14ac:dyDescent="0.15">
      <c r="A3946" s="37" t="str">
        <f>Beers!C3961</f>
        <v>Harp Lager</v>
      </c>
      <c r="B3946" t="str">
        <f>VLOOKUP(C3946,Breweries!$A$3:$B$1416,2,FALSE)</f>
        <v>Arthur Guinness &amp; Son</v>
      </c>
      <c r="C3946">
        <f>Beers!B3961</f>
        <v>49</v>
      </c>
      <c r="E3946" t="str">
        <f t="shared" si="61"/>
        <v>INSERT INTO beers (beername,manufacturer) VALUES (N'Harp Lager',N'Arthur Guinness &amp; Son');</v>
      </c>
    </row>
    <row r="3947" spans="1:5" ht="14" x14ac:dyDescent="0.15">
      <c r="A3947" s="37" t="str">
        <f>Beers!C3962</f>
        <v>HIPA</v>
      </c>
      <c r="B3947" t="str">
        <f>VLOOKUP(C3947,Breweries!$A$3:$B$1416,2,FALSE)</f>
        <v>Magic Hat</v>
      </c>
      <c r="C3947">
        <f>Beers!B3962</f>
        <v>812</v>
      </c>
      <c r="E3947" t="str">
        <f t="shared" si="61"/>
        <v>INSERT INTO beers (beername,manufacturer) VALUES (N'HIPA',N'Magic Hat');</v>
      </c>
    </row>
    <row r="3948" spans="1:5" ht="14" x14ac:dyDescent="0.15">
      <c r="A3948" s="37" t="str">
        <f>Beers!C3963</f>
        <v>120 Minute IPA</v>
      </c>
      <c r="B3948" t="str">
        <f>VLOOKUP(C3948,Breweries!$A$3:$B$1416,2,FALSE)</f>
        <v>Dogfish Head Craft Brewery</v>
      </c>
      <c r="C3948">
        <f>Beers!B3963</f>
        <v>459</v>
      </c>
      <c r="E3948" t="str">
        <f t="shared" si="61"/>
        <v>INSERT INTO beers (beername,manufacturer) VALUES (N'120 Minute IPA',N'Dogfish Head Craft Brewery');</v>
      </c>
    </row>
    <row r="3949" spans="1:5" ht="14" x14ac:dyDescent="0.15">
      <c r="A3949" s="37" t="str">
        <f>Beers!C3964</f>
        <v>90 Minute IPA</v>
      </c>
      <c r="B3949" t="str">
        <f>VLOOKUP(C3949,Breweries!$A$3:$B$1416,2,FALSE)</f>
        <v>Dogfish Head Craft Brewery</v>
      </c>
      <c r="C3949">
        <f>Beers!B3964</f>
        <v>459</v>
      </c>
      <c r="E3949" t="str">
        <f t="shared" si="61"/>
        <v>INSERT INTO beers (beername,manufacturer) VALUES (N'90 Minute IPA',N'Dogfish Head Craft Brewery');</v>
      </c>
    </row>
    <row r="3950" spans="1:5" ht="14" x14ac:dyDescent="0.15">
      <c r="A3950" s="37" t="str">
        <f>Beers!C3965</f>
        <v>60 Minute IPA</v>
      </c>
      <c r="B3950" t="str">
        <f>VLOOKUP(C3950,Breweries!$A$3:$B$1416,2,FALSE)</f>
        <v>Dogfish Head Craft Brewery</v>
      </c>
      <c r="C3950">
        <f>Beers!B3965</f>
        <v>459</v>
      </c>
      <c r="E3950" t="str">
        <f t="shared" si="61"/>
        <v>INSERT INTO beers (beername,manufacturer) VALUES (N'60 Minute IPA',N'Dogfish Head Craft Brewery');</v>
      </c>
    </row>
    <row r="3951" spans="1:5" ht="14" x14ac:dyDescent="0.15">
      <c r="A3951" s="37" t="str">
        <f>Beers!C3966</f>
        <v>Imperial Espresso Porter</v>
      </c>
      <c r="B3951" t="str">
        <f>VLOOKUP(C3951,Breweries!$A$3:$B$1416,2,FALSE)</f>
        <v>Flying Fish Brewing Company</v>
      </c>
      <c r="C3951">
        <f>Beers!B3966</f>
        <v>541</v>
      </c>
      <c r="E3951" t="str">
        <f t="shared" si="61"/>
        <v>INSERT INTO beers (beername,manufacturer) VALUES (N'Imperial Espresso Porter',N'Flying Fish Brewing Company');</v>
      </c>
    </row>
    <row r="3952" spans="1:5" ht="14" x14ac:dyDescent="0.15">
      <c r="A3952" s="37" t="str">
        <f>Beers!C3967</f>
        <v>Duchesse de Bourgogne</v>
      </c>
      <c r="B3952" t="str">
        <f>VLOOKUP(C3952,Breweries!$A$3:$B$1416,2,FALSE)</f>
        <v>Brouwerij Verhaeghe</v>
      </c>
      <c r="C3952">
        <f>Beers!B3967</f>
        <v>305</v>
      </c>
      <c r="E3952" t="str">
        <f t="shared" si="61"/>
        <v>INSERT INTO beers (beername,manufacturer) VALUES (N'Duchesse de Bourgogne',N'Brouwerij Verhaeghe');</v>
      </c>
    </row>
    <row r="3953" spans="1:5" ht="14" x14ac:dyDescent="0.15">
      <c r="A3953" s="37" t="str">
        <f>Beers!C3968</f>
        <v>Farmhouse Summer Ale</v>
      </c>
      <c r="B3953" t="str">
        <f>VLOOKUP(C3953,Breweries!$A$3:$B$1416,2,FALSE)</f>
        <v>Flying Fish Brewing Company</v>
      </c>
      <c r="C3953">
        <f>Beers!B3968</f>
        <v>541</v>
      </c>
      <c r="E3953" t="str">
        <f t="shared" si="61"/>
        <v>INSERT INTO beers (beername,manufacturer) VALUES (N'Farmhouse Summer Ale',N'Flying Fish Brewing Company');</v>
      </c>
    </row>
    <row r="3954" spans="1:5" ht="14" x14ac:dyDescent="0.15">
      <c r="A3954" s="37" t="str">
        <f>Beers!C3969</f>
        <v>HopFish IPA</v>
      </c>
      <c r="B3954" t="str">
        <f>VLOOKUP(C3954,Breweries!$A$3:$B$1416,2,FALSE)</f>
        <v>Flying Fish Brewing Company</v>
      </c>
      <c r="C3954">
        <f>Beers!B3969</f>
        <v>541</v>
      </c>
      <c r="E3954" t="str">
        <f t="shared" si="61"/>
        <v>INSERT INTO beers (beername,manufacturer) VALUES (N'HopFish IPA',N'Flying Fish Brewing Company');</v>
      </c>
    </row>
    <row r="3955" spans="1:5" ht="14" x14ac:dyDescent="0.15">
      <c r="A3955" s="37" t="str">
        <f>Beers!C3970</f>
        <v>Belgian Abbey Dubbel</v>
      </c>
      <c r="B3955" t="str">
        <f>VLOOKUP(C3955,Breweries!$A$3:$B$1416,2,FALSE)</f>
        <v>Flying Fish Brewing Company</v>
      </c>
      <c r="C3955">
        <f>Beers!B3970</f>
        <v>541</v>
      </c>
      <c r="E3955" t="str">
        <f t="shared" si="61"/>
        <v>INSERT INTO beers (beername,manufacturer) VALUES (N'Belgian Abbey Dubbel',N'Flying Fish Brewing Company');</v>
      </c>
    </row>
    <row r="3956" spans="1:5" ht="14" x14ac:dyDescent="0.15">
      <c r="A3956" s="37" t="str">
        <f>Beers!C3971</f>
        <v>ESB Ale</v>
      </c>
      <c r="B3956" t="str">
        <f>VLOOKUP(C3956,Breweries!$A$3:$B$1416,2,FALSE)</f>
        <v>Flying Fish Brewing Company</v>
      </c>
      <c r="C3956">
        <f>Beers!B3971</f>
        <v>541</v>
      </c>
      <c r="E3956" t="str">
        <f t="shared" si="61"/>
        <v>INSERT INTO beers (beername,manufacturer) VALUES (N'ESB Ale',N'Flying Fish Brewing Company');</v>
      </c>
    </row>
    <row r="3957" spans="1:5" ht="14" x14ac:dyDescent="0.15">
      <c r="A3957" s="37" t="str">
        <f>Beers!C3972</f>
        <v>Extra Pale Ale</v>
      </c>
      <c r="B3957" t="str">
        <f>VLOOKUP(C3957,Breweries!$A$3:$B$1416,2,FALSE)</f>
        <v>Flying Fish Brewing Company</v>
      </c>
      <c r="C3957">
        <f>Beers!B3972</f>
        <v>541</v>
      </c>
      <c r="E3957" t="str">
        <f t="shared" si="61"/>
        <v>INSERT INTO beers (beername,manufacturer) VALUES (N'Extra Pale Ale',N'Flying Fish Brewing Company');</v>
      </c>
    </row>
    <row r="3958" spans="1:5" ht="14" x14ac:dyDescent="0.15">
      <c r="A3958" s="37" t="str">
        <f>Beers!C3973</f>
        <v>OktoberFish</v>
      </c>
      <c r="B3958" t="str">
        <f>VLOOKUP(C3958,Breweries!$A$3:$B$1416,2,FALSE)</f>
        <v>Flying Fish Brewing Company</v>
      </c>
      <c r="C3958">
        <f>Beers!B3973</f>
        <v>541</v>
      </c>
      <c r="E3958" t="str">
        <f t="shared" si="61"/>
        <v>INSERT INTO beers (beername,manufacturer) VALUES (N'OktoberFish',N'Flying Fish Brewing Company');</v>
      </c>
    </row>
    <row r="3959" spans="1:5" ht="14" x14ac:dyDescent="0.15">
      <c r="A3959" s="37" t="str">
        <f>Beers!C3974</f>
        <v>Grand Cru Winter Reserve</v>
      </c>
      <c r="B3959" t="str">
        <f>VLOOKUP(C3959,Breweries!$A$3:$B$1416,2,FALSE)</f>
        <v>Flying Fish Brewing Company</v>
      </c>
      <c r="C3959">
        <f>Beers!B3974</f>
        <v>541</v>
      </c>
      <c r="E3959" t="str">
        <f t="shared" si="61"/>
        <v>INSERT INTO beers (beername,manufacturer) VALUES (N'Grand Cru Winter Reserve',N'Flying Fish Brewing Company');</v>
      </c>
    </row>
    <row r="3960" spans="1:5" ht="14" x14ac:dyDescent="0.15">
      <c r="A3960" s="37" t="str">
        <f>Beers!C3975</f>
        <v>Scotch Ale</v>
      </c>
      <c r="B3960" t="str">
        <f>VLOOKUP(C3960,Breweries!$A$3:$B$1416,2,FALSE)</f>
        <v>Weyerbacher Brewing Company</v>
      </c>
      <c r="C3960">
        <f>Beers!B3975</f>
        <v>1352</v>
      </c>
      <c r="E3960" t="str">
        <f t="shared" si="61"/>
        <v>INSERT INTO beers (beername,manufacturer) VALUES (N'Scotch Ale',N'Weyerbacher Brewing Company');</v>
      </c>
    </row>
    <row r="3961" spans="1:5" ht="14" x14ac:dyDescent="0.15">
      <c r="A3961" s="37" t="str">
        <f>Beers!C3976</f>
        <v>Festina PÃªche</v>
      </c>
      <c r="B3961" t="str">
        <f>VLOOKUP(C3961,Breweries!$A$3:$B$1416,2,FALSE)</f>
        <v>Dogfish Head Craft Brewery</v>
      </c>
      <c r="C3961">
        <f>Beers!B3976</f>
        <v>459</v>
      </c>
      <c r="E3961" t="str">
        <f t="shared" si="61"/>
        <v>INSERT INTO beers (beername,manufacturer) VALUES (N'Festina PÃªche',N'Dogfish Head Craft Brewery');</v>
      </c>
    </row>
    <row r="3962" spans="1:5" ht="28" x14ac:dyDescent="0.15">
      <c r="A3962" s="37" t="str">
        <f>Beers!C3977</f>
        <v>Nut Brown Ale</v>
      </c>
      <c r="B3962" t="str">
        <f>VLOOKUP(C3962,Breweries!$A$3:$B$1416,2,FALSE)</f>
        <v>Samuel Smith Old Brewery (Tadcaster)</v>
      </c>
      <c r="C3962">
        <f>Beers!B3977</f>
        <v>1099</v>
      </c>
      <c r="E3962" t="str">
        <f t="shared" si="61"/>
        <v>INSERT INTO beers (beername,manufacturer) VALUES (N'Nut Brown Ale',N'Samuel Smith Old Brewery (Tadcaster)');</v>
      </c>
    </row>
    <row r="3963" spans="1:5" ht="14" x14ac:dyDescent="0.15">
      <c r="A3963" s="37" t="str">
        <f>Beers!C3978</f>
        <v>Kenziger</v>
      </c>
      <c r="B3963" t="str">
        <f>VLOOKUP(C3963,Breweries!$A$3:$B$1416,2,FALSE)</f>
        <v>Philadelphia Brewing Co</v>
      </c>
      <c r="C3963">
        <f>Beers!B3978</f>
        <v>981</v>
      </c>
      <c r="E3963" t="str">
        <f t="shared" si="61"/>
        <v>INSERT INTO beers (beername,manufacturer) VALUES (N'Kenziger',N'Philadelphia Brewing Co');</v>
      </c>
    </row>
    <row r="3964" spans="1:5" ht="14" x14ac:dyDescent="0.15">
      <c r="A3964" s="37" t="str">
        <f>Beers!C3979</f>
        <v>Newbold IPA</v>
      </c>
      <c r="B3964" t="str">
        <f>VLOOKUP(C3964,Breweries!$A$3:$B$1416,2,FALSE)</f>
        <v>Philadelphia Brewing Co</v>
      </c>
      <c r="C3964">
        <f>Beers!B3979</f>
        <v>981</v>
      </c>
      <c r="E3964" t="str">
        <f t="shared" si="61"/>
        <v>INSERT INTO beers (beername,manufacturer) VALUES (N'Newbold IPA',N'Philadelphia Brewing Co');</v>
      </c>
    </row>
    <row r="3965" spans="1:5" ht="14" x14ac:dyDescent="0.15">
      <c r="A3965" s="37" t="str">
        <f>Beers!C3980</f>
        <v>Rowhouse Red</v>
      </c>
      <c r="B3965" t="str">
        <f>VLOOKUP(C3965,Breweries!$A$3:$B$1416,2,FALSE)</f>
        <v>Philadelphia Brewing Co</v>
      </c>
      <c r="C3965">
        <f>Beers!B3980</f>
        <v>981</v>
      </c>
      <c r="E3965" t="str">
        <f t="shared" si="61"/>
        <v>INSERT INTO beers (beername,manufacturer) VALUES (N'Rowhouse Red',N'Philadelphia Brewing Co');</v>
      </c>
    </row>
    <row r="3966" spans="1:5" ht="14" x14ac:dyDescent="0.15">
      <c r="A3966" s="37" t="str">
        <f>Beers!C3981</f>
        <v>Walt Wit</v>
      </c>
      <c r="B3966" t="str">
        <f>VLOOKUP(C3966,Breweries!$A$3:$B$1416,2,FALSE)</f>
        <v>Philadelphia Brewing Co</v>
      </c>
      <c r="C3966">
        <f>Beers!B3981</f>
        <v>981</v>
      </c>
      <c r="E3966" t="str">
        <f t="shared" si="61"/>
        <v>INSERT INTO beers (beername,manufacturer) VALUES (N'Walt Wit',N'Philadelphia Brewing Co');</v>
      </c>
    </row>
    <row r="3967" spans="1:5" ht="14" x14ac:dyDescent="0.15">
      <c r="A3967" s="37" t="str">
        <f>Beers!C3982</f>
        <v>Samuel Adams Pale Ale</v>
      </c>
      <c r="B3967" t="str">
        <f>VLOOKUP(C3967,Breweries!$A$3:$B$1416,2,FALSE)</f>
        <v>Boston Beer Company</v>
      </c>
      <c r="C3967">
        <f>Beers!B3982</f>
        <v>157</v>
      </c>
      <c r="E3967" t="str">
        <f t="shared" si="61"/>
        <v>INSERT INTO beers (beername,manufacturer) VALUES (N'Samuel Adams Pale Ale',N'Boston Beer Company');</v>
      </c>
    </row>
    <row r="3968" spans="1:5" ht="14" x14ac:dyDescent="0.15">
      <c r="A3968" s="37" t="str">
        <f>Beers!C3983</f>
        <v>Full Moon Belgian White Ale</v>
      </c>
      <c r="B3968" t="str">
        <f>VLOOKUP(C3968,Breweries!$A$3:$B$1416,2,FALSE)</f>
        <v>Mudshark Brewing</v>
      </c>
      <c r="C3968">
        <f>Beers!B3983</f>
        <v>894</v>
      </c>
      <c r="E3968" t="str">
        <f t="shared" si="61"/>
        <v>INSERT INTO beers (beername,manufacturer) VALUES (N'Full Moon Belgian White Ale',N'Mudshark Brewing');</v>
      </c>
    </row>
    <row r="3969" spans="1:5" ht="14" x14ac:dyDescent="0.15">
      <c r="A3969" s="37" t="str">
        <f>Beers!C3984</f>
        <v>Baltic Thunder</v>
      </c>
      <c r="B3969" t="str">
        <f>VLOOKUP(C3969,Breweries!$A$3:$B$1416,2,FALSE)</f>
        <v>Victory Brewing</v>
      </c>
      <c r="C3969">
        <f>Beers!B3984</f>
        <v>1326</v>
      </c>
      <c r="E3969" t="str">
        <f t="shared" si="61"/>
        <v>INSERT INTO beers (beername,manufacturer) VALUES (N'Baltic Thunder',N'Victory Brewing');</v>
      </c>
    </row>
    <row r="3970" spans="1:5" ht="14" x14ac:dyDescent="0.15">
      <c r="A3970" s="37" t="str">
        <f>Beers!C3985</f>
        <v>UpRiver Lager</v>
      </c>
      <c r="B3970" t="str">
        <f>VLOOKUP(C3970,Breweries!$A$3:$B$1416,2,FALSE)</f>
        <v>Mudshark Brewing</v>
      </c>
      <c r="C3970">
        <f>Beers!B3985</f>
        <v>894</v>
      </c>
      <c r="E3970" t="str">
        <f t="shared" si="61"/>
        <v>INSERT INTO beers (beername,manufacturer) VALUES (N'UpRiver Lager',N'Mudshark Brewing');</v>
      </c>
    </row>
    <row r="3971" spans="1:5" ht="14" x14ac:dyDescent="0.15">
      <c r="A3971" s="37" t="str">
        <f>Beers!C3986</f>
        <v>Skyline Stout</v>
      </c>
      <c r="B3971" t="str">
        <f>VLOOKUP(C3971,Breweries!$A$3:$B$1416,2,FALSE)</f>
        <v>Mudshark Brewing</v>
      </c>
      <c r="C3971">
        <f>Beers!B3986</f>
        <v>894</v>
      </c>
      <c r="E3971" t="str">
        <f t="shared" ref="E3971:E4034" si="62">"INSERT INTO beers (beername,manufacturer) VALUES (N'"&amp;A3971&amp;"',N'"&amp;B3971&amp;"');"</f>
        <v>INSERT INTO beers (beername,manufacturer) VALUES (N'Skyline Stout',N'Mudshark Brewing');</v>
      </c>
    </row>
    <row r="3972" spans="1:5" ht="14" x14ac:dyDescent="0.15">
      <c r="A3972" s="37" t="str">
        <f>Beers!C3987</f>
        <v>Scorpion Amber Ale</v>
      </c>
      <c r="B3972" t="str">
        <f>VLOOKUP(C3972,Breweries!$A$3:$B$1416,2,FALSE)</f>
        <v>Mudshark Brewing</v>
      </c>
      <c r="C3972">
        <f>Beers!B3987</f>
        <v>894</v>
      </c>
      <c r="E3972" t="str">
        <f t="shared" si="62"/>
        <v>INSERT INTO beers (beername,manufacturer) VALUES (N'Scorpion Amber Ale',N'Mudshark Brewing');</v>
      </c>
    </row>
    <row r="3973" spans="1:5" ht="14" x14ac:dyDescent="0.15">
      <c r="A3973" s="37" t="str">
        <f>Beers!C3988</f>
        <v>Dry Heat Hefeweizen</v>
      </c>
      <c r="B3973" t="str">
        <f>VLOOKUP(C3973,Breweries!$A$3:$B$1416,2,FALSE)</f>
        <v>Mudshark Brewing</v>
      </c>
      <c r="C3973">
        <f>Beers!B3988</f>
        <v>894</v>
      </c>
      <c r="E3973" t="str">
        <f t="shared" si="62"/>
        <v>INSERT INTO beers (beername,manufacturer) VALUES (N'Dry Heat Hefeweizen',N'Mudshark Brewing');</v>
      </c>
    </row>
    <row r="3974" spans="1:5" ht="14" x14ac:dyDescent="0.15">
      <c r="A3974" s="37" t="str">
        <f>Beers!C3989</f>
        <v>Wild Blue Blueberry Lager</v>
      </c>
      <c r="B3974" t="str">
        <f>VLOOKUP(C3974,Breweries!$A$3:$B$1416,2,FALSE)</f>
        <v>Anheuser-Busch</v>
      </c>
      <c r="C3974">
        <f>Beers!B3989</f>
        <v>44</v>
      </c>
      <c r="E3974" t="str">
        <f t="shared" si="62"/>
        <v>INSERT INTO beers (beername,manufacturer) VALUES (N'Wild Blue Blueberry Lager',N'Anheuser-Busch');</v>
      </c>
    </row>
    <row r="3975" spans="1:5" ht="14" x14ac:dyDescent="0.15">
      <c r="A3975" s="37" t="str">
        <f>Beers!C3990</f>
        <v>Shock Top</v>
      </c>
      <c r="B3975" t="str">
        <f>VLOOKUP(C3975,Breweries!$A$3:$B$1416,2,FALSE)</f>
        <v>Anheuser-Busch</v>
      </c>
      <c r="C3975">
        <f>Beers!B3990</f>
        <v>44</v>
      </c>
      <c r="E3975" t="str">
        <f t="shared" si="62"/>
        <v>INSERT INTO beers (beername,manufacturer) VALUES (N'Shock Top',N'Anheuser-Busch');</v>
      </c>
    </row>
    <row r="3976" spans="1:5" ht="14" x14ac:dyDescent="0.15">
      <c r="A3976" s="37" t="str">
        <f>Beers!C3991</f>
        <v>South Park Blonde</v>
      </c>
      <c r="B3976" t="str">
        <f>VLOOKUP(C3976,Breweries!$A$3:$B$1416,2,FALSE)</f>
        <v>21st Amendment Brewery Cafe</v>
      </c>
      <c r="C3976">
        <f>Beers!B3991</f>
        <v>2</v>
      </c>
      <c r="E3976" t="str">
        <f t="shared" si="62"/>
        <v>INSERT INTO beers (beername,manufacturer) VALUES (N'South Park Blonde',N'21st Amendment Brewery Cafe');</v>
      </c>
    </row>
    <row r="3977" spans="1:5" ht="14" x14ac:dyDescent="0.15">
      <c r="A3977" s="37" t="str">
        <f>Beers!C3992</f>
        <v>Bitter American</v>
      </c>
      <c r="B3977" t="str">
        <f>VLOOKUP(C3977,Breweries!$A$3:$B$1416,2,FALSE)</f>
        <v>21st Amendment Brewery Cafe</v>
      </c>
      <c r="C3977">
        <f>Beers!B3992</f>
        <v>2</v>
      </c>
      <c r="E3977" t="str">
        <f t="shared" si="62"/>
        <v>INSERT INTO beers (beername,manufacturer) VALUES (N'Bitter American',N'21st Amendment Brewery Cafe');</v>
      </c>
    </row>
    <row r="3978" spans="1:5" ht="14" x14ac:dyDescent="0.15">
      <c r="A3978" s="37" t="str">
        <f>Beers!C3993</f>
        <v>Watermelon Wheat</v>
      </c>
      <c r="B3978" t="str">
        <f>VLOOKUP(C3978,Breweries!$A$3:$B$1416,2,FALSE)</f>
        <v>21st Amendment Brewery Cafe</v>
      </c>
      <c r="C3978">
        <f>Beers!B3993</f>
        <v>2</v>
      </c>
      <c r="E3978" t="str">
        <f t="shared" si="62"/>
        <v>INSERT INTO beers (beername,manufacturer) VALUES (N'Watermelon Wheat',N'21st Amendment Brewery Cafe');</v>
      </c>
    </row>
    <row r="3979" spans="1:5" ht="14" x14ac:dyDescent="0.15">
      <c r="A3979" s="37" t="str">
        <f>Beers!C3994</f>
        <v>Amendment Pale Ale</v>
      </c>
      <c r="B3979" t="str">
        <f>VLOOKUP(C3979,Breweries!$A$3:$B$1416,2,FALSE)</f>
        <v>21st Amendment Brewery Cafe</v>
      </c>
      <c r="C3979">
        <f>Beers!B3994</f>
        <v>2</v>
      </c>
      <c r="E3979" t="str">
        <f t="shared" si="62"/>
        <v>INSERT INTO beers (beername,manufacturer) VALUES (N'Amendment Pale Ale',N'21st Amendment Brewery Cafe');</v>
      </c>
    </row>
    <row r="3980" spans="1:5" ht="14" x14ac:dyDescent="0.15">
      <c r="A3980" s="37" t="str">
        <f>Beers!C3995</f>
        <v>Potrero ESB</v>
      </c>
      <c r="B3980" t="str">
        <f>VLOOKUP(C3980,Breweries!$A$3:$B$1416,2,FALSE)</f>
        <v>21st Amendment Brewery Cafe</v>
      </c>
      <c r="C3980">
        <f>Beers!B3995</f>
        <v>2</v>
      </c>
      <c r="E3980" t="str">
        <f t="shared" si="62"/>
        <v>INSERT INTO beers (beername,manufacturer) VALUES (N'Potrero ESB',N'21st Amendment Brewery Cafe');</v>
      </c>
    </row>
    <row r="3981" spans="1:5" ht="14" x14ac:dyDescent="0.15">
      <c r="A3981" s="37" t="str">
        <f>Beers!C3996</f>
        <v>North Star Red</v>
      </c>
      <c r="B3981" t="str">
        <f>VLOOKUP(C3981,Breweries!$A$3:$B$1416,2,FALSE)</f>
        <v>21st Amendment Brewery Cafe</v>
      </c>
      <c r="C3981">
        <f>Beers!B3996</f>
        <v>2</v>
      </c>
      <c r="E3981" t="str">
        <f t="shared" si="62"/>
        <v>INSERT INTO beers (beername,manufacturer) VALUES (N'North Star Red',N'21st Amendment Brewery Cafe');</v>
      </c>
    </row>
    <row r="3982" spans="1:5" ht="14" x14ac:dyDescent="0.15">
      <c r="A3982" s="37" t="str">
        <f>Beers!C3997</f>
        <v>General Pippo's Porter</v>
      </c>
      <c r="B3982" t="str">
        <f>VLOOKUP(C3982,Breweries!$A$3:$B$1416,2,FALSE)</f>
        <v>21st Amendment Brewery Cafe</v>
      </c>
      <c r="C3982">
        <f>Beers!B3997</f>
        <v>2</v>
      </c>
      <c r="E3982" t="str">
        <f t="shared" si="62"/>
        <v>INSERT INTO beers (beername,manufacturer) VALUES (N'General Pippo's Porter',N'21st Amendment Brewery Cafe');</v>
      </c>
    </row>
    <row r="3983" spans="1:5" ht="14" x14ac:dyDescent="0.15">
      <c r="A3983" s="37" t="str">
        <f>Beers!C3998</f>
        <v>21A IPA</v>
      </c>
      <c r="B3983" t="str">
        <f>VLOOKUP(C3983,Breweries!$A$3:$B$1416,2,FALSE)</f>
        <v>21st Amendment Brewery Cafe</v>
      </c>
      <c r="C3983">
        <f>Beers!B3998</f>
        <v>2</v>
      </c>
      <c r="E3983" t="str">
        <f t="shared" si="62"/>
        <v>INSERT INTO beers (beername,manufacturer) VALUES (N'21A IPA',N'21st Amendment Brewery Cafe');</v>
      </c>
    </row>
    <row r="3984" spans="1:5" ht="14" x14ac:dyDescent="0.15">
      <c r="A3984" s="37" t="str">
        <f>Beers!C3999</f>
        <v>Oyster Point Oyster Stout</v>
      </c>
      <c r="B3984" t="str">
        <f>VLOOKUP(C3984,Breweries!$A$3:$B$1416,2,FALSE)</f>
        <v>21st Amendment Brewery Cafe</v>
      </c>
      <c r="C3984">
        <f>Beers!B3999</f>
        <v>2</v>
      </c>
      <c r="E3984" t="str">
        <f t="shared" si="62"/>
        <v>INSERT INTO beers (beername,manufacturer) VALUES (N'Oyster Point Oyster Stout',N'21st Amendment Brewery Cafe');</v>
      </c>
    </row>
    <row r="3985" spans="1:5" ht="14" x14ac:dyDescent="0.15">
      <c r="A3985" s="37" t="str">
        <f>Beers!C4000</f>
        <v>563 Stout</v>
      </c>
      <c r="B3985" t="str">
        <f>VLOOKUP(C3985,Breweries!$A$3:$B$1416,2,FALSE)</f>
        <v>21st Amendment Brewery Cafe</v>
      </c>
      <c r="C3985">
        <f>Beers!B4000</f>
        <v>2</v>
      </c>
      <c r="E3985" t="str">
        <f t="shared" si="62"/>
        <v>INSERT INTO beers (beername,manufacturer) VALUES (N'563 Stout',N'21st Amendment Brewery Cafe');</v>
      </c>
    </row>
    <row r="3986" spans="1:5" ht="14" x14ac:dyDescent="0.15">
      <c r="A3986" s="37" t="str">
        <f>Beers!C4001</f>
        <v>Double Trouble IPA</v>
      </c>
      <c r="B3986" t="str">
        <f>VLOOKUP(C3986,Breweries!$A$3:$B$1416,2,FALSE)</f>
        <v>21st Amendment Brewery Cafe</v>
      </c>
      <c r="C3986">
        <f>Beers!B4001</f>
        <v>2</v>
      </c>
      <c r="E3986" t="str">
        <f t="shared" si="62"/>
        <v>INSERT INTO beers (beername,manufacturer) VALUES (N'Double Trouble IPA',N'21st Amendment Brewery Cafe');</v>
      </c>
    </row>
    <row r="3987" spans="1:5" ht="14" x14ac:dyDescent="0.15">
      <c r="A3987" s="37" t="str">
        <f>Beers!C4002</f>
        <v>Below Decks</v>
      </c>
      <c r="B3987" t="str">
        <f>VLOOKUP(C3987,Breweries!$A$3:$B$1416,2,FALSE)</f>
        <v>Clipper City Brewing Co.</v>
      </c>
      <c r="C3987">
        <f>Beers!B4002</f>
        <v>385</v>
      </c>
      <c r="E3987" t="str">
        <f t="shared" si="62"/>
        <v>INSERT INTO beers (beername,manufacturer) VALUES (N'Below Decks',N'Clipper City Brewing Co.');</v>
      </c>
    </row>
    <row r="3988" spans="1:5" ht="14" x14ac:dyDescent="0.15">
      <c r="A3988" s="37" t="str">
        <f>Beers!C4003</f>
        <v>Hang Ten</v>
      </c>
      <c r="B3988" t="str">
        <f>VLOOKUP(C3988,Breweries!$A$3:$B$1416,2,FALSE)</f>
        <v>Clipper City Brewing Co.</v>
      </c>
      <c r="C3988">
        <f>Beers!B4003</f>
        <v>385</v>
      </c>
      <c r="E3988" t="str">
        <f t="shared" si="62"/>
        <v>INSERT INTO beers (beername,manufacturer) VALUES (N'Hang Ten',N'Clipper City Brewing Co.');</v>
      </c>
    </row>
    <row r="3989" spans="1:5" ht="14" x14ac:dyDescent="0.15">
      <c r="A3989" s="37" t="str">
        <f>Beers!C4004</f>
        <v>Holy Sheet</v>
      </c>
      <c r="B3989" t="str">
        <f>VLOOKUP(C3989,Breweries!$A$3:$B$1416,2,FALSE)</f>
        <v>Clipper City Brewing Co.</v>
      </c>
      <c r="C3989">
        <f>Beers!B4004</f>
        <v>385</v>
      </c>
      <c r="E3989" t="str">
        <f t="shared" si="62"/>
        <v>INSERT INTO beers (beername,manufacturer) VALUES (N'Holy Sheet',N'Clipper City Brewing Co.');</v>
      </c>
    </row>
    <row r="3990" spans="1:5" ht="14" x14ac:dyDescent="0.15">
      <c r="A3990" s="37" t="str">
        <f>Beers!C4005</f>
        <v>Loose Cannon Hop3 Ale</v>
      </c>
      <c r="B3990" t="str">
        <f>VLOOKUP(C3990,Breweries!$A$3:$B$1416,2,FALSE)</f>
        <v>Clipper City Brewing Co.</v>
      </c>
      <c r="C3990">
        <f>Beers!B4005</f>
        <v>385</v>
      </c>
      <c r="E3990" t="str">
        <f t="shared" si="62"/>
        <v>INSERT INTO beers (beername,manufacturer) VALUES (N'Loose Cannon Hop3 Ale',N'Clipper City Brewing Co.');</v>
      </c>
    </row>
    <row r="3991" spans="1:5" ht="14" x14ac:dyDescent="0.15">
      <c r="A3991" s="37" t="str">
        <f>Beers!C4006</f>
        <v>Peg Leg Stout</v>
      </c>
      <c r="B3991" t="str">
        <f>VLOOKUP(C3991,Breweries!$A$3:$B$1416,2,FALSE)</f>
        <v>Clipper City Brewing Co.</v>
      </c>
      <c r="C3991">
        <f>Beers!B4006</f>
        <v>385</v>
      </c>
      <c r="E3991" t="str">
        <f t="shared" si="62"/>
        <v>INSERT INTO beers (beername,manufacturer) VALUES (N'Peg Leg Stout',N'Clipper City Brewing Co.');</v>
      </c>
    </row>
    <row r="3992" spans="1:5" ht="14" x14ac:dyDescent="0.15">
      <c r="A3992" s="37" t="str">
        <f>Beers!C4007</f>
        <v>Red Sky at Night</v>
      </c>
      <c r="B3992" t="str">
        <f>VLOOKUP(C3992,Breweries!$A$3:$B$1416,2,FALSE)</f>
        <v>Clipper City Brewing Co.</v>
      </c>
      <c r="C3992">
        <f>Beers!B4007</f>
        <v>385</v>
      </c>
      <c r="E3992" t="str">
        <f t="shared" si="62"/>
        <v>INSERT INTO beers (beername,manufacturer) VALUES (N'Red Sky at Night',N'Clipper City Brewing Co.');</v>
      </c>
    </row>
    <row r="3993" spans="1:5" ht="14" x14ac:dyDescent="0.15">
      <c r="A3993" s="37" t="str">
        <f>Beers!C4008</f>
        <v>Small Craft Warning</v>
      </c>
      <c r="B3993" t="str">
        <f>VLOOKUP(C3993,Breweries!$A$3:$B$1416,2,FALSE)</f>
        <v>Clipper City Brewing Co.</v>
      </c>
      <c r="C3993">
        <f>Beers!B4008</f>
        <v>385</v>
      </c>
      <c r="E3993" t="str">
        <f t="shared" si="62"/>
        <v>INSERT INTO beers (beername,manufacturer) VALUES (N'Small Craft Warning',N'Clipper City Brewing Co.');</v>
      </c>
    </row>
    <row r="3994" spans="1:5" ht="14" x14ac:dyDescent="0.15">
      <c r="A3994" s="37" t="str">
        <f>Beers!C4009</f>
        <v>Winter Storm</v>
      </c>
      <c r="B3994" t="str">
        <f>VLOOKUP(C3994,Breweries!$A$3:$B$1416,2,FALSE)</f>
        <v>Clipper City Brewing Co.</v>
      </c>
      <c r="C3994">
        <f>Beers!B4009</f>
        <v>385</v>
      </c>
      <c r="E3994" t="str">
        <f t="shared" si="62"/>
        <v>INSERT INTO beers (beername,manufacturer) VALUES (N'Winter Storm',N'Clipper City Brewing Co.');</v>
      </c>
    </row>
    <row r="3995" spans="1:5" ht="14" x14ac:dyDescent="0.15">
      <c r="A3995" s="37" t="str">
        <f>Beers!C4010</f>
        <v>JuleÃ¸l</v>
      </c>
      <c r="B3995" t="str">
        <f>VLOOKUP(C3995,Breweries!$A$3:$B$1416,2,FALSE)</f>
        <v>Aass Brewery</v>
      </c>
      <c r="C3995">
        <f>Beers!B4010</f>
        <v>4</v>
      </c>
      <c r="E3995" t="str">
        <f t="shared" si="62"/>
        <v>INSERT INTO beers (beername,manufacturer) VALUES (N'JuleÃ¸l',N'Aass Brewery');</v>
      </c>
    </row>
    <row r="3996" spans="1:5" ht="14" x14ac:dyDescent="0.15">
      <c r="A3996" s="37" t="str">
        <f>Beers!C4011</f>
        <v>Bock Beer</v>
      </c>
      <c r="B3996" t="str">
        <f>VLOOKUP(C3996,Breweries!$A$3:$B$1416,2,FALSE)</f>
        <v>Aass Brewery</v>
      </c>
      <c r="C3996">
        <f>Beers!B4011</f>
        <v>4</v>
      </c>
      <c r="E3996" t="str">
        <f t="shared" si="62"/>
        <v>INSERT INTO beers (beername,manufacturer) VALUES (N'Bock Beer',N'Aass Brewery');</v>
      </c>
    </row>
    <row r="3997" spans="1:5" ht="14" x14ac:dyDescent="0.15">
      <c r="A3997" s="37" t="str">
        <f>Beers!C4012</f>
        <v>Genuine Pilsner</v>
      </c>
      <c r="B3997" t="str">
        <f>VLOOKUP(C3997,Breweries!$A$3:$B$1416,2,FALSE)</f>
        <v>Aass Brewery</v>
      </c>
      <c r="C3997">
        <f>Beers!B4012</f>
        <v>4</v>
      </c>
      <c r="E3997" t="str">
        <f t="shared" si="62"/>
        <v>INSERT INTO beers (beername,manufacturer) VALUES (N'Genuine Pilsner',N'Aass Brewery');</v>
      </c>
    </row>
    <row r="3998" spans="1:5" ht="14" x14ac:dyDescent="0.15">
      <c r="A3998" s="37" t="str">
        <f>Beers!C4013</f>
        <v>Gull Classic</v>
      </c>
      <c r="B3998" t="str">
        <f>VLOOKUP(C3998,Breweries!$A$3:$B$1416,2,FALSE)</f>
        <v>Aass Brewery</v>
      </c>
      <c r="C3998">
        <f>Beers!B4013</f>
        <v>4</v>
      </c>
      <c r="E3998" t="str">
        <f t="shared" si="62"/>
        <v>INSERT INTO beers (beername,manufacturer) VALUES (N'Gull Classic',N'Aass Brewery');</v>
      </c>
    </row>
    <row r="3999" spans="1:5" ht="14" x14ac:dyDescent="0.15">
      <c r="A3999" s="37" t="str">
        <f>Beers!C4014</f>
        <v>Gonzo Imperial Porter</v>
      </c>
      <c r="B3999" t="str">
        <f>VLOOKUP(C3999,Breweries!$A$3:$B$1416,2,FALSE)</f>
        <v>Flying Dog Brewery</v>
      </c>
      <c r="C3999">
        <f>Beers!B4014</f>
        <v>540</v>
      </c>
      <c r="E3999" t="str">
        <f t="shared" si="62"/>
        <v>INSERT INTO beers (beername,manufacturer) VALUES (N'Gonzo Imperial Porter',N'Flying Dog Brewery');</v>
      </c>
    </row>
    <row r="4000" spans="1:5" ht="14" x14ac:dyDescent="0.15">
      <c r="A4000" s="37" t="str">
        <f>Beers!C4015</f>
        <v>Old Scratch Lager</v>
      </c>
      <c r="B4000" t="str">
        <f>VLOOKUP(C4000,Breweries!$A$3:$B$1416,2,FALSE)</f>
        <v>Flying Dog Brewery</v>
      </c>
      <c r="C4000">
        <f>Beers!B4015</f>
        <v>540</v>
      </c>
      <c r="E4000" t="str">
        <f t="shared" si="62"/>
        <v>INSERT INTO beers (beername,manufacturer) VALUES (N'Old Scratch Lager',N'Flying Dog Brewery');</v>
      </c>
    </row>
    <row r="4001" spans="1:5" ht="14" x14ac:dyDescent="0.15">
      <c r="A4001" s="37" t="str">
        <f>Beers!C4016</f>
        <v>Broadside Ale</v>
      </c>
      <c r="B4001" t="str">
        <f>VLOOKUP(C4001,Breweries!$A$3:$B$1416,2,FALSE)</f>
        <v>Adnams &amp; Co.</v>
      </c>
      <c r="C4001">
        <f>Beers!B4016</f>
        <v>11</v>
      </c>
      <c r="E4001" t="str">
        <f t="shared" si="62"/>
        <v>INSERT INTO beers (beername,manufacturer) VALUES (N'Broadside Ale',N'Adnams &amp; Co.');</v>
      </c>
    </row>
    <row r="4002" spans="1:5" ht="14" x14ac:dyDescent="0.15">
      <c r="A4002" s="37" t="str">
        <f>Beers!C4017</f>
        <v>Adnams Explorer</v>
      </c>
      <c r="B4002" t="str">
        <f>VLOOKUP(C4002,Breweries!$A$3:$B$1416,2,FALSE)</f>
        <v>Adnams &amp; Co.</v>
      </c>
      <c r="C4002">
        <f>Beers!B4017</f>
        <v>11</v>
      </c>
      <c r="E4002" t="str">
        <f t="shared" si="62"/>
        <v>INSERT INTO beers (beername,manufacturer) VALUES (N'Adnams Explorer',N'Adnams &amp; Co.');</v>
      </c>
    </row>
    <row r="4003" spans="1:5" ht="14" x14ac:dyDescent="0.15">
      <c r="A4003" s="37" t="str">
        <f>Beers!C4018</f>
        <v>Adnam's Suffolk Special Bitter</v>
      </c>
      <c r="B4003" t="str">
        <f>VLOOKUP(C4003,Breweries!$A$3:$B$1416,2,FALSE)</f>
        <v>Adnams &amp; Co.</v>
      </c>
      <c r="C4003">
        <f>Beers!B4018</f>
        <v>11</v>
      </c>
      <c r="E4003" t="str">
        <f t="shared" si="62"/>
        <v>INSERT INTO beers (beername,manufacturer) VALUES (N'Adnam's Suffolk Special Bitter',N'Adnams &amp; Co.');</v>
      </c>
    </row>
    <row r="4004" spans="1:5" ht="14" x14ac:dyDescent="0.15">
      <c r="A4004" s="37" t="str">
        <f>Beers!C4019</f>
        <v>Nut Brown Ale</v>
      </c>
      <c r="B4004" t="str">
        <f>VLOOKUP(C4004,Breweries!$A$3:$B$1416,2,FALSE)</f>
        <v>Adnams &amp; Co.</v>
      </c>
      <c r="C4004">
        <f>Beers!B4019</f>
        <v>11</v>
      </c>
      <c r="E4004" t="str">
        <f t="shared" si="62"/>
        <v>INSERT INTO beers (beername,manufacturer) VALUES (N'Nut Brown Ale',N'Adnams &amp; Co.');</v>
      </c>
    </row>
    <row r="4005" spans="1:5" ht="14" x14ac:dyDescent="0.15">
      <c r="A4005" s="37" t="str">
        <f>Beers!C4020</f>
        <v>Adnams Fisherman</v>
      </c>
      <c r="B4005" t="str">
        <f>VLOOKUP(C4005,Breweries!$A$3:$B$1416,2,FALSE)</f>
        <v>Adnams &amp; Co.</v>
      </c>
      <c r="C4005">
        <f>Beers!B4020</f>
        <v>11</v>
      </c>
      <c r="E4005" t="str">
        <f t="shared" si="62"/>
        <v>INSERT INTO beers (beername,manufacturer) VALUES (N'Adnams Fisherman',N'Adnams &amp; Co.');</v>
      </c>
    </row>
    <row r="4006" spans="1:5" ht="14" x14ac:dyDescent="0.15">
      <c r="A4006" s="37" t="str">
        <f>Beers!C4021</f>
        <v>Adnams Tally Ho</v>
      </c>
      <c r="B4006" t="str">
        <f>VLOOKUP(C4006,Breweries!$A$3:$B$1416,2,FALSE)</f>
        <v>Adnams &amp; Co.</v>
      </c>
      <c r="C4006">
        <f>Beers!B4021</f>
        <v>11</v>
      </c>
      <c r="E4006" t="str">
        <f t="shared" si="62"/>
        <v>INSERT INTO beers (beername,manufacturer) VALUES (N'Adnams Tally Ho',N'Adnams &amp; Co.');</v>
      </c>
    </row>
    <row r="4007" spans="1:5" ht="28" x14ac:dyDescent="0.15">
      <c r="A4007" s="37" t="str">
        <f>Beers!C4022</f>
        <v>Oude Geuze</v>
      </c>
      <c r="B4007" t="str">
        <f>VLOOKUP(C4007,Breweries!$A$3:$B$1416,2,FALSE)</f>
        <v>3 Fonteinen Brouwerij Ambachtelijke Geuzestekerij</v>
      </c>
      <c r="C4007">
        <f>Beers!B4022</f>
        <v>3</v>
      </c>
      <c r="E4007" t="str">
        <f t="shared" si="62"/>
        <v>INSERT INTO beers (beername,manufacturer) VALUES (N'Oude Geuze',N'3 Fonteinen Brouwerij Ambachtelijke Geuzestekerij');</v>
      </c>
    </row>
    <row r="4008" spans="1:5" ht="14" x14ac:dyDescent="0.15">
      <c r="A4008" s="37" t="str">
        <f>Beers!C4023</f>
        <v>Stella Artois</v>
      </c>
      <c r="B4008" t="str">
        <f>VLOOKUP(C4008,Breweries!$A$3:$B$1416,2,FALSE)</f>
        <v>Brouwerij Artois</v>
      </c>
      <c r="C4008">
        <f>Beers!B4023</f>
        <v>265</v>
      </c>
      <c r="E4008" t="str">
        <f t="shared" si="62"/>
        <v>INSERT INTO beers (beername,manufacturer) VALUES (N'Stella Artois',N'Brouwerij Artois');</v>
      </c>
    </row>
    <row r="4009" spans="1:5" ht="14" x14ac:dyDescent="0.15">
      <c r="A4009" s="37" t="str">
        <f>Beers!C4024</f>
        <v>Rolling Rock</v>
      </c>
      <c r="B4009" t="str">
        <f>VLOOKUP(C4009,Breweries!$A$3:$B$1416,2,FALSE)</f>
        <v>Latrobe Brewing</v>
      </c>
      <c r="C4009">
        <f>Beers!B4024</f>
        <v>774</v>
      </c>
      <c r="E4009" t="str">
        <f t="shared" si="62"/>
        <v>INSERT INTO beers (beername,manufacturer) VALUES (N'Rolling Rock',N'Latrobe Brewing');</v>
      </c>
    </row>
    <row r="4010" spans="1:5" ht="14" x14ac:dyDescent="0.15">
      <c r="A4010" s="37" t="str">
        <f>Beers!C4025</f>
        <v>Midas Touch Golden Elixir</v>
      </c>
      <c r="B4010" t="str">
        <f>VLOOKUP(C4010,Breweries!$A$3:$B$1416,2,FALSE)</f>
        <v>Dogfish Head Craft Brewery</v>
      </c>
      <c r="C4010">
        <f>Beers!B4025</f>
        <v>459</v>
      </c>
      <c r="E4010" t="str">
        <f t="shared" si="62"/>
        <v>INSERT INTO beers (beername,manufacturer) VALUES (N'Midas Touch Golden Elixir',N'Dogfish Head Craft Brewery');</v>
      </c>
    </row>
    <row r="4011" spans="1:5" ht="14" x14ac:dyDescent="0.15">
      <c r="A4011" s="37" t="str">
        <f>Beers!C4026</f>
        <v>Indian Brown Ale</v>
      </c>
      <c r="B4011" t="str">
        <f>VLOOKUP(C4011,Breweries!$A$3:$B$1416,2,FALSE)</f>
        <v>Dogfish Head Craft Brewery</v>
      </c>
      <c r="C4011">
        <f>Beers!B4026</f>
        <v>459</v>
      </c>
      <c r="E4011" t="str">
        <f t="shared" si="62"/>
        <v>INSERT INTO beers (beername,manufacturer) VALUES (N'Indian Brown Ale',N'Dogfish Head Craft Brewery');</v>
      </c>
    </row>
    <row r="4012" spans="1:5" ht="14" x14ac:dyDescent="0.15">
      <c r="A4012" s="37" t="str">
        <f>Beers!C4027</f>
        <v>Shelter Pale Ale</v>
      </c>
      <c r="B4012" t="str">
        <f>VLOOKUP(C4012,Breweries!$A$3:$B$1416,2,FALSE)</f>
        <v>Dogfish Head Craft Brewery</v>
      </c>
      <c r="C4012">
        <f>Beers!B4027</f>
        <v>459</v>
      </c>
      <c r="E4012" t="str">
        <f t="shared" si="62"/>
        <v>INSERT INTO beers (beername,manufacturer) VALUES (N'Shelter Pale Ale',N'Dogfish Head Craft Brewery');</v>
      </c>
    </row>
    <row r="4013" spans="1:5" ht="14" x14ac:dyDescent="0.15">
      <c r="A4013" s="37" t="str">
        <f>Beers!C4028</f>
        <v>Chicory Stout</v>
      </c>
      <c r="B4013" t="str">
        <f>VLOOKUP(C4013,Breweries!$A$3:$B$1416,2,FALSE)</f>
        <v>Dogfish Head Craft Brewery</v>
      </c>
      <c r="C4013">
        <f>Beers!B4028</f>
        <v>459</v>
      </c>
      <c r="E4013" t="str">
        <f t="shared" si="62"/>
        <v>INSERT INTO beers (beername,manufacturer) VALUES (N'Chicory Stout',N'Dogfish Head Craft Brewery');</v>
      </c>
    </row>
    <row r="4014" spans="1:5" ht="14" x14ac:dyDescent="0.15">
      <c r="A4014" s="37" t="str">
        <f>Beers!C4029</f>
        <v>Ipswich IPA</v>
      </c>
      <c r="B4014" t="str">
        <f>VLOOKUP(C4014,Breweries!$A$3:$B$1416,2,FALSE)</f>
        <v>Mercury Brewing Company</v>
      </c>
      <c r="C4014">
        <f>Beers!B4029</f>
        <v>850</v>
      </c>
      <c r="E4014" t="str">
        <f t="shared" si="62"/>
        <v>INSERT INTO beers (beername,manufacturer) VALUES (N'Ipswich IPA',N'Mercury Brewing Company');</v>
      </c>
    </row>
    <row r="4015" spans="1:5" ht="14" x14ac:dyDescent="0.15">
      <c r="A4015" s="37" t="str">
        <f>Beers!C4030</f>
        <v>Ipswich Original Ale</v>
      </c>
      <c r="B4015" t="str">
        <f>VLOOKUP(C4015,Breweries!$A$3:$B$1416,2,FALSE)</f>
        <v>Mercury Brewing Company</v>
      </c>
      <c r="C4015">
        <f>Beers!B4030</f>
        <v>850</v>
      </c>
      <c r="E4015" t="str">
        <f t="shared" si="62"/>
        <v>INSERT INTO beers (beername,manufacturer) VALUES (N'Ipswich Original Ale',N'Mercury Brewing Company');</v>
      </c>
    </row>
    <row r="4016" spans="1:5" ht="14" x14ac:dyDescent="0.15">
      <c r="A4016" s="37" t="str">
        <f>Beers!C4031</f>
        <v>Ipswich Oatmeal Stout</v>
      </c>
      <c r="B4016" t="str">
        <f>VLOOKUP(C4016,Breweries!$A$3:$B$1416,2,FALSE)</f>
        <v>Mercury Brewing Company</v>
      </c>
      <c r="C4016">
        <f>Beers!B4031</f>
        <v>850</v>
      </c>
      <c r="E4016" t="str">
        <f t="shared" si="62"/>
        <v>INSERT INTO beers (beername,manufacturer) VALUES (N'Ipswich Oatmeal Stout',N'Mercury Brewing Company');</v>
      </c>
    </row>
    <row r="4017" spans="1:5" ht="14" x14ac:dyDescent="0.15">
      <c r="A4017" s="37" t="str">
        <f>Beers!C4032</f>
        <v>Ipswich Dark Ale</v>
      </c>
      <c r="B4017" t="str">
        <f>VLOOKUP(C4017,Breweries!$A$3:$B$1416,2,FALSE)</f>
        <v>Mercury Brewing Company</v>
      </c>
      <c r="C4017">
        <f>Beers!B4032</f>
        <v>850</v>
      </c>
      <c r="E4017" t="str">
        <f t="shared" si="62"/>
        <v>INSERT INTO beers (beername,manufacturer) VALUES (N'Ipswich Dark Ale',N'Mercury Brewing Company');</v>
      </c>
    </row>
    <row r="4018" spans="1:5" ht="14" x14ac:dyDescent="0.15">
      <c r="A4018" s="37" t="str">
        <f>Beers!C4033</f>
        <v>Ipswich Nut Brown</v>
      </c>
      <c r="B4018" t="str">
        <f>VLOOKUP(C4018,Breweries!$A$3:$B$1416,2,FALSE)</f>
        <v>Mercury Brewing Company</v>
      </c>
      <c r="C4018">
        <f>Beers!B4033</f>
        <v>850</v>
      </c>
      <c r="E4018" t="str">
        <f t="shared" si="62"/>
        <v>INSERT INTO beers (beername,manufacturer) VALUES (N'Ipswich Nut Brown',N'Mercury Brewing Company');</v>
      </c>
    </row>
    <row r="4019" spans="1:5" ht="14" x14ac:dyDescent="0.15">
      <c r="A4019" s="37" t="str">
        <f>Beers!C4034</f>
        <v>Ipswich Porter</v>
      </c>
      <c r="B4019" t="str">
        <f>VLOOKUP(C4019,Breweries!$A$3:$B$1416,2,FALSE)</f>
        <v>Mercury Brewing Company</v>
      </c>
      <c r="C4019">
        <f>Beers!B4034</f>
        <v>850</v>
      </c>
      <c r="E4019" t="str">
        <f t="shared" si="62"/>
        <v>INSERT INTO beers (beername,manufacturer) VALUES (N'Ipswich Porter',N'Mercury Brewing Company');</v>
      </c>
    </row>
    <row r="4020" spans="1:5" ht="14" x14ac:dyDescent="0.15">
      <c r="A4020" s="37" t="str">
        <f>Beers!C4035</f>
        <v>Ipswich Summer</v>
      </c>
      <c r="B4020" t="str">
        <f>VLOOKUP(C4020,Breweries!$A$3:$B$1416,2,FALSE)</f>
        <v>Mercury Brewing Company</v>
      </c>
      <c r="C4020">
        <f>Beers!B4035</f>
        <v>850</v>
      </c>
      <c r="E4020" t="str">
        <f t="shared" si="62"/>
        <v>INSERT INTO beers (beername,manufacturer) VALUES (N'Ipswich Summer',N'Mercury Brewing Company');</v>
      </c>
    </row>
    <row r="4021" spans="1:5" ht="14" x14ac:dyDescent="0.15">
      <c r="A4021" s="37" t="str">
        <f>Beers!C4036</f>
        <v>Ipswich Harvest</v>
      </c>
      <c r="B4021" t="str">
        <f>VLOOKUP(C4021,Breweries!$A$3:$B$1416,2,FALSE)</f>
        <v>Mercury Brewing Company</v>
      </c>
      <c r="C4021">
        <f>Beers!B4036</f>
        <v>850</v>
      </c>
      <c r="E4021" t="str">
        <f t="shared" si="62"/>
        <v>INSERT INTO beers (beername,manufacturer) VALUES (N'Ipswich Harvest',N'Mercury Brewing Company');</v>
      </c>
    </row>
    <row r="4022" spans="1:5" ht="14" x14ac:dyDescent="0.15">
      <c r="A4022" s="37" t="str">
        <f>Beers!C4037</f>
        <v>Ipswich Winter</v>
      </c>
      <c r="B4022" t="str">
        <f>VLOOKUP(C4022,Breweries!$A$3:$B$1416,2,FALSE)</f>
        <v>Mercury Brewing Company</v>
      </c>
      <c r="C4022">
        <f>Beers!B4037</f>
        <v>850</v>
      </c>
      <c r="E4022" t="str">
        <f t="shared" si="62"/>
        <v>INSERT INTO beers (beername,manufacturer) VALUES (N'Ipswich Winter',N'Mercury Brewing Company');</v>
      </c>
    </row>
    <row r="4023" spans="1:5" ht="14" x14ac:dyDescent="0.15">
      <c r="A4023" s="37" t="str">
        <f>Beers!C4038</f>
        <v>1084 Barleywine</v>
      </c>
      <c r="B4023" t="str">
        <f>VLOOKUP(C4023,Breweries!$A$3:$B$1416,2,FALSE)</f>
        <v>Mercury Brewing Company</v>
      </c>
      <c r="C4023">
        <f>Beers!B4038</f>
        <v>850</v>
      </c>
      <c r="E4023" t="str">
        <f t="shared" si="62"/>
        <v>INSERT INTO beers (beername,manufacturer) VALUES (N'1084 Barleywine',N'Mercury Brewing Company');</v>
      </c>
    </row>
    <row r="4024" spans="1:5" ht="14" x14ac:dyDescent="0.15">
      <c r="A4024" s="37" t="str">
        <f>Beers!C4039</f>
        <v>Gold Coast Blonde Ale</v>
      </c>
      <c r="B4024" t="str">
        <f>VLOOKUP(C4024,Breweries!$A$3:$B$1416,2,FALSE)</f>
        <v>Upstream Brewing Old Market</v>
      </c>
      <c r="C4024">
        <f>Beers!B4039</f>
        <v>1316</v>
      </c>
      <c r="E4024" t="str">
        <f t="shared" si="62"/>
        <v>INSERT INTO beers (beername,manufacturer) VALUES (N'Gold Coast Blonde Ale',N'Upstream Brewing Old Market');</v>
      </c>
    </row>
    <row r="4025" spans="1:5" ht="14" x14ac:dyDescent="0.15">
      <c r="A4025" s="37" t="str">
        <f>Beers!C4040</f>
        <v>Firehouse ESB</v>
      </c>
      <c r="B4025" t="str">
        <f>VLOOKUP(C4025,Breweries!$A$3:$B$1416,2,FALSE)</f>
        <v>Upstream Brewing Old Market</v>
      </c>
      <c r="C4025">
        <f>Beers!B4040</f>
        <v>1316</v>
      </c>
      <c r="E4025" t="str">
        <f t="shared" si="62"/>
        <v>INSERT INTO beers (beername,manufacturer) VALUES (N'Firehouse ESB',N'Upstream Brewing Old Market');</v>
      </c>
    </row>
    <row r="4026" spans="1:5" ht="14" x14ac:dyDescent="0.15">
      <c r="A4026" s="37" t="str">
        <f>Beers!C4041</f>
        <v>Honey-Raspberry Ale</v>
      </c>
      <c r="B4026" t="str">
        <f>VLOOKUP(C4026,Breweries!$A$3:$B$1416,2,FALSE)</f>
        <v>Upstream Brewing Old Market</v>
      </c>
      <c r="C4026">
        <f>Beers!B4041</f>
        <v>1316</v>
      </c>
      <c r="E4026" t="str">
        <f t="shared" si="62"/>
        <v>INSERT INTO beers (beername,manufacturer) VALUES (N'Honey-Raspberry Ale',N'Upstream Brewing Old Market');</v>
      </c>
    </row>
    <row r="4027" spans="1:5" ht="14" x14ac:dyDescent="0.15">
      <c r="A4027" s="37" t="str">
        <f>Beers!C4042</f>
        <v>American Wheat</v>
      </c>
      <c r="B4027" t="str">
        <f>VLOOKUP(C4027,Breweries!$A$3:$B$1416,2,FALSE)</f>
        <v>Upstream Brewing Old Market</v>
      </c>
      <c r="C4027">
        <f>Beers!B4042</f>
        <v>1316</v>
      </c>
      <c r="E4027" t="str">
        <f t="shared" si="62"/>
        <v>INSERT INTO beers (beername,manufacturer) VALUES (N'American Wheat',N'Upstream Brewing Old Market');</v>
      </c>
    </row>
    <row r="4028" spans="1:5" ht="14" x14ac:dyDescent="0.15">
      <c r="A4028" s="37" t="str">
        <f>Beers!C4043</f>
        <v>Dundee Scotch Ale</v>
      </c>
      <c r="B4028" t="str">
        <f>VLOOKUP(C4028,Breweries!$A$3:$B$1416,2,FALSE)</f>
        <v>Upstream Brewing Old Market</v>
      </c>
      <c r="C4028">
        <f>Beers!B4043</f>
        <v>1316</v>
      </c>
      <c r="E4028" t="str">
        <f t="shared" si="62"/>
        <v>INSERT INTO beers (beername,manufacturer) VALUES (N'Dundee Scotch Ale',N'Upstream Brewing Old Market');</v>
      </c>
    </row>
    <row r="4029" spans="1:5" ht="14" x14ac:dyDescent="0.15">
      <c r="A4029" s="37" t="str">
        <f>Beers!C4044</f>
        <v>O! Gold Light Beer</v>
      </c>
      <c r="B4029" t="str">
        <f>VLOOKUP(C4029,Breweries!$A$3:$B$1416,2,FALSE)</f>
        <v>Upstream Brewing Old Market</v>
      </c>
      <c r="C4029">
        <f>Beers!B4044</f>
        <v>1316</v>
      </c>
      <c r="E4029" t="str">
        <f t="shared" si="62"/>
        <v>INSERT INTO beers (beername,manufacturer) VALUES (N'O! Gold Light Beer',N'Upstream Brewing Old Market');</v>
      </c>
    </row>
    <row r="4030" spans="1:5" ht="14" x14ac:dyDescent="0.15">
      <c r="A4030" s="37" t="str">
        <f>Beers!C4045</f>
        <v>Capitol Premium Pale Ale</v>
      </c>
      <c r="B4030" t="str">
        <f>VLOOKUP(C4030,Breweries!$A$3:$B$1416,2,FALSE)</f>
        <v>Upstream Brewing Old Market</v>
      </c>
      <c r="C4030">
        <f>Beers!B4045</f>
        <v>1316</v>
      </c>
      <c r="E4030" t="str">
        <f t="shared" si="62"/>
        <v>INSERT INTO beers (beername,manufacturer) VALUES (N'Capitol Premium Pale Ale',N'Upstream Brewing Old Market');</v>
      </c>
    </row>
    <row r="4031" spans="1:5" ht="14" x14ac:dyDescent="0.15">
      <c r="A4031" s="37" t="str">
        <f>Beers!C4046</f>
        <v>India Pale Ale</v>
      </c>
      <c r="B4031" t="str">
        <f>VLOOKUP(C4031,Breweries!$A$3:$B$1416,2,FALSE)</f>
        <v>Upstream Brewing Old Market</v>
      </c>
      <c r="C4031">
        <f>Beers!B4046</f>
        <v>1316</v>
      </c>
      <c r="E4031" t="str">
        <f t="shared" si="62"/>
        <v>INSERT INTO beers (beername,manufacturer) VALUES (N'India Pale Ale',N'Upstream Brewing Old Market');</v>
      </c>
    </row>
    <row r="4032" spans="1:5" ht="14" x14ac:dyDescent="0.15">
      <c r="A4032" s="37" t="str">
        <f>Beers!C4047</f>
        <v>Blackstone Stout</v>
      </c>
      <c r="B4032" t="str">
        <f>VLOOKUP(C4032,Breweries!$A$3:$B$1416,2,FALSE)</f>
        <v>Upstream Brewing Old Market</v>
      </c>
      <c r="C4032">
        <f>Beers!B4047</f>
        <v>1316</v>
      </c>
      <c r="E4032" t="str">
        <f t="shared" si="62"/>
        <v>INSERT INTO beers (beername,manufacturer) VALUES (N'Blackstone Stout',N'Upstream Brewing Old Market');</v>
      </c>
    </row>
    <row r="4033" spans="1:5" ht="14" x14ac:dyDescent="0.15">
      <c r="A4033" s="37" t="str">
        <f>Beers!C4048</f>
        <v>1000 Barley Wine</v>
      </c>
      <c r="B4033" t="str">
        <f>VLOOKUP(C4033,Breweries!$A$3:$B$1416,2,FALSE)</f>
        <v>Upstream Brewing Old Market</v>
      </c>
      <c r="C4033">
        <f>Beers!B4048</f>
        <v>1316</v>
      </c>
      <c r="E4033" t="str">
        <f t="shared" si="62"/>
        <v>INSERT INTO beers (beername,manufacturer) VALUES (N'1000 Barley Wine',N'Upstream Brewing Old Market');</v>
      </c>
    </row>
    <row r="4034" spans="1:5" ht="14" x14ac:dyDescent="0.15">
      <c r="A4034" s="37" t="str">
        <f>Beers!C4049</f>
        <v>Railyard Ale</v>
      </c>
      <c r="B4034" t="str">
        <f>VLOOKUP(C4034,Breweries!$A$3:$B$1416,2,FALSE)</f>
        <v>Upstream Brewing Old Market</v>
      </c>
      <c r="C4034">
        <f>Beers!B4049</f>
        <v>1316</v>
      </c>
      <c r="E4034" t="str">
        <f t="shared" si="62"/>
        <v>INSERT INTO beers (beername,manufacturer) VALUES (N'Railyard Ale',N'Upstream Brewing Old Market');</v>
      </c>
    </row>
    <row r="4035" spans="1:5" ht="14" x14ac:dyDescent="0.15">
      <c r="A4035" s="37" t="str">
        <f>Beers!C4050</f>
        <v>Irish Red</v>
      </c>
      <c r="B4035" t="str">
        <f>VLOOKUP(C4035,Breweries!$A$3:$B$1416,2,FALSE)</f>
        <v>Upstream Brewing Old Market</v>
      </c>
      <c r="C4035">
        <f>Beers!B4050</f>
        <v>1316</v>
      </c>
      <c r="E4035" t="str">
        <f t="shared" ref="E4035:E4098" si="63">"INSERT INTO beers (beername,manufacturer) VALUES (N'"&amp;A4035&amp;"',N'"&amp;B4035&amp;"');"</f>
        <v>INSERT INTO beers (beername,manufacturer) VALUES (N'Irish Red',N'Upstream Brewing Old Market');</v>
      </c>
    </row>
    <row r="4036" spans="1:5" ht="14" x14ac:dyDescent="0.15">
      <c r="A4036" s="37" t="str">
        <f>Beers!C4051</f>
        <v>Phin &amp; Matt's Extroidinary Ale</v>
      </c>
      <c r="B4036" t="str">
        <f>VLOOKUP(C4036,Breweries!$A$3:$B$1416,2,FALSE)</f>
        <v>Southern Tier Brewing Co</v>
      </c>
      <c r="C4036">
        <f>Beers!B4051</f>
        <v>1173</v>
      </c>
      <c r="E4036" t="str">
        <f t="shared" si="63"/>
        <v>INSERT INTO beers (beername,manufacturer) VALUES (N'Phin &amp; Matt's Extroidinary Ale',N'Southern Tier Brewing Co');</v>
      </c>
    </row>
    <row r="4037" spans="1:5" ht="14" x14ac:dyDescent="0.15">
      <c r="A4037" s="37" t="str">
        <f>Beers!C4052</f>
        <v>Southern Tier IPA</v>
      </c>
      <c r="B4037" t="str">
        <f>VLOOKUP(C4037,Breweries!$A$3:$B$1416,2,FALSE)</f>
        <v>Southern Tier Brewing Co</v>
      </c>
      <c r="C4037">
        <f>Beers!B4052</f>
        <v>1173</v>
      </c>
      <c r="E4037" t="str">
        <f t="shared" si="63"/>
        <v>INSERT INTO beers (beername,manufacturer) VALUES (N'Southern Tier IPA',N'Southern Tier Brewing Co');</v>
      </c>
    </row>
    <row r="4038" spans="1:5" ht="14" x14ac:dyDescent="0.15">
      <c r="A4038" s="37" t="str">
        <f>Beers!C4053</f>
        <v>Double Dog Double Pale Ale</v>
      </c>
      <c r="B4038" t="str">
        <f>VLOOKUP(C4038,Breweries!$A$3:$B$1416,2,FALSE)</f>
        <v>Flying Dog Brewery</v>
      </c>
      <c r="C4038">
        <f>Beers!B4053</f>
        <v>540</v>
      </c>
      <c r="E4038" t="str">
        <f t="shared" si="63"/>
        <v>INSERT INTO beers (beername,manufacturer) VALUES (N'Double Dog Double Pale Ale',N'Flying Dog Brewery');</v>
      </c>
    </row>
    <row r="4039" spans="1:5" ht="14" x14ac:dyDescent="0.15">
      <c r="A4039" s="37" t="str">
        <f>Beers!C4054</f>
        <v>Blind Pig IPA</v>
      </c>
      <c r="B4039" t="str">
        <f>VLOOKUP(C4039,Breweries!$A$3:$B$1416,2,FALSE)</f>
        <v>Russian River Brewing</v>
      </c>
      <c r="C4039">
        <f>Beers!B4054</f>
        <v>1086</v>
      </c>
      <c r="E4039" t="str">
        <f t="shared" si="63"/>
        <v>INSERT INTO beers (beername,manufacturer) VALUES (N'Blind Pig IPA',N'Russian River Brewing');</v>
      </c>
    </row>
    <row r="4040" spans="1:5" ht="14" x14ac:dyDescent="0.15">
      <c r="A4040" s="37">
        <f>Beers!C4055</f>
        <v>11</v>
      </c>
      <c r="B4040" t="str">
        <f>VLOOKUP(C4040,Breweries!$A$3:$B$1416,2,FALSE)</f>
        <v>Unibroue</v>
      </c>
      <c r="C4040">
        <f>Beers!B4055</f>
        <v>1307</v>
      </c>
      <c r="E4040" t="str">
        <f t="shared" si="63"/>
        <v>INSERT INTO beers (beername,manufacturer) VALUES (N'11',N'Unibroue');</v>
      </c>
    </row>
    <row r="4041" spans="1:5" ht="14" x14ac:dyDescent="0.15">
      <c r="A4041" s="37" t="str">
        <f>Beers!C4056</f>
        <v>Don De Dieu</v>
      </c>
      <c r="B4041" t="str">
        <f>VLOOKUP(C4041,Breweries!$A$3:$B$1416,2,FALSE)</f>
        <v>Unibroue</v>
      </c>
      <c r="C4041">
        <f>Beers!B4056</f>
        <v>1307</v>
      </c>
      <c r="E4041" t="str">
        <f t="shared" si="63"/>
        <v>INSERT INTO beers (beername,manufacturer) VALUES (N'Don De Dieu',N'Unibroue');</v>
      </c>
    </row>
    <row r="4042" spans="1:5" ht="14" x14ac:dyDescent="0.15">
      <c r="A4042" s="37" t="str">
        <f>Beers!C4057</f>
        <v>Maudite</v>
      </c>
      <c r="B4042" t="str">
        <f>VLOOKUP(C4042,Breweries!$A$3:$B$1416,2,FALSE)</f>
        <v>Unibroue</v>
      </c>
      <c r="C4042">
        <f>Beers!B4057</f>
        <v>1307</v>
      </c>
      <c r="E4042" t="str">
        <f t="shared" si="63"/>
        <v>INSERT INTO beers (beername,manufacturer) VALUES (N'Maudite',N'Unibroue');</v>
      </c>
    </row>
    <row r="4043" spans="1:5" ht="14" x14ac:dyDescent="0.15">
      <c r="A4043" s="37" t="str">
        <f>Beers!C4058</f>
        <v>Trois Pistoles</v>
      </c>
      <c r="B4043" t="str">
        <f>VLOOKUP(C4043,Breweries!$A$3:$B$1416,2,FALSE)</f>
        <v>Unibroue</v>
      </c>
      <c r="C4043">
        <f>Beers!B4058</f>
        <v>1307</v>
      </c>
      <c r="E4043" t="str">
        <f t="shared" si="63"/>
        <v>INSERT INTO beers (beername,manufacturer) VALUES (N'Trois Pistoles',N'Unibroue');</v>
      </c>
    </row>
    <row r="4044" spans="1:5" ht="14" x14ac:dyDescent="0.15">
      <c r="A4044" s="37" t="str">
        <f>Beers!C4059</f>
        <v>Celtic Rose</v>
      </c>
      <c r="B4044" t="str">
        <f>VLOOKUP(C4044,Breweries!$A$3:$B$1416,2,FALSE)</f>
        <v>Lancaster Brewing Co.</v>
      </c>
      <c r="C4044">
        <f>Beers!B4059</f>
        <v>771</v>
      </c>
      <c r="E4044" t="str">
        <f t="shared" si="63"/>
        <v>INSERT INTO beers (beername,manufacturer) VALUES (N'Celtic Rose',N'Lancaster Brewing Co.');</v>
      </c>
    </row>
    <row r="4045" spans="1:5" ht="14" x14ac:dyDescent="0.15">
      <c r="A4045" s="37" t="str">
        <f>Beers!C4060</f>
        <v>Samuel Adams White Ale</v>
      </c>
      <c r="B4045" t="str">
        <f>VLOOKUP(C4045,Breweries!$A$3:$B$1416,2,FALSE)</f>
        <v>Boston Beer Company</v>
      </c>
      <c r="C4045">
        <f>Beers!B4060</f>
        <v>157</v>
      </c>
      <c r="E4045" t="str">
        <f t="shared" si="63"/>
        <v>INSERT INTO beers (beername,manufacturer) VALUES (N'Samuel Adams White Ale',N'Boston Beer Company');</v>
      </c>
    </row>
    <row r="4046" spans="1:5" ht="14" x14ac:dyDescent="0.15">
      <c r="A4046" s="37" t="str">
        <f>Beers!C4061</f>
        <v>Sam Adams Light</v>
      </c>
      <c r="B4046" t="str">
        <f>VLOOKUP(C4046,Breweries!$A$3:$B$1416,2,FALSE)</f>
        <v>Boston Beer Company</v>
      </c>
      <c r="C4046">
        <f>Beers!B4061</f>
        <v>157</v>
      </c>
      <c r="E4046" t="str">
        <f t="shared" si="63"/>
        <v>INSERT INTO beers (beername,manufacturer) VALUES (N'Sam Adams Light',N'Boston Beer Company');</v>
      </c>
    </row>
    <row r="4047" spans="1:5" ht="14" x14ac:dyDescent="0.15">
      <c r="A4047" s="37" t="str">
        <f>Beers!C4062</f>
        <v>Samuel Adams Old Fezziwig Ale</v>
      </c>
      <c r="B4047" t="str">
        <f>VLOOKUP(C4047,Breweries!$A$3:$B$1416,2,FALSE)</f>
        <v>Boston Beer Company</v>
      </c>
      <c r="C4047">
        <f>Beers!B4062</f>
        <v>157</v>
      </c>
      <c r="E4047" t="str">
        <f t="shared" si="63"/>
        <v>INSERT INTO beers (beername,manufacturer) VALUES (N'Samuel Adams Old Fezziwig Ale',N'Boston Beer Company');</v>
      </c>
    </row>
    <row r="4048" spans="1:5" ht="14" x14ac:dyDescent="0.15">
      <c r="A4048" s="37" t="str">
        <f>Beers!C4063</f>
        <v>Samuel Adams Holiday Porter</v>
      </c>
      <c r="B4048" t="str">
        <f>VLOOKUP(C4048,Breweries!$A$3:$B$1416,2,FALSE)</f>
        <v>Boston Beer Company</v>
      </c>
      <c r="C4048">
        <f>Beers!B4063</f>
        <v>157</v>
      </c>
      <c r="E4048" t="str">
        <f t="shared" si="63"/>
        <v>INSERT INTO beers (beername,manufacturer) VALUES (N'Samuel Adams Holiday Porter',N'Boston Beer Company');</v>
      </c>
    </row>
    <row r="4049" spans="1:5" ht="14" x14ac:dyDescent="0.15">
      <c r="A4049" s="37" t="str">
        <f>Beers!C4064</f>
        <v>Samuel Adams Cherry Wheat</v>
      </c>
      <c r="B4049" t="str">
        <f>VLOOKUP(C4049,Breweries!$A$3:$B$1416,2,FALSE)</f>
        <v>Boston Beer Company</v>
      </c>
      <c r="C4049">
        <f>Beers!B4064</f>
        <v>157</v>
      </c>
      <c r="E4049" t="str">
        <f t="shared" si="63"/>
        <v>INSERT INTO beers (beername,manufacturer) VALUES (N'Samuel Adams Cherry Wheat',N'Boston Beer Company');</v>
      </c>
    </row>
    <row r="4050" spans="1:5" ht="14" x14ac:dyDescent="0.15">
      <c r="A4050" s="37" t="str">
        <f>Beers!C4065</f>
        <v>8th Street Ale</v>
      </c>
      <c r="B4050" t="str">
        <f>VLOOKUP(C4050,Breweries!$A$3:$B$1416,2,FALSE)</f>
        <v>Four Peaks Brewing</v>
      </c>
      <c r="C4050">
        <f>Beers!B4065</f>
        <v>551</v>
      </c>
      <c r="E4050" t="str">
        <f t="shared" si="63"/>
        <v>INSERT INTO beers (beername,manufacturer) VALUES (N'8th Street Ale',N'Four Peaks Brewing');</v>
      </c>
    </row>
    <row r="4051" spans="1:5" ht="14" x14ac:dyDescent="0.15">
      <c r="A4051" s="37" t="str">
        <f>Beers!C4066</f>
        <v>Arthur's English Old Ale</v>
      </c>
      <c r="B4051" t="str">
        <f>VLOOKUP(C4051,Breweries!$A$3:$B$1416,2,FALSE)</f>
        <v>Otto's Pub and Brewery</v>
      </c>
      <c r="C4051">
        <f>Beers!B4066</f>
        <v>960</v>
      </c>
      <c r="E4051" t="str">
        <f t="shared" si="63"/>
        <v>INSERT INTO beers (beername,manufacturer) VALUES (N'Arthur's English Old Ale',N'Otto's Pub and Brewery');</v>
      </c>
    </row>
    <row r="4052" spans="1:5" ht="14" x14ac:dyDescent="0.15">
      <c r="A4052" s="37" t="str">
        <f>Beers!C4067</f>
        <v>Kilt Lifter  Scottish-Style Ale</v>
      </c>
      <c r="B4052" t="str">
        <f>VLOOKUP(C4052,Breweries!$A$3:$B$1416,2,FALSE)</f>
        <v>Four Peaks Brewing</v>
      </c>
      <c r="C4052">
        <f>Beers!B4067</f>
        <v>551</v>
      </c>
      <c r="E4052" t="str">
        <f t="shared" si="63"/>
        <v>INSERT INTO beers (beername,manufacturer) VALUES (N'Kilt Lifter  Scottish-Style Ale',N'Four Peaks Brewing');</v>
      </c>
    </row>
    <row r="4053" spans="1:5" ht="14" x14ac:dyDescent="0.15">
      <c r="A4053" s="37" t="str">
        <f>Beers!C4068</f>
        <v>Hefeweizen</v>
      </c>
      <c r="B4053" t="str">
        <f>VLOOKUP(C4053,Breweries!$A$3:$B$1416,2,FALSE)</f>
        <v>Four Peaks Brewing</v>
      </c>
      <c r="C4053">
        <f>Beers!B4068</f>
        <v>551</v>
      </c>
      <c r="E4053" t="str">
        <f t="shared" si="63"/>
        <v>INSERT INTO beers (beername,manufacturer) VALUES (N'Hefeweizen',N'Four Peaks Brewing');</v>
      </c>
    </row>
    <row r="4054" spans="1:5" ht="14" x14ac:dyDescent="0.15">
      <c r="A4054" s="37" t="str">
        <f>Beers!C4069</f>
        <v>Hop Knot IPA</v>
      </c>
      <c r="B4054" t="str">
        <f>VLOOKUP(C4054,Breweries!$A$3:$B$1416,2,FALSE)</f>
        <v>Four Peaks Brewing</v>
      </c>
      <c r="C4054">
        <f>Beers!B4069</f>
        <v>551</v>
      </c>
      <c r="E4054" t="str">
        <f t="shared" si="63"/>
        <v>INSERT INTO beers (beername,manufacturer) VALUES (N'Hop Knot IPA',N'Four Peaks Brewing');</v>
      </c>
    </row>
    <row r="4055" spans="1:5" ht="14" x14ac:dyDescent="0.15">
      <c r="A4055" s="37" t="str">
        <f>Beers!C4070</f>
        <v>Sunbru KÃ¶lsch Style Ale</v>
      </c>
      <c r="B4055" t="str">
        <f>VLOOKUP(C4055,Breweries!$A$3:$B$1416,2,FALSE)</f>
        <v>Four Peaks Brewing</v>
      </c>
      <c r="C4055">
        <f>Beers!B4070</f>
        <v>551</v>
      </c>
      <c r="E4055" t="str">
        <f t="shared" si="63"/>
        <v>INSERT INTO beers (beername,manufacturer) VALUES (N'Sunbru KÃ¶lsch Style Ale',N'Four Peaks Brewing');</v>
      </c>
    </row>
    <row r="4056" spans="1:5" ht="14" x14ac:dyDescent="0.15">
      <c r="A4056" s="37" t="str">
        <f>Beers!C4071</f>
        <v>The Raj India Pale Ale</v>
      </c>
      <c r="B4056" t="str">
        <f>VLOOKUP(C4056,Breweries!$A$3:$B$1416,2,FALSE)</f>
        <v>Four Peaks Brewing</v>
      </c>
      <c r="C4056">
        <f>Beers!B4071</f>
        <v>551</v>
      </c>
      <c r="E4056" t="str">
        <f t="shared" si="63"/>
        <v>INSERT INTO beers (beername,manufacturer) VALUES (N'The Raj India Pale Ale',N'Four Peaks Brewing');</v>
      </c>
    </row>
    <row r="4057" spans="1:5" ht="14" x14ac:dyDescent="0.15">
      <c r="A4057" s="37" t="str">
        <f>Beers!C4072</f>
        <v>Oatmeal Stout</v>
      </c>
      <c r="B4057" t="str">
        <f>VLOOKUP(C4057,Breweries!$A$3:$B$1416,2,FALSE)</f>
        <v>Four Peaks Brewing</v>
      </c>
      <c r="C4057">
        <f>Beers!B4072</f>
        <v>551</v>
      </c>
      <c r="E4057" t="str">
        <f t="shared" si="63"/>
        <v>INSERT INTO beers (beername,manufacturer) VALUES (N'Oatmeal Stout',N'Four Peaks Brewing');</v>
      </c>
    </row>
    <row r="4058" spans="1:5" ht="14" x14ac:dyDescent="0.15">
      <c r="A4058" s="37" t="str">
        <f>Beers!C4073</f>
        <v>Arizona Peach</v>
      </c>
      <c r="B4058" t="str">
        <f>VLOOKUP(C4058,Breweries!$A$3:$B$1416,2,FALSE)</f>
        <v>Four Peaks Brewing</v>
      </c>
      <c r="C4058">
        <f>Beers!B4073</f>
        <v>551</v>
      </c>
      <c r="E4058" t="str">
        <f t="shared" si="63"/>
        <v>INSERT INTO beers (beername,manufacturer) VALUES (N'Arizona Peach',N'Four Peaks Brewing');</v>
      </c>
    </row>
    <row r="4059" spans="1:5" ht="14" x14ac:dyDescent="0.15">
      <c r="A4059" s="37" t="str">
        <f>Beers!C4074</f>
        <v>Abbey Normal Ale</v>
      </c>
      <c r="B4059" t="str">
        <f>VLOOKUP(C4059,Breweries!$A$3:$B$1416,2,FALSE)</f>
        <v>Four Peaks Brewing</v>
      </c>
      <c r="C4059">
        <f>Beers!B4074</f>
        <v>551</v>
      </c>
      <c r="E4059" t="str">
        <f t="shared" si="63"/>
        <v>INSERT INTO beers (beername,manufacturer) VALUES (N'Abbey Normal Ale',N'Four Peaks Brewing');</v>
      </c>
    </row>
    <row r="4060" spans="1:5" ht="14" x14ac:dyDescent="0.15">
      <c r="A4060" s="37" t="str">
        <f>Beers!C4075</f>
        <v>American-Style Brown Ale</v>
      </c>
      <c r="B4060" t="str">
        <f>VLOOKUP(C4060,Breweries!$A$3:$B$1416,2,FALSE)</f>
        <v>Four Peaks Brewing</v>
      </c>
      <c r="C4060">
        <f>Beers!B4075</f>
        <v>551</v>
      </c>
      <c r="E4060" t="str">
        <f t="shared" si="63"/>
        <v>INSERT INTO beers (beername,manufacturer) VALUES (N'American-Style Brown Ale',N'Four Peaks Brewing');</v>
      </c>
    </row>
    <row r="4061" spans="1:5" ht="14" x14ac:dyDescent="0.15">
      <c r="A4061" s="37" t="str">
        <f>Beers!C4076</f>
        <v>Alt Ball and Chain</v>
      </c>
      <c r="B4061" t="str">
        <f>VLOOKUP(C4061,Breweries!$A$3:$B$1416,2,FALSE)</f>
        <v>Four Peaks Brewing</v>
      </c>
      <c r="C4061">
        <f>Beers!B4076</f>
        <v>551</v>
      </c>
      <c r="E4061" t="str">
        <f t="shared" si="63"/>
        <v>INSERT INTO beers (beername,manufacturer) VALUES (N'Alt Ball and Chain',N'Four Peaks Brewing');</v>
      </c>
    </row>
    <row r="4062" spans="1:5" ht="14" x14ac:dyDescent="0.15">
      <c r="A4062" s="37" t="str">
        <f>Beers!C4077</f>
        <v>Barrel-Aged Blind Date Ale</v>
      </c>
      <c r="B4062" t="str">
        <f>VLOOKUP(C4062,Breweries!$A$3:$B$1416,2,FALSE)</f>
        <v>Four Peaks Brewing</v>
      </c>
      <c r="C4062">
        <f>Beers!B4077</f>
        <v>551</v>
      </c>
      <c r="E4062" t="str">
        <f t="shared" si="63"/>
        <v>INSERT INTO beers (beername,manufacturer) VALUES (N'Barrel-Aged Blind Date Ale',N'Four Peaks Brewing');</v>
      </c>
    </row>
    <row r="4063" spans="1:5" ht="14" x14ac:dyDescent="0.15">
      <c r="A4063" s="37" t="str">
        <f>Beers!C4078</f>
        <v>Belgian Wit</v>
      </c>
      <c r="B4063" t="str">
        <f>VLOOKUP(C4063,Breweries!$A$3:$B$1416,2,FALSE)</f>
        <v>Four Peaks Brewing</v>
      </c>
      <c r="C4063">
        <f>Beers!B4078</f>
        <v>551</v>
      </c>
      <c r="E4063" t="str">
        <f t="shared" si="63"/>
        <v>INSERT INTO beers (beername,manufacturer) VALUES (N'Belgian Wit',N'Four Peaks Brewing');</v>
      </c>
    </row>
    <row r="4064" spans="1:5" ht="14" x14ac:dyDescent="0.15">
      <c r="A4064" s="37" t="str">
        <f>Beers!C4079</f>
        <v>Blind Date Ale</v>
      </c>
      <c r="B4064" t="str">
        <f>VLOOKUP(C4064,Breweries!$A$3:$B$1416,2,FALSE)</f>
        <v>Four Peaks Brewing</v>
      </c>
      <c r="C4064">
        <f>Beers!B4079</f>
        <v>551</v>
      </c>
      <c r="E4064" t="str">
        <f t="shared" si="63"/>
        <v>INSERT INTO beers (beername,manufacturer) VALUES (N'Blind Date Ale',N'Four Peaks Brewing');</v>
      </c>
    </row>
    <row r="4065" spans="1:5" ht="14" x14ac:dyDescent="0.15">
      <c r="A4065" s="37" t="str">
        <f>Beers!C4080</f>
        <v>Black Betty Schwartzbier</v>
      </c>
      <c r="B4065" t="str">
        <f>VLOOKUP(C4065,Breweries!$A$3:$B$1416,2,FALSE)</f>
        <v>Four Peaks Brewing</v>
      </c>
      <c r="C4065">
        <f>Beers!B4080</f>
        <v>551</v>
      </c>
      <c r="E4065" t="str">
        <f t="shared" si="63"/>
        <v>INSERT INTO beers (beername,manufacturer) VALUES (N'Black Betty Schwartzbier',N'Four Peaks Brewing');</v>
      </c>
    </row>
    <row r="4066" spans="1:5" ht="14" x14ac:dyDescent="0.15">
      <c r="A4066" s="37" t="str">
        <f>Beers!C4081</f>
        <v>Caulfield's Rye</v>
      </c>
      <c r="B4066" t="str">
        <f>VLOOKUP(C4066,Breweries!$A$3:$B$1416,2,FALSE)</f>
        <v>Four Peaks Brewing</v>
      </c>
      <c r="C4066">
        <f>Beers!B4081</f>
        <v>551</v>
      </c>
      <c r="E4066" t="str">
        <f t="shared" si="63"/>
        <v>INSERT INTO beers (beername,manufacturer) VALUES (N'Caulfield's Rye',N'Four Peaks Brewing');</v>
      </c>
    </row>
    <row r="4067" spans="1:5" ht="14" x14ac:dyDescent="0.15">
      <c r="A4067" s="37" t="str">
        <f>Beers!C4082</f>
        <v>Raspberry Porter</v>
      </c>
      <c r="B4067" t="str">
        <f>VLOOKUP(C4067,Breweries!$A$3:$B$1416,2,FALSE)</f>
        <v>Southern Tier Brewing Co</v>
      </c>
      <c r="C4067">
        <f>Beers!B4082</f>
        <v>1173</v>
      </c>
      <c r="E4067" t="str">
        <f t="shared" si="63"/>
        <v>INSERT INTO beers (beername,manufacturer) VALUES (N'Raspberry Porter',N'Southern Tier Brewing Co');</v>
      </c>
    </row>
    <row r="4068" spans="1:5" ht="14" x14ac:dyDescent="0.15">
      <c r="A4068" s="37" t="str">
        <f>Beers!C4083</f>
        <v>Raspberry Wheat</v>
      </c>
      <c r="B4068" t="str">
        <f>VLOOKUP(C4068,Breweries!$A$3:$B$1416,2,FALSE)</f>
        <v>Southern Tier Brewing Co</v>
      </c>
      <c r="C4068">
        <f>Beers!B4083</f>
        <v>1173</v>
      </c>
      <c r="E4068" t="str">
        <f t="shared" si="63"/>
        <v>INSERT INTO beers (beername,manufacturer) VALUES (N'Raspberry Wheat',N'Southern Tier Brewing Co');</v>
      </c>
    </row>
    <row r="4069" spans="1:5" ht="28" x14ac:dyDescent="0.15">
      <c r="A4069" s="37" t="str">
        <f>Beers!C4084</f>
        <v>Chimay PremiÃ¨re (Chimay Red)</v>
      </c>
      <c r="B4069" t="str">
        <f>VLOOKUP(C4069,Breweries!$A$3:$B$1416,2,FALSE)</f>
        <v>Chimay (Abbaye Notre Dame de Scourmont)</v>
      </c>
      <c r="C4069">
        <f>Beers!B4084</f>
        <v>378</v>
      </c>
      <c r="E4069" t="str">
        <f t="shared" si="63"/>
        <v>INSERT INTO beers (beername,manufacturer) VALUES (N'Chimay PremiÃ¨re (Chimay Red)',N'Chimay (Abbaye Notre Dame de Scourmont)');</v>
      </c>
    </row>
    <row r="4070" spans="1:5" ht="28" x14ac:dyDescent="0.15">
      <c r="A4070" s="37" t="str">
        <f>Beers!C4085</f>
        <v>Chimay Triple (Chimay White)</v>
      </c>
      <c r="B4070" t="str">
        <f>VLOOKUP(C4070,Breweries!$A$3:$B$1416,2,FALSE)</f>
        <v>Chimay (Abbaye Notre Dame de Scourmont)</v>
      </c>
      <c r="C4070">
        <f>Beers!B4085</f>
        <v>378</v>
      </c>
      <c r="E4070" t="str">
        <f t="shared" si="63"/>
        <v>INSERT INTO beers (beername,manufacturer) VALUES (N'Chimay Triple (Chimay White)',N'Chimay (Abbaye Notre Dame de Scourmont)');</v>
      </c>
    </row>
    <row r="4071" spans="1:5" ht="14" x14ac:dyDescent="0.15">
      <c r="A4071" s="37" t="str">
        <f>Beers!C4086</f>
        <v>Samuel Adams Cream Stout</v>
      </c>
      <c r="B4071" t="str">
        <f>VLOOKUP(C4071,Breweries!$A$3:$B$1416,2,FALSE)</f>
        <v>Boston Beer Company</v>
      </c>
      <c r="C4071">
        <f>Beers!B4086</f>
        <v>157</v>
      </c>
      <c r="E4071" t="str">
        <f t="shared" si="63"/>
        <v>INSERT INTO beers (beername,manufacturer) VALUES (N'Samuel Adams Cream Stout',N'Boston Beer Company');</v>
      </c>
    </row>
    <row r="4072" spans="1:5" ht="14" x14ac:dyDescent="0.15">
      <c r="A4072" s="37" t="str">
        <f>Beers!C4087</f>
        <v>Samuel Adams Hefeweizen</v>
      </c>
      <c r="B4072" t="str">
        <f>VLOOKUP(C4072,Breweries!$A$3:$B$1416,2,FALSE)</f>
        <v>Boston Beer Company</v>
      </c>
      <c r="C4072">
        <f>Beers!B4087</f>
        <v>157</v>
      </c>
      <c r="E4072" t="str">
        <f t="shared" si="63"/>
        <v>INSERT INTO beers (beername,manufacturer) VALUES (N'Samuel Adams Hefeweizen',N'Boston Beer Company');</v>
      </c>
    </row>
    <row r="4073" spans="1:5" ht="14" x14ac:dyDescent="0.15">
      <c r="A4073" s="37" t="str">
        <f>Beers!C4088</f>
        <v>Samuel Adams Brown Ale</v>
      </c>
      <c r="B4073" t="str">
        <f>VLOOKUP(C4073,Breweries!$A$3:$B$1416,2,FALSE)</f>
        <v>Boston Beer Company</v>
      </c>
      <c r="C4073">
        <f>Beers!B4088</f>
        <v>157</v>
      </c>
      <c r="E4073" t="str">
        <f t="shared" si="63"/>
        <v>INSERT INTO beers (beername,manufacturer) VALUES (N'Samuel Adams Brown Ale',N'Boston Beer Company');</v>
      </c>
    </row>
    <row r="4074" spans="1:5" ht="14" x14ac:dyDescent="0.15">
      <c r="A4074" s="37" t="str">
        <f>Beers!C4089</f>
        <v>Samuel Adams Honey Porter</v>
      </c>
      <c r="B4074" t="str">
        <f>VLOOKUP(C4074,Breweries!$A$3:$B$1416,2,FALSE)</f>
        <v>Boston Beer Company</v>
      </c>
      <c r="C4074">
        <f>Beers!B4089</f>
        <v>157</v>
      </c>
      <c r="E4074" t="str">
        <f t="shared" si="63"/>
        <v>INSERT INTO beers (beername,manufacturer) VALUES (N'Samuel Adams Honey Porter',N'Boston Beer Company');</v>
      </c>
    </row>
    <row r="4075" spans="1:5" ht="14" x14ac:dyDescent="0.15">
      <c r="A4075" s="37" t="str">
        <f>Beers!C4090</f>
        <v>Samuel Adams Irish Red</v>
      </c>
      <c r="B4075" t="str">
        <f>VLOOKUP(C4075,Breweries!$A$3:$B$1416,2,FALSE)</f>
        <v>Boston Beer Company</v>
      </c>
      <c r="C4075">
        <f>Beers!B4090</f>
        <v>157</v>
      </c>
      <c r="E4075" t="str">
        <f t="shared" si="63"/>
        <v>INSERT INTO beers (beername,manufacturer) VALUES (N'Samuel Adams Irish Red',N'Boston Beer Company');</v>
      </c>
    </row>
    <row r="4076" spans="1:5" ht="14" x14ac:dyDescent="0.15">
      <c r="A4076" s="37" t="str">
        <f>Beers!C4091</f>
        <v>Alaskan Amber</v>
      </c>
      <c r="B4076" t="str">
        <f>VLOOKUP(C4076,Breweries!$A$3:$B$1416,2,FALSE)</f>
        <v>Alaskan Brewing</v>
      </c>
      <c r="C4076">
        <f>Beers!B4091</f>
        <v>17</v>
      </c>
      <c r="E4076" t="str">
        <f t="shared" si="63"/>
        <v>INSERT INTO beers (beername,manufacturer) VALUES (N'Alaskan Amber',N'Alaskan Brewing');</v>
      </c>
    </row>
    <row r="4077" spans="1:5" ht="14" x14ac:dyDescent="0.15">
      <c r="A4077" s="37" t="str">
        <f>Beers!C4092</f>
        <v>Alaskan Pale</v>
      </c>
      <c r="B4077" t="str">
        <f>VLOOKUP(C4077,Breweries!$A$3:$B$1416,2,FALSE)</f>
        <v>Alaskan Brewing</v>
      </c>
      <c r="C4077">
        <f>Beers!B4092</f>
        <v>17</v>
      </c>
      <c r="E4077" t="str">
        <f t="shared" si="63"/>
        <v>INSERT INTO beers (beername,manufacturer) VALUES (N'Alaskan Pale',N'Alaskan Brewing');</v>
      </c>
    </row>
    <row r="4078" spans="1:5" ht="14" x14ac:dyDescent="0.15">
      <c r="A4078" s="37" t="str">
        <f>Beers!C4093</f>
        <v>Alaskan Stout</v>
      </c>
      <c r="B4078" t="str">
        <f>VLOOKUP(C4078,Breweries!$A$3:$B$1416,2,FALSE)</f>
        <v>Alaskan Brewing</v>
      </c>
      <c r="C4078">
        <f>Beers!B4093</f>
        <v>17</v>
      </c>
      <c r="E4078" t="str">
        <f t="shared" si="63"/>
        <v>INSERT INTO beers (beername,manufacturer) VALUES (N'Alaskan Stout',N'Alaskan Brewing');</v>
      </c>
    </row>
    <row r="4079" spans="1:5" ht="14" x14ac:dyDescent="0.15">
      <c r="A4079" s="37" t="str">
        <f>Beers!C4094</f>
        <v>Alaskan ESB</v>
      </c>
      <c r="B4079" t="str">
        <f>VLOOKUP(C4079,Breweries!$A$3:$B$1416,2,FALSE)</f>
        <v>Alaskan Brewing</v>
      </c>
      <c r="C4079">
        <f>Beers!B4094</f>
        <v>17</v>
      </c>
      <c r="E4079" t="str">
        <f t="shared" si="63"/>
        <v>INSERT INTO beers (beername,manufacturer) VALUES (N'Alaskan ESB',N'Alaskan Brewing');</v>
      </c>
    </row>
    <row r="4080" spans="1:5" ht="14" x14ac:dyDescent="0.15">
      <c r="A4080" s="37" t="str">
        <f>Beers!C4095</f>
        <v>Alaskan IPA</v>
      </c>
      <c r="B4080" t="str">
        <f>VLOOKUP(C4080,Breweries!$A$3:$B$1416,2,FALSE)</f>
        <v>Alaskan Brewing</v>
      </c>
      <c r="C4080">
        <f>Beers!B4095</f>
        <v>17</v>
      </c>
      <c r="E4080" t="str">
        <f t="shared" si="63"/>
        <v>INSERT INTO beers (beername,manufacturer) VALUES (N'Alaskan IPA',N'Alaskan Brewing');</v>
      </c>
    </row>
    <row r="4081" spans="1:5" ht="14" x14ac:dyDescent="0.15">
      <c r="A4081" s="37" t="str">
        <f>Beers!C4096</f>
        <v>Alaskan Smoked Porter</v>
      </c>
      <c r="B4081" t="str">
        <f>VLOOKUP(C4081,Breweries!$A$3:$B$1416,2,FALSE)</f>
        <v>Alaskan Brewing</v>
      </c>
      <c r="C4081">
        <f>Beers!B4096</f>
        <v>17</v>
      </c>
      <c r="E4081" t="str">
        <f t="shared" si="63"/>
        <v>INSERT INTO beers (beername,manufacturer) VALUES (N'Alaskan Smoked Porter',N'Alaskan Brewing');</v>
      </c>
    </row>
    <row r="4082" spans="1:5" ht="14" x14ac:dyDescent="0.15">
      <c r="A4082" s="37" t="str">
        <f>Beers!C4097</f>
        <v>Winter Ale</v>
      </c>
      <c r="B4082" t="str">
        <f>VLOOKUP(C4082,Breweries!$A$3:$B$1416,2,FALSE)</f>
        <v>Alaskan Brewing</v>
      </c>
      <c r="C4082">
        <f>Beers!B4097</f>
        <v>17</v>
      </c>
      <c r="E4082" t="str">
        <f t="shared" si="63"/>
        <v>INSERT INTO beers (beername,manufacturer) VALUES (N'Winter Ale',N'Alaskan Brewing');</v>
      </c>
    </row>
    <row r="4083" spans="1:5" ht="14" x14ac:dyDescent="0.15">
      <c r="A4083" s="37" t="str">
        <f>Beers!C4098</f>
        <v>Alaskan Summer Ale</v>
      </c>
      <c r="B4083" t="str">
        <f>VLOOKUP(C4083,Breweries!$A$3:$B$1416,2,FALSE)</f>
        <v>Alaskan Brewing</v>
      </c>
      <c r="C4083">
        <f>Beers!B4098</f>
        <v>17</v>
      </c>
      <c r="E4083" t="str">
        <f t="shared" si="63"/>
        <v>INSERT INTO beers (beername,manufacturer) VALUES (N'Alaskan Summer Ale',N'Alaskan Brewing');</v>
      </c>
    </row>
    <row r="4084" spans="1:5" ht="14" x14ac:dyDescent="0.15">
      <c r="A4084" s="37" t="str">
        <f>Beers!C4099</f>
        <v>Alaskan Barley Wine Ale</v>
      </c>
      <c r="B4084" t="str">
        <f>VLOOKUP(C4084,Breweries!$A$3:$B$1416,2,FALSE)</f>
        <v>Alaskan Brewing</v>
      </c>
      <c r="C4084">
        <f>Beers!B4099</f>
        <v>17</v>
      </c>
      <c r="E4084" t="str">
        <f t="shared" si="63"/>
        <v>INSERT INTO beers (beername,manufacturer) VALUES (N'Alaskan Barley Wine Ale',N'Alaskan Brewing');</v>
      </c>
    </row>
    <row r="4085" spans="1:5" ht="14" x14ac:dyDescent="0.15">
      <c r="A4085" s="37" t="str">
        <f>Beers!C4100</f>
        <v>Breakup Bock</v>
      </c>
      <c r="B4085" t="str">
        <f>VLOOKUP(C4085,Breweries!$A$3:$B$1416,2,FALSE)</f>
        <v>Alaskan Brewing</v>
      </c>
      <c r="C4085">
        <f>Beers!B4100</f>
        <v>17</v>
      </c>
      <c r="E4085" t="str">
        <f t="shared" si="63"/>
        <v>INSERT INTO beers (beername,manufacturer) VALUES (N'Breakup Bock',N'Alaskan Brewing');</v>
      </c>
    </row>
    <row r="4086" spans="1:5" ht="14" x14ac:dyDescent="0.15">
      <c r="A4086" s="37" t="str">
        <f>Beers!C4101</f>
        <v>Old 55 Pale Ale</v>
      </c>
      <c r="B4086" t="str">
        <f>VLOOKUP(C4086,Breweries!$A$3:$B$1416,2,FALSE)</f>
        <v>Silver Gulch Brewing Company</v>
      </c>
      <c r="C4086">
        <f>Beers!B4101</f>
        <v>1144</v>
      </c>
      <c r="E4086" t="str">
        <f t="shared" si="63"/>
        <v>INSERT INTO beers (beername,manufacturer) VALUES (N'Old 55 Pale Ale',N'Silver Gulch Brewing Company');</v>
      </c>
    </row>
    <row r="4087" spans="1:5" ht="14" x14ac:dyDescent="0.15">
      <c r="A4087" s="37" t="str">
        <f>Beers!C4102</f>
        <v>Kodiak Brown Nut Brown Ale</v>
      </c>
      <c r="B4087" t="str">
        <f>VLOOKUP(C4087,Breweries!$A$3:$B$1416,2,FALSE)</f>
        <v>Midnight Sun Brewing Co.</v>
      </c>
      <c r="C4087">
        <f>Beers!B4102</f>
        <v>858</v>
      </c>
      <c r="E4087" t="str">
        <f t="shared" si="63"/>
        <v>INSERT INTO beers (beername,manufacturer) VALUES (N'Kodiak Brown Nut Brown Ale',N'Midnight Sun Brewing Co.');</v>
      </c>
    </row>
    <row r="4088" spans="1:5" ht="14" x14ac:dyDescent="0.15">
      <c r="A4088" s="37" t="str">
        <f>Beers!C4103</f>
        <v>Arctic Rhino Coffee Porter</v>
      </c>
      <c r="B4088" t="str">
        <f>VLOOKUP(C4088,Breweries!$A$3:$B$1416,2,FALSE)</f>
        <v>Midnight Sun Brewing Co.</v>
      </c>
      <c r="C4088">
        <f>Beers!B4103</f>
        <v>858</v>
      </c>
      <c r="E4088" t="str">
        <f t="shared" si="63"/>
        <v>INSERT INTO beers (beername,manufacturer) VALUES (N'Arctic Rhino Coffee Porter',N'Midnight Sun Brewing Co.');</v>
      </c>
    </row>
    <row r="4089" spans="1:5" ht="14" x14ac:dyDescent="0.15">
      <c r="A4089" s="37" t="str">
        <f>Beers!C4104</f>
        <v>Sockeye Red IPA</v>
      </c>
      <c r="B4089" t="str">
        <f>VLOOKUP(C4089,Breweries!$A$3:$B$1416,2,FALSE)</f>
        <v>Midnight Sun Brewing Co.</v>
      </c>
      <c r="C4089">
        <f>Beers!B4104</f>
        <v>858</v>
      </c>
      <c r="E4089" t="str">
        <f t="shared" si="63"/>
        <v>INSERT INTO beers (beername,manufacturer) VALUES (N'Sockeye Red IPA',N'Midnight Sun Brewing Co.');</v>
      </c>
    </row>
    <row r="4090" spans="1:5" ht="14" x14ac:dyDescent="0.15">
      <c r="A4090" s="37" t="str">
        <f>Beers!C4105</f>
        <v>Panty Peeler Tripel</v>
      </c>
      <c r="B4090" t="str">
        <f>VLOOKUP(C4090,Breweries!$A$3:$B$1416,2,FALSE)</f>
        <v>Midnight Sun Brewing Co.</v>
      </c>
      <c r="C4090">
        <f>Beers!B4105</f>
        <v>858</v>
      </c>
      <c r="E4090" t="str">
        <f t="shared" si="63"/>
        <v>INSERT INTO beers (beername,manufacturer) VALUES (N'Panty Peeler Tripel',N'Midnight Sun Brewing Co.');</v>
      </c>
    </row>
    <row r="4091" spans="1:5" ht="14" x14ac:dyDescent="0.15">
      <c r="A4091" s="37" t="str">
        <f>Beers!C4106</f>
        <v>La Maitresse du Moine</v>
      </c>
      <c r="B4091" t="str">
        <f>VLOOKUP(C4091,Breweries!$A$3:$B$1416,2,FALSE)</f>
        <v>Midnight Sun Brewing Co.</v>
      </c>
      <c r="C4091">
        <f>Beers!B4106</f>
        <v>858</v>
      </c>
      <c r="E4091" t="str">
        <f t="shared" si="63"/>
        <v>INSERT INTO beers (beername,manufacturer) VALUES (N'La Maitresse du Moine',N'Midnight Sun Brewing Co.');</v>
      </c>
    </row>
    <row r="4092" spans="1:5" ht="14" x14ac:dyDescent="0.15">
      <c r="A4092" s="37" t="str">
        <f>Beers!C4107</f>
        <v>Arctic Devil Barley Wine</v>
      </c>
      <c r="B4092" t="str">
        <f>VLOOKUP(C4092,Breweries!$A$3:$B$1416,2,FALSE)</f>
        <v>Midnight Sun Brewing Co.</v>
      </c>
      <c r="C4092">
        <f>Beers!B4107</f>
        <v>858</v>
      </c>
      <c r="E4092" t="str">
        <f t="shared" si="63"/>
        <v>INSERT INTO beers (beername,manufacturer) VALUES (N'Arctic Devil Barley Wine',N'Midnight Sun Brewing Co.');</v>
      </c>
    </row>
    <row r="4093" spans="1:5" ht="14" x14ac:dyDescent="0.15">
      <c r="A4093" s="37" t="str">
        <f>Beers!C4108</f>
        <v>CoHoHo Imperial IPA</v>
      </c>
      <c r="B4093" t="str">
        <f>VLOOKUP(C4093,Breweries!$A$3:$B$1416,2,FALSE)</f>
        <v>Midnight Sun Brewing Co.</v>
      </c>
      <c r="C4093">
        <f>Beers!B4108</f>
        <v>858</v>
      </c>
      <c r="E4093" t="str">
        <f t="shared" si="63"/>
        <v>INSERT INTO beers (beername,manufacturer) VALUES (N'CoHoHo Imperial IPA',N'Midnight Sun Brewing Co.');</v>
      </c>
    </row>
    <row r="4094" spans="1:5" ht="14" x14ac:dyDescent="0.15">
      <c r="A4094" s="37" t="str">
        <f>Beers!C4109</f>
        <v>Meltdown Double IPA</v>
      </c>
      <c r="B4094" t="str">
        <f>VLOOKUP(C4094,Breweries!$A$3:$B$1416,2,FALSE)</f>
        <v>Midnight Sun Brewing Co.</v>
      </c>
      <c r="C4094">
        <f>Beers!B4109</f>
        <v>858</v>
      </c>
      <c r="E4094" t="str">
        <f t="shared" si="63"/>
        <v>INSERT INTO beers (beername,manufacturer) VALUES (N'Meltdown Double IPA',N'Midnight Sun Brewing Co.');</v>
      </c>
    </row>
    <row r="4095" spans="1:5" ht="14" x14ac:dyDescent="0.15">
      <c r="A4095" s="37" t="str">
        <f>Beers!C4110</f>
        <v>Old Whiskers</v>
      </c>
      <c r="B4095" t="str">
        <f>VLOOKUP(C4095,Breweries!$A$3:$B$1416,2,FALSE)</f>
        <v>Midnight Sun Brewing Co.</v>
      </c>
      <c r="C4095">
        <f>Beers!B4110</f>
        <v>858</v>
      </c>
      <c r="E4095" t="str">
        <f t="shared" si="63"/>
        <v>INSERT INTO beers (beername,manufacturer) VALUES (N'Old Whiskers',N'Midnight Sun Brewing Co.');</v>
      </c>
    </row>
    <row r="4096" spans="1:5" ht="14" x14ac:dyDescent="0.15">
      <c r="A4096" s="37" t="str">
        <f>Beers!C4111</f>
        <v>Fur Rondy</v>
      </c>
      <c r="B4096" t="str">
        <f>VLOOKUP(C4096,Breweries!$A$3:$B$1416,2,FALSE)</f>
        <v>Midnight Sun Brewing Co.</v>
      </c>
      <c r="C4096">
        <f>Beers!B4111</f>
        <v>858</v>
      </c>
      <c r="E4096" t="str">
        <f t="shared" si="63"/>
        <v>INSERT INTO beers (beername,manufacturer) VALUES (N'Fur Rondy',N'Midnight Sun Brewing Co.');</v>
      </c>
    </row>
    <row r="4097" spans="1:5" ht="14" x14ac:dyDescent="0.15">
      <c r="A4097" s="37" t="str">
        <f>Beers!C4112</f>
        <v>Fallen Angel</v>
      </c>
      <c r="B4097" t="str">
        <f>VLOOKUP(C4097,Breweries!$A$3:$B$1416,2,FALSE)</f>
        <v>Midnight Sun Brewing Co.</v>
      </c>
      <c r="C4097">
        <f>Beers!B4112</f>
        <v>858</v>
      </c>
      <c r="E4097" t="str">
        <f t="shared" si="63"/>
        <v>INSERT INTO beers (beername,manufacturer) VALUES (N'Fallen Angel',N'Midnight Sun Brewing Co.');</v>
      </c>
    </row>
    <row r="4098" spans="1:5" ht="14" x14ac:dyDescent="0.15">
      <c r="A4098" s="37" t="str">
        <f>Beers!C4113</f>
        <v>Conspiracy</v>
      </c>
      <c r="B4098" t="str">
        <f>VLOOKUP(C4098,Breweries!$A$3:$B$1416,2,FALSE)</f>
        <v>Midnight Sun Brewing Co.</v>
      </c>
      <c r="C4098">
        <f>Beers!B4113</f>
        <v>858</v>
      </c>
      <c r="E4098" t="str">
        <f t="shared" si="63"/>
        <v>INSERT INTO beers (beername,manufacturer) VALUES (N'Conspiracy',N'Midnight Sun Brewing Co.');</v>
      </c>
    </row>
    <row r="4099" spans="1:5" ht="14" x14ac:dyDescent="0.15">
      <c r="A4099" s="37" t="str">
        <f>Beers!C4114</f>
        <v>Obliteration III</v>
      </c>
      <c r="B4099" t="str">
        <f>VLOOKUP(C4099,Breweries!$A$3:$B$1416,2,FALSE)</f>
        <v>Midnight Sun Brewing Co.</v>
      </c>
      <c r="C4099">
        <f>Beers!B4114</f>
        <v>858</v>
      </c>
      <c r="E4099" t="str">
        <f t="shared" ref="E4099:E4162" si="64">"INSERT INTO beers (beername,manufacturer) VALUES (N'"&amp;A4099&amp;"',N'"&amp;B4099&amp;"');"</f>
        <v>INSERT INTO beers (beername,manufacturer) VALUES (N'Obliteration III',N'Midnight Sun Brewing Co.');</v>
      </c>
    </row>
    <row r="4100" spans="1:5" ht="14" x14ac:dyDescent="0.15">
      <c r="A4100" s="37" t="str">
        <f>Beers!C4115</f>
        <v>Colonel Paris Pale Ale</v>
      </c>
      <c r="B4100" t="str">
        <f>VLOOKUP(C4100,Breweries!$A$3:$B$1416,2,FALSE)</f>
        <v>Blue Ridge Brewing</v>
      </c>
      <c r="C4100">
        <f>Beers!B4115</f>
        <v>145</v>
      </c>
      <c r="E4100" t="str">
        <f t="shared" si="64"/>
        <v>INSERT INTO beers (beername,manufacturer) VALUES (N'Colonel Paris Pale Ale',N'Blue Ridge Brewing');</v>
      </c>
    </row>
    <row r="4101" spans="1:5" ht="14" x14ac:dyDescent="0.15">
      <c r="A4101" s="37" t="str">
        <f>Beers!C4116</f>
        <v>Scotch Ale</v>
      </c>
      <c r="B4101" t="str">
        <f>VLOOKUP(C4101,Breweries!$A$3:$B$1416,2,FALSE)</f>
        <v>Brauhaus Brew Hall</v>
      </c>
      <c r="C4101">
        <f>Beers!B4116</f>
        <v>227</v>
      </c>
      <c r="E4101" t="str">
        <f t="shared" si="64"/>
        <v>INSERT INTO beers (beername,manufacturer) VALUES (N'Scotch Ale',N'Brauhaus Brew Hall');</v>
      </c>
    </row>
    <row r="4102" spans="1:5" ht="14" x14ac:dyDescent="0.15">
      <c r="A4102" s="37" t="str">
        <f>Beers!C4117</f>
        <v>Pig Pen Pilsener</v>
      </c>
      <c r="B4102" t="str">
        <f>VLOOKUP(C4102,Breweries!$A$3:$B$1416,2,FALSE)</f>
        <v>Allentown Brew Works</v>
      </c>
      <c r="C4102">
        <f>Beers!B4117</f>
        <v>25</v>
      </c>
      <c r="E4102" t="str">
        <f t="shared" si="64"/>
        <v>INSERT INTO beers (beername,manufacturer) VALUES (N'Pig Pen Pilsener',N'Allentown Brew Works');</v>
      </c>
    </row>
    <row r="4103" spans="1:5" ht="14" x14ac:dyDescent="0.15">
      <c r="A4103" s="37" t="str">
        <f>Beers!C4118</f>
        <v>Fegley's Amber Lager</v>
      </c>
      <c r="B4103" t="str">
        <f>VLOOKUP(C4103,Breweries!$A$3:$B$1416,2,FALSE)</f>
        <v>Allentown Brew Works</v>
      </c>
      <c r="C4103">
        <f>Beers!B4118</f>
        <v>25</v>
      </c>
      <c r="E4103" t="str">
        <f t="shared" si="64"/>
        <v>INSERT INTO beers (beername,manufacturer) VALUES (N'Fegley's Amber Lager',N'Allentown Brew Works');</v>
      </c>
    </row>
    <row r="4104" spans="1:5" ht="14" x14ac:dyDescent="0.15">
      <c r="A4104" s="37" t="str">
        <f>Beers!C4119</f>
        <v>Steelgaarden Wit</v>
      </c>
      <c r="B4104" t="str">
        <f>VLOOKUP(C4104,Breweries!$A$3:$B$1416,2,FALSE)</f>
        <v>Allentown Brew Works</v>
      </c>
      <c r="C4104">
        <f>Beers!B4119</f>
        <v>25</v>
      </c>
      <c r="E4104" t="str">
        <f t="shared" si="64"/>
        <v>INSERT INTO beers (beername,manufacturer) VALUES (N'Steelgaarden Wit',N'Allentown Brew Works');</v>
      </c>
    </row>
    <row r="4105" spans="1:5" ht="14" x14ac:dyDescent="0.15">
      <c r="A4105" s="37" t="str">
        <f>Beers!C4120</f>
        <v>Hop Explosion</v>
      </c>
      <c r="B4105" t="str">
        <f>VLOOKUP(C4105,Breweries!$A$3:$B$1416,2,FALSE)</f>
        <v>Allentown Brew Works</v>
      </c>
      <c r="C4105">
        <f>Beers!B4120</f>
        <v>25</v>
      </c>
      <c r="E4105" t="str">
        <f t="shared" si="64"/>
        <v>INSERT INTO beers (beername,manufacturer) VALUES (N'Hop Explosion',N'Allentown Brew Works');</v>
      </c>
    </row>
    <row r="4106" spans="1:5" ht="14" x14ac:dyDescent="0.15">
      <c r="A4106" s="37" t="str">
        <f>Beers!C4121</f>
        <v>Pawn Shop Porter</v>
      </c>
      <c r="B4106" t="str">
        <f>VLOOKUP(C4106,Breweries!$A$3:$B$1416,2,FALSE)</f>
        <v>Allentown Brew Works</v>
      </c>
      <c r="C4106">
        <f>Beers!B4121</f>
        <v>25</v>
      </c>
      <c r="E4106" t="str">
        <f t="shared" si="64"/>
        <v>INSERT INTO beers (beername,manufacturer) VALUES (N'Pawn Shop Porter',N'Allentown Brew Works');</v>
      </c>
    </row>
    <row r="4107" spans="1:5" ht="14" x14ac:dyDescent="0.15">
      <c r="A4107" s="37" t="str">
        <f>Beers!C4122</f>
        <v>Apricot Ale</v>
      </c>
      <c r="B4107" t="str">
        <f>VLOOKUP(C4107,Breweries!$A$3:$B$1416,2,FALSE)</f>
        <v>Allentown Brew Works</v>
      </c>
      <c r="C4107">
        <f>Beers!B4122</f>
        <v>25</v>
      </c>
      <c r="E4107" t="str">
        <f t="shared" si="64"/>
        <v>INSERT INTO beers (beername,manufacturer) VALUES (N'Apricot Ale',N'Allentown Brew Works');</v>
      </c>
    </row>
    <row r="4108" spans="1:5" ht="14" x14ac:dyDescent="0.15">
      <c r="A4108" s="37" t="str">
        <f>Beers!C4123</f>
        <v>Pumpkin Ale</v>
      </c>
      <c r="B4108" t="str">
        <f>VLOOKUP(C4108,Breweries!$A$3:$B$1416,2,FALSE)</f>
        <v>Allentown Brew Works</v>
      </c>
      <c r="C4108">
        <f>Beers!B4123</f>
        <v>25</v>
      </c>
      <c r="E4108" t="str">
        <f t="shared" si="64"/>
        <v>INSERT INTO beers (beername,manufacturer) VALUES (N'Pumpkin Ale',N'Allentown Brew Works');</v>
      </c>
    </row>
    <row r="4109" spans="1:5" ht="14" x14ac:dyDescent="0.15">
      <c r="A4109" s="37" t="str">
        <f>Beers!C4124</f>
        <v>Rude Elf's Reserve</v>
      </c>
      <c r="B4109" t="str">
        <f>VLOOKUP(C4109,Breweries!$A$3:$B$1416,2,FALSE)</f>
        <v>Allentown Brew Works</v>
      </c>
      <c r="C4109">
        <f>Beers!B4124</f>
        <v>25</v>
      </c>
      <c r="E4109" t="str">
        <f t="shared" si="64"/>
        <v>INSERT INTO beers (beername,manufacturer) VALUES (N'Rude Elf's Reserve',N'Allentown Brew Works');</v>
      </c>
    </row>
    <row r="4110" spans="1:5" ht="14" x14ac:dyDescent="0.15">
      <c r="A4110" s="37" t="str">
        <f>Beers!C4125</f>
        <v>CH-47 Pale Ale</v>
      </c>
      <c r="B4110" t="str">
        <f>VLOOKUP(C4110,Breweries!$A$3:$B$1416,2,FALSE)</f>
        <v>Bethlehem Brew Works</v>
      </c>
      <c r="C4110">
        <f>Beers!B4125</f>
        <v>106</v>
      </c>
      <c r="E4110" t="str">
        <f t="shared" si="64"/>
        <v>INSERT INTO beers (beername,manufacturer) VALUES (N'CH-47 Pale Ale',N'Bethlehem Brew Works');</v>
      </c>
    </row>
    <row r="4111" spans="1:5" ht="14" x14ac:dyDescent="0.15">
      <c r="A4111" s="37" t="str">
        <f>Beers!C4126</f>
        <v>Cassis Reserve Lambic â€˜06</v>
      </c>
      <c r="B4111" t="str">
        <f>VLOOKUP(C4111,Breweries!$A$3:$B$1416,2,FALSE)</f>
        <v>Bethlehem Brew Works</v>
      </c>
      <c r="C4111">
        <f>Beers!B4126</f>
        <v>106</v>
      </c>
      <c r="E4111" t="str">
        <f t="shared" si="64"/>
        <v>INSERT INTO beers (beername,manufacturer) VALUES (N'Cassis Reserve Lambic â€˜06',N'Bethlehem Brew Works');</v>
      </c>
    </row>
    <row r="4112" spans="1:5" ht="14" x14ac:dyDescent="0.15">
      <c r="A4112" s="37" t="str">
        <f>Beers!C4127</f>
        <v>Arc Weld Alt</v>
      </c>
      <c r="B4112" t="str">
        <f>VLOOKUP(C4112,Breweries!$A$3:$B$1416,2,FALSE)</f>
        <v>Bethlehem Brew Works</v>
      </c>
      <c r="C4112">
        <f>Beers!B4127</f>
        <v>106</v>
      </c>
      <c r="E4112" t="str">
        <f t="shared" si="64"/>
        <v>INSERT INTO beers (beername,manufacturer) VALUES (N'Arc Weld Alt',N'Bethlehem Brew Works');</v>
      </c>
    </row>
    <row r="4113" spans="1:5" ht="14" x14ac:dyDescent="0.15">
      <c r="A4113" s="37" t="str">
        <f>Beers!C4128</f>
        <v>Billtown Blonde</v>
      </c>
      <c r="B4113" t="str">
        <f>VLOOKUP(C4113,Breweries!$A$3:$B$1416,2,FALSE)</f>
        <v>Bullfrog Brewery</v>
      </c>
      <c r="C4113">
        <f>Beers!B4128</f>
        <v>319</v>
      </c>
      <c r="E4113" t="str">
        <f t="shared" si="64"/>
        <v>INSERT INTO beers (beername,manufacturer) VALUES (N'Billtown Blonde',N'Bullfrog Brewery');</v>
      </c>
    </row>
    <row r="4114" spans="1:5" ht="14" x14ac:dyDescent="0.15">
      <c r="A4114" s="37" t="str">
        <f>Beers!C4129</f>
        <v>Fast Eddies Pale Ale</v>
      </c>
      <c r="B4114" t="str">
        <f>VLOOKUP(C4114,Breweries!$A$3:$B$1416,2,FALSE)</f>
        <v>Bullfrog Brewery</v>
      </c>
      <c r="C4114">
        <f>Beers!B4129</f>
        <v>319</v>
      </c>
      <c r="E4114" t="str">
        <f t="shared" si="64"/>
        <v>INSERT INTO beers (beername,manufacturer) VALUES (N'Fast Eddies Pale Ale',N'Bullfrog Brewery');</v>
      </c>
    </row>
    <row r="4115" spans="1:5" ht="14" x14ac:dyDescent="0.15">
      <c r="A4115" s="37" t="str">
        <f>Beers!C4130</f>
        <v>Susquehanna Oatmeal Stout</v>
      </c>
      <c r="B4115" t="str">
        <f>VLOOKUP(C4115,Breweries!$A$3:$B$1416,2,FALSE)</f>
        <v>Bullfrog Brewery</v>
      </c>
      <c r="C4115">
        <f>Beers!B4130</f>
        <v>319</v>
      </c>
      <c r="E4115" t="str">
        <f t="shared" si="64"/>
        <v>INSERT INTO beers (beername,manufacturer) VALUES (N'Susquehanna Oatmeal Stout',N'Bullfrog Brewery');</v>
      </c>
    </row>
    <row r="4116" spans="1:5" ht="14" x14ac:dyDescent="0.15">
      <c r="A4116" s="37" t="str">
        <f>Beers!C4131</f>
        <v>Edgar I.P.A.</v>
      </c>
      <c r="B4116" t="str">
        <f>VLOOKUP(C4116,Breweries!$A$3:$B$1416,2,FALSE)</f>
        <v>Bullfrog Brewery</v>
      </c>
      <c r="C4116">
        <f>Beers!B4131</f>
        <v>319</v>
      </c>
      <c r="E4116" t="str">
        <f t="shared" si="64"/>
        <v>INSERT INTO beers (beername,manufacturer) VALUES (N'Edgar I.P.A.',N'Bullfrog Brewery');</v>
      </c>
    </row>
    <row r="4117" spans="1:5" ht="14" x14ac:dyDescent="0.15">
      <c r="A4117" s="37" t="str">
        <f>Beers!C4132</f>
        <v>Inspiration Red</v>
      </c>
      <c r="B4117" t="str">
        <f>VLOOKUP(C4117,Breweries!$A$3:$B$1416,2,FALSE)</f>
        <v>Bullfrog Brewery</v>
      </c>
      <c r="C4117">
        <f>Beers!B4132</f>
        <v>319</v>
      </c>
      <c r="E4117" t="str">
        <f t="shared" si="64"/>
        <v>INSERT INTO beers (beername,manufacturer) VALUES (N'Inspiration Red',N'Bullfrog Brewery');</v>
      </c>
    </row>
    <row r="4118" spans="1:5" ht="14" x14ac:dyDescent="0.15">
      <c r="A4118" s="37" t="str">
        <f>Beers!C4133</f>
        <v>Smoked Porter</v>
      </c>
      <c r="B4118" t="str">
        <f>VLOOKUP(C4118,Breweries!$A$3:$B$1416,2,FALSE)</f>
        <v>Bullfrog Brewery</v>
      </c>
      <c r="C4118">
        <f>Beers!B4133</f>
        <v>319</v>
      </c>
      <c r="E4118" t="str">
        <f t="shared" si="64"/>
        <v>INSERT INTO beers (beername,manufacturer) VALUES (N'Smoked Porter',N'Bullfrog Brewery');</v>
      </c>
    </row>
    <row r="4119" spans="1:5" ht="14" x14ac:dyDescent="0.15">
      <c r="A4119" s="37" t="str">
        <f>Beers!C4134</f>
        <v>Hands Off Maibock</v>
      </c>
      <c r="B4119" t="str">
        <f>VLOOKUP(C4119,Breweries!$A$3:$B$1416,2,FALSE)</f>
        <v>Bullfrog Brewery</v>
      </c>
      <c r="C4119">
        <f>Beers!B4134</f>
        <v>319</v>
      </c>
      <c r="E4119" t="str">
        <f t="shared" si="64"/>
        <v>INSERT INTO beers (beername,manufacturer) VALUES (N'Hands Off Maibock',N'Bullfrog Brewery');</v>
      </c>
    </row>
    <row r="4120" spans="1:5" ht="28" x14ac:dyDescent="0.15">
      <c r="A4120" s="37" t="str">
        <f>Beers!C4135</f>
        <v>Hammerin' Ale</v>
      </c>
      <c r="B4120" t="str">
        <f>VLOOKUP(C4120,Breweries!$A$3:$B$1416,2,FALSE)</f>
        <v>Bavarian Barbarian Brewing Company</v>
      </c>
      <c r="C4120">
        <f>Beers!B4135</f>
        <v>87</v>
      </c>
      <c r="E4120" t="str">
        <f t="shared" si="64"/>
        <v>INSERT INTO beers (beername,manufacturer) VALUES (N'Hammerin' Ale',N'Bavarian Barbarian Brewing Company');</v>
      </c>
    </row>
    <row r="4121" spans="1:5" ht="28" x14ac:dyDescent="0.15">
      <c r="A4121" s="37" t="str">
        <f>Beers!C4136</f>
        <v>Headbangerz Brown Ale</v>
      </c>
      <c r="B4121" t="str">
        <f>VLOOKUP(C4121,Breweries!$A$3:$B$1416,2,FALSE)</f>
        <v>Bavarian Barbarian Brewing Company</v>
      </c>
      <c r="C4121">
        <f>Beers!B4136</f>
        <v>87</v>
      </c>
      <c r="E4121" t="str">
        <f t="shared" si="64"/>
        <v>INSERT INTO beers (beername,manufacturer) VALUES (N'Headbangerz Brown Ale',N'Bavarian Barbarian Brewing Company');</v>
      </c>
    </row>
    <row r="4122" spans="1:5" ht="28" x14ac:dyDescent="0.15">
      <c r="A4122" s="37" t="str">
        <f>Beers!C4137</f>
        <v>Weldspatter IPA</v>
      </c>
      <c r="B4122" t="str">
        <f>VLOOKUP(C4122,Breweries!$A$3:$B$1416,2,FALSE)</f>
        <v>Bavarian Barbarian Brewing Company</v>
      </c>
      <c r="C4122">
        <f>Beers!B4137</f>
        <v>87</v>
      </c>
      <c r="E4122" t="str">
        <f t="shared" si="64"/>
        <v>INSERT INTO beers (beername,manufacturer) VALUES (N'Weldspatter IPA',N'Bavarian Barbarian Brewing Company');</v>
      </c>
    </row>
    <row r="4123" spans="1:5" ht="28" x14ac:dyDescent="0.15">
      <c r="A4123" s="37" t="str">
        <f>Beers!C4138</f>
        <v>Square Feet Wheat</v>
      </c>
      <c r="B4123" t="str">
        <f>VLOOKUP(C4123,Breweries!$A$3:$B$1416,2,FALSE)</f>
        <v>Bavarian Barbarian Brewing Company</v>
      </c>
      <c r="C4123">
        <f>Beers!B4138</f>
        <v>87</v>
      </c>
      <c r="E4123" t="str">
        <f t="shared" si="64"/>
        <v>INSERT INTO beers (beername,manufacturer) VALUES (N'Square Feet Wheat',N'Bavarian Barbarian Brewing Company');</v>
      </c>
    </row>
    <row r="4124" spans="1:5" ht="14" x14ac:dyDescent="0.15">
      <c r="A4124" s="37" t="str">
        <f>Beers!C4139</f>
        <v>Oberon Ale</v>
      </c>
      <c r="B4124" t="str">
        <f>VLOOKUP(C4124,Breweries!$A$3:$B$1416,2,FALSE)</f>
        <v>Bell's Brewery Inc.</v>
      </c>
      <c r="C4124">
        <f>Beers!B4139</f>
        <v>100</v>
      </c>
      <c r="E4124" t="str">
        <f t="shared" si="64"/>
        <v>INSERT INTO beers (beername,manufacturer) VALUES (N'Oberon Ale',N'Bell's Brewery Inc.');</v>
      </c>
    </row>
    <row r="4125" spans="1:5" ht="14" x14ac:dyDescent="0.15">
      <c r="A4125" s="37" t="str">
        <f>Beers!C4140</f>
        <v>Porter</v>
      </c>
      <c r="B4125" t="str">
        <f>VLOOKUP(C4125,Breweries!$A$3:$B$1416,2,FALSE)</f>
        <v>Bell's Brewery Inc.</v>
      </c>
      <c r="C4125">
        <f>Beers!B4140</f>
        <v>100</v>
      </c>
      <c r="E4125" t="str">
        <f t="shared" si="64"/>
        <v>INSERT INTO beers (beername,manufacturer) VALUES (N'Porter',N'Bell's Brewery Inc.');</v>
      </c>
    </row>
    <row r="4126" spans="1:5" ht="14" x14ac:dyDescent="0.15">
      <c r="A4126" s="37" t="str">
        <f>Beers!C4141</f>
        <v>Lager Beer</v>
      </c>
      <c r="B4126" t="str">
        <f>VLOOKUP(C4126,Breweries!$A$3:$B$1416,2,FALSE)</f>
        <v>Bell's Brewery Inc.</v>
      </c>
      <c r="C4126">
        <f>Beers!B4141</f>
        <v>100</v>
      </c>
      <c r="E4126" t="str">
        <f t="shared" si="64"/>
        <v>INSERT INTO beers (beername,manufacturer) VALUES (N'Lager Beer',N'Bell's Brewery Inc.');</v>
      </c>
    </row>
    <row r="4127" spans="1:5" ht="14" x14ac:dyDescent="0.15">
      <c r="A4127" s="37" t="str">
        <f>Beers!C4142</f>
        <v>Third Coast Old Ale</v>
      </c>
      <c r="B4127" t="str">
        <f>VLOOKUP(C4127,Breweries!$A$3:$B$1416,2,FALSE)</f>
        <v>Bell's Brewery Inc.</v>
      </c>
      <c r="C4127">
        <f>Beers!B4142</f>
        <v>100</v>
      </c>
      <c r="E4127" t="str">
        <f t="shared" si="64"/>
        <v>INSERT INTO beers (beername,manufacturer) VALUES (N'Third Coast Old Ale',N'Bell's Brewery Inc.');</v>
      </c>
    </row>
    <row r="4128" spans="1:5" ht="14" x14ac:dyDescent="0.15">
      <c r="A4128" s="37" t="str">
        <f>Beers!C4143</f>
        <v>Third Coast Beer</v>
      </c>
      <c r="B4128" t="str">
        <f>VLOOKUP(C4128,Breweries!$A$3:$B$1416,2,FALSE)</f>
        <v>Bell's Brewery Inc.</v>
      </c>
      <c r="C4128">
        <f>Beers!B4143</f>
        <v>100</v>
      </c>
      <c r="E4128" t="str">
        <f t="shared" si="64"/>
        <v>INSERT INTO beers (beername,manufacturer) VALUES (N'Third Coast Beer',N'Bell's Brewery Inc.');</v>
      </c>
    </row>
    <row r="4129" spans="1:5" ht="14" x14ac:dyDescent="0.15">
      <c r="A4129" s="37" t="str">
        <f>Beers!C4144</f>
        <v>Pale Ale</v>
      </c>
      <c r="B4129" t="str">
        <f>VLOOKUP(C4129,Breweries!$A$3:$B$1416,2,FALSE)</f>
        <v>Bell's Brewery Inc.</v>
      </c>
      <c r="C4129">
        <f>Beers!B4144</f>
        <v>100</v>
      </c>
      <c r="E4129" t="str">
        <f t="shared" si="64"/>
        <v>INSERT INTO beers (beername,manufacturer) VALUES (N'Pale Ale',N'Bell's Brewery Inc.');</v>
      </c>
    </row>
    <row r="4130" spans="1:5" ht="14" x14ac:dyDescent="0.15">
      <c r="A4130" s="37" t="str">
        <f>Beers!C4145</f>
        <v>Two Hearted Ale</v>
      </c>
      <c r="B4130" t="str">
        <f>VLOOKUP(C4130,Breweries!$A$3:$B$1416,2,FALSE)</f>
        <v>Bell's Brewery Inc.</v>
      </c>
      <c r="C4130">
        <f>Beers!B4145</f>
        <v>100</v>
      </c>
      <c r="E4130" t="str">
        <f t="shared" si="64"/>
        <v>INSERT INTO beers (beername,manufacturer) VALUES (N'Two Hearted Ale',N'Bell's Brewery Inc.');</v>
      </c>
    </row>
    <row r="4131" spans="1:5" ht="14" x14ac:dyDescent="0.15">
      <c r="A4131" s="37" t="str">
        <f>Beers!C4146</f>
        <v>Kalamazoo Stout</v>
      </c>
      <c r="B4131" t="str">
        <f>VLOOKUP(C4131,Breweries!$A$3:$B$1416,2,FALSE)</f>
        <v>Bell's Brewery Inc.</v>
      </c>
      <c r="C4131">
        <f>Beers!B4146</f>
        <v>100</v>
      </c>
      <c r="E4131" t="str">
        <f t="shared" si="64"/>
        <v>INSERT INTO beers (beername,manufacturer) VALUES (N'Kalamazoo Stout',N'Bell's Brewery Inc.');</v>
      </c>
    </row>
    <row r="4132" spans="1:5" ht="14" x14ac:dyDescent="0.15">
      <c r="A4132" s="37" t="str">
        <f>Beers!C4147</f>
        <v>Winter White Ale</v>
      </c>
      <c r="B4132" t="str">
        <f>VLOOKUP(C4132,Breweries!$A$3:$B$1416,2,FALSE)</f>
        <v>Bell's Brewery Inc.</v>
      </c>
      <c r="C4132">
        <f>Beers!B4147</f>
        <v>100</v>
      </c>
      <c r="E4132" t="str">
        <f t="shared" si="64"/>
        <v>INSERT INTO beers (beername,manufacturer) VALUES (N'Winter White Ale',N'Bell's Brewery Inc.');</v>
      </c>
    </row>
    <row r="4133" spans="1:5" ht="14" x14ac:dyDescent="0.15">
      <c r="A4133" s="37" t="str">
        <f>Beers!C4148</f>
        <v>Amber Ale</v>
      </c>
      <c r="B4133" t="str">
        <f>VLOOKUP(C4133,Breweries!$A$3:$B$1416,2,FALSE)</f>
        <v>Bell's Brewery Inc.</v>
      </c>
      <c r="C4133">
        <f>Beers!B4148</f>
        <v>100</v>
      </c>
      <c r="E4133" t="str">
        <f t="shared" si="64"/>
        <v>INSERT INTO beers (beername,manufacturer) VALUES (N'Amber Ale',N'Bell's Brewery Inc.');</v>
      </c>
    </row>
    <row r="4134" spans="1:5" ht="14" x14ac:dyDescent="0.15">
      <c r="A4134" s="37" t="str">
        <f>Beers!C4149</f>
        <v>Best Brown Ale</v>
      </c>
      <c r="B4134" t="str">
        <f>VLOOKUP(C4134,Breweries!$A$3:$B$1416,2,FALSE)</f>
        <v>Bell's Brewery Inc.</v>
      </c>
      <c r="C4134">
        <f>Beers!B4149</f>
        <v>100</v>
      </c>
      <c r="E4134" t="str">
        <f t="shared" si="64"/>
        <v>INSERT INTO beers (beername,manufacturer) VALUES (N'Best Brown Ale',N'Bell's Brewery Inc.');</v>
      </c>
    </row>
    <row r="4135" spans="1:5" ht="14" x14ac:dyDescent="0.15">
      <c r="A4135" s="37" t="str">
        <f>Beers!C4150</f>
        <v>Bell's Cherry Stout</v>
      </c>
      <c r="B4135" t="str">
        <f>VLOOKUP(C4135,Breweries!$A$3:$B$1416,2,FALSE)</f>
        <v>Bell's Brewery Inc.</v>
      </c>
      <c r="C4135">
        <f>Beers!B4150</f>
        <v>100</v>
      </c>
      <c r="E4135" t="str">
        <f t="shared" si="64"/>
        <v>INSERT INTO beers (beername,manufacturer) VALUES (N'Bell's Cherry Stout',N'Bell's Brewery Inc.');</v>
      </c>
    </row>
    <row r="4136" spans="1:5" ht="14" x14ac:dyDescent="0.15">
      <c r="A4136" s="37" t="str">
        <f>Beers!C4151</f>
        <v>Consecrator Doppelbock Beer</v>
      </c>
      <c r="B4136" t="str">
        <f>VLOOKUP(C4136,Breweries!$A$3:$B$1416,2,FALSE)</f>
        <v>Bell's Brewery Inc.</v>
      </c>
      <c r="C4136">
        <f>Beers!B4151</f>
        <v>100</v>
      </c>
      <c r="E4136" t="str">
        <f t="shared" si="64"/>
        <v>INSERT INTO beers (beername,manufacturer) VALUES (N'Consecrator Doppelbock Beer',N'Bell's Brewery Inc.');</v>
      </c>
    </row>
    <row r="4137" spans="1:5" ht="14" x14ac:dyDescent="0.15">
      <c r="A4137" s="37" t="str">
        <f>Beers!C4152</f>
        <v>Special Double Cream Stout</v>
      </c>
      <c r="B4137" t="str">
        <f>VLOOKUP(C4137,Breweries!$A$3:$B$1416,2,FALSE)</f>
        <v>Bell's Brewery Inc.</v>
      </c>
      <c r="C4137">
        <f>Beers!B4152</f>
        <v>100</v>
      </c>
      <c r="E4137" t="str">
        <f t="shared" si="64"/>
        <v>INSERT INTO beers (beername,manufacturer) VALUES (N'Special Double Cream Stout',N'Bell's Brewery Inc.');</v>
      </c>
    </row>
    <row r="4138" spans="1:5" ht="14" x14ac:dyDescent="0.15">
      <c r="A4138" s="37" t="str">
        <f>Beers!C4153</f>
        <v>Expedition Stout</v>
      </c>
      <c r="B4138" t="str">
        <f>VLOOKUP(C4138,Breweries!$A$3:$B$1416,2,FALSE)</f>
        <v>Bell's Brewery Inc.</v>
      </c>
      <c r="C4138">
        <f>Beers!B4153</f>
        <v>100</v>
      </c>
      <c r="E4138" t="str">
        <f t="shared" si="64"/>
        <v>INSERT INTO beers (beername,manufacturer) VALUES (N'Expedition Stout',N'Bell's Brewery Inc.');</v>
      </c>
    </row>
    <row r="4139" spans="1:5" ht="14" x14ac:dyDescent="0.15">
      <c r="A4139" s="37" t="str">
        <f>Beers!C4154</f>
        <v>Hell Hath No Fury Ale</v>
      </c>
      <c r="B4139" t="str">
        <f>VLOOKUP(C4139,Breweries!$A$3:$B$1416,2,FALSE)</f>
        <v>Bell's Brewery Inc.</v>
      </c>
      <c r="C4139">
        <f>Beers!B4154</f>
        <v>100</v>
      </c>
      <c r="E4139" t="str">
        <f t="shared" si="64"/>
        <v>INSERT INTO beers (beername,manufacturer) VALUES (N'Hell Hath No Fury Ale',N'Bell's Brewery Inc.');</v>
      </c>
    </row>
    <row r="4140" spans="1:5" ht="14" x14ac:dyDescent="0.15">
      <c r="A4140" s="37" t="str">
        <f>Beers!C4155</f>
        <v>Hopslam Ale</v>
      </c>
      <c r="B4140" t="str">
        <f>VLOOKUP(C4140,Breweries!$A$3:$B$1416,2,FALSE)</f>
        <v>Bell's Brewery Inc.</v>
      </c>
      <c r="C4140">
        <f>Beers!B4155</f>
        <v>100</v>
      </c>
      <c r="E4140" t="str">
        <f t="shared" si="64"/>
        <v>INSERT INTO beers (beername,manufacturer) VALUES (N'Hopslam Ale',N'Bell's Brewery Inc.');</v>
      </c>
    </row>
    <row r="4141" spans="1:5" ht="14" x14ac:dyDescent="0.15">
      <c r="A4141" s="37" t="str">
        <f>Beers!C4156</f>
        <v>Java Stout</v>
      </c>
      <c r="B4141" t="str">
        <f>VLOOKUP(C4141,Breweries!$A$3:$B$1416,2,FALSE)</f>
        <v>Bell's Brewery Inc.</v>
      </c>
      <c r="C4141">
        <f>Beers!B4156</f>
        <v>100</v>
      </c>
      <c r="E4141" t="str">
        <f t="shared" si="64"/>
        <v>INSERT INTO beers (beername,manufacturer) VALUES (N'Java Stout',N'Bell's Brewery Inc.');</v>
      </c>
    </row>
    <row r="4142" spans="1:5" ht="14" x14ac:dyDescent="0.15">
      <c r="A4142" s="37" t="str">
        <f>Beers!C4157</f>
        <v>Octoberfest Beer</v>
      </c>
      <c r="B4142" t="str">
        <f>VLOOKUP(C4142,Breweries!$A$3:$B$1416,2,FALSE)</f>
        <v>Bell's Brewery Inc.</v>
      </c>
      <c r="C4142">
        <f>Beers!B4157</f>
        <v>100</v>
      </c>
      <c r="E4142" t="str">
        <f t="shared" si="64"/>
        <v>INSERT INTO beers (beername,manufacturer) VALUES (N'Octoberfest Beer',N'Bell's Brewery Inc.');</v>
      </c>
    </row>
    <row r="4143" spans="1:5" ht="14" x14ac:dyDescent="0.15">
      <c r="A4143" s="37" t="str">
        <f>Beers!C4158</f>
        <v>Batch 8000</v>
      </c>
      <c r="B4143" t="str">
        <f>VLOOKUP(C4143,Breweries!$A$3:$B$1416,2,FALSE)</f>
        <v>Bell's Brewery Inc.</v>
      </c>
      <c r="C4143">
        <f>Beers!B4158</f>
        <v>100</v>
      </c>
      <c r="E4143" t="str">
        <f t="shared" si="64"/>
        <v>INSERT INTO beers (beername,manufacturer) VALUES (N'Batch 8000',N'Bell's Brewery Inc.');</v>
      </c>
    </row>
    <row r="4144" spans="1:5" ht="14" x14ac:dyDescent="0.15">
      <c r="A4144" s="37" t="str">
        <f>Beers!C4159</f>
        <v>Batch 7000</v>
      </c>
      <c r="B4144" t="str">
        <f>VLOOKUP(C4144,Breweries!$A$3:$B$1416,2,FALSE)</f>
        <v>Bell's Brewery Inc.</v>
      </c>
      <c r="C4144">
        <f>Beers!B4159</f>
        <v>100</v>
      </c>
      <c r="E4144" t="str">
        <f t="shared" si="64"/>
        <v>INSERT INTO beers (beername,manufacturer) VALUES (N'Batch 7000',N'Bell's Brewery Inc.');</v>
      </c>
    </row>
    <row r="4145" spans="1:5" ht="14" x14ac:dyDescent="0.15">
      <c r="A4145" s="37" t="str">
        <f>Beers!C4160</f>
        <v>Rocket's Red Ale</v>
      </c>
      <c r="B4145" t="str">
        <f>VLOOKUP(C4145,Breweries!$A$3:$B$1416,2,FALSE)</f>
        <v>Liberty Steakhouse and Brewery</v>
      </c>
      <c r="C4145">
        <f>Beers!B4160</f>
        <v>784</v>
      </c>
      <c r="E4145" t="str">
        <f t="shared" si="64"/>
        <v>INSERT INTO beers (beername,manufacturer) VALUES (N'Rocket's Red Ale',N'Liberty Steakhouse and Brewery');</v>
      </c>
    </row>
    <row r="4146" spans="1:5" ht="14" x14ac:dyDescent="0.15">
      <c r="A4146" s="37" t="str">
        <f>Beers!C4161</f>
        <v>Liberty White Ale</v>
      </c>
      <c r="B4146" t="str">
        <f>VLOOKUP(C4146,Breweries!$A$3:$B$1416,2,FALSE)</f>
        <v>Liberty Steakhouse and Brewery</v>
      </c>
      <c r="C4146">
        <f>Beers!B4161</f>
        <v>784</v>
      </c>
      <c r="E4146" t="str">
        <f t="shared" si="64"/>
        <v>INSERT INTO beers (beername,manufacturer) VALUES (N'Liberty White Ale',N'Liberty Steakhouse and Brewery');</v>
      </c>
    </row>
    <row r="4147" spans="1:5" ht="14" x14ac:dyDescent="0.15">
      <c r="A4147" s="37" t="str">
        <f>Beers!C4162</f>
        <v>Capitol Kolsch</v>
      </c>
      <c r="B4147" t="str">
        <f>VLOOKUP(C4147,Breweries!$A$3:$B$1416,2,FALSE)</f>
        <v>Capital City Brewing Company</v>
      </c>
      <c r="C4147">
        <f>Beers!B4162</f>
        <v>339</v>
      </c>
      <c r="E4147" t="str">
        <f t="shared" si="64"/>
        <v>INSERT INTO beers (beername,manufacturer) VALUES (N'Capitol Kolsch',N'Capital City Brewing Company');</v>
      </c>
    </row>
    <row r="4148" spans="1:5" ht="14" x14ac:dyDescent="0.15">
      <c r="A4148" s="37" t="str">
        <f>Beers!C4163</f>
        <v>Amber Waves</v>
      </c>
      <c r="B4148" t="str">
        <f>VLOOKUP(C4148,Breweries!$A$3:$B$1416,2,FALSE)</f>
        <v>Capital City Brewing Company</v>
      </c>
      <c r="C4148">
        <f>Beers!B4163</f>
        <v>339</v>
      </c>
      <c r="E4148" t="str">
        <f t="shared" si="64"/>
        <v>INSERT INTO beers (beername,manufacturer) VALUES (N'Amber Waves',N'Capital City Brewing Company');</v>
      </c>
    </row>
    <row r="4149" spans="1:5" ht="14" x14ac:dyDescent="0.15">
      <c r="A4149" s="37" t="str">
        <f>Beers!C4164</f>
        <v>Irish Red Ale</v>
      </c>
      <c r="B4149" t="str">
        <f>VLOOKUP(C4149,Breweries!$A$3:$B$1416,2,FALSE)</f>
        <v>Capital City Brewing Company</v>
      </c>
      <c r="C4149">
        <f>Beers!B4164</f>
        <v>339</v>
      </c>
      <c r="E4149" t="str">
        <f t="shared" si="64"/>
        <v>INSERT INTO beers (beername,manufacturer) VALUES (N'Irish Red Ale',N'Capital City Brewing Company');</v>
      </c>
    </row>
    <row r="4150" spans="1:5" ht="14" x14ac:dyDescent="0.15">
      <c r="A4150" s="37" t="str">
        <f>Beers!C4165</f>
        <v>Kerberos</v>
      </c>
      <c r="B4150" t="str">
        <f>VLOOKUP(C4150,Breweries!$A$3:$B$1416,2,FALSE)</f>
        <v>Flying Dog Brewery</v>
      </c>
      <c r="C4150">
        <f>Beers!B4165</f>
        <v>540</v>
      </c>
      <c r="E4150" t="str">
        <f t="shared" si="64"/>
        <v>INSERT INTO beers (beername,manufacturer) VALUES (N'Kerberos',N'Flying Dog Brewery');</v>
      </c>
    </row>
    <row r="4151" spans="1:5" ht="14" x14ac:dyDescent="0.15">
      <c r="A4151" s="37" t="str">
        <f>Beers!C4166</f>
        <v>Circus Boy</v>
      </c>
      <c r="B4151" t="str">
        <f>VLOOKUP(C4151,Breweries!$A$3:$B$1416,2,FALSE)</f>
        <v>Magic Hat</v>
      </c>
      <c r="C4151">
        <f>Beers!B4166</f>
        <v>812</v>
      </c>
      <c r="E4151" t="str">
        <f t="shared" si="64"/>
        <v>INSERT INTO beers (beername,manufacturer) VALUES (N'Circus Boy',N'Magic Hat');</v>
      </c>
    </row>
    <row r="4152" spans="1:5" ht="14" x14ac:dyDescent="0.15">
      <c r="A4152" s="37" t="str">
        <f>Beers!C4167</f>
        <v>Odd Notion Winter 07</v>
      </c>
      <c r="B4152" t="str">
        <f>VLOOKUP(C4152,Breweries!$A$3:$B$1416,2,FALSE)</f>
        <v>Magic Hat</v>
      </c>
      <c r="C4152">
        <f>Beers!B4167</f>
        <v>812</v>
      </c>
      <c r="E4152" t="str">
        <f t="shared" si="64"/>
        <v>INSERT INTO beers (beername,manufacturer) VALUES (N'Odd Notion Winter 07',N'Magic Hat');</v>
      </c>
    </row>
    <row r="4153" spans="1:5" ht="14" x14ac:dyDescent="0.15">
      <c r="A4153" s="37" t="str">
        <f>Beers!C4168</f>
        <v>Odd Notion Spring 08</v>
      </c>
      <c r="B4153" t="str">
        <f>VLOOKUP(C4153,Breweries!$A$3:$B$1416,2,FALSE)</f>
        <v>Magic Hat</v>
      </c>
      <c r="C4153">
        <f>Beers!B4168</f>
        <v>812</v>
      </c>
      <c r="E4153" t="str">
        <f t="shared" si="64"/>
        <v>INSERT INTO beers (beername,manufacturer) VALUES (N'Odd Notion Spring 08',N'Magic Hat');</v>
      </c>
    </row>
    <row r="4154" spans="1:5" ht="14" x14ac:dyDescent="0.15">
      <c r="A4154" s="37" t="str">
        <f>Beers!C4169</f>
        <v>Odd Notion Summer 08</v>
      </c>
      <c r="B4154" t="str">
        <f>VLOOKUP(C4154,Breweries!$A$3:$B$1416,2,FALSE)</f>
        <v>Magic Hat</v>
      </c>
      <c r="C4154">
        <f>Beers!B4169</f>
        <v>812</v>
      </c>
      <c r="E4154" t="str">
        <f t="shared" si="64"/>
        <v>INSERT INTO beers (beername,manufacturer) VALUES (N'Odd Notion Summer 08',N'Magic Hat');</v>
      </c>
    </row>
    <row r="4155" spans="1:5" ht="14" x14ac:dyDescent="0.15">
      <c r="A4155" s="37" t="str">
        <f>Beers!C4170</f>
        <v>Single Chair Ale</v>
      </c>
      <c r="B4155" t="str">
        <f>VLOOKUP(C4155,Breweries!$A$3:$B$1416,2,FALSE)</f>
        <v>Magic Hat</v>
      </c>
      <c r="C4155">
        <f>Beers!B4170</f>
        <v>812</v>
      </c>
      <c r="E4155" t="str">
        <f t="shared" si="64"/>
        <v>INSERT INTO beers (beername,manufacturer) VALUES (N'Single Chair Ale',N'Magic Hat');</v>
      </c>
    </row>
    <row r="4156" spans="1:5" ht="14" x14ac:dyDescent="0.15">
      <c r="A4156" s="37" t="str">
        <f>Beers!C4171</f>
        <v>Roxy Rolles</v>
      </c>
      <c r="B4156" t="str">
        <f>VLOOKUP(C4156,Breweries!$A$3:$B$1416,2,FALSE)</f>
        <v>Magic Hat</v>
      </c>
      <c r="C4156">
        <f>Beers!B4171</f>
        <v>812</v>
      </c>
      <c r="E4156" t="str">
        <f t="shared" si="64"/>
        <v>INSERT INTO beers (beername,manufacturer) VALUES (N'Roxy Rolles',N'Magic Hat');</v>
      </c>
    </row>
    <row r="4157" spans="1:5" ht="14" x14ac:dyDescent="0.15">
      <c r="A4157" s="37" t="str">
        <f>Beers!C4172</f>
        <v>Jinx</v>
      </c>
      <c r="B4157" t="str">
        <f>VLOOKUP(C4157,Breweries!$A$3:$B$1416,2,FALSE)</f>
        <v>Magic Hat</v>
      </c>
      <c r="C4157">
        <f>Beers!B4172</f>
        <v>812</v>
      </c>
      <c r="E4157" t="str">
        <f t="shared" si="64"/>
        <v>INSERT INTO beers (beername,manufacturer) VALUES (N'Jinx',N'Magic Hat');</v>
      </c>
    </row>
    <row r="4158" spans="1:5" ht="14" x14ac:dyDescent="0.15">
      <c r="A4158" s="37" t="str">
        <f>Beers!C4173</f>
        <v>Feast of Fools</v>
      </c>
      <c r="B4158" t="str">
        <f>VLOOKUP(C4158,Breweries!$A$3:$B$1416,2,FALSE)</f>
        <v>Magic Hat</v>
      </c>
      <c r="C4158">
        <f>Beers!B4173</f>
        <v>812</v>
      </c>
      <c r="E4158" t="str">
        <f t="shared" si="64"/>
        <v>INSERT INTO beers (beername,manufacturer) VALUES (N'Feast of Fools',N'Magic Hat');</v>
      </c>
    </row>
    <row r="4159" spans="1:5" ht="14" x14ac:dyDescent="0.15">
      <c r="A4159" s="37" t="str">
        <f>Beers!C4174</f>
        <v>Chaotic Chemistry</v>
      </c>
      <c r="B4159" t="str">
        <f>VLOOKUP(C4159,Breweries!$A$3:$B$1416,2,FALSE)</f>
        <v>Magic Hat</v>
      </c>
      <c r="C4159">
        <f>Beers!B4174</f>
        <v>812</v>
      </c>
      <c r="E4159" t="str">
        <f t="shared" si="64"/>
        <v>INSERT INTO beers (beername,manufacturer) VALUES (N'Chaotic Chemistry',N'Magic Hat');</v>
      </c>
    </row>
    <row r="4160" spans="1:5" ht="14" x14ac:dyDescent="0.15">
      <c r="A4160" s="37" t="str">
        <f>Beers!C4175</f>
        <v>Braggot</v>
      </c>
      <c r="B4160" t="str">
        <f>VLOOKUP(C4160,Breweries!$A$3:$B$1416,2,FALSE)</f>
        <v>Magic Hat</v>
      </c>
      <c r="C4160">
        <f>Beers!B4175</f>
        <v>812</v>
      </c>
      <c r="E4160" t="str">
        <f t="shared" si="64"/>
        <v>INSERT INTO beers (beername,manufacturer) VALUES (N'Braggot',N'Magic Hat');</v>
      </c>
    </row>
    <row r="4161" spans="1:5" ht="14" x14ac:dyDescent="0.15">
      <c r="A4161" s="37" t="str">
        <f>Beers!C4176</f>
        <v>Thumbsucker</v>
      </c>
      <c r="B4161" t="str">
        <f>VLOOKUP(C4161,Breweries!$A$3:$B$1416,2,FALSE)</f>
        <v>Magic Hat</v>
      </c>
      <c r="C4161">
        <f>Beers!B4176</f>
        <v>812</v>
      </c>
      <c r="E4161" t="str">
        <f t="shared" si="64"/>
        <v>INSERT INTO beers (beername,manufacturer) VALUES (N'Thumbsucker',N'Magic Hat');</v>
      </c>
    </row>
    <row r="4162" spans="1:5" ht="14" x14ac:dyDescent="0.15">
      <c r="A4162" s="37" t="str">
        <f>Beers!C4177</f>
        <v>Yards Saison</v>
      </c>
      <c r="B4162" t="str">
        <f>VLOOKUP(C4162,Breweries!$A$3:$B$1416,2,FALSE)</f>
        <v>Yards Brewing</v>
      </c>
      <c r="C4162">
        <f>Beers!B4177</f>
        <v>1383</v>
      </c>
      <c r="E4162" t="str">
        <f t="shared" si="64"/>
        <v>INSERT INTO beers (beername,manufacturer) VALUES (N'Yards Saison',N'Yards Brewing');</v>
      </c>
    </row>
    <row r="4163" spans="1:5" ht="14" x14ac:dyDescent="0.15">
      <c r="A4163" s="37" t="str">
        <f>Beers!C4178</f>
        <v>General Washington Tavern Porter</v>
      </c>
      <c r="B4163" t="str">
        <f>VLOOKUP(C4163,Breweries!$A$3:$B$1416,2,FALSE)</f>
        <v>Yards Brewing</v>
      </c>
      <c r="C4163">
        <f>Beers!B4178</f>
        <v>1383</v>
      </c>
      <c r="E4163" t="str">
        <f t="shared" ref="E4163:E4226" si="65">"INSERT INTO beers (beername,manufacturer) VALUES (N'"&amp;A4163&amp;"',N'"&amp;B4163&amp;"');"</f>
        <v>INSERT INTO beers (beername,manufacturer) VALUES (N'General Washington Tavern Porter',N'Yards Brewing');</v>
      </c>
    </row>
    <row r="4164" spans="1:5" ht="14" x14ac:dyDescent="0.15">
      <c r="A4164" s="37" t="str">
        <f>Beers!C4179</f>
        <v>Samuel Adams Hallertau Imperial Pilsner</v>
      </c>
      <c r="B4164" t="str">
        <f>VLOOKUP(C4164,Breweries!$A$3:$B$1416,2,FALSE)</f>
        <v>Boston Beer Company</v>
      </c>
      <c r="C4164">
        <f>Beers!B4179</f>
        <v>157</v>
      </c>
      <c r="E4164" t="str">
        <f t="shared" si="65"/>
        <v>INSERT INTO beers (beername,manufacturer) VALUES (N'Samuel Adams Hallertau Imperial Pilsner',N'Boston Beer Company');</v>
      </c>
    </row>
    <row r="4165" spans="1:5" ht="28" x14ac:dyDescent="0.15">
      <c r="A4165" s="37" t="str">
        <f>Beers!C4180</f>
        <v>Westmalle Trappist Dubbel</v>
      </c>
      <c r="B4165" t="str">
        <f>VLOOKUP(C4165,Breweries!$A$3:$B$1416,2,FALSE)</f>
        <v>Brouwerij Abdij der Trappisten van Westmalle</v>
      </c>
      <c r="C4165">
        <f>Beers!B4180</f>
        <v>262</v>
      </c>
      <c r="E4165" t="str">
        <f t="shared" si="65"/>
        <v>INSERT INTO beers (beername,manufacturer) VALUES (N'Westmalle Trappist Dubbel',N'Brouwerij Abdij der Trappisten van Westmalle');</v>
      </c>
    </row>
    <row r="4166" spans="1:5" ht="14" x14ac:dyDescent="0.15">
      <c r="A4166" s="37" t="str">
        <f>Beers!C4181</f>
        <v>Acme California Pale Ale</v>
      </c>
      <c r="B4166" t="str">
        <f>VLOOKUP(C4166,Breweries!$A$3:$B$1416,2,FALSE)</f>
        <v>North Coast Brewing Company</v>
      </c>
      <c r="C4166">
        <f>Beers!B4181</f>
        <v>919</v>
      </c>
      <c r="E4166" t="str">
        <f t="shared" si="65"/>
        <v>INSERT INTO beers (beername,manufacturer) VALUES (N'Acme California Pale Ale',N'North Coast Brewing Company');</v>
      </c>
    </row>
    <row r="4167" spans="1:5" ht="14" x14ac:dyDescent="0.15">
      <c r="A4167" s="37" t="str">
        <f>Beers!C4182</f>
        <v>Scrimshaw Pilsner Style Beer</v>
      </c>
      <c r="B4167" t="str">
        <f>VLOOKUP(C4167,Breweries!$A$3:$B$1416,2,FALSE)</f>
        <v>North Coast Brewing Company</v>
      </c>
      <c r="C4167">
        <f>Beers!B4182</f>
        <v>919</v>
      </c>
      <c r="E4167" t="str">
        <f t="shared" si="65"/>
        <v>INSERT INTO beers (beername,manufacturer) VALUES (N'Scrimshaw Pilsner Style Beer',N'North Coast Brewing Company');</v>
      </c>
    </row>
    <row r="4168" spans="1:5" ht="14" x14ac:dyDescent="0.15">
      <c r="A4168" s="37" t="str">
        <f>Beers!C4183</f>
        <v>Dry Hopped St. Rogue Red Ale</v>
      </c>
      <c r="B4168" t="str">
        <f>VLOOKUP(C4168,Breweries!$A$3:$B$1416,2,FALSE)</f>
        <v>Rogue Ales</v>
      </c>
      <c r="C4168">
        <f>Beers!B4183</f>
        <v>1072</v>
      </c>
      <c r="E4168" t="str">
        <f t="shared" si="65"/>
        <v>INSERT INTO beers (beername,manufacturer) VALUES (N'Dry Hopped St. Rogue Red Ale',N'Rogue Ales');</v>
      </c>
    </row>
    <row r="4169" spans="1:5" ht="14" x14ac:dyDescent="0.15">
      <c r="A4169" s="37" t="str">
        <f>Beers!C4184</f>
        <v>Dead Guy Ale</v>
      </c>
      <c r="B4169" t="str">
        <f>VLOOKUP(C4169,Breweries!$A$3:$B$1416,2,FALSE)</f>
        <v>Rogue Ales</v>
      </c>
      <c r="C4169">
        <f>Beers!B4184</f>
        <v>1072</v>
      </c>
      <c r="E4169" t="str">
        <f t="shared" si="65"/>
        <v>INSERT INTO beers (beername,manufacturer) VALUES (N'Dead Guy Ale',N'Rogue Ales');</v>
      </c>
    </row>
    <row r="4170" spans="1:5" ht="14" x14ac:dyDescent="0.15">
      <c r="A4170" s="37" t="str">
        <f>Beers!C4185</f>
        <v>American Amber Ale</v>
      </c>
      <c r="B4170" t="str">
        <f>VLOOKUP(C4170,Breweries!$A$3:$B$1416,2,FALSE)</f>
        <v>Rogue Ales</v>
      </c>
      <c r="C4170">
        <f>Beers!B4185</f>
        <v>1072</v>
      </c>
      <c r="E4170" t="str">
        <f t="shared" si="65"/>
        <v>INSERT INTO beers (beername,manufacturer) VALUES (N'American Amber Ale',N'Rogue Ales');</v>
      </c>
    </row>
    <row r="4171" spans="1:5" ht="14" x14ac:dyDescent="0.15">
      <c r="A4171" s="37" t="str">
        <f>Beers!C4186</f>
        <v>Artisan Lager</v>
      </c>
      <c r="B4171" t="str">
        <f>VLOOKUP(C4171,Breweries!$A$3:$B$1416,2,FALSE)</f>
        <v>Rogue Ales</v>
      </c>
      <c r="C4171">
        <f>Beers!B4186</f>
        <v>1072</v>
      </c>
      <c r="E4171" t="str">
        <f t="shared" si="65"/>
        <v>INSERT INTO beers (beername,manufacturer) VALUES (N'Artisan Lager',N'Rogue Ales');</v>
      </c>
    </row>
    <row r="4172" spans="1:5" ht="14" x14ac:dyDescent="0.15">
      <c r="A4172" s="37" t="str">
        <f>Beers!C4187</f>
        <v>Brutal Bitter</v>
      </c>
      <c r="B4172" t="str">
        <f>VLOOKUP(C4172,Breweries!$A$3:$B$1416,2,FALSE)</f>
        <v>Rogue Ales</v>
      </c>
      <c r="C4172">
        <f>Beers!B4187</f>
        <v>1072</v>
      </c>
      <c r="E4172" t="str">
        <f t="shared" si="65"/>
        <v>INSERT INTO beers (beername,manufacturer) VALUES (N'Brutal Bitter',N'Rogue Ales');</v>
      </c>
    </row>
    <row r="4173" spans="1:5" ht="14" x14ac:dyDescent="0.15">
      <c r="A4173" s="37" t="str">
        <f>Beers!C4188</f>
        <v>Charlie 1981</v>
      </c>
      <c r="B4173" t="str">
        <f>VLOOKUP(C4173,Breweries!$A$3:$B$1416,2,FALSE)</f>
        <v>Rogue Ales</v>
      </c>
      <c r="C4173">
        <f>Beers!B4188</f>
        <v>1072</v>
      </c>
      <c r="E4173" t="str">
        <f t="shared" si="65"/>
        <v>INSERT INTO beers (beername,manufacturer) VALUES (N'Charlie 1981',N'Rogue Ales');</v>
      </c>
    </row>
    <row r="4174" spans="1:5" ht="14" x14ac:dyDescent="0.15">
      <c r="A4174" s="37" t="str">
        <f>Beers!C4189</f>
        <v>Chipotle Ale</v>
      </c>
      <c r="B4174" t="str">
        <f>VLOOKUP(C4174,Breweries!$A$3:$B$1416,2,FALSE)</f>
        <v>Rogue Ales</v>
      </c>
      <c r="C4174">
        <f>Beers!B4189</f>
        <v>1072</v>
      </c>
      <c r="E4174" t="str">
        <f t="shared" si="65"/>
        <v>INSERT INTO beers (beername,manufacturer) VALUES (N'Chipotle Ale',N'Rogue Ales');</v>
      </c>
    </row>
    <row r="4175" spans="1:5" ht="14" x14ac:dyDescent="0.15">
      <c r="A4175" s="37" t="str">
        <f>Beers!C4190</f>
        <v>Chocolate Stout</v>
      </c>
      <c r="B4175" t="str">
        <f>VLOOKUP(C4175,Breweries!$A$3:$B$1416,2,FALSE)</f>
        <v>Rogue Ales</v>
      </c>
      <c r="C4175">
        <f>Beers!B4190</f>
        <v>1072</v>
      </c>
      <c r="E4175" t="str">
        <f t="shared" si="65"/>
        <v>INSERT INTO beers (beername,manufacturer) VALUES (N'Chocolate Stout',N'Rogue Ales');</v>
      </c>
    </row>
    <row r="4176" spans="1:5" ht="14" x14ac:dyDescent="0.15">
      <c r="A4176" s="37" t="str">
        <f>Beers!C4191</f>
        <v>Hazelnut Brown Nectar</v>
      </c>
      <c r="B4176" t="str">
        <f>VLOOKUP(C4176,Breweries!$A$3:$B$1416,2,FALSE)</f>
        <v>Rogue Ales</v>
      </c>
      <c r="C4176">
        <f>Beers!B4191</f>
        <v>1072</v>
      </c>
      <c r="E4176" t="str">
        <f t="shared" si="65"/>
        <v>INSERT INTO beers (beername,manufacturer) VALUES (N'Hazelnut Brown Nectar',N'Rogue Ales');</v>
      </c>
    </row>
    <row r="4177" spans="1:5" ht="14" x14ac:dyDescent="0.15">
      <c r="A4177" s="37" t="str">
        <f>Beers!C4192</f>
        <v>Honey Cream Ale</v>
      </c>
      <c r="B4177" t="str">
        <f>VLOOKUP(C4177,Breweries!$A$3:$B$1416,2,FALSE)</f>
        <v>Rogue Ales</v>
      </c>
      <c r="C4177">
        <f>Beers!B4192</f>
        <v>1072</v>
      </c>
      <c r="E4177" t="str">
        <f t="shared" si="65"/>
        <v>INSERT INTO beers (beername,manufacturer) VALUES (N'Honey Cream Ale',N'Rogue Ales');</v>
      </c>
    </row>
    <row r="4178" spans="1:5" ht="14" x14ac:dyDescent="0.15">
      <c r="A4178" s="37" t="str">
        <f>Beers!C4193</f>
        <v>Imperial India Pale Ale / I2PA</v>
      </c>
      <c r="B4178" t="str">
        <f>VLOOKUP(C4178,Breweries!$A$3:$B$1416,2,FALSE)</f>
        <v>Rogue Ales</v>
      </c>
      <c r="C4178">
        <f>Beers!B4193</f>
        <v>1072</v>
      </c>
      <c r="E4178" t="str">
        <f t="shared" si="65"/>
        <v>INSERT INTO beers (beername,manufacturer) VALUES (N'Imperial India Pale Ale / I2PA',N'Rogue Ales');</v>
      </c>
    </row>
    <row r="4179" spans="1:5" ht="14" x14ac:dyDescent="0.15">
      <c r="A4179" s="37" t="str">
        <f>Beers!C4194</f>
        <v>Juniper Pale Ale</v>
      </c>
      <c r="B4179" t="str">
        <f>VLOOKUP(C4179,Breweries!$A$3:$B$1416,2,FALSE)</f>
        <v>Rogue Ales</v>
      </c>
      <c r="C4179">
        <f>Beers!B4194</f>
        <v>1072</v>
      </c>
      <c r="E4179" t="str">
        <f t="shared" si="65"/>
        <v>INSERT INTO beers (beername,manufacturer) VALUES (N'Juniper Pale Ale',N'Rogue Ales');</v>
      </c>
    </row>
    <row r="4180" spans="1:5" ht="14" x14ac:dyDescent="0.15">
      <c r="A4180" s="37" t="str">
        <f>Beers!C4195</f>
        <v>Half-E-Weizen</v>
      </c>
      <c r="B4180" t="str">
        <f>VLOOKUP(C4180,Breweries!$A$3:$B$1416,2,FALSE)</f>
        <v>Rogue Ales</v>
      </c>
      <c r="C4180">
        <f>Beers!B4195</f>
        <v>1072</v>
      </c>
      <c r="E4180" t="str">
        <f t="shared" si="65"/>
        <v>INSERT INTO beers (beername,manufacturer) VALUES (N'Half-E-Weizen',N'Rogue Ales');</v>
      </c>
    </row>
    <row r="4181" spans="1:5" ht="14" x14ac:dyDescent="0.15">
      <c r="A4181" s="37" t="str">
        <f>Beers!C4196</f>
        <v>Mocha Porter / New Porter</v>
      </c>
      <c r="B4181" t="str">
        <f>VLOOKUP(C4181,Breweries!$A$3:$B$1416,2,FALSE)</f>
        <v>Rogue Ales</v>
      </c>
      <c r="C4181">
        <f>Beers!B4196</f>
        <v>1072</v>
      </c>
      <c r="E4181" t="str">
        <f t="shared" si="65"/>
        <v>INSERT INTO beers (beername,manufacturer) VALUES (N'Mocha Porter / New Porter',N'Rogue Ales');</v>
      </c>
    </row>
    <row r="4182" spans="1:5" ht="14" x14ac:dyDescent="0.15">
      <c r="A4182" s="37" t="str">
        <f>Beers!C4197</f>
        <v>Mogul Ale</v>
      </c>
      <c r="B4182" t="str">
        <f>VLOOKUP(C4182,Breweries!$A$3:$B$1416,2,FALSE)</f>
        <v>Rogue Ales</v>
      </c>
      <c r="C4182">
        <f>Beers!B4197</f>
        <v>1072</v>
      </c>
      <c r="E4182" t="str">
        <f t="shared" si="65"/>
        <v>INSERT INTO beers (beername,manufacturer) VALUES (N'Mogul Ale',N'Rogue Ales');</v>
      </c>
    </row>
    <row r="4183" spans="1:5" ht="14" x14ac:dyDescent="0.15">
      <c r="A4183" s="37" t="str">
        <f>Beers!C4198</f>
        <v>Monk Madness Ale</v>
      </c>
      <c r="B4183" t="str">
        <f>VLOOKUP(C4183,Breweries!$A$3:$B$1416,2,FALSE)</f>
        <v>Rogue Ales</v>
      </c>
      <c r="C4183">
        <f>Beers!B4198</f>
        <v>1072</v>
      </c>
      <c r="E4183" t="str">
        <f t="shared" si="65"/>
        <v>INSERT INTO beers (beername,manufacturer) VALUES (N'Monk Madness Ale',N'Rogue Ales');</v>
      </c>
    </row>
    <row r="4184" spans="1:5" ht="112" x14ac:dyDescent="0.15">
      <c r="A4184" s="37" t="str">
        <f>Beers!C4199</f>
        <v xml:space="preserve"> we recommend pairing this with spicy foods</v>
      </c>
      <c r="B4184" t="e">
        <f>VLOOKUP(C4184,Breweries!$A$3:$B$1416,2,FALSE)</f>
        <v>#N/A</v>
      </c>
      <c r="C4184" t="str">
        <f>Beers!B4199</f>
        <v xml:space="preserve"> slightly sweet flavor balanced by five different hop varieties. A versatile and robust ale</v>
      </c>
      <c r="E4184" t="e">
        <f t="shared" si="65"/>
        <v>#N/A</v>
      </c>
    </row>
    <row r="4185" spans="1:5" ht="14" x14ac:dyDescent="0.15">
      <c r="A4185" s="37">
        <f>Beers!C4200</f>
        <v>0</v>
      </c>
      <c r="B4185" t="e">
        <f>VLOOKUP(C4185,Breweries!$A$3:$B$1416,2,FALSE)</f>
        <v>#N/A</v>
      </c>
      <c r="C4185">
        <f>Beers!B4200</f>
        <v>0</v>
      </c>
      <c r="E4185" t="e">
        <f t="shared" si="65"/>
        <v>#N/A</v>
      </c>
    </row>
    <row r="4186" spans="1:5" ht="28" x14ac:dyDescent="0.15">
      <c r="A4186" s="37" t="str">
        <f>Beers!C4201</f>
        <v xml:space="preserve"> Belgian Special B</v>
      </c>
      <c r="B4186" t="e">
        <f>VLOOKUP(C4186,Breweries!$A$3:$B$1416,2,FALSE)</f>
        <v>#N/A</v>
      </c>
      <c r="C4186" t="str">
        <f>Beers!B4201</f>
        <v xml:space="preserve"> Belgian Munich</v>
      </c>
      <c r="E4186" t="e">
        <f t="shared" si="65"/>
        <v>#N/A</v>
      </c>
    </row>
    <row r="4187" spans="1:5" ht="14" x14ac:dyDescent="0.15">
      <c r="A4187" s="37" t="str">
        <f>Beers!C4202</f>
        <v>Morimoto Black Obi Soba Ale</v>
      </c>
      <c r="B4187" t="str">
        <f>VLOOKUP(C4187,Breweries!$A$3:$B$1416,2,FALSE)</f>
        <v>Rogue Ales</v>
      </c>
      <c r="C4187">
        <f>Beers!B4202</f>
        <v>1072</v>
      </c>
      <c r="E4187" t="str">
        <f t="shared" si="65"/>
        <v>INSERT INTO beers (beername,manufacturer) VALUES (N'Morimoto Black Obi Soba Ale',N'Rogue Ales');</v>
      </c>
    </row>
    <row r="4188" spans="1:5" ht="14" x14ac:dyDescent="0.15">
      <c r="A4188" s="37" t="str">
        <f>Beers!C4203</f>
        <v>Morimoto Imperial Pilsner</v>
      </c>
      <c r="B4188" t="str">
        <f>VLOOKUP(C4188,Breweries!$A$3:$B$1416,2,FALSE)</f>
        <v>Rogue Ales</v>
      </c>
      <c r="C4188">
        <f>Beers!B4203</f>
        <v>1072</v>
      </c>
      <c r="E4188" t="str">
        <f t="shared" si="65"/>
        <v>INSERT INTO beers (beername,manufacturer) VALUES (N'Morimoto Imperial Pilsner',N'Rogue Ales');</v>
      </c>
    </row>
    <row r="4189" spans="1:5" ht="14" x14ac:dyDescent="0.15">
      <c r="A4189" s="37" t="str">
        <f>Beers!C4204</f>
        <v>Old Crustacean Barleywine 2004</v>
      </c>
      <c r="B4189" t="str">
        <f>VLOOKUP(C4189,Breweries!$A$3:$B$1416,2,FALSE)</f>
        <v>Rogue Ales</v>
      </c>
      <c r="C4189">
        <f>Beers!B4204</f>
        <v>1072</v>
      </c>
      <c r="E4189" t="str">
        <f t="shared" si="65"/>
        <v>INSERT INTO beers (beername,manufacturer) VALUES (N'Old Crustacean Barleywine 2004',N'Rogue Ales');</v>
      </c>
    </row>
    <row r="4190" spans="1:5" ht="14" x14ac:dyDescent="0.15">
      <c r="A4190" s="37" t="str">
        <f>Beers!C4205</f>
        <v>Morimoto Soba Ale</v>
      </c>
      <c r="B4190" t="str">
        <f>VLOOKUP(C4190,Breweries!$A$3:$B$1416,2,FALSE)</f>
        <v>Rogue Ales</v>
      </c>
      <c r="C4190">
        <f>Beers!B4205</f>
        <v>1072</v>
      </c>
      <c r="E4190" t="str">
        <f t="shared" si="65"/>
        <v>INSERT INTO beers (beername,manufacturer) VALUES (N'Morimoto Soba Ale',N'Rogue Ales');</v>
      </c>
    </row>
    <row r="4191" spans="1:5" ht="14" x14ac:dyDescent="0.15">
      <c r="A4191" s="37" t="str">
        <f>Beers!C4206</f>
        <v>Oregon Golden Ale</v>
      </c>
      <c r="B4191" t="str">
        <f>VLOOKUP(C4191,Breweries!$A$3:$B$1416,2,FALSE)</f>
        <v>Rogue Ales</v>
      </c>
      <c r="C4191">
        <f>Beers!B4206</f>
        <v>1072</v>
      </c>
      <c r="E4191" t="str">
        <f t="shared" si="65"/>
        <v>INSERT INTO beers (beername,manufacturer) VALUES (N'Oregon Golden Ale',N'Rogue Ales');</v>
      </c>
    </row>
    <row r="4192" spans="1:5" ht="14" x14ac:dyDescent="0.15">
      <c r="A4192" s="37" t="str">
        <f>Beers!C4207</f>
        <v>Santas Private Reserve</v>
      </c>
      <c r="B4192" t="str">
        <f>VLOOKUP(C4192,Breweries!$A$3:$B$1416,2,FALSE)</f>
        <v>Rogue Ales</v>
      </c>
      <c r="C4192">
        <f>Beers!B4207</f>
        <v>1072</v>
      </c>
      <c r="E4192" t="str">
        <f t="shared" si="65"/>
        <v>INSERT INTO beers (beername,manufacturer) VALUES (N'Santas Private Reserve',N'Rogue Ales');</v>
      </c>
    </row>
    <row r="4193" spans="1:5" ht="14" x14ac:dyDescent="0.15">
      <c r="A4193" s="37" t="str">
        <f>Beers!C4208</f>
        <v>Shakespeare Stout</v>
      </c>
      <c r="B4193" t="str">
        <f>VLOOKUP(C4193,Breweries!$A$3:$B$1416,2,FALSE)</f>
        <v>Rogue Ales</v>
      </c>
      <c r="C4193">
        <f>Beers!B4208</f>
        <v>1072</v>
      </c>
      <c r="E4193" t="str">
        <f t="shared" si="65"/>
        <v>INSERT INTO beers (beername,manufacturer) VALUES (N'Shakespeare Stout',N'Rogue Ales');</v>
      </c>
    </row>
    <row r="4194" spans="1:5" ht="14" x14ac:dyDescent="0.15">
      <c r="A4194" s="37" t="str">
        <f>Beers!C4209</f>
        <v>Red Fox</v>
      </c>
      <c r="B4194" t="str">
        <f>VLOOKUP(C4194,Breweries!$A$3:$B$1416,2,FALSE)</f>
        <v>Rogue Ales</v>
      </c>
      <c r="C4194">
        <f>Beers!B4209</f>
        <v>1072</v>
      </c>
      <c r="E4194" t="str">
        <f t="shared" si="65"/>
        <v>INSERT INTO beers (beername,manufacturer) VALUES (N'Red Fox',N'Rogue Ales');</v>
      </c>
    </row>
    <row r="4195" spans="1:5" ht="14" x14ac:dyDescent="0.15">
      <c r="A4195" s="37" t="str">
        <f>Beers!C4210</f>
        <v>Roughstock Ale</v>
      </c>
      <c r="B4195" t="str">
        <f>VLOOKUP(C4195,Breweries!$A$3:$B$1416,2,FALSE)</f>
        <v>Rogue Ales</v>
      </c>
      <c r="C4195">
        <f>Beers!B4210</f>
        <v>1072</v>
      </c>
      <c r="E4195" t="str">
        <f t="shared" si="65"/>
        <v>INSERT INTO beers (beername,manufacturer) VALUES (N'Roughstock Ale',N'Rogue Ales');</v>
      </c>
    </row>
    <row r="4196" spans="1:5" ht="14" x14ac:dyDescent="0.15">
      <c r="A4196" s="37" t="str">
        <f>Beers!C4211</f>
        <v>Ten Thousand Brew Ale</v>
      </c>
      <c r="B4196" t="str">
        <f>VLOOKUP(C4196,Breweries!$A$3:$B$1416,2,FALSE)</f>
        <v>Rogue Ales</v>
      </c>
      <c r="C4196">
        <f>Beers!B4211</f>
        <v>1072</v>
      </c>
      <c r="E4196" t="str">
        <f t="shared" si="65"/>
        <v>INSERT INTO beers (beername,manufacturer) VALUES (N'Ten Thousand Brew Ale',N'Rogue Ales');</v>
      </c>
    </row>
    <row r="4197" spans="1:5" ht="14" x14ac:dyDescent="0.15">
      <c r="A4197" s="37" t="str">
        <f>Beers!C4212</f>
        <v>XS Imperial Stout</v>
      </c>
      <c r="B4197" t="str">
        <f>VLOOKUP(C4197,Breweries!$A$3:$B$1416,2,FALSE)</f>
        <v>Rogue Ales</v>
      </c>
      <c r="C4197">
        <f>Beers!B4212</f>
        <v>1072</v>
      </c>
      <c r="E4197" t="str">
        <f t="shared" si="65"/>
        <v>INSERT INTO beers (beername,manufacturer) VALUES (N'XS Imperial Stout',N'Rogue Ales');</v>
      </c>
    </row>
    <row r="4198" spans="1:5" ht="14" x14ac:dyDescent="0.15">
      <c r="A4198" s="37" t="str">
        <f>Beers!C4213</f>
        <v>Ãœber Pilsner</v>
      </c>
      <c r="B4198" t="str">
        <f>VLOOKUP(C4198,Breweries!$A$3:$B$1416,2,FALSE)</f>
        <v>Rogue Ales</v>
      </c>
      <c r="C4198">
        <f>Beers!B4213</f>
        <v>1072</v>
      </c>
      <c r="E4198" t="str">
        <f t="shared" si="65"/>
        <v>INSERT INTO beers (beername,manufacturer) VALUES (N'Ãœber Pilsner',N'Rogue Ales');</v>
      </c>
    </row>
    <row r="4199" spans="1:5" ht="14" x14ac:dyDescent="0.15">
      <c r="A4199" s="37" t="str">
        <f>Beers!C4214</f>
        <v>Issaquah Bullfrog Ale</v>
      </c>
      <c r="B4199" t="str">
        <f>VLOOKUP(C4199,Breweries!$A$3:$B$1416,2,FALSE)</f>
        <v>Rogue Ales</v>
      </c>
      <c r="C4199">
        <f>Beers!B4214</f>
        <v>1072</v>
      </c>
      <c r="E4199" t="str">
        <f t="shared" si="65"/>
        <v>INSERT INTO beers (beername,manufacturer) VALUES (N'Issaquah Bullfrog Ale',N'Rogue Ales');</v>
      </c>
    </row>
    <row r="4200" spans="1:5" ht="14" x14ac:dyDescent="0.15">
      <c r="A4200" s="37" t="str">
        <f>Beers!C4215</f>
        <v>Chamomellow</v>
      </c>
      <c r="B4200" t="str">
        <f>VLOOKUP(C4200,Breweries!$A$3:$B$1416,2,FALSE)</f>
        <v>Rogue Ales</v>
      </c>
      <c r="C4200">
        <f>Beers!B4215</f>
        <v>1072</v>
      </c>
      <c r="E4200" t="str">
        <f t="shared" si="65"/>
        <v>INSERT INTO beers (beername,manufacturer) VALUES (N'Chamomellow',N'Rogue Ales');</v>
      </c>
    </row>
    <row r="4201" spans="1:5" ht="14" x14ac:dyDescent="0.15">
      <c r="A4201" s="37" t="str">
        <f>Beers!C4216</f>
        <v>Dad's Little Helper</v>
      </c>
      <c r="B4201" t="str">
        <f>VLOOKUP(C4201,Breweries!$A$3:$B$1416,2,FALSE)</f>
        <v>Rogue Ales</v>
      </c>
      <c r="C4201">
        <f>Beers!B4216</f>
        <v>1072</v>
      </c>
      <c r="E4201" t="str">
        <f t="shared" si="65"/>
        <v>INSERT INTO beers (beername,manufacturer) VALUES (N'Dad's Little Helper',N'Rogue Ales');</v>
      </c>
    </row>
    <row r="4202" spans="1:5" ht="14" x14ac:dyDescent="0.15">
      <c r="A4202" s="37" t="str">
        <f>Beers!C4217</f>
        <v>Frosty Frog</v>
      </c>
      <c r="B4202" t="str">
        <f>VLOOKUP(C4202,Breweries!$A$3:$B$1416,2,FALSE)</f>
        <v>Rogue Ales</v>
      </c>
      <c r="C4202">
        <f>Beers!B4217</f>
        <v>1072</v>
      </c>
      <c r="E4202" t="str">
        <f t="shared" si="65"/>
        <v>INSERT INTO beers (beername,manufacturer) VALUES (N'Frosty Frog',N'Rogue Ales');</v>
      </c>
    </row>
    <row r="4203" spans="1:5" ht="14" x14ac:dyDescent="0.15">
      <c r="A4203" s="37" t="str">
        <f>Beers!C4218</f>
        <v>Golden Frog</v>
      </c>
      <c r="B4203" t="str">
        <f>VLOOKUP(C4203,Breweries!$A$3:$B$1416,2,FALSE)</f>
        <v>Rogue Ales</v>
      </c>
      <c r="C4203">
        <f>Beers!B4218</f>
        <v>1072</v>
      </c>
      <c r="E4203" t="str">
        <f t="shared" si="65"/>
        <v>INSERT INTO beers (beername,manufacturer) VALUES (N'Golden Frog',N'Rogue Ales');</v>
      </c>
    </row>
    <row r="4204" spans="1:5" ht="14" x14ac:dyDescent="0.15">
      <c r="A4204" s="37" t="str">
        <f>Beers!C4219</f>
        <v>Honey Orange Wheat</v>
      </c>
      <c r="B4204" t="str">
        <f>VLOOKUP(C4204,Breweries!$A$3:$B$1416,2,FALSE)</f>
        <v>Rogue Ales</v>
      </c>
      <c r="C4204">
        <f>Beers!B4219</f>
        <v>1072</v>
      </c>
      <c r="E4204" t="str">
        <f t="shared" si="65"/>
        <v>INSERT INTO beers (beername,manufacturer) VALUES (N'Honey Orange Wheat',N'Rogue Ales');</v>
      </c>
    </row>
    <row r="4205" spans="1:5" ht="14" x14ac:dyDescent="0.15">
      <c r="A4205" s="37" t="str">
        <f>Beers!C4220</f>
        <v>Hoppy Frog</v>
      </c>
      <c r="B4205" t="str">
        <f>VLOOKUP(C4205,Breweries!$A$3:$B$1416,2,FALSE)</f>
        <v>Rogue Ales</v>
      </c>
      <c r="C4205">
        <f>Beers!B4220</f>
        <v>1072</v>
      </c>
      <c r="E4205" t="str">
        <f t="shared" si="65"/>
        <v>INSERT INTO beers (beername,manufacturer) VALUES (N'Hoppy Frog',N'Rogue Ales');</v>
      </c>
    </row>
    <row r="4206" spans="1:5" ht="14" x14ac:dyDescent="0.15">
      <c r="A4206" s="37" t="str">
        <f>Beers!C4221</f>
        <v>Imperial Red</v>
      </c>
      <c r="B4206" t="str">
        <f>VLOOKUP(C4206,Breweries!$A$3:$B$1416,2,FALSE)</f>
        <v>Rogue Ales</v>
      </c>
      <c r="C4206">
        <f>Beers!B4221</f>
        <v>1072</v>
      </c>
      <c r="E4206" t="str">
        <f t="shared" si="65"/>
        <v>INSERT INTO beers (beername,manufacturer) VALUES (N'Imperial Red',N'Rogue Ales');</v>
      </c>
    </row>
    <row r="4207" spans="1:5" ht="14" x14ac:dyDescent="0.15">
      <c r="A4207" s="37" t="str">
        <f>Beers!C4222</f>
        <v>Jittery Frog</v>
      </c>
      <c r="B4207" t="str">
        <f>VLOOKUP(C4207,Breweries!$A$3:$B$1416,2,FALSE)</f>
        <v>Rogue Ales</v>
      </c>
      <c r="C4207">
        <f>Beers!B4222</f>
        <v>1072</v>
      </c>
      <c r="E4207" t="str">
        <f t="shared" si="65"/>
        <v>INSERT INTO beers (beername,manufacturer) VALUES (N'Jittery Frog',N'Rogue Ales');</v>
      </c>
    </row>
    <row r="4208" spans="1:5" ht="14" x14ac:dyDescent="0.15">
      <c r="A4208" s="37" t="str">
        <f>Beers!C4223</f>
        <v>Kells Irish Style Lager</v>
      </c>
      <c r="B4208" t="str">
        <f>VLOOKUP(C4208,Breweries!$A$3:$B$1416,2,FALSE)</f>
        <v>Rogue Ales</v>
      </c>
      <c r="C4208">
        <f>Beers!B4223</f>
        <v>1072</v>
      </c>
      <c r="E4208" t="str">
        <f t="shared" si="65"/>
        <v>INSERT INTO beers (beername,manufacturer) VALUES (N'Kells Irish Style Lager',N'Rogue Ales');</v>
      </c>
    </row>
    <row r="4209" spans="1:5" ht="14" x14ac:dyDescent="0.15">
      <c r="A4209" s="37" t="str">
        <f>Beers!C4224</f>
        <v>Menage Frog</v>
      </c>
      <c r="B4209" t="str">
        <f>VLOOKUP(C4209,Breweries!$A$3:$B$1416,2,FALSE)</f>
        <v>Rogue Ales</v>
      </c>
      <c r="C4209">
        <f>Beers!B4224</f>
        <v>1072</v>
      </c>
      <c r="E4209" t="str">
        <f t="shared" si="65"/>
        <v>INSERT INTO beers (beername,manufacturer) VALUES (N'Menage Frog',N'Rogue Ales');</v>
      </c>
    </row>
    <row r="4210" spans="1:5" ht="14" x14ac:dyDescent="0.15">
      <c r="A4210" s="37" t="str">
        <f>Beers!C4225</f>
        <v>Rogue Smoke</v>
      </c>
      <c r="B4210" t="str">
        <f>VLOOKUP(C4210,Breweries!$A$3:$B$1416,2,FALSE)</f>
        <v>Rogue Ales</v>
      </c>
      <c r="C4210">
        <f>Beers!B4225</f>
        <v>1072</v>
      </c>
      <c r="E4210" t="str">
        <f t="shared" si="65"/>
        <v>INSERT INTO beers (beername,manufacturer) VALUES (N'Rogue Smoke',N'Rogue Ales');</v>
      </c>
    </row>
    <row r="4211" spans="1:5" ht="14" x14ac:dyDescent="0.15">
      <c r="A4211" s="37" t="str">
        <f>Beers!C4226</f>
        <v>Tracktown IPA</v>
      </c>
      <c r="B4211" t="str">
        <f>VLOOKUP(C4211,Breweries!$A$3:$B$1416,2,FALSE)</f>
        <v>Rogue Ales</v>
      </c>
      <c r="C4211">
        <f>Beers!B4226</f>
        <v>1072</v>
      </c>
      <c r="E4211" t="str">
        <f t="shared" si="65"/>
        <v>INSERT INTO beers (beername,manufacturer) VALUES (N'Tracktown IPA',N'Rogue Ales');</v>
      </c>
    </row>
    <row r="4212" spans="1:5" ht="14" x14ac:dyDescent="0.15">
      <c r="A4212" s="37" t="str">
        <f>Beers!C4227</f>
        <v>Trafalgar IPA</v>
      </c>
      <c r="B4212" t="str">
        <f>VLOOKUP(C4212,Breweries!$A$3:$B$1416,2,FALSE)</f>
        <v>Rogue Ales</v>
      </c>
      <c r="C4212">
        <f>Beers!B4227</f>
        <v>1072</v>
      </c>
      <c r="E4212" t="str">
        <f t="shared" si="65"/>
        <v>INSERT INTO beers (beername,manufacturer) VALUES (N'Trafalgar IPA',N'Rogue Ales');</v>
      </c>
    </row>
    <row r="4213" spans="1:5" ht="14" x14ac:dyDescent="0.15">
      <c r="A4213" s="37" t="str">
        <f>Beers!C4228</f>
        <v>Youngers Special Bitter</v>
      </c>
      <c r="B4213" t="str">
        <f>VLOOKUP(C4213,Breweries!$A$3:$B$1416,2,FALSE)</f>
        <v>Rogue Ales</v>
      </c>
      <c r="C4213">
        <f>Beers!B4228</f>
        <v>1072</v>
      </c>
      <c r="E4213" t="str">
        <f t="shared" si="65"/>
        <v>INSERT INTO beers (beername,manufacturer) VALUES (N'Youngers Special Bitter',N'Rogue Ales');</v>
      </c>
    </row>
    <row r="4214" spans="1:5" ht="14" x14ac:dyDescent="0.15">
      <c r="A4214" s="37" t="str">
        <f>Beers!C4229</f>
        <v>Dark Mild</v>
      </c>
      <c r="B4214" t="str">
        <f>VLOOKUP(C4214,Breweries!$A$3:$B$1416,2,FALSE)</f>
        <v>Brewery Creek Brewing</v>
      </c>
      <c r="C4214">
        <f>Beers!B4229</f>
        <v>247</v>
      </c>
      <c r="E4214" t="str">
        <f t="shared" si="65"/>
        <v>INSERT INTO beers (beername,manufacturer) VALUES (N'Dark Mild',N'Brewery Creek Brewing');</v>
      </c>
    </row>
    <row r="4215" spans="1:5" ht="14" x14ac:dyDescent="0.15">
      <c r="A4215" s="37" t="str">
        <f>Beers!C4230</f>
        <v>Irish Stout</v>
      </c>
      <c r="B4215" t="str">
        <f>VLOOKUP(C4215,Breweries!$A$3:$B$1416,2,FALSE)</f>
        <v>Brewery Creek Brewing</v>
      </c>
      <c r="C4215">
        <f>Beers!B4230</f>
        <v>247</v>
      </c>
      <c r="E4215" t="str">
        <f t="shared" si="65"/>
        <v>INSERT INTO beers (beername,manufacturer) VALUES (N'Irish Stout',N'Brewery Creek Brewing');</v>
      </c>
    </row>
    <row r="4216" spans="1:5" ht="14" x14ac:dyDescent="0.15">
      <c r="A4216" s="37">
        <f>Beers!C4231</f>
        <v>0</v>
      </c>
      <c r="B4216" t="e">
        <f>VLOOKUP(C4216,Breweries!$A$3:$B$1416,2,FALSE)</f>
        <v>#N/A</v>
      </c>
      <c r="C4216">
        <f>Beers!B4231</f>
        <v>0</v>
      </c>
      <c r="E4216" t="e">
        <f t="shared" si="65"/>
        <v>#N/A</v>
      </c>
    </row>
    <row r="4217" spans="1:5" ht="28" x14ac:dyDescent="0.15">
      <c r="A4217" s="37" t="str">
        <f>Beers!C4232</f>
        <v xml:space="preserve"> esoteric yeast strains) than German or English styles. Jeff found the Belgian approach freeing. Upon his return</v>
      </c>
      <c r="B4217" t="e">
        <f>VLOOKUP(C4217,Breweries!$A$3:$B$1416,2,FALSE)</f>
        <v>#N/A</v>
      </c>
      <c r="C4217" t="str">
        <f>Beers!B4232</f>
        <v xml:space="preserve"> spices</v>
      </c>
      <c r="E4217" t="e">
        <f t="shared" si="65"/>
        <v>#N/A</v>
      </c>
    </row>
    <row r="4218" spans="1:5" ht="14" x14ac:dyDescent="0.15">
      <c r="A4218" s="37">
        <f>Beers!C4233</f>
        <v>0</v>
      </c>
      <c r="B4218" t="e">
        <f>VLOOKUP(C4218,Breweries!$A$3:$B$1416,2,FALSE)</f>
        <v>#N/A</v>
      </c>
      <c r="C4218">
        <f>Beers!B4233</f>
        <v>0</v>
      </c>
      <c r="E4218" t="e">
        <f t="shared" si="65"/>
        <v>#N/A</v>
      </c>
    </row>
    <row r="4219" spans="1:5" ht="84" x14ac:dyDescent="0.15">
      <c r="A4219" s="37">
        <f>Beers!C4234</f>
        <v>0</v>
      </c>
      <c r="B4219" t="e">
        <f>VLOOKUP(C4219,Breweries!$A$3:$B$1416,2,FALSE)</f>
        <v>#N/A</v>
      </c>
      <c r="C4219" t="str">
        <f>Beers!B4234</f>
        <v xml:space="preserve"> biscuit-like malt flavors coasting in equilibrium with hoppy freshness."</v>
      </c>
      <c r="E4219" t="e">
        <f t="shared" si="65"/>
        <v>#N/A</v>
      </c>
    </row>
    <row r="4220" spans="1:5" ht="14" x14ac:dyDescent="0.15">
      <c r="A4220" s="37" t="str">
        <f>Beers!C4235</f>
        <v>Brune (Brown)</v>
      </c>
      <c r="B4220" t="str">
        <f>VLOOKUP(C4220,Breweries!$A$3:$B$1416,2,FALSE)</f>
        <v>Abbaye de Leffe</v>
      </c>
      <c r="C4220">
        <f>Beers!B4235</f>
        <v>5</v>
      </c>
      <c r="E4220" t="str">
        <f t="shared" si="65"/>
        <v>INSERT INTO beers (beername,manufacturer) VALUES (N'Brune (Brown)',N'Abbaye de Leffe');</v>
      </c>
    </row>
    <row r="4221" spans="1:5" ht="14" x14ac:dyDescent="0.15">
      <c r="A4221" s="37" t="str">
        <f>Beers!C4236</f>
        <v>Upland Wheat Ale</v>
      </c>
      <c r="B4221" t="str">
        <f>VLOOKUP(C4221,Breweries!$A$3:$B$1416,2,FALSE)</f>
        <v>Upland Brewing</v>
      </c>
      <c r="C4221">
        <f>Beers!B4236</f>
        <v>1313</v>
      </c>
      <c r="E4221" t="str">
        <f t="shared" si="65"/>
        <v>INSERT INTO beers (beername,manufacturer) VALUES (N'Upland Wheat Ale',N'Upland Brewing');</v>
      </c>
    </row>
    <row r="4222" spans="1:5" ht="14" x14ac:dyDescent="0.15">
      <c r="A4222" s="37" t="str">
        <f>Beers!C4237</f>
        <v>O'Hara's Celtic Stout</v>
      </c>
      <c r="B4222" t="str">
        <f>VLOOKUP(C4222,Breweries!$A$3:$B$1416,2,FALSE)</f>
        <v>Carlow Brewing Company</v>
      </c>
      <c r="C4222">
        <f>Beers!B4237</f>
        <v>343</v>
      </c>
      <c r="E4222" t="str">
        <f t="shared" si="65"/>
        <v>INSERT INTO beers (beername,manufacturer) VALUES (N'O'Hara's Celtic Stout',N'Carlow Brewing Company');</v>
      </c>
    </row>
    <row r="4223" spans="1:5" ht="14" x14ac:dyDescent="0.15">
      <c r="A4223" s="37" t="str">
        <f>Beers!C4238</f>
        <v>Balashi</v>
      </c>
      <c r="B4223" t="str">
        <f>VLOOKUP(C4223,Breweries!$A$3:$B$1416,2,FALSE)</f>
        <v>Brouwerij Nacional Balashi</v>
      </c>
      <c r="C4223">
        <f>Beers!B4238</f>
        <v>289</v>
      </c>
      <c r="E4223" t="str">
        <f t="shared" si="65"/>
        <v>INSERT INTO beers (beername,manufacturer) VALUES (N'Balashi',N'Brouwerij Nacional Balashi');</v>
      </c>
    </row>
    <row r="4224" spans="1:5" ht="14" x14ac:dyDescent="0.15">
      <c r="A4224" s="37" t="str">
        <f>Beers!C4239</f>
        <v>St. Adrian's Alt</v>
      </c>
      <c r="B4224" t="str">
        <f>VLOOKUP(C4224,Breweries!$A$3:$B$1416,2,FALSE)</f>
        <v>Capital City Brewing Company</v>
      </c>
      <c r="C4224">
        <f>Beers!B4239</f>
        <v>339</v>
      </c>
      <c r="E4224" t="str">
        <f t="shared" si="65"/>
        <v>INSERT INTO beers (beername,manufacturer) VALUES (N'St. Adrian's Alt',N'Capital City Brewing Company');</v>
      </c>
    </row>
    <row r="4225" spans="1:5" ht="14" x14ac:dyDescent="0.15">
      <c r="A4225" s="37" t="str">
        <f>Beers!C4240</f>
        <v>Pale Ale</v>
      </c>
      <c r="B4225" t="str">
        <f>VLOOKUP(C4225,Breweries!$A$3:$B$1416,2,FALSE)</f>
        <v>Palmetto Brewing</v>
      </c>
      <c r="C4225">
        <f>Beers!B4240</f>
        <v>968</v>
      </c>
      <c r="E4225" t="str">
        <f t="shared" si="65"/>
        <v>INSERT INTO beers (beername,manufacturer) VALUES (N'Pale Ale',N'Palmetto Brewing');</v>
      </c>
    </row>
    <row r="4226" spans="1:5" ht="14" x14ac:dyDescent="0.15">
      <c r="A4226" s="37" t="str">
        <f>Beers!C4241</f>
        <v>Avenue Ale</v>
      </c>
      <c r="B4226" t="str">
        <f>VLOOKUP(C4226,Breweries!$A$3:$B$1416,2,FALSE)</f>
        <v>White Marsh Brewing Company</v>
      </c>
      <c r="C4226">
        <f>Beers!B4241</f>
        <v>1357</v>
      </c>
      <c r="E4226" t="str">
        <f t="shared" si="65"/>
        <v>INSERT INTO beers (beername,manufacturer) VALUES (N'Avenue Ale',N'White Marsh Brewing Company');</v>
      </c>
    </row>
    <row r="4227" spans="1:5" ht="14" x14ac:dyDescent="0.15">
      <c r="A4227" s="37" t="str">
        <f>Beers!C4242</f>
        <v>Copper Head Ale</v>
      </c>
      <c r="B4227" t="str">
        <f>VLOOKUP(C4227,Breweries!$A$3:$B$1416,2,FALSE)</f>
        <v>Fordham Brewing</v>
      </c>
      <c r="C4227">
        <f>Beers!B4242</f>
        <v>544</v>
      </c>
      <c r="E4227" t="str">
        <f t="shared" ref="E4227:E4290" si="66">"INSERT INTO beers (beername,manufacturer) VALUES (N'"&amp;A4227&amp;"',N'"&amp;B4227&amp;"');"</f>
        <v>INSERT INTO beers (beername,manufacturer) VALUES (N'Copper Head Ale',N'Fordham Brewing');</v>
      </c>
    </row>
    <row r="4228" spans="1:5" ht="14" x14ac:dyDescent="0.15">
      <c r="A4228" s="37" t="str">
        <f>Beers!C4243</f>
        <v>Geary's Pale Ale</v>
      </c>
      <c r="B4228" t="str">
        <f>VLOOKUP(C4228,Breweries!$A$3:$B$1416,2,FALSE)</f>
        <v>D.L. Geary Brewing Company</v>
      </c>
      <c r="C4228">
        <f>Beers!B4243</f>
        <v>423</v>
      </c>
      <c r="E4228" t="str">
        <f t="shared" si="66"/>
        <v>INSERT INTO beers (beername,manufacturer) VALUES (N'Geary's Pale Ale',N'D.L. Geary Brewing Company');</v>
      </c>
    </row>
    <row r="4229" spans="1:5" ht="14" x14ac:dyDescent="0.15">
      <c r="A4229" s="37" t="str">
        <f>Beers!C4244</f>
        <v>Aecht Schlenkerla Rauchbier Urbock</v>
      </c>
      <c r="B4229" t="str">
        <f>VLOOKUP(C4229,Breweries!$A$3:$B$1416,2,FALSE)</f>
        <v>Heller Bru Trum</v>
      </c>
      <c r="C4229">
        <f>Beers!B4244</f>
        <v>650</v>
      </c>
      <c r="E4229" t="str">
        <f t="shared" si="66"/>
        <v>INSERT INTO beers (beername,manufacturer) VALUES (N'Aecht Schlenkerla Rauchbier Urbock',N'Heller Bru Trum');</v>
      </c>
    </row>
    <row r="4230" spans="1:5" ht="14" x14ac:dyDescent="0.15">
      <c r="A4230" s="37" t="str">
        <f>Beers!C4245</f>
        <v>Grolsch Amber Ale</v>
      </c>
      <c r="B4230" t="str">
        <f>VLOOKUP(C4230,Breweries!$A$3:$B$1416,2,FALSE)</f>
        <v>Grolsche Bierbrouwerij</v>
      </c>
      <c r="C4230">
        <f>Beers!B4245</f>
        <v>616</v>
      </c>
      <c r="E4230" t="str">
        <f t="shared" si="66"/>
        <v>INSERT INTO beers (beername,manufacturer) VALUES (N'Grolsch Amber Ale',N'Grolsche Bierbrouwerij');</v>
      </c>
    </row>
    <row r="4231" spans="1:5" ht="14" x14ac:dyDescent="0.15">
      <c r="A4231" s="37" t="str">
        <f>Beers!C4246</f>
        <v>Grolsch Premium Weizen</v>
      </c>
      <c r="B4231" t="str">
        <f>VLOOKUP(C4231,Breweries!$A$3:$B$1416,2,FALSE)</f>
        <v>Grolsche Bierbrouwerij</v>
      </c>
      <c r="C4231">
        <f>Beers!B4246</f>
        <v>616</v>
      </c>
      <c r="E4231" t="str">
        <f t="shared" si="66"/>
        <v>INSERT INTO beers (beername,manufacturer) VALUES (N'Grolsch Premium Weizen',N'Grolsche Bierbrouwerij');</v>
      </c>
    </row>
    <row r="4232" spans="1:5" ht="14" x14ac:dyDescent="0.15">
      <c r="A4232" s="37" t="str">
        <f>Beers!C4247</f>
        <v>Grolsch Dunkel Weizen</v>
      </c>
      <c r="B4232" t="str">
        <f>VLOOKUP(C4232,Breweries!$A$3:$B$1416,2,FALSE)</f>
        <v>Grolsche Bierbrouwerij</v>
      </c>
      <c r="C4232">
        <f>Beers!B4247</f>
        <v>616</v>
      </c>
      <c r="E4232" t="str">
        <f t="shared" si="66"/>
        <v>INSERT INTO beers (beername,manufacturer) VALUES (N'Grolsch Dunkel Weizen',N'Grolsche Bierbrouwerij');</v>
      </c>
    </row>
    <row r="4233" spans="1:5" ht="14" x14ac:dyDescent="0.15">
      <c r="A4233" s="37" t="str">
        <f>Beers!C4248</f>
        <v>Grolsch Pilsner Speciale</v>
      </c>
      <c r="B4233" t="str">
        <f>VLOOKUP(C4233,Breweries!$A$3:$B$1416,2,FALSE)</f>
        <v>Grolsche Bierbrouwerij</v>
      </c>
      <c r="C4233">
        <f>Beers!B4248</f>
        <v>616</v>
      </c>
      <c r="E4233" t="str">
        <f t="shared" si="66"/>
        <v>INSERT INTO beers (beername,manufacturer) VALUES (N'Grolsch Pilsner Speciale',N'Grolsche Bierbrouwerij');</v>
      </c>
    </row>
    <row r="4234" spans="1:5" ht="14" x14ac:dyDescent="0.15">
      <c r="A4234" s="37" t="str">
        <f>Beers!C4249</f>
        <v>Grolsch Premium Pilsner</v>
      </c>
      <c r="B4234" t="str">
        <f>VLOOKUP(C4234,Breweries!$A$3:$B$1416,2,FALSE)</f>
        <v>Grolsche Bierbrouwerij</v>
      </c>
      <c r="C4234">
        <f>Beers!B4249</f>
        <v>616</v>
      </c>
      <c r="E4234" t="str">
        <f t="shared" si="66"/>
        <v>INSERT INTO beers (beername,manufacturer) VALUES (N'Grolsch Premium Pilsner',N'Grolsche Bierbrouwerij');</v>
      </c>
    </row>
    <row r="4235" spans="1:5" ht="14" x14ac:dyDescent="0.15">
      <c r="A4235" s="37" t="str">
        <f>Beers!C4250</f>
        <v>Sneck Lifter</v>
      </c>
      <c r="B4235" t="str">
        <f>VLOOKUP(C4235,Breweries!$A$3:$B$1416,2,FALSE)</f>
        <v>Jennings Brewery</v>
      </c>
      <c r="C4235">
        <f>Beers!B4250</f>
        <v>713</v>
      </c>
      <c r="E4235" t="str">
        <f t="shared" si="66"/>
        <v>INSERT INTO beers (beername,manufacturer) VALUES (N'Sneck Lifter',N'Jennings Brewery');</v>
      </c>
    </row>
    <row r="4236" spans="1:5" ht="28" x14ac:dyDescent="0.15">
      <c r="A4236" s="37" t="str">
        <f>Beers!C4251</f>
        <v>Chimay Grand Reserve(Chimay Blue)</v>
      </c>
      <c r="B4236" t="str">
        <f>VLOOKUP(C4236,Breweries!$A$3:$B$1416,2,FALSE)</f>
        <v>Chimay (Abbaye Notre Dame de Scourmont)</v>
      </c>
      <c r="C4236">
        <f>Beers!B4251</f>
        <v>378</v>
      </c>
      <c r="E4236" t="str">
        <f t="shared" si="66"/>
        <v>INSERT INTO beers (beername,manufacturer) VALUES (N'Chimay Grand Reserve(Chimay Blue)',N'Chimay (Abbaye Notre Dame de Scourmont)');</v>
      </c>
    </row>
    <row r="4237" spans="1:5" ht="14" x14ac:dyDescent="0.15">
      <c r="A4237" s="37" t="str">
        <f>Beers!C4252</f>
        <v>La Trappe Enkel / La Trappe Blond</v>
      </c>
      <c r="B4237" t="str">
        <f>VLOOKUP(C4237,Breweries!$A$3:$B$1416,2,FALSE)</f>
        <v>Bierbrouwerij De Koningshoeven</v>
      </c>
      <c r="C4237">
        <f>Beers!B4252</f>
        <v>110</v>
      </c>
      <c r="E4237" t="str">
        <f t="shared" si="66"/>
        <v>INSERT INTO beers (beername,manufacturer) VALUES (N'La Trappe Enkel / La Trappe Blond',N'Bierbrouwerij De Koningshoeven');</v>
      </c>
    </row>
    <row r="4238" spans="1:5" ht="14" x14ac:dyDescent="0.15">
      <c r="A4238" s="37" t="str">
        <f>Beers!C4253</f>
        <v>La Trappe Dubbel</v>
      </c>
      <c r="B4238" t="str">
        <f>VLOOKUP(C4238,Breweries!$A$3:$B$1416,2,FALSE)</f>
        <v>Bierbrouwerij De Koningshoeven</v>
      </c>
      <c r="C4238">
        <f>Beers!B4253</f>
        <v>110</v>
      </c>
      <c r="E4238" t="str">
        <f t="shared" si="66"/>
        <v>INSERT INTO beers (beername,manufacturer) VALUES (N'La Trappe Dubbel',N'Bierbrouwerij De Koningshoeven');</v>
      </c>
    </row>
    <row r="4239" spans="1:5" ht="14" x14ac:dyDescent="0.15">
      <c r="A4239" s="37" t="str">
        <f>Beers!C4254</f>
        <v>Rodenbach</v>
      </c>
      <c r="B4239" t="str">
        <f>VLOOKUP(C4239,Breweries!$A$3:$B$1416,2,FALSE)</f>
        <v>Brouwerij Rodenbach</v>
      </c>
      <c r="C4239">
        <f>Beers!B4254</f>
        <v>291</v>
      </c>
      <c r="E4239" t="str">
        <f t="shared" si="66"/>
        <v>INSERT INTO beers (beername,manufacturer) VALUES (N'Rodenbach',N'Brouwerij Rodenbach');</v>
      </c>
    </row>
    <row r="4240" spans="1:5" ht="14" x14ac:dyDescent="0.15">
      <c r="A4240" s="37" t="str">
        <f>Beers!C4255</f>
        <v>Grand Cru</v>
      </c>
      <c r="B4240" t="str">
        <f>VLOOKUP(C4240,Breweries!$A$3:$B$1416,2,FALSE)</f>
        <v>Brouwerij Rodenbach</v>
      </c>
      <c r="C4240">
        <f>Beers!B4255</f>
        <v>291</v>
      </c>
      <c r="E4240" t="str">
        <f t="shared" si="66"/>
        <v>INSERT INTO beers (beername,manufacturer) VALUES (N'Grand Cru',N'Brouwerij Rodenbach');</v>
      </c>
    </row>
    <row r="4241" spans="1:5" ht="14" x14ac:dyDescent="0.15">
      <c r="A4241" s="37" t="str">
        <f>Beers!C4256</f>
        <v>Leffe Blonde</v>
      </c>
      <c r="B4241" t="str">
        <f>VLOOKUP(C4241,Breweries!$A$3:$B$1416,2,FALSE)</f>
        <v>Abbaye de Leffe</v>
      </c>
      <c r="C4241">
        <f>Beers!B4256</f>
        <v>5</v>
      </c>
      <c r="E4241" t="str">
        <f t="shared" si="66"/>
        <v>INSERT INTO beers (beername,manufacturer) VALUES (N'Leffe Blonde',N'Abbaye de Leffe');</v>
      </c>
    </row>
    <row r="4242" spans="1:5" ht="14" x14ac:dyDescent="0.15">
      <c r="A4242" s="37" t="str">
        <f>Beers!C4257</f>
        <v>Newcastle Brown Ale</v>
      </c>
      <c r="B4242" t="str">
        <f>VLOOKUP(C4242,Breweries!$A$3:$B$1416,2,FALSE)</f>
        <v>Scottish &amp; Newcastle Breweries</v>
      </c>
      <c r="C4242">
        <f>Beers!B4257</f>
        <v>1122</v>
      </c>
      <c r="E4242" t="str">
        <f t="shared" si="66"/>
        <v>INSERT INTO beers (beername,manufacturer) VALUES (N'Newcastle Brown Ale',N'Scottish &amp; Newcastle Breweries');</v>
      </c>
    </row>
    <row r="4243" spans="1:5" ht="14" x14ac:dyDescent="0.15">
      <c r="A4243" s="37" t="str">
        <f>Beers!C4258</f>
        <v>Abbey Dubbel</v>
      </c>
      <c r="B4243" t="str">
        <f>VLOOKUP(C4243,Breweries!$A$3:$B$1416,2,FALSE)</f>
        <v>Brewery Ommegang</v>
      </c>
      <c r="C4243">
        <f>Beers!B4258</f>
        <v>249</v>
      </c>
      <c r="E4243" t="str">
        <f t="shared" si="66"/>
        <v>INSERT INTO beers (beername,manufacturer) VALUES (N'Abbey Dubbel',N'Brewery Ommegang');</v>
      </c>
    </row>
    <row r="4244" spans="1:5" ht="14" x14ac:dyDescent="0.15">
      <c r="A4244" s="37" t="str">
        <f>Beers!C4259</f>
        <v>Domaine DuPage French Country Ale</v>
      </c>
      <c r="B4244" t="str">
        <f>VLOOKUP(C4244,Breweries!$A$3:$B$1416,2,FALSE)</f>
        <v>Two Brothers Brewing</v>
      </c>
      <c r="C4244">
        <f>Beers!B4259</f>
        <v>1298</v>
      </c>
      <c r="E4244" t="str">
        <f t="shared" si="66"/>
        <v>INSERT INTO beers (beername,manufacturer) VALUES (N'Domaine DuPage French Country Ale',N'Two Brothers Brewing');</v>
      </c>
    </row>
    <row r="4245" spans="1:5" ht="14" x14ac:dyDescent="0.15">
      <c r="A4245" s="37" t="str">
        <f>Beers!C4260</f>
        <v>The Bitter End Pale Ale</v>
      </c>
      <c r="B4245" t="str">
        <f>VLOOKUP(C4245,Breweries!$A$3:$B$1416,2,FALSE)</f>
        <v>Two Brothers Brewing</v>
      </c>
      <c r="C4245">
        <f>Beers!B4260</f>
        <v>1298</v>
      </c>
      <c r="E4245" t="str">
        <f t="shared" si="66"/>
        <v>INSERT INTO beers (beername,manufacturer) VALUES (N'The Bitter End Pale Ale',N'Two Brothers Brewing');</v>
      </c>
    </row>
    <row r="4246" spans="1:5" ht="14" x14ac:dyDescent="0.15">
      <c r="A4246" s="37" t="str">
        <f>Beers!C4261</f>
        <v>Maximus Ale</v>
      </c>
      <c r="B4246" t="str">
        <f>VLOOKUP(C4246,Breweries!$A$3:$B$1416,2,FALSE)</f>
        <v>Lagunitas Brewing Company</v>
      </c>
      <c r="C4246">
        <f>Beers!B4261</f>
        <v>765</v>
      </c>
      <c r="E4246" t="str">
        <f t="shared" si="66"/>
        <v>INSERT INTO beers (beername,manufacturer) VALUES (N'Maximus Ale',N'Lagunitas Brewing Company');</v>
      </c>
    </row>
    <row r="4247" spans="1:5" ht="14" x14ac:dyDescent="0.15">
      <c r="A4247" s="37" t="str">
        <f>Beers!C4262</f>
        <v>Bar Harbor Real Ale</v>
      </c>
      <c r="B4247" t="str">
        <f>VLOOKUP(C4247,Breweries!$A$3:$B$1416,2,FALSE)</f>
        <v>Atlantic Brewing Company</v>
      </c>
      <c r="C4247">
        <f>Beers!B4262</f>
        <v>55</v>
      </c>
      <c r="E4247" t="str">
        <f t="shared" si="66"/>
        <v>INSERT INTO beers (beername,manufacturer) VALUES (N'Bar Harbor Real Ale',N'Atlantic Brewing Company');</v>
      </c>
    </row>
    <row r="4248" spans="1:5" ht="14" x14ac:dyDescent="0.15">
      <c r="A4248" s="37" t="str">
        <f>Beers!C4263</f>
        <v>Honey Brown</v>
      </c>
      <c r="B4248" t="str">
        <f>VLOOKUP(C4248,Breweries!$A$3:$B$1416,2,FALSE)</f>
        <v>High Falls Brewing</v>
      </c>
      <c r="C4248">
        <f>Beers!B4263</f>
        <v>656</v>
      </c>
      <c r="E4248" t="str">
        <f t="shared" si="66"/>
        <v>INSERT INTO beers (beername,manufacturer) VALUES (N'Honey Brown',N'High Falls Brewing');</v>
      </c>
    </row>
    <row r="4249" spans="1:5" ht="14" x14ac:dyDescent="0.15">
      <c r="A4249" s="37" t="str">
        <f>Beers!C4264</f>
        <v>Apricot Weizen Ale</v>
      </c>
      <c r="B4249" t="str">
        <f>VLOOKUP(C4249,Breweries!$A$3:$B$1416,2,FALSE)</f>
        <v>Pyramid Ales Brewery</v>
      </c>
      <c r="C4249">
        <f>Beers!B4264</f>
        <v>1031</v>
      </c>
      <c r="E4249" t="str">
        <f t="shared" si="66"/>
        <v>INSERT INTO beers (beername,manufacturer) VALUES (N'Apricot Weizen Ale',N'Pyramid Ales Brewery');</v>
      </c>
    </row>
    <row r="4250" spans="1:5" ht="14" x14ac:dyDescent="0.15">
      <c r="A4250" s="37" t="str">
        <f>Beers!C4265</f>
        <v>St-Ambroise Oatmeal Stout</v>
      </c>
      <c r="B4250" t="str">
        <f>VLOOKUP(C4250,Breweries!$A$3:$B$1416,2,FALSE)</f>
        <v>Brasserie McAuslan</v>
      </c>
      <c r="C4250">
        <f>Beers!B4265</f>
        <v>198</v>
      </c>
      <c r="E4250" t="str">
        <f t="shared" si="66"/>
        <v>INSERT INTO beers (beername,manufacturer) VALUES (N'St-Ambroise Oatmeal Stout',N'Brasserie McAuslan');</v>
      </c>
    </row>
    <row r="4251" spans="1:5" ht="14" x14ac:dyDescent="0.15">
      <c r="A4251" s="37" t="str">
        <f>Beers!C4266</f>
        <v>St-Ambroise Apricot Wheat Ale</v>
      </c>
      <c r="B4251" t="str">
        <f>VLOOKUP(C4251,Breweries!$A$3:$B$1416,2,FALSE)</f>
        <v>Brasserie McAuslan</v>
      </c>
      <c r="C4251">
        <f>Beers!B4266</f>
        <v>198</v>
      </c>
      <c r="E4251" t="str">
        <f t="shared" si="66"/>
        <v>INSERT INTO beers (beername,manufacturer) VALUES (N'St-Ambroise Apricot Wheat Ale',N'Brasserie McAuslan');</v>
      </c>
    </row>
    <row r="4252" spans="1:5" ht="28" x14ac:dyDescent="0.15">
      <c r="A4252" s="37" t="str">
        <f>Beers!C4267</f>
        <v>Tecate</v>
      </c>
      <c r="B4252" t="str">
        <f>VLOOKUP(C4252,Breweries!$A$3:$B$1416,2,FALSE)</f>
        <v>Cervecera Cuauhtmoc-Moctezuma</v>
      </c>
      <c r="C4252">
        <f>Beers!B4267</f>
        <v>360</v>
      </c>
      <c r="E4252" t="str">
        <f t="shared" si="66"/>
        <v>INSERT INTO beers (beername,manufacturer) VALUES (N'Tecate',N'Cervecera Cuauhtmoc-Moctezuma');</v>
      </c>
    </row>
    <row r="4253" spans="1:5" ht="14" x14ac:dyDescent="0.15">
      <c r="A4253" s="37" t="str">
        <f>Beers!C4268</f>
        <v>Corona Extra</v>
      </c>
      <c r="B4253" t="str">
        <f>VLOOKUP(C4253,Breweries!$A$3:$B$1416,2,FALSE)</f>
        <v>Grupo Modelo</v>
      </c>
      <c r="C4253">
        <f>Beers!B4268</f>
        <v>618</v>
      </c>
      <c r="E4253" t="str">
        <f t="shared" si="66"/>
        <v>INSERT INTO beers (beername,manufacturer) VALUES (N'Corona Extra',N'Grupo Modelo');</v>
      </c>
    </row>
    <row r="4254" spans="1:5" ht="14" x14ac:dyDescent="0.15">
      <c r="A4254" s="37" t="str">
        <f>Beers!C4269</f>
        <v>Club Colombia</v>
      </c>
      <c r="B4254" t="str">
        <f>VLOOKUP(C4254,Breweries!$A$3:$B$1416,2,FALSE)</f>
        <v>Bavaria</v>
      </c>
      <c r="C4254">
        <f>Beers!B4269</f>
        <v>86</v>
      </c>
      <c r="E4254" t="str">
        <f t="shared" si="66"/>
        <v>INSERT INTO beers (beername,manufacturer) VALUES (N'Club Colombia',N'Bavaria');</v>
      </c>
    </row>
    <row r="4255" spans="1:5" ht="14" x14ac:dyDescent="0.15">
      <c r="A4255" s="37" t="str">
        <f>Beers!C4270</f>
        <v>WaldschlÃ¶sschen Dunkel</v>
      </c>
      <c r="B4255" t="str">
        <f>VLOOKUP(C4255,Breweries!$A$3:$B$1416,2,FALSE)</f>
        <v>Brauhaus am WaldschlÃ¶sschen</v>
      </c>
      <c r="C4255">
        <f>Beers!B4270</f>
        <v>226</v>
      </c>
      <c r="E4255" t="str">
        <f t="shared" si="66"/>
        <v>INSERT INTO beers (beername,manufacturer) VALUES (N'WaldschlÃ¶sschen Dunkel',N'Brauhaus am WaldschlÃ¶sschen');</v>
      </c>
    </row>
    <row r="4256" spans="1:5" ht="14" x14ac:dyDescent="0.15">
      <c r="A4256" s="37" t="str">
        <f>Beers!C4271</f>
        <v>Boulevard Unfiltered Wheat</v>
      </c>
      <c r="B4256" t="str">
        <f>VLOOKUP(C4256,Breweries!$A$3:$B$1416,2,FALSE)</f>
        <v>Boulevard Brewing Company</v>
      </c>
      <c r="C4256">
        <f>Beers!B4271</f>
        <v>161</v>
      </c>
      <c r="E4256" t="str">
        <f t="shared" si="66"/>
        <v>INSERT INTO beers (beername,manufacturer) VALUES (N'Boulevard Unfiltered Wheat',N'Boulevard Brewing Company');</v>
      </c>
    </row>
    <row r="4257" spans="1:5" ht="14" x14ac:dyDescent="0.15">
      <c r="A4257" s="37" t="str">
        <f>Beers!C4272</f>
        <v>Bison Chocolate Stout</v>
      </c>
      <c r="B4257" t="str">
        <f>VLOOKUP(C4257,Breweries!$A$3:$B$1416,2,FALSE)</f>
        <v>Bison Brewing</v>
      </c>
      <c r="C4257">
        <f>Beers!B4272</f>
        <v>130</v>
      </c>
      <c r="E4257" t="str">
        <f t="shared" si="66"/>
        <v>INSERT INTO beers (beername,manufacturer) VALUES (N'Bison Chocolate Stout',N'Bison Brewing');</v>
      </c>
    </row>
    <row r="4258" spans="1:5" ht="14" x14ac:dyDescent="0.15">
      <c r="A4258" s="37" t="str">
        <f>Beers!C4273</f>
        <v>Porter</v>
      </c>
      <c r="B4258" t="str">
        <f>VLOOKUP(C4258,Breweries!$A$3:$B$1416,2,FALSE)</f>
        <v>Sierra Nevada Brewing Co.</v>
      </c>
      <c r="C4258">
        <f>Beers!B4273</f>
        <v>1142</v>
      </c>
      <c r="E4258" t="str">
        <f t="shared" si="66"/>
        <v>INSERT INTO beers (beername,manufacturer) VALUES (N'Porter',N'Sierra Nevada Brewing Co.');</v>
      </c>
    </row>
    <row r="4259" spans="1:5" ht="14" x14ac:dyDescent="0.15">
      <c r="A4259" s="37" t="str">
        <f>Beers!C4274</f>
        <v>Sierra Nevada Pale Ale</v>
      </c>
      <c r="B4259" t="str">
        <f>VLOOKUP(C4259,Breweries!$A$3:$B$1416,2,FALSE)</f>
        <v>Sierra Nevada Brewing Co.</v>
      </c>
      <c r="C4259">
        <f>Beers!B4274</f>
        <v>1142</v>
      </c>
      <c r="E4259" t="str">
        <f t="shared" si="66"/>
        <v>INSERT INTO beers (beername,manufacturer) VALUES (N'Sierra Nevada Pale Ale',N'Sierra Nevada Brewing Co.');</v>
      </c>
    </row>
    <row r="4260" spans="1:5" ht="14" x14ac:dyDescent="0.15">
      <c r="A4260" s="37" t="str">
        <f>Beers!C4275</f>
        <v>Unfiltered Wheat Beer</v>
      </c>
      <c r="B4260" t="str">
        <f>VLOOKUP(C4260,Breweries!$A$3:$B$1416,2,FALSE)</f>
        <v>Sierra Nevada Brewing Co.</v>
      </c>
      <c r="C4260">
        <f>Beers!B4275</f>
        <v>1142</v>
      </c>
      <c r="E4260" t="str">
        <f t="shared" si="66"/>
        <v>INSERT INTO beers (beername,manufacturer) VALUES (N'Unfiltered Wheat Beer',N'Sierra Nevada Brewing Co.');</v>
      </c>
    </row>
    <row r="4261" spans="1:5" ht="14" x14ac:dyDescent="0.15">
      <c r="A4261" s="37" t="str">
        <f>Beers!C4276</f>
        <v>Stout</v>
      </c>
      <c r="B4261" t="str">
        <f>VLOOKUP(C4261,Breweries!$A$3:$B$1416,2,FALSE)</f>
        <v>Sierra Nevada Brewing Co.</v>
      </c>
      <c r="C4261">
        <f>Beers!B4276</f>
        <v>1142</v>
      </c>
      <c r="E4261" t="str">
        <f t="shared" si="66"/>
        <v>INSERT INTO beers (beername,manufacturer) VALUES (N'Stout',N'Sierra Nevada Brewing Co.');</v>
      </c>
    </row>
    <row r="4262" spans="1:5" ht="14" x14ac:dyDescent="0.15">
      <c r="A4262" s="37" t="str">
        <f>Beers!C4277</f>
        <v>ESB - Early Spring Beer</v>
      </c>
      <c r="B4262" t="str">
        <f>VLOOKUP(C4262,Breweries!$A$3:$B$1416,2,FALSE)</f>
        <v>Sierra Nevada Brewing Co.</v>
      </c>
      <c r="C4262">
        <f>Beers!B4277</f>
        <v>1142</v>
      </c>
      <c r="E4262" t="str">
        <f t="shared" si="66"/>
        <v>INSERT INTO beers (beername,manufacturer) VALUES (N'ESB - Early Spring Beer',N'Sierra Nevada Brewing Co.');</v>
      </c>
    </row>
    <row r="4263" spans="1:5" ht="14" x14ac:dyDescent="0.15">
      <c r="A4263" s="37" t="str">
        <f>Beers!C4278</f>
        <v>Summerfest</v>
      </c>
      <c r="B4263" t="str">
        <f>VLOOKUP(C4263,Breweries!$A$3:$B$1416,2,FALSE)</f>
        <v>Sierra Nevada Brewing Co.</v>
      </c>
      <c r="C4263">
        <f>Beers!B4278</f>
        <v>1142</v>
      </c>
      <c r="E4263" t="str">
        <f t="shared" si="66"/>
        <v>INSERT INTO beers (beername,manufacturer) VALUES (N'Summerfest',N'Sierra Nevada Brewing Co.');</v>
      </c>
    </row>
    <row r="4264" spans="1:5" ht="14" x14ac:dyDescent="0.15">
      <c r="A4264" s="37" t="str">
        <f>Beers!C4279</f>
        <v>Anniversary Ale 2007</v>
      </c>
      <c r="B4264" t="str">
        <f>VLOOKUP(C4264,Breweries!$A$3:$B$1416,2,FALSE)</f>
        <v>Sierra Nevada Brewing Co.</v>
      </c>
      <c r="C4264">
        <f>Beers!B4279</f>
        <v>1142</v>
      </c>
      <c r="E4264" t="str">
        <f t="shared" si="66"/>
        <v>INSERT INTO beers (beername,manufacturer) VALUES (N'Anniversary Ale 2007',N'Sierra Nevada Brewing Co.');</v>
      </c>
    </row>
    <row r="4265" spans="1:5" ht="14" x14ac:dyDescent="0.15">
      <c r="A4265" s="37" t="str">
        <f>Beers!C4280</f>
        <v>Celebration Ale</v>
      </c>
      <c r="B4265" t="str">
        <f>VLOOKUP(C4265,Breweries!$A$3:$B$1416,2,FALSE)</f>
        <v>Sierra Nevada Brewing Co.</v>
      </c>
      <c r="C4265">
        <f>Beers!B4280</f>
        <v>1142</v>
      </c>
      <c r="E4265" t="str">
        <f t="shared" si="66"/>
        <v>INSERT INTO beers (beername,manufacturer) VALUES (N'Celebration Ale',N'Sierra Nevada Brewing Co.');</v>
      </c>
    </row>
    <row r="4266" spans="1:5" ht="14" x14ac:dyDescent="0.15">
      <c r="A4266" s="37" t="str">
        <f>Beers!C4281</f>
        <v>Bigfoot</v>
      </c>
      <c r="B4266" t="str">
        <f>VLOOKUP(C4266,Breweries!$A$3:$B$1416,2,FALSE)</f>
        <v>Sierra Nevada Brewing Co.</v>
      </c>
      <c r="C4266">
        <f>Beers!B4281</f>
        <v>1142</v>
      </c>
      <c r="E4266" t="str">
        <f t="shared" si="66"/>
        <v>INSERT INTO beers (beername,manufacturer) VALUES (N'Bigfoot',N'Sierra Nevada Brewing Co.');</v>
      </c>
    </row>
    <row r="4267" spans="1:5" ht="14" x14ac:dyDescent="0.15">
      <c r="A4267" s="37" t="str">
        <f>Beers!C4282</f>
        <v>SchÃ¶fferhofer Hefeweizen alkoholfrei</v>
      </c>
      <c r="B4267" t="str">
        <f>VLOOKUP(C4267,Breweries!$A$3:$B$1416,2,FALSE)</f>
        <v>SchÃ¶fferhofer</v>
      </c>
      <c r="C4267">
        <f>Beers!B4282</f>
        <v>1117</v>
      </c>
      <c r="E4267" t="str">
        <f t="shared" si="66"/>
        <v>INSERT INTO beers (beername,manufacturer) VALUES (N'SchÃ¶fferhofer Hefeweizen alkoholfrei',N'SchÃ¶fferhofer');</v>
      </c>
    </row>
    <row r="4268" spans="1:5" ht="14" x14ac:dyDescent="0.15">
      <c r="A4268" s="37" t="str">
        <f>Beers!C4283</f>
        <v>SchÃ¶fferhofer Hefeweizen Hell</v>
      </c>
      <c r="B4268" t="str">
        <f>VLOOKUP(C4268,Breweries!$A$3:$B$1416,2,FALSE)</f>
        <v>SchÃ¶fferhofer</v>
      </c>
      <c r="C4268">
        <f>Beers!B4283</f>
        <v>1117</v>
      </c>
      <c r="E4268" t="str">
        <f t="shared" si="66"/>
        <v>INSERT INTO beers (beername,manufacturer) VALUES (N'SchÃ¶fferhofer Hefeweizen Hell',N'SchÃ¶fferhofer');</v>
      </c>
    </row>
    <row r="4269" spans="1:5" ht="14" x14ac:dyDescent="0.15">
      <c r="A4269" s="37" t="str">
        <f>Beers!C4284</f>
        <v>Sharkbite Red</v>
      </c>
      <c r="B4269" t="str">
        <f>VLOOKUP(C4269,Breweries!$A$3:$B$1416,2,FALSE)</f>
        <v>Port Brewing Company</v>
      </c>
      <c r="C4269">
        <f>Beers!B4284</f>
        <v>1009</v>
      </c>
      <c r="E4269" t="str">
        <f t="shared" si="66"/>
        <v>INSERT INTO beers (beername,manufacturer) VALUES (N'Sharkbite Red',N'Port Brewing Company');</v>
      </c>
    </row>
    <row r="4270" spans="1:5" ht="14" x14ac:dyDescent="0.15">
      <c r="A4270" s="37" t="str">
        <f>Beers!C4285</f>
        <v>Allagash White</v>
      </c>
      <c r="B4270" t="str">
        <f>VLOOKUP(C4270,Breweries!$A$3:$B$1416,2,FALSE)</f>
        <v>Allagash Brewing</v>
      </c>
      <c r="C4270">
        <f>Beers!B4285</f>
        <v>23</v>
      </c>
      <c r="E4270" t="str">
        <f t="shared" si="66"/>
        <v>INSERT INTO beers (beername,manufacturer) VALUES (N'Allagash White',N'Allagash Brewing');</v>
      </c>
    </row>
    <row r="4271" spans="1:5" ht="14" x14ac:dyDescent="0.15">
      <c r="A4271" s="37" t="str">
        <f>Beers!C4286</f>
        <v>Pils Legende</v>
      </c>
      <c r="B4271" t="str">
        <f>VLOOKUP(C4271,Breweries!$A$3:$B$1416,2,FALSE)</f>
        <v>WernesgrÃ¼ner Brauerei</v>
      </c>
      <c r="C4271">
        <f>Beers!B4286</f>
        <v>1349</v>
      </c>
      <c r="E4271" t="str">
        <f t="shared" si="66"/>
        <v>INSERT INTO beers (beername,manufacturer) VALUES (N'Pils Legende',N'WernesgrÃ¼ner Brauerei');</v>
      </c>
    </row>
    <row r="4272" spans="1:5" ht="14" x14ac:dyDescent="0.15">
      <c r="A4272" s="37" t="str">
        <f>Beers!C4287</f>
        <v>Burton Baton</v>
      </c>
      <c r="B4272" t="str">
        <f>VLOOKUP(C4272,Breweries!$A$3:$B$1416,2,FALSE)</f>
        <v>Dogfish Head Craft Brewery</v>
      </c>
      <c r="C4272">
        <f>Beers!B4287</f>
        <v>459</v>
      </c>
      <c r="E4272" t="str">
        <f t="shared" si="66"/>
        <v>INSERT INTO beers (beername,manufacturer) VALUES (N'Burton Baton',N'Dogfish Head Craft Brewery');</v>
      </c>
    </row>
    <row r="4273" spans="1:5" ht="14" x14ac:dyDescent="0.15">
      <c r="A4273" s="37" t="str">
        <f>Beers!C4288</f>
        <v>World Wide Stout</v>
      </c>
      <c r="B4273" t="str">
        <f>VLOOKUP(C4273,Breweries!$A$3:$B$1416,2,FALSE)</f>
        <v>Dogfish Head Craft Brewery</v>
      </c>
      <c r="C4273">
        <f>Beers!B4288</f>
        <v>459</v>
      </c>
      <c r="E4273" t="str">
        <f t="shared" si="66"/>
        <v>INSERT INTO beers (beername,manufacturer) VALUES (N'World Wide Stout',N'Dogfish Head Craft Brewery');</v>
      </c>
    </row>
    <row r="4274" spans="1:5" ht="14" x14ac:dyDescent="0.15">
      <c r="A4274" s="37" t="str">
        <f>Beers!C4289</f>
        <v>Black Chocolate Stout</v>
      </c>
      <c r="B4274" t="str">
        <f>VLOOKUP(C4274,Breweries!$A$3:$B$1416,2,FALSE)</f>
        <v>Brooklyn Brewery</v>
      </c>
      <c r="C4274">
        <f>Beers!B4289</f>
        <v>259</v>
      </c>
      <c r="E4274" t="str">
        <f t="shared" si="66"/>
        <v>INSERT INTO beers (beername,manufacturer) VALUES (N'Black Chocolate Stout',N'Brooklyn Brewery');</v>
      </c>
    </row>
    <row r="4275" spans="1:5" ht="14" x14ac:dyDescent="0.15">
      <c r="A4275" s="37" t="str">
        <f>Beers!C4290</f>
        <v>Vertical Epic 06.06.06</v>
      </c>
      <c r="B4275" t="str">
        <f>VLOOKUP(C4275,Breweries!$A$3:$B$1416,2,FALSE)</f>
        <v>Stone Brewing Co.</v>
      </c>
      <c r="C4275">
        <f>Beers!B4290</f>
        <v>1204</v>
      </c>
      <c r="E4275" t="str">
        <f t="shared" si="66"/>
        <v>INSERT INTO beers (beername,manufacturer) VALUES (N'Vertical Epic 06.06.06',N'Stone Brewing Co.');</v>
      </c>
    </row>
    <row r="4276" spans="1:5" ht="14" x14ac:dyDescent="0.15">
      <c r="A4276" s="37" t="str">
        <f>Beers!C4291</f>
        <v>Pilsener Bier</v>
      </c>
      <c r="B4276" t="str">
        <f>VLOOKUP(C4276,Breweries!$A$3:$B$1416,2,FALSE)</f>
        <v>Caldera Brewing</v>
      </c>
      <c r="C4276">
        <f>Beers!B4291</f>
        <v>328</v>
      </c>
      <c r="E4276" t="str">
        <f t="shared" si="66"/>
        <v>INSERT INTO beers (beername,manufacturer) VALUES (N'Pilsener Bier',N'Caldera Brewing');</v>
      </c>
    </row>
    <row r="4277" spans="1:5" ht="14" x14ac:dyDescent="0.15">
      <c r="A4277" s="37" t="str">
        <f>Beers!C4292</f>
        <v>Caldera IPA</v>
      </c>
      <c r="B4277" t="str">
        <f>VLOOKUP(C4277,Breweries!$A$3:$B$1416,2,FALSE)</f>
        <v>Caldera Brewing</v>
      </c>
      <c r="C4277">
        <f>Beers!B4292</f>
        <v>328</v>
      </c>
      <c r="E4277" t="str">
        <f t="shared" si="66"/>
        <v>INSERT INTO beers (beername,manufacturer) VALUES (N'Caldera IPA',N'Caldera Brewing');</v>
      </c>
    </row>
    <row r="4278" spans="1:5" ht="14" x14ac:dyDescent="0.15">
      <c r="A4278" s="37" t="str">
        <f>Beers!C4293</f>
        <v>Dry Hop Orange</v>
      </c>
      <c r="B4278" t="str">
        <f>VLOOKUP(C4278,Breweries!$A$3:$B$1416,2,FALSE)</f>
        <v>Caldera Brewing</v>
      </c>
      <c r="C4278">
        <f>Beers!B4293</f>
        <v>328</v>
      </c>
      <c r="E4278" t="str">
        <f t="shared" si="66"/>
        <v>INSERT INTO beers (beername,manufacturer) VALUES (N'Dry Hop Orange',N'Caldera Brewing');</v>
      </c>
    </row>
    <row r="4279" spans="1:5" ht="14" x14ac:dyDescent="0.15">
      <c r="A4279" s="37" t="str">
        <f>Beers!C4294</f>
        <v>Ashland Amber</v>
      </c>
      <c r="B4279" t="str">
        <f>VLOOKUP(C4279,Breweries!$A$3:$B$1416,2,FALSE)</f>
        <v>Caldera Brewing</v>
      </c>
      <c r="C4279">
        <f>Beers!B4294</f>
        <v>328</v>
      </c>
      <c r="E4279" t="str">
        <f t="shared" si="66"/>
        <v>INSERT INTO beers (beername,manufacturer) VALUES (N'Ashland Amber',N'Caldera Brewing');</v>
      </c>
    </row>
    <row r="4280" spans="1:5" ht="14" x14ac:dyDescent="0.15">
      <c r="A4280" s="37" t="str">
        <f>Beers!C4295</f>
        <v>Dry Hop Red</v>
      </c>
      <c r="B4280" t="str">
        <f>VLOOKUP(C4280,Breweries!$A$3:$B$1416,2,FALSE)</f>
        <v>Caldera Brewing</v>
      </c>
      <c r="C4280">
        <f>Beers!B4295</f>
        <v>328</v>
      </c>
      <c r="E4280" t="str">
        <f t="shared" si="66"/>
        <v>INSERT INTO beers (beername,manufacturer) VALUES (N'Dry Hop Red',N'Caldera Brewing');</v>
      </c>
    </row>
    <row r="4281" spans="1:5" ht="14" x14ac:dyDescent="0.15">
      <c r="A4281" s="37" t="str">
        <f>Beers!C4296</f>
        <v>Pilot Rock Porter</v>
      </c>
      <c r="B4281" t="str">
        <f>VLOOKUP(C4281,Breweries!$A$3:$B$1416,2,FALSE)</f>
        <v>Caldera Brewing</v>
      </c>
      <c r="C4281">
        <f>Beers!B4296</f>
        <v>328</v>
      </c>
      <c r="E4281" t="str">
        <f t="shared" si="66"/>
        <v>INSERT INTO beers (beername,manufacturer) VALUES (N'Pilot Rock Porter',N'Caldera Brewing');</v>
      </c>
    </row>
    <row r="4282" spans="1:5" ht="14" x14ac:dyDescent="0.15">
      <c r="A4282" s="37" t="str">
        <f>Beers!C4297</f>
        <v>Dark Lager</v>
      </c>
      <c r="B4282" t="str">
        <f>VLOOKUP(C4282,Breweries!$A$3:$B$1416,2,FALSE)</f>
        <v>Caldera Brewing</v>
      </c>
      <c r="C4282">
        <f>Beers!B4297</f>
        <v>328</v>
      </c>
      <c r="E4282" t="str">
        <f t="shared" si="66"/>
        <v>INSERT INTO beers (beername,manufacturer) VALUES (N'Dark Lager',N'Caldera Brewing');</v>
      </c>
    </row>
    <row r="4283" spans="1:5" ht="14" x14ac:dyDescent="0.15">
      <c r="A4283" s="37" t="str">
        <f>Beers!C4298</f>
        <v>Pale Ale</v>
      </c>
      <c r="B4283" t="str">
        <f>VLOOKUP(C4283,Breweries!$A$3:$B$1416,2,FALSE)</f>
        <v>Caldera Brewing</v>
      </c>
      <c r="C4283">
        <f>Beers!B4298</f>
        <v>328</v>
      </c>
      <c r="E4283" t="str">
        <f t="shared" si="66"/>
        <v>INSERT INTO beers (beername,manufacturer) VALUES (N'Pale Ale',N'Caldera Brewing');</v>
      </c>
    </row>
    <row r="4284" spans="1:5" ht="28" x14ac:dyDescent="0.15">
      <c r="A4284" s="37" t="str">
        <f>Beers!C4299</f>
        <v>Cerveza Sol</v>
      </c>
      <c r="B4284" t="str">
        <f>VLOOKUP(C4284,Breweries!$A$3:$B$1416,2,FALSE)</f>
        <v>Cervecera Cuauhtmoc-Moctezuma</v>
      </c>
      <c r="C4284">
        <f>Beers!B4299</f>
        <v>360</v>
      </c>
      <c r="E4284" t="str">
        <f t="shared" si="66"/>
        <v>INSERT INTO beers (beername,manufacturer) VALUES (N'Cerveza Sol',N'Cervecera Cuauhtmoc-Moctezuma');</v>
      </c>
    </row>
    <row r="4285" spans="1:5" ht="14" x14ac:dyDescent="0.15">
      <c r="A4285" s="37" t="str">
        <f>Beers!C4300</f>
        <v>Purple Haze</v>
      </c>
      <c r="B4285" t="str">
        <f>VLOOKUP(C4285,Breweries!$A$3:$B$1416,2,FALSE)</f>
        <v>Abita Brewing Company</v>
      </c>
      <c r="C4285">
        <f>Beers!B4300</f>
        <v>10</v>
      </c>
      <c r="E4285" t="str">
        <f t="shared" si="66"/>
        <v>INSERT INTO beers (beername,manufacturer) VALUES (N'Purple Haze',N'Abita Brewing Company');</v>
      </c>
    </row>
    <row r="4286" spans="1:5" ht="14" x14ac:dyDescent="0.15">
      <c r="A4286" s="37" t="str">
        <f>Beers!C4301</f>
        <v>Great Northern Porter</v>
      </c>
      <c r="B4286" t="str">
        <f>VLOOKUP(C4286,Breweries!$A$3:$B$1416,2,FALSE)</f>
        <v>Summit Brewing</v>
      </c>
      <c r="C4286">
        <f>Beers!B4301</f>
        <v>1220</v>
      </c>
      <c r="E4286" t="str">
        <f t="shared" si="66"/>
        <v>INSERT INTO beers (beername,manufacturer) VALUES (N'Great Northern Porter',N'Summit Brewing');</v>
      </c>
    </row>
    <row r="4287" spans="1:5" ht="14" x14ac:dyDescent="0.15">
      <c r="A4287" s="37" t="str">
        <f>Beers!C4302</f>
        <v>Red Oak Amber Lager</v>
      </c>
      <c r="B4287" t="str">
        <f>VLOOKUP(C4287,Breweries!$A$3:$B$1416,2,FALSE)</f>
        <v>Red Oak Brewery</v>
      </c>
      <c r="C4287">
        <f>Beers!B4302</f>
        <v>1048</v>
      </c>
      <c r="E4287" t="str">
        <f t="shared" si="66"/>
        <v>INSERT INTO beers (beername,manufacturer) VALUES (N'Red Oak Amber Lager',N'Red Oak Brewery');</v>
      </c>
    </row>
    <row r="4288" spans="1:5" ht="14" x14ac:dyDescent="0.15">
      <c r="A4288" s="37" t="str">
        <f>Beers!C4303</f>
        <v>Battlefield Bock</v>
      </c>
      <c r="B4288" t="str">
        <f>VLOOKUP(C4288,Breweries!$A$3:$B$1416,2,FALSE)</f>
        <v>Red Oak Brewery</v>
      </c>
      <c r="C4288">
        <f>Beers!B4303</f>
        <v>1048</v>
      </c>
      <c r="E4288" t="str">
        <f t="shared" si="66"/>
        <v>INSERT INTO beers (beername,manufacturer) VALUES (N'Battlefield Bock',N'Red Oak Brewery');</v>
      </c>
    </row>
    <row r="4289" spans="1:5" ht="14" x14ac:dyDescent="0.15">
      <c r="A4289" s="37" t="str">
        <f>Beers!C4304</f>
        <v>Hummin Bird</v>
      </c>
      <c r="B4289" t="str">
        <f>VLOOKUP(C4289,Breweries!$A$3:$B$1416,2,FALSE)</f>
        <v>Red Oak Brewery</v>
      </c>
      <c r="C4289">
        <f>Beers!B4304</f>
        <v>1048</v>
      </c>
      <c r="E4289" t="str">
        <f t="shared" si="66"/>
        <v>INSERT INTO beers (beername,manufacturer) VALUES (N'Hummin Bird',N'Red Oak Brewery');</v>
      </c>
    </row>
    <row r="4290" spans="1:5" ht="14" x14ac:dyDescent="0.15">
      <c r="A4290" s="37" t="str">
        <f>Beers!C4305</f>
        <v>Eisenbahn Weizenbock</v>
      </c>
      <c r="B4290" t="str">
        <f>VLOOKUP(C4290,Breweries!$A$3:$B$1416,2,FALSE)</f>
        <v>Cervejaria Sudbrack</v>
      </c>
      <c r="C4290">
        <f>Beers!B4305</f>
        <v>369</v>
      </c>
      <c r="E4290" t="str">
        <f t="shared" si="66"/>
        <v>INSERT INTO beers (beername,manufacturer) VALUES (N'Eisenbahn Weizenbock',N'Cervejaria Sudbrack');</v>
      </c>
    </row>
    <row r="4291" spans="1:5" ht="14" x14ac:dyDescent="0.15">
      <c r="A4291" s="37" t="str">
        <f>Beers!C4306</f>
        <v>Dreher Classic</v>
      </c>
      <c r="B4291" t="str">
        <f>VLOOKUP(C4291,Breweries!$A$3:$B$1416,2,FALSE)</f>
        <v>Dreher Srgyrak Zrt.</v>
      </c>
      <c r="C4291">
        <f>Beers!B4306</f>
        <v>465</v>
      </c>
      <c r="E4291" t="str">
        <f t="shared" ref="E4291:E4354" si="67">"INSERT INTO beers (beername,manufacturer) VALUES (N'"&amp;A4291&amp;"',N'"&amp;B4291&amp;"');"</f>
        <v>INSERT INTO beers (beername,manufacturer) VALUES (N'Dreher Classic',N'Dreher Srgyrak Zrt.');</v>
      </c>
    </row>
    <row r="4292" spans="1:5" ht="14" x14ac:dyDescent="0.15">
      <c r="A4292" s="37" t="str">
        <f>Beers!C4307</f>
        <v>Soproni</v>
      </c>
      <c r="B4292" t="str">
        <f>VLOOKUP(C4292,Breweries!$A$3:$B$1416,2,FALSE)</f>
        <v>Heineken HungÃ¡ria</v>
      </c>
      <c r="C4292">
        <f>Beers!B4307</f>
        <v>646</v>
      </c>
      <c r="E4292" t="str">
        <f t="shared" si="67"/>
        <v>INSERT INTO beers (beername,manufacturer) VALUES (N'Soproni',N'Heineken HungÃ¡ria');</v>
      </c>
    </row>
    <row r="4293" spans="1:5" ht="14" x14ac:dyDescent="0.15">
      <c r="A4293" s="37" t="str">
        <f>Beers!C4308</f>
        <v>Borsodi</v>
      </c>
      <c r="B4293" t="str">
        <f>VLOOKUP(C4293,Breweries!$A$3:$B$1416,2,FALSE)</f>
        <v>Borsodi SÃ¶rgyÃ¡r</v>
      </c>
      <c r="C4293">
        <f>Beers!B4308</f>
        <v>154</v>
      </c>
      <c r="E4293" t="str">
        <f t="shared" si="67"/>
        <v>INSERT INTO beers (beername,manufacturer) VALUES (N'Borsodi',N'Borsodi SÃ¶rgyÃ¡r');</v>
      </c>
    </row>
    <row r="4294" spans="1:5" ht="28" x14ac:dyDescent="0.15">
      <c r="A4294" s="37" t="str">
        <f>Beers!C4309</f>
        <v>Celebrator</v>
      </c>
      <c r="B4294" t="str">
        <f>VLOOKUP(C4294,Breweries!$A$3:$B$1416,2,FALSE)</f>
        <v>Brauerei Aying Franz Inselkammer KG</v>
      </c>
      <c r="C4294">
        <f>Beers!B4309</f>
        <v>205</v>
      </c>
      <c r="E4294" t="str">
        <f t="shared" si="67"/>
        <v>INSERT INTO beers (beername,manufacturer) VALUES (N'Celebrator',N'Brauerei Aying Franz Inselkammer KG');</v>
      </c>
    </row>
    <row r="4295" spans="1:5" ht="28" x14ac:dyDescent="0.15">
      <c r="A4295" s="37" t="str">
        <f>Beers!C4310</f>
        <v>Dos Equis Amber Lager</v>
      </c>
      <c r="B4295" t="str">
        <f>VLOOKUP(C4295,Breweries!$A$3:$B$1416,2,FALSE)</f>
        <v>Cervecera Cuauhtmoc-Moctezuma</v>
      </c>
      <c r="C4295">
        <f>Beers!B4310</f>
        <v>360</v>
      </c>
      <c r="E4295" t="str">
        <f t="shared" si="67"/>
        <v>INSERT INTO beers (beername,manufacturer) VALUES (N'Dos Equis Amber Lager',N'Cervecera Cuauhtmoc-Moctezuma');</v>
      </c>
    </row>
    <row r="4296" spans="1:5" ht="28" x14ac:dyDescent="0.15">
      <c r="A4296" s="37" t="str">
        <f>Beers!C4311</f>
        <v>Dos Equis Special Lager</v>
      </c>
      <c r="B4296" t="str">
        <f>VLOOKUP(C4296,Breweries!$A$3:$B$1416,2,FALSE)</f>
        <v>Cervecera Cuauhtmoc-Moctezuma</v>
      </c>
      <c r="C4296">
        <f>Beers!B4311</f>
        <v>360</v>
      </c>
      <c r="E4296" t="str">
        <f t="shared" si="67"/>
        <v>INSERT INTO beers (beername,manufacturer) VALUES (N'Dos Equis Special Lager',N'Cervecera Cuauhtmoc-Moctezuma');</v>
      </c>
    </row>
    <row r="4297" spans="1:5" ht="14" x14ac:dyDescent="0.15">
      <c r="A4297" s="37" t="str">
        <f>Beers!C4312</f>
        <v>Iron City</v>
      </c>
      <c r="B4297" t="str">
        <f>VLOOKUP(C4297,Breweries!$A$3:$B$1416,2,FALSE)</f>
        <v>Iron City Brewing Co.</v>
      </c>
      <c r="C4297">
        <f>Beers!B4312</f>
        <v>698</v>
      </c>
      <c r="E4297" t="str">
        <f t="shared" si="67"/>
        <v>INSERT INTO beers (beername,manufacturer) VALUES (N'Iron City',N'Iron City Brewing Co.');</v>
      </c>
    </row>
    <row r="4298" spans="1:5" ht="14" x14ac:dyDescent="0.15">
      <c r="A4298" s="37" t="str">
        <f>Beers!C4313</f>
        <v>Optimator</v>
      </c>
      <c r="B4298" t="str">
        <f>VLOOKUP(C4298,Breweries!$A$3:$B$1416,2,FALSE)</f>
        <v>Spaten-Franziskaner-BrÃ¤u</v>
      </c>
      <c r="C4298">
        <f>Beers!B4313</f>
        <v>1176</v>
      </c>
      <c r="E4298" t="str">
        <f t="shared" si="67"/>
        <v>INSERT INTO beers (beername,manufacturer) VALUES (N'Optimator',N'Spaten-Franziskaner-BrÃ¤u');</v>
      </c>
    </row>
    <row r="4299" spans="1:5" ht="14" x14ac:dyDescent="0.15">
      <c r="A4299" s="37" t="str">
        <f>Beers!C4314</f>
        <v>Pilsner Urquell</v>
      </c>
      <c r="B4299" t="str">
        <f>VLOOKUP(C4299,Breweries!$A$3:$B$1416,2,FALSE)</f>
        <v>Plzesk Prazdroj</v>
      </c>
      <c r="C4299">
        <f>Beers!B4314</f>
        <v>1005</v>
      </c>
      <c r="E4299" t="str">
        <f t="shared" si="67"/>
        <v>INSERT INTO beers (beername,manufacturer) VALUES (N'Pilsner Urquell',N'Plzesk Prazdroj');</v>
      </c>
    </row>
    <row r="4300" spans="1:5" ht="14" x14ac:dyDescent="0.15">
      <c r="A4300" s="37" t="str">
        <f>Beers!C4315</f>
        <v>Widmer Hefeweizen</v>
      </c>
      <c r="B4300" t="str">
        <f>VLOOKUP(C4300,Breweries!$A$3:$B$1416,2,FALSE)</f>
        <v>Widmer Brothers Brewing</v>
      </c>
      <c r="C4300">
        <f>Beers!B4315</f>
        <v>1361</v>
      </c>
      <c r="E4300" t="str">
        <f t="shared" si="67"/>
        <v>INSERT INTO beers (beername,manufacturer) VALUES (N'Widmer Hefeweizen',N'Widmer Brothers Brewing');</v>
      </c>
    </row>
    <row r="4301" spans="1:5" ht="14" x14ac:dyDescent="0.15">
      <c r="A4301" s="37">
        <f>Beers!C4316</f>
        <v>0</v>
      </c>
      <c r="B4301" t="e">
        <f>VLOOKUP(C4301,Breweries!$A$3:$B$1416,2,FALSE)</f>
        <v>#N/A</v>
      </c>
      <c r="C4301">
        <f>Beers!B4316</f>
        <v>0</v>
      </c>
      <c r="E4301" t="e">
        <f t="shared" si="67"/>
        <v>#N/A</v>
      </c>
    </row>
    <row r="4302" spans="1:5" ht="14" x14ac:dyDescent="0.15">
      <c r="A4302" s="37">
        <f>Beers!C4317</f>
        <v>0</v>
      </c>
      <c r="B4302" t="e">
        <f>VLOOKUP(C4302,Breweries!$A$3:$B$1416,2,FALSE)</f>
        <v>#N/A</v>
      </c>
      <c r="C4302">
        <f>Beers!B4317</f>
        <v>0</v>
      </c>
      <c r="E4302" t="e">
        <f t="shared" si="67"/>
        <v>#N/A</v>
      </c>
    </row>
    <row r="4303" spans="1:5" ht="14" x14ac:dyDescent="0.15">
      <c r="A4303" s="37" t="str">
        <f>Beers!C4318</f>
        <v>2010-07-22 20:00:20</v>
      </c>
      <c r="B4303" t="e">
        <f>VLOOKUP(C4303,Breweries!$A$3:$B$1416,2,FALSE)</f>
        <v>#N/A</v>
      </c>
      <c r="C4303">
        <f>Beers!B4318</f>
        <v>0</v>
      </c>
      <c r="E4303" t="e">
        <f t="shared" si="67"/>
        <v>#N/A</v>
      </c>
    </row>
    <row r="4304" spans="1:5" ht="14" x14ac:dyDescent="0.15">
      <c r="A4304" s="37" t="str">
        <f>Beers!C4319</f>
        <v>Broken Halo IPA</v>
      </c>
      <c r="B4304" t="str">
        <f>VLOOKUP(C4304,Breweries!$A$3:$B$1416,2,FALSE)</f>
        <v>Widmer Brothers Brewing</v>
      </c>
      <c r="C4304">
        <f>Beers!B4319</f>
        <v>1361</v>
      </c>
      <c r="E4304" t="str">
        <f t="shared" si="67"/>
        <v>INSERT INTO beers (beername,manufacturer) VALUES (N'Broken Halo IPA',N'Widmer Brothers Brewing');</v>
      </c>
    </row>
    <row r="4305" spans="1:5" ht="14" x14ac:dyDescent="0.15">
      <c r="A4305" s="37" t="str">
        <f>Beers!C4320</f>
        <v>Drop Top Amber Ale</v>
      </c>
      <c r="B4305" t="str">
        <f>VLOOKUP(C4305,Breweries!$A$3:$B$1416,2,FALSE)</f>
        <v>Widmer Brothers Brewing</v>
      </c>
      <c r="C4305">
        <f>Beers!B4320</f>
        <v>1361</v>
      </c>
      <c r="E4305" t="str">
        <f t="shared" si="67"/>
        <v>INSERT INTO beers (beername,manufacturer) VALUES (N'Drop Top Amber Ale',N'Widmer Brothers Brewing');</v>
      </c>
    </row>
    <row r="4306" spans="1:5" ht="14" x14ac:dyDescent="0.15">
      <c r="A4306" s="37" t="str">
        <f>Beers!C4321</f>
        <v>Grasshopper</v>
      </c>
      <c r="B4306" t="str">
        <f>VLOOKUP(C4306,Breweries!$A$3:$B$1416,2,FALSE)</f>
        <v>Big Rock Brewery</v>
      </c>
      <c r="C4306">
        <f>Beers!B4321</f>
        <v>121</v>
      </c>
      <c r="E4306" t="str">
        <f t="shared" si="67"/>
        <v>INSERT INTO beers (beername,manufacturer) VALUES (N'Grasshopper',N'Big Rock Brewery');</v>
      </c>
    </row>
    <row r="4307" spans="1:5" ht="14" x14ac:dyDescent="0.15">
      <c r="A4307" s="37" t="str">
        <f>Beers!C4322</f>
        <v>Widmer W'08</v>
      </c>
      <c r="B4307" t="str">
        <f>VLOOKUP(C4307,Breweries!$A$3:$B$1416,2,FALSE)</f>
        <v>Widmer Brothers Brewing</v>
      </c>
      <c r="C4307">
        <f>Beers!B4322</f>
        <v>1361</v>
      </c>
      <c r="E4307" t="str">
        <f t="shared" si="67"/>
        <v>INSERT INTO beers (beername,manufacturer) VALUES (N'Widmer W'08',N'Widmer Brothers Brewing');</v>
      </c>
    </row>
    <row r="4308" spans="1:5" ht="28" x14ac:dyDescent="0.15">
      <c r="A4308" s="37" t="str">
        <f>Beers!C4323</f>
        <v>Vetter 33</v>
      </c>
      <c r="B4308" t="str">
        <f>VLOOKUP(C4308,Breweries!$A$3:$B$1416,2,FALSE)</f>
        <v>Vetterï¿½s Alt Heidelberger Brauhaus</v>
      </c>
      <c r="C4308">
        <f>Beers!B4323</f>
        <v>1325</v>
      </c>
      <c r="E4308" t="str">
        <f t="shared" si="67"/>
        <v>INSERT INTO beers (beername,manufacturer) VALUES (N'Vetter 33',N'Vetterï¿½s Alt Heidelberger Brauhaus');</v>
      </c>
    </row>
    <row r="4309" spans="1:5" ht="14" x14ac:dyDescent="0.15">
      <c r="A4309" s="37" t="str">
        <f>Beers!C4324</f>
        <v>Duveneck's Dortmunder</v>
      </c>
      <c r="B4309" t="str">
        <f>VLOOKUP(C4309,Breweries!$A$3:$B$1416,2,FALSE)</f>
        <v>Barrel House Brewing Co.</v>
      </c>
      <c r="C4309">
        <f>Beers!B4324</f>
        <v>83</v>
      </c>
      <c r="E4309" t="str">
        <f t="shared" si="67"/>
        <v>INSERT INTO beers (beername,manufacturer) VALUES (N'Duveneck's Dortmunder',N'Barrel House Brewing Co.');</v>
      </c>
    </row>
    <row r="4310" spans="1:5" ht="14" x14ac:dyDescent="0.15">
      <c r="A4310" s="37" t="str">
        <f>Beers!C4325</f>
        <v>Cumberland Pale Ale</v>
      </c>
      <c r="B4310" t="str">
        <f>VLOOKUP(C4310,Breweries!$A$3:$B$1416,2,FALSE)</f>
        <v>Barrel House Brewing Co.</v>
      </c>
      <c r="C4310">
        <f>Beers!B4325</f>
        <v>83</v>
      </c>
      <c r="E4310" t="str">
        <f t="shared" si="67"/>
        <v>INSERT INTO beers (beername,manufacturer) VALUES (N'Cumberland Pale Ale',N'Barrel House Brewing Co.');</v>
      </c>
    </row>
    <row r="4311" spans="1:5" ht="14" x14ac:dyDescent="0.15">
      <c r="A4311" s="37" t="str">
        <f>Beers!C4326</f>
        <v>RedLegg Ale</v>
      </c>
      <c r="B4311" t="str">
        <f>VLOOKUP(C4311,Breweries!$A$3:$B$1416,2,FALSE)</f>
        <v>Barrel House Brewing Co.</v>
      </c>
      <c r="C4311">
        <f>Beers!B4326</f>
        <v>83</v>
      </c>
      <c r="E4311" t="str">
        <f t="shared" si="67"/>
        <v>INSERT INTO beers (beername,manufacturer) VALUES (N'RedLegg Ale',N'Barrel House Brewing Co.');</v>
      </c>
    </row>
    <row r="4312" spans="1:5" ht="14" x14ac:dyDescent="0.15">
      <c r="A4312" s="37" t="str">
        <f>Beers!C4327</f>
        <v>Star Beer</v>
      </c>
      <c r="B4312" t="str">
        <f>VLOOKUP(C4312,Breweries!$A$3:$B$1416,2,FALSE)</f>
        <v>Sierra Leone Brewery</v>
      </c>
      <c r="C4312">
        <f>Beers!B4327</f>
        <v>1140</v>
      </c>
      <c r="E4312" t="str">
        <f t="shared" si="67"/>
        <v>INSERT INTO beers (beername,manufacturer) VALUES (N'Star Beer',N'Sierra Leone Brewery');</v>
      </c>
    </row>
    <row r="4313" spans="1:5" ht="14" x14ac:dyDescent="0.15">
      <c r="A4313" s="37" t="str">
        <f>Beers!C4328</f>
        <v>Wachusetts IPA</v>
      </c>
      <c r="B4313" t="str">
        <f>VLOOKUP(C4313,Breweries!$A$3:$B$1416,2,FALSE)</f>
        <v>Wachusetts Brewing Company</v>
      </c>
      <c r="C4313">
        <f>Beers!B4328</f>
        <v>1332</v>
      </c>
      <c r="E4313" t="str">
        <f t="shared" si="67"/>
        <v>INSERT INTO beers (beername,manufacturer) VALUES (N'Wachusetts IPA',N'Wachusetts Brewing Company');</v>
      </c>
    </row>
    <row r="4314" spans="1:5" ht="28" x14ac:dyDescent="0.15">
      <c r="A4314" s="37" t="str">
        <f>Beers!C4329</f>
        <v>Narragansett Lager</v>
      </c>
      <c r="B4314" t="str">
        <f>VLOOKUP(C4314,Breweries!$A$3:$B$1416,2,FALSE)</f>
        <v>The Narragansett Brewing Company</v>
      </c>
      <c r="C4314">
        <f>Beers!B4329</f>
        <v>1252</v>
      </c>
      <c r="E4314" t="str">
        <f t="shared" si="67"/>
        <v>INSERT INTO beers (beername,manufacturer) VALUES (N'Narragansett Lager',N'The Narragansett Brewing Company');</v>
      </c>
    </row>
    <row r="4315" spans="1:5" ht="14" x14ac:dyDescent="0.15">
      <c r="A4315" s="37" t="str">
        <f>Beers!C4330</f>
        <v>Gordon Biersch Marzen</v>
      </c>
      <c r="B4315" t="str">
        <f>VLOOKUP(C4315,Breweries!$A$3:$B$1416,2,FALSE)</f>
        <v>Gordon Biersch Brewing</v>
      </c>
      <c r="C4315">
        <f>Beers!B4330</f>
        <v>588</v>
      </c>
      <c r="E4315" t="str">
        <f t="shared" si="67"/>
        <v>INSERT INTO beers (beername,manufacturer) VALUES (N'Gordon Biersch Marzen',N'Gordon Biersch Brewing');</v>
      </c>
    </row>
    <row r="4316" spans="1:5" ht="14" x14ac:dyDescent="0.15">
      <c r="A4316" s="37" t="str">
        <f>Beers!C4331</f>
        <v>Duvel</v>
      </c>
      <c r="B4316" t="str">
        <f>VLOOKUP(C4316,Breweries!$A$3:$B$1416,2,FALSE)</f>
        <v>Duvel Moortgat</v>
      </c>
      <c r="C4316">
        <f>Beers!B4331</f>
        <v>473</v>
      </c>
      <c r="E4316" t="str">
        <f t="shared" si="67"/>
        <v>INSERT INTO beers (beername,manufacturer) VALUES (N'Duvel',N'Duvel Moortgat');</v>
      </c>
    </row>
    <row r="4317" spans="1:5" ht="14" x14ac:dyDescent="0.15">
      <c r="A4317" s="37" t="str">
        <f>Beers!C4332</f>
        <v>San Miguel 1516</v>
      </c>
      <c r="B4317" t="str">
        <f>VLOOKUP(C4317,Breweries!$A$3:$B$1416,2,FALSE)</f>
        <v>San Miguel Corporation</v>
      </c>
      <c r="C4317">
        <f>Beers!B4332</f>
        <v>1102</v>
      </c>
      <c r="E4317" t="str">
        <f t="shared" si="67"/>
        <v>INSERT INTO beers (beername,manufacturer) VALUES (N'San Miguel 1516',N'San Miguel Corporation');</v>
      </c>
    </row>
    <row r="4318" spans="1:5" ht="14" x14ac:dyDescent="0.15">
      <c r="A4318" s="37" t="str">
        <f>Beers!C4333</f>
        <v>Arrogant Bastard Ale</v>
      </c>
      <c r="B4318" t="str">
        <f>VLOOKUP(C4318,Breweries!$A$3:$B$1416,2,FALSE)</f>
        <v>Stone Brewing Co.</v>
      </c>
      <c r="C4318">
        <f>Beers!B4333</f>
        <v>1204</v>
      </c>
      <c r="E4318" t="str">
        <f t="shared" si="67"/>
        <v>INSERT INTO beers (beername,manufacturer) VALUES (N'Arrogant Bastard Ale',N'Stone Brewing Co.');</v>
      </c>
    </row>
    <row r="4319" spans="1:5" ht="14" x14ac:dyDescent="0.15">
      <c r="A4319" s="37" t="str">
        <f>Beers!C4334</f>
        <v>Maredsous 10 Tripple</v>
      </c>
      <c r="B4319" t="str">
        <f>VLOOKUP(C4319,Breweries!$A$3:$B$1416,2,FALSE)</f>
        <v>Brouwerij Duvel Moortgat</v>
      </c>
      <c r="C4319">
        <f>Beers!B4334</f>
        <v>281</v>
      </c>
      <c r="E4319" t="str">
        <f t="shared" si="67"/>
        <v>INSERT INTO beers (beername,manufacturer) VALUES (N'Maredsous 10 Tripple',N'Brouwerij Duvel Moortgat');</v>
      </c>
    </row>
    <row r="4320" spans="1:5" ht="14" x14ac:dyDescent="0.15">
      <c r="A4320" s="37" t="str">
        <f>Beers!C4335</f>
        <v>Firemans #4</v>
      </c>
      <c r="B4320" t="str">
        <f>VLOOKUP(C4320,Breweries!$A$3:$B$1416,2,FALSE)</f>
        <v>Real Ale Brewing Company</v>
      </c>
      <c r="C4320">
        <f>Beers!B4335</f>
        <v>1044</v>
      </c>
      <c r="E4320" t="str">
        <f t="shared" si="67"/>
        <v>INSERT INTO beers (beername,manufacturer) VALUES (N'Firemans #4',N'Real Ale Brewing Company');</v>
      </c>
    </row>
    <row r="4321" spans="1:5" ht="14" x14ac:dyDescent="0.15">
      <c r="A4321" s="37" t="str">
        <f>Beers!C4336</f>
        <v>Smithwick's</v>
      </c>
      <c r="B4321" t="str">
        <f>VLOOKUP(C4321,Breweries!$A$3:$B$1416,2,FALSE)</f>
        <v>St. Francis Abbey Brewery</v>
      </c>
      <c r="C4321">
        <f>Beers!B4336</f>
        <v>1187</v>
      </c>
      <c r="E4321" t="str">
        <f t="shared" si="67"/>
        <v>INSERT INTO beers (beername,manufacturer) VALUES (N'Smithwick's',N'St. Francis Abbey Brewery');</v>
      </c>
    </row>
    <row r="4322" spans="1:5" ht="14" x14ac:dyDescent="0.15">
      <c r="A4322" s="37" t="str">
        <f>Beers!C4337</f>
        <v>Guinness Extra Stout</v>
      </c>
      <c r="B4322" t="str">
        <f>VLOOKUP(C4322,Breweries!$A$3:$B$1416,2,FALSE)</f>
        <v>Arthur Guinness &amp; Son</v>
      </c>
      <c r="C4322">
        <f>Beers!B4337</f>
        <v>49</v>
      </c>
      <c r="E4322" t="str">
        <f t="shared" si="67"/>
        <v>INSERT INTO beers (beername,manufacturer) VALUES (N'Guinness Extra Stout',N'Arthur Guinness &amp; Son');</v>
      </c>
    </row>
    <row r="4323" spans="1:5" ht="28" x14ac:dyDescent="0.15">
      <c r="A4323" s="37" t="str">
        <f>Beers!C4338</f>
        <v>Leinenkugel's Sunset Wheat</v>
      </c>
      <c r="B4323" t="str">
        <f>VLOOKUP(C4323,Breweries!$A$3:$B$1416,2,FALSE)</f>
        <v>Jacob Leinenkugel Brewing Company</v>
      </c>
      <c r="C4323">
        <f>Beers!B4338</f>
        <v>708</v>
      </c>
      <c r="E4323" t="str">
        <f t="shared" si="67"/>
        <v>INSERT INTO beers (beername,manufacturer) VALUES (N'Leinenkugel's Sunset Wheat',N'Jacob Leinenkugel Brewing Company');</v>
      </c>
    </row>
    <row r="4324" spans="1:5" ht="28" x14ac:dyDescent="0.15">
      <c r="A4324" s="37" t="str">
        <f>Beers!C4339</f>
        <v>Leinenkugel's Honey Weiss</v>
      </c>
      <c r="B4324" t="str">
        <f>VLOOKUP(C4324,Breweries!$A$3:$B$1416,2,FALSE)</f>
        <v>Jacob Leinenkugel Brewing Company</v>
      </c>
      <c r="C4324">
        <f>Beers!B4339</f>
        <v>708</v>
      </c>
      <c r="E4324" t="str">
        <f t="shared" si="67"/>
        <v>INSERT INTO beers (beername,manufacturer) VALUES (N'Leinenkugel's Honey Weiss',N'Jacob Leinenkugel Brewing Company');</v>
      </c>
    </row>
    <row r="4325" spans="1:5" ht="28" x14ac:dyDescent="0.15">
      <c r="A4325" s="37" t="str">
        <f>Beers!C4340</f>
        <v>Leinenkugel's Berry Weiss</v>
      </c>
      <c r="B4325" t="str">
        <f>VLOOKUP(C4325,Breweries!$A$3:$B$1416,2,FALSE)</f>
        <v>Jacob Leinenkugel Brewing Company</v>
      </c>
      <c r="C4325">
        <f>Beers!B4340</f>
        <v>708</v>
      </c>
      <c r="E4325" t="str">
        <f t="shared" si="67"/>
        <v>INSERT INTO beers (beername,manufacturer) VALUES (N'Leinenkugel's Berry Weiss',N'Jacob Leinenkugel Brewing Company');</v>
      </c>
    </row>
    <row r="4326" spans="1:5" ht="28" x14ac:dyDescent="0.15">
      <c r="A4326" s="37" t="str">
        <f>Beers!C4341</f>
        <v>Leinenkugel's Summer Shandy</v>
      </c>
      <c r="B4326" t="str">
        <f>VLOOKUP(C4326,Breweries!$A$3:$B$1416,2,FALSE)</f>
        <v>Jacob Leinenkugel Brewing Company</v>
      </c>
      <c r="C4326">
        <f>Beers!B4341</f>
        <v>708</v>
      </c>
      <c r="E4326" t="str">
        <f t="shared" si="67"/>
        <v>INSERT INTO beers (beername,manufacturer) VALUES (N'Leinenkugel's Summer Shandy',N'Jacob Leinenkugel Brewing Company');</v>
      </c>
    </row>
    <row r="4327" spans="1:5" ht="28" x14ac:dyDescent="0.15">
      <c r="A4327" s="37" t="str">
        <f>Beers!C4342</f>
        <v>Keystone Light</v>
      </c>
      <c r="B4327" t="str">
        <f>VLOOKUP(C4327,Breweries!$A$3:$B$1416,2,FALSE)</f>
        <v>Coors Brewing - Golden Brewery</v>
      </c>
      <c r="C4327">
        <f>Beers!B4342</f>
        <v>399</v>
      </c>
      <c r="E4327" t="str">
        <f t="shared" si="67"/>
        <v>INSERT INTO beers (beername,manufacturer) VALUES (N'Keystone Light',N'Coors Brewing - Golden Brewery');</v>
      </c>
    </row>
    <row r="4328" spans="1:5" ht="14" x14ac:dyDescent="0.15">
      <c r="A4328" s="37" t="str">
        <f>Beers!C4343</f>
        <v>Eye of the Hawk</v>
      </c>
      <c r="B4328" t="str">
        <f>VLOOKUP(C4328,Breweries!$A$3:$B$1416,2,FALSE)</f>
        <v>Mendocino Brewing - Hopland</v>
      </c>
      <c r="C4328">
        <f>Beers!B4343</f>
        <v>847</v>
      </c>
      <c r="E4328" t="str">
        <f t="shared" si="67"/>
        <v>INSERT INTO beers (beername,manufacturer) VALUES (N'Eye of the Hawk',N'Mendocino Brewing - Hopland');</v>
      </c>
    </row>
    <row r="4329" spans="1:5" ht="14" x14ac:dyDescent="0.15">
      <c r="A4329" s="37" t="str">
        <f>Beers!C4344</f>
        <v>Heineken</v>
      </c>
      <c r="B4329" t="str">
        <f>VLOOKUP(C4329,Breweries!$A$3:$B$1416,2,FALSE)</f>
        <v>Heineken International</v>
      </c>
      <c r="C4329">
        <f>Beers!B4344</f>
        <v>647</v>
      </c>
      <c r="E4329" t="str">
        <f t="shared" si="67"/>
        <v>INSERT INTO beers (beername,manufacturer) VALUES (N'Heineken',N'Heineken International');</v>
      </c>
    </row>
    <row r="4330" spans="1:5" ht="28" x14ac:dyDescent="0.15">
      <c r="A4330" s="37" t="str">
        <f>Beers!C4345</f>
        <v>Duchy Originals Organic English Ale</v>
      </c>
      <c r="B4330" t="str">
        <f>VLOOKUP(C4330,Breweries!$A$3:$B$1416,2,FALSE)</f>
        <v>Wychwood Brewery Company Ltd</v>
      </c>
      <c r="C4330">
        <f>Beers!B4345</f>
        <v>1376</v>
      </c>
      <c r="E4330" t="str">
        <f t="shared" si="67"/>
        <v>INSERT INTO beers (beername,manufacturer) VALUES (N'Duchy Originals Organic English Ale',N'Wychwood Brewery Company Ltd');</v>
      </c>
    </row>
    <row r="4331" spans="1:5" ht="14" x14ac:dyDescent="0.15">
      <c r="A4331" s="37" t="str">
        <f>Beers!C4346</f>
        <v>Gordon Biersch Schwarzbier</v>
      </c>
      <c r="B4331" t="str">
        <f>VLOOKUP(C4331,Breweries!$A$3:$B$1416,2,FALSE)</f>
        <v>Gordon Biersch Brewing</v>
      </c>
      <c r="C4331">
        <f>Beers!B4346</f>
        <v>588</v>
      </c>
      <c r="E4331" t="str">
        <f t="shared" si="67"/>
        <v>INSERT INTO beers (beername,manufacturer) VALUES (N'Gordon Biersch Schwarzbier',N'Gordon Biersch Brewing');</v>
      </c>
    </row>
    <row r="4332" spans="1:5" ht="14" x14ac:dyDescent="0.15">
      <c r="A4332" s="37" t="str">
        <f>Beers!C4347</f>
        <v>Gordon Biersch Czech Lager</v>
      </c>
      <c r="B4332" t="str">
        <f>VLOOKUP(C4332,Breweries!$A$3:$B$1416,2,FALSE)</f>
        <v>Gordon Biersch Brewing</v>
      </c>
      <c r="C4332">
        <f>Beers!B4347</f>
        <v>588</v>
      </c>
      <c r="E4332" t="str">
        <f t="shared" si="67"/>
        <v>INSERT INTO beers (beername,manufacturer) VALUES (N'Gordon Biersch Czech Lager',N'Gordon Biersch Brewing');</v>
      </c>
    </row>
    <row r="4333" spans="1:5" ht="14" x14ac:dyDescent="0.15">
      <c r="A4333" s="37" t="str">
        <f>Beers!C4348</f>
        <v>Gordon Biersch Hefeweizen</v>
      </c>
      <c r="B4333" t="str">
        <f>VLOOKUP(C4333,Breweries!$A$3:$B$1416,2,FALSE)</f>
        <v>Gordon Biersch Brewing</v>
      </c>
      <c r="C4333">
        <f>Beers!B4348</f>
        <v>588</v>
      </c>
      <c r="E4333" t="str">
        <f t="shared" si="67"/>
        <v>INSERT INTO beers (beername,manufacturer) VALUES (N'Gordon Biersch Hefeweizen',N'Gordon Biersch Brewing');</v>
      </c>
    </row>
    <row r="4334" spans="1:5" ht="14" x14ac:dyDescent="0.15">
      <c r="A4334" s="37" t="str">
        <f>Beers!C4349</f>
        <v>Skopsko</v>
      </c>
      <c r="B4334" t="str">
        <f>VLOOKUP(C4334,Breweries!$A$3:$B$1416,2,FALSE)</f>
        <v>Pivara Skopje</v>
      </c>
      <c r="C4334">
        <f>Beers!B4349</f>
        <v>988</v>
      </c>
      <c r="E4334" t="str">
        <f t="shared" si="67"/>
        <v>INSERT INTO beers (beername,manufacturer) VALUES (N'Skopsko',N'Pivara Skopje');</v>
      </c>
    </row>
    <row r="4335" spans="1:5" ht="28" x14ac:dyDescent="0.15">
      <c r="A4335" s="37" t="str">
        <f>Beers!C4350</f>
        <v>Copper Ale</v>
      </c>
      <c r="B4335" t="str">
        <f>VLOOKUP(C4335,Breweries!$A$3:$B$1416,2,FALSE)</f>
        <v>Otter Creek Brewing &amp; Wolaver's Organic Ales</v>
      </c>
      <c r="C4335">
        <f>Beers!B4350</f>
        <v>959</v>
      </c>
      <c r="E4335" t="str">
        <f t="shared" si="67"/>
        <v>INSERT INTO beers (beername,manufacturer) VALUES (N'Copper Ale',N'Otter Creek Brewing &amp; Wolaver's Organic Ales');</v>
      </c>
    </row>
    <row r="4336" spans="1:5" ht="28" x14ac:dyDescent="0.15">
      <c r="A4336" s="37" t="str">
        <f>Beers!C4351</f>
        <v>Oktoberfest</v>
      </c>
      <c r="B4336" t="str">
        <f>VLOOKUP(C4336,Breweries!$A$3:$B$1416,2,FALSE)</f>
        <v>Otter Creek Brewing &amp; Wolaver's Organic Ales</v>
      </c>
      <c r="C4336">
        <f>Beers!B4351</f>
        <v>959</v>
      </c>
      <c r="E4336" t="str">
        <f t="shared" si="67"/>
        <v>INSERT INTO beers (beername,manufacturer) VALUES (N'Oktoberfest',N'Otter Creek Brewing &amp; Wolaver's Organic Ales');</v>
      </c>
    </row>
    <row r="4337" spans="1:5" ht="14" x14ac:dyDescent="0.15">
      <c r="A4337" s="37" t="str">
        <f>Beers!C4352</f>
        <v>Barney Flats Oatmeal Stout</v>
      </c>
      <c r="B4337" t="str">
        <f>VLOOKUP(C4337,Breweries!$A$3:$B$1416,2,FALSE)</f>
        <v>Anderson Valley Brewing</v>
      </c>
      <c r="C4337">
        <f>Beers!B4352</f>
        <v>41</v>
      </c>
      <c r="E4337" t="str">
        <f t="shared" si="67"/>
        <v>INSERT INTO beers (beername,manufacturer) VALUES (N'Barney Flats Oatmeal Stout',N'Anderson Valley Brewing');</v>
      </c>
    </row>
    <row r="4338" spans="1:5" ht="28" x14ac:dyDescent="0.15">
      <c r="A4338" s="37" t="str">
        <f>Beers!C4353</f>
        <v>Pale Ale</v>
      </c>
      <c r="B4338" t="str">
        <f>VLOOKUP(C4338,Breweries!$A$3:$B$1416,2,FALSE)</f>
        <v>Otter Creek Brewing &amp; Wolaver's Organic Ales</v>
      </c>
      <c r="C4338">
        <f>Beers!B4353</f>
        <v>959</v>
      </c>
      <c r="E4338" t="str">
        <f t="shared" si="67"/>
        <v>INSERT INTO beers (beername,manufacturer) VALUES (N'Pale Ale',N'Otter Creek Brewing &amp; Wolaver's Organic Ales');</v>
      </c>
    </row>
    <row r="4339" spans="1:5" ht="28" x14ac:dyDescent="0.15">
      <c r="A4339" s="37" t="str">
        <f>Beers!C4354</f>
        <v>Stovepipe Porter</v>
      </c>
      <c r="B4339" t="str">
        <f>VLOOKUP(C4339,Breweries!$A$3:$B$1416,2,FALSE)</f>
        <v>Otter Creek Brewing &amp; Wolaver's Organic Ales</v>
      </c>
      <c r="C4339">
        <f>Beers!B4354</f>
        <v>959</v>
      </c>
      <c r="E4339" t="str">
        <f t="shared" si="67"/>
        <v>INSERT INTO beers (beername,manufacturer) VALUES (N'Stovepipe Porter',N'Otter Creek Brewing &amp; Wolaver's Organic Ales');</v>
      </c>
    </row>
    <row r="4340" spans="1:5" ht="28" x14ac:dyDescent="0.15">
      <c r="A4340" s="37" t="str">
        <f>Beers!C4355</f>
        <v>White Sail</v>
      </c>
      <c r="B4340" t="str">
        <f>VLOOKUP(C4340,Breweries!$A$3:$B$1416,2,FALSE)</f>
        <v>Otter Creek Brewing &amp; Wolaver's Organic Ales</v>
      </c>
      <c r="C4340">
        <f>Beers!B4355</f>
        <v>959</v>
      </c>
      <c r="E4340" t="str">
        <f t="shared" si="67"/>
        <v>INSERT INTO beers (beername,manufacturer) VALUES (N'White Sail',N'Otter Creek Brewing &amp; Wolaver's Organic Ales');</v>
      </c>
    </row>
    <row r="4341" spans="1:5" ht="28" x14ac:dyDescent="0.15">
      <c r="A4341" s="37" t="str">
        <f>Beers!C4356</f>
        <v>Vermont Lager</v>
      </c>
      <c r="B4341" t="str">
        <f>VLOOKUP(C4341,Breweries!$A$3:$B$1416,2,FALSE)</f>
        <v>Otter Creek Brewing &amp; Wolaver's Organic Ales</v>
      </c>
      <c r="C4341">
        <f>Beers!B4356</f>
        <v>959</v>
      </c>
      <c r="E4341" t="str">
        <f t="shared" si="67"/>
        <v>INSERT INTO beers (beername,manufacturer) VALUES (N'Vermont Lager',N'Otter Creek Brewing &amp; Wolaver's Organic Ales');</v>
      </c>
    </row>
    <row r="4342" spans="1:5" ht="14" x14ac:dyDescent="0.15">
      <c r="A4342" s="37" t="str">
        <f>Beers!C4357</f>
        <v>Long Trail Ale</v>
      </c>
      <c r="B4342" t="str">
        <f>VLOOKUP(C4342,Breweries!$A$3:$B$1416,2,FALSE)</f>
        <v>Long Trail Brewing Co</v>
      </c>
      <c r="C4342">
        <f>Beers!B4357</f>
        <v>801</v>
      </c>
      <c r="E4342" t="str">
        <f t="shared" si="67"/>
        <v>INSERT INTO beers (beername,manufacturer) VALUES (N'Long Trail Ale',N'Long Trail Brewing Co');</v>
      </c>
    </row>
    <row r="4343" spans="1:5" ht="14" x14ac:dyDescent="0.15">
      <c r="A4343" s="37" t="str">
        <f>Beers!C4358</f>
        <v>Traditional IPA</v>
      </c>
      <c r="B4343" t="str">
        <f>VLOOKUP(C4343,Breweries!$A$3:$B$1416,2,FALSE)</f>
        <v>Long Trail Brewing Co</v>
      </c>
      <c r="C4343">
        <f>Beers!B4358</f>
        <v>801</v>
      </c>
      <c r="E4343" t="str">
        <f t="shared" si="67"/>
        <v>INSERT INTO beers (beername,manufacturer) VALUES (N'Traditional IPA',N'Long Trail Brewing Co');</v>
      </c>
    </row>
    <row r="4344" spans="1:5" ht="14" x14ac:dyDescent="0.15">
      <c r="A4344" s="37" t="str">
        <f>Beers!C4359</f>
        <v>Double Bag Ale</v>
      </c>
      <c r="B4344" t="str">
        <f>VLOOKUP(C4344,Breweries!$A$3:$B$1416,2,FALSE)</f>
        <v>Long Trail Brewing Co</v>
      </c>
      <c r="C4344">
        <f>Beers!B4359</f>
        <v>801</v>
      </c>
      <c r="E4344" t="str">
        <f t="shared" si="67"/>
        <v>INSERT INTO beers (beername,manufacturer) VALUES (N'Double Bag Ale',N'Long Trail Brewing Co');</v>
      </c>
    </row>
    <row r="4345" spans="1:5" ht="14" x14ac:dyDescent="0.15">
      <c r="A4345" s="37" t="str">
        <f>Beers!C4360</f>
        <v>Long Trail Hefeweizen</v>
      </c>
      <c r="B4345" t="str">
        <f>VLOOKUP(C4345,Breweries!$A$3:$B$1416,2,FALSE)</f>
        <v>Long Trail Brewing Co</v>
      </c>
      <c r="C4345">
        <f>Beers!B4360</f>
        <v>801</v>
      </c>
      <c r="E4345" t="str">
        <f t="shared" si="67"/>
        <v>INSERT INTO beers (beername,manufacturer) VALUES (N'Long Trail Hefeweizen',N'Long Trail Brewing Co');</v>
      </c>
    </row>
    <row r="4346" spans="1:5" ht="14" x14ac:dyDescent="0.15">
      <c r="A4346" s="37" t="str">
        <f>Beers!C4361</f>
        <v>Harvest</v>
      </c>
      <c r="B4346" t="str">
        <f>VLOOKUP(C4346,Breweries!$A$3:$B$1416,2,FALSE)</f>
        <v>Long Trail Brewing Co</v>
      </c>
      <c r="C4346">
        <f>Beers!B4361</f>
        <v>801</v>
      </c>
      <c r="E4346" t="str">
        <f t="shared" si="67"/>
        <v>INSERT INTO beers (beername,manufacturer) VALUES (N'Harvest',N'Long Trail Brewing Co');</v>
      </c>
    </row>
    <row r="4347" spans="1:5" ht="14" x14ac:dyDescent="0.15">
      <c r="A4347" s="37" t="str">
        <f>Beers!C4362</f>
        <v>Hibernator</v>
      </c>
      <c r="B4347" t="str">
        <f>VLOOKUP(C4347,Breweries!$A$3:$B$1416,2,FALSE)</f>
        <v>Long Trail Brewing Co</v>
      </c>
      <c r="C4347">
        <f>Beers!B4362</f>
        <v>801</v>
      </c>
      <c r="E4347" t="str">
        <f t="shared" si="67"/>
        <v>INSERT INTO beers (beername,manufacturer) VALUES (N'Hibernator',N'Long Trail Brewing Co');</v>
      </c>
    </row>
    <row r="4348" spans="1:5" ht="14" x14ac:dyDescent="0.15">
      <c r="A4348" s="37" t="str">
        <f>Beers!C4363</f>
        <v>Blackbeary Wheat</v>
      </c>
      <c r="B4348" t="str">
        <f>VLOOKUP(C4348,Breweries!$A$3:$B$1416,2,FALSE)</f>
        <v>Long Trail Brewing Co</v>
      </c>
      <c r="C4348">
        <f>Beers!B4363</f>
        <v>801</v>
      </c>
      <c r="E4348" t="str">
        <f t="shared" si="67"/>
        <v>INSERT INTO beers (beername,manufacturer) VALUES (N'Blackbeary Wheat',N'Long Trail Brewing Co');</v>
      </c>
    </row>
    <row r="4349" spans="1:5" ht="14" x14ac:dyDescent="0.15">
      <c r="A4349" s="37" t="str">
        <f>Beers!C4364</f>
        <v>Steamwhistle Lager</v>
      </c>
      <c r="B4349" t="str">
        <f>VLOOKUP(C4349,Breweries!$A$3:$B$1416,2,FALSE)</f>
        <v>Steam Whistle Brewery</v>
      </c>
      <c r="C4349">
        <f>Beers!B4364</f>
        <v>1194</v>
      </c>
      <c r="E4349" t="str">
        <f t="shared" si="67"/>
        <v>INSERT INTO beers (beername,manufacturer) VALUES (N'Steamwhistle Lager',N'Steam Whistle Brewery');</v>
      </c>
    </row>
    <row r="4350" spans="1:5" ht="14" x14ac:dyDescent="0.15">
      <c r="A4350" s="37" t="str">
        <f>Beers!C4365</f>
        <v>Belgian White</v>
      </c>
      <c r="B4350" t="str">
        <f>VLOOKUP(C4350,Breweries!$A$3:$B$1416,2,FALSE)</f>
        <v>Long Trail Brewing Co</v>
      </c>
      <c r="C4350">
        <f>Beers!B4365</f>
        <v>801</v>
      </c>
      <c r="E4350" t="str">
        <f t="shared" si="67"/>
        <v>INSERT INTO beers (beername,manufacturer) VALUES (N'Belgian White',N'Long Trail Brewing Co');</v>
      </c>
    </row>
    <row r="4351" spans="1:5" ht="14" x14ac:dyDescent="0.15">
      <c r="A4351" s="37" t="str">
        <f>Beers!C4366</f>
        <v>La Fin Du Monde</v>
      </c>
      <c r="B4351" t="str">
        <f>VLOOKUP(C4351,Breweries!$A$3:$B$1416,2,FALSE)</f>
        <v>Unibroue</v>
      </c>
      <c r="C4351">
        <f>Beers!B4366</f>
        <v>1307</v>
      </c>
      <c r="E4351" t="str">
        <f t="shared" si="67"/>
        <v>INSERT INTO beers (beername,manufacturer) VALUES (N'La Fin Du Monde',N'Unibroue');</v>
      </c>
    </row>
    <row r="4352" spans="1:5" ht="14" x14ac:dyDescent="0.15">
      <c r="A4352" s="37" t="str">
        <f>Beers!C4367</f>
        <v>Lone Star Light</v>
      </c>
      <c r="B4352" t="str">
        <f>VLOOKUP(C4352,Breweries!$A$3:$B$1416,2,FALSE)</f>
        <v>Pabst Brewing Company</v>
      </c>
      <c r="C4352">
        <f>Beers!B4367</f>
        <v>963</v>
      </c>
      <c r="E4352" t="str">
        <f t="shared" si="67"/>
        <v>INSERT INTO beers (beername,manufacturer) VALUES (N'Lone Star Light',N'Pabst Brewing Company');</v>
      </c>
    </row>
    <row r="4353" spans="1:5" ht="14" x14ac:dyDescent="0.15">
      <c r="A4353" s="37" t="str">
        <f>Beers!C4368</f>
        <v>Commodore Perry IPA</v>
      </c>
      <c r="B4353" t="str">
        <f>VLOOKUP(C4353,Breweries!$A$3:$B$1416,2,FALSE)</f>
        <v>Great Lakes Brewing</v>
      </c>
      <c r="C4353">
        <f>Beers!B4368</f>
        <v>605</v>
      </c>
      <c r="E4353" t="str">
        <f t="shared" si="67"/>
        <v>INSERT INTO beers (beername,manufacturer) VALUES (N'Commodore Perry IPA',N'Great Lakes Brewing');</v>
      </c>
    </row>
    <row r="4354" spans="1:5" ht="14" x14ac:dyDescent="0.15">
      <c r="A4354" s="37" t="str">
        <f>Beers!C4369</f>
        <v>Dortmunder Gold</v>
      </c>
      <c r="B4354" t="str">
        <f>VLOOKUP(C4354,Breweries!$A$3:$B$1416,2,FALSE)</f>
        <v>Great Lakes Brewing</v>
      </c>
      <c r="C4354">
        <f>Beers!B4369</f>
        <v>605</v>
      </c>
      <c r="E4354" t="str">
        <f t="shared" si="67"/>
        <v>INSERT INTO beers (beername,manufacturer) VALUES (N'Dortmunder Gold',N'Great Lakes Brewing');</v>
      </c>
    </row>
    <row r="4355" spans="1:5" ht="14" x14ac:dyDescent="0.15">
      <c r="A4355" s="37" t="str">
        <f>Beers!C4370</f>
        <v>Edmund Fitzgerald Porter</v>
      </c>
      <c r="B4355" t="str">
        <f>VLOOKUP(C4355,Breweries!$A$3:$B$1416,2,FALSE)</f>
        <v>Great Lakes Brewing</v>
      </c>
      <c r="C4355">
        <f>Beers!B4370</f>
        <v>605</v>
      </c>
      <c r="E4355" t="str">
        <f t="shared" ref="E4355:E4418" si="68">"INSERT INTO beers (beername,manufacturer) VALUES (N'"&amp;A4355&amp;"',N'"&amp;B4355&amp;"');"</f>
        <v>INSERT INTO beers (beername,manufacturer) VALUES (N'Edmund Fitzgerald Porter',N'Great Lakes Brewing');</v>
      </c>
    </row>
    <row r="4356" spans="1:5" ht="14" x14ac:dyDescent="0.15">
      <c r="A4356" s="37" t="str">
        <f>Beers!C4371</f>
        <v>Eliot Ness Amber Lager</v>
      </c>
      <c r="B4356" t="str">
        <f>VLOOKUP(C4356,Breweries!$A$3:$B$1416,2,FALSE)</f>
        <v>Great Lakes Brewing</v>
      </c>
      <c r="C4356">
        <f>Beers!B4371</f>
        <v>605</v>
      </c>
      <c r="E4356" t="str">
        <f t="shared" si="68"/>
        <v>INSERT INTO beers (beername,manufacturer) VALUES (N'Eliot Ness Amber Lager',N'Great Lakes Brewing');</v>
      </c>
    </row>
    <row r="4357" spans="1:5" ht="14" x14ac:dyDescent="0.15">
      <c r="A4357" s="37" t="str">
        <f>Beers!C4372</f>
        <v>Burning River Pale Ale</v>
      </c>
      <c r="B4357" t="str">
        <f>VLOOKUP(C4357,Breweries!$A$3:$B$1416,2,FALSE)</f>
        <v>Great Lakes Brewing</v>
      </c>
      <c r="C4357">
        <f>Beers!B4372</f>
        <v>605</v>
      </c>
      <c r="E4357" t="str">
        <f t="shared" si="68"/>
        <v>INSERT INTO beers (beername,manufacturer) VALUES (N'Burning River Pale Ale',N'Great Lakes Brewing');</v>
      </c>
    </row>
    <row r="4358" spans="1:5" ht="14" x14ac:dyDescent="0.15">
      <c r="A4358" s="37" t="str">
        <f>Beers!C4373</f>
        <v>Holy Moses</v>
      </c>
      <c r="B4358" t="str">
        <f>VLOOKUP(C4358,Breweries!$A$3:$B$1416,2,FALSE)</f>
        <v>Great Lakes Brewing</v>
      </c>
      <c r="C4358">
        <f>Beers!B4373</f>
        <v>605</v>
      </c>
      <c r="E4358" t="str">
        <f t="shared" si="68"/>
        <v>INSERT INTO beers (beername,manufacturer) VALUES (N'Holy Moses',N'Great Lakes Brewing');</v>
      </c>
    </row>
    <row r="4359" spans="1:5" ht="14" x14ac:dyDescent="0.15">
      <c r="A4359" s="37" t="str">
        <f>Beers!C4374</f>
        <v>Christmas Ale</v>
      </c>
      <c r="B4359" t="str">
        <f>VLOOKUP(C4359,Breweries!$A$3:$B$1416,2,FALSE)</f>
        <v>Great Lakes Brewing</v>
      </c>
      <c r="C4359">
        <f>Beers!B4374</f>
        <v>605</v>
      </c>
      <c r="E4359" t="str">
        <f t="shared" si="68"/>
        <v>INSERT INTO beers (beername,manufacturer) VALUES (N'Christmas Ale',N'Great Lakes Brewing');</v>
      </c>
    </row>
    <row r="4360" spans="1:5" ht="14" x14ac:dyDescent="0.15">
      <c r="A4360" s="37" t="str">
        <f>Beers!C4375</f>
        <v>Ohio City Oatmeal Stout</v>
      </c>
      <c r="B4360" t="str">
        <f>VLOOKUP(C4360,Breweries!$A$3:$B$1416,2,FALSE)</f>
        <v>Great Lakes Brewing</v>
      </c>
      <c r="C4360">
        <f>Beers!B4375</f>
        <v>605</v>
      </c>
      <c r="E4360" t="str">
        <f t="shared" si="68"/>
        <v>INSERT INTO beers (beername,manufacturer) VALUES (N'Ohio City Oatmeal Stout',N'Great Lakes Brewing');</v>
      </c>
    </row>
    <row r="4361" spans="1:5" ht="14" x14ac:dyDescent="0.15">
      <c r="A4361" s="37" t="str">
        <f>Beers!C4376</f>
        <v>Negra Modelo</v>
      </c>
      <c r="B4361" t="str">
        <f>VLOOKUP(C4361,Breweries!$A$3:$B$1416,2,FALSE)</f>
        <v>Grupo Modelo</v>
      </c>
      <c r="C4361">
        <f>Beers!B4376</f>
        <v>618</v>
      </c>
      <c r="E4361" t="str">
        <f t="shared" si="68"/>
        <v>INSERT INTO beers (beername,manufacturer) VALUES (N'Negra Modelo',N'Grupo Modelo');</v>
      </c>
    </row>
    <row r="4362" spans="1:5" ht="14" x14ac:dyDescent="0.15">
      <c r="A4362" s="37" t="str">
        <f>Beers!C4377</f>
        <v>Birra Moretti La Rossa</v>
      </c>
      <c r="B4362" t="str">
        <f>VLOOKUP(C4362,Breweries!$A$3:$B$1416,2,FALSE)</f>
        <v>Birra Moretti</v>
      </c>
      <c r="C4362">
        <f>Beers!B4377</f>
        <v>127</v>
      </c>
      <c r="E4362" t="str">
        <f t="shared" si="68"/>
        <v>INSERT INTO beers (beername,manufacturer) VALUES (N'Birra Moretti La Rossa',N'Birra Moretti');</v>
      </c>
    </row>
    <row r="4363" spans="1:5" ht="28" x14ac:dyDescent="0.15">
      <c r="A4363" s="37" t="str">
        <f>Beers!C4378</f>
        <v>Stockyard Oatmeal Stout</v>
      </c>
      <c r="B4363" t="str">
        <f>VLOOKUP(C4363,Breweries!$A$3:$B$1416,2,FALSE)</f>
        <v>Goose Island Beer Company - Fulton Street</v>
      </c>
      <c r="C4363">
        <f>Beers!B4378</f>
        <v>586</v>
      </c>
      <c r="E4363" t="str">
        <f t="shared" si="68"/>
        <v>INSERT INTO beers (beername,manufacturer) VALUES (N'Stockyard Oatmeal Stout',N'Goose Island Beer Company - Fulton Street');</v>
      </c>
    </row>
    <row r="4364" spans="1:5" ht="14" x14ac:dyDescent="0.15">
      <c r="A4364" s="37" t="str">
        <f>Beers!C4379</f>
        <v>Lone Star</v>
      </c>
      <c r="B4364" t="str">
        <f>VLOOKUP(C4364,Breweries!$A$3:$B$1416,2,FALSE)</f>
        <v>Pabst Brewing Company</v>
      </c>
      <c r="C4364">
        <f>Beers!B4379</f>
        <v>963</v>
      </c>
      <c r="E4364" t="str">
        <f t="shared" si="68"/>
        <v>INSERT INTO beers (beername,manufacturer) VALUES (N'Lone Star',N'Pabst Brewing Company');</v>
      </c>
    </row>
    <row r="4365" spans="1:5" ht="14" x14ac:dyDescent="0.15">
      <c r="A4365" s="37" t="str">
        <f>Beers!C4380</f>
        <v>Thomas Hooker Irish Red Ale</v>
      </c>
      <c r="B4365" t="str">
        <f>VLOOKUP(C4365,Breweries!$A$3:$B$1416,2,FALSE)</f>
        <v>Thomas Hooker Brewing</v>
      </c>
      <c r="C4365">
        <f>Beers!B4380</f>
        <v>1258</v>
      </c>
      <c r="E4365" t="str">
        <f t="shared" si="68"/>
        <v>INSERT INTO beers (beername,manufacturer) VALUES (N'Thomas Hooker Irish Red Ale',N'Thomas Hooker Brewing');</v>
      </c>
    </row>
    <row r="4366" spans="1:5" ht="14" x14ac:dyDescent="0.15">
      <c r="A4366" s="37" t="str">
        <f>Beers!C4381</f>
        <v>Bud Extra</v>
      </c>
      <c r="B4366" t="str">
        <f>VLOOKUP(C4366,Breweries!$A$3:$B$1416,2,FALSE)</f>
        <v>Anheuser-Busch</v>
      </c>
      <c r="C4366">
        <f>Beers!B4381</f>
        <v>44</v>
      </c>
      <c r="E4366" t="str">
        <f t="shared" si="68"/>
        <v>INSERT INTO beers (beername,manufacturer) VALUES (N'Bud Extra',N'Anheuser-Busch');</v>
      </c>
    </row>
    <row r="4367" spans="1:5" ht="14" x14ac:dyDescent="0.15">
      <c r="A4367" s="37" t="str">
        <f>Beers!C4382</f>
        <v>Bud Dry</v>
      </c>
      <c r="B4367" t="str">
        <f>VLOOKUP(C4367,Breweries!$A$3:$B$1416,2,FALSE)</f>
        <v>Anheuser-Busch</v>
      </c>
      <c r="C4367">
        <f>Beers!B4382</f>
        <v>44</v>
      </c>
      <c r="E4367" t="str">
        <f t="shared" si="68"/>
        <v>INSERT INTO beers (beername,manufacturer) VALUES (N'Bud Dry',N'Anheuser-Busch');</v>
      </c>
    </row>
    <row r="4368" spans="1:5" ht="14" x14ac:dyDescent="0.15">
      <c r="A4368" s="37" t="str">
        <f>Beers!C4383</f>
        <v>Warsteiner Premium Verum</v>
      </c>
      <c r="B4368" t="str">
        <f>VLOOKUP(C4368,Breweries!$A$3:$B$1416,2,FALSE)</f>
        <v>Warsteiner Brauerei</v>
      </c>
      <c r="C4368">
        <f>Beers!B4383</f>
        <v>1337</v>
      </c>
      <c r="E4368" t="str">
        <f t="shared" si="68"/>
        <v>INSERT INTO beers (beername,manufacturer) VALUES (N'Warsteiner Premium Verum',N'Warsteiner Brauerei');</v>
      </c>
    </row>
    <row r="4369" spans="1:5" ht="14" x14ac:dyDescent="0.15">
      <c r="A4369" s="37" t="str">
        <f>Beers!C4384</f>
        <v>Bud Light Lime</v>
      </c>
      <c r="B4369" t="str">
        <f>VLOOKUP(C4369,Breweries!$A$3:$B$1416,2,FALSE)</f>
        <v>Anheuser-Busch</v>
      </c>
      <c r="C4369">
        <f>Beers!B4384</f>
        <v>44</v>
      </c>
      <c r="E4369" t="str">
        <f t="shared" si="68"/>
        <v>INSERT INTO beers (beername,manufacturer) VALUES (N'Bud Light Lime',N'Anheuser-Busch');</v>
      </c>
    </row>
    <row r="4370" spans="1:5" ht="14" x14ac:dyDescent="0.15">
      <c r="A4370" s="37" t="str">
        <f>Beers!C4385</f>
        <v>Warsteiner Premium Dunkel</v>
      </c>
      <c r="B4370" t="str">
        <f>VLOOKUP(C4370,Breweries!$A$3:$B$1416,2,FALSE)</f>
        <v>Warsteiner Brauerei</v>
      </c>
      <c r="C4370">
        <f>Beers!B4385</f>
        <v>1337</v>
      </c>
      <c r="E4370" t="str">
        <f t="shared" si="68"/>
        <v>INSERT INTO beers (beername,manufacturer) VALUES (N'Warsteiner Premium Dunkel',N'Warsteiner Brauerei');</v>
      </c>
    </row>
    <row r="4371" spans="1:5" ht="14" x14ac:dyDescent="0.15">
      <c r="A4371" s="37" t="str">
        <f>Beers!C4386</f>
        <v>Bare Knuckle Stout</v>
      </c>
      <c r="B4371" t="str">
        <f>VLOOKUP(C4371,Breweries!$A$3:$B$1416,2,FALSE)</f>
        <v>Anheuser-Busch</v>
      </c>
      <c r="C4371">
        <f>Beers!B4386</f>
        <v>44</v>
      </c>
      <c r="E4371" t="str">
        <f t="shared" si="68"/>
        <v>INSERT INTO beers (beername,manufacturer) VALUES (N'Bare Knuckle Stout',N'Anheuser-Busch');</v>
      </c>
    </row>
    <row r="4372" spans="1:5" ht="14" x14ac:dyDescent="0.15">
      <c r="A4372" s="37" t="str">
        <f>Beers!C4387</f>
        <v>Caguama</v>
      </c>
      <c r="B4372" t="str">
        <f>VLOOKUP(C4372,Breweries!$A$3:$B$1416,2,FALSE)</f>
        <v>CervecerÃ­a La Constancia</v>
      </c>
      <c r="C4372">
        <f>Beers!B4387</f>
        <v>366</v>
      </c>
      <c r="E4372" t="str">
        <f t="shared" si="68"/>
        <v>INSERT INTO beers (beername,manufacturer) VALUES (N'Caguama',N'CervecerÃ­a La Constancia');</v>
      </c>
    </row>
    <row r="4373" spans="1:5" ht="14" x14ac:dyDescent="0.15">
      <c r="A4373" s="37" t="str">
        <f>Beers!C4388</f>
        <v>Bud Ice</v>
      </c>
      <c r="B4373" t="str">
        <f>VLOOKUP(C4373,Breweries!$A$3:$B$1416,2,FALSE)</f>
        <v>Anheuser-Busch</v>
      </c>
      <c r="C4373">
        <f>Beers!B4388</f>
        <v>44</v>
      </c>
      <c r="E4373" t="str">
        <f t="shared" si="68"/>
        <v>INSERT INTO beers (beername,manufacturer) VALUES (N'Bud Ice',N'Anheuser-Busch');</v>
      </c>
    </row>
    <row r="4374" spans="1:5" ht="14" x14ac:dyDescent="0.15">
      <c r="A4374" s="37" t="str">
        <f>Beers!C4389</f>
        <v>Bud Ice Light</v>
      </c>
      <c r="B4374" t="str">
        <f>VLOOKUP(C4374,Breweries!$A$3:$B$1416,2,FALSE)</f>
        <v>Anheuser-Busch</v>
      </c>
      <c r="C4374">
        <f>Beers!B4389</f>
        <v>44</v>
      </c>
      <c r="E4374" t="str">
        <f t="shared" si="68"/>
        <v>INSERT INTO beers (beername,manufacturer) VALUES (N'Bud Ice Light',N'Anheuser-Busch');</v>
      </c>
    </row>
    <row r="4375" spans="1:5" ht="14" x14ac:dyDescent="0.15">
      <c r="A4375" s="37" t="str">
        <f>Beers!C4390</f>
        <v>Michelob Amber Bock</v>
      </c>
      <c r="B4375" t="str">
        <f>VLOOKUP(C4375,Breweries!$A$3:$B$1416,2,FALSE)</f>
        <v>Anheuser-Busch</v>
      </c>
      <c r="C4375">
        <f>Beers!B4390</f>
        <v>44</v>
      </c>
      <c r="E4375" t="str">
        <f t="shared" si="68"/>
        <v>INSERT INTO beers (beername,manufacturer) VALUES (N'Michelob Amber Bock',N'Anheuser-Busch');</v>
      </c>
    </row>
    <row r="4376" spans="1:5" ht="14" x14ac:dyDescent="0.15">
      <c r="A4376" s="37" t="str">
        <f>Beers!C4391</f>
        <v>Toasted Lager</v>
      </c>
      <c r="B4376" t="str">
        <f>VLOOKUP(C4376,Breweries!$A$3:$B$1416,2,FALSE)</f>
        <v>Blue Point Brewing</v>
      </c>
      <c r="C4376">
        <f>Beers!B4391</f>
        <v>144</v>
      </c>
      <c r="E4376" t="str">
        <f t="shared" si="68"/>
        <v>INSERT INTO beers (beername,manufacturer) VALUES (N'Toasted Lager',N'Blue Point Brewing');</v>
      </c>
    </row>
    <row r="4377" spans="1:5" ht="28" x14ac:dyDescent="0.15">
      <c r="A4377" s="37" t="str">
        <f>Beers!C4392</f>
        <v>Goose Island IPA</v>
      </c>
      <c r="B4377" t="str">
        <f>VLOOKUP(C4377,Breweries!$A$3:$B$1416,2,FALSE)</f>
        <v>Goose Island Beer Company - Fulton Street</v>
      </c>
      <c r="C4377">
        <f>Beers!B4392</f>
        <v>586</v>
      </c>
      <c r="E4377" t="str">
        <f t="shared" si="68"/>
        <v>INSERT INTO beers (beername,manufacturer) VALUES (N'Goose Island IPA',N'Goose Island Beer Company - Fulton Street');</v>
      </c>
    </row>
    <row r="4378" spans="1:5" ht="14" x14ac:dyDescent="0.15">
      <c r="A4378" s="37" t="str">
        <f>Beers!C4393</f>
        <v>BeckÂ´s</v>
      </c>
      <c r="B4378" t="str">
        <f>VLOOKUP(C4378,Breweries!$A$3:$B$1416,2,FALSE)</f>
        <v>Beck's</v>
      </c>
      <c r="C4378">
        <f>Beers!B4393</f>
        <v>95</v>
      </c>
      <c r="E4378" t="str">
        <f t="shared" si="68"/>
        <v>INSERT INTO beers (beername,manufacturer) VALUES (N'BeckÂ´s',N'Beck's');</v>
      </c>
    </row>
    <row r="4379" spans="1:5" ht="14" x14ac:dyDescent="0.15">
      <c r="A4379" s="37" t="str">
        <f>Beers!C4394</f>
        <v>Schlappeseppl Export</v>
      </c>
      <c r="B4379" t="str">
        <f>VLOOKUP(C4379,Breweries!$A$3:$B$1416,2,FALSE)</f>
        <v>Eder &amp; Heylands</v>
      </c>
      <c r="C4379">
        <f>Beers!B4394</f>
        <v>480</v>
      </c>
      <c r="E4379" t="str">
        <f t="shared" si="68"/>
        <v>INSERT INTO beers (beername,manufacturer) VALUES (N'Schlappeseppl Export',N'Eder &amp; Heylands');</v>
      </c>
    </row>
    <row r="4380" spans="1:5" ht="14" x14ac:dyDescent="0.15">
      <c r="A4380" s="37">
        <f>Beers!C4395</f>
        <v>1664</v>
      </c>
      <c r="B4380" t="str">
        <f>VLOOKUP(C4380,Breweries!$A$3:$B$1416,2,FALSE)</f>
        <v>Brasseries Kronenbourg</v>
      </c>
      <c r="C4380">
        <f>Beers!B4395</f>
        <v>203</v>
      </c>
      <c r="E4380" t="str">
        <f t="shared" si="68"/>
        <v>INSERT INTO beers (beername,manufacturer) VALUES (N'1664',N'Brasseries Kronenbourg');</v>
      </c>
    </row>
    <row r="4381" spans="1:5" ht="14" x14ac:dyDescent="0.15">
      <c r="A4381" s="37" t="str">
        <f>Beers!C4396</f>
        <v>WeiÃŸbier</v>
      </c>
      <c r="B4381" t="str">
        <f>VLOOKUP(C4381,Breweries!$A$3:$B$1416,2,FALSE)</f>
        <v>Augustiner-BrÃ¤u MÃ¼nchen</v>
      </c>
      <c r="C4381">
        <f>Beers!B4396</f>
        <v>60</v>
      </c>
      <c r="E4381" t="str">
        <f t="shared" si="68"/>
        <v>INSERT INTO beers (beername,manufacturer) VALUES (N'WeiÃŸbier',N'Augustiner-BrÃ¤u MÃ¼nchen');</v>
      </c>
    </row>
    <row r="4382" spans="1:5" ht="14" x14ac:dyDescent="0.15">
      <c r="A4382" s="37" t="str">
        <f>Beers!C4397</f>
        <v>Rockslide IPA</v>
      </c>
      <c r="B4382" t="str">
        <f>VLOOKUP(C4382,Breweries!$A$3:$B$1416,2,FALSE)</f>
        <v>Fifty Fifty Brewing Co.</v>
      </c>
      <c r="C4382">
        <f>Beers!B4397</f>
        <v>520</v>
      </c>
      <c r="E4382" t="str">
        <f t="shared" si="68"/>
        <v>INSERT INTO beers (beername,manufacturer) VALUES (N'Rockslide IPA',N'Fifty Fifty Brewing Co.');</v>
      </c>
    </row>
    <row r="4383" spans="1:5" ht="14" x14ac:dyDescent="0.15">
      <c r="A4383" s="37" t="str">
        <f>Beers!C4398</f>
        <v>420 Extra Pale Ale</v>
      </c>
      <c r="B4383" t="str">
        <f>VLOOKUP(C4383,Breweries!$A$3:$B$1416,2,FALSE)</f>
        <v>Sweetwater Brewing - Atlanta</v>
      </c>
      <c r="C4383">
        <f>Beers!B4398</f>
        <v>1224</v>
      </c>
      <c r="E4383" t="str">
        <f t="shared" si="68"/>
        <v>INSERT INTO beers (beername,manufacturer) VALUES (N'420 Extra Pale Ale',N'Sweetwater Brewing - Atlanta');</v>
      </c>
    </row>
    <row r="4384" spans="1:5" ht="14" x14ac:dyDescent="0.15">
      <c r="A4384" s="37" t="str">
        <f>Beers!C4399</f>
        <v>Riverwest Stein Beer</v>
      </c>
      <c r="B4384" t="str">
        <f>VLOOKUP(C4384,Breweries!$A$3:$B$1416,2,FALSE)</f>
        <v>Lakefront Brewery</v>
      </c>
      <c r="C4384">
        <f>Beers!B4399</f>
        <v>769</v>
      </c>
      <c r="E4384" t="str">
        <f t="shared" si="68"/>
        <v>INSERT INTO beers (beername,manufacturer) VALUES (N'Riverwest Stein Beer',N'Lakefront Brewery');</v>
      </c>
    </row>
    <row r="4385" spans="1:5" ht="14" x14ac:dyDescent="0.15">
      <c r="A4385" s="37" t="str">
        <f>Beers!C4400</f>
        <v>Kennebunkport IPA</v>
      </c>
      <c r="B4385" t="str">
        <f>VLOOKUP(C4385,Breweries!$A$3:$B$1416,2,FALSE)</f>
        <v>Pugsley Brewing LLC</v>
      </c>
      <c r="C4385">
        <f>Beers!B4400</f>
        <v>1026</v>
      </c>
      <c r="E4385" t="str">
        <f t="shared" si="68"/>
        <v>INSERT INTO beers (beername,manufacturer) VALUES (N'Kennebunkport IPA',N'Pugsley Brewing LLC');</v>
      </c>
    </row>
    <row r="4386" spans="1:5" ht="14" x14ac:dyDescent="0.15">
      <c r="A4386" s="37" t="str">
        <f>Beers!C4401</f>
        <v>Abita Jockamo IPA</v>
      </c>
      <c r="B4386" t="str">
        <f>VLOOKUP(C4386,Breweries!$A$3:$B$1416,2,FALSE)</f>
        <v>Abita Brewing Company</v>
      </c>
      <c r="C4386">
        <f>Beers!B4401</f>
        <v>10</v>
      </c>
      <c r="E4386" t="str">
        <f t="shared" si="68"/>
        <v>INSERT INTO beers (beername,manufacturer) VALUES (N'Abita Jockamo IPA',N'Abita Brewing Company');</v>
      </c>
    </row>
    <row r="4387" spans="1:5" ht="14" x14ac:dyDescent="0.15">
      <c r="A4387" s="37" t="str">
        <f>Beers!C4402</f>
        <v>Bass Pale Ale</v>
      </c>
      <c r="B4387" t="str">
        <f>VLOOKUP(C4387,Breweries!$A$3:$B$1416,2,FALSE)</f>
        <v>Bass Brewers</v>
      </c>
      <c r="C4387">
        <f>Beers!B4402</f>
        <v>85</v>
      </c>
      <c r="E4387" t="str">
        <f t="shared" si="68"/>
        <v>INSERT INTO beers (beername,manufacturer) VALUES (N'Bass Pale Ale',N'Bass Brewers');</v>
      </c>
    </row>
    <row r="4388" spans="1:5" ht="14" x14ac:dyDescent="0.15">
      <c r="A4388" s="37" t="str">
        <f>Beers!C4403</f>
        <v>Three Philosophers</v>
      </c>
      <c r="B4388" t="str">
        <f>VLOOKUP(C4388,Breweries!$A$3:$B$1416,2,FALSE)</f>
        <v>Brewery Ommegang</v>
      </c>
      <c r="C4388">
        <f>Beers!B4403</f>
        <v>249</v>
      </c>
      <c r="E4388" t="str">
        <f t="shared" si="68"/>
        <v>INSERT INTO beers (beername,manufacturer) VALUES (N'Three Philosophers',N'Brewery Ommegang');</v>
      </c>
    </row>
    <row r="4389" spans="1:5" ht="14" x14ac:dyDescent="0.15">
      <c r="A4389" s="37" t="str">
        <f>Beers!C4404</f>
        <v>Harpoon IPA</v>
      </c>
      <c r="B4389" t="str">
        <f>VLOOKUP(C4389,Breweries!$A$3:$B$1416,2,FALSE)</f>
        <v>Harpoon Brewery - Windsor</v>
      </c>
      <c r="C4389">
        <f>Beers!B4404</f>
        <v>635</v>
      </c>
      <c r="E4389" t="str">
        <f t="shared" si="68"/>
        <v>INSERT INTO beers (beername,manufacturer) VALUES (N'Harpoon IPA',N'Harpoon Brewery - Windsor');</v>
      </c>
    </row>
    <row r="4390" spans="1:5" ht="14" x14ac:dyDescent="0.15">
      <c r="A4390" s="37">
        <f>Beers!C4405</f>
        <v>0</v>
      </c>
      <c r="B4390" t="e">
        <f>VLOOKUP(C4390,Breweries!$A$3:$B$1416,2,FALSE)</f>
        <v>#N/A</v>
      </c>
      <c r="C4390">
        <f>Beers!B4405</f>
        <v>0</v>
      </c>
      <c r="E4390" t="e">
        <f t="shared" si="68"/>
        <v>#N/A</v>
      </c>
    </row>
    <row r="4391" spans="1:5" ht="56" x14ac:dyDescent="0.15">
      <c r="A4391" s="37" t="str">
        <f>Beers!C4406</f>
        <v xml:space="preserve"> clean hop finish.\"</v>
      </c>
      <c r="B4391" t="e">
        <f>VLOOKUP(C4391,Breweries!$A$3:$B$1416,2,FALSE)</f>
        <v>#N/A</v>
      </c>
      <c r="C4391" t="str">
        <f>Beers!B4406</f>
        <v xml:space="preserve"> medium body with an aggressive</v>
      </c>
      <c r="E4391" t="e">
        <f t="shared" si="68"/>
        <v>#N/A</v>
      </c>
    </row>
    <row r="4392" spans="1:5" ht="14" x14ac:dyDescent="0.15">
      <c r="A4392" s="37">
        <f>Beers!C4407</f>
        <v>0</v>
      </c>
      <c r="B4392" t="e">
        <f>VLOOKUP(C4392,Breweries!$A$3:$B$1416,2,FALSE)</f>
        <v>#N/A</v>
      </c>
      <c r="C4392">
        <f>Beers!B4407</f>
        <v>0</v>
      </c>
      <c r="E4392" t="e">
        <f t="shared" si="68"/>
        <v>#N/A</v>
      </c>
    </row>
    <row r="4393" spans="1:5" ht="14" x14ac:dyDescent="0.15">
      <c r="A4393" s="37">
        <f>Beers!C4408</f>
        <v>0</v>
      </c>
      <c r="B4393" t="e">
        <f>VLOOKUP(C4393,Breweries!$A$3:$B$1416,2,FALSE)</f>
        <v>#N/A</v>
      </c>
      <c r="C4393">
        <f>Beers!B4408</f>
        <v>0</v>
      </c>
      <c r="E4393" t="e">
        <f t="shared" si="68"/>
        <v>#N/A</v>
      </c>
    </row>
    <row r="4394" spans="1:5" ht="14" x14ac:dyDescent="0.15">
      <c r="A4394" s="37">
        <f>Beers!C4409</f>
        <v>0</v>
      </c>
      <c r="B4394" t="e">
        <f>VLOOKUP(C4394,Breweries!$A$3:$B$1416,2,FALSE)</f>
        <v>#N/A</v>
      </c>
      <c r="C4394">
        <f>Beers!B4409</f>
        <v>0</v>
      </c>
      <c r="E4394" t="e">
        <f t="shared" si="68"/>
        <v>#N/A</v>
      </c>
    </row>
    <row r="4395" spans="1:5" ht="28" x14ac:dyDescent="0.15">
      <c r="A4395" s="37" t="str">
        <f>Beers!C4410</f>
        <v xml:space="preserve"> hoppy IPA that isn't overpowering.  Also</v>
      </c>
      <c r="B4395" t="e">
        <f>VLOOKUP(C4395,Breweries!$A$3:$B$1416,2,FALSE)</f>
        <v>#N/A</v>
      </c>
      <c r="C4395" t="str">
        <f>Beers!B4410</f>
        <v xml:space="preserve"> it's a nicely balanced</v>
      </c>
      <c r="E4395" t="e">
        <f t="shared" si="68"/>
        <v>#N/A</v>
      </c>
    </row>
    <row r="4396" spans="1:5" ht="14" x14ac:dyDescent="0.15">
      <c r="A4396" s="37" t="str">
        <f>Beers!C4411</f>
        <v>Harpoon UFO Hefeweizen</v>
      </c>
      <c r="B4396" t="str">
        <f>VLOOKUP(C4396,Breweries!$A$3:$B$1416,2,FALSE)</f>
        <v>Harpoon Brewery - Boston</v>
      </c>
      <c r="C4396">
        <f>Beers!B4411</f>
        <v>634</v>
      </c>
      <c r="E4396" t="str">
        <f t="shared" si="68"/>
        <v>INSERT INTO beers (beername,manufacturer) VALUES (N'Harpoon UFO Hefeweizen',N'Harpoon Brewery - Boston');</v>
      </c>
    </row>
    <row r="4397" spans="1:5" ht="14" x14ac:dyDescent="0.15">
      <c r="A4397" s="37">
        <f>Beers!C4412</f>
        <v>0</v>
      </c>
      <c r="B4397" t="e">
        <f>VLOOKUP(C4397,Breweries!$A$3:$B$1416,2,FALSE)</f>
        <v>#N/A</v>
      </c>
      <c r="C4397">
        <f>Beers!B4412</f>
        <v>0</v>
      </c>
      <c r="E4397" t="e">
        <f t="shared" si="68"/>
        <v>#N/A</v>
      </c>
    </row>
    <row r="4398" spans="1:5" ht="98" x14ac:dyDescent="0.15">
      <c r="A4398" s="37" t="str">
        <f>Beers!C4413</f>
        <v xml:space="preserve"> light body.  The wheat malts and subtle hopping give the beer a mild</v>
      </c>
      <c r="B4398" t="e">
        <f>VLOOKUP(C4398,Breweries!$A$3:$B$1416,2,FALSE)</f>
        <v>#N/A</v>
      </c>
      <c r="C4398" t="str">
        <f>Beers!B4413</f>
        <v xml:space="preserve"> tart fragrance.  UFO has a soft mouthfeel and a refreshing</v>
      </c>
      <c r="E4398" t="e">
        <f t="shared" si="68"/>
        <v>#N/A</v>
      </c>
    </row>
    <row r="4399" spans="1:5" ht="14" x14ac:dyDescent="0.15">
      <c r="A4399" s="37">
        <f>Beers!C4414</f>
        <v>0</v>
      </c>
      <c r="B4399" t="e">
        <f>VLOOKUP(C4399,Breweries!$A$3:$B$1416,2,FALSE)</f>
        <v>#N/A</v>
      </c>
      <c r="C4399">
        <f>Beers!B4414</f>
        <v>0</v>
      </c>
      <c r="E4399" t="e">
        <f t="shared" si="68"/>
        <v>#N/A</v>
      </c>
    </row>
    <row r="4400" spans="1:5" ht="14" x14ac:dyDescent="0.15">
      <c r="A4400" s="37" t="str">
        <f>Beers!C4415</f>
        <v xml:space="preserve"> and clean finish.  Serve with a lemon.\""</v>
      </c>
      <c r="B4400" t="e">
        <f>VLOOKUP(C4400,Breweries!$A$3:$B$1416,2,FALSE)</f>
        <v>#N/A</v>
      </c>
      <c r="C4400" t="str">
        <f>Beers!B4415</f>
        <v xml:space="preserve"> light body</v>
      </c>
      <c r="E4400" t="e">
        <f t="shared" si="68"/>
        <v>#N/A</v>
      </c>
    </row>
    <row r="4401" spans="1:5" ht="14" x14ac:dyDescent="0.15">
      <c r="A4401" s="37" t="str">
        <f>Beers!C4416</f>
        <v>Harpoon Ale</v>
      </c>
      <c r="B4401" t="str">
        <f>VLOOKUP(C4401,Breweries!$A$3:$B$1416,2,FALSE)</f>
        <v>Harpoon Brewery - Boston</v>
      </c>
      <c r="C4401">
        <f>Beers!B4416</f>
        <v>634</v>
      </c>
      <c r="E4401" t="str">
        <f t="shared" si="68"/>
        <v>INSERT INTO beers (beername,manufacturer) VALUES (N'Harpoon Ale',N'Harpoon Brewery - Boston');</v>
      </c>
    </row>
    <row r="4402" spans="1:5" ht="14" x14ac:dyDescent="0.15">
      <c r="A4402" s="37">
        <f>Beers!C4417</f>
        <v>0</v>
      </c>
      <c r="B4402" t="e">
        <f>VLOOKUP(C4402,Breweries!$A$3:$B$1416,2,FALSE)</f>
        <v>#N/A</v>
      </c>
      <c r="C4402">
        <f>Beers!B4417</f>
        <v>0</v>
      </c>
      <c r="E4402" t="e">
        <f t="shared" si="68"/>
        <v>#N/A</v>
      </c>
    </row>
    <row r="4403" spans="1:5" ht="14" x14ac:dyDescent="0.15">
      <c r="A4403" s="37">
        <f>Beers!C4418</f>
        <v>0</v>
      </c>
      <c r="B4403" t="e">
        <f>VLOOKUP(C4403,Breweries!$A$3:$B$1416,2,FALSE)</f>
        <v>#N/A</v>
      </c>
      <c r="C4403">
        <f>Beers!B4418</f>
        <v>0</v>
      </c>
      <c r="E4403" t="e">
        <f t="shared" si="68"/>
        <v>#N/A</v>
      </c>
    </row>
    <row r="4404" spans="1:5" ht="14" x14ac:dyDescent="0.15">
      <c r="A4404" s="37" t="str">
        <f>Beers!C4419</f>
        <v xml:space="preserve"> and mild.\""</v>
      </c>
      <c r="B4404" t="e">
        <f>VLOOKUP(C4404,Breweries!$A$3:$B$1416,2,FALSE)</f>
        <v>#N/A</v>
      </c>
      <c r="C4404" t="str">
        <f>Beers!B4419</f>
        <v xml:space="preserve"> balanced</v>
      </c>
      <c r="E4404" t="e">
        <f t="shared" si="68"/>
        <v>#N/A</v>
      </c>
    </row>
    <row r="4405" spans="1:5" ht="14" x14ac:dyDescent="0.15">
      <c r="A4405" s="37" t="str">
        <f>Beers!C4420</f>
        <v>Hoegaarden</v>
      </c>
      <c r="B4405" t="str">
        <f>VLOOKUP(C4405,Breweries!$A$3:$B$1416,2,FALSE)</f>
        <v>Brouwerij van Hoegaarden</v>
      </c>
      <c r="C4405">
        <f>Beers!B4420</f>
        <v>302</v>
      </c>
      <c r="E4405" t="str">
        <f t="shared" si="68"/>
        <v>INSERT INTO beers (beername,manufacturer) VALUES (N'Hoegaarden',N'Brouwerij van Hoegaarden');</v>
      </c>
    </row>
    <row r="4406" spans="1:5" ht="14" x14ac:dyDescent="0.15">
      <c r="A4406" s="37" t="str">
        <f>Beers!C4421</f>
        <v>Stone 11th Anniversery Ale</v>
      </c>
      <c r="B4406" t="str">
        <f>VLOOKUP(C4406,Breweries!$A$3:$B$1416,2,FALSE)</f>
        <v>Stone Brewing Co.</v>
      </c>
      <c r="C4406">
        <f>Beers!B4421</f>
        <v>1204</v>
      </c>
      <c r="E4406" t="str">
        <f t="shared" si="68"/>
        <v>INSERT INTO beers (beername,manufacturer) VALUES (N'Stone 11th Anniversery Ale',N'Stone Brewing Co.');</v>
      </c>
    </row>
    <row r="4407" spans="1:5" ht="14" x14ac:dyDescent="0.15">
      <c r="A4407" s="37" t="str">
        <f>Beers!C4422</f>
        <v>Gumballhead</v>
      </c>
      <c r="B4407" t="str">
        <f>VLOOKUP(C4407,Breweries!$A$3:$B$1416,2,FALSE)</f>
        <v>Three Floyds Brewing</v>
      </c>
      <c r="C4407">
        <f>Beers!B4422</f>
        <v>1260</v>
      </c>
      <c r="E4407" t="str">
        <f t="shared" si="68"/>
        <v>INSERT INTO beers (beername,manufacturer) VALUES (N'Gumballhead',N'Three Floyds Brewing');</v>
      </c>
    </row>
    <row r="4408" spans="1:5" ht="28" x14ac:dyDescent="0.15">
      <c r="A4408" s="37" t="str">
        <f>Beers!C4423</f>
        <v>Honker's Ale</v>
      </c>
      <c r="B4408" t="str">
        <f>VLOOKUP(C4408,Breweries!$A$3:$B$1416,2,FALSE)</f>
        <v>Goose Island Beer Company - Clybourn</v>
      </c>
      <c r="C4408">
        <f>Beers!B4423</f>
        <v>585</v>
      </c>
      <c r="E4408" t="str">
        <f t="shared" si="68"/>
        <v>INSERT INTO beers (beername,manufacturer) VALUES (N'Honker's Ale',N'Goose Island Beer Company - Clybourn');</v>
      </c>
    </row>
    <row r="4409" spans="1:5" ht="14" x14ac:dyDescent="0.15">
      <c r="A4409" s="37" t="str">
        <f>Beers!C4424</f>
        <v>Julius Echter Hefe-WeiÃŸbier Hell</v>
      </c>
      <c r="B4409" t="str">
        <f>VLOOKUP(C4409,Breweries!$A$3:$B$1416,2,FALSE)</f>
        <v>Wrzburger Hofbru AG</v>
      </c>
      <c r="C4409">
        <f>Beers!B4424</f>
        <v>1374</v>
      </c>
      <c r="E4409" t="str">
        <f t="shared" si="68"/>
        <v>INSERT INTO beers (beername,manufacturer) VALUES (N'Julius Echter Hefe-WeiÃŸbier Hell',N'Wrzburger Hofbru AG');</v>
      </c>
    </row>
    <row r="4410" spans="1:5" ht="14" x14ac:dyDescent="0.15">
      <c r="A4410" s="37" t="str">
        <f>Beers!C4425</f>
        <v>Primo</v>
      </c>
      <c r="B4410" t="str">
        <f>VLOOKUP(C4410,Breweries!$A$3:$B$1416,2,FALSE)</f>
        <v>Pabst Brewing Company</v>
      </c>
      <c r="C4410">
        <f>Beers!B4425</f>
        <v>963</v>
      </c>
      <c r="E4410" t="str">
        <f t="shared" si="68"/>
        <v>INSERT INTO beers (beername,manufacturer) VALUES (N'Primo',N'Pabst Brewing Company');</v>
      </c>
    </row>
    <row r="4411" spans="1:5" ht="14" x14ac:dyDescent="0.15">
      <c r="A4411" s="37" t="str">
        <f>Beers!C4426</f>
        <v>Anchor Summer Beer</v>
      </c>
      <c r="B4411" t="str">
        <f>VLOOKUP(C4411,Breweries!$A$3:$B$1416,2,FALSE)</f>
        <v>Anchor Brewing</v>
      </c>
      <c r="C4411">
        <f>Beers!B4426</f>
        <v>39</v>
      </c>
      <c r="E4411" t="str">
        <f t="shared" si="68"/>
        <v>INSERT INTO beers (beername,manufacturer) VALUES (N'Anchor Summer Beer',N'Anchor Brewing');</v>
      </c>
    </row>
    <row r="4412" spans="1:5" ht="14" x14ac:dyDescent="0.15">
      <c r="A4412" s="37" t="str">
        <f>Beers!C4427</f>
        <v>Double Chocolate Stout</v>
      </c>
      <c r="B4412" t="str">
        <f>VLOOKUP(C4412,Breweries!$A$3:$B$1416,2,FALSE)</f>
        <v>Youngs &amp; Company Brewery</v>
      </c>
      <c r="C4412">
        <f>Beers!B4427</f>
        <v>1385</v>
      </c>
      <c r="E4412" t="str">
        <f t="shared" si="68"/>
        <v>INSERT INTO beers (beername,manufacturer) VALUES (N'Double Chocolate Stout',N'Youngs &amp; Company Brewery');</v>
      </c>
    </row>
    <row r="4413" spans="1:5" ht="14" x14ac:dyDescent="0.15">
      <c r="A4413" s="37" t="str">
        <f>Beers!C4428</f>
        <v>Blue Bell Bitter</v>
      </c>
      <c r="B4413" t="str">
        <f>VLOOKUP(C4413,Breweries!$A$3:$B$1416,2,FALSE)</f>
        <v>Magnolia Pub and Brewery</v>
      </c>
      <c r="C4413">
        <f>Beers!B4428</f>
        <v>813</v>
      </c>
      <c r="E4413" t="str">
        <f t="shared" si="68"/>
        <v>INSERT INTO beers (beername,manufacturer) VALUES (N'Blue Bell Bitter',N'Magnolia Pub and Brewery');</v>
      </c>
    </row>
    <row r="4414" spans="1:5" ht="14" x14ac:dyDescent="0.15">
      <c r="A4414" s="37" t="str">
        <f>Beers!C4429</f>
        <v>Staggering Elk</v>
      </c>
      <c r="B4414" t="str">
        <f>VLOOKUP(C4414,Breweries!$A$3:$B$1416,2,FALSE)</f>
        <v>Estes Park Brewery</v>
      </c>
      <c r="C4414">
        <f>Beers!B4429</f>
        <v>509</v>
      </c>
      <c r="E4414" t="str">
        <f t="shared" si="68"/>
        <v>INSERT INTO beers (beername,manufacturer) VALUES (N'Staggering Elk',N'Estes Park Brewery');</v>
      </c>
    </row>
    <row r="4415" spans="1:5" ht="14" x14ac:dyDescent="0.15">
      <c r="A4415" s="37" t="str">
        <f>Beers!C4430</f>
        <v>Lions Gate Lager</v>
      </c>
      <c r="B4415" t="str">
        <f>VLOOKUP(C4415,Breweries!$A$3:$B$1416,2,FALSE)</f>
        <v>Steamworks</v>
      </c>
      <c r="C4415">
        <f>Beers!B4430</f>
        <v>1195</v>
      </c>
      <c r="E4415" t="str">
        <f t="shared" si="68"/>
        <v>INSERT INTO beers (beername,manufacturer) VALUES (N'Lions Gate Lager',N'Steamworks');</v>
      </c>
    </row>
    <row r="4416" spans="1:5" ht="14" x14ac:dyDescent="0.15">
      <c r="A4416" s="37" t="str">
        <f>Beers!C4431</f>
        <v>Cascadia Cream Ale</v>
      </c>
      <c r="B4416" t="str">
        <f>VLOOKUP(C4416,Breweries!$A$3:$B$1416,2,FALSE)</f>
        <v>Steamworks</v>
      </c>
      <c r="C4416">
        <f>Beers!B4431</f>
        <v>1195</v>
      </c>
      <c r="E4416" t="str">
        <f t="shared" si="68"/>
        <v>INSERT INTO beers (beername,manufacturer) VALUES (N'Cascadia Cream Ale',N'Steamworks');</v>
      </c>
    </row>
    <row r="4417" spans="1:5" ht="14" x14ac:dyDescent="0.15">
      <c r="A4417" s="37" t="str">
        <f>Beers!C4432</f>
        <v>Signature Pale Ale</v>
      </c>
      <c r="B4417" t="str">
        <f>VLOOKUP(C4417,Breweries!$A$3:$B$1416,2,FALSE)</f>
        <v>Steamworks</v>
      </c>
      <c r="C4417">
        <f>Beers!B4432</f>
        <v>1195</v>
      </c>
      <c r="E4417" t="str">
        <f t="shared" si="68"/>
        <v>INSERT INTO beers (beername,manufacturer) VALUES (N'Signature Pale Ale',N'Steamworks');</v>
      </c>
    </row>
    <row r="4418" spans="1:5" ht="14" x14ac:dyDescent="0.15">
      <c r="A4418" s="37" t="str">
        <f>Beers!C4433</f>
        <v>Nirvana Nut Brown Ale</v>
      </c>
      <c r="B4418" t="str">
        <f>VLOOKUP(C4418,Breweries!$A$3:$B$1416,2,FALSE)</f>
        <v>Steamworks</v>
      </c>
      <c r="C4418">
        <f>Beers!B4433</f>
        <v>1195</v>
      </c>
      <c r="E4418" t="str">
        <f t="shared" si="68"/>
        <v>INSERT INTO beers (beername,manufacturer) VALUES (N'Nirvana Nut Brown Ale',N'Steamworks');</v>
      </c>
    </row>
    <row r="4419" spans="1:5" ht="14" x14ac:dyDescent="0.15">
      <c r="A4419" s="37" t="str">
        <f>Beers!C4434</f>
        <v>Empress India Pale Ale</v>
      </c>
      <c r="B4419" t="str">
        <f>VLOOKUP(C4419,Breweries!$A$3:$B$1416,2,FALSE)</f>
        <v>Steamworks</v>
      </c>
      <c r="C4419">
        <f>Beers!B4434</f>
        <v>1195</v>
      </c>
      <c r="E4419" t="str">
        <f t="shared" ref="E4419:E4482" si="69">"INSERT INTO beers (beername,manufacturer) VALUES (N'"&amp;A4419&amp;"',N'"&amp;B4419&amp;"');"</f>
        <v>INSERT INTO beers (beername,manufacturer) VALUES (N'Empress India Pale Ale',N'Steamworks');</v>
      </c>
    </row>
    <row r="4420" spans="1:5" ht="14" x14ac:dyDescent="0.15">
      <c r="A4420" s="37" t="str">
        <f>Beers!C4435</f>
        <v>Heroica Oatmeal Stout</v>
      </c>
      <c r="B4420" t="str">
        <f>VLOOKUP(C4420,Breweries!$A$3:$B$1416,2,FALSE)</f>
        <v>Steamworks</v>
      </c>
      <c r="C4420">
        <f>Beers!B4435</f>
        <v>1195</v>
      </c>
      <c r="E4420" t="str">
        <f t="shared" si="69"/>
        <v>INSERT INTO beers (beername,manufacturer) VALUES (N'Heroica Oatmeal Stout',N'Steamworks');</v>
      </c>
    </row>
    <row r="4421" spans="1:5" ht="14" x14ac:dyDescent="0.15">
      <c r="A4421" s="37" t="str">
        <f>Beers!C4436</f>
        <v>Pilsner</v>
      </c>
      <c r="B4421" t="str">
        <f>VLOOKUP(C4421,Breweries!$A$3:$B$1416,2,FALSE)</f>
        <v>Steamworks</v>
      </c>
      <c r="C4421">
        <f>Beers!B4436</f>
        <v>1195</v>
      </c>
      <c r="E4421" t="str">
        <f t="shared" si="69"/>
        <v>INSERT INTO beers (beername,manufacturer) VALUES (N'Pilsner',N'Steamworks');</v>
      </c>
    </row>
    <row r="4422" spans="1:5" ht="14" x14ac:dyDescent="0.15">
      <c r="A4422" s="37" t="str">
        <f>Beers!C4437</f>
        <v>Skinny Tire Hefeweizen</v>
      </c>
      <c r="B4422" t="str">
        <f>VLOOKUP(C4422,Breweries!$A$3:$B$1416,2,FALSE)</f>
        <v>Steamworks</v>
      </c>
      <c r="C4422">
        <f>Beers!B4437</f>
        <v>1195</v>
      </c>
      <c r="E4422" t="str">
        <f t="shared" si="69"/>
        <v>INSERT INTO beers (beername,manufacturer) VALUES (N'Skinny Tire Hefeweizen',N'Steamworks');</v>
      </c>
    </row>
    <row r="4423" spans="1:5" ht="14" x14ac:dyDescent="0.15">
      <c r="A4423" s="37" t="str">
        <f>Beers!C4438</f>
        <v>Coal Porter</v>
      </c>
      <c r="B4423" t="str">
        <f>VLOOKUP(C4423,Breweries!$A$3:$B$1416,2,FALSE)</f>
        <v>Steamworks</v>
      </c>
      <c r="C4423">
        <f>Beers!B4438</f>
        <v>1195</v>
      </c>
      <c r="E4423" t="str">
        <f t="shared" si="69"/>
        <v>INSERT INTO beers (beername,manufacturer) VALUES (N'Coal Porter',N'Steamworks');</v>
      </c>
    </row>
    <row r="4424" spans="1:5" ht="14" x14ac:dyDescent="0.15">
      <c r="A4424" s="37" t="str">
        <f>Beers!C4439</f>
        <v>The Great Pumpkin Ale</v>
      </c>
      <c r="B4424" t="str">
        <f>VLOOKUP(C4424,Breweries!$A$3:$B$1416,2,FALSE)</f>
        <v>Steamworks</v>
      </c>
      <c r="C4424">
        <f>Beers!B4439</f>
        <v>1195</v>
      </c>
      <c r="E4424" t="str">
        <f t="shared" si="69"/>
        <v>INSERT INTO beers (beername,manufacturer) VALUES (N'The Great Pumpkin Ale',N'Steamworks');</v>
      </c>
    </row>
    <row r="4425" spans="1:5" ht="14" x14ac:dyDescent="0.15">
      <c r="A4425" s="37" t="str">
        <f>Beers!C4440</f>
        <v>Sour Cherry Ale</v>
      </c>
      <c r="B4425" t="str">
        <f>VLOOKUP(C4425,Breweries!$A$3:$B$1416,2,FALSE)</f>
        <v>Steamworks</v>
      </c>
      <c r="C4425">
        <f>Beers!B4440</f>
        <v>1195</v>
      </c>
      <c r="E4425" t="str">
        <f t="shared" si="69"/>
        <v>INSERT INTO beers (beername,manufacturer) VALUES (N'Sour Cherry Ale',N'Steamworks');</v>
      </c>
    </row>
    <row r="4426" spans="1:5" ht="14" x14ac:dyDescent="0.15">
      <c r="A4426" s="37" t="str">
        <f>Beers!C4441</f>
        <v>Ipanema Summer White</v>
      </c>
      <c r="B4426" t="str">
        <f>VLOOKUP(C4426,Breweries!$A$3:$B$1416,2,FALSE)</f>
        <v>Steamworks</v>
      </c>
      <c r="C4426">
        <f>Beers!B4441</f>
        <v>1195</v>
      </c>
      <c r="E4426" t="str">
        <f t="shared" si="69"/>
        <v>INSERT INTO beers (beername,manufacturer) VALUES (N'Ipanema Summer White',N'Steamworks');</v>
      </c>
    </row>
    <row r="4427" spans="1:5" ht="14" x14ac:dyDescent="0.15">
      <c r="A4427" s="37" t="str">
        <f>Beers!C4442</f>
        <v>Frambozen</v>
      </c>
      <c r="B4427" t="str">
        <f>VLOOKUP(C4427,Breweries!$A$3:$B$1416,2,FALSE)</f>
        <v>Steamworks</v>
      </c>
      <c r="C4427">
        <f>Beers!B4442</f>
        <v>1195</v>
      </c>
      <c r="E4427" t="str">
        <f t="shared" si="69"/>
        <v>INSERT INTO beers (beername,manufacturer) VALUES (N'Frambozen',N'Steamworks');</v>
      </c>
    </row>
    <row r="4428" spans="1:5" ht="14" x14ac:dyDescent="0.15">
      <c r="A4428" s="37" t="str">
        <f>Beers!C4443</f>
        <v>Blitzen Christmas Ale</v>
      </c>
      <c r="B4428" t="str">
        <f>VLOOKUP(C4428,Breweries!$A$3:$B$1416,2,FALSE)</f>
        <v>Steamworks</v>
      </c>
      <c r="C4428">
        <f>Beers!B4443</f>
        <v>1195</v>
      </c>
      <c r="E4428" t="str">
        <f t="shared" si="69"/>
        <v>INSERT INTO beers (beername,manufacturer) VALUES (N'Blitzen Christmas Ale',N'Steamworks');</v>
      </c>
    </row>
    <row r="4429" spans="1:5" ht="14" x14ac:dyDescent="0.15">
      <c r="A4429" s="37" t="str">
        <f>Beers!C4444</f>
        <v>HURRICANE I.P.A.</v>
      </c>
      <c r="B4429" t="str">
        <f>VLOOKUP(C4429,Breweries!$A$3:$B$1416,2,FALSE)</f>
        <v>Storm Brewing</v>
      </c>
      <c r="C4429">
        <f>Beers!B4444</f>
        <v>1210</v>
      </c>
      <c r="E4429" t="str">
        <f t="shared" si="69"/>
        <v>INSERT INTO beers (beername,manufacturer) VALUES (N'HURRICANE I.P.A.',N'Storm Brewing');</v>
      </c>
    </row>
    <row r="4430" spans="1:5" ht="14" x14ac:dyDescent="0.15">
      <c r="A4430" s="37" t="str">
        <f>Beers!C4445</f>
        <v>Black Plague Stout</v>
      </c>
      <c r="B4430" t="str">
        <f>VLOOKUP(C4430,Breweries!$A$3:$B$1416,2,FALSE)</f>
        <v>Storm Brewing</v>
      </c>
      <c r="C4430">
        <f>Beers!B4445</f>
        <v>1210</v>
      </c>
      <c r="E4430" t="str">
        <f t="shared" si="69"/>
        <v>INSERT INTO beers (beername,manufacturer) VALUES (N'Black Plague Stout',N'Storm Brewing');</v>
      </c>
    </row>
    <row r="4431" spans="1:5" ht="14" x14ac:dyDescent="0.15">
      <c r="A4431" s="37" t="str">
        <f>Beers!C4446</f>
        <v>Highland Scottish Ale</v>
      </c>
      <c r="B4431" t="str">
        <f>VLOOKUP(C4431,Breweries!$A$3:$B$1416,2,FALSE)</f>
        <v>Storm Brewing</v>
      </c>
      <c r="C4431">
        <f>Beers!B4446</f>
        <v>1210</v>
      </c>
      <c r="E4431" t="str">
        <f t="shared" si="69"/>
        <v>INSERT INTO beers (beername,manufacturer) VALUES (N'Highland Scottish Ale',N'Storm Brewing');</v>
      </c>
    </row>
    <row r="4432" spans="1:5" ht="14" x14ac:dyDescent="0.15">
      <c r="A4432" s="37" t="str">
        <f>Beers!C4447</f>
        <v>Precipitation Pilsner</v>
      </c>
      <c r="B4432" t="str">
        <f>VLOOKUP(C4432,Breweries!$A$3:$B$1416,2,FALSE)</f>
        <v>Storm Brewing</v>
      </c>
      <c r="C4432">
        <f>Beers!B4447</f>
        <v>1210</v>
      </c>
      <c r="E4432" t="str">
        <f t="shared" si="69"/>
        <v>INSERT INTO beers (beername,manufacturer) VALUES (N'Precipitation Pilsner',N'Storm Brewing');</v>
      </c>
    </row>
    <row r="4433" spans="1:5" ht="14" x14ac:dyDescent="0.15">
      <c r="A4433" s="37" t="str">
        <f>Beers!C4448</f>
        <v>Fruit Lambics</v>
      </c>
      <c r="B4433" t="str">
        <f>VLOOKUP(C4433,Breweries!$A$3:$B$1416,2,FALSE)</f>
        <v>Storm Brewing</v>
      </c>
      <c r="C4433">
        <f>Beers!B4448</f>
        <v>1210</v>
      </c>
      <c r="E4433" t="str">
        <f t="shared" si="69"/>
        <v>INSERT INTO beers (beername,manufacturer) VALUES (N'Fruit Lambics',N'Storm Brewing');</v>
      </c>
    </row>
    <row r="4434" spans="1:5" ht="14" x14ac:dyDescent="0.15">
      <c r="A4434" s="37" t="str">
        <f>Beers!C4449</f>
        <v>Fat Dog Stout</v>
      </c>
      <c r="B4434" t="str">
        <f>VLOOKUP(C4434,Breweries!$A$3:$B$1416,2,FALSE)</f>
        <v>Stoudt's Brewery</v>
      </c>
      <c r="C4434">
        <f>Beers!B4449</f>
        <v>1211</v>
      </c>
      <c r="E4434" t="str">
        <f t="shared" si="69"/>
        <v>INSERT INTO beers (beername,manufacturer) VALUES (N'Fat Dog Stout',N'Stoudt's Brewery');</v>
      </c>
    </row>
    <row r="4435" spans="1:5" ht="14" x14ac:dyDescent="0.15">
      <c r="A4435" s="37" t="str">
        <f>Beers!C4450</f>
        <v>Stoudt's Double India Pale Ale</v>
      </c>
      <c r="B4435" t="str">
        <f>VLOOKUP(C4435,Breweries!$A$3:$B$1416,2,FALSE)</f>
        <v>Stoudt's Brewery</v>
      </c>
      <c r="C4435">
        <f>Beers!B4450</f>
        <v>1211</v>
      </c>
      <c r="E4435" t="str">
        <f t="shared" si="69"/>
        <v>INSERT INTO beers (beername,manufacturer) VALUES (N'Stoudt's Double India Pale Ale',N'Stoudt's Brewery');</v>
      </c>
    </row>
    <row r="4436" spans="1:5" ht="14" x14ac:dyDescent="0.15">
      <c r="A4436" s="37" t="str">
        <f>Beers!C4451</f>
        <v>Blanche de Chambly</v>
      </c>
      <c r="B4436" t="str">
        <f>VLOOKUP(C4436,Breweries!$A$3:$B$1416,2,FALSE)</f>
        <v>Unibroue</v>
      </c>
      <c r="C4436">
        <f>Beers!B4451</f>
        <v>1307</v>
      </c>
      <c r="E4436" t="str">
        <f t="shared" si="69"/>
        <v>INSERT INTO beers (beername,manufacturer) VALUES (N'Blanche de Chambly',N'Unibroue');</v>
      </c>
    </row>
    <row r="4437" spans="1:5" ht="14" x14ac:dyDescent="0.15">
      <c r="A4437" s="37" t="str">
        <f>Beers!C4452</f>
        <v>Ã‰phÃ©mÃ¨re Pomme</v>
      </c>
      <c r="B4437" t="str">
        <f>VLOOKUP(C4437,Breweries!$A$3:$B$1416,2,FALSE)</f>
        <v>Unibroue</v>
      </c>
      <c r="C4437">
        <f>Beers!B4452</f>
        <v>1307</v>
      </c>
      <c r="E4437" t="str">
        <f t="shared" si="69"/>
        <v>INSERT INTO beers (beername,manufacturer) VALUES (N'Ã‰phÃ©mÃ¨re Pomme',N'Unibroue');</v>
      </c>
    </row>
    <row r="4438" spans="1:5" ht="14" x14ac:dyDescent="0.15">
      <c r="A4438" s="37" t="str">
        <f>Beers!C4453</f>
        <v>Seigneuriale</v>
      </c>
      <c r="B4438" t="str">
        <f>VLOOKUP(C4438,Breweries!$A$3:$B$1416,2,FALSE)</f>
        <v>Unibroue</v>
      </c>
      <c r="C4438">
        <f>Beers!B4453</f>
        <v>1307</v>
      </c>
      <c r="E4438" t="str">
        <f t="shared" si="69"/>
        <v>INSERT INTO beers (beername,manufacturer) VALUES (N'Seigneuriale',N'Unibroue');</v>
      </c>
    </row>
    <row r="4439" spans="1:5" ht="14" x14ac:dyDescent="0.15">
      <c r="A4439" s="37" t="str">
        <f>Beers!C4454</f>
        <v>Chambly Noire</v>
      </c>
      <c r="B4439" t="str">
        <f>VLOOKUP(C4439,Breweries!$A$3:$B$1416,2,FALSE)</f>
        <v>Unibroue</v>
      </c>
      <c r="C4439">
        <f>Beers!B4454</f>
        <v>1307</v>
      </c>
      <c r="E4439" t="str">
        <f t="shared" si="69"/>
        <v>INSERT INTO beers (beername,manufacturer) VALUES (N'Chambly Noire',N'Unibroue');</v>
      </c>
    </row>
    <row r="4440" spans="1:5" ht="14" x14ac:dyDescent="0.15">
      <c r="A4440" s="37" t="str">
        <f>Beers!C4455</f>
        <v>Dos Perros</v>
      </c>
      <c r="B4440" t="str">
        <f>VLOOKUP(C4440,Breweries!$A$3:$B$1416,2,FALSE)</f>
        <v>Yazoo Brewing</v>
      </c>
      <c r="C4440">
        <f>Beers!B4455</f>
        <v>1391</v>
      </c>
      <c r="E4440" t="str">
        <f t="shared" si="69"/>
        <v>INSERT INTO beers (beername,manufacturer) VALUES (N'Dos Perros',N'Yazoo Brewing');</v>
      </c>
    </row>
    <row r="4441" spans="1:5" ht="14" x14ac:dyDescent="0.15">
      <c r="A4441" s="37" t="str">
        <f>Beers!C4456</f>
        <v>Sly Rye Porter</v>
      </c>
      <c r="B4441" t="str">
        <f>VLOOKUP(C4441,Breweries!$A$3:$B$1416,2,FALSE)</f>
        <v>Yazoo Brewing</v>
      </c>
      <c r="C4441">
        <f>Beers!B4456</f>
        <v>1391</v>
      </c>
      <c r="E4441" t="str">
        <f t="shared" si="69"/>
        <v>INSERT INTO beers (beername,manufacturer) VALUES (N'Sly Rye Porter',N'Yazoo Brewing');</v>
      </c>
    </row>
    <row r="4442" spans="1:5" ht="14" x14ac:dyDescent="0.15">
      <c r="A4442" s="37" t="str">
        <f>Beers!C4457</f>
        <v>Pale Ale</v>
      </c>
      <c r="B4442" t="str">
        <f>VLOOKUP(C4442,Breweries!$A$3:$B$1416,2,FALSE)</f>
        <v>Yazoo Brewing</v>
      </c>
      <c r="C4442">
        <f>Beers!B4457</f>
        <v>1391</v>
      </c>
      <c r="E4442" t="str">
        <f t="shared" si="69"/>
        <v>INSERT INTO beers (beername,manufacturer) VALUES (N'Pale Ale',N'Yazoo Brewing');</v>
      </c>
    </row>
    <row r="4443" spans="1:5" ht="14" x14ac:dyDescent="0.15">
      <c r="A4443" s="37" t="str">
        <f>Beers!C4458</f>
        <v>Onward Stout</v>
      </c>
      <c r="B4443" t="str">
        <f>VLOOKUP(C4443,Breweries!$A$3:$B$1416,2,FALSE)</f>
        <v>Yazoo Brewing</v>
      </c>
      <c r="C4443">
        <f>Beers!B4458</f>
        <v>1391</v>
      </c>
      <c r="E4443" t="str">
        <f t="shared" si="69"/>
        <v>INSERT INTO beers (beername,manufacturer) VALUES (N'Onward Stout',N'Yazoo Brewing');</v>
      </c>
    </row>
    <row r="4444" spans="1:5" ht="14" x14ac:dyDescent="0.15">
      <c r="A4444" s="37" t="str">
        <f>Beers!C4459</f>
        <v>ESB</v>
      </c>
      <c r="B4444" t="str">
        <f>VLOOKUP(C4444,Breweries!$A$3:$B$1416,2,FALSE)</f>
        <v>Yazoo Brewing</v>
      </c>
      <c r="C4444">
        <f>Beers!B4459</f>
        <v>1391</v>
      </c>
      <c r="E4444" t="str">
        <f t="shared" si="69"/>
        <v>INSERT INTO beers (beername,manufacturer) VALUES (N'ESB',N'Yazoo Brewing');</v>
      </c>
    </row>
    <row r="4445" spans="1:5" ht="14" x14ac:dyDescent="0.15">
      <c r="A4445" s="37" t="str">
        <f>Beers!C4460</f>
        <v>Hefeweizen</v>
      </c>
      <c r="B4445" t="str">
        <f>VLOOKUP(C4445,Breweries!$A$3:$B$1416,2,FALSE)</f>
        <v>Yazoo Brewing</v>
      </c>
      <c r="C4445">
        <f>Beers!B4460</f>
        <v>1391</v>
      </c>
      <c r="E4445" t="str">
        <f t="shared" si="69"/>
        <v>INSERT INTO beers (beername,manufacturer) VALUES (N'Hefeweizen',N'Yazoo Brewing');</v>
      </c>
    </row>
    <row r="4446" spans="1:5" ht="14" x14ac:dyDescent="0.15">
      <c r="A4446" s="37" t="str">
        <f>Beers!C4461</f>
        <v>Gaelic Ale</v>
      </c>
      <c r="B4446" t="str">
        <f>VLOOKUP(C4446,Breweries!$A$3:$B$1416,2,FALSE)</f>
        <v>Highland Brewing Company</v>
      </c>
      <c r="C4446">
        <f>Beers!B4461</f>
        <v>658</v>
      </c>
      <c r="E4446" t="str">
        <f t="shared" si="69"/>
        <v>INSERT INTO beers (beername,manufacturer) VALUES (N'Gaelic Ale',N'Highland Brewing Company');</v>
      </c>
    </row>
    <row r="4447" spans="1:5" ht="14" x14ac:dyDescent="0.15">
      <c r="A4447" s="37" t="str">
        <f>Beers!C4462</f>
        <v>Oatmeal Porter</v>
      </c>
      <c r="B4447" t="str">
        <f>VLOOKUP(C4447,Breweries!$A$3:$B$1416,2,FALSE)</f>
        <v>Highland Brewing Company</v>
      </c>
      <c r="C4447">
        <f>Beers!B4462</f>
        <v>658</v>
      </c>
      <c r="E4447" t="str">
        <f t="shared" si="69"/>
        <v>INSERT INTO beers (beername,manufacturer) VALUES (N'Oatmeal Porter',N'Highland Brewing Company');</v>
      </c>
    </row>
    <row r="4448" spans="1:5" ht="14" x14ac:dyDescent="0.15">
      <c r="A4448" s="37" t="str">
        <f>Beers!C4463</f>
        <v>St.Terese's Pale Ale</v>
      </c>
      <c r="B4448" t="str">
        <f>VLOOKUP(C4448,Breweries!$A$3:$B$1416,2,FALSE)</f>
        <v>Highland Brewing Company</v>
      </c>
      <c r="C4448">
        <f>Beers!B4463</f>
        <v>658</v>
      </c>
      <c r="E4448" t="str">
        <f t="shared" si="69"/>
        <v>INSERT INTO beers (beername,manufacturer) VALUES (N'St.Terese's Pale Ale',N'Highland Brewing Company');</v>
      </c>
    </row>
    <row r="4449" spans="1:5" ht="14" x14ac:dyDescent="0.15">
      <c r="A4449" s="37" t="str">
        <f>Beers!C4464</f>
        <v>Kashmir IPA</v>
      </c>
      <c r="B4449" t="str">
        <f>VLOOKUP(C4449,Breweries!$A$3:$B$1416,2,FALSE)</f>
        <v>Highland Brewing Company</v>
      </c>
      <c r="C4449">
        <f>Beers!B4464</f>
        <v>658</v>
      </c>
      <c r="E4449" t="str">
        <f t="shared" si="69"/>
        <v>INSERT INTO beers (beername,manufacturer) VALUES (N'Kashmir IPA',N'Highland Brewing Company');</v>
      </c>
    </row>
    <row r="4450" spans="1:5" ht="14" x14ac:dyDescent="0.15">
      <c r="A4450" s="37" t="str">
        <f>Beers!C4465</f>
        <v>Black Mocha Stout</v>
      </c>
      <c r="B4450" t="str">
        <f>VLOOKUP(C4450,Breweries!$A$3:$B$1416,2,FALSE)</f>
        <v>Highland Brewing Company</v>
      </c>
      <c r="C4450">
        <f>Beers!B4465</f>
        <v>658</v>
      </c>
      <c r="E4450" t="str">
        <f t="shared" si="69"/>
        <v>INSERT INTO beers (beername,manufacturer) VALUES (N'Black Mocha Stout',N'Highland Brewing Company');</v>
      </c>
    </row>
    <row r="4451" spans="1:5" ht="14" x14ac:dyDescent="0.15">
      <c r="A4451" s="37" t="str">
        <f>Beers!C4466</f>
        <v>Cold Mountain Winter Ale</v>
      </c>
      <c r="B4451" t="str">
        <f>VLOOKUP(C4451,Breweries!$A$3:$B$1416,2,FALSE)</f>
        <v>Highland Brewing Company</v>
      </c>
      <c r="C4451">
        <f>Beers!B4466</f>
        <v>658</v>
      </c>
      <c r="E4451" t="str">
        <f t="shared" si="69"/>
        <v>INSERT INTO beers (beername,manufacturer) VALUES (N'Cold Mountain Winter Ale',N'Highland Brewing Company');</v>
      </c>
    </row>
    <row r="4452" spans="1:5" ht="14" x14ac:dyDescent="0.15">
      <c r="A4452" s="37" t="str">
        <f>Beers!C4467</f>
        <v>Salvator</v>
      </c>
      <c r="B4452" t="str">
        <f>VLOOKUP(C4452,Breweries!$A$3:$B$1416,2,FALSE)</f>
        <v>Paulaner</v>
      </c>
      <c r="C4452">
        <f>Beers!B4467</f>
        <v>972</v>
      </c>
      <c r="E4452" t="str">
        <f t="shared" si="69"/>
        <v>INSERT INTO beers (beername,manufacturer) VALUES (N'Salvator',N'Paulaner');</v>
      </c>
    </row>
    <row r="4453" spans="1:5" ht="14" x14ac:dyDescent="0.15">
      <c r="A4453" s="37" t="str">
        <f>Beers!C4468</f>
        <v>Paulaner Oktoberfest</v>
      </c>
      <c r="B4453" t="str">
        <f>VLOOKUP(C4453,Breweries!$A$3:$B$1416,2,FALSE)</f>
        <v>Paulaner</v>
      </c>
      <c r="C4453">
        <f>Beers!B4468</f>
        <v>972</v>
      </c>
      <c r="E4453" t="str">
        <f t="shared" si="69"/>
        <v>INSERT INTO beers (beername,manufacturer) VALUES (N'Paulaner Oktoberfest',N'Paulaner');</v>
      </c>
    </row>
    <row r="4454" spans="1:5" ht="14" x14ac:dyDescent="0.15">
      <c r="A4454" s="37" t="str">
        <f>Beers!C4469</f>
        <v>Hefeweizen</v>
      </c>
      <c r="B4454" t="str">
        <f>VLOOKUP(C4454,Breweries!$A$3:$B$1416,2,FALSE)</f>
        <v>Paulaner</v>
      </c>
      <c r="C4454">
        <f>Beers!B4469</f>
        <v>972</v>
      </c>
      <c r="E4454" t="str">
        <f t="shared" si="69"/>
        <v>INSERT INTO beers (beername,manufacturer) VALUES (N'Hefeweizen',N'Paulaner');</v>
      </c>
    </row>
    <row r="4455" spans="1:5" ht="14" x14ac:dyDescent="0.15">
      <c r="A4455" s="37" t="str">
        <f>Beers!C4470</f>
        <v>Cappuccino Stout</v>
      </c>
      <c r="B4455" t="str">
        <f>VLOOKUP(C4455,Breweries!$A$3:$B$1416,2,FALSE)</f>
        <v>Lagunitas Brewing Company</v>
      </c>
      <c r="C4455">
        <f>Beers!B4470</f>
        <v>765</v>
      </c>
      <c r="E4455" t="str">
        <f t="shared" si="69"/>
        <v>INSERT INTO beers (beername,manufacturer) VALUES (N'Cappuccino Stout',N'Lagunitas Brewing Company');</v>
      </c>
    </row>
    <row r="4456" spans="1:5" ht="14" x14ac:dyDescent="0.15">
      <c r="A4456" s="37" t="str">
        <f>Beers!C4471</f>
        <v>Guinness Draught</v>
      </c>
      <c r="B4456" t="str">
        <f>VLOOKUP(C4456,Breweries!$A$3:$B$1416,2,FALSE)</f>
        <v>Arthur Guinness &amp; Son</v>
      </c>
      <c r="C4456">
        <f>Beers!B4471</f>
        <v>49</v>
      </c>
      <c r="E4456" t="str">
        <f t="shared" si="69"/>
        <v>INSERT INTO beers (beername,manufacturer) VALUES (N'Guinness Draught',N'Arthur Guinness &amp; Son');</v>
      </c>
    </row>
    <row r="4457" spans="1:5" ht="14" x14ac:dyDescent="0.15">
      <c r="A4457" s="37" t="str">
        <f>Beers!C4472</f>
        <v>Cocoa Loco</v>
      </c>
      <c r="B4457" t="str">
        <f>VLOOKUP(C4457,Breweries!$A$3:$B$1416,2,FALSE)</f>
        <v>Arcadia Brewing</v>
      </c>
      <c r="C4457">
        <f>Beers!B4472</f>
        <v>47</v>
      </c>
      <c r="E4457" t="str">
        <f t="shared" si="69"/>
        <v>INSERT INTO beers (beername,manufacturer) VALUES (N'Cocoa Loco',N'Arcadia Brewing');</v>
      </c>
    </row>
    <row r="4458" spans="1:5" ht="14" x14ac:dyDescent="0.15">
      <c r="A4458" s="37" t="str">
        <f>Beers!C4473</f>
        <v>Fall Fest</v>
      </c>
      <c r="B4458" t="str">
        <f>VLOOKUP(C4458,Breweries!$A$3:$B$1416,2,FALSE)</f>
        <v>Abita Brewing Company</v>
      </c>
      <c r="C4458">
        <f>Beers!B4473</f>
        <v>10</v>
      </c>
      <c r="E4458" t="str">
        <f t="shared" si="69"/>
        <v>INSERT INTO beers (beername,manufacturer) VALUES (N'Fall Fest',N'Abita Brewing Company');</v>
      </c>
    </row>
    <row r="4459" spans="1:5" ht="14" x14ac:dyDescent="0.15">
      <c r="A4459" s="37" t="str">
        <f>Beers!C4474</f>
        <v>Strawberry Harvest Lager</v>
      </c>
      <c r="B4459" t="str">
        <f>VLOOKUP(C4459,Breweries!$A$3:$B$1416,2,FALSE)</f>
        <v>Abita Brewing Company</v>
      </c>
      <c r="C4459">
        <f>Beers!B4474</f>
        <v>10</v>
      </c>
      <c r="E4459" t="str">
        <f t="shared" si="69"/>
        <v>INSERT INTO beers (beername,manufacturer) VALUES (N'Strawberry Harvest Lager',N'Abita Brewing Company');</v>
      </c>
    </row>
    <row r="4460" spans="1:5" ht="14" x14ac:dyDescent="0.15">
      <c r="A4460" s="37" t="str">
        <f>Beers!C4475</f>
        <v>Lucky 13 Anniversary Release</v>
      </c>
      <c r="B4460" t="str">
        <f>VLOOKUP(C4460,Breweries!$A$3:$B$1416,2,FALSE)</f>
        <v>Lagunitas Brewing Company</v>
      </c>
      <c r="C4460">
        <f>Beers!B4475</f>
        <v>765</v>
      </c>
      <c r="E4460" t="str">
        <f t="shared" si="69"/>
        <v>INSERT INTO beers (beername,manufacturer) VALUES (N'Lucky 13 Anniversary Release',N'Lagunitas Brewing Company');</v>
      </c>
    </row>
    <row r="4461" spans="1:5" ht="14" x14ac:dyDescent="0.15">
      <c r="A4461" s="37" t="str">
        <f>Beers!C4476</f>
        <v>Blackberry Ale</v>
      </c>
      <c r="B4461" t="str">
        <f>VLOOKUP(C4461,Breweries!$A$3:$B$1416,2,FALSE)</f>
        <v>Flat Branch Pub &amp; Brewing</v>
      </c>
      <c r="C4461">
        <f>Beers!B4476</f>
        <v>530</v>
      </c>
      <c r="E4461" t="str">
        <f t="shared" si="69"/>
        <v>INSERT INTO beers (beername,manufacturer) VALUES (N'Blackberry Ale',N'Flat Branch Pub &amp; Brewing');</v>
      </c>
    </row>
    <row r="4462" spans="1:5" ht="14" x14ac:dyDescent="0.15">
      <c r="A4462" s="37" t="str">
        <f>Beers!C4477</f>
        <v>Oil Change Oatmeal Stout</v>
      </c>
      <c r="B4462" t="str">
        <f>VLOOKUP(C4462,Breweries!$A$3:$B$1416,2,FALSE)</f>
        <v>Flat Branch Pub &amp; Brewing</v>
      </c>
      <c r="C4462">
        <f>Beers!B4477</f>
        <v>530</v>
      </c>
      <c r="E4462" t="str">
        <f t="shared" si="69"/>
        <v>INSERT INTO beers (beername,manufacturer) VALUES (N'Oil Change Oatmeal Stout',N'Flat Branch Pub &amp; Brewing');</v>
      </c>
    </row>
    <row r="4463" spans="1:5" ht="14" x14ac:dyDescent="0.15">
      <c r="A4463" s="37" t="str">
        <f>Beers!C4478</f>
        <v>Hell</v>
      </c>
      <c r="B4463" t="str">
        <f>VLOOKUP(C4463,Breweries!$A$3:$B$1416,2,FALSE)</f>
        <v>Atwater Block Brewing</v>
      </c>
      <c r="C4463">
        <f>Beers!B4478</f>
        <v>56</v>
      </c>
      <c r="E4463" t="str">
        <f t="shared" si="69"/>
        <v>INSERT INTO beers (beername,manufacturer) VALUES (N'Hell',N'Atwater Block Brewing');</v>
      </c>
    </row>
    <row r="4464" spans="1:5" ht="14" x14ac:dyDescent="0.15">
      <c r="A4464" s="37" t="str">
        <f>Beers!C4479</f>
        <v>Boont Amber Ale</v>
      </c>
      <c r="B4464" t="str">
        <f>VLOOKUP(C4464,Breweries!$A$3:$B$1416,2,FALSE)</f>
        <v>Anderson Valley Brewing</v>
      </c>
      <c r="C4464">
        <f>Beers!B4479</f>
        <v>41</v>
      </c>
      <c r="E4464" t="str">
        <f t="shared" si="69"/>
        <v>INSERT INTO beers (beername,manufacturer) VALUES (N'Boont Amber Ale',N'Anderson Valley Brewing');</v>
      </c>
    </row>
    <row r="4465" spans="1:5" ht="14" x14ac:dyDescent="0.15">
      <c r="A4465" s="37" t="str">
        <f>Beers!C4480</f>
        <v>Hop Ottin IPA</v>
      </c>
      <c r="B4465" t="str">
        <f>VLOOKUP(C4465,Breweries!$A$3:$B$1416,2,FALSE)</f>
        <v>Anderson Valley Brewing</v>
      </c>
      <c r="C4465">
        <f>Beers!B4480</f>
        <v>41</v>
      </c>
      <c r="E4465" t="str">
        <f t="shared" si="69"/>
        <v>INSERT INTO beers (beername,manufacturer) VALUES (N'Hop Ottin IPA',N'Anderson Valley Brewing');</v>
      </c>
    </row>
    <row r="4466" spans="1:5" ht="14" x14ac:dyDescent="0.15">
      <c r="A4466" s="37" t="str">
        <f>Beers!C4481</f>
        <v>Woodchuck Granny Smith Varietal Draft Cider</v>
      </c>
      <c r="B4466" t="str">
        <f>VLOOKUP(C4466,Breweries!$A$3:$B$1416,2,FALSE)</f>
        <v>Green Mountain Beverage</v>
      </c>
      <c r="C4466">
        <f>Beers!B4481</f>
        <v>611</v>
      </c>
      <c r="E4466" t="str">
        <f t="shared" si="69"/>
        <v>INSERT INTO beers (beername,manufacturer) VALUES (N'Woodchuck Granny Smith Varietal Draft Cider',N'Green Mountain Beverage');</v>
      </c>
    </row>
    <row r="4467" spans="1:5" ht="14" x14ac:dyDescent="0.15">
      <c r="A4467" s="37" t="str">
        <f>Beers!C4482</f>
        <v>Woodchuck Amber Draft Cider</v>
      </c>
      <c r="B4467" t="str">
        <f>VLOOKUP(C4467,Breweries!$A$3:$B$1416,2,FALSE)</f>
        <v>Green Mountain Beverage</v>
      </c>
      <c r="C4467">
        <f>Beers!B4482</f>
        <v>611</v>
      </c>
      <c r="E4467" t="str">
        <f t="shared" si="69"/>
        <v>INSERT INTO beers (beername,manufacturer) VALUES (N'Woodchuck Amber Draft Cider',N'Green Mountain Beverage');</v>
      </c>
    </row>
    <row r="4468" spans="1:5" ht="14" x14ac:dyDescent="0.15">
      <c r="A4468" s="37" t="str">
        <f>Beers!C4483</f>
        <v>Delirium Tremens</v>
      </c>
      <c r="B4468" t="str">
        <f>VLOOKUP(C4468,Breweries!$A$3:$B$1416,2,FALSE)</f>
        <v>Brouwerij Huyghe</v>
      </c>
      <c r="C4468">
        <f>Beers!B4483</f>
        <v>285</v>
      </c>
      <c r="E4468" t="str">
        <f t="shared" si="69"/>
        <v>INSERT INTO beers (beername,manufacturer) VALUES (N'Delirium Tremens',N'Brouwerij Huyghe');</v>
      </c>
    </row>
    <row r="4469" spans="1:5" ht="14" x14ac:dyDescent="0.15">
      <c r="A4469" s="37" t="str">
        <f>Beers!C4484</f>
        <v>Delirium Nocturnum</v>
      </c>
      <c r="B4469" t="str">
        <f>VLOOKUP(C4469,Breweries!$A$3:$B$1416,2,FALSE)</f>
        <v>Brouwerij Huyghe</v>
      </c>
      <c r="C4469">
        <f>Beers!B4484</f>
        <v>285</v>
      </c>
      <c r="E4469" t="str">
        <f t="shared" si="69"/>
        <v>INSERT INTO beers (beername,manufacturer) VALUES (N'Delirium Nocturnum',N'Brouwerij Huyghe');</v>
      </c>
    </row>
    <row r="4470" spans="1:5" ht="14" x14ac:dyDescent="0.15">
      <c r="A4470" s="37" t="str">
        <f>Beers!C4485</f>
        <v>Palo Santo Marron</v>
      </c>
      <c r="B4470" t="str">
        <f>VLOOKUP(C4470,Breweries!$A$3:$B$1416,2,FALSE)</f>
        <v>Dogfish Head Craft Brewery</v>
      </c>
      <c r="C4470">
        <f>Beers!B4485</f>
        <v>459</v>
      </c>
      <c r="E4470" t="str">
        <f t="shared" si="69"/>
        <v>INSERT INTO beers (beername,manufacturer) VALUES (N'Palo Santo Marron',N'Dogfish Head Craft Brewery');</v>
      </c>
    </row>
    <row r="4471" spans="1:5" ht="14" x14ac:dyDescent="0.15">
      <c r="A4471" s="37" t="str">
        <f>Beers!C4486</f>
        <v>Shiner Bock</v>
      </c>
      <c r="B4471" t="str">
        <f>VLOOKUP(C4471,Breweries!$A$3:$B$1416,2,FALSE)</f>
        <v>Spoetzl Brewery</v>
      </c>
      <c r="C4471">
        <f>Beers!B4486</f>
        <v>1179</v>
      </c>
      <c r="E4471" t="str">
        <f t="shared" si="69"/>
        <v>INSERT INTO beers (beername,manufacturer) VALUES (N'Shiner Bock',N'Spoetzl Brewery');</v>
      </c>
    </row>
    <row r="4472" spans="1:5" ht="14" x14ac:dyDescent="0.15">
      <c r="A4472" s="37" t="str">
        <f>Beers!C4487</f>
        <v>Misfit Red</v>
      </c>
      <c r="B4472" t="str">
        <f>VLOOKUP(C4472,Breweries!$A$3:$B$1416,2,FALSE)</f>
        <v>DuClaw</v>
      </c>
      <c r="C4472">
        <f>Beers!B4487</f>
        <v>470</v>
      </c>
      <c r="E4472" t="str">
        <f t="shared" si="69"/>
        <v>INSERT INTO beers (beername,manufacturer) VALUES (N'Misfit Red',N'DuClaw');</v>
      </c>
    </row>
    <row r="4473" spans="1:5" ht="14" x14ac:dyDescent="0.15">
      <c r="A4473" s="37" t="str">
        <f>Beers!C4488</f>
        <v>Hellrazer</v>
      </c>
      <c r="B4473" t="str">
        <f>VLOOKUP(C4473,Breweries!$A$3:$B$1416,2,FALSE)</f>
        <v>DuClaw</v>
      </c>
      <c r="C4473">
        <f>Beers!B4488</f>
        <v>470</v>
      </c>
      <c r="E4473" t="str">
        <f t="shared" si="69"/>
        <v>INSERT INTO beers (beername,manufacturer) VALUES (N'Hellrazer',N'DuClaw');</v>
      </c>
    </row>
    <row r="4474" spans="1:5" ht="14" x14ac:dyDescent="0.15">
      <c r="A4474" s="37" t="str">
        <f>Beers!C4489</f>
        <v>Bad Moon Porter</v>
      </c>
      <c r="B4474" t="str">
        <f>VLOOKUP(C4474,Breweries!$A$3:$B$1416,2,FALSE)</f>
        <v>DuClaw</v>
      </c>
      <c r="C4474">
        <f>Beers!B4489</f>
        <v>470</v>
      </c>
      <c r="E4474" t="str">
        <f t="shared" si="69"/>
        <v>INSERT INTO beers (beername,manufacturer) VALUES (N'Bad Moon Porter',N'DuClaw');</v>
      </c>
    </row>
    <row r="4475" spans="1:5" ht="14" x14ac:dyDescent="0.15">
      <c r="A4475" s="37" t="str">
        <f>Beers!C4490</f>
        <v>Blackout</v>
      </c>
      <c r="B4475" t="str">
        <f>VLOOKUP(C4475,Breweries!$A$3:$B$1416,2,FALSE)</f>
        <v>DuClaw</v>
      </c>
      <c r="C4475">
        <f>Beers!B4490</f>
        <v>470</v>
      </c>
      <c r="E4475" t="str">
        <f t="shared" si="69"/>
        <v>INSERT INTO beers (beername,manufacturer) VALUES (N'Blackout',N'DuClaw');</v>
      </c>
    </row>
    <row r="4476" spans="1:5" ht="14" x14ac:dyDescent="0.15">
      <c r="A4476" s="37" t="str">
        <f>Beers!C4491</f>
        <v>Snake Oil</v>
      </c>
      <c r="B4476" t="str">
        <f>VLOOKUP(C4476,Breweries!$A$3:$B$1416,2,FALSE)</f>
        <v>DuClaw</v>
      </c>
      <c r="C4476">
        <f>Beers!B4491</f>
        <v>470</v>
      </c>
      <c r="E4476" t="str">
        <f t="shared" si="69"/>
        <v>INSERT INTO beers (beername,manufacturer) VALUES (N'Snake Oil',N'DuClaw');</v>
      </c>
    </row>
    <row r="4477" spans="1:5" ht="14" x14ac:dyDescent="0.15">
      <c r="A4477" s="37" t="str">
        <f>Beers!C4492</f>
        <v>Venom</v>
      </c>
      <c r="B4477" t="str">
        <f>VLOOKUP(C4477,Breweries!$A$3:$B$1416,2,FALSE)</f>
        <v>DuClaw</v>
      </c>
      <c r="C4477">
        <f>Beers!B4492</f>
        <v>470</v>
      </c>
      <c r="E4477" t="str">
        <f t="shared" si="69"/>
        <v>INSERT INTO beers (beername,manufacturer) VALUES (N'Venom',N'DuClaw');</v>
      </c>
    </row>
    <row r="4478" spans="1:5" ht="14" x14ac:dyDescent="0.15">
      <c r="A4478" s="37" t="str">
        <f>Beers!C4493</f>
        <v>Ozzy</v>
      </c>
      <c r="B4478" t="str">
        <f>VLOOKUP(C4478,Breweries!$A$3:$B$1416,2,FALSE)</f>
        <v>Brewer's Art</v>
      </c>
      <c r="C4478">
        <f>Beers!B4493</f>
        <v>242</v>
      </c>
      <c r="E4478" t="str">
        <f t="shared" si="69"/>
        <v>INSERT INTO beers (beername,manufacturer) VALUES (N'Ozzy',N'Brewer's Art');</v>
      </c>
    </row>
    <row r="4479" spans="1:5" ht="14" x14ac:dyDescent="0.15">
      <c r="A4479" s="37" t="str">
        <f>Beers!C4494</f>
        <v>Resurrection</v>
      </c>
      <c r="B4479" t="str">
        <f>VLOOKUP(C4479,Breweries!$A$3:$B$1416,2,FALSE)</f>
        <v>Brewer's Art</v>
      </c>
      <c r="C4479">
        <f>Beers!B4494</f>
        <v>242</v>
      </c>
      <c r="E4479" t="str">
        <f t="shared" si="69"/>
        <v>INSERT INTO beers (beername,manufacturer) VALUES (N'Resurrection',N'Brewer's Art');</v>
      </c>
    </row>
    <row r="4480" spans="1:5" ht="14" x14ac:dyDescent="0.15">
      <c r="A4480" s="37" t="str">
        <f>Beers!C4495</f>
        <v>Proletary</v>
      </c>
      <c r="B4480" t="str">
        <f>VLOOKUP(C4480,Breweries!$A$3:$B$1416,2,FALSE)</f>
        <v>Brewer's Art</v>
      </c>
      <c r="C4480">
        <f>Beers!B4495</f>
        <v>242</v>
      </c>
      <c r="E4480" t="str">
        <f t="shared" si="69"/>
        <v>INSERT INTO beers (beername,manufacturer) VALUES (N'Proletary',N'Brewer's Art');</v>
      </c>
    </row>
    <row r="4481" spans="1:5" ht="14" x14ac:dyDescent="0.15">
      <c r="A4481" s="37" t="str">
        <f>Beers!C4496</f>
        <v>Damnation</v>
      </c>
      <c r="B4481" t="str">
        <f>VLOOKUP(C4481,Breweries!$A$3:$B$1416,2,FALSE)</f>
        <v>Russian River Brewing</v>
      </c>
      <c r="C4481">
        <f>Beers!B4496</f>
        <v>1086</v>
      </c>
      <c r="E4481" t="str">
        <f t="shared" si="69"/>
        <v>INSERT INTO beers (beername,manufacturer) VALUES (N'Damnation',N'Russian River Brewing');</v>
      </c>
    </row>
    <row r="4482" spans="1:5" ht="14" x14ac:dyDescent="0.15">
      <c r="A4482" s="37" t="str">
        <f>Beers!C4497</f>
        <v>Pliny the Elder</v>
      </c>
      <c r="B4482" t="str">
        <f>VLOOKUP(C4482,Breweries!$A$3:$B$1416,2,FALSE)</f>
        <v>Russian River Brewing</v>
      </c>
      <c r="C4482">
        <f>Beers!B4497</f>
        <v>1086</v>
      </c>
      <c r="E4482" t="str">
        <f t="shared" si="69"/>
        <v>INSERT INTO beers (beername,manufacturer) VALUES (N'Pliny the Elder',N'Russian River Brewing');</v>
      </c>
    </row>
    <row r="4483" spans="1:5" ht="14" x14ac:dyDescent="0.15">
      <c r="A4483" s="37" t="str">
        <f>Beers!C4498</f>
        <v>Pliny the Younger</v>
      </c>
      <c r="B4483" t="str">
        <f>VLOOKUP(C4483,Breweries!$A$3:$B$1416,2,FALSE)</f>
        <v>Russian River Brewing</v>
      </c>
      <c r="C4483">
        <f>Beers!B4498</f>
        <v>1086</v>
      </c>
      <c r="E4483" t="str">
        <f t="shared" ref="E4483:E4546" si="70">"INSERT INTO beers (beername,manufacturer) VALUES (N'"&amp;A4483&amp;"',N'"&amp;B4483&amp;"');"</f>
        <v>INSERT INTO beers (beername,manufacturer) VALUES (N'Pliny the Younger',N'Russian River Brewing');</v>
      </c>
    </row>
    <row r="4484" spans="1:5" ht="14" x14ac:dyDescent="0.15">
      <c r="A4484" s="37" t="str">
        <f>Beers!C4499</f>
        <v>OVL Stout</v>
      </c>
      <c r="B4484" t="str">
        <f>VLOOKUP(C4484,Breweries!$A$3:$B$1416,2,FALSE)</f>
        <v>Russian River Brewing</v>
      </c>
      <c r="C4484">
        <f>Beers!B4499</f>
        <v>1086</v>
      </c>
      <c r="E4484" t="str">
        <f t="shared" si="70"/>
        <v>INSERT INTO beers (beername,manufacturer) VALUES (N'OVL Stout',N'Russian River Brewing');</v>
      </c>
    </row>
    <row r="4485" spans="1:5" ht="14" x14ac:dyDescent="0.15">
      <c r="A4485" s="37" t="str">
        <f>Beers!C4500</f>
        <v>Aud Blonde</v>
      </c>
      <c r="B4485" t="str">
        <f>VLOOKUP(C4485,Breweries!$A$3:$B$1416,2,FALSE)</f>
        <v>Russian River Brewing</v>
      </c>
      <c r="C4485">
        <f>Beers!B4500</f>
        <v>1086</v>
      </c>
      <c r="E4485" t="str">
        <f t="shared" si="70"/>
        <v>INSERT INTO beers (beername,manufacturer) VALUES (N'Aud Blonde',N'Russian River Brewing');</v>
      </c>
    </row>
    <row r="4486" spans="1:5" ht="14" x14ac:dyDescent="0.15">
      <c r="A4486" s="37" t="str">
        <f>Beers!C4501</f>
        <v>Oliver ESB</v>
      </c>
      <c r="B4486" t="str">
        <f>VLOOKUP(C4486,Breweries!$A$3:$B$1416,2,FALSE)</f>
        <v>Wharf Rat</v>
      </c>
      <c r="C4486">
        <f>Beers!B4501</f>
        <v>1354</v>
      </c>
      <c r="E4486" t="str">
        <f t="shared" si="70"/>
        <v>INSERT INTO beers (beername,manufacturer) VALUES (N'Oliver ESB',N'Wharf Rat');</v>
      </c>
    </row>
    <row r="4487" spans="1:5" ht="14" x14ac:dyDescent="0.15">
      <c r="A4487" s="37" t="str">
        <f>Beers!C4502</f>
        <v>Oliver Irish Red</v>
      </c>
      <c r="B4487" t="str">
        <f>VLOOKUP(C4487,Breweries!$A$3:$B$1416,2,FALSE)</f>
        <v>Wharf Rat</v>
      </c>
      <c r="C4487">
        <f>Beers!B4502</f>
        <v>1354</v>
      </c>
      <c r="E4487" t="str">
        <f t="shared" si="70"/>
        <v>INSERT INTO beers (beername,manufacturer) VALUES (N'Oliver Irish Red',N'Wharf Rat');</v>
      </c>
    </row>
    <row r="4488" spans="1:5" ht="14" x14ac:dyDescent="0.15">
      <c r="A4488" s="37" t="str">
        <f>Beers!C4503</f>
        <v>Oliver Pagan Porter</v>
      </c>
      <c r="B4488" t="str">
        <f>VLOOKUP(C4488,Breweries!$A$3:$B$1416,2,FALSE)</f>
        <v>Wharf Rat</v>
      </c>
      <c r="C4488">
        <f>Beers!B4503</f>
        <v>1354</v>
      </c>
      <c r="E4488" t="str">
        <f t="shared" si="70"/>
        <v>INSERT INTO beers (beername,manufacturer) VALUES (N'Oliver Pagan Porter',N'Wharf Rat');</v>
      </c>
    </row>
    <row r="4489" spans="1:5" ht="14" x14ac:dyDescent="0.15">
      <c r="A4489" s="37" t="str">
        <f>Beers!C4504</f>
        <v>Thunderhead IPA</v>
      </c>
      <c r="B4489" t="str">
        <f>VLOOKUP(C4489,Breweries!$A$3:$B$1416,2,FALSE)</f>
        <v>Thunder Canyon Brewery</v>
      </c>
      <c r="C4489">
        <f>Beers!B4504</f>
        <v>1262</v>
      </c>
      <c r="E4489" t="str">
        <f t="shared" si="70"/>
        <v>INSERT INTO beers (beername,manufacturer) VALUES (N'Thunderhead IPA',N'Thunder Canyon Brewery');</v>
      </c>
    </row>
    <row r="4490" spans="1:5" ht="14" x14ac:dyDescent="0.15">
      <c r="A4490" s="37" t="str">
        <f>Beers!C4505</f>
        <v>Strongbow Cider</v>
      </c>
      <c r="B4490" t="str">
        <f>VLOOKUP(C4490,Breweries!$A$3:$B$1416,2,FALSE)</f>
        <v>Bulmer Cider</v>
      </c>
      <c r="C4490">
        <f>Beers!B4505</f>
        <v>320</v>
      </c>
      <c r="E4490" t="str">
        <f t="shared" si="70"/>
        <v>INSERT INTO beers (beername,manufacturer) VALUES (N'Strongbow Cider',N'Bulmer Cider');</v>
      </c>
    </row>
    <row r="4491" spans="1:5" ht="14" x14ac:dyDescent="0.15">
      <c r="A4491" s="37" t="str">
        <f>Beers!C4506</f>
        <v>Summer Solstice Cerveza Crema</v>
      </c>
      <c r="B4491" t="str">
        <f>VLOOKUP(C4491,Breweries!$A$3:$B$1416,2,FALSE)</f>
        <v>Anderson Valley Brewing</v>
      </c>
      <c r="C4491">
        <f>Beers!B4506</f>
        <v>41</v>
      </c>
      <c r="E4491" t="str">
        <f t="shared" si="70"/>
        <v>INSERT INTO beers (beername,manufacturer) VALUES (N'Summer Solstice Cerveza Crema',N'Anderson Valley Brewing');</v>
      </c>
    </row>
    <row r="4492" spans="1:5" ht="14" x14ac:dyDescent="0.15">
      <c r="A4492" s="37" t="str">
        <f>Beers!C4507</f>
        <v>IPA</v>
      </c>
      <c r="B4492" t="str">
        <f>VLOOKUP(C4492,Breweries!$A$3:$B$1416,2,FALSE)</f>
        <v>Lagunitas Brewing Company</v>
      </c>
      <c r="C4492">
        <f>Beers!B4507</f>
        <v>765</v>
      </c>
      <c r="E4492" t="str">
        <f t="shared" si="70"/>
        <v>INSERT INTO beers (beername,manufacturer) VALUES (N'IPA',N'Lagunitas Brewing Company');</v>
      </c>
    </row>
    <row r="4493" spans="1:5" ht="14" x14ac:dyDescent="0.15">
      <c r="A4493" s="37" t="str">
        <f>Beers!C4508</f>
        <v>Imperial Eclipse Stout</v>
      </c>
      <c r="B4493" t="str">
        <f>VLOOKUP(C4493,Breweries!$A$3:$B$1416,2,FALSE)</f>
        <v>Fifty Fifty Brewing Co.</v>
      </c>
      <c r="C4493">
        <f>Beers!B4508</f>
        <v>520</v>
      </c>
      <c r="E4493" t="str">
        <f t="shared" si="70"/>
        <v>INSERT INTO beers (beername,manufacturer) VALUES (N'Imperial Eclipse Stout',N'Fifty Fifty Brewing Co.');</v>
      </c>
    </row>
    <row r="4494" spans="1:5" ht="14" x14ac:dyDescent="0.15">
      <c r="A4494" s="37" t="str">
        <f>Beers!C4509</f>
        <v>Blue</v>
      </c>
      <c r="B4494" t="str">
        <f>VLOOKUP(C4494,Breweries!$A$3:$B$1416,2,FALSE)</f>
        <v>Sweetwater Brewing - Atlanta</v>
      </c>
      <c r="C4494">
        <f>Beers!B4509</f>
        <v>1224</v>
      </c>
      <c r="E4494" t="str">
        <f t="shared" si="70"/>
        <v>INSERT INTO beers (beername,manufacturer) VALUES (N'Blue',N'Sweetwater Brewing - Atlanta');</v>
      </c>
    </row>
    <row r="4495" spans="1:5" ht="14" x14ac:dyDescent="0.15">
      <c r="A4495" s="37" t="str">
        <f>Beers!C4510</f>
        <v>Georgia Brown</v>
      </c>
      <c r="B4495" t="str">
        <f>VLOOKUP(C4495,Breweries!$A$3:$B$1416,2,FALSE)</f>
        <v>Sweetwater Brewing - Atlanta</v>
      </c>
      <c r="C4495">
        <f>Beers!B4510</f>
        <v>1224</v>
      </c>
      <c r="E4495" t="str">
        <f t="shared" si="70"/>
        <v>INSERT INTO beers (beername,manufacturer) VALUES (N'Georgia Brown',N'Sweetwater Brewing - Atlanta');</v>
      </c>
    </row>
    <row r="4496" spans="1:5" ht="14" x14ac:dyDescent="0.15">
      <c r="A4496" s="37" t="str">
        <f>Beers!C4511</f>
        <v>Hummer</v>
      </c>
      <c r="B4496" t="str">
        <f>VLOOKUP(C4496,Breweries!$A$3:$B$1416,2,FALSE)</f>
        <v>Sweetwater Brewing - Atlanta</v>
      </c>
      <c r="C4496">
        <f>Beers!B4511</f>
        <v>1224</v>
      </c>
      <c r="E4496" t="str">
        <f t="shared" si="70"/>
        <v>INSERT INTO beers (beername,manufacturer) VALUES (N'Hummer',N'Sweetwater Brewing - Atlanta');</v>
      </c>
    </row>
    <row r="4497" spans="1:5" ht="14" x14ac:dyDescent="0.15">
      <c r="A4497" s="37" t="str">
        <f>Beers!C4512</f>
        <v>Ziegenbock Amber</v>
      </c>
      <c r="B4497" t="str">
        <f>VLOOKUP(C4497,Breweries!$A$3:$B$1416,2,FALSE)</f>
        <v>Anheuser-Busch</v>
      </c>
      <c r="C4497">
        <f>Beers!B4512</f>
        <v>44</v>
      </c>
      <c r="E4497" t="str">
        <f t="shared" si="70"/>
        <v>INSERT INTO beers (beername,manufacturer) VALUES (N'Ziegenbock Amber',N'Anheuser-Busch');</v>
      </c>
    </row>
    <row r="4498" spans="1:5" ht="14" x14ac:dyDescent="0.15">
      <c r="A4498" s="37" t="str">
        <f>Beers!C4513</f>
        <v>Maharaja, The</v>
      </c>
      <c r="B4498" t="str">
        <f>VLOOKUP(C4498,Breweries!$A$3:$B$1416,2,FALSE)</f>
        <v>Avery Brewing Company</v>
      </c>
      <c r="C4498">
        <f>Beers!B4513</f>
        <v>62</v>
      </c>
      <c r="E4498" t="str">
        <f t="shared" si="70"/>
        <v>INSERT INTO beers (beername,manufacturer) VALUES (N'Maharaja, The',N'Avery Brewing Company');</v>
      </c>
    </row>
    <row r="4499" spans="1:5" ht="14" x14ac:dyDescent="0.15">
      <c r="A4499" s="37" t="str">
        <f>Beers!C4514</f>
        <v>Reverend, The</v>
      </c>
      <c r="B4499" t="str">
        <f>VLOOKUP(C4499,Breweries!$A$3:$B$1416,2,FALSE)</f>
        <v>Avery Brewing Company</v>
      </c>
      <c r="C4499">
        <f>Beers!B4514</f>
        <v>62</v>
      </c>
      <c r="E4499" t="str">
        <f t="shared" si="70"/>
        <v>INSERT INTO beers (beername,manufacturer) VALUES (N'Reverend, The',N'Avery Brewing Company');</v>
      </c>
    </row>
    <row r="4500" spans="1:5" ht="14" x14ac:dyDescent="0.15">
      <c r="A4500" s="37" t="str">
        <f>Beers!C4515</f>
        <v>Monk's Cafe</v>
      </c>
      <c r="B4500" t="str">
        <f>VLOOKUP(C4500,Breweries!$A$3:$B$1416,2,FALSE)</f>
        <v>Brouwerij Van Steenberge</v>
      </c>
      <c r="C4500">
        <f>Beers!B4515</f>
        <v>304</v>
      </c>
      <c r="E4500" t="str">
        <f t="shared" si="70"/>
        <v>INSERT INTO beers (beername,manufacturer) VALUES (N'Monk's Cafe',N'Brouwerij Van Steenberge');</v>
      </c>
    </row>
    <row r="4501" spans="1:5" ht="14" x14ac:dyDescent="0.15">
      <c r="A4501" s="37" t="str">
        <f>Beers!C4516</f>
        <v>Erdinger Weizen</v>
      </c>
      <c r="B4501" t="str">
        <f>VLOOKUP(C4501,Breweries!$A$3:$B$1416,2,FALSE)</f>
        <v>Privatbrauerei Erdinger Weissbru</v>
      </c>
      <c r="C4501">
        <f>Beers!B4516</f>
        <v>1019</v>
      </c>
      <c r="E4501" t="str">
        <f t="shared" si="70"/>
        <v>INSERT INTO beers (beername,manufacturer) VALUES (N'Erdinger Weizen',N'Privatbrauerei Erdinger Weissbru');</v>
      </c>
    </row>
    <row r="4502" spans="1:5" ht="14" x14ac:dyDescent="0.15">
      <c r="A4502" s="37" t="str">
        <f>Beers!C4517</f>
        <v>Franziskaner Hefe-Weissbier Dunkel</v>
      </c>
      <c r="B4502" t="str">
        <f>VLOOKUP(C4502,Breweries!$A$3:$B$1416,2,FALSE)</f>
        <v>Spaten-Franziskaner-BrÃ¤u</v>
      </c>
      <c r="C4502">
        <f>Beers!B4517</f>
        <v>1176</v>
      </c>
      <c r="E4502" t="str">
        <f t="shared" si="70"/>
        <v>INSERT INTO beers (beername,manufacturer) VALUES (N'Franziskaner Hefe-Weissbier Dunkel',N'Spaten-Franziskaner-BrÃ¤u');</v>
      </c>
    </row>
    <row r="4503" spans="1:5" ht="14" x14ac:dyDescent="0.15">
      <c r="A4503" s="37" t="str">
        <f>Beers!C4518</f>
        <v>Raison D'Extra</v>
      </c>
      <c r="B4503" t="str">
        <f>VLOOKUP(C4503,Breweries!$A$3:$B$1416,2,FALSE)</f>
        <v>Dogfish Head Craft Brewery</v>
      </c>
      <c r="C4503">
        <f>Beers!B4518</f>
        <v>459</v>
      </c>
      <c r="E4503" t="str">
        <f t="shared" si="70"/>
        <v>INSERT INTO beers (beername,manufacturer) VALUES (N'Raison D'Extra',N'Dogfish Head Craft Brewery');</v>
      </c>
    </row>
    <row r="4504" spans="1:5" ht="14" x14ac:dyDescent="0.15">
      <c r="A4504" s="37" t="str">
        <f>Beers!C4519</f>
        <v>Orlio Seasonal India Pale Ale</v>
      </c>
      <c r="B4504" t="str">
        <f>VLOOKUP(C4504,Breweries!$A$3:$B$1416,2,FALSE)</f>
        <v>Orlio Organic</v>
      </c>
      <c r="C4504">
        <f>Beers!B4519</f>
        <v>955</v>
      </c>
      <c r="E4504" t="str">
        <f t="shared" si="70"/>
        <v>INSERT INTO beers (beername,manufacturer) VALUES (N'Orlio Seasonal India Pale Ale',N'Orlio Organic');</v>
      </c>
    </row>
    <row r="4505" spans="1:5" ht="14" x14ac:dyDescent="0.15">
      <c r="A4505" s="37" t="str">
        <f>Beers!C4520</f>
        <v>Orlio Common Ale</v>
      </c>
      <c r="B4505" t="str">
        <f>VLOOKUP(C4505,Breweries!$A$3:$B$1416,2,FALSE)</f>
        <v>Orlio Organic</v>
      </c>
      <c r="C4505">
        <f>Beers!B4520</f>
        <v>955</v>
      </c>
      <c r="E4505" t="str">
        <f t="shared" si="70"/>
        <v>INSERT INTO beers (beername,manufacturer) VALUES (N'Orlio Common Ale',N'Orlio Organic');</v>
      </c>
    </row>
    <row r="4506" spans="1:5" ht="14" x14ac:dyDescent="0.15">
      <c r="A4506" s="37" t="str">
        <f>Beers!C4521</f>
        <v>Orlio Seasonal Black Lager</v>
      </c>
      <c r="B4506" t="str">
        <f>VLOOKUP(C4506,Breweries!$A$3:$B$1416,2,FALSE)</f>
        <v>Orlio Organic</v>
      </c>
      <c r="C4506">
        <f>Beers!B4521</f>
        <v>955</v>
      </c>
      <c r="E4506" t="str">
        <f t="shared" si="70"/>
        <v>INSERT INTO beers (beername,manufacturer) VALUES (N'Orlio Seasonal Black Lager',N'Orlio Organic');</v>
      </c>
    </row>
    <row r="4507" spans="1:5" ht="14" x14ac:dyDescent="0.15">
      <c r="A4507" s="37" t="str">
        <f>Beers!C4522</f>
        <v>Woodchuck Dark and Dry Draft Cider</v>
      </c>
      <c r="B4507" t="str">
        <f>VLOOKUP(C4507,Breweries!$A$3:$B$1416,2,FALSE)</f>
        <v>Green Mountain Beverage</v>
      </c>
      <c r="C4507">
        <f>Beers!B4522</f>
        <v>611</v>
      </c>
      <c r="E4507" t="str">
        <f t="shared" si="70"/>
        <v>INSERT INTO beers (beername,manufacturer) VALUES (N'Woodchuck Dark and Dry Draft Cider',N'Green Mountain Beverage');</v>
      </c>
    </row>
    <row r="4508" spans="1:5" ht="14" x14ac:dyDescent="0.15">
      <c r="A4508" s="37" t="str">
        <f>Beers!C4523</f>
        <v>Cider Jack</v>
      </c>
      <c r="B4508" t="str">
        <f>VLOOKUP(C4508,Breweries!$A$3:$B$1416,2,FALSE)</f>
        <v>Green Mountain Beverage</v>
      </c>
      <c r="C4508">
        <f>Beers!B4523</f>
        <v>611</v>
      </c>
      <c r="E4508" t="str">
        <f t="shared" si="70"/>
        <v>INSERT INTO beers (beername,manufacturer) VALUES (N'Cider Jack',N'Green Mountain Beverage');</v>
      </c>
    </row>
    <row r="4509" spans="1:5" ht="14" x14ac:dyDescent="0.15">
      <c r="A4509" s="37" t="str">
        <f>Beers!C4524</f>
        <v>Creamation Ale</v>
      </c>
      <c r="B4509" t="str">
        <f>VLOOKUP(C4509,Breweries!$A$3:$B$1416,2,FALSE)</f>
        <v>North Country Brewery</v>
      </c>
      <c r="C4509">
        <f>Beers!B4524</f>
        <v>920</v>
      </c>
      <c r="E4509" t="str">
        <f t="shared" si="70"/>
        <v>INSERT INTO beers (beername,manufacturer) VALUES (N'Creamation Ale',N'North Country Brewery');</v>
      </c>
    </row>
    <row r="4510" spans="1:5" ht="14" x14ac:dyDescent="0.15">
      <c r="A4510" s="37" t="str">
        <f>Beers!C4525</f>
        <v>Squirrel's Nut Brown</v>
      </c>
      <c r="B4510" t="str">
        <f>VLOOKUP(C4510,Breweries!$A$3:$B$1416,2,FALSE)</f>
        <v>North Country Brewery</v>
      </c>
      <c r="C4510">
        <f>Beers!B4525</f>
        <v>920</v>
      </c>
      <c r="E4510" t="str">
        <f t="shared" si="70"/>
        <v>INSERT INTO beers (beername,manufacturer) VALUES (N'Squirrel's Nut Brown',N'North Country Brewery');</v>
      </c>
    </row>
    <row r="4511" spans="1:5" ht="14" x14ac:dyDescent="0.15">
      <c r="A4511" s="37" t="str">
        <f>Beers!C4526</f>
        <v>McCafferty's Ale</v>
      </c>
      <c r="B4511" t="str">
        <f>VLOOKUP(C4511,Breweries!$A$3:$B$1416,2,FALSE)</f>
        <v>North Country Brewery</v>
      </c>
      <c r="C4511">
        <f>Beers!B4526</f>
        <v>920</v>
      </c>
      <c r="E4511" t="str">
        <f t="shared" si="70"/>
        <v>INSERT INTO beers (beername,manufacturer) VALUES (N'McCafferty's Ale',N'North Country Brewery');</v>
      </c>
    </row>
    <row r="4512" spans="1:5" ht="14" x14ac:dyDescent="0.15">
      <c r="A4512" s="37" t="str">
        <f>Beers!C4527</f>
        <v>Station 33 Firehouse Red</v>
      </c>
      <c r="B4512" t="str">
        <f>VLOOKUP(C4512,Breweries!$A$3:$B$1416,2,FALSE)</f>
        <v>North Country Brewery</v>
      </c>
      <c r="C4512">
        <f>Beers!B4527</f>
        <v>920</v>
      </c>
      <c r="E4512" t="str">
        <f t="shared" si="70"/>
        <v>INSERT INTO beers (beername,manufacturer) VALUES (N'Station 33 Firehouse Red',N'North Country Brewery');</v>
      </c>
    </row>
    <row r="4513" spans="1:5" ht="14" x14ac:dyDescent="0.15">
      <c r="A4513" s="37" t="str">
        <f>Beers!C4528</f>
        <v>Amber Waves of Grain</v>
      </c>
      <c r="B4513" t="str">
        <f>VLOOKUP(C4513,Breweries!$A$3:$B$1416,2,FALSE)</f>
        <v>North Country Brewery</v>
      </c>
      <c r="C4513">
        <f>Beers!B4528</f>
        <v>920</v>
      </c>
      <c r="E4513" t="str">
        <f t="shared" si="70"/>
        <v>INSERT INTO beers (beername,manufacturer) VALUES (N'Amber Waves of Grain',N'North Country Brewery');</v>
      </c>
    </row>
    <row r="4514" spans="1:5" ht="14" x14ac:dyDescent="0.15">
      <c r="A4514" s="37" t="str">
        <f>Beers!C4529</f>
        <v>Paddlers Pale Ale</v>
      </c>
      <c r="B4514" t="str">
        <f>VLOOKUP(C4514,Breweries!$A$3:$B$1416,2,FALSE)</f>
        <v>North Country Brewery</v>
      </c>
      <c r="C4514">
        <f>Beers!B4529</f>
        <v>920</v>
      </c>
      <c r="E4514" t="str">
        <f t="shared" si="70"/>
        <v>INSERT INTO beers (beername,manufacturer) VALUES (N'Paddlers Pale Ale',N'North Country Brewery');</v>
      </c>
    </row>
    <row r="4515" spans="1:5" ht="14" x14ac:dyDescent="0.15">
      <c r="A4515" s="37" t="str">
        <f>Beers!C4530</f>
        <v>Paleo IPA</v>
      </c>
      <c r="B4515" t="str">
        <f>VLOOKUP(C4515,Breweries!$A$3:$B$1416,2,FALSE)</f>
        <v>North Country Brewery</v>
      </c>
      <c r="C4515">
        <f>Beers!B4530</f>
        <v>920</v>
      </c>
      <c r="E4515" t="str">
        <f t="shared" si="70"/>
        <v>INSERT INTO beers (beername,manufacturer) VALUES (N'Paleo IPA',N'North Country Brewery');</v>
      </c>
    </row>
    <row r="4516" spans="1:5" ht="14" x14ac:dyDescent="0.15">
      <c r="A4516" s="37" t="str">
        <f>Beers!C4531</f>
        <v>Double Vision IPA</v>
      </c>
      <c r="B4516" t="str">
        <f>VLOOKUP(C4516,Breweries!$A$3:$B$1416,2,FALSE)</f>
        <v>North Country Brewery</v>
      </c>
      <c r="C4516">
        <f>Beers!B4531</f>
        <v>920</v>
      </c>
      <c r="E4516" t="str">
        <f t="shared" si="70"/>
        <v>INSERT INTO beers (beername,manufacturer) VALUES (N'Double Vision IPA',N'North Country Brewery');</v>
      </c>
    </row>
    <row r="4517" spans="1:5" ht="14" x14ac:dyDescent="0.15">
      <c r="A4517" s="37" t="str">
        <f>Beers!C4532</f>
        <v>Friar's Porter</v>
      </c>
      <c r="B4517" t="str">
        <f>VLOOKUP(C4517,Breweries!$A$3:$B$1416,2,FALSE)</f>
        <v>North Country Brewery</v>
      </c>
      <c r="C4517">
        <f>Beers!B4532</f>
        <v>920</v>
      </c>
      <c r="E4517" t="str">
        <f t="shared" si="70"/>
        <v>INSERT INTO beers (beername,manufacturer) VALUES (N'Friar's Porter',N'North Country Brewery');</v>
      </c>
    </row>
    <row r="4518" spans="1:5" ht="14" x14ac:dyDescent="0.15">
      <c r="A4518" s="37" t="str">
        <f>Beers!C4533</f>
        <v>Stone House Stout</v>
      </c>
      <c r="B4518" t="str">
        <f>VLOOKUP(C4518,Breweries!$A$3:$B$1416,2,FALSE)</f>
        <v>North Country Brewery</v>
      </c>
      <c r="C4518">
        <f>Beers!B4533</f>
        <v>920</v>
      </c>
      <c r="E4518" t="str">
        <f t="shared" si="70"/>
        <v>INSERT INTO beers (beername,manufacturer) VALUES (N'Stone House Stout',N'North Country Brewery');</v>
      </c>
    </row>
    <row r="4519" spans="1:5" ht="14" x14ac:dyDescent="0.15">
      <c r="A4519" s="37" t="str">
        <f>Beers!C4534</f>
        <v>Rock-n-Wheat</v>
      </c>
      <c r="B4519" t="str">
        <f>VLOOKUP(C4519,Breweries!$A$3:$B$1416,2,FALSE)</f>
        <v>North Country Brewery</v>
      </c>
      <c r="C4519">
        <f>Beers!B4534</f>
        <v>920</v>
      </c>
      <c r="E4519" t="str">
        <f t="shared" si="70"/>
        <v>INSERT INTO beers (beername,manufacturer) VALUES (N'Rock-n-Wheat',N'North Country Brewery');</v>
      </c>
    </row>
    <row r="4520" spans="1:5" ht="14" x14ac:dyDescent="0.15">
      <c r="A4520" s="37" t="str">
        <f>Beers!C4535</f>
        <v>Double Crooked Tree I.P.A.</v>
      </c>
      <c r="B4520" t="str">
        <f>VLOOKUP(C4520,Breweries!$A$3:$B$1416,2,FALSE)</f>
        <v>Dark Horse Brewing Co.</v>
      </c>
      <c r="C4520">
        <f>Beers!B4535</f>
        <v>426</v>
      </c>
      <c r="E4520" t="str">
        <f t="shared" si="70"/>
        <v>INSERT INTO beers (beername,manufacturer) VALUES (N'Double Crooked Tree I.P.A.',N'Dark Horse Brewing Co.');</v>
      </c>
    </row>
    <row r="4521" spans="1:5" ht="14" x14ac:dyDescent="0.15">
      <c r="A4521" s="37" t="str">
        <f>Beers!C4536</f>
        <v>Hopmouth Double IPA</v>
      </c>
      <c r="B4521" t="str">
        <f>VLOOKUP(C4521,Breweries!$A$3:$B$1416,2,FALSE)</f>
        <v>Arcadia Brewing</v>
      </c>
      <c r="C4521">
        <f>Beers!B4536</f>
        <v>47</v>
      </c>
      <c r="E4521" t="str">
        <f t="shared" si="70"/>
        <v>INSERT INTO beers (beername,manufacturer) VALUES (N'Hopmouth Double IPA',N'Arcadia Brewing');</v>
      </c>
    </row>
    <row r="4522" spans="1:5" ht="14" x14ac:dyDescent="0.15">
      <c r="A4522" s="37" t="str">
        <f>Beers!C4537</f>
        <v>Red Dog</v>
      </c>
      <c r="B4522" t="str">
        <f>VLOOKUP(C4522,Breweries!$A$3:$B$1416,2,FALSE)</f>
        <v>Miller Brewing</v>
      </c>
      <c r="C4522">
        <f>Beers!B4537</f>
        <v>863</v>
      </c>
      <c r="E4522" t="str">
        <f t="shared" si="70"/>
        <v>INSERT INTO beers (beername,manufacturer) VALUES (N'Red Dog',N'Miller Brewing');</v>
      </c>
    </row>
    <row r="4523" spans="1:5" ht="14" x14ac:dyDescent="0.15">
      <c r="A4523" s="37" t="str">
        <f>Beers!C4538</f>
        <v>Mickey's Ice</v>
      </c>
      <c r="B4523" t="str">
        <f>VLOOKUP(C4523,Breweries!$A$3:$B$1416,2,FALSE)</f>
        <v>Miller Brewing</v>
      </c>
      <c r="C4523">
        <f>Beers!B4538</f>
        <v>863</v>
      </c>
      <c r="E4523" t="str">
        <f t="shared" si="70"/>
        <v>INSERT INTO beers (beername,manufacturer) VALUES (N'Mickey's Ice',N'Miller Brewing');</v>
      </c>
    </row>
    <row r="4524" spans="1:5" ht="14" x14ac:dyDescent="0.15">
      <c r="A4524" s="37" t="str">
        <f>Beers!C4539</f>
        <v>Amstel Light</v>
      </c>
      <c r="B4524" t="str">
        <f>VLOOKUP(C4524,Breweries!$A$3:$B$1416,2,FALSE)</f>
        <v>Amstel Brouwerij</v>
      </c>
      <c r="C4524">
        <f>Beers!B4539</f>
        <v>37</v>
      </c>
      <c r="E4524" t="str">
        <f t="shared" si="70"/>
        <v>INSERT INTO beers (beername,manufacturer) VALUES (N'Amstel Light',N'Amstel Brouwerij');</v>
      </c>
    </row>
    <row r="4525" spans="1:5" ht="14" x14ac:dyDescent="0.15">
      <c r="A4525" s="37" t="str">
        <f>Beers!C4540</f>
        <v>Olde English 800</v>
      </c>
      <c r="B4525" t="str">
        <f>VLOOKUP(C4525,Breweries!$A$3:$B$1416,2,FALSE)</f>
        <v>Miller Brewing</v>
      </c>
      <c r="C4525">
        <f>Beers!B4540</f>
        <v>863</v>
      </c>
      <c r="E4525" t="str">
        <f t="shared" si="70"/>
        <v>INSERT INTO beers (beername,manufacturer) VALUES (N'Olde English 800',N'Miller Brewing');</v>
      </c>
    </row>
    <row r="4526" spans="1:5" ht="14" x14ac:dyDescent="0.15">
      <c r="A4526" s="37" t="str">
        <f>Beers!C4541</f>
        <v>Copper Hill Kolsch</v>
      </c>
      <c r="B4526" t="str">
        <f>VLOOKUP(C4526,Breweries!$A$3:$B$1416,2,FALSE)</f>
        <v>The Cambridge House</v>
      </c>
      <c r="C4526">
        <f>Beers!B4541</f>
        <v>1247</v>
      </c>
      <c r="E4526" t="str">
        <f t="shared" si="70"/>
        <v>INSERT INTO beers (beername,manufacturer) VALUES (N'Copper Hill Kolsch',N'The Cambridge House');</v>
      </c>
    </row>
    <row r="4527" spans="1:5" ht="14" x14ac:dyDescent="0.15">
      <c r="A4527" s="37" t="str">
        <f>Beers!C4542</f>
        <v>Abijah Rowe IPA</v>
      </c>
      <c r="B4527" t="str">
        <f>VLOOKUP(C4527,Breweries!$A$3:$B$1416,2,FALSE)</f>
        <v>The Cambridge House</v>
      </c>
      <c r="C4527">
        <f>Beers!B4542</f>
        <v>1247</v>
      </c>
      <c r="E4527" t="str">
        <f t="shared" si="70"/>
        <v>INSERT INTO beers (beername,manufacturer) VALUES (N'Abijah Rowe IPA',N'The Cambridge House');</v>
      </c>
    </row>
    <row r="4528" spans="1:5" ht="14" x14ac:dyDescent="0.15">
      <c r="A4528" s="37" t="str">
        <f>Beers!C4543</f>
        <v>Alt</v>
      </c>
      <c r="B4528" t="str">
        <f>VLOOKUP(C4528,Breweries!$A$3:$B$1416,2,FALSE)</f>
        <v>The Cambridge House</v>
      </c>
      <c r="C4528">
        <f>Beers!B4543</f>
        <v>1247</v>
      </c>
      <c r="E4528" t="str">
        <f t="shared" si="70"/>
        <v>INSERT INTO beers (beername,manufacturer) VALUES (N'Alt',N'The Cambridge House');</v>
      </c>
    </row>
    <row r="4529" spans="1:5" ht="14" x14ac:dyDescent="0.15">
      <c r="A4529" s="37" t="str">
        <f>Beers!C4544</f>
        <v>Old Mill Pond ESB</v>
      </c>
      <c r="B4529" t="str">
        <f>VLOOKUP(C4529,Breweries!$A$3:$B$1416,2,FALSE)</f>
        <v>The Cambridge House</v>
      </c>
      <c r="C4529">
        <f>Beers!B4544</f>
        <v>1247</v>
      </c>
      <c r="E4529" t="str">
        <f t="shared" si="70"/>
        <v>INSERT INTO beers (beername,manufacturer) VALUES (N'Old Mill Pond ESB',N'The Cambridge House');</v>
      </c>
    </row>
    <row r="4530" spans="1:5" ht="14" x14ac:dyDescent="0.15">
      <c r="A4530" s="37" t="str">
        <f>Beers!C4545</f>
        <v>Three Steve Stout</v>
      </c>
      <c r="B4530" t="str">
        <f>VLOOKUP(C4530,Breweries!$A$3:$B$1416,2,FALSE)</f>
        <v>The Cambridge House</v>
      </c>
      <c r="C4530">
        <f>Beers!B4545</f>
        <v>1247</v>
      </c>
      <c r="E4530" t="str">
        <f t="shared" si="70"/>
        <v>INSERT INTO beers (beername,manufacturer) VALUES (N'Three Steve Stout',N'The Cambridge House');</v>
      </c>
    </row>
    <row r="4531" spans="1:5" ht="14" x14ac:dyDescent="0.15">
      <c r="A4531" s="37" t="str">
        <f>Beers!C4546</f>
        <v>North Pleasant Pale Ale</v>
      </c>
      <c r="B4531" t="str">
        <f>VLOOKUP(C4531,Breweries!$A$3:$B$1416,2,FALSE)</f>
        <v>Amherst Brewing Company</v>
      </c>
      <c r="C4531">
        <f>Beers!B4546</f>
        <v>35</v>
      </c>
      <c r="E4531" t="str">
        <f t="shared" si="70"/>
        <v>INSERT INTO beers (beername,manufacturer) VALUES (N'North Pleasant Pale Ale',N'Amherst Brewing Company');</v>
      </c>
    </row>
    <row r="4532" spans="1:5" ht="14" x14ac:dyDescent="0.15">
      <c r="A4532" s="37" t="str">
        <f>Beers!C4547</f>
        <v>Massatucky Brown</v>
      </c>
      <c r="B4532" t="str">
        <f>VLOOKUP(C4532,Breweries!$A$3:$B$1416,2,FALSE)</f>
        <v>Amherst Brewing Company</v>
      </c>
      <c r="C4532">
        <f>Beers!B4547</f>
        <v>35</v>
      </c>
      <c r="E4532" t="str">
        <f t="shared" si="70"/>
        <v>INSERT INTO beers (beername,manufacturer) VALUES (N'Massatucky Brown',N'Amherst Brewing Company');</v>
      </c>
    </row>
    <row r="4533" spans="1:5" ht="14" x14ac:dyDescent="0.15">
      <c r="A4533" s="37" t="str">
        <f>Beers!C4548</f>
        <v>Two Sisters Imperial Stout</v>
      </c>
      <c r="B4533" t="str">
        <f>VLOOKUP(C4533,Breweries!$A$3:$B$1416,2,FALSE)</f>
        <v>Amherst Brewing Company</v>
      </c>
      <c r="C4533">
        <f>Beers!B4548</f>
        <v>35</v>
      </c>
      <c r="E4533" t="str">
        <f t="shared" si="70"/>
        <v>INSERT INTO beers (beername,manufacturer) VALUES (N'Two Sisters Imperial Stout',N'Amherst Brewing Company');</v>
      </c>
    </row>
    <row r="4534" spans="1:5" ht="14" x14ac:dyDescent="0.15">
      <c r="A4534" s="37" t="str">
        <f>Beers!C4549</f>
        <v>Heather Ale</v>
      </c>
      <c r="B4534" t="str">
        <f>VLOOKUP(C4534,Breweries!$A$3:$B$1416,2,FALSE)</f>
        <v>Amherst Brewing Company</v>
      </c>
      <c r="C4534">
        <f>Beers!B4549</f>
        <v>35</v>
      </c>
      <c r="E4534" t="str">
        <f t="shared" si="70"/>
        <v>INSERT INTO beers (beername,manufacturer) VALUES (N'Heather Ale',N'Amherst Brewing Company');</v>
      </c>
    </row>
    <row r="4535" spans="1:5" ht="14" x14ac:dyDescent="0.15">
      <c r="A4535" s="37" t="str">
        <f>Beers!C4550</f>
        <v>Lewmeister Oktoberfest</v>
      </c>
      <c r="B4535" t="str">
        <f>VLOOKUP(C4535,Breweries!$A$3:$B$1416,2,FALSE)</f>
        <v>Amherst Brewing Company</v>
      </c>
      <c r="C4535">
        <f>Beers!B4550</f>
        <v>35</v>
      </c>
      <c r="E4535" t="str">
        <f t="shared" si="70"/>
        <v>INSERT INTO beers (beername,manufacturer) VALUES (N'Lewmeister Oktoberfest',N'Amherst Brewing Company');</v>
      </c>
    </row>
    <row r="4536" spans="1:5" ht="14" x14ac:dyDescent="0.15">
      <c r="A4536" s="37" t="str">
        <f>Beers!C4551</f>
        <v>Raspberry Brown Ale</v>
      </c>
      <c r="B4536" t="str">
        <f>VLOOKUP(C4536,Breweries!$A$3:$B$1416,2,FALSE)</f>
        <v>Amherst Brewing Company</v>
      </c>
      <c r="C4536">
        <f>Beers!B4551</f>
        <v>35</v>
      </c>
      <c r="E4536" t="str">
        <f t="shared" si="70"/>
        <v>INSERT INTO beers (beername,manufacturer) VALUES (N'Raspberry Brown Ale',N'Amherst Brewing Company');</v>
      </c>
    </row>
    <row r="4537" spans="1:5" ht="14" x14ac:dyDescent="0.15">
      <c r="A4537" s="37" t="str">
        <f>Beers!C4552</f>
        <v>Workingman's Wheat</v>
      </c>
      <c r="B4537" t="str">
        <f>VLOOKUP(C4537,Breweries!$A$3:$B$1416,2,FALSE)</f>
        <v>Amherst Brewing Company</v>
      </c>
      <c r="C4537">
        <f>Beers!B4552</f>
        <v>35</v>
      </c>
      <c r="E4537" t="str">
        <f t="shared" si="70"/>
        <v>INSERT INTO beers (beername,manufacturer) VALUES (N'Workingman's Wheat',N'Amherst Brewing Company');</v>
      </c>
    </row>
    <row r="4538" spans="1:5" ht="14" x14ac:dyDescent="0.15">
      <c r="A4538" s="37" t="str">
        <f>Beers!C4553</f>
        <v>Righteous Red</v>
      </c>
      <c r="B4538" t="str">
        <f>VLOOKUP(C4538,Breweries!$A$3:$B$1416,2,FALSE)</f>
        <v>Amherst Brewing Company</v>
      </c>
      <c r="C4538">
        <f>Beers!B4553</f>
        <v>35</v>
      </c>
      <c r="E4538" t="str">
        <f t="shared" si="70"/>
        <v>INSERT INTO beers (beername,manufacturer) VALUES (N'Righteous Red',N'Amherst Brewing Company');</v>
      </c>
    </row>
    <row r="4539" spans="1:5" ht="14" x14ac:dyDescent="0.15">
      <c r="A4539" s="37" t="str">
        <f>Beers!C4554</f>
        <v>Graduation Ale</v>
      </c>
      <c r="B4539" t="str">
        <f>VLOOKUP(C4539,Breweries!$A$3:$B$1416,2,FALSE)</f>
        <v>Amherst Brewing Company</v>
      </c>
      <c r="C4539">
        <f>Beers!B4554</f>
        <v>35</v>
      </c>
      <c r="E4539" t="str">
        <f t="shared" si="70"/>
        <v>INSERT INTO beers (beername,manufacturer) VALUES (N'Graduation Ale',N'Amherst Brewing Company');</v>
      </c>
    </row>
    <row r="4540" spans="1:5" ht="14" x14ac:dyDescent="0.15">
      <c r="A4540" s="37" t="str">
        <f>Beers!C4555</f>
        <v>Patriots Pilsner</v>
      </c>
      <c r="B4540" t="str">
        <f>VLOOKUP(C4540,Breweries!$A$3:$B$1416,2,FALSE)</f>
        <v>Amherst Brewing Company</v>
      </c>
      <c r="C4540">
        <f>Beers!B4555</f>
        <v>35</v>
      </c>
      <c r="E4540" t="str">
        <f t="shared" si="70"/>
        <v>INSERT INTO beers (beername,manufacturer) VALUES (N'Patriots Pilsner',N'Amherst Brewing Company');</v>
      </c>
    </row>
    <row r="4541" spans="1:5" ht="14" x14ac:dyDescent="0.15">
      <c r="A4541" s="37" t="str">
        <f>Beers!C4556</f>
        <v>Amherst ESB</v>
      </c>
      <c r="B4541" t="str">
        <f>VLOOKUP(C4541,Breweries!$A$3:$B$1416,2,FALSE)</f>
        <v>Amherst Brewing Company</v>
      </c>
      <c r="C4541">
        <f>Beers!B4556</f>
        <v>35</v>
      </c>
      <c r="E4541" t="str">
        <f t="shared" si="70"/>
        <v>INSERT INTO beers (beername,manufacturer) VALUES (N'Amherst ESB',N'Amherst Brewing Company');</v>
      </c>
    </row>
    <row r="4542" spans="1:5" ht="14" x14ac:dyDescent="0.15">
      <c r="A4542" s="37" t="str">
        <f>Beers!C4557</f>
        <v>Honey Pilsner</v>
      </c>
      <c r="B4542" t="str">
        <f>VLOOKUP(C4542,Breweries!$A$3:$B$1416,2,FALSE)</f>
        <v>Amherst Brewing Company</v>
      </c>
      <c r="C4542">
        <f>Beers!B4557</f>
        <v>35</v>
      </c>
      <c r="E4542" t="str">
        <f t="shared" si="70"/>
        <v>INSERT INTO beers (beername,manufacturer) VALUES (N'Honey Pilsner',N'Amherst Brewing Company');</v>
      </c>
    </row>
    <row r="4543" spans="1:5" ht="14" x14ac:dyDescent="0.15">
      <c r="A4543" s="37" t="str">
        <f>Beers!C4558</f>
        <v>Puffers Smoked Porter</v>
      </c>
      <c r="B4543" t="str">
        <f>VLOOKUP(C4543,Breweries!$A$3:$B$1416,2,FALSE)</f>
        <v>Amherst Brewing Company</v>
      </c>
      <c r="C4543">
        <f>Beers!B4558</f>
        <v>35</v>
      </c>
      <c r="E4543" t="str">
        <f t="shared" si="70"/>
        <v>INSERT INTO beers (beername,manufacturer) VALUES (N'Puffers Smoked Porter',N'Amherst Brewing Company');</v>
      </c>
    </row>
    <row r="4544" spans="1:5" ht="14" x14ac:dyDescent="0.15">
      <c r="A4544" s="37" t="str">
        <f>Beers!C4559</f>
        <v>Boltwood Bock</v>
      </c>
      <c r="B4544" t="str">
        <f>VLOOKUP(C4544,Breweries!$A$3:$B$1416,2,FALSE)</f>
        <v>Amherst Brewing Company</v>
      </c>
      <c r="C4544">
        <f>Beers!B4559</f>
        <v>35</v>
      </c>
      <c r="E4544" t="str">
        <f t="shared" si="70"/>
        <v>INSERT INTO beers (beername,manufacturer) VALUES (N'Boltwood Bock',N'Amherst Brewing Company');</v>
      </c>
    </row>
    <row r="4545" spans="1:5" ht="14" x14ac:dyDescent="0.15">
      <c r="A4545" s="37" t="str">
        <f>Beers!C4560</f>
        <v>Bankers Gold</v>
      </c>
      <c r="B4545" t="str">
        <f>VLOOKUP(C4545,Breweries!$A$3:$B$1416,2,FALSE)</f>
        <v>Amherst Brewing Company</v>
      </c>
      <c r="C4545">
        <f>Beers!B4560</f>
        <v>35</v>
      </c>
      <c r="E4545" t="str">
        <f t="shared" si="70"/>
        <v>INSERT INTO beers (beername,manufacturer) VALUES (N'Bankers Gold',N'Amherst Brewing Company');</v>
      </c>
    </row>
    <row r="4546" spans="1:5" ht="14" x14ac:dyDescent="0.15">
      <c r="A4546" s="37" t="str">
        <f>Beers!C4561</f>
        <v>Half in the Bagpipe</v>
      </c>
      <c r="B4546" t="str">
        <f>VLOOKUP(C4546,Breweries!$A$3:$B$1416,2,FALSE)</f>
        <v>Amherst Brewing Company</v>
      </c>
      <c r="C4546">
        <f>Beers!B4561</f>
        <v>35</v>
      </c>
      <c r="E4546" t="str">
        <f t="shared" si="70"/>
        <v>INSERT INTO beers (beername,manufacturer) VALUES (N'Half in the Bagpipe',N'Amherst Brewing Company');</v>
      </c>
    </row>
    <row r="4547" spans="1:5" ht="14" x14ac:dyDescent="0.15">
      <c r="A4547" s="37" t="str">
        <f>Beers!C4562</f>
        <v>Cascade IPA</v>
      </c>
      <c r="B4547" t="str">
        <f>VLOOKUP(C4547,Breweries!$A$3:$B$1416,2,FALSE)</f>
        <v>Amherst Brewing Company</v>
      </c>
      <c r="C4547">
        <f>Beers!B4562</f>
        <v>35</v>
      </c>
      <c r="E4547" t="str">
        <f t="shared" ref="E4547:E4610" si="71">"INSERT INTO beers (beername,manufacturer) VALUES (N'"&amp;A4547&amp;"',N'"&amp;B4547&amp;"');"</f>
        <v>INSERT INTO beers (beername,manufacturer) VALUES (N'Cascade IPA',N'Amherst Brewing Company');</v>
      </c>
    </row>
    <row r="4548" spans="1:5" ht="14" x14ac:dyDescent="0.15">
      <c r="A4548" s="37" t="str">
        <f>Beers!C4563</f>
        <v>Olde #8 Anniversary Ale</v>
      </c>
      <c r="B4548" t="str">
        <f>VLOOKUP(C4548,Breweries!$A$3:$B$1416,2,FALSE)</f>
        <v>Amherst Brewing Company</v>
      </c>
      <c r="C4548">
        <f>Beers!B4563</f>
        <v>35</v>
      </c>
      <c r="E4548" t="str">
        <f t="shared" si="71"/>
        <v>INSERT INTO beers (beername,manufacturer) VALUES (N'Olde #8 Anniversary Ale',N'Amherst Brewing Company');</v>
      </c>
    </row>
    <row r="4549" spans="1:5" ht="14" x14ac:dyDescent="0.15">
      <c r="A4549" s="37" t="str">
        <f>Beers!C4564</f>
        <v>Premium Beer</v>
      </c>
      <c r="B4549" t="str">
        <f>VLOOKUP(C4549,Breweries!$A$3:$B$1416,2,FALSE)</f>
        <v>Bitburger Brauerei</v>
      </c>
      <c r="C4549">
        <f>Beers!B4564</f>
        <v>131</v>
      </c>
      <c r="E4549" t="str">
        <f t="shared" si="71"/>
        <v>INSERT INTO beers (beername,manufacturer) VALUES (N'Premium Beer',N'Bitburger Brauerei');</v>
      </c>
    </row>
    <row r="4550" spans="1:5" ht="14" x14ac:dyDescent="0.15">
      <c r="A4550" s="37" t="str">
        <f>Beers!C4565</f>
        <v>Hell's Belle</v>
      </c>
      <c r="B4550" t="str">
        <f>VLOOKUP(C4550,Breweries!$A$3:$B$1416,2,FALSE)</f>
        <v>Big Boss Brewing Company</v>
      </c>
      <c r="C4550">
        <f>Beers!B4565</f>
        <v>113</v>
      </c>
      <c r="E4550" t="str">
        <f t="shared" si="71"/>
        <v>INSERT INTO beers (beername,manufacturer) VALUES (N'Hell's Belle',N'Big Boss Brewing Company');</v>
      </c>
    </row>
    <row r="4551" spans="1:5" ht="14" x14ac:dyDescent="0.15">
      <c r="A4551" s="37" t="str">
        <f>Beers!C4566</f>
        <v>Foster's Special Bitter</v>
      </c>
      <c r="B4551" t="str">
        <f>VLOOKUP(C4551,Breweries!$A$3:$B$1416,2,FALSE)</f>
        <v>Foster's Australia Ltd.</v>
      </c>
      <c r="C4551">
        <f>Beers!B4566</f>
        <v>546</v>
      </c>
      <c r="E4551" t="str">
        <f t="shared" si="71"/>
        <v>INSERT INTO beers (beername,manufacturer) VALUES (N'Foster's Special Bitter',N'Foster's Australia Ltd.');</v>
      </c>
    </row>
    <row r="4552" spans="1:5" ht="14" x14ac:dyDescent="0.15">
      <c r="A4552" s="37" t="str">
        <f>Beers!C4567</f>
        <v>Bavarian Dark Wheat Beer</v>
      </c>
      <c r="B4552" t="str">
        <f>VLOOKUP(C4552,Breweries!$A$3:$B$1416,2,FALSE)</f>
        <v>Arcobrau Grafliches Brauhaus</v>
      </c>
      <c r="C4552">
        <f>Beers!B4567</f>
        <v>48</v>
      </c>
      <c r="E4552" t="str">
        <f t="shared" si="71"/>
        <v>INSERT INTO beers (beername,manufacturer) VALUES (N'Bavarian Dark Wheat Beer',N'Arcobrau Grafliches Brauhaus');</v>
      </c>
    </row>
    <row r="4553" spans="1:5" ht="28" x14ac:dyDescent="0.15">
      <c r="A4553" s="37" t="str">
        <f>Beers!C4568</f>
        <v>Honey Moon Summer Ale</v>
      </c>
      <c r="B4553" t="str">
        <f>VLOOKUP(C4553,Breweries!$A$3:$B$1416,2,FALSE)</f>
        <v>Coors Brewing - Golden Brewery</v>
      </c>
      <c r="C4553">
        <f>Beers!B4568</f>
        <v>399</v>
      </c>
      <c r="E4553" t="str">
        <f t="shared" si="71"/>
        <v>INSERT INTO beers (beername,manufacturer) VALUES (N'Honey Moon Summer Ale',N'Coors Brewing - Golden Brewery');</v>
      </c>
    </row>
    <row r="4554" spans="1:5" ht="14" x14ac:dyDescent="0.15">
      <c r="A4554" s="37" t="str">
        <f>Beers!C4569</f>
        <v>Staropramen</v>
      </c>
      <c r="B4554" t="str">
        <f>VLOOKUP(C4554,Breweries!$A$3:$B$1416,2,FALSE)</f>
        <v>Pivovary Staropramen</v>
      </c>
      <c r="C4554">
        <f>Beers!B4569</f>
        <v>998</v>
      </c>
      <c r="E4554" t="str">
        <f t="shared" si="71"/>
        <v>INSERT INTO beers (beername,manufacturer) VALUES (N'Staropramen',N'Pivovary Staropramen');</v>
      </c>
    </row>
    <row r="4555" spans="1:5" ht="14" x14ac:dyDescent="0.15">
      <c r="A4555" s="37" t="str">
        <f>Beers!C4570</f>
        <v>Bad Penny</v>
      </c>
      <c r="B4555" t="str">
        <f>VLOOKUP(C4555,Breweries!$A$3:$B$1416,2,FALSE)</f>
        <v>Big Boss Brewing Company</v>
      </c>
      <c r="C4555">
        <f>Beers!B4570</f>
        <v>113</v>
      </c>
      <c r="E4555" t="str">
        <f t="shared" si="71"/>
        <v>INSERT INTO beers (beername,manufacturer) VALUES (N'Bad Penny',N'Big Boss Brewing Company');</v>
      </c>
    </row>
    <row r="4556" spans="1:5" ht="14" x14ac:dyDescent="0.15">
      <c r="A4556" s="37" t="str">
        <f>Beers!C4571</f>
        <v>Angry Angel</v>
      </c>
      <c r="B4556" t="str">
        <f>VLOOKUP(C4556,Breweries!$A$3:$B$1416,2,FALSE)</f>
        <v>Big Boss Brewing Company</v>
      </c>
      <c r="C4556">
        <f>Beers!B4571</f>
        <v>113</v>
      </c>
      <c r="E4556" t="str">
        <f t="shared" si="71"/>
        <v>INSERT INTO beers (beername,manufacturer) VALUES (N'Angry Angel',N'Big Boss Brewing Company');</v>
      </c>
    </row>
    <row r="4557" spans="1:5" ht="14" x14ac:dyDescent="0.15">
      <c r="A4557" s="37" t="str">
        <f>Beers!C4572</f>
        <v>Antler Brown Ale</v>
      </c>
      <c r="B4557" t="str">
        <f>VLOOKUP(C4557,Breweries!$A$3:$B$1416,2,FALSE)</f>
        <v>Barley Creek Brewing</v>
      </c>
      <c r="C4557">
        <f>Beers!B4572</f>
        <v>76</v>
      </c>
      <c r="E4557" t="str">
        <f t="shared" si="71"/>
        <v>INSERT INTO beers (beername,manufacturer) VALUES (N'Antler Brown Ale',N'Barley Creek Brewing');</v>
      </c>
    </row>
    <row r="4558" spans="1:5" ht="14" x14ac:dyDescent="0.15">
      <c r="A4558" s="37" t="str">
        <f>Beers!C4573</f>
        <v>Navigator Golden Ale</v>
      </c>
      <c r="B4558" t="str">
        <f>VLOOKUP(C4558,Breweries!$A$3:$B$1416,2,FALSE)</f>
        <v>Barley Creek Brewing</v>
      </c>
      <c r="C4558">
        <f>Beers!B4573</f>
        <v>76</v>
      </c>
      <c r="E4558" t="str">
        <f t="shared" si="71"/>
        <v>INSERT INTO beers (beername,manufacturer) VALUES (N'Navigator Golden Ale',N'Barley Creek Brewing');</v>
      </c>
    </row>
    <row r="4559" spans="1:5" ht="14" x14ac:dyDescent="0.15">
      <c r="A4559" s="37" t="str">
        <f>Beers!C4574</f>
        <v>Cliffhanger Light Ale</v>
      </c>
      <c r="B4559" t="str">
        <f>VLOOKUP(C4559,Breweries!$A$3:$B$1416,2,FALSE)</f>
        <v>Barley Creek Brewing</v>
      </c>
      <c r="C4559">
        <f>Beers!B4574</f>
        <v>76</v>
      </c>
      <c r="E4559" t="str">
        <f t="shared" si="71"/>
        <v>INSERT INTO beers (beername,manufacturer) VALUES (N'Cliffhanger Light Ale',N'Barley Creek Brewing');</v>
      </c>
    </row>
    <row r="4560" spans="1:5" ht="14" x14ac:dyDescent="0.15">
      <c r="A4560" s="37" t="str">
        <f>Beers!C4575</f>
        <v>Angler Black Lager</v>
      </c>
      <c r="B4560" t="str">
        <f>VLOOKUP(C4560,Breweries!$A$3:$B$1416,2,FALSE)</f>
        <v>Barley Creek Brewing</v>
      </c>
      <c r="C4560">
        <f>Beers!B4575</f>
        <v>76</v>
      </c>
      <c r="E4560" t="str">
        <f t="shared" si="71"/>
        <v>INSERT INTO beers (beername,manufacturer) VALUES (N'Angler Black Lager',N'Barley Creek Brewing');</v>
      </c>
    </row>
    <row r="4561" spans="1:5" ht="14" x14ac:dyDescent="0.15">
      <c r="A4561" s="37" t="str">
        <f>Beers!C4576</f>
        <v>Rescue IPA</v>
      </c>
      <c r="B4561" t="str">
        <f>VLOOKUP(C4561,Breweries!$A$3:$B$1416,2,FALSE)</f>
        <v>Barley Creek Brewing</v>
      </c>
      <c r="C4561">
        <f>Beers!B4576</f>
        <v>76</v>
      </c>
      <c r="E4561" t="str">
        <f t="shared" si="71"/>
        <v>INSERT INTO beers (beername,manufacturer) VALUES (N'Rescue IPA',N'Barley Creek Brewing');</v>
      </c>
    </row>
    <row r="4562" spans="1:5" ht="14" x14ac:dyDescent="0.15">
      <c r="A4562" s="37" t="str">
        <f>Beers!C4577</f>
        <v>Iron Arm Belgian Style Wheat</v>
      </c>
      <c r="B4562" t="str">
        <f>VLOOKUP(C4562,Breweries!$A$3:$B$1416,2,FALSE)</f>
        <v>Barley Creek Brewing</v>
      </c>
      <c r="C4562">
        <f>Beers!B4577</f>
        <v>76</v>
      </c>
      <c r="E4562" t="str">
        <f t="shared" si="71"/>
        <v>INSERT INTO beers (beername,manufacturer) VALUES (N'Iron Arm Belgian Style Wheat',N'Barley Creek Brewing');</v>
      </c>
    </row>
    <row r="4563" spans="1:5" ht="14" x14ac:dyDescent="0.15">
      <c r="A4563" s="37" t="str">
        <f>Beers!C4578</f>
        <v>Mountaineer Maibock</v>
      </c>
      <c r="B4563" t="str">
        <f>VLOOKUP(C4563,Breweries!$A$3:$B$1416,2,FALSE)</f>
        <v>Barley Creek Brewing</v>
      </c>
      <c r="C4563">
        <f>Beers!B4578</f>
        <v>76</v>
      </c>
      <c r="E4563" t="str">
        <f t="shared" si="71"/>
        <v>INSERT INTO beers (beername,manufacturer) VALUES (N'Mountaineer Maibock',N'Barley Creek Brewing');</v>
      </c>
    </row>
    <row r="4564" spans="1:5" ht="14" x14ac:dyDescent="0.15">
      <c r="A4564" s="37" t="str">
        <f>Beers!C4579</f>
        <v>Old '99 Barley Wine</v>
      </c>
      <c r="B4564" t="str">
        <f>VLOOKUP(C4564,Breweries!$A$3:$B$1416,2,FALSE)</f>
        <v>Barley Creek Brewing</v>
      </c>
      <c r="C4564">
        <f>Beers!B4579</f>
        <v>76</v>
      </c>
      <c r="E4564" t="str">
        <f t="shared" si="71"/>
        <v>INSERT INTO beers (beername,manufacturer) VALUES (N'Old '99 Barley Wine',N'Barley Creek Brewing');</v>
      </c>
    </row>
    <row r="4565" spans="1:5" ht="14" x14ac:dyDescent="0.15">
      <c r="A4565" s="37" t="str">
        <f>Beers!C4580</f>
        <v>Maisel's Weisse Kristall</v>
      </c>
      <c r="B4565" t="str">
        <f>VLOOKUP(C4565,Breweries!$A$3:$B$1416,2,FALSE)</f>
        <v>Brauerei Gbr. Maisel KG</v>
      </c>
      <c r="C4565">
        <f>Beers!B4580</f>
        <v>209</v>
      </c>
      <c r="E4565" t="str">
        <f t="shared" si="71"/>
        <v>INSERT INTO beers (beername,manufacturer) VALUES (N'Maisel's Weisse Kristall',N'Brauerei Gbr. Maisel KG');</v>
      </c>
    </row>
    <row r="4566" spans="1:5" ht="28" x14ac:dyDescent="0.15">
      <c r="A4566" s="37" t="str">
        <f>Beers!C4581</f>
        <v>Schneider Weisse</v>
      </c>
      <c r="B4566" t="str">
        <f>VLOOKUP(C4566,Breweries!$A$3:$B$1416,2,FALSE)</f>
        <v>Private Weissbierbrauerei G. Schneider &amp; Sohn GmbH</v>
      </c>
      <c r="C4566">
        <f>Beers!B4581</f>
        <v>1023</v>
      </c>
      <c r="E4566" t="str">
        <f t="shared" si="71"/>
        <v>INSERT INTO beers (beername,manufacturer) VALUES (N'Schneider Weisse',N'Private Weissbierbrauerei G. Schneider &amp; Sohn GmbH');</v>
      </c>
    </row>
    <row r="4567" spans="1:5" ht="14" x14ac:dyDescent="0.15">
      <c r="A4567" s="37" t="str">
        <f>Beers!C4582</f>
        <v>Saranac Adirondack Lager</v>
      </c>
      <c r="B4567" t="str">
        <f>VLOOKUP(C4567,Breweries!$A$3:$B$1416,2,FALSE)</f>
        <v>F.X. Matt Brewing</v>
      </c>
      <c r="C4567">
        <f>Beers!B4582</f>
        <v>512</v>
      </c>
      <c r="E4567" t="str">
        <f t="shared" si="71"/>
        <v>INSERT INTO beers (beername,manufacturer) VALUES (N'Saranac Adirondack Lager',N'F.X. Matt Brewing');</v>
      </c>
    </row>
    <row r="4568" spans="1:5" ht="28" x14ac:dyDescent="0.15">
      <c r="A4568" s="37" t="str">
        <f>Beers!C4583</f>
        <v>Organic Ale</v>
      </c>
      <c r="B4568" t="str">
        <f>VLOOKUP(C4568,Breweries!$A$3:$B$1416,2,FALSE)</f>
        <v>Samuel Smith Old Brewery (Tadcaster)</v>
      </c>
      <c r="C4568">
        <f>Beers!B4583</f>
        <v>1099</v>
      </c>
      <c r="E4568" t="str">
        <f t="shared" si="71"/>
        <v>INSERT INTO beers (beername,manufacturer) VALUES (N'Organic Ale',N'Samuel Smith Old Brewery (Tadcaster)');</v>
      </c>
    </row>
    <row r="4569" spans="1:5" ht="14" x14ac:dyDescent="0.15">
      <c r="A4569" s="37" t="str">
        <f>Beers!C4584</f>
        <v>Founders Imperial Stout</v>
      </c>
      <c r="B4569" t="str">
        <f>VLOOKUP(C4569,Breweries!$A$3:$B$1416,2,FALSE)</f>
        <v>Founders Brewing</v>
      </c>
      <c r="C4569">
        <f>Beers!B4584</f>
        <v>549</v>
      </c>
      <c r="E4569" t="str">
        <f t="shared" si="71"/>
        <v>INSERT INTO beers (beername,manufacturer) VALUES (N'Founders Imperial Stout',N'Founders Brewing');</v>
      </c>
    </row>
    <row r="4570" spans="1:5" ht="14" x14ac:dyDescent="0.15">
      <c r="A4570" s="37" t="str">
        <f>Beers!C4585</f>
        <v>Founders Pale Ale</v>
      </c>
      <c r="B4570" t="str">
        <f>VLOOKUP(C4570,Breweries!$A$3:$B$1416,2,FALSE)</f>
        <v>Founders Brewing</v>
      </c>
      <c r="C4570">
        <f>Beers!B4585</f>
        <v>549</v>
      </c>
      <c r="E4570" t="str">
        <f t="shared" si="71"/>
        <v>INSERT INTO beers (beername,manufacturer) VALUES (N'Founders Pale Ale',N'Founders Brewing');</v>
      </c>
    </row>
    <row r="4571" spans="1:5" ht="14" x14ac:dyDescent="0.15">
      <c r="A4571" s="37" t="str">
        <f>Beers!C4586</f>
        <v>Founders Black Rye</v>
      </c>
      <c r="B4571" t="str">
        <f>VLOOKUP(C4571,Breweries!$A$3:$B$1416,2,FALSE)</f>
        <v>Founders Brewing</v>
      </c>
      <c r="C4571">
        <f>Beers!B4586</f>
        <v>549</v>
      </c>
      <c r="E4571" t="str">
        <f t="shared" si="71"/>
        <v>INSERT INTO beers (beername,manufacturer) VALUES (N'Founders Black Rye',N'Founders Brewing');</v>
      </c>
    </row>
    <row r="4572" spans="1:5" ht="14" x14ac:dyDescent="0.15">
      <c r="A4572" s="37" t="str">
        <f>Beers!C4587</f>
        <v>Founders Breakfast Stout</v>
      </c>
      <c r="B4572" t="str">
        <f>VLOOKUP(C4572,Breweries!$A$3:$B$1416,2,FALSE)</f>
        <v>Founders Brewing</v>
      </c>
      <c r="C4572">
        <f>Beers!B4587</f>
        <v>549</v>
      </c>
      <c r="E4572" t="str">
        <f t="shared" si="71"/>
        <v>INSERT INTO beers (beername,manufacturer) VALUES (N'Founders Breakfast Stout',N'Founders Brewing');</v>
      </c>
    </row>
    <row r="4573" spans="1:5" ht="14" x14ac:dyDescent="0.15">
      <c r="A4573" s="37" t="str">
        <f>Beers!C4588</f>
        <v>Rubaeus</v>
      </c>
      <c r="B4573" t="str">
        <f>VLOOKUP(C4573,Breweries!$A$3:$B$1416,2,FALSE)</f>
        <v>Founders Brewing</v>
      </c>
      <c r="C4573">
        <f>Beers!B4588</f>
        <v>549</v>
      </c>
      <c r="E4573" t="str">
        <f t="shared" si="71"/>
        <v>INSERT INTO beers (beername,manufacturer) VALUES (N'Rubaeus',N'Founders Brewing');</v>
      </c>
    </row>
    <row r="4574" spans="1:5" ht="14" x14ac:dyDescent="0.15">
      <c r="A4574" s="37" t="str">
        <f>Beers!C4589</f>
        <v>Curmudgeon</v>
      </c>
      <c r="B4574" t="str">
        <f>VLOOKUP(C4574,Breweries!$A$3:$B$1416,2,FALSE)</f>
        <v>Founders Brewing</v>
      </c>
      <c r="C4574">
        <f>Beers!B4589</f>
        <v>549</v>
      </c>
      <c r="E4574" t="str">
        <f t="shared" si="71"/>
        <v>INSERT INTO beers (beername,manufacturer) VALUES (N'Curmudgeon',N'Founders Brewing');</v>
      </c>
    </row>
    <row r="4575" spans="1:5" ht="14" x14ac:dyDescent="0.15">
      <c r="A4575" s="37" t="str">
        <f>Beers!C4590</f>
        <v>Founders Kentucky Breakfast</v>
      </c>
      <c r="B4575" t="str">
        <f>VLOOKUP(C4575,Breweries!$A$3:$B$1416,2,FALSE)</f>
        <v>Founders Brewing</v>
      </c>
      <c r="C4575">
        <f>Beers!B4590</f>
        <v>549</v>
      </c>
      <c r="E4575" t="str">
        <f t="shared" si="71"/>
        <v>INSERT INTO beers (beername,manufacturer) VALUES (N'Founders Kentucky Breakfast',N'Founders Brewing');</v>
      </c>
    </row>
    <row r="4576" spans="1:5" ht="14" x14ac:dyDescent="0.15">
      <c r="A4576" s="37" t="str">
        <f>Beers!C4591</f>
        <v>Founders Devil Dancer</v>
      </c>
      <c r="B4576" t="str">
        <f>VLOOKUP(C4576,Breweries!$A$3:$B$1416,2,FALSE)</f>
        <v>Founders Brewing</v>
      </c>
      <c r="C4576">
        <f>Beers!B4591</f>
        <v>549</v>
      </c>
      <c r="E4576" t="str">
        <f t="shared" si="71"/>
        <v>INSERT INTO beers (beername,manufacturer) VALUES (N'Founders Devil Dancer',N'Founders Brewing');</v>
      </c>
    </row>
    <row r="4577" spans="1:5" ht="14" x14ac:dyDescent="0.15">
      <c r="A4577" s="37" t="str">
        <f>Beers!C4592</f>
        <v>Founders Red's Rye</v>
      </c>
      <c r="B4577" t="str">
        <f>VLOOKUP(C4577,Breweries!$A$3:$B$1416,2,FALSE)</f>
        <v>Founders Brewing</v>
      </c>
      <c r="C4577">
        <f>Beers!B4592</f>
        <v>549</v>
      </c>
      <c r="E4577" t="str">
        <f t="shared" si="71"/>
        <v>INSERT INTO beers (beername,manufacturer) VALUES (N'Founders Red's Rye',N'Founders Brewing');</v>
      </c>
    </row>
    <row r="4578" spans="1:5" ht="14" x14ac:dyDescent="0.15">
      <c r="A4578" s="37" t="str">
        <f>Beers!C4593</f>
        <v>Saranac Pale Ale</v>
      </c>
      <c r="B4578" t="str">
        <f>VLOOKUP(C4578,Breweries!$A$3:$B$1416,2,FALSE)</f>
        <v>F.X. Matt Brewing</v>
      </c>
      <c r="C4578">
        <f>Beers!B4593</f>
        <v>512</v>
      </c>
      <c r="E4578" t="str">
        <f t="shared" si="71"/>
        <v>INSERT INTO beers (beername,manufacturer) VALUES (N'Saranac Pale Ale',N'F.X. Matt Brewing');</v>
      </c>
    </row>
    <row r="4579" spans="1:5" ht="14" x14ac:dyDescent="0.15">
      <c r="A4579" s="37" t="str">
        <f>Beers!C4594</f>
        <v>Saranac Brown Ale</v>
      </c>
      <c r="B4579" t="str">
        <f>VLOOKUP(C4579,Breweries!$A$3:$B$1416,2,FALSE)</f>
        <v>F.X. Matt Brewing</v>
      </c>
      <c r="C4579">
        <f>Beers!B4594</f>
        <v>512</v>
      </c>
      <c r="E4579" t="str">
        <f t="shared" si="71"/>
        <v>INSERT INTO beers (beername,manufacturer) VALUES (N'Saranac Brown Ale',N'F.X. Matt Brewing');</v>
      </c>
    </row>
    <row r="4580" spans="1:5" ht="14" x14ac:dyDescent="0.15">
      <c r="A4580" s="37" t="str">
        <f>Beers!C4595</f>
        <v>Saranac India Pale Ale</v>
      </c>
      <c r="B4580" t="str">
        <f>VLOOKUP(C4580,Breweries!$A$3:$B$1416,2,FALSE)</f>
        <v>F.X. Matt Brewing</v>
      </c>
      <c r="C4580">
        <f>Beers!B4595</f>
        <v>512</v>
      </c>
      <c r="E4580" t="str">
        <f t="shared" si="71"/>
        <v>INSERT INTO beers (beername,manufacturer) VALUES (N'Saranac India Pale Ale',N'F.X. Matt Brewing');</v>
      </c>
    </row>
    <row r="4581" spans="1:5" ht="14" x14ac:dyDescent="0.15">
      <c r="A4581" s="37" t="str">
        <f>Beers!C4596</f>
        <v>Saranac Black Forest</v>
      </c>
      <c r="B4581" t="str">
        <f>VLOOKUP(C4581,Breweries!$A$3:$B$1416,2,FALSE)</f>
        <v>F.X. Matt Brewing</v>
      </c>
      <c r="C4581">
        <f>Beers!B4596</f>
        <v>512</v>
      </c>
      <c r="E4581" t="str">
        <f t="shared" si="71"/>
        <v>INSERT INTO beers (beername,manufacturer) VALUES (N'Saranac Black Forest',N'F.X. Matt Brewing');</v>
      </c>
    </row>
    <row r="4582" spans="1:5" ht="14" x14ac:dyDescent="0.15">
      <c r="A4582" s="37" t="str">
        <f>Beers!C4597</f>
        <v>Saranac Black &amp; Tan</v>
      </c>
      <c r="B4582" t="str">
        <f>VLOOKUP(C4582,Breweries!$A$3:$B$1416,2,FALSE)</f>
        <v>F.X. Matt Brewing</v>
      </c>
      <c r="C4582">
        <f>Beers!B4597</f>
        <v>512</v>
      </c>
      <c r="E4582" t="str">
        <f t="shared" si="71"/>
        <v>INSERT INTO beers (beername,manufacturer) VALUES (N'Saranac Black &amp; Tan',N'F.X. Matt Brewing');</v>
      </c>
    </row>
    <row r="4583" spans="1:5" ht="14" x14ac:dyDescent="0.15">
      <c r="A4583" s="37" t="str">
        <f>Beers!C4598</f>
        <v>Saranac Lager</v>
      </c>
      <c r="B4583" t="str">
        <f>VLOOKUP(C4583,Breweries!$A$3:$B$1416,2,FALSE)</f>
        <v>F.X. Matt Brewing</v>
      </c>
      <c r="C4583">
        <f>Beers!B4598</f>
        <v>512</v>
      </c>
      <c r="E4583" t="str">
        <f t="shared" si="71"/>
        <v>INSERT INTO beers (beername,manufacturer) VALUES (N'Saranac Lager',N'F.X. Matt Brewing');</v>
      </c>
    </row>
    <row r="4584" spans="1:5" ht="14" x14ac:dyDescent="0.15">
      <c r="A4584" s="37" t="str">
        <f>Beers!C4599</f>
        <v>Pomegranate Wheat</v>
      </c>
      <c r="B4584" t="str">
        <f>VLOOKUP(C4584,Breweries!$A$3:$B$1416,2,FALSE)</f>
        <v>F.X. Matt Brewing</v>
      </c>
      <c r="C4584">
        <f>Beers!B4599</f>
        <v>512</v>
      </c>
      <c r="E4584" t="str">
        <f t="shared" si="71"/>
        <v>INSERT INTO beers (beername,manufacturer) VALUES (N'Pomegranate Wheat',N'F.X. Matt Brewing');</v>
      </c>
    </row>
    <row r="4585" spans="1:5" ht="14" x14ac:dyDescent="0.15">
      <c r="A4585" s="37" t="str">
        <f>Beers!C4600</f>
        <v>Saranac Kolsch</v>
      </c>
      <c r="B4585" t="str">
        <f>VLOOKUP(C4585,Breweries!$A$3:$B$1416,2,FALSE)</f>
        <v>F.X. Matt Brewing</v>
      </c>
      <c r="C4585">
        <f>Beers!B4600</f>
        <v>512</v>
      </c>
      <c r="E4585" t="str">
        <f t="shared" si="71"/>
        <v>INSERT INTO beers (beername,manufacturer) VALUES (N'Saranac Kolsch',N'F.X. Matt Brewing');</v>
      </c>
    </row>
    <row r="4586" spans="1:5" ht="14" x14ac:dyDescent="0.15">
      <c r="A4586" s="37" t="str">
        <f>Beers!C4601</f>
        <v>Saranac Belgian White</v>
      </c>
      <c r="B4586" t="str">
        <f>VLOOKUP(C4586,Breweries!$A$3:$B$1416,2,FALSE)</f>
        <v>F.X. Matt Brewing</v>
      </c>
      <c r="C4586">
        <f>Beers!B4601</f>
        <v>512</v>
      </c>
      <c r="E4586" t="str">
        <f t="shared" si="71"/>
        <v>INSERT INTO beers (beername,manufacturer) VALUES (N'Saranac Belgian White',N'F.X. Matt Brewing');</v>
      </c>
    </row>
    <row r="4587" spans="1:5" ht="14" x14ac:dyDescent="0.15">
      <c r="A4587" s="37" t="str">
        <f>Beers!C4602</f>
        <v>Saranac Summer Ale</v>
      </c>
      <c r="B4587" t="str">
        <f>VLOOKUP(C4587,Breweries!$A$3:$B$1416,2,FALSE)</f>
        <v>F.X. Matt Brewing</v>
      </c>
      <c r="C4587">
        <f>Beers!B4602</f>
        <v>512</v>
      </c>
      <c r="E4587" t="str">
        <f t="shared" si="71"/>
        <v>INSERT INTO beers (beername,manufacturer) VALUES (N'Saranac Summer Ale',N'F.X. Matt Brewing');</v>
      </c>
    </row>
    <row r="4588" spans="1:5" ht="14" x14ac:dyDescent="0.15">
      <c r="A4588" s="37" t="str">
        <f>Beers!C4603</f>
        <v>Saranac Golden Pilsner</v>
      </c>
      <c r="B4588" t="str">
        <f>VLOOKUP(C4588,Breweries!$A$3:$B$1416,2,FALSE)</f>
        <v>F.X. Matt Brewing</v>
      </c>
      <c r="C4588">
        <f>Beers!B4603</f>
        <v>512</v>
      </c>
      <c r="E4588" t="str">
        <f t="shared" si="71"/>
        <v>INSERT INTO beers (beername,manufacturer) VALUES (N'Saranac Golden Pilsner',N'F.X. Matt Brewing');</v>
      </c>
    </row>
    <row r="4589" spans="1:5" ht="14" x14ac:dyDescent="0.15">
      <c r="A4589" s="37" t="str">
        <f>Beers!C4604</f>
        <v>Saranac Octoberfest</v>
      </c>
      <c r="B4589" t="str">
        <f>VLOOKUP(C4589,Breweries!$A$3:$B$1416,2,FALSE)</f>
        <v>F.X. Matt Brewing</v>
      </c>
      <c r="C4589">
        <f>Beers!B4604</f>
        <v>512</v>
      </c>
      <c r="E4589" t="str">
        <f t="shared" si="71"/>
        <v>INSERT INTO beers (beername,manufacturer) VALUES (N'Saranac Octoberfest',N'F.X. Matt Brewing');</v>
      </c>
    </row>
    <row r="4590" spans="1:5" ht="14" x14ac:dyDescent="0.15">
      <c r="A4590" s="37" t="str">
        <f>Beers!C4605</f>
        <v>Saranac Pumpkin Ale</v>
      </c>
      <c r="B4590" t="str">
        <f>VLOOKUP(C4590,Breweries!$A$3:$B$1416,2,FALSE)</f>
        <v>F.X. Matt Brewing</v>
      </c>
      <c r="C4590">
        <f>Beers!B4605</f>
        <v>512</v>
      </c>
      <c r="E4590" t="str">
        <f t="shared" si="71"/>
        <v>INSERT INTO beers (beername,manufacturer) VALUES (N'Saranac Pumpkin Ale',N'F.X. Matt Brewing');</v>
      </c>
    </row>
    <row r="4591" spans="1:5" ht="14" x14ac:dyDescent="0.15">
      <c r="A4591" s="37" t="str">
        <f>Beers!C4606</f>
        <v>Saranac Season's Best</v>
      </c>
      <c r="B4591" t="str">
        <f>VLOOKUP(C4591,Breweries!$A$3:$B$1416,2,FALSE)</f>
        <v>F.X. Matt Brewing</v>
      </c>
      <c r="C4591">
        <f>Beers!B4606</f>
        <v>512</v>
      </c>
      <c r="E4591" t="str">
        <f t="shared" si="71"/>
        <v>INSERT INTO beers (beername,manufacturer) VALUES (N'Saranac Season's Best',N'F.X. Matt Brewing');</v>
      </c>
    </row>
    <row r="4592" spans="1:5" ht="14" x14ac:dyDescent="0.15">
      <c r="A4592" s="37" t="str">
        <f>Beers!C4607</f>
        <v>Saranac Caramel Porter</v>
      </c>
      <c r="B4592" t="str">
        <f>VLOOKUP(C4592,Breweries!$A$3:$B$1416,2,FALSE)</f>
        <v>F.X. Matt Brewing</v>
      </c>
      <c r="C4592">
        <f>Beers!B4607</f>
        <v>512</v>
      </c>
      <c r="E4592" t="str">
        <f t="shared" si="71"/>
        <v>INSERT INTO beers (beername,manufacturer) VALUES (N'Saranac Caramel Porter',N'F.X. Matt Brewing');</v>
      </c>
    </row>
    <row r="4593" spans="1:5" ht="14" x14ac:dyDescent="0.15">
      <c r="A4593" s="37" t="str">
        <f>Beers!C4608</f>
        <v>Saranac Black Diamond Bock</v>
      </c>
      <c r="B4593" t="str">
        <f>VLOOKUP(C4593,Breweries!$A$3:$B$1416,2,FALSE)</f>
        <v>F.X. Matt Brewing</v>
      </c>
      <c r="C4593">
        <f>Beers!B4608</f>
        <v>512</v>
      </c>
      <c r="E4593" t="str">
        <f t="shared" si="71"/>
        <v>INSERT INTO beers (beername,manufacturer) VALUES (N'Saranac Black Diamond Bock',N'F.X. Matt Brewing');</v>
      </c>
    </row>
    <row r="4594" spans="1:5" ht="14" x14ac:dyDescent="0.15">
      <c r="A4594" s="37" t="str">
        <f>Beers!C4609</f>
        <v>Saranac Oatmeal Stout</v>
      </c>
      <c r="B4594" t="str">
        <f>VLOOKUP(C4594,Breweries!$A$3:$B$1416,2,FALSE)</f>
        <v>F.X. Matt Brewing</v>
      </c>
      <c r="C4594">
        <f>Beers!B4609</f>
        <v>512</v>
      </c>
      <c r="E4594" t="str">
        <f t="shared" si="71"/>
        <v>INSERT INTO beers (beername,manufacturer) VALUES (N'Saranac Oatmeal Stout',N'F.X. Matt Brewing');</v>
      </c>
    </row>
    <row r="4595" spans="1:5" ht="14" x14ac:dyDescent="0.15">
      <c r="A4595" s="37" t="str">
        <f>Beers!C4610</f>
        <v>Roggen Bock</v>
      </c>
      <c r="B4595" t="str">
        <f>VLOOKUP(C4595,Breweries!$A$3:$B$1416,2,FALSE)</f>
        <v>F.X. Matt Brewing</v>
      </c>
      <c r="C4595">
        <f>Beers!B4610</f>
        <v>512</v>
      </c>
      <c r="E4595" t="str">
        <f t="shared" si="71"/>
        <v>INSERT INTO beers (beername,manufacturer) VALUES (N'Roggen Bock',N'F.X. Matt Brewing');</v>
      </c>
    </row>
    <row r="4596" spans="1:5" ht="14" x14ac:dyDescent="0.15">
      <c r="A4596" s="37" t="str">
        <f>Beers!C4611</f>
        <v>Saranac Marzenbier</v>
      </c>
      <c r="B4596" t="str">
        <f>VLOOKUP(C4596,Breweries!$A$3:$B$1416,2,FALSE)</f>
        <v>F.X. Matt Brewing</v>
      </c>
      <c r="C4596">
        <f>Beers!B4611</f>
        <v>512</v>
      </c>
      <c r="E4596" t="str">
        <f t="shared" si="71"/>
        <v>INSERT INTO beers (beername,manufacturer) VALUES (N'Saranac Marzenbier',N'F.X. Matt Brewing');</v>
      </c>
    </row>
    <row r="4597" spans="1:5" ht="14" x14ac:dyDescent="0.15">
      <c r="A4597" s="37" t="str">
        <f>Beers!C4612</f>
        <v>Saranac Nut Brown Ale</v>
      </c>
      <c r="B4597" t="str">
        <f>VLOOKUP(C4597,Breweries!$A$3:$B$1416,2,FALSE)</f>
        <v>F.X. Matt Brewing</v>
      </c>
      <c r="C4597">
        <f>Beers!B4612</f>
        <v>512</v>
      </c>
      <c r="E4597" t="str">
        <f t="shared" si="71"/>
        <v>INSERT INTO beers (beername,manufacturer) VALUES (N'Saranac Nut Brown Ale',N'F.X. Matt Brewing');</v>
      </c>
    </row>
    <row r="4598" spans="1:5" ht="14" x14ac:dyDescent="0.15">
      <c r="A4598" s="37" t="str">
        <f>Beers!C4613</f>
        <v>Saranac Mocha Stout</v>
      </c>
      <c r="B4598" t="str">
        <f>VLOOKUP(C4598,Breweries!$A$3:$B$1416,2,FALSE)</f>
        <v>F.X. Matt Brewing</v>
      </c>
      <c r="C4598">
        <f>Beers!B4613</f>
        <v>512</v>
      </c>
      <c r="E4598" t="str">
        <f t="shared" si="71"/>
        <v>INSERT INTO beers (beername,manufacturer) VALUES (N'Saranac Mocha Stout',N'F.X. Matt Brewing');</v>
      </c>
    </row>
    <row r="4599" spans="1:5" ht="14" x14ac:dyDescent="0.15">
      <c r="A4599" s="37" t="str">
        <f>Beers!C4614</f>
        <v>Saranac Single Malt</v>
      </c>
      <c r="B4599" t="str">
        <f>VLOOKUP(C4599,Breweries!$A$3:$B$1416,2,FALSE)</f>
        <v>F.X. Matt Brewing</v>
      </c>
      <c r="C4599">
        <f>Beers!B4614</f>
        <v>512</v>
      </c>
      <c r="E4599" t="str">
        <f t="shared" si="71"/>
        <v>INSERT INTO beers (beername,manufacturer) VALUES (N'Saranac Single Malt',N'F.X. Matt Brewing');</v>
      </c>
    </row>
    <row r="4600" spans="1:5" ht="14" x14ac:dyDescent="0.15">
      <c r="A4600" s="37" t="str">
        <f>Beers!C4615</f>
        <v>Saranac Belgian Ale</v>
      </c>
      <c r="B4600" t="str">
        <f>VLOOKUP(C4600,Breweries!$A$3:$B$1416,2,FALSE)</f>
        <v>F.X. Matt Brewing</v>
      </c>
      <c r="C4600">
        <f>Beers!B4615</f>
        <v>512</v>
      </c>
      <c r="E4600" t="str">
        <f t="shared" si="71"/>
        <v>INSERT INTO beers (beername,manufacturer) VALUES (N'Saranac Belgian Ale',N'F.X. Matt Brewing');</v>
      </c>
    </row>
    <row r="4601" spans="1:5" ht="14" x14ac:dyDescent="0.15">
      <c r="A4601" s="37" t="str">
        <f>Beers!C4616</f>
        <v>Saranac Mountain Ale</v>
      </c>
      <c r="B4601" t="str">
        <f>VLOOKUP(C4601,Breweries!$A$3:$B$1416,2,FALSE)</f>
        <v>F.X. Matt Brewing</v>
      </c>
      <c r="C4601">
        <f>Beers!B4616</f>
        <v>512</v>
      </c>
      <c r="E4601" t="str">
        <f t="shared" si="71"/>
        <v>INSERT INTO beers (beername,manufacturer) VALUES (N'Saranac Mountain Ale',N'F.X. Matt Brewing');</v>
      </c>
    </row>
    <row r="4602" spans="1:5" ht="14" x14ac:dyDescent="0.15">
      <c r="A4602" s="37" t="str">
        <f>Beers!C4617</f>
        <v>Saranac Chocolate Amber</v>
      </c>
      <c r="B4602" t="str">
        <f>VLOOKUP(C4602,Breweries!$A$3:$B$1416,2,FALSE)</f>
        <v>F.X. Matt Brewing</v>
      </c>
      <c r="C4602">
        <f>Beers!B4617</f>
        <v>512</v>
      </c>
      <c r="E4602" t="str">
        <f t="shared" si="71"/>
        <v>INSERT INTO beers (beername,manufacturer) VALUES (N'Saranac Chocolate Amber',N'F.X. Matt Brewing');</v>
      </c>
    </row>
    <row r="4603" spans="1:5" ht="14" x14ac:dyDescent="0.15">
      <c r="A4603" s="37" t="str">
        <f>Beers!C4618</f>
        <v>Saranac Bock</v>
      </c>
      <c r="B4603" t="str">
        <f>VLOOKUP(C4603,Breweries!$A$3:$B$1416,2,FALSE)</f>
        <v>F.X. Matt Brewing</v>
      </c>
      <c r="C4603">
        <f>Beers!B4618</f>
        <v>512</v>
      </c>
      <c r="E4603" t="str">
        <f t="shared" si="71"/>
        <v>INSERT INTO beers (beername,manufacturer) VALUES (N'Saranac Bock',N'F.X. Matt Brewing');</v>
      </c>
    </row>
    <row r="4604" spans="1:5" ht="14" x14ac:dyDescent="0.15">
      <c r="A4604" s="37" t="str">
        <f>Beers!C4619</f>
        <v>Saranac Rachbier</v>
      </c>
      <c r="B4604" t="str">
        <f>VLOOKUP(C4604,Breweries!$A$3:$B$1416,2,FALSE)</f>
        <v>F.X. Matt Brewing</v>
      </c>
      <c r="C4604">
        <f>Beers!B4619</f>
        <v>512</v>
      </c>
      <c r="E4604" t="str">
        <f t="shared" si="71"/>
        <v>INSERT INTO beers (beername,manufacturer) VALUES (N'Saranac Rachbier',N'F.X. Matt Brewing');</v>
      </c>
    </row>
    <row r="4605" spans="1:5" ht="14" x14ac:dyDescent="0.15">
      <c r="A4605" s="37" t="str">
        <f>Beers!C4620</f>
        <v>Saranac Extra Special Bitter</v>
      </c>
      <c r="B4605" t="str">
        <f>VLOOKUP(C4605,Breweries!$A$3:$B$1416,2,FALSE)</f>
        <v>F.X. Matt Brewing</v>
      </c>
      <c r="C4605">
        <f>Beers!B4620</f>
        <v>512</v>
      </c>
      <c r="E4605" t="str">
        <f t="shared" si="71"/>
        <v>INSERT INTO beers (beername,manufacturer) VALUES (N'Saranac Extra Special Bitter',N'F.X. Matt Brewing');</v>
      </c>
    </row>
    <row r="4606" spans="1:5" ht="14" x14ac:dyDescent="0.15">
      <c r="A4606" s="37" t="str">
        <f>Beers!C4621</f>
        <v>Saranac Imperial IPA</v>
      </c>
      <c r="B4606" t="str">
        <f>VLOOKUP(C4606,Breweries!$A$3:$B$1416,2,FALSE)</f>
        <v>F.X. Matt Brewing</v>
      </c>
      <c r="C4606">
        <f>Beers!B4621</f>
        <v>512</v>
      </c>
      <c r="E4606" t="str">
        <f t="shared" si="71"/>
        <v>INSERT INTO beers (beername,manufacturer) VALUES (N'Saranac Imperial IPA',N'F.X. Matt Brewing');</v>
      </c>
    </row>
    <row r="4607" spans="1:5" ht="14" x14ac:dyDescent="0.15">
      <c r="A4607" s="37" t="str">
        <f>Beers!C4622</f>
        <v>Saranac Imperial Stout</v>
      </c>
      <c r="B4607" t="str">
        <f>VLOOKUP(C4607,Breweries!$A$3:$B$1416,2,FALSE)</f>
        <v>F.X. Matt Brewing</v>
      </c>
      <c r="C4607">
        <f>Beers!B4622</f>
        <v>512</v>
      </c>
      <c r="E4607" t="str">
        <f t="shared" si="71"/>
        <v>INSERT INTO beers (beername,manufacturer) VALUES (N'Saranac Imperial Stout',N'F.X. Matt Brewing');</v>
      </c>
    </row>
    <row r="4608" spans="1:5" ht="14" x14ac:dyDescent="0.15">
      <c r="A4608" s="37" t="str">
        <f>Beers!C4623</f>
        <v>Saranac Scotch Ale</v>
      </c>
      <c r="B4608" t="str">
        <f>VLOOKUP(C4608,Breweries!$A$3:$B$1416,2,FALSE)</f>
        <v>F.X. Matt Brewing</v>
      </c>
      <c r="C4608">
        <f>Beers!B4623</f>
        <v>512</v>
      </c>
      <c r="E4608" t="str">
        <f t="shared" si="71"/>
        <v>INSERT INTO beers (beername,manufacturer) VALUES (N'Saranac Scotch Ale',N'F.X. Matt Brewing');</v>
      </c>
    </row>
    <row r="4609" spans="1:5" ht="14" x14ac:dyDescent="0.15">
      <c r="A4609" s="37" t="str">
        <f>Beers!C4624</f>
        <v>Stony Face Red Ale</v>
      </c>
      <c r="B4609" t="str">
        <f>VLOOKUP(C4609,Breweries!$A$3:$B$1416,2,FALSE)</f>
        <v>Hoppy Brewing Company</v>
      </c>
      <c r="C4609">
        <f>Beers!B4624</f>
        <v>674</v>
      </c>
      <c r="E4609" t="str">
        <f t="shared" si="71"/>
        <v>INSERT INTO beers (beername,manufacturer) VALUES (N'Stony Face Red Ale',N'Hoppy Brewing Company');</v>
      </c>
    </row>
    <row r="4610" spans="1:5" ht="14" x14ac:dyDescent="0.15">
      <c r="A4610" s="37" t="str">
        <f>Beers!C4625</f>
        <v>Humbles Blond Ale</v>
      </c>
      <c r="B4610" t="str">
        <f>VLOOKUP(C4610,Breweries!$A$3:$B$1416,2,FALSE)</f>
        <v>Flyers Restraunt and Brewery</v>
      </c>
      <c r="C4610">
        <f>Beers!B4625</f>
        <v>538</v>
      </c>
      <c r="E4610" t="str">
        <f t="shared" si="71"/>
        <v>INSERT INTO beers (beername,manufacturer) VALUES (N'Humbles Blond Ale',N'Flyers Restraunt and Brewery');</v>
      </c>
    </row>
    <row r="4611" spans="1:5" ht="14" x14ac:dyDescent="0.15">
      <c r="A4611" s="37" t="str">
        <f>Beers!C4626</f>
        <v>Heat Seeker Hefe</v>
      </c>
      <c r="B4611" t="str">
        <f>VLOOKUP(C4611,Breweries!$A$3:$B$1416,2,FALSE)</f>
        <v>Flyers Restraunt and Brewery</v>
      </c>
      <c r="C4611">
        <f>Beers!B4626</f>
        <v>538</v>
      </c>
      <c r="E4611" t="str">
        <f t="shared" ref="E4611:E4674" si="72">"INSERT INTO beers (beername,manufacturer) VALUES (N'"&amp;A4611&amp;"',N'"&amp;B4611&amp;"');"</f>
        <v>INSERT INTO beers (beername,manufacturer) VALUES (N'Heat Seeker Hefe',N'Flyers Restraunt and Brewery');</v>
      </c>
    </row>
    <row r="4612" spans="1:5" ht="14" x14ac:dyDescent="0.15">
      <c r="A4612" s="37" t="str">
        <f>Beers!C4627</f>
        <v>Catalina Common Lager</v>
      </c>
      <c r="B4612" t="str">
        <f>VLOOKUP(C4612,Breweries!$A$3:$B$1416,2,FALSE)</f>
        <v>Flyers Restraunt and Brewery</v>
      </c>
      <c r="C4612">
        <f>Beers!B4627</f>
        <v>538</v>
      </c>
      <c r="E4612" t="str">
        <f t="shared" si="72"/>
        <v>INSERT INTO beers (beername,manufacturer) VALUES (N'Catalina Common Lager',N'Flyers Restraunt and Brewery');</v>
      </c>
    </row>
    <row r="4613" spans="1:5" ht="14" x14ac:dyDescent="0.15">
      <c r="A4613" s="37" t="str">
        <f>Beers!C4628</f>
        <v>Spitfire Best Bitter</v>
      </c>
      <c r="B4613" t="str">
        <f>VLOOKUP(C4613,Breweries!$A$3:$B$1416,2,FALSE)</f>
        <v>Flyers Restraunt and Brewery</v>
      </c>
      <c r="C4613">
        <f>Beers!B4628</f>
        <v>538</v>
      </c>
      <c r="E4613" t="str">
        <f t="shared" si="72"/>
        <v>INSERT INTO beers (beername,manufacturer) VALUES (N'Spitfire Best Bitter',N'Flyers Restraunt and Brewery');</v>
      </c>
    </row>
    <row r="4614" spans="1:5" ht="14" x14ac:dyDescent="0.15">
      <c r="A4614" s="37" t="str">
        <f>Beers!C4629</f>
        <v>Afterburner IPA</v>
      </c>
      <c r="B4614" t="str">
        <f>VLOOKUP(C4614,Breweries!$A$3:$B$1416,2,FALSE)</f>
        <v>Flyers Restraunt and Brewery</v>
      </c>
      <c r="C4614">
        <f>Beers!B4629</f>
        <v>538</v>
      </c>
      <c r="E4614" t="str">
        <f t="shared" si="72"/>
        <v>INSERT INTO beers (beername,manufacturer) VALUES (N'Afterburner IPA',N'Flyers Restraunt and Brewery');</v>
      </c>
    </row>
    <row r="4615" spans="1:5" ht="14" x14ac:dyDescent="0.15">
      <c r="A4615" s="37" t="str">
        <f>Beers!C4630</f>
        <v>Hop Henge Imperial IPA</v>
      </c>
      <c r="B4615" t="str">
        <f>VLOOKUP(C4615,Breweries!$A$3:$B$1416,2,FALSE)</f>
        <v>Deschutes Brewery</v>
      </c>
      <c r="C4615">
        <f>Beers!B4630</f>
        <v>441</v>
      </c>
      <c r="E4615" t="str">
        <f t="shared" si="72"/>
        <v>INSERT INTO beers (beername,manufacturer) VALUES (N'Hop Henge Imperial IPA',N'Deschutes Brewery');</v>
      </c>
    </row>
    <row r="4616" spans="1:5" ht="14" x14ac:dyDescent="0.15">
      <c r="A4616" s="37" t="str">
        <f>Beers!C4631</f>
        <v>First Flight Amber Ale</v>
      </c>
      <c r="B4616" t="str">
        <f>VLOOKUP(C4616,Breweries!$A$3:$B$1416,2,FALSE)</f>
        <v>Flyers Restraunt and Brewery</v>
      </c>
      <c r="C4616">
        <f>Beers!B4631</f>
        <v>538</v>
      </c>
      <c r="E4616" t="str">
        <f t="shared" si="72"/>
        <v>INSERT INTO beers (beername,manufacturer) VALUES (N'First Flight Amber Ale',N'Flyers Restraunt and Brewery');</v>
      </c>
    </row>
    <row r="4617" spans="1:5" ht="14" x14ac:dyDescent="0.15">
      <c r="A4617" s="37" t="str">
        <f>Beers!C4632</f>
        <v>Barnstormer Brown Ale</v>
      </c>
      <c r="B4617" t="str">
        <f>VLOOKUP(C4617,Breweries!$A$3:$B$1416,2,FALSE)</f>
        <v>Flyers Restraunt and Brewery</v>
      </c>
      <c r="C4617">
        <f>Beers!B4632</f>
        <v>538</v>
      </c>
      <c r="E4617" t="str">
        <f t="shared" si="72"/>
        <v>INSERT INTO beers (beername,manufacturer) VALUES (N'Barnstormer Brown Ale',N'Flyers Restraunt and Brewery');</v>
      </c>
    </row>
    <row r="4618" spans="1:5" ht="14" x14ac:dyDescent="0.15">
      <c r="A4618" s="37" t="str">
        <f>Beers!C4633</f>
        <v>Peacemaker Porter</v>
      </c>
      <c r="B4618" t="str">
        <f>VLOOKUP(C4618,Breweries!$A$3:$B$1416,2,FALSE)</f>
        <v>Flyers Restraunt and Brewery</v>
      </c>
      <c r="C4618">
        <f>Beers!B4633</f>
        <v>538</v>
      </c>
      <c r="E4618" t="str">
        <f t="shared" si="72"/>
        <v>INSERT INTO beers (beername,manufacturer) VALUES (N'Peacemaker Porter',N'Flyers Restraunt and Brewery');</v>
      </c>
    </row>
    <row r="4619" spans="1:5" ht="14" x14ac:dyDescent="0.15">
      <c r="A4619" s="37" t="str">
        <f>Beers!C4634</f>
        <v>Sick Duck Imperial Stout</v>
      </c>
      <c r="B4619" t="str">
        <f>VLOOKUP(C4619,Breweries!$A$3:$B$1416,2,FALSE)</f>
        <v>Flyers Restraunt and Brewery</v>
      </c>
      <c r="C4619">
        <f>Beers!B4634</f>
        <v>538</v>
      </c>
      <c r="E4619" t="str">
        <f t="shared" si="72"/>
        <v>INSERT INTO beers (beername,manufacturer) VALUES (N'Sick Duck Imperial Stout',N'Flyers Restraunt and Brewery');</v>
      </c>
    </row>
    <row r="4620" spans="1:5" ht="14" x14ac:dyDescent="0.15">
      <c r="A4620" s="37" t="str">
        <f>Beers!C4635</f>
        <v>Bube's Kolsch</v>
      </c>
      <c r="B4620" t="str">
        <f>VLOOKUP(C4620,Breweries!$A$3:$B$1416,2,FALSE)</f>
        <v>Bube's Brewery</v>
      </c>
      <c r="C4620">
        <f>Beers!B4635</f>
        <v>314</v>
      </c>
      <c r="E4620" t="str">
        <f t="shared" si="72"/>
        <v>INSERT INTO beers (beername,manufacturer) VALUES (N'Bube's Kolsch',N'Bube's Brewery');</v>
      </c>
    </row>
    <row r="4621" spans="1:5" ht="14" x14ac:dyDescent="0.15">
      <c r="A4621" s="37" t="str">
        <f>Beers!C4636</f>
        <v>Beewolf Braggot</v>
      </c>
      <c r="B4621" t="str">
        <f>VLOOKUP(C4621,Breweries!$A$3:$B$1416,2,FALSE)</f>
        <v>Dogfish Head Craft Brewery</v>
      </c>
      <c r="C4621">
        <f>Beers!B4636</f>
        <v>459</v>
      </c>
      <c r="E4621" t="str">
        <f t="shared" si="72"/>
        <v>INSERT INTO beers (beername,manufacturer) VALUES (N'Beewolf Braggot',N'Dogfish Head Craft Brewery');</v>
      </c>
    </row>
    <row r="4622" spans="1:5" ht="14" x14ac:dyDescent="0.15">
      <c r="A4622" s="37" t="str">
        <f>Beers!C4637</f>
        <v>Bube's Red Ale</v>
      </c>
      <c r="B4622" t="str">
        <f>VLOOKUP(C4622,Breweries!$A$3:$B$1416,2,FALSE)</f>
        <v>Bube's Brewery</v>
      </c>
      <c r="C4622">
        <f>Beers!B4637</f>
        <v>314</v>
      </c>
      <c r="E4622" t="str">
        <f t="shared" si="72"/>
        <v>INSERT INTO beers (beername,manufacturer) VALUES (N'Bube's Red Ale',N'Bube's Brewery');</v>
      </c>
    </row>
    <row r="4623" spans="1:5" ht="14" x14ac:dyDescent="0.15">
      <c r="A4623" s="37" t="str">
        <f>Beers!C4638</f>
        <v>Bube's Stout</v>
      </c>
      <c r="B4623" t="str">
        <f>VLOOKUP(C4623,Breweries!$A$3:$B$1416,2,FALSE)</f>
        <v>Bube's Brewery</v>
      </c>
      <c r="C4623">
        <f>Beers!B4638</f>
        <v>314</v>
      </c>
      <c r="E4623" t="str">
        <f t="shared" si="72"/>
        <v>INSERT INTO beers (beername,manufacturer) VALUES (N'Bube's Stout',N'Bube's Brewery');</v>
      </c>
    </row>
    <row r="4624" spans="1:5" ht="14" x14ac:dyDescent="0.15">
      <c r="A4624" s="37" t="str">
        <f>Beers!C4639</f>
        <v>Bube's Kiwi-Strawberry Wheat</v>
      </c>
      <c r="B4624" t="str">
        <f>VLOOKUP(C4624,Breweries!$A$3:$B$1416,2,FALSE)</f>
        <v>Bube's Brewery</v>
      </c>
      <c r="C4624">
        <f>Beers!B4639</f>
        <v>314</v>
      </c>
      <c r="E4624" t="str">
        <f t="shared" si="72"/>
        <v>INSERT INTO beers (beername,manufacturer) VALUES (N'Bube's Kiwi-Strawberry Wheat',N'Bube's Brewery');</v>
      </c>
    </row>
    <row r="4625" spans="1:5" ht="14" x14ac:dyDescent="0.15">
      <c r="A4625" s="37" t="str">
        <f>Beers!C4640</f>
        <v>Bube's Brown Ale</v>
      </c>
      <c r="B4625" t="str">
        <f>VLOOKUP(C4625,Breweries!$A$3:$B$1416,2,FALSE)</f>
        <v>Bube's Brewery</v>
      </c>
      <c r="C4625">
        <f>Beers!B4640</f>
        <v>314</v>
      </c>
      <c r="E4625" t="str">
        <f t="shared" si="72"/>
        <v>INSERT INTO beers (beername,manufacturer) VALUES (N'Bube's Brown Ale',N'Bube's Brewery');</v>
      </c>
    </row>
    <row r="4626" spans="1:5" ht="14" x14ac:dyDescent="0.15">
      <c r="A4626" s="37" t="str">
        <f>Beers!C4641</f>
        <v>Bube's Hefeweizen</v>
      </c>
      <c r="B4626" t="str">
        <f>VLOOKUP(C4626,Breweries!$A$3:$B$1416,2,FALSE)</f>
        <v>Bube's Brewery</v>
      </c>
      <c r="C4626">
        <f>Beers!B4641</f>
        <v>314</v>
      </c>
      <c r="E4626" t="str">
        <f t="shared" si="72"/>
        <v>INSERT INTO beers (beername,manufacturer) VALUES (N'Bube's Hefeweizen',N'Bube's Brewery');</v>
      </c>
    </row>
    <row r="4627" spans="1:5" ht="14" x14ac:dyDescent="0.15">
      <c r="A4627" s="37" t="str">
        <f>Beers!C4642</f>
        <v>Bube's India Pale Ale (IPA)</v>
      </c>
      <c r="B4627" t="str">
        <f>VLOOKUP(C4627,Breweries!$A$3:$B$1416,2,FALSE)</f>
        <v>Bube's Brewery</v>
      </c>
      <c r="C4627">
        <f>Beers!B4642</f>
        <v>314</v>
      </c>
      <c r="E4627" t="str">
        <f t="shared" si="72"/>
        <v>INSERT INTO beers (beername,manufacturer) VALUES (N'Bube's India Pale Ale (IPA)',N'Bube's Brewery');</v>
      </c>
    </row>
    <row r="4628" spans="1:5" ht="14" x14ac:dyDescent="0.15">
      <c r="A4628" s="37" t="str">
        <f>Beers!C4643</f>
        <v>Scratch #7 2008</v>
      </c>
      <c r="B4628" t="str">
        <f>VLOOKUP(C4628,Breweries!$A$3:$B$1416,2,FALSE)</f>
        <v>Troegs Brewing</v>
      </c>
      <c r="C4628">
        <f>Beers!B4643</f>
        <v>1286</v>
      </c>
      <c r="E4628" t="str">
        <f t="shared" si="72"/>
        <v>INSERT INTO beers (beername,manufacturer) VALUES (N'Scratch #7 2008',N'Troegs Brewing');</v>
      </c>
    </row>
    <row r="4629" spans="1:5" ht="14" x14ac:dyDescent="0.15">
      <c r="A4629" s="37" t="str">
        <f>Beers!C4644</f>
        <v>Scratch #11 2008</v>
      </c>
      <c r="B4629" t="str">
        <f>VLOOKUP(C4629,Breweries!$A$3:$B$1416,2,FALSE)</f>
        <v>Troegs Brewing</v>
      </c>
      <c r="C4629">
        <f>Beers!B4644</f>
        <v>1286</v>
      </c>
      <c r="E4629" t="str">
        <f t="shared" si="72"/>
        <v>INSERT INTO beers (beername,manufacturer) VALUES (N'Scratch #11 2008',N'Troegs Brewing');</v>
      </c>
    </row>
    <row r="4630" spans="1:5" ht="14" x14ac:dyDescent="0.15">
      <c r="A4630" s="37" t="str">
        <f>Beers!C4645</f>
        <v>Scratch #10 2008</v>
      </c>
      <c r="B4630" t="str">
        <f>VLOOKUP(C4630,Breweries!$A$3:$B$1416,2,FALSE)</f>
        <v>Troegs Brewing</v>
      </c>
      <c r="C4630">
        <f>Beers!B4645</f>
        <v>1286</v>
      </c>
      <c r="E4630" t="str">
        <f t="shared" si="72"/>
        <v>INSERT INTO beers (beername,manufacturer) VALUES (N'Scratch #10 2008',N'Troegs Brewing');</v>
      </c>
    </row>
    <row r="4631" spans="1:5" ht="14" x14ac:dyDescent="0.15">
      <c r="A4631" s="37" t="str">
        <f>Beers!C4646</f>
        <v>Scratch #8 2008</v>
      </c>
      <c r="B4631" t="str">
        <f>VLOOKUP(C4631,Breweries!$A$3:$B$1416,2,FALSE)</f>
        <v>Troegs Brewing</v>
      </c>
      <c r="C4631">
        <f>Beers!B4646</f>
        <v>1286</v>
      </c>
      <c r="E4631" t="str">
        <f t="shared" si="72"/>
        <v>INSERT INTO beers (beername,manufacturer) VALUES (N'Scratch #8 2008',N'Troegs Brewing');</v>
      </c>
    </row>
    <row r="4632" spans="1:5" ht="14" x14ac:dyDescent="0.15">
      <c r="A4632" s="37" t="str">
        <f>Beers!C4647</f>
        <v>Scratch #6 2007</v>
      </c>
      <c r="B4632" t="str">
        <f>VLOOKUP(C4632,Breweries!$A$3:$B$1416,2,FALSE)</f>
        <v>Troegs Brewing</v>
      </c>
      <c r="C4632">
        <f>Beers!B4647</f>
        <v>1286</v>
      </c>
      <c r="E4632" t="str">
        <f t="shared" si="72"/>
        <v>INSERT INTO beers (beername,manufacturer) VALUES (N'Scratch #6 2007',N'Troegs Brewing');</v>
      </c>
    </row>
    <row r="4633" spans="1:5" ht="14" x14ac:dyDescent="0.15">
      <c r="A4633" s="37" t="str">
        <f>Beers!C4648</f>
        <v>McNellie's Pub Ale</v>
      </c>
      <c r="B4633" t="str">
        <f>VLOOKUP(C4633,Breweries!$A$3:$B$1416,2,FALSE)</f>
        <v>Marshall Brewing Company</v>
      </c>
      <c r="C4633">
        <f>Beers!B4648</f>
        <v>831</v>
      </c>
      <c r="E4633" t="str">
        <f t="shared" si="72"/>
        <v>INSERT INTO beers (beername,manufacturer) VALUES (N'McNellie's Pub Ale',N'Marshall Brewing Company');</v>
      </c>
    </row>
    <row r="4634" spans="1:5" ht="14" x14ac:dyDescent="0.15">
      <c r="A4634" s="37" t="str">
        <f>Beers!C4649</f>
        <v>Sundown Wheat</v>
      </c>
      <c r="B4634" t="str">
        <f>VLOOKUP(C4634,Breweries!$A$3:$B$1416,2,FALSE)</f>
        <v>Marshall Brewing Company</v>
      </c>
      <c r="C4634">
        <f>Beers!B4649</f>
        <v>831</v>
      </c>
      <c r="E4634" t="str">
        <f t="shared" si="72"/>
        <v>INSERT INTO beers (beername,manufacturer) VALUES (N'Sundown Wheat',N'Marshall Brewing Company');</v>
      </c>
    </row>
    <row r="4635" spans="1:5" ht="14" x14ac:dyDescent="0.15">
      <c r="A4635" s="37" t="str">
        <f>Beers!C4650</f>
        <v>Atlas IPA</v>
      </c>
      <c r="B4635" t="str">
        <f>VLOOKUP(C4635,Breweries!$A$3:$B$1416,2,FALSE)</f>
        <v>Marshall Brewing Company</v>
      </c>
      <c r="C4635">
        <f>Beers!B4650</f>
        <v>831</v>
      </c>
      <c r="E4635" t="str">
        <f t="shared" si="72"/>
        <v>INSERT INTO beers (beername,manufacturer) VALUES (N'Atlas IPA',N'Marshall Brewing Company');</v>
      </c>
    </row>
    <row r="4636" spans="1:5" ht="14" x14ac:dyDescent="0.15">
      <c r="A4636" s="37" t="str">
        <f>Beers!C4651</f>
        <v>Oaked Arrogant Bastard Ale</v>
      </c>
      <c r="B4636" t="str">
        <f>VLOOKUP(C4636,Breweries!$A$3:$B$1416,2,FALSE)</f>
        <v>Stone Brewing Co.</v>
      </c>
      <c r="C4636">
        <f>Beers!B4651</f>
        <v>1204</v>
      </c>
      <c r="E4636" t="str">
        <f t="shared" si="72"/>
        <v>INSERT INTO beers (beername,manufacturer) VALUES (N'Oaked Arrogant Bastard Ale',N'Stone Brewing Co.');</v>
      </c>
    </row>
    <row r="4637" spans="1:5" ht="28" x14ac:dyDescent="0.15">
      <c r="A4637" s="37" t="str">
        <f>Beers!C4652</f>
        <v>Hansa Imported Dortmunder</v>
      </c>
      <c r="B4637" t="str">
        <f>VLOOKUP(C4637,Breweries!$A$3:$B$1416,2,FALSE)</f>
        <v>Dortmunder Actien Brauerei  DAB</v>
      </c>
      <c r="C4637">
        <f>Beers!B4652</f>
        <v>460</v>
      </c>
      <c r="E4637" t="str">
        <f t="shared" si="72"/>
        <v>INSERT INTO beers (beername,manufacturer) VALUES (N'Hansa Imported Dortmunder',N'Dortmunder Actien Brauerei  DAB');</v>
      </c>
    </row>
    <row r="4638" spans="1:5" ht="14" x14ac:dyDescent="0.15">
      <c r="A4638" s="37" t="str">
        <f>Beers!C4653</f>
        <v>Hoppy Hefe</v>
      </c>
      <c r="B4638" t="str">
        <f>VLOOKUP(C4638,Breweries!$A$3:$B$1416,2,FALSE)</f>
        <v>BBC Brewing Co., LLC</v>
      </c>
      <c r="C4638">
        <f>Beers!B4653</f>
        <v>90</v>
      </c>
      <c r="E4638" t="str">
        <f t="shared" si="72"/>
        <v>INSERT INTO beers (beername,manufacturer) VALUES (N'Hoppy Hefe',N'BBC Brewing Co., LLC');</v>
      </c>
    </row>
    <row r="4639" spans="1:5" ht="14" x14ac:dyDescent="0.15">
      <c r="A4639" s="37" t="str">
        <f>Beers!C4654</f>
        <v>Bourbon Barrel Smoked Porter</v>
      </c>
      <c r="B4639" t="str">
        <f>VLOOKUP(C4639,Breweries!$A$3:$B$1416,2,FALSE)</f>
        <v>BBC Brewing Co., LLC</v>
      </c>
      <c r="C4639">
        <f>Beers!B4654</f>
        <v>90</v>
      </c>
      <c r="E4639" t="str">
        <f t="shared" si="72"/>
        <v>INSERT INTO beers (beername,manufacturer) VALUES (N'Bourbon Barrel Smoked Porter',N'BBC Brewing Co., LLC');</v>
      </c>
    </row>
    <row r="4640" spans="1:5" ht="14" x14ac:dyDescent="0.15">
      <c r="A4640" s="37" t="str">
        <f>Beers!C4655</f>
        <v>Bar Harbor Blueberry Ale</v>
      </c>
      <c r="B4640" t="str">
        <f>VLOOKUP(C4640,Breweries!$A$3:$B$1416,2,FALSE)</f>
        <v>Atlantic Brewing Company</v>
      </c>
      <c r="C4640">
        <f>Beers!B4655</f>
        <v>55</v>
      </c>
      <c r="E4640" t="str">
        <f t="shared" si="72"/>
        <v>INSERT INTO beers (beername,manufacturer) VALUES (N'Bar Harbor Blueberry Ale',N'Atlantic Brewing Company');</v>
      </c>
    </row>
    <row r="4641" spans="1:5" ht="14" x14ac:dyDescent="0.15">
      <c r="A4641" s="37" t="str">
        <f>Beers!C4656</f>
        <v>Cask Hefe</v>
      </c>
      <c r="B4641" t="str">
        <f>VLOOKUP(C4641,Breweries!$A$3:$B$1416,2,FALSE)</f>
        <v>BBC Brewing Co., LLC</v>
      </c>
      <c r="C4641">
        <f>Beers!B4656</f>
        <v>90</v>
      </c>
      <c r="E4641" t="str">
        <f t="shared" si="72"/>
        <v>INSERT INTO beers (beername,manufacturer) VALUES (N'Cask Hefe',N'BBC Brewing Co., LLC');</v>
      </c>
    </row>
    <row r="4642" spans="1:5" ht="14" x14ac:dyDescent="0.15">
      <c r="A4642" s="37" t="str">
        <f>Beers!C4657</f>
        <v>Raison D'Etre</v>
      </c>
      <c r="B4642" t="str">
        <f>VLOOKUP(C4642,Breweries!$A$3:$B$1416,2,FALSE)</f>
        <v>Dogfish Head Craft Brewery</v>
      </c>
      <c r="C4642">
        <f>Beers!B4657</f>
        <v>459</v>
      </c>
      <c r="E4642" t="str">
        <f t="shared" si="72"/>
        <v>INSERT INTO beers (beername,manufacturer) VALUES (N'Raison D'Etre',N'Dogfish Head Craft Brewery');</v>
      </c>
    </row>
    <row r="4643" spans="1:5" ht="14" x14ac:dyDescent="0.15">
      <c r="A4643" s="37" t="str">
        <f>Beers!C4658</f>
        <v>Fort</v>
      </c>
      <c r="B4643" t="str">
        <f>VLOOKUP(C4643,Breweries!$A$3:$B$1416,2,FALSE)</f>
        <v>Dogfish Head Craft Brewery</v>
      </c>
      <c r="C4643">
        <f>Beers!B4658</f>
        <v>459</v>
      </c>
      <c r="E4643" t="str">
        <f t="shared" si="72"/>
        <v>INSERT INTO beers (beername,manufacturer) VALUES (N'Fort',N'Dogfish Head Craft Brewery');</v>
      </c>
    </row>
    <row r="4644" spans="1:5" ht="14" x14ac:dyDescent="0.15">
      <c r="A4644" s="37" t="str">
        <f>Beers!C4659</f>
        <v>Lawnmower</v>
      </c>
      <c r="B4644" t="str">
        <f>VLOOKUP(C4644,Breweries!$A$3:$B$1416,2,FALSE)</f>
        <v>Dogfish Head Craft Brewery</v>
      </c>
      <c r="C4644">
        <f>Beers!B4659</f>
        <v>459</v>
      </c>
      <c r="E4644" t="str">
        <f t="shared" si="72"/>
        <v>INSERT INTO beers (beername,manufacturer) VALUES (N'Lawnmower',N'Dogfish Head Craft Brewery');</v>
      </c>
    </row>
    <row r="4645" spans="1:5" ht="14" x14ac:dyDescent="0.15">
      <c r="A4645" s="37" t="str">
        <f>Beers!C4660</f>
        <v>Theobroma</v>
      </c>
      <c r="B4645" t="str">
        <f>VLOOKUP(C4645,Breweries!$A$3:$B$1416,2,FALSE)</f>
        <v>Dogfish Head Craft Brewery</v>
      </c>
      <c r="C4645">
        <f>Beers!B4660</f>
        <v>459</v>
      </c>
      <c r="E4645" t="str">
        <f t="shared" si="72"/>
        <v>INSERT INTO beers (beername,manufacturer) VALUES (N'Theobroma',N'Dogfish Head Craft Brewery');</v>
      </c>
    </row>
    <row r="4646" spans="1:5" ht="14" x14ac:dyDescent="0.15">
      <c r="A4646" s="37" t="str">
        <f>Beers!C4661</f>
        <v>Black &amp; Blue</v>
      </c>
      <c r="B4646" t="str">
        <f>VLOOKUP(C4646,Breweries!$A$3:$B$1416,2,FALSE)</f>
        <v>Dogfish Head Craft Brewery</v>
      </c>
      <c r="C4646">
        <f>Beers!B4661</f>
        <v>459</v>
      </c>
      <c r="E4646" t="str">
        <f t="shared" si="72"/>
        <v>INSERT INTO beers (beername,manufacturer) VALUES (N'Black &amp; Blue',N'Dogfish Head Craft Brewery');</v>
      </c>
    </row>
    <row r="4647" spans="1:5" ht="14" x14ac:dyDescent="0.15">
      <c r="A4647" s="37" t="str">
        <f>Beers!C4662</f>
        <v>Red &amp; White</v>
      </c>
      <c r="B4647" t="str">
        <f>VLOOKUP(C4647,Breweries!$A$3:$B$1416,2,FALSE)</f>
        <v>Dogfish Head Craft Brewery</v>
      </c>
      <c r="C4647">
        <f>Beers!B4662</f>
        <v>459</v>
      </c>
      <c r="E4647" t="str">
        <f t="shared" si="72"/>
        <v>INSERT INTO beers (beername,manufacturer) VALUES (N'Red &amp; White',N'Dogfish Head Craft Brewery');</v>
      </c>
    </row>
    <row r="4648" spans="1:5" ht="14" x14ac:dyDescent="0.15">
      <c r="A4648" s="37" t="str">
        <f>Beers!C4663</f>
        <v>Aprihop</v>
      </c>
      <c r="B4648" t="str">
        <f>VLOOKUP(C4648,Breweries!$A$3:$B$1416,2,FALSE)</f>
        <v>Dogfish Head Craft Brewery</v>
      </c>
      <c r="C4648">
        <f>Beers!B4663</f>
        <v>459</v>
      </c>
      <c r="E4648" t="str">
        <f t="shared" si="72"/>
        <v>INSERT INTO beers (beername,manufacturer) VALUES (N'Aprihop',N'Dogfish Head Craft Brewery');</v>
      </c>
    </row>
    <row r="4649" spans="1:5" ht="14" x14ac:dyDescent="0.15">
      <c r="A4649" s="37" t="str">
        <f>Beers!C4664</f>
        <v>Tap Room No. 21 Amber Ale</v>
      </c>
      <c r="B4649" t="str">
        <f>VLOOKUP(C4649,Breweries!$A$3:$B$1416,2,FALSE)</f>
        <v>Tap Room Brewing Company</v>
      </c>
      <c r="C4649">
        <f>Beers!B4664</f>
        <v>1235</v>
      </c>
      <c r="E4649" t="str">
        <f t="shared" si="72"/>
        <v>INSERT INTO beers (beername,manufacturer) VALUES (N'Tap Room No. 21 Amber Ale',N'Tap Room Brewing Company');</v>
      </c>
    </row>
    <row r="4650" spans="1:5" ht="14" x14ac:dyDescent="0.15">
      <c r="A4650" s="37" t="str">
        <f>Beers!C4665</f>
        <v>Kirin Ichiban</v>
      </c>
      <c r="B4650" t="str">
        <f>VLOOKUP(C4650,Breweries!$A$3:$B$1416,2,FALSE)</f>
        <v>Kirin Brewery Company, Ltd</v>
      </c>
      <c r="C4650">
        <f>Beers!B4665</f>
        <v>741</v>
      </c>
      <c r="E4650" t="str">
        <f t="shared" si="72"/>
        <v>INSERT INTO beers (beername,manufacturer) VALUES (N'Kirin Ichiban',N'Kirin Brewery Company, Ltd');</v>
      </c>
    </row>
    <row r="4651" spans="1:5" ht="14" x14ac:dyDescent="0.15">
      <c r="A4651" s="37" t="str">
        <f>Beers!C4666</f>
        <v>Kirin Light</v>
      </c>
      <c r="B4651" t="str">
        <f>VLOOKUP(C4651,Breweries!$A$3:$B$1416,2,FALSE)</f>
        <v>Kirin Brewery Company, Ltd</v>
      </c>
      <c r="C4651">
        <f>Beers!B4666</f>
        <v>741</v>
      </c>
      <c r="E4651" t="str">
        <f t="shared" si="72"/>
        <v>INSERT INTO beers (beername,manufacturer) VALUES (N'Kirin Light',N'Kirin Brewery Company, Ltd');</v>
      </c>
    </row>
    <row r="4652" spans="1:5" ht="14" x14ac:dyDescent="0.15">
      <c r="A4652" s="37" t="str">
        <f>Beers!C4667</f>
        <v>Chateau Jiahu</v>
      </c>
      <c r="B4652" t="str">
        <f>VLOOKUP(C4652,Breweries!$A$3:$B$1416,2,FALSE)</f>
        <v>Dogfish Head Craft Brewery</v>
      </c>
      <c r="C4652">
        <f>Beers!B4667</f>
        <v>459</v>
      </c>
      <c r="E4652" t="str">
        <f t="shared" si="72"/>
        <v>INSERT INTO beers (beername,manufacturer) VALUES (N'Chateau Jiahu',N'Dogfish Head Craft Brewery');</v>
      </c>
    </row>
    <row r="4653" spans="1:5" ht="14" x14ac:dyDescent="0.15">
      <c r="A4653" s="37" t="str">
        <f>Beers!C4668</f>
        <v>Pipe Organ Pale Ale</v>
      </c>
      <c r="B4653" t="str">
        <f>VLOOKUP(C4653,Breweries!$A$3:$B$1416,2,FALSE)</f>
        <v>The Church Brew Works</v>
      </c>
      <c r="C4653">
        <f>Beers!B4668</f>
        <v>1248</v>
      </c>
      <c r="E4653" t="str">
        <f t="shared" si="72"/>
        <v>INSERT INTO beers (beername,manufacturer) VALUES (N'Pipe Organ Pale Ale',N'The Church Brew Works');</v>
      </c>
    </row>
    <row r="4654" spans="1:5" ht="14" x14ac:dyDescent="0.15">
      <c r="A4654" s="37" t="str">
        <f>Beers!C4669</f>
        <v>Pious Monk Dunkel</v>
      </c>
      <c r="B4654" t="str">
        <f>VLOOKUP(C4654,Breweries!$A$3:$B$1416,2,FALSE)</f>
        <v>The Church Brew Works</v>
      </c>
      <c r="C4654">
        <f>Beers!B4669</f>
        <v>1248</v>
      </c>
      <c r="E4654" t="str">
        <f t="shared" si="72"/>
        <v>INSERT INTO beers (beername,manufacturer) VALUES (N'Pious Monk Dunkel',N'The Church Brew Works');</v>
      </c>
    </row>
    <row r="4655" spans="1:5" ht="14" x14ac:dyDescent="0.15">
      <c r="A4655" s="37" t="str">
        <f>Beers!C4670</f>
        <v>Millennium Trippel</v>
      </c>
      <c r="B4655" t="str">
        <f>VLOOKUP(C4655,Breweries!$A$3:$B$1416,2,FALSE)</f>
        <v>The Church Brew Works</v>
      </c>
      <c r="C4655">
        <f>Beers!B4670</f>
        <v>1248</v>
      </c>
      <c r="E4655" t="str">
        <f t="shared" si="72"/>
        <v>INSERT INTO beers (beername,manufacturer) VALUES (N'Millennium Trippel',N'The Church Brew Works');</v>
      </c>
    </row>
    <row r="4656" spans="1:5" ht="14" x14ac:dyDescent="0.15">
      <c r="A4656" s="37" t="str">
        <f>Beers!C4671</f>
        <v>Celestial Gold</v>
      </c>
      <c r="B4656" t="str">
        <f>VLOOKUP(C4656,Breweries!$A$3:$B$1416,2,FALSE)</f>
        <v>The Church Brew Works</v>
      </c>
      <c r="C4656">
        <f>Beers!B4671</f>
        <v>1248</v>
      </c>
      <c r="E4656" t="str">
        <f t="shared" si="72"/>
        <v>INSERT INTO beers (beername,manufacturer) VALUES (N'Celestial Gold',N'The Church Brew Works');</v>
      </c>
    </row>
    <row r="4657" spans="1:5" ht="14" x14ac:dyDescent="0.15">
      <c r="A4657" s="37" t="str">
        <f>Beers!C4672</f>
        <v>Blast Furnace Oatmeal Stout</v>
      </c>
      <c r="B4657" t="str">
        <f>VLOOKUP(C4657,Breweries!$A$3:$B$1416,2,FALSE)</f>
        <v>The Church Brew Works</v>
      </c>
      <c r="C4657">
        <f>Beers!B4672</f>
        <v>1248</v>
      </c>
      <c r="E4657" t="str">
        <f t="shared" si="72"/>
        <v>INSERT INTO beers (beername,manufacturer) VALUES (N'Blast Furnace Oatmeal Stout',N'The Church Brew Works');</v>
      </c>
    </row>
    <row r="4658" spans="1:5" ht="14" x14ac:dyDescent="0.15">
      <c r="A4658" s="37" t="str">
        <f>Beers!C4673</f>
        <v>Church Brew Oktoberfest</v>
      </c>
      <c r="B4658" t="str">
        <f>VLOOKUP(C4658,Breweries!$A$3:$B$1416,2,FALSE)</f>
        <v>The Church Brew Works</v>
      </c>
      <c r="C4658">
        <f>Beers!B4673</f>
        <v>1248</v>
      </c>
      <c r="E4658" t="str">
        <f t="shared" si="72"/>
        <v>INSERT INTO beers (beername,manufacturer) VALUES (N'Church Brew Oktoberfest',N'The Church Brew Works');</v>
      </c>
    </row>
    <row r="4659" spans="1:5" ht="14" x14ac:dyDescent="0.15">
      <c r="A4659" s="37" t="str">
        <f>Beers!C4674</f>
        <v>Mad Brewer Maibock</v>
      </c>
      <c r="B4659" t="str">
        <f>VLOOKUP(C4659,Breweries!$A$3:$B$1416,2,FALSE)</f>
        <v>The Church Brew Works</v>
      </c>
      <c r="C4659">
        <f>Beers!B4674</f>
        <v>1248</v>
      </c>
      <c r="E4659" t="str">
        <f t="shared" si="72"/>
        <v>INSERT INTO beers (beername,manufacturer) VALUES (N'Mad Brewer Maibock',N'The Church Brew Works');</v>
      </c>
    </row>
    <row r="4660" spans="1:5" ht="14" x14ac:dyDescent="0.15">
      <c r="A4660" s="37" t="str">
        <f>Beers!C4675</f>
        <v>Heavenly Hefeweizen</v>
      </c>
      <c r="B4660" t="str">
        <f>VLOOKUP(C4660,Breweries!$A$3:$B$1416,2,FALSE)</f>
        <v>The Church Brew Works</v>
      </c>
      <c r="C4660">
        <f>Beers!B4675</f>
        <v>1248</v>
      </c>
      <c r="E4660" t="str">
        <f t="shared" si="72"/>
        <v>INSERT INTO beers (beername,manufacturer) VALUES (N'Heavenly Hefeweizen',N'The Church Brew Works');</v>
      </c>
    </row>
    <row r="4661" spans="1:5" ht="14" x14ac:dyDescent="0.15">
      <c r="A4661" s="37" t="str">
        <f>Beers!C4676</f>
        <v>Scratch #12 2008</v>
      </c>
      <c r="B4661" t="str">
        <f>VLOOKUP(C4661,Breweries!$A$3:$B$1416,2,FALSE)</f>
        <v>Troegs Brewing</v>
      </c>
      <c r="C4661">
        <f>Beers!B4676</f>
        <v>1286</v>
      </c>
      <c r="E4661" t="str">
        <f t="shared" si="72"/>
        <v>INSERT INTO beers (beername,manufacturer) VALUES (N'Scratch #12 2008',N'Troegs Brewing');</v>
      </c>
    </row>
    <row r="4662" spans="1:5" ht="14" x14ac:dyDescent="0.15">
      <c r="A4662" s="37" t="str">
        <f>Beers!C4677</f>
        <v>Jupiler</v>
      </c>
      <c r="B4662" t="str">
        <f>VLOOKUP(C4662,Breweries!$A$3:$B$1416,2,FALSE)</f>
        <v>InBev</v>
      </c>
      <c r="C4662">
        <f>Beers!B4677</f>
        <v>690</v>
      </c>
      <c r="E4662" t="str">
        <f t="shared" si="72"/>
        <v>INSERT INTO beers (beername,manufacturer) VALUES (N'Jupiler',N'InBev');</v>
      </c>
    </row>
    <row r="4663" spans="1:5" ht="14" x14ac:dyDescent="0.15">
      <c r="A4663" s="37" t="str">
        <f>Beers!C4678</f>
        <v>Trappist Westvleteren 12</v>
      </c>
      <c r="B4663" t="str">
        <f>VLOOKUP(C4663,Breweries!$A$3:$B$1416,2,FALSE)</f>
        <v>Brouwerij Abdij Saint Sixtus</v>
      </c>
      <c r="C4663">
        <f>Beers!B4678</f>
        <v>263</v>
      </c>
      <c r="E4663" t="str">
        <f t="shared" si="72"/>
        <v>INSERT INTO beers (beername,manufacturer) VALUES (N'Trappist Westvleteren 12',N'Brouwerij Abdij Saint Sixtus');</v>
      </c>
    </row>
    <row r="4664" spans="1:5" ht="14" x14ac:dyDescent="0.15">
      <c r="A4664" s="37" t="str">
        <f>Beers!C4679</f>
        <v>Trappist Westvleteren Blonde</v>
      </c>
      <c r="B4664" t="str">
        <f>VLOOKUP(C4664,Breweries!$A$3:$B$1416,2,FALSE)</f>
        <v>Brouwerij Abdij Saint Sixtus</v>
      </c>
      <c r="C4664">
        <f>Beers!B4679</f>
        <v>263</v>
      </c>
      <c r="E4664" t="str">
        <f t="shared" si="72"/>
        <v>INSERT INTO beers (beername,manufacturer) VALUES (N'Trappist Westvleteren Blonde',N'Brouwerij Abdij Saint Sixtus');</v>
      </c>
    </row>
    <row r="4665" spans="1:5" ht="14" x14ac:dyDescent="0.15">
      <c r="A4665" s="37" t="str">
        <f>Beers!C4680</f>
        <v>Kate The Great Russian Imperial Stout</v>
      </c>
      <c r="B4665" t="str">
        <f>VLOOKUP(C4665,Breweries!$A$3:$B$1416,2,FALSE)</f>
        <v>Portsmouth Brewery</v>
      </c>
      <c r="C4665">
        <f>Beers!B4680</f>
        <v>1013</v>
      </c>
      <c r="E4665" t="str">
        <f t="shared" si="72"/>
        <v>INSERT INTO beers (beername,manufacturer) VALUES (N'Kate The Great Russian Imperial Stout',N'Portsmouth Brewery');</v>
      </c>
    </row>
    <row r="4666" spans="1:5" ht="14" x14ac:dyDescent="0.15">
      <c r="A4666" s="37" t="str">
        <f>Beers!C4681</f>
        <v>Dark Lord Russian Imperial Stout</v>
      </c>
      <c r="B4666" t="str">
        <f>VLOOKUP(C4666,Breweries!$A$3:$B$1416,2,FALSE)</f>
        <v>Three Floyds Brewing</v>
      </c>
      <c r="C4666">
        <f>Beers!B4681</f>
        <v>1260</v>
      </c>
      <c r="E4666" t="str">
        <f t="shared" si="72"/>
        <v>INSERT INTO beers (beername,manufacturer) VALUES (N'Dark Lord Russian Imperial Stout',N'Three Floyds Brewing');</v>
      </c>
    </row>
    <row r="4667" spans="1:5" ht="14" x14ac:dyDescent="0.15">
      <c r="A4667" s="37" t="str">
        <f>Beers!C4682</f>
        <v>Light Weight</v>
      </c>
      <c r="B4667" t="str">
        <f>VLOOKUP(C4667,Breweries!$A$3:$B$1416,2,FALSE)</f>
        <v>The Alchemist</v>
      </c>
      <c r="C4667">
        <f>Beers!B4682</f>
        <v>1244</v>
      </c>
      <c r="E4667" t="str">
        <f t="shared" si="72"/>
        <v>INSERT INTO beers (beername,manufacturer) VALUES (N'Light Weight',N'The Alchemist');</v>
      </c>
    </row>
    <row r="4668" spans="1:5" ht="14" x14ac:dyDescent="0.15">
      <c r="A4668" s="37" t="str">
        <f>Beers!C4683</f>
        <v>Donovan's Red</v>
      </c>
      <c r="B4668" t="str">
        <f>VLOOKUP(C4668,Breweries!$A$3:$B$1416,2,FALSE)</f>
        <v>The Alchemist</v>
      </c>
      <c r="C4668">
        <f>Beers!B4683</f>
        <v>1244</v>
      </c>
      <c r="E4668" t="str">
        <f t="shared" si="72"/>
        <v>INSERT INTO beers (beername,manufacturer) VALUES (N'Donovan's Red',N'The Alchemist');</v>
      </c>
    </row>
    <row r="4669" spans="1:5" ht="14" x14ac:dyDescent="0.15">
      <c r="A4669" s="37" t="str">
        <f>Beers!C4684</f>
        <v>Pappy's Porter</v>
      </c>
      <c r="B4669" t="str">
        <f>VLOOKUP(C4669,Breweries!$A$3:$B$1416,2,FALSE)</f>
        <v>The Alchemist</v>
      </c>
      <c r="C4669">
        <f>Beers!B4684</f>
        <v>1244</v>
      </c>
      <c r="E4669" t="str">
        <f t="shared" si="72"/>
        <v>INSERT INTO beers (beername,manufacturer) VALUES (N'Pappy's Porter',N'The Alchemist');</v>
      </c>
    </row>
    <row r="4670" spans="1:5" ht="14" x14ac:dyDescent="0.15">
      <c r="A4670" s="37" t="str">
        <f>Beers!C4685</f>
        <v>Holy Cow IPA</v>
      </c>
      <c r="B4670" t="str">
        <f>VLOOKUP(C4670,Breweries!$A$3:$B$1416,2,FALSE)</f>
        <v>The Alchemist</v>
      </c>
      <c r="C4670">
        <f>Beers!B4685</f>
        <v>1244</v>
      </c>
      <c r="E4670" t="str">
        <f t="shared" si="72"/>
        <v>INSERT INTO beers (beername,manufacturer) VALUES (N'Holy Cow IPA',N'The Alchemist');</v>
      </c>
    </row>
    <row r="4671" spans="1:5" ht="14" x14ac:dyDescent="0.15">
      <c r="A4671" s="37" t="str">
        <f>Beers!C4686</f>
        <v>Alena</v>
      </c>
      <c r="B4671" t="str">
        <f>VLOOKUP(C4671,Breweries!$A$3:$B$1416,2,FALSE)</f>
        <v>The Alchemist</v>
      </c>
      <c r="C4671">
        <f>Beers!B4686</f>
        <v>1244</v>
      </c>
      <c r="E4671" t="str">
        <f t="shared" si="72"/>
        <v>INSERT INTO beers (beername,manufacturer) VALUES (N'Alena',N'The Alchemist');</v>
      </c>
    </row>
    <row r="4672" spans="1:5" ht="14" x14ac:dyDescent="0.15">
      <c r="A4672" s="37" t="str">
        <f>Beers!C4687</f>
        <v>Broken Spoke</v>
      </c>
      <c r="B4672" t="str">
        <f>VLOOKUP(C4672,Breweries!$A$3:$B$1416,2,FALSE)</f>
        <v>The Alchemist</v>
      </c>
      <c r="C4672">
        <f>Beers!B4687</f>
        <v>1244</v>
      </c>
      <c r="E4672" t="str">
        <f t="shared" si="72"/>
        <v>INSERT INTO beers (beername,manufacturer) VALUES (N'Broken Spoke',N'The Alchemist');</v>
      </c>
    </row>
    <row r="4673" spans="1:5" ht="14" x14ac:dyDescent="0.15">
      <c r="A4673" s="37" t="str">
        <f>Beers!C4688</f>
        <v>El Jefe</v>
      </c>
      <c r="B4673" t="str">
        <f>VLOOKUP(C4673,Breweries!$A$3:$B$1416,2,FALSE)</f>
        <v>The Alchemist</v>
      </c>
      <c r="C4673">
        <f>Beers!B4688</f>
        <v>1244</v>
      </c>
      <c r="E4673" t="str">
        <f t="shared" si="72"/>
        <v>INSERT INTO beers (beername,manufacturer) VALUES (N'El Jefe',N'The Alchemist');</v>
      </c>
    </row>
    <row r="4674" spans="1:5" ht="14" x14ac:dyDescent="0.15">
      <c r="A4674" s="37" t="str">
        <f>Beers!C4689</f>
        <v>Heady Topper</v>
      </c>
      <c r="B4674" t="str">
        <f>VLOOKUP(C4674,Breweries!$A$3:$B$1416,2,FALSE)</f>
        <v>The Alchemist</v>
      </c>
      <c r="C4674">
        <f>Beers!B4689</f>
        <v>1244</v>
      </c>
      <c r="E4674" t="str">
        <f t="shared" si="72"/>
        <v>INSERT INTO beers (beername,manufacturer) VALUES (N'Heady Topper',N'The Alchemist');</v>
      </c>
    </row>
    <row r="4675" spans="1:5" ht="14" x14ac:dyDescent="0.15">
      <c r="A4675" s="37" t="str">
        <f>Beers!C4690</f>
        <v>Heathen</v>
      </c>
      <c r="B4675" t="str">
        <f>VLOOKUP(C4675,Breweries!$A$3:$B$1416,2,FALSE)</f>
        <v>The Alchemist</v>
      </c>
      <c r="C4675">
        <f>Beers!B4690</f>
        <v>1244</v>
      </c>
      <c r="E4675" t="str">
        <f t="shared" ref="E4675:E4738" si="73">"INSERT INTO beers (beername,manufacturer) VALUES (N'"&amp;A4675&amp;"',N'"&amp;B4675&amp;"');"</f>
        <v>INSERT INTO beers (beername,manufacturer) VALUES (N'Heathen',N'The Alchemist');</v>
      </c>
    </row>
    <row r="4676" spans="1:5" ht="14" x14ac:dyDescent="0.15">
      <c r="A4676" s="37" t="str">
        <f>Beers!C4691</f>
        <v>Hellbrook</v>
      </c>
      <c r="B4676" t="str">
        <f>VLOOKUP(C4676,Breweries!$A$3:$B$1416,2,FALSE)</f>
        <v>The Alchemist</v>
      </c>
      <c r="C4676">
        <f>Beers!B4691</f>
        <v>1244</v>
      </c>
      <c r="E4676" t="str">
        <f t="shared" si="73"/>
        <v>INSERT INTO beers (beername,manufacturer) VALUES (N'Hellbrook',N'The Alchemist');</v>
      </c>
    </row>
    <row r="4677" spans="1:5" ht="14" x14ac:dyDescent="0.15">
      <c r="A4677" s="37" t="str">
        <f>Beers!C4692</f>
        <v>Holy Moly</v>
      </c>
      <c r="B4677" t="str">
        <f>VLOOKUP(C4677,Breweries!$A$3:$B$1416,2,FALSE)</f>
        <v>The Alchemist</v>
      </c>
      <c r="C4677">
        <f>Beers!B4692</f>
        <v>1244</v>
      </c>
      <c r="E4677" t="str">
        <f t="shared" si="73"/>
        <v>INSERT INTO beers (beername,manufacturer) VALUES (N'Holy Moly',N'The Alchemist');</v>
      </c>
    </row>
    <row r="4678" spans="1:5" ht="14" x14ac:dyDescent="0.15">
      <c r="A4678" s="37" t="str">
        <f>Beers!C4693</f>
        <v>Mortal Sin</v>
      </c>
      <c r="B4678" t="str">
        <f>VLOOKUP(C4678,Breweries!$A$3:$B$1416,2,FALSE)</f>
        <v>The Alchemist</v>
      </c>
      <c r="C4678">
        <f>Beers!B4693</f>
        <v>1244</v>
      </c>
      <c r="E4678" t="str">
        <f t="shared" si="73"/>
        <v>INSERT INTO beers (beername,manufacturer) VALUES (N'Mortal Sin',N'The Alchemist');</v>
      </c>
    </row>
    <row r="4679" spans="1:5" ht="14" x14ac:dyDescent="0.15">
      <c r="A4679" s="37" t="str">
        <f>Beers!C4694</f>
        <v>Piston Bitter</v>
      </c>
      <c r="B4679" t="str">
        <f>VLOOKUP(C4679,Breweries!$A$3:$B$1416,2,FALSE)</f>
        <v>The Alchemist</v>
      </c>
      <c r="C4679">
        <f>Beers!B4694</f>
        <v>1244</v>
      </c>
      <c r="E4679" t="str">
        <f t="shared" si="73"/>
        <v>INSERT INTO beers (beername,manufacturer) VALUES (N'Piston Bitter',N'The Alchemist');</v>
      </c>
    </row>
    <row r="4680" spans="1:5" ht="14" x14ac:dyDescent="0.15">
      <c r="A4680" s="37" t="str">
        <f>Beers!C4695</f>
        <v>Rapture</v>
      </c>
      <c r="B4680" t="str">
        <f>VLOOKUP(C4680,Breweries!$A$3:$B$1416,2,FALSE)</f>
        <v>The Alchemist</v>
      </c>
      <c r="C4680">
        <f>Beers!B4695</f>
        <v>1244</v>
      </c>
      <c r="E4680" t="str">
        <f t="shared" si="73"/>
        <v>INSERT INTO beers (beername,manufacturer) VALUES (N'Rapture',N'The Alchemist');</v>
      </c>
    </row>
    <row r="4681" spans="1:5" ht="14" x14ac:dyDescent="0.15">
      <c r="A4681" s="37" t="str">
        <f>Beers!C4696</f>
        <v>Revitalization Rye</v>
      </c>
      <c r="B4681" t="str">
        <f>VLOOKUP(C4681,Breweries!$A$3:$B$1416,2,FALSE)</f>
        <v>The Alchemist</v>
      </c>
      <c r="C4681">
        <f>Beers!B4696</f>
        <v>1244</v>
      </c>
      <c r="E4681" t="str">
        <f t="shared" si="73"/>
        <v>INSERT INTO beers (beername,manufacturer) VALUES (N'Revitalization Rye',N'The Alchemist');</v>
      </c>
    </row>
    <row r="4682" spans="1:5" ht="14" x14ac:dyDescent="0.15">
      <c r="A4682" s="37" t="str">
        <f>Beers!C4697</f>
        <v>Shut The Hell Up</v>
      </c>
      <c r="B4682" t="str">
        <f>VLOOKUP(C4682,Breweries!$A$3:$B$1416,2,FALSE)</f>
        <v>The Alchemist</v>
      </c>
      <c r="C4682">
        <f>Beers!B4697</f>
        <v>1244</v>
      </c>
      <c r="E4682" t="str">
        <f t="shared" si="73"/>
        <v>INSERT INTO beers (beername,manufacturer) VALUES (N'Shut The Hell Up',N'The Alchemist');</v>
      </c>
    </row>
    <row r="4683" spans="1:5" ht="14" x14ac:dyDescent="0.15">
      <c r="A4683" s="37" t="str">
        <f>Beers!C4698</f>
        <v>St. Bernardus Witbier</v>
      </c>
      <c r="B4683" t="str">
        <f>VLOOKUP(C4683,Breweries!$A$3:$B$1416,2,FALSE)</f>
        <v>Brouwerij St. Bernardus</v>
      </c>
      <c r="C4683">
        <f>Beers!B4698</f>
        <v>296</v>
      </c>
      <c r="E4683" t="str">
        <f t="shared" si="73"/>
        <v>INSERT INTO beers (beername,manufacturer) VALUES (N'St. Bernardus Witbier',N'Brouwerij St. Bernardus');</v>
      </c>
    </row>
    <row r="4684" spans="1:5" ht="14" x14ac:dyDescent="0.15">
      <c r="A4684" s="37" t="str">
        <f>Beers!C4699</f>
        <v>Petite Orval</v>
      </c>
      <c r="B4684" t="str">
        <f>VLOOKUP(C4684,Breweries!$A$3:$B$1416,2,FALSE)</f>
        <v>Brasserie d'Orval</v>
      </c>
      <c r="C4684">
        <f>Beers!B4699</f>
        <v>169</v>
      </c>
      <c r="E4684" t="str">
        <f t="shared" si="73"/>
        <v>INSERT INTO beers (beername,manufacturer) VALUES (N'Petite Orval',N'Brasserie d'Orval');</v>
      </c>
    </row>
    <row r="4685" spans="1:5" ht="28" x14ac:dyDescent="0.15">
      <c r="A4685" s="37" t="str">
        <f>Beers!C4700</f>
        <v>Chimay DorÃ©e</v>
      </c>
      <c r="B4685" t="str">
        <f>VLOOKUP(C4685,Breweries!$A$3:$B$1416,2,FALSE)</f>
        <v>Chimay (Abbaye Notre Dame de Scourmont)</v>
      </c>
      <c r="C4685">
        <f>Beers!B4700</f>
        <v>378</v>
      </c>
      <c r="E4685" t="str">
        <f t="shared" si="73"/>
        <v>INSERT INTO beers (beername,manufacturer) VALUES (N'Chimay DorÃ©e',N'Chimay (Abbaye Notre Dame de Scourmont)');</v>
      </c>
    </row>
    <row r="4686" spans="1:5" ht="28" x14ac:dyDescent="0.15">
      <c r="A4686" s="37" t="str">
        <f>Beers!C4701</f>
        <v>Achel Blond 5Â°</v>
      </c>
      <c r="B4686" t="str">
        <f>VLOOKUP(C4686,Breweries!$A$3:$B$1416,2,FALSE)</f>
        <v>Brouwerij der Sint-Benedictusabdij de Achelse Kluis</v>
      </c>
      <c r="C4686">
        <f>Beers!B4701</f>
        <v>280</v>
      </c>
      <c r="E4686" t="str">
        <f t="shared" si="73"/>
        <v>INSERT INTO beers (beername,manufacturer) VALUES (N'Achel Blond 5Â°',N'Brouwerij der Sint-Benedictusabdij de Achelse Kluis');</v>
      </c>
    </row>
    <row r="4687" spans="1:5" ht="28" x14ac:dyDescent="0.15">
      <c r="A4687" s="37" t="str">
        <f>Beers!C4702</f>
        <v>Achel Bruin 5Â°</v>
      </c>
      <c r="B4687" t="str">
        <f>VLOOKUP(C4687,Breweries!$A$3:$B$1416,2,FALSE)</f>
        <v>Brouwerij der Sint-Benedictusabdij de Achelse Kluis</v>
      </c>
      <c r="C4687">
        <f>Beers!B4702</f>
        <v>280</v>
      </c>
      <c r="E4687" t="str">
        <f t="shared" si="73"/>
        <v>INSERT INTO beers (beername,manufacturer) VALUES (N'Achel Bruin 5Â°',N'Brouwerij der Sint-Benedictusabdij de Achelse Kluis');</v>
      </c>
    </row>
    <row r="4688" spans="1:5" ht="28" x14ac:dyDescent="0.15">
      <c r="A4688" s="37" t="str">
        <f>Beers!C4703</f>
        <v>Achel Blond 8Â°</v>
      </c>
      <c r="B4688" t="str">
        <f>VLOOKUP(C4688,Breweries!$A$3:$B$1416,2,FALSE)</f>
        <v>Brouwerij der Sint-Benedictusabdij de Achelse Kluis</v>
      </c>
      <c r="C4688">
        <f>Beers!B4703</f>
        <v>280</v>
      </c>
      <c r="E4688" t="str">
        <f t="shared" si="73"/>
        <v>INSERT INTO beers (beername,manufacturer) VALUES (N'Achel Blond 8Â°',N'Brouwerij der Sint-Benedictusabdij de Achelse Kluis');</v>
      </c>
    </row>
    <row r="4689" spans="1:5" ht="28" x14ac:dyDescent="0.15">
      <c r="A4689" s="37" t="str">
        <f>Beers!C4704</f>
        <v>Achel Bruin 8Â°</v>
      </c>
      <c r="B4689" t="str">
        <f>VLOOKUP(C4689,Breweries!$A$3:$B$1416,2,FALSE)</f>
        <v>Brouwerij der Sint-Benedictusabdij de Achelse Kluis</v>
      </c>
      <c r="C4689">
        <f>Beers!B4704</f>
        <v>280</v>
      </c>
      <c r="E4689" t="str">
        <f t="shared" si="73"/>
        <v>INSERT INTO beers (beername,manufacturer) VALUES (N'Achel Bruin 8Â°',N'Brouwerij der Sint-Benedictusabdij de Achelse Kluis');</v>
      </c>
    </row>
    <row r="4690" spans="1:5" ht="28" x14ac:dyDescent="0.15">
      <c r="A4690" s="37" t="str">
        <f>Beers!C4705</f>
        <v>Achel Trappist Extra</v>
      </c>
      <c r="B4690" t="str">
        <f>VLOOKUP(C4690,Breweries!$A$3:$B$1416,2,FALSE)</f>
        <v>Brouwerij der Sint-Benedictusabdij de Achelse Kluis</v>
      </c>
      <c r="C4690">
        <f>Beers!B4705</f>
        <v>280</v>
      </c>
      <c r="E4690" t="str">
        <f t="shared" si="73"/>
        <v>INSERT INTO beers (beername,manufacturer) VALUES (N'Achel Trappist Extra',N'Brouwerij der Sint-Benedictusabdij de Achelse Kluis');</v>
      </c>
    </row>
    <row r="4691" spans="1:5" ht="14" x14ac:dyDescent="0.15">
      <c r="A4691" s="37" t="str">
        <f>Beers!C4706</f>
        <v>The Abyss</v>
      </c>
      <c r="B4691" t="str">
        <f>VLOOKUP(C4691,Breweries!$A$3:$B$1416,2,FALSE)</f>
        <v>Deschutes Brewery</v>
      </c>
      <c r="C4691">
        <f>Beers!B4706</f>
        <v>441</v>
      </c>
      <c r="E4691" t="str">
        <f t="shared" si="73"/>
        <v>INSERT INTO beers (beername,manufacturer) VALUES (N'The Abyss',N'Deschutes Brewery');</v>
      </c>
    </row>
    <row r="4692" spans="1:5" ht="14" x14ac:dyDescent="0.15">
      <c r="A4692" s="37" t="str">
        <f>Beers!C4707</f>
        <v>Green Lakes Organic Ale</v>
      </c>
      <c r="B4692" t="str">
        <f>VLOOKUP(C4692,Breweries!$A$3:$B$1416,2,FALSE)</f>
        <v>Deschutes Brewery</v>
      </c>
      <c r="C4692">
        <f>Beers!B4707</f>
        <v>441</v>
      </c>
      <c r="E4692" t="str">
        <f t="shared" si="73"/>
        <v>INSERT INTO beers (beername,manufacturer) VALUES (N'Green Lakes Organic Ale',N'Deschutes Brewery');</v>
      </c>
    </row>
    <row r="4693" spans="1:5" ht="14" x14ac:dyDescent="0.15">
      <c r="A4693" s="37" t="str">
        <f>Beers!C4708</f>
        <v>Bachelor Bitter</v>
      </c>
      <c r="B4693" t="str">
        <f>VLOOKUP(C4693,Breweries!$A$3:$B$1416,2,FALSE)</f>
        <v>Deschutes Brewery</v>
      </c>
      <c r="C4693">
        <f>Beers!B4708</f>
        <v>441</v>
      </c>
      <c r="E4693" t="str">
        <f t="shared" si="73"/>
        <v>INSERT INTO beers (beername,manufacturer) VALUES (N'Bachelor Bitter',N'Deschutes Brewery');</v>
      </c>
    </row>
    <row r="4694" spans="1:5" ht="14" x14ac:dyDescent="0.15">
      <c r="A4694" s="37" t="str">
        <f>Beers!C4709</f>
        <v>Twilight Ale</v>
      </c>
      <c r="B4694" t="str">
        <f>VLOOKUP(C4694,Breweries!$A$3:$B$1416,2,FALSE)</f>
        <v>Deschutes Brewery</v>
      </c>
      <c r="C4694">
        <f>Beers!B4709</f>
        <v>441</v>
      </c>
      <c r="E4694" t="str">
        <f t="shared" si="73"/>
        <v>INSERT INTO beers (beername,manufacturer) VALUES (N'Twilight Ale',N'Deschutes Brewery');</v>
      </c>
    </row>
    <row r="4695" spans="1:5" ht="14" x14ac:dyDescent="0.15">
      <c r="A4695" s="37" t="str">
        <f>Beers!C4710</f>
        <v>Brocken Top Bock</v>
      </c>
      <c r="B4695" t="str">
        <f>VLOOKUP(C4695,Breweries!$A$3:$B$1416,2,FALSE)</f>
        <v>Deschutes Brewery</v>
      </c>
      <c r="C4695">
        <f>Beers!B4710</f>
        <v>441</v>
      </c>
      <c r="E4695" t="str">
        <f t="shared" si="73"/>
        <v>INSERT INTO beers (beername,manufacturer) VALUES (N'Brocken Top Bock',N'Deschutes Brewery');</v>
      </c>
    </row>
    <row r="4696" spans="1:5" ht="14" x14ac:dyDescent="0.15">
      <c r="A4696" s="37" t="str">
        <f>Beers!C4711</f>
        <v>Brugse Zot</v>
      </c>
      <c r="B4696" t="str">
        <f>VLOOKUP(C4696,Breweries!$A$3:$B$1416,2,FALSE)</f>
        <v>De Halve Maan</v>
      </c>
      <c r="C4696">
        <f>Beers!B4711</f>
        <v>430</v>
      </c>
      <c r="E4696" t="str">
        <f t="shared" si="73"/>
        <v>INSERT INTO beers (beername,manufacturer) VALUES (N'Brugse Zot',N'De Halve Maan');</v>
      </c>
    </row>
    <row r="4697" spans="1:5" ht="14" x14ac:dyDescent="0.15">
      <c r="A4697" s="37" t="str">
        <f>Beers!C4712</f>
        <v>Brugse Zot Double</v>
      </c>
      <c r="B4697" t="str">
        <f>VLOOKUP(C4697,Breweries!$A$3:$B$1416,2,FALSE)</f>
        <v>De Halve Maan</v>
      </c>
      <c r="C4697">
        <f>Beers!B4712</f>
        <v>430</v>
      </c>
      <c r="E4697" t="str">
        <f t="shared" si="73"/>
        <v>INSERT INTO beers (beername,manufacturer) VALUES (N'Brugse Zot Double',N'De Halve Maan');</v>
      </c>
    </row>
    <row r="4698" spans="1:5" ht="14" x14ac:dyDescent="0.15">
      <c r="A4698" s="37" t="str">
        <f>Beers!C4713</f>
        <v>Tongerlo Dubbel Bruin</v>
      </c>
      <c r="B4698" t="str">
        <f>VLOOKUP(C4698,Breweries!$A$3:$B$1416,2,FALSE)</f>
        <v>Tongerlo</v>
      </c>
      <c r="C4698">
        <f>Beers!B4713</f>
        <v>1273</v>
      </c>
      <c r="E4698" t="str">
        <f t="shared" si="73"/>
        <v>INSERT INTO beers (beername,manufacturer) VALUES (N'Tongerlo Dubbel Bruin',N'Tongerlo');</v>
      </c>
    </row>
    <row r="4699" spans="1:5" ht="14" x14ac:dyDescent="0.15">
      <c r="A4699" s="37" t="str">
        <f>Beers!C4714</f>
        <v>Tongerlo Dubbel  Blond</v>
      </c>
      <c r="B4699" t="str">
        <f>VLOOKUP(C4699,Breweries!$A$3:$B$1416,2,FALSE)</f>
        <v>Tongerlo</v>
      </c>
      <c r="C4699">
        <f>Beers!B4714</f>
        <v>1273</v>
      </c>
      <c r="E4699" t="str">
        <f t="shared" si="73"/>
        <v>INSERT INTO beers (beername,manufacturer) VALUES (N'Tongerlo Dubbel  Blond',N'Tongerlo');</v>
      </c>
    </row>
    <row r="4700" spans="1:5" ht="14" x14ac:dyDescent="0.15">
      <c r="A4700" s="37" t="str">
        <f>Beers!C4715</f>
        <v>Tongerlo Tripple</v>
      </c>
      <c r="B4700" t="str">
        <f>VLOOKUP(C4700,Breweries!$A$3:$B$1416,2,FALSE)</f>
        <v>Tongerlo</v>
      </c>
      <c r="C4700">
        <f>Beers!B4715</f>
        <v>1273</v>
      </c>
      <c r="E4700" t="str">
        <f t="shared" si="73"/>
        <v>INSERT INTO beers (beername,manufacturer) VALUES (N'Tongerlo Tripple',N'Tongerlo');</v>
      </c>
    </row>
    <row r="4701" spans="1:5" ht="14" x14ac:dyDescent="0.15">
      <c r="A4701" s="37" t="str">
        <f>Beers!C4716</f>
        <v>Tongerlo Christmas</v>
      </c>
      <c r="B4701" t="str">
        <f>VLOOKUP(C4701,Breweries!$A$3:$B$1416,2,FALSE)</f>
        <v>Tongerlo</v>
      </c>
      <c r="C4701">
        <f>Beers!B4716</f>
        <v>1273</v>
      </c>
      <c r="E4701" t="str">
        <f t="shared" si="73"/>
        <v>INSERT INTO beers (beername,manufacturer) VALUES (N'Tongerlo Christmas',N'Tongerlo');</v>
      </c>
    </row>
    <row r="4702" spans="1:5" ht="14" x14ac:dyDescent="0.15">
      <c r="A4702" s="37" t="str">
        <f>Beers!C4717</f>
        <v>Black Albert</v>
      </c>
      <c r="B4702" t="str">
        <f>VLOOKUP(C4702,Breweries!$A$3:$B$1416,2,FALSE)</f>
        <v>De Struise Brouwers</v>
      </c>
      <c r="C4702">
        <f>Beers!B4717</f>
        <v>433</v>
      </c>
      <c r="E4702" t="str">
        <f t="shared" si="73"/>
        <v>INSERT INTO beers (beername,manufacturer) VALUES (N'Black Albert',N'De Struise Brouwers');</v>
      </c>
    </row>
    <row r="4703" spans="1:5" ht="14" x14ac:dyDescent="0.15">
      <c r="A4703" s="37" t="str">
        <f>Beers!C4718</f>
        <v>MonkeyBoy Ale</v>
      </c>
      <c r="B4703" t="str">
        <f>VLOOKUP(C4703,Breweries!$A$3:$B$1416,2,FALSE)</f>
        <v>Cat's Paw Home Brew</v>
      </c>
      <c r="C4703">
        <f>Beers!B4718</f>
        <v>353</v>
      </c>
      <c r="E4703" t="str">
        <f t="shared" si="73"/>
        <v>INSERT INTO beers (beername,manufacturer) VALUES (N'MonkeyBoy Ale',N'Cat's Paw Home Brew');</v>
      </c>
    </row>
    <row r="4704" spans="1:5" ht="14" x14ac:dyDescent="0.15">
      <c r="A4704" s="37" t="str">
        <f>Beers!C4719</f>
        <v>Landshark Lager</v>
      </c>
      <c r="B4704" t="str">
        <f>VLOOKUP(C4704,Breweries!$A$3:$B$1416,2,FALSE)</f>
        <v>Margaritaville Brewing Company</v>
      </c>
      <c r="C4704">
        <f>Beers!B4719</f>
        <v>826</v>
      </c>
      <c r="E4704" t="str">
        <f t="shared" si="73"/>
        <v>INSERT INTO beers (beername,manufacturer) VALUES (N'Landshark Lager',N'Margaritaville Brewing Company');</v>
      </c>
    </row>
    <row r="4705" spans="1:5" ht="14" x14ac:dyDescent="0.15">
      <c r="A4705" s="37" t="str">
        <f>Beers!C4720</f>
        <v>Middle Ages Apricot Ale</v>
      </c>
      <c r="B4705" t="str">
        <f>VLOOKUP(C4705,Breweries!$A$3:$B$1416,2,FALSE)</f>
        <v>Middle Ages Brewing</v>
      </c>
      <c r="C4705">
        <f>Beers!B4720</f>
        <v>857</v>
      </c>
      <c r="E4705" t="str">
        <f t="shared" si="73"/>
        <v>INSERT INTO beers (beername,manufacturer) VALUES (N'Middle Ages Apricot Ale',N'Middle Ages Brewing');</v>
      </c>
    </row>
    <row r="4706" spans="1:5" ht="14" x14ac:dyDescent="0.15">
      <c r="A4706" s="37" t="str">
        <f>Beers!C4721</f>
        <v>Black Heart Stout</v>
      </c>
      <c r="B4706" t="str">
        <f>VLOOKUP(C4706,Breweries!$A$3:$B$1416,2,FALSE)</f>
        <v>Middle Ages Brewing</v>
      </c>
      <c r="C4706">
        <f>Beers!B4721</f>
        <v>857</v>
      </c>
      <c r="E4706" t="str">
        <f t="shared" si="73"/>
        <v>INSERT INTO beers (beername,manufacturer) VALUES (N'Black Heart Stout',N'Middle Ages Brewing');</v>
      </c>
    </row>
    <row r="4707" spans="1:5" ht="14" x14ac:dyDescent="0.15">
      <c r="A4707" s="37" t="str">
        <f>Beers!C4722</f>
        <v>Druid Fluid</v>
      </c>
      <c r="B4707" t="str">
        <f>VLOOKUP(C4707,Breweries!$A$3:$B$1416,2,FALSE)</f>
        <v>Middle Ages Brewing</v>
      </c>
      <c r="C4707">
        <f>Beers!B4722</f>
        <v>857</v>
      </c>
      <c r="E4707" t="str">
        <f t="shared" si="73"/>
        <v>INSERT INTO beers (beername,manufacturer) VALUES (N'Druid Fluid',N'Middle Ages Brewing');</v>
      </c>
    </row>
    <row r="4708" spans="1:5" ht="14" x14ac:dyDescent="0.15">
      <c r="A4708" s="37" t="str">
        <f>Beers!C4723</f>
        <v>Highlander 80/-</v>
      </c>
      <c r="B4708" t="str">
        <f>VLOOKUP(C4708,Breweries!$A$3:$B$1416,2,FALSE)</f>
        <v>Middle Ages Brewing</v>
      </c>
      <c r="C4708">
        <f>Beers!B4723</f>
        <v>857</v>
      </c>
      <c r="E4708" t="str">
        <f t="shared" si="73"/>
        <v>INSERT INTO beers (beername,manufacturer) VALUES (N'Highlander 80/-',N'Middle Ages Brewing');</v>
      </c>
    </row>
    <row r="4709" spans="1:5" ht="14" x14ac:dyDescent="0.15">
      <c r="A4709" s="37" t="str">
        <f>Beers!C4724</f>
        <v>Kilt Tilter</v>
      </c>
      <c r="B4709" t="str">
        <f>VLOOKUP(C4709,Breweries!$A$3:$B$1416,2,FALSE)</f>
        <v>Middle Ages Brewing</v>
      </c>
      <c r="C4709">
        <f>Beers!B4724</f>
        <v>857</v>
      </c>
      <c r="E4709" t="str">
        <f t="shared" si="73"/>
        <v>INSERT INTO beers (beername,manufacturer) VALUES (N'Kilt Tilter',N'Middle Ages Brewing');</v>
      </c>
    </row>
    <row r="4710" spans="1:5" ht="14" x14ac:dyDescent="0.15">
      <c r="A4710" s="37" t="str">
        <f>Beers!C4725</f>
        <v>Old Marcus Ale</v>
      </c>
      <c r="B4710" t="str">
        <f>VLOOKUP(C4710,Breweries!$A$3:$B$1416,2,FALSE)</f>
        <v>Middle Ages Brewing</v>
      </c>
      <c r="C4710">
        <f>Beers!B4725</f>
        <v>857</v>
      </c>
      <c r="E4710" t="str">
        <f t="shared" si="73"/>
        <v>INSERT INTO beers (beername,manufacturer) VALUES (N'Old Marcus Ale',N'Middle Ages Brewing');</v>
      </c>
    </row>
    <row r="4711" spans="1:5" ht="14" x14ac:dyDescent="0.15">
      <c r="A4711" s="37" t="str">
        <f>Beers!C4726</f>
        <v>Middle Ages Raspberry Ale</v>
      </c>
      <c r="B4711" t="str">
        <f>VLOOKUP(C4711,Breweries!$A$3:$B$1416,2,FALSE)</f>
        <v>Middle Ages Brewing</v>
      </c>
      <c r="C4711">
        <f>Beers!B4726</f>
        <v>857</v>
      </c>
      <c r="E4711" t="str">
        <f t="shared" si="73"/>
        <v>INSERT INTO beers (beername,manufacturer) VALUES (N'Middle Ages Raspberry Ale',N'Middle Ages Brewing');</v>
      </c>
    </row>
    <row r="4712" spans="1:5" ht="14" x14ac:dyDescent="0.15">
      <c r="A4712" s="37" t="str">
        <f>Beers!C4727</f>
        <v>Swallow Wit</v>
      </c>
      <c r="B4712" t="str">
        <f>VLOOKUP(C4712,Breweries!$A$3:$B$1416,2,FALSE)</f>
        <v>Middle Ages Brewing</v>
      </c>
      <c r="C4712">
        <f>Beers!B4727</f>
        <v>857</v>
      </c>
      <c r="E4712" t="str">
        <f t="shared" si="73"/>
        <v>INSERT INTO beers (beername,manufacturer) VALUES (N'Swallow Wit',N'Middle Ages Brewing');</v>
      </c>
    </row>
    <row r="4713" spans="1:5" ht="14" x14ac:dyDescent="0.15">
      <c r="A4713" s="37" t="str">
        <f>Beers!C4728</f>
        <v>Syracuse Pale Ale</v>
      </c>
      <c r="B4713" t="str">
        <f>VLOOKUP(C4713,Breweries!$A$3:$B$1416,2,FALSE)</f>
        <v>Middle Ages Brewing</v>
      </c>
      <c r="C4713">
        <f>Beers!B4728</f>
        <v>857</v>
      </c>
      <c r="E4713" t="str">
        <f t="shared" si="73"/>
        <v>INSERT INTO beers (beername,manufacturer) VALUES (N'Syracuse Pale Ale',N'Middle Ages Brewing');</v>
      </c>
    </row>
    <row r="4714" spans="1:5" ht="14" x14ac:dyDescent="0.15">
      <c r="A4714" s="37" t="str">
        <f>Beers!C4729</f>
        <v>Tenth Anniversery Ale</v>
      </c>
      <c r="B4714" t="str">
        <f>VLOOKUP(C4714,Breweries!$A$3:$B$1416,2,FALSE)</f>
        <v>Middle Ages Brewing</v>
      </c>
      <c r="C4714">
        <f>Beers!B4729</f>
        <v>857</v>
      </c>
      <c r="E4714" t="str">
        <f t="shared" si="73"/>
        <v>INSERT INTO beers (beername,manufacturer) VALUES (N'Tenth Anniversery Ale',N'Middle Ages Brewing');</v>
      </c>
    </row>
    <row r="4715" spans="1:5" ht="14" x14ac:dyDescent="0.15">
      <c r="A4715" s="37" t="str">
        <f>Beers!C4730</f>
        <v>The Duke of Winship</v>
      </c>
      <c r="B4715" t="str">
        <f>VLOOKUP(C4715,Breweries!$A$3:$B$1416,2,FALSE)</f>
        <v>Middle Ages Brewing</v>
      </c>
      <c r="C4715">
        <f>Beers!B4730</f>
        <v>857</v>
      </c>
      <c r="E4715" t="str">
        <f t="shared" si="73"/>
        <v>INSERT INTO beers (beername,manufacturer) VALUES (N'The Duke of Winship',N'Middle Ages Brewing');</v>
      </c>
    </row>
    <row r="4716" spans="1:5" ht="14" x14ac:dyDescent="0.15">
      <c r="A4716" s="37" t="str">
        <f>Beers!C4731</f>
        <v>Wailing Wench</v>
      </c>
      <c r="B4716" t="str">
        <f>VLOOKUP(C4716,Breweries!$A$3:$B$1416,2,FALSE)</f>
        <v>Middle Ages Brewing</v>
      </c>
      <c r="C4716">
        <f>Beers!B4731</f>
        <v>857</v>
      </c>
      <c r="E4716" t="str">
        <f t="shared" si="73"/>
        <v>INSERT INTO beers (beername,manufacturer) VALUES (N'Wailing Wench',N'Middle Ages Brewing');</v>
      </c>
    </row>
    <row r="4717" spans="1:5" ht="14" x14ac:dyDescent="0.15">
      <c r="A4717" s="37" t="str">
        <f>Beers!C4732</f>
        <v>Winter Wheat</v>
      </c>
      <c r="B4717" t="str">
        <f>VLOOKUP(C4717,Breweries!$A$3:$B$1416,2,FALSE)</f>
        <v>Middle Ages Brewing</v>
      </c>
      <c r="C4717">
        <f>Beers!B4732</f>
        <v>857</v>
      </c>
      <c r="E4717" t="str">
        <f t="shared" si="73"/>
        <v>INSERT INTO beers (beername,manufacturer) VALUES (N'Winter Wheat',N'Middle Ages Brewing');</v>
      </c>
    </row>
    <row r="4718" spans="1:5" ht="14" x14ac:dyDescent="0.15">
      <c r="A4718" s="37" t="str">
        <f>Beers!C4733</f>
        <v>Wizard's Winter Ale</v>
      </c>
      <c r="B4718" t="str">
        <f>VLOOKUP(C4718,Breweries!$A$3:$B$1416,2,FALSE)</f>
        <v>Middle Ages Brewing</v>
      </c>
      <c r="C4718">
        <f>Beers!B4733</f>
        <v>857</v>
      </c>
      <c r="E4718" t="str">
        <f t="shared" si="73"/>
        <v>INSERT INTO beers (beername,manufacturer) VALUES (N'Wizard's Winter Ale',N'Middle Ages Brewing');</v>
      </c>
    </row>
    <row r="4719" spans="1:5" ht="14" x14ac:dyDescent="0.15">
      <c r="A4719" s="37" t="str">
        <f>Beers!C4734</f>
        <v>East Coast lager</v>
      </c>
      <c r="B4719" t="str">
        <f>VLOOKUP(C4719,Breweries!$A$3:$B$1416,2,FALSE)</f>
        <v>Cricket Hill</v>
      </c>
      <c r="C4719">
        <f>Beers!B4734</f>
        <v>415</v>
      </c>
      <c r="E4719" t="str">
        <f t="shared" si="73"/>
        <v>INSERT INTO beers (beername,manufacturer) VALUES (N'East Coast lager',N'Cricket Hill');</v>
      </c>
    </row>
    <row r="4720" spans="1:5" ht="14" x14ac:dyDescent="0.15">
      <c r="A4720" s="37" t="str">
        <f>Beers!C4735</f>
        <v>Circket Hill American Ale</v>
      </c>
      <c r="B4720" t="str">
        <f>VLOOKUP(C4720,Breweries!$A$3:$B$1416,2,FALSE)</f>
        <v>Cricket Hill</v>
      </c>
      <c r="C4720">
        <f>Beers!B4735</f>
        <v>415</v>
      </c>
      <c r="E4720" t="str">
        <f t="shared" si="73"/>
        <v>INSERT INTO beers (beername,manufacturer) VALUES (N'Circket Hill American Ale',N'Cricket Hill');</v>
      </c>
    </row>
    <row r="4721" spans="1:5" ht="14" x14ac:dyDescent="0.15">
      <c r="A4721" s="37" t="str">
        <f>Beers!C4736</f>
        <v>Cricket Hill Hopnotic</v>
      </c>
      <c r="B4721" t="str">
        <f>VLOOKUP(C4721,Breweries!$A$3:$B$1416,2,FALSE)</f>
        <v>Cricket Hill</v>
      </c>
      <c r="C4721">
        <f>Beers!B4736</f>
        <v>415</v>
      </c>
      <c r="E4721" t="str">
        <f t="shared" si="73"/>
        <v>INSERT INTO beers (beername,manufacturer) VALUES (N'Cricket Hill Hopnotic',N'Cricket Hill');</v>
      </c>
    </row>
    <row r="4722" spans="1:5" ht="14" x14ac:dyDescent="0.15">
      <c r="A4722" s="37" t="str">
        <f>Beers!C4737</f>
        <v>Spring Fling</v>
      </c>
      <c r="B4722" t="str">
        <f>VLOOKUP(C4722,Breweries!$A$3:$B$1416,2,FALSE)</f>
        <v>Blue Point Brewing</v>
      </c>
      <c r="C4722">
        <f>Beers!B4737</f>
        <v>144</v>
      </c>
      <c r="E4722" t="str">
        <f t="shared" si="73"/>
        <v>INSERT INTO beers (beername,manufacturer) VALUES (N'Spring Fling',N'Blue Point Brewing');</v>
      </c>
    </row>
    <row r="4723" spans="1:5" ht="14" x14ac:dyDescent="0.15">
      <c r="A4723" s="37" t="str">
        <f>Beers!C4738</f>
        <v>Brown Shugga</v>
      </c>
      <c r="B4723" t="str">
        <f>VLOOKUP(C4723,Breweries!$A$3:$B$1416,2,FALSE)</f>
        <v>Lagunitas Brewing Company</v>
      </c>
      <c r="C4723">
        <f>Beers!B4738</f>
        <v>765</v>
      </c>
      <c r="E4723" t="str">
        <f t="shared" si="73"/>
        <v>INSERT INTO beers (beername,manufacturer) VALUES (N'Brown Shugga',N'Lagunitas Brewing Company');</v>
      </c>
    </row>
    <row r="4724" spans="1:5" ht="14" x14ac:dyDescent="0.15">
      <c r="A4724" s="37" t="str">
        <f>Beers!C4739</f>
        <v>Gordon</v>
      </c>
      <c r="B4724" t="str">
        <f>VLOOKUP(C4724,Breweries!$A$3:$B$1416,2,FALSE)</f>
        <v>Oskar Blues Grill and Brew</v>
      </c>
      <c r="C4724">
        <f>Beers!B4739</f>
        <v>956</v>
      </c>
      <c r="E4724" t="str">
        <f t="shared" si="73"/>
        <v>INSERT INTO beers (beername,manufacturer) VALUES (N'Gordon',N'Oskar Blues Grill and Brew');</v>
      </c>
    </row>
    <row r="4725" spans="1:5" ht="14" x14ac:dyDescent="0.15">
      <c r="A4725" s="37" t="str">
        <f>Beers!C4740</f>
        <v>Dale's Pale Ale</v>
      </c>
      <c r="B4725" t="str">
        <f>VLOOKUP(C4725,Breweries!$A$3:$B$1416,2,FALSE)</f>
        <v>Oskar Blues Grill and Brew</v>
      </c>
      <c r="C4725">
        <f>Beers!B4740</f>
        <v>956</v>
      </c>
      <c r="E4725" t="str">
        <f t="shared" si="73"/>
        <v>INSERT INTO beers (beername,manufacturer) VALUES (N'Dale's Pale Ale',N'Oskar Blues Grill and Brew');</v>
      </c>
    </row>
    <row r="4726" spans="1:5" ht="14" x14ac:dyDescent="0.15">
      <c r="A4726" s="37" t="str">
        <f>Beers!C4741</f>
        <v>Old Chub</v>
      </c>
      <c r="B4726" t="str">
        <f>VLOOKUP(C4726,Breweries!$A$3:$B$1416,2,FALSE)</f>
        <v>Oskar Blues Grill and Brew</v>
      </c>
      <c r="C4726">
        <f>Beers!B4741</f>
        <v>956</v>
      </c>
      <c r="E4726" t="str">
        <f t="shared" si="73"/>
        <v>INSERT INTO beers (beername,manufacturer) VALUES (N'Old Chub',N'Oskar Blues Grill and Brew');</v>
      </c>
    </row>
    <row r="4727" spans="1:5" ht="14" x14ac:dyDescent="0.15">
      <c r="A4727" s="37" t="str">
        <f>Beers!C4742</f>
        <v>Ten Fidy</v>
      </c>
      <c r="B4727" t="str">
        <f>VLOOKUP(C4727,Breweries!$A$3:$B$1416,2,FALSE)</f>
        <v>Oskar Blues Grill and Brew</v>
      </c>
      <c r="C4727">
        <f>Beers!B4742</f>
        <v>956</v>
      </c>
      <c r="E4727" t="str">
        <f t="shared" si="73"/>
        <v>INSERT INTO beers (beername,manufacturer) VALUES (N'Ten Fidy',N'Oskar Blues Grill and Brew');</v>
      </c>
    </row>
    <row r="4728" spans="1:5" ht="14" x14ac:dyDescent="0.15">
      <c r="A4728" s="37" t="str">
        <f>Beers!C4743</f>
        <v>One Nut Brown Ale</v>
      </c>
      <c r="B4728" t="str">
        <f>VLOOKUP(C4728,Breweries!$A$3:$B$1416,2,FALSE)</f>
        <v>Oskar Blues Grill and Brew</v>
      </c>
      <c r="C4728">
        <f>Beers!B4743</f>
        <v>956</v>
      </c>
      <c r="E4728" t="str">
        <f t="shared" si="73"/>
        <v>INSERT INTO beers (beername,manufacturer) VALUES (N'One Nut Brown Ale',N'Oskar Blues Grill and Brew');</v>
      </c>
    </row>
    <row r="4729" spans="1:5" ht="14" x14ac:dyDescent="0.15">
      <c r="A4729" s="37" t="str">
        <f>Beers!C4744</f>
        <v>Remarkable Vanilla Porter</v>
      </c>
      <c r="B4729" t="str">
        <f>VLOOKUP(C4729,Breweries!$A$3:$B$1416,2,FALSE)</f>
        <v>Breckenridge Brewery</v>
      </c>
      <c r="C4729">
        <f>Beers!B4744</f>
        <v>236</v>
      </c>
      <c r="E4729" t="str">
        <f t="shared" si="73"/>
        <v>INSERT INTO beers (beername,manufacturer) VALUES (N'Remarkable Vanilla Porter',N'Breckenridge Brewery');</v>
      </c>
    </row>
    <row r="4730" spans="1:5" ht="28" x14ac:dyDescent="0.15">
      <c r="A4730" s="37" t="str">
        <f>Beers!C4745</f>
        <v>White Ale</v>
      </c>
      <c r="B4730" t="str">
        <f>VLOOKUP(C4730,Breweries!$A$3:$B$1416,2,FALSE)</f>
        <v>Mendocino Brewing - Saratoga Springs</v>
      </c>
      <c r="C4730">
        <f>Beers!B4745</f>
        <v>848</v>
      </c>
      <c r="E4730" t="str">
        <f t="shared" si="73"/>
        <v>INSERT INTO beers (beername,manufacturer) VALUES (N'White Ale',N'Mendocino Brewing - Saratoga Springs');</v>
      </c>
    </row>
    <row r="4731" spans="1:5" ht="14" x14ac:dyDescent="0.15">
      <c r="A4731" s="37" t="str">
        <f>Beers!C4746</f>
        <v>Samichlaus Bier 2006</v>
      </c>
      <c r="B4731" t="str">
        <f>VLOOKUP(C4731,Breweries!$A$3:$B$1416,2,FALSE)</f>
        <v>Schloss Eggenberg</v>
      </c>
      <c r="C4731">
        <f>Beers!B4746</f>
        <v>1115</v>
      </c>
      <c r="E4731" t="str">
        <f t="shared" si="73"/>
        <v>INSERT INTO beers (beername,manufacturer) VALUES (N'Samichlaus Bier 2006',N'Schloss Eggenberg');</v>
      </c>
    </row>
    <row r="4732" spans="1:5" ht="14" x14ac:dyDescent="0.15">
      <c r="A4732" s="37" t="str">
        <f>Beers!C4747</f>
        <v>Big Porch Ale</v>
      </c>
      <c r="B4732" t="str">
        <f>VLOOKUP(C4732,Breweries!$A$3:$B$1416,2,FALSE)</f>
        <v>Bell's Brewery Inc.</v>
      </c>
      <c r="C4732">
        <f>Beers!B4747</f>
        <v>100</v>
      </c>
      <c r="E4732" t="str">
        <f t="shared" si="73"/>
        <v>INSERT INTO beers (beername,manufacturer) VALUES (N'Big Porch Ale',N'Bell's Brewery Inc.');</v>
      </c>
    </row>
    <row r="4733" spans="1:5" ht="14" x14ac:dyDescent="0.15">
      <c r="A4733" s="37" t="str">
        <f>Beers!C4748</f>
        <v>Palm Speciale</v>
      </c>
      <c r="B4733" t="str">
        <f>VLOOKUP(C4733,Breweries!$A$3:$B$1416,2,FALSE)</f>
        <v>Palm Breweries</v>
      </c>
      <c r="C4733">
        <f>Beers!B4748</f>
        <v>967</v>
      </c>
      <c r="E4733" t="str">
        <f t="shared" si="73"/>
        <v>INSERT INTO beers (beername,manufacturer) VALUES (N'Palm Speciale',N'Palm Breweries');</v>
      </c>
    </row>
    <row r="4734" spans="1:5" ht="14" x14ac:dyDescent="0.15">
      <c r="A4734" s="37" t="str">
        <f>Beers!C4749</f>
        <v>Pilsener Lager</v>
      </c>
      <c r="B4734" t="str">
        <f>VLOOKUP(C4734,Breweries!$A$3:$B$1416,2,FALSE)</f>
        <v>Otto's Pub and Brewery</v>
      </c>
      <c r="C4734">
        <f>Beers!B4749</f>
        <v>960</v>
      </c>
      <c r="E4734" t="str">
        <f t="shared" si="73"/>
        <v>INSERT INTO beers (beername,manufacturer) VALUES (N'Pilsener Lager',N'Otto's Pub and Brewery');</v>
      </c>
    </row>
    <row r="4735" spans="1:5" ht="14" x14ac:dyDescent="0.15">
      <c r="A4735" s="37" t="str">
        <f>Beers!C4750</f>
        <v>Arthur's Mild Ale</v>
      </c>
      <c r="B4735" t="str">
        <f>VLOOKUP(C4735,Breweries!$A$3:$B$1416,2,FALSE)</f>
        <v>Otto's Pub and Brewery</v>
      </c>
      <c r="C4735">
        <f>Beers!B4750</f>
        <v>960</v>
      </c>
      <c r="E4735" t="str">
        <f t="shared" si="73"/>
        <v>INSERT INTO beers (beername,manufacturer) VALUES (N'Arthur's Mild Ale',N'Otto's Pub and Brewery');</v>
      </c>
    </row>
    <row r="4736" spans="1:5" ht="14" x14ac:dyDescent="0.15">
      <c r="A4736" s="37" t="str">
        <f>Beers!C4751</f>
        <v>KClinger's Brown Ale</v>
      </c>
      <c r="B4736" t="str">
        <f>VLOOKUP(C4736,Breweries!$A$3:$B$1416,2,FALSE)</f>
        <v>Otto's Pub and Brewery</v>
      </c>
      <c r="C4736">
        <f>Beers!B4751</f>
        <v>960</v>
      </c>
      <c r="E4736" t="str">
        <f t="shared" si="73"/>
        <v>INSERT INTO beers (beername,manufacturer) VALUES (N'KClinger's Brown Ale',N'Otto's Pub and Brewery');</v>
      </c>
    </row>
    <row r="4737" spans="1:5" ht="14" x14ac:dyDescent="0.15">
      <c r="A4737" s="37" t="str">
        <f>Beers!C4752</f>
        <v>Old Fugget</v>
      </c>
      <c r="B4737" t="str">
        <f>VLOOKUP(C4737,Breweries!$A$3:$B$1416,2,FALSE)</f>
        <v>Otto's Pub and Brewery</v>
      </c>
      <c r="C4737">
        <f>Beers!B4752</f>
        <v>960</v>
      </c>
      <c r="E4737" t="str">
        <f t="shared" si="73"/>
        <v>INSERT INTO beers (beername,manufacturer) VALUES (N'Old Fugget',N'Otto's Pub and Brewery');</v>
      </c>
    </row>
    <row r="4738" spans="1:5" ht="14" x14ac:dyDescent="0.15">
      <c r="A4738" s="37" t="str">
        <f>Beers!C4753</f>
        <v>Otto's Hefeweizen</v>
      </c>
      <c r="B4738" t="str">
        <f>VLOOKUP(C4738,Breweries!$A$3:$B$1416,2,FALSE)</f>
        <v>Otto's Pub and Brewery</v>
      </c>
      <c r="C4738">
        <f>Beers!B4753</f>
        <v>960</v>
      </c>
      <c r="E4738" t="str">
        <f t="shared" si="73"/>
        <v>INSERT INTO beers (beername,manufacturer) VALUES (N'Otto's Hefeweizen',N'Otto's Pub and Brewery');</v>
      </c>
    </row>
    <row r="4739" spans="1:5" ht="14" x14ac:dyDescent="0.15">
      <c r="A4739" s="37" t="str">
        <f>Beers!C4754</f>
        <v>Otto's Weizenbock</v>
      </c>
      <c r="B4739" t="str">
        <f>VLOOKUP(C4739,Breweries!$A$3:$B$1416,2,FALSE)</f>
        <v>Otto's Pub and Brewery</v>
      </c>
      <c r="C4739">
        <f>Beers!B4754</f>
        <v>960</v>
      </c>
      <c r="E4739" t="str">
        <f t="shared" ref="E4739:E4802" si="74">"INSERT INTO beers (beername,manufacturer) VALUES (N'"&amp;A4739&amp;"',N'"&amp;B4739&amp;"');"</f>
        <v>INSERT INTO beers (beername,manufacturer) VALUES (N'Otto's Weizenbock',N'Otto's Pub and Brewery');</v>
      </c>
    </row>
    <row r="4740" spans="1:5" ht="14" x14ac:dyDescent="0.15">
      <c r="A4740" s="37" t="str">
        <f>Beers!C4755</f>
        <v>Dixie Crystal</v>
      </c>
      <c r="B4740" t="str">
        <f>VLOOKUP(C4740,Breweries!$A$3:$B$1416,2,FALSE)</f>
        <v>Moon River Brewing Company</v>
      </c>
      <c r="C4740">
        <f>Beers!B4755</f>
        <v>882</v>
      </c>
      <c r="E4740" t="str">
        <f t="shared" si="74"/>
        <v>INSERT INTO beers (beername,manufacturer) VALUES (N'Dixie Crystal',N'Moon River Brewing Company');</v>
      </c>
    </row>
    <row r="4741" spans="1:5" ht="14" x14ac:dyDescent="0.15">
      <c r="A4741" s="37" t="str">
        <f>Beers!C4756</f>
        <v>Orange Blossom Pilsner</v>
      </c>
      <c r="B4741" t="str">
        <f>VLOOKUP(C4741,Breweries!$A$3:$B$1416,2,FALSE)</f>
        <v>Orlando Brewing</v>
      </c>
      <c r="C4741">
        <f>Beers!B4756</f>
        <v>954</v>
      </c>
      <c r="E4741" t="str">
        <f t="shared" si="74"/>
        <v>INSERT INTO beers (beername,manufacturer) VALUES (N'Orange Blossom Pilsner',N'Orlando Brewing');</v>
      </c>
    </row>
    <row r="4742" spans="1:5" ht="14" x14ac:dyDescent="0.15">
      <c r="A4742" s="37" t="str">
        <f>Beers!C4757</f>
        <v>Road Trip Hard Cider</v>
      </c>
      <c r="B4742" t="str">
        <f>VLOOKUP(C4742,Breweries!$A$3:$B$1416,2,FALSE)</f>
        <v>Moon River Brewing Company</v>
      </c>
      <c r="C4742">
        <f>Beers!B4757</f>
        <v>882</v>
      </c>
      <c r="E4742" t="str">
        <f t="shared" si="74"/>
        <v>INSERT INTO beers (beername,manufacturer) VALUES (N'Road Trip Hard Cider',N'Moon River Brewing Company');</v>
      </c>
    </row>
    <row r="4743" spans="1:5" ht="14" x14ac:dyDescent="0.15">
      <c r="A4743" s="37" t="str">
        <f>Beers!C4758</f>
        <v>Wild Wacky Wit</v>
      </c>
      <c r="B4743" t="str">
        <f>VLOOKUP(C4743,Breweries!$A$3:$B$1416,2,FALSE)</f>
        <v>Moon River Brewing Company</v>
      </c>
      <c r="C4743">
        <f>Beers!B4758</f>
        <v>882</v>
      </c>
      <c r="E4743" t="str">
        <f t="shared" si="74"/>
        <v>INSERT INTO beers (beername,manufacturer) VALUES (N'Wild Wacky Wit',N'Moon River Brewing Company');</v>
      </c>
    </row>
    <row r="4744" spans="1:5" ht="14" x14ac:dyDescent="0.15">
      <c r="A4744" s="37" t="str">
        <f>Beers!C4759</f>
        <v>Savannah Fest</v>
      </c>
      <c r="B4744" t="str">
        <f>VLOOKUP(C4744,Breweries!$A$3:$B$1416,2,FALSE)</f>
        <v>Moon River Brewing Company</v>
      </c>
      <c r="C4744">
        <f>Beers!B4759</f>
        <v>882</v>
      </c>
      <c r="E4744" t="str">
        <f t="shared" si="74"/>
        <v>INSERT INTO beers (beername,manufacturer) VALUES (N'Savannah Fest',N'Moon River Brewing Company');</v>
      </c>
    </row>
    <row r="4745" spans="1:5" ht="14" x14ac:dyDescent="0.15">
      <c r="A4745" s="37" t="str">
        <f>Beers!C4760</f>
        <v>Swamp Fox IPA</v>
      </c>
      <c r="B4745" t="str">
        <f>VLOOKUP(C4745,Breweries!$A$3:$B$1416,2,FALSE)</f>
        <v>Moon River Brewing Company</v>
      </c>
      <c r="C4745">
        <f>Beers!B4760</f>
        <v>882</v>
      </c>
      <c r="E4745" t="str">
        <f t="shared" si="74"/>
        <v>INSERT INTO beers (beername,manufacturer) VALUES (N'Swamp Fox IPA',N'Moon River Brewing Company');</v>
      </c>
    </row>
    <row r="4746" spans="1:5" ht="14" x14ac:dyDescent="0.15">
      <c r="A4746" s="37" t="str">
        <f>Beers!C4761</f>
        <v>The Captains Porter</v>
      </c>
      <c r="B4746" t="str">
        <f>VLOOKUP(C4746,Breweries!$A$3:$B$1416,2,FALSE)</f>
        <v>Moon River Brewing Company</v>
      </c>
      <c r="C4746">
        <f>Beers!B4761</f>
        <v>882</v>
      </c>
      <c r="E4746" t="str">
        <f t="shared" si="74"/>
        <v>INSERT INTO beers (beername,manufacturer) VALUES (N'The Captains Porter',N'Moon River Brewing Company');</v>
      </c>
    </row>
    <row r="4747" spans="1:5" ht="14" x14ac:dyDescent="0.15">
      <c r="A4747" s="37" t="str">
        <f>Beers!C4762</f>
        <v>Dock Street Amber</v>
      </c>
      <c r="B4747" t="str">
        <f>VLOOKUP(C4747,Breweries!$A$3:$B$1416,2,FALSE)</f>
        <v>Dock Street Beer</v>
      </c>
      <c r="C4747">
        <f>Beers!B4762</f>
        <v>456</v>
      </c>
      <c r="E4747" t="str">
        <f t="shared" si="74"/>
        <v>INSERT INTO beers (beername,manufacturer) VALUES (N'Dock Street Amber',N'Dock Street Beer');</v>
      </c>
    </row>
    <row r="4748" spans="1:5" ht="14" x14ac:dyDescent="0.15">
      <c r="A4748" s="37">
        <f>Beers!C4763</f>
        <v>0</v>
      </c>
      <c r="B4748" t="e">
        <f>VLOOKUP(C4748,Breweries!$A$3:$B$1416,2,FALSE)</f>
        <v>#N/A</v>
      </c>
      <c r="C4748">
        <f>Beers!B4763</f>
        <v>0</v>
      </c>
      <c r="E4748" t="e">
        <f t="shared" si="74"/>
        <v>#N/A</v>
      </c>
    </row>
    <row r="4749" spans="1:5" ht="14" x14ac:dyDescent="0.15">
      <c r="A4749" s="37" t="str">
        <f>Beers!C4764</f>
        <v>2010-07-22 20:00:20</v>
      </c>
      <c r="B4749" t="e">
        <f>VLOOKUP(C4749,Breweries!$A$3:$B$1416,2,FALSE)</f>
        <v>#N/A</v>
      </c>
      <c r="C4749">
        <f>Beers!B4764</f>
        <v>0</v>
      </c>
      <c r="E4749" t="e">
        <f t="shared" si="74"/>
        <v>#N/A</v>
      </c>
    </row>
    <row r="4750" spans="1:5" ht="14" x14ac:dyDescent="0.15">
      <c r="A4750" s="37" t="str">
        <f>Beers!C4765</f>
        <v>Nut Brown Ale</v>
      </c>
      <c r="B4750" t="str">
        <f>VLOOKUP(C4750,Breweries!$A$3:$B$1416,2,FALSE)</f>
        <v>Michigan Brewing</v>
      </c>
      <c r="C4750">
        <f>Beers!B4765</f>
        <v>853</v>
      </c>
      <c r="E4750" t="str">
        <f t="shared" si="74"/>
        <v>INSERT INTO beers (beername,manufacturer) VALUES (N'Nut Brown Ale',N'Michigan Brewing');</v>
      </c>
    </row>
    <row r="4751" spans="1:5" ht="14" x14ac:dyDescent="0.15">
      <c r="A4751" s="37" t="str">
        <f>Beers!C4766</f>
        <v>Sunset Amber Lager</v>
      </c>
      <c r="B4751" t="str">
        <f>VLOOKUP(C4751,Breweries!$A$3:$B$1416,2,FALSE)</f>
        <v>Michigan Brewing</v>
      </c>
      <c r="C4751">
        <f>Beers!B4766</f>
        <v>853</v>
      </c>
      <c r="E4751" t="str">
        <f t="shared" si="74"/>
        <v>INSERT INTO beers (beername,manufacturer) VALUES (N'Sunset Amber Lager',N'Michigan Brewing');</v>
      </c>
    </row>
    <row r="4752" spans="1:5" ht="14" x14ac:dyDescent="0.15">
      <c r="A4752" s="37" t="str">
        <f>Beers!C4767</f>
        <v>Peninsula Porter</v>
      </c>
      <c r="B4752" t="str">
        <f>VLOOKUP(C4752,Breweries!$A$3:$B$1416,2,FALSE)</f>
        <v>Michigan Brewing</v>
      </c>
      <c r="C4752">
        <f>Beers!B4767</f>
        <v>853</v>
      </c>
      <c r="E4752" t="str">
        <f t="shared" si="74"/>
        <v>INSERT INTO beers (beername,manufacturer) VALUES (N'Peninsula Porter',N'Michigan Brewing');</v>
      </c>
    </row>
    <row r="4753" spans="1:5" ht="14" x14ac:dyDescent="0.15">
      <c r="A4753" s="37" t="str">
        <f>Beers!C4768</f>
        <v>Wheatland Wheat</v>
      </c>
      <c r="B4753" t="str">
        <f>VLOOKUP(C4753,Breweries!$A$3:$B$1416,2,FALSE)</f>
        <v>Michigan Brewing</v>
      </c>
      <c r="C4753">
        <f>Beers!B4768</f>
        <v>853</v>
      </c>
      <c r="E4753" t="str">
        <f t="shared" si="74"/>
        <v>INSERT INTO beers (beername,manufacturer) VALUES (N'Wheatland Wheat',N'Michigan Brewing');</v>
      </c>
    </row>
    <row r="4754" spans="1:5" ht="14" x14ac:dyDescent="0.15">
      <c r="A4754" s="37" t="str">
        <f>Beers!C4769</f>
        <v>Celis Raspberry</v>
      </c>
      <c r="B4754" t="str">
        <f>VLOOKUP(C4754,Breweries!$A$3:$B$1416,2,FALSE)</f>
        <v>Michigan Brewing</v>
      </c>
      <c r="C4754">
        <f>Beers!B4769</f>
        <v>853</v>
      </c>
      <c r="E4754" t="str">
        <f t="shared" si="74"/>
        <v>INSERT INTO beers (beername,manufacturer) VALUES (N'Celis Raspberry',N'Michigan Brewing');</v>
      </c>
    </row>
    <row r="4755" spans="1:5" ht="14" x14ac:dyDescent="0.15">
      <c r="A4755" s="37" t="str">
        <f>Beers!C4770</f>
        <v>Celis Pale Bock</v>
      </c>
      <c r="B4755" t="str">
        <f>VLOOKUP(C4755,Breweries!$A$3:$B$1416,2,FALSE)</f>
        <v>Michigan Brewing</v>
      </c>
      <c r="C4755">
        <f>Beers!B4770</f>
        <v>853</v>
      </c>
      <c r="E4755" t="str">
        <f t="shared" si="74"/>
        <v>INSERT INTO beers (beername,manufacturer) VALUES (N'Celis Pale Bock',N'Michigan Brewing');</v>
      </c>
    </row>
    <row r="4756" spans="1:5" ht="14" x14ac:dyDescent="0.15">
      <c r="A4756" s="37" t="str">
        <f>Beers!C4771</f>
        <v>Celis Grand Cru</v>
      </c>
      <c r="B4756" t="str">
        <f>VLOOKUP(C4756,Breweries!$A$3:$B$1416,2,FALSE)</f>
        <v>Michigan Brewing</v>
      </c>
      <c r="C4756">
        <f>Beers!B4771</f>
        <v>853</v>
      </c>
      <c r="E4756" t="str">
        <f t="shared" si="74"/>
        <v>INSERT INTO beers (beername,manufacturer) VALUES (N'Celis Grand Cru',N'Michigan Brewing');</v>
      </c>
    </row>
    <row r="4757" spans="1:5" ht="14" x14ac:dyDescent="0.15">
      <c r="A4757" s="37" t="str">
        <f>Beers!C4772</f>
        <v>Big Mac</v>
      </c>
      <c r="B4757" t="str">
        <f>VLOOKUP(C4757,Breweries!$A$3:$B$1416,2,FALSE)</f>
        <v>Michigan Brewing</v>
      </c>
      <c r="C4757">
        <f>Beers!B4772</f>
        <v>853</v>
      </c>
      <c r="E4757" t="str">
        <f t="shared" si="74"/>
        <v>INSERT INTO beers (beername,manufacturer) VALUES (N'Big Mac',N'Michigan Brewing');</v>
      </c>
    </row>
    <row r="4758" spans="1:5" ht="14" x14ac:dyDescent="0.15">
      <c r="A4758" s="37" t="str">
        <f>Beers!C4773</f>
        <v>Bavarian Dark</v>
      </c>
      <c r="B4758" t="str">
        <f>VLOOKUP(C4758,Breweries!$A$3:$B$1416,2,FALSE)</f>
        <v>Michigan Brewing</v>
      </c>
      <c r="C4758">
        <f>Beers!B4773</f>
        <v>853</v>
      </c>
      <c r="E4758" t="str">
        <f t="shared" si="74"/>
        <v>INSERT INTO beers (beername,manufacturer) VALUES (N'Bavarian Dark',N'Michigan Brewing');</v>
      </c>
    </row>
    <row r="4759" spans="1:5" ht="14" x14ac:dyDescent="0.15">
      <c r="A4759" s="37" t="str">
        <f>Beers!C4774</f>
        <v>Hamtramck</v>
      </c>
      <c r="B4759" t="str">
        <f>VLOOKUP(C4759,Breweries!$A$3:$B$1416,2,FALSE)</f>
        <v>Michigan Brewing</v>
      </c>
      <c r="C4759">
        <f>Beers!B4774</f>
        <v>853</v>
      </c>
      <c r="E4759" t="str">
        <f t="shared" si="74"/>
        <v>INSERT INTO beers (beername,manufacturer) VALUES (N'Hamtramck',N'Michigan Brewing');</v>
      </c>
    </row>
    <row r="4760" spans="1:5" ht="14" x14ac:dyDescent="0.15">
      <c r="A4760" s="37" t="str">
        <f>Beers!C4775</f>
        <v>Superior Stout</v>
      </c>
      <c r="B4760" t="str">
        <f>VLOOKUP(C4760,Breweries!$A$3:$B$1416,2,FALSE)</f>
        <v>Michigan Brewing</v>
      </c>
      <c r="C4760">
        <f>Beers!B4775</f>
        <v>853</v>
      </c>
      <c r="E4760" t="str">
        <f t="shared" si="74"/>
        <v>INSERT INTO beers (beername,manufacturer) VALUES (N'Superior Stout',N'Michigan Brewing');</v>
      </c>
    </row>
    <row r="4761" spans="1:5" ht="14" x14ac:dyDescent="0.15">
      <c r="A4761" s="37" t="str">
        <f>Beers!C4776</f>
        <v>Hite</v>
      </c>
      <c r="B4761" t="str">
        <f>VLOOKUP(C4761,Breweries!$A$3:$B$1416,2,FALSE)</f>
        <v>Hite Brewery</v>
      </c>
      <c r="C4761">
        <f>Beers!B4776</f>
        <v>660</v>
      </c>
      <c r="E4761" t="str">
        <f t="shared" si="74"/>
        <v>INSERT INTO beers (beername,manufacturer) VALUES (N'Hite',N'Hite Brewery');</v>
      </c>
    </row>
    <row r="4762" spans="1:5" ht="14" x14ac:dyDescent="0.15">
      <c r="A4762" s="37" t="str">
        <f>Beers!C4777</f>
        <v>OB Lager</v>
      </c>
      <c r="B4762" t="str">
        <f>VLOOKUP(C4762,Breweries!$A$3:$B$1416,2,FALSE)</f>
        <v>Oriental Brewery</v>
      </c>
      <c r="C4762">
        <f>Beers!B4777</f>
        <v>951</v>
      </c>
      <c r="E4762" t="str">
        <f t="shared" si="74"/>
        <v>INSERT INTO beers (beername,manufacturer) VALUES (N'OB Lager',N'Oriental Brewery');</v>
      </c>
    </row>
    <row r="4763" spans="1:5" ht="14" x14ac:dyDescent="0.15">
      <c r="A4763" s="37" t="str">
        <f>Beers!C4778</f>
        <v>Noblesse</v>
      </c>
      <c r="B4763" t="str">
        <f>VLOOKUP(C4763,Breweries!$A$3:$B$1416,2,FALSE)</f>
        <v>de dochter van de korenaar</v>
      </c>
      <c r="C4763">
        <f>Beers!B4778</f>
        <v>428</v>
      </c>
      <c r="E4763" t="str">
        <f t="shared" si="74"/>
        <v>INSERT INTO beers (beername,manufacturer) VALUES (N'Noblesse',N'de dochter van de korenaar');</v>
      </c>
    </row>
    <row r="4764" spans="1:5" ht="14" x14ac:dyDescent="0.15">
      <c r="A4764" s="37" t="str">
        <f>Beers!C4779</f>
        <v>Bravoure</v>
      </c>
      <c r="B4764" t="str">
        <f>VLOOKUP(C4764,Breweries!$A$3:$B$1416,2,FALSE)</f>
        <v>de dochter van de korenaar</v>
      </c>
      <c r="C4764">
        <f>Beers!B4779</f>
        <v>428</v>
      </c>
      <c r="E4764" t="str">
        <f t="shared" si="74"/>
        <v>INSERT INTO beers (beername,manufacturer) VALUES (N'Bravoure',N'de dochter van de korenaar');</v>
      </c>
    </row>
    <row r="4765" spans="1:5" ht="14" x14ac:dyDescent="0.15">
      <c r="A4765" s="37" t="str">
        <f>Beers!C4780</f>
        <v>Russian River IPA</v>
      </c>
      <c r="B4765" t="str">
        <f>VLOOKUP(C4765,Breweries!$A$3:$B$1416,2,FALSE)</f>
        <v>Russian River Brewing</v>
      </c>
      <c r="C4765">
        <f>Beers!B4780</f>
        <v>1086</v>
      </c>
      <c r="E4765" t="str">
        <f t="shared" si="74"/>
        <v>INSERT INTO beers (beername,manufacturer) VALUES (N'Russian River IPA',N'Russian River Brewing');</v>
      </c>
    </row>
    <row r="4766" spans="1:5" ht="14" x14ac:dyDescent="0.15">
      <c r="A4766" s="37" t="str">
        <f>Beers!C4781</f>
        <v>Dead Leaf Green</v>
      </c>
      <c r="B4766" t="str">
        <f>VLOOKUP(C4766,Breweries!$A$3:$B$1416,2,FALSE)</f>
        <v>Russian River Brewing</v>
      </c>
      <c r="C4766">
        <f>Beers!B4781</f>
        <v>1086</v>
      </c>
      <c r="E4766" t="str">
        <f t="shared" si="74"/>
        <v>INSERT INTO beers (beername,manufacturer) VALUES (N'Dead Leaf Green',N'Russian River Brewing');</v>
      </c>
    </row>
    <row r="4767" spans="1:5" ht="14" x14ac:dyDescent="0.15">
      <c r="A4767" s="37" t="str">
        <f>Beers!C4782</f>
        <v>Lap Dance Pale Ale</v>
      </c>
      <c r="B4767" t="str">
        <f>VLOOKUP(C4767,Breweries!$A$3:$B$1416,2,FALSE)</f>
        <v>Russian River Brewing</v>
      </c>
      <c r="C4767">
        <f>Beers!B4782</f>
        <v>1086</v>
      </c>
      <c r="E4767" t="str">
        <f t="shared" si="74"/>
        <v>INSERT INTO beers (beername,manufacturer) VALUES (N'Lap Dance Pale Ale',N'Russian River Brewing');</v>
      </c>
    </row>
    <row r="4768" spans="1:5" ht="14" x14ac:dyDescent="0.15">
      <c r="A4768" s="37" t="str">
        <f>Beers!C4783</f>
        <v>Parking Violation</v>
      </c>
      <c r="B4768" t="str">
        <f>VLOOKUP(C4768,Breweries!$A$3:$B$1416,2,FALSE)</f>
        <v>Russian River Brewing</v>
      </c>
      <c r="C4768">
        <f>Beers!B4783</f>
        <v>1086</v>
      </c>
      <c r="E4768" t="str">
        <f t="shared" si="74"/>
        <v>INSERT INTO beers (beername,manufacturer) VALUES (N'Parking Violation',N'Russian River Brewing');</v>
      </c>
    </row>
    <row r="4769" spans="1:5" ht="14" x14ac:dyDescent="0.15">
      <c r="A4769" s="37" t="str">
        <f>Beers!C4784</f>
        <v>Beer Esteem</v>
      </c>
      <c r="B4769" t="str">
        <f>VLOOKUP(C4769,Breweries!$A$3:$B$1416,2,FALSE)</f>
        <v>Russian River Brewing</v>
      </c>
      <c r="C4769">
        <f>Beers!B4784</f>
        <v>1086</v>
      </c>
      <c r="E4769" t="str">
        <f t="shared" si="74"/>
        <v>INSERT INTO beers (beername,manufacturer) VALUES (N'Beer Esteem',N'Russian River Brewing');</v>
      </c>
    </row>
    <row r="4770" spans="1:5" ht="14" x14ac:dyDescent="0.15">
      <c r="A4770" s="37" t="str">
        <f>Beers!C4785</f>
        <v>Vienna Red Lager</v>
      </c>
      <c r="B4770" t="str">
        <f>VLOOKUP(C4770,Breweries!$A$3:$B$1416,2,FALSE)</f>
        <v>Iron Hill Brewery - Wilmingon</v>
      </c>
      <c r="C4770">
        <f>Beers!B4785</f>
        <v>700</v>
      </c>
      <c r="E4770" t="str">
        <f t="shared" si="74"/>
        <v>INSERT INTO beers (beername,manufacturer) VALUES (N'Vienna Red Lager',N'Iron Hill Brewery - Wilmingon');</v>
      </c>
    </row>
    <row r="4771" spans="1:5" ht="14" x14ac:dyDescent="0.15">
      <c r="A4771" s="37" t="str">
        <f>Beers!C4786</f>
        <v>Mars - Belgian Imperial Red IPA</v>
      </c>
      <c r="B4771" t="str">
        <f>VLOOKUP(C4771,Breweries!$A$3:$B$1416,2,FALSE)</f>
        <v>Midnight Sun Brewing Co.</v>
      </c>
      <c r="C4771">
        <f>Beers!B4786</f>
        <v>858</v>
      </c>
      <c r="E4771" t="str">
        <f t="shared" si="74"/>
        <v>INSERT INTO beers (beername,manufacturer) VALUES (N'Mars - Belgian Imperial Red IPA',N'Midnight Sun Brewing Co.');</v>
      </c>
    </row>
    <row r="4772" spans="1:5" ht="14" x14ac:dyDescent="0.15">
      <c r="A4772" s="37" t="str">
        <f>Beers!C4787</f>
        <v>Earth - Belgian Style Chocolate Milk Stout</v>
      </c>
      <c r="B4772" t="str">
        <f>VLOOKUP(C4772,Breweries!$A$3:$B$1416,2,FALSE)</f>
        <v>Midnight Sun Brewing Co.</v>
      </c>
      <c r="C4772">
        <f>Beers!B4787</f>
        <v>858</v>
      </c>
      <c r="E4772" t="str">
        <f t="shared" si="74"/>
        <v>INSERT INTO beers (beername,manufacturer) VALUES (N'Earth - Belgian Style Chocolate Milk Stout',N'Midnight Sun Brewing Co.');</v>
      </c>
    </row>
    <row r="4773" spans="1:5" ht="14" x14ac:dyDescent="0.15">
      <c r="A4773" s="37" t="str">
        <f>Beers!C4788</f>
        <v>Mercury - Belgian Style Small Beer</v>
      </c>
      <c r="B4773" t="str">
        <f>VLOOKUP(C4773,Breweries!$A$3:$B$1416,2,FALSE)</f>
        <v>Midnight Sun Brewing Co.</v>
      </c>
      <c r="C4773">
        <f>Beers!B4788</f>
        <v>858</v>
      </c>
      <c r="E4773" t="str">
        <f t="shared" si="74"/>
        <v>INSERT INTO beers (beername,manufacturer) VALUES (N'Mercury - Belgian Style Small Beer',N'Midnight Sun Brewing Co.');</v>
      </c>
    </row>
    <row r="4774" spans="1:5" ht="14" x14ac:dyDescent="0.15">
      <c r="A4774" s="37" t="str">
        <f>Beers!C4789</f>
        <v>Lust</v>
      </c>
      <c r="B4774" t="str">
        <f>VLOOKUP(C4774,Breweries!$A$3:$B$1416,2,FALSE)</f>
        <v>Midnight Sun Brewing Co.</v>
      </c>
      <c r="C4774">
        <f>Beers!B4789</f>
        <v>858</v>
      </c>
      <c r="E4774" t="str">
        <f t="shared" si="74"/>
        <v>INSERT INTO beers (beername,manufacturer) VALUES (N'Lust',N'Midnight Sun Brewing Co.');</v>
      </c>
    </row>
    <row r="4775" spans="1:5" ht="14" x14ac:dyDescent="0.15">
      <c r="A4775" s="37" t="str">
        <f>Beers!C4790</f>
        <v>Pride</v>
      </c>
      <c r="B4775" t="str">
        <f>VLOOKUP(C4775,Breweries!$A$3:$B$1416,2,FALSE)</f>
        <v>Midnight Sun Brewing Co.</v>
      </c>
      <c r="C4775">
        <f>Beers!B4790</f>
        <v>858</v>
      </c>
      <c r="E4775" t="str">
        <f t="shared" si="74"/>
        <v>INSERT INTO beers (beername,manufacturer) VALUES (N'Pride',N'Midnight Sun Brewing Co.');</v>
      </c>
    </row>
    <row r="4776" spans="1:5" ht="14" x14ac:dyDescent="0.15">
      <c r="A4776" s="37" t="str">
        <f>Beers!C4791</f>
        <v>Sloth</v>
      </c>
      <c r="B4776" t="str">
        <f>VLOOKUP(C4776,Breweries!$A$3:$B$1416,2,FALSE)</f>
        <v>Midnight Sun Brewing Co.</v>
      </c>
      <c r="C4776">
        <f>Beers!B4791</f>
        <v>858</v>
      </c>
      <c r="E4776" t="str">
        <f t="shared" si="74"/>
        <v>INSERT INTO beers (beername,manufacturer) VALUES (N'Sloth',N'Midnight Sun Brewing Co.');</v>
      </c>
    </row>
    <row r="4777" spans="1:5" ht="14" x14ac:dyDescent="0.15">
      <c r="A4777" s="37" t="str">
        <f>Beers!C4792</f>
        <v>Wrath</v>
      </c>
      <c r="B4777" t="str">
        <f>VLOOKUP(C4777,Breweries!$A$3:$B$1416,2,FALSE)</f>
        <v>Midnight Sun Brewing Co.</v>
      </c>
      <c r="C4777">
        <f>Beers!B4792</f>
        <v>858</v>
      </c>
      <c r="E4777" t="str">
        <f t="shared" si="74"/>
        <v>INSERT INTO beers (beername,manufacturer) VALUES (N'Wrath',N'Midnight Sun Brewing Co.');</v>
      </c>
    </row>
    <row r="4778" spans="1:5" ht="14" x14ac:dyDescent="0.15">
      <c r="A4778" s="37" t="str">
        <f>Beers!C4793</f>
        <v>Greed</v>
      </c>
      <c r="B4778" t="str">
        <f>VLOOKUP(C4778,Breweries!$A$3:$B$1416,2,FALSE)</f>
        <v>Midnight Sun Brewing Co.</v>
      </c>
      <c r="C4778">
        <f>Beers!B4793</f>
        <v>858</v>
      </c>
      <c r="E4778" t="str">
        <f t="shared" si="74"/>
        <v>INSERT INTO beers (beername,manufacturer) VALUES (N'Greed',N'Midnight Sun Brewing Co.');</v>
      </c>
    </row>
    <row r="4779" spans="1:5" ht="14" x14ac:dyDescent="0.15">
      <c r="A4779" s="37" t="str">
        <f>Beers!C4794</f>
        <v>Envy</v>
      </c>
      <c r="B4779" t="str">
        <f>VLOOKUP(C4779,Breweries!$A$3:$B$1416,2,FALSE)</f>
        <v>Midnight Sun Brewing Co.</v>
      </c>
      <c r="C4779">
        <f>Beers!B4794</f>
        <v>858</v>
      </c>
      <c r="E4779" t="str">
        <f t="shared" si="74"/>
        <v>INSERT INTO beers (beername,manufacturer) VALUES (N'Envy',N'Midnight Sun Brewing Co.');</v>
      </c>
    </row>
    <row r="4780" spans="1:5" ht="14" x14ac:dyDescent="0.15">
      <c r="A4780" s="37" t="str">
        <f>Beers!C4795</f>
        <v>Gluttony</v>
      </c>
      <c r="B4780" t="str">
        <f>VLOOKUP(C4780,Breweries!$A$3:$B$1416,2,FALSE)</f>
        <v>Midnight Sun Brewing Co.</v>
      </c>
      <c r="C4780">
        <f>Beers!B4795</f>
        <v>858</v>
      </c>
      <c r="E4780" t="str">
        <f t="shared" si="74"/>
        <v>INSERT INTO beers (beername,manufacturer) VALUES (N'Gluttony',N'Midnight Sun Brewing Co.');</v>
      </c>
    </row>
    <row r="4781" spans="1:5" ht="14" x14ac:dyDescent="0.15">
      <c r="A4781" s="37" t="str">
        <f>Beers!C4796</f>
        <v>King Lager</v>
      </c>
      <c r="B4781" t="str">
        <f>VLOOKUP(C4781,Breweries!$A$3:$B$1416,2,FALSE)</f>
        <v>Australian Brewing Corporation</v>
      </c>
      <c r="C4781">
        <f>Beers!B4796</f>
        <v>61</v>
      </c>
      <c r="E4781" t="str">
        <f t="shared" si="74"/>
        <v>INSERT INTO beers (beername,manufacturer) VALUES (N'King Lager',N'Australian Brewing Corporation');</v>
      </c>
    </row>
    <row r="4782" spans="1:5" ht="14" x14ac:dyDescent="0.15">
      <c r="A4782" s="37" t="str">
        <f>Beers!C4797</f>
        <v>Red Tulip</v>
      </c>
      <c r="B4782" t="str">
        <f>VLOOKUP(C4782,Breweries!$A$3:$B$1416,2,FALSE)</f>
        <v>New Holland Brewing Company</v>
      </c>
      <c r="C4782">
        <f>Beers!B4797</f>
        <v>908</v>
      </c>
      <c r="E4782" t="str">
        <f t="shared" si="74"/>
        <v>INSERT INTO beers (beername,manufacturer) VALUES (N'Red Tulip',N'New Holland Brewing Company');</v>
      </c>
    </row>
    <row r="4783" spans="1:5" ht="14" x14ac:dyDescent="0.15">
      <c r="A4783" s="37" t="str">
        <f>Beers!C4798</f>
        <v>Dragon's Milk</v>
      </c>
      <c r="B4783" t="str">
        <f>VLOOKUP(C4783,Breweries!$A$3:$B$1416,2,FALSE)</f>
        <v>New Holland Brewing Company</v>
      </c>
      <c r="C4783">
        <f>Beers!B4798</f>
        <v>908</v>
      </c>
      <c r="E4783" t="str">
        <f t="shared" si="74"/>
        <v>INSERT INTO beers (beername,manufacturer) VALUES (N'Dragon's Milk',N'New Holland Brewing Company');</v>
      </c>
    </row>
    <row r="4784" spans="1:5" ht="14" x14ac:dyDescent="0.15">
      <c r="A4784" s="37" t="str">
        <f>Beers!C4799</f>
        <v>Blue Goat</v>
      </c>
      <c r="B4784" t="str">
        <f>VLOOKUP(C4784,Breweries!$A$3:$B$1416,2,FALSE)</f>
        <v>New Holland Brewing Company</v>
      </c>
      <c r="C4784">
        <f>Beers!B4799</f>
        <v>908</v>
      </c>
      <c r="E4784" t="str">
        <f t="shared" si="74"/>
        <v>INSERT INTO beers (beername,manufacturer) VALUES (N'Blue Goat',N'New Holland Brewing Company');</v>
      </c>
    </row>
    <row r="4785" spans="1:5" ht="14" x14ac:dyDescent="0.15">
      <c r="A4785" s="37" t="str">
        <f>Beers!C4800</f>
        <v>Existential</v>
      </c>
      <c r="B4785" t="str">
        <f>VLOOKUP(C4785,Breweries!$A$3:$B$1416,2,FALSE)</f>
        <v>New Holland Brewing Company</v>
      </c>
      <c r="C4785">
        <f>Beers!B4800</f>
        <v>908</v>
      </c>
      <c r="E4785" t="str">
        <f t="shared" si="74"/>
        <v>INSERT INTO beers (beername,manufacturer) VALUES (N'Existential',N'New Holland Brewing Company');</v>
      </c>
    </row>
    <row r="4786" spans="1:5" ht="14" x14ac:dyDescent="0.15">
      <c r="A4786" s="37" t="str">
        <f>Beers!C4801</f>
        <v>Pilgrim's Dole</v>
      </c>
      <c r="B4786" t="str">
        <f>VLOOKUP(C4786,Breweries!$A$3:$B$1416,2,FALSE)</f>
        <v>New Holland Brewing Company</v>
      </c>
      <c r="C4786">
        <f>Beers!B4801</f>
        <v>908</v>
      </c>
      <c r="E4786" t="str">
        <f t="shared" si="74"/>
        <v>INSERT INTO beers (beername,manufacturer) VALUES (N'Pilgrim's Dole',N'New Holland Brewing Company');</v>
      </c>
    </row>
    <row r="4787" spans="1:5" ht="14" x14ac:dyDescent="0.15">
      <c r="A4787" s="37" t="str">
        <f>Beers!C4802</f>
        <v>Cabin Fever</v>
      </c>
      <c r="B4787" t="str">
        <f>VLOOKUP(C4787,Breweries!$A$3:$B$1416,2,FALSE)</f>
        <v>New Holland Brewing Company</v>
      </c>
      <c r="C4787">
        <f>Beers!B4802</f>
        <v>908</v>
      </c>
      <c r="E4787" t="str">
        <f t="shared" si="74"/>
        <v>INSERT INTO beers (beername,manufacturer) VALUES (N'Cabin Fever',N'New Holland Brewing Company');</v>
      </c>
    </row>
    <row r="4788" spans="1:5" ht="14" x14ac:dyDescent="0.15">
      <c r="A4788" s="37" t="str">
        <f>Beers!C4803</f>
        <v>Ichabod</v>
      </c>
      <c r="B4788" t="str">
        <f>VLOOKUP(C4788,Breweries!$A$3:$B$1416,2,FALSE)</f>
        <v>New Holland Brewing Company</v>
      </c>
      <c r="C4788">
        <f>Beers!B4803</f>
        <v>908</v>
      </c>
      <c r="E4788" t="str">
        <f t="shared" si="74"/>
        <v>INSERT INTO beers (beername,manufacturer) VALUES (N'Ichabod',N'New Holland Brewing Company');</v>
      </c>
    </row>
    <row r="4789" spans="1:5" ht="14" x14ac:dyDescent="0.15">
      <c r="A4789" s="37" t="str">
        <f>Beers!C4804</f>
        <v>Zoomer</v>
      </c>
      <c r="B4789" t="str">
        <f>VLOOKUP(C4789,Breweries!$A$3:$B$1416,2,FALSE)</f>
        <v>New Holland Brewing Company</v>
      </c>
      <c r="C4789">
        <f>Beers!B4804</f>
        <v>908</v>
      </c>
      <c r="E4789" t="str">
        <f t="shared" si="74"/>
        <v>INSERT INTO beers (beername,manufacturer) VALUES (N'Zoomer',N'New Holland Brewing Company');</v>
      </c>
    </row>
    <row r="4790" spans="1:5" ht="14" x14ac:dyDescent="0.15">
      <c r="A4790" s="37" t="str">
        <f>Beers!C4805</f>
        <v>Night Tripper</v>
      </c>
      <c r="B4790" t="str">
        <f>VLOOKUP(C4790,Breweries!$A$3:$B$1416,2,FALSE)</f>
        <v>New Holland Brewing Company</v>
      </c>
      <c r="C4790">
        <f>Beers!B4805</f>
        <v>908</v>
      </c>
      <c r="E4790" t="str">
        <f t="shared" si="74"/>
        <v>INSERT INTO beers (beername,manufacturer) VALUES (N'Night Tripper',N'New Holland Brewing Company');</v>
      </c>
    </row>
    <row r="4791" spans="1:5" ht="28" x14ac:dyDescent="0.15">
      <c r="A4791" s="37" t="str">
        <f>Beers!C4806</f>
        <v>Woody's Light</v>
      </c>
      <c r="B4791" t="str">
        <f>VLOOKUP(C4791,Breweries!$A$3:$B$1416,2,FALSE)</f>
        <v>Sullivan's Black Forest Brew Haus &amp; Grill</v>
      </c>
      <c r="C4791">
        <f>Beers!B4806</f>
        <v>1219</v>
      </c>
      <c r="E4791" t="str">
        <f t="shared" si="74"/>
        <v>INSERT INTO beers (beername,manufacturer) VALUES (N'Woody's Light',N'Sullivan's Black Forest Brew Haus &amp; Grill');</v>
      </c>
    </row>
    <row r="4792" spans="1:5" ht="28" x14ac:dyDescent="0.15">
      <c r="A4792" s="37" t="str">
        <f>Beers!C4807</f>
        <v>Grateful Red</v>
      </c>
      <c r="B4792" t="str">
        <f>VLOOKUP(C4792,Breweries!$A$3:$B$1416,2,FALSE)</f>
        <v>Sullivan's Black Forest Brew Haus &amp; Grill</v>
      </c>
      <c r="C4792">
        <f>Beers!B4807</f>
        <v>1219</v>
      </c>
      <c r="E4792" t="str">
        <f t="shared" si="74"/>
        <v>INSERT INTO beers (beername,manufacturer) VALUES (N'Grateful Red',N'Sullivan's Black Forest Brew Haus &amp; Grill');</v>
      </c>
    </row>
    <row r="4793" spans="1:5" ht="28" x14ac:dyDescent="0.15">
      <c r="A4793" s="37" t="str">
        <f>Beers!C4808</f>
        <v>Lost Sailor</v>
      </c>
      <c r="B4793" t="str">
        <f>VLOOKUP(C4793,Breweries!$A$3:$B$1416,2,FALSE)</f>
        <v>Sullivan's Black Forest Brew Haus &amp; Grill</v>
      </c>
      <c r="C4793">
        <f>Beers!B4808</f>
        <v>1219</v>
      </c>
      <c r="E4793" t="str">
        <f t="shared" si="74"/>
        <v>INSERT INTO beers (beername,manufacturer) VALUES (N'Lost Sailor',N'Sullivan's Black Forest Brew Haus &amp; Grill');</v>
      </c>
    </row>
    <row r="4794" spans="1:5" ht="28" x14ac:dyDescent="0.15">
      <c r="A4794" s="37" t="str">
        <f>Beers!C4809</f>
        <v>Sully's Irish Stout</v>
      </c>
      <c r="B4794" t="str">
        <f>VLOOKUP(C4794,Breweries!$A$3:$B$1416,2,FALSE)</f>
        <v>Sullivan's Black Forest Brew Haus &amp; Grill</v>
      </c>
      <c r="C4794">
        <f>Beers!B4809</f>
        <v>1219</v>
      </c>
      <c r="E4794" t="str">
        <f t="shared" si="74"/>
        <v>INSERT INTO beers (beername,manufacturer) VALUES (N'Sully's Irish Stout',N'Sullivan's Black Forest Brew Haus &amp; Grill');</v>
      </c>
    </row>
    <row r="4795" spans="1:5" ht="28" x14ac:dyDescent="0.15">
      <c r="A4795" s="37" t="str">
        <f>Beers!C4810</f>
        <v>Pirate's Porter</v>
      </c>
      <c r="B4795" t="str">
        <f>VLOOKUP(C4795,Breweries!$A$3:$B$1416,2,FALSE)</f>
        <v>Sullivan's Black Forest Brew Haus &amp; Grill</v>
      </c>
      <c r="C4795">
        <f>Beers!B4810</f>
        <v>1219</v>
      </c>
      <c r="E4795" t="str">
        <f t="shared" si="74"/>
        <v>INSERT INTO beers (beername,manufacturer) VALUES (N'Pirate's Porter',N'Sullivan's Black Forest Brew Haus &amp; Grill');</v>
      </c>
    </row>
    <row r="4796" spans="1:5" ht="28" x14ac:dyDescent="0.15">
      <c r="A4796" s="37" t="str">
        <f>Beers!C4811</f>
        <v>Marzen</v>
      </c>
      <c r="B4796" t="str">
        <f>VLOOKUP(C4796,Breweries!$A$3:$B$1416,2,FALSE)</f>
        <v>Sullivan's Black Forest Brew Haus &amp; Grill</v>
      </c>
      <c r="C4796">
        <f>Beers!B4811</f>
        <v>1219</v>
      </c>
      <c r="E4796" t="str">
        <f t="shared" si="74"/>
        <v>INSERT INTO beers (beername,manufacturer) VALUES (N'Marzen',N'Sullivan's Black Forest Brew Haus &amp; Grill');</v>
      </c>
    </row>
    <row r="4797" spans="1:5" ht="28" x14ac:dyDescent="0.15">
      <c r="A4797" s="37" t="str">
        <f>Beers!C4812</f>
        <v>.38 Special Bitter</v>
      </c>
      <c r="B4797" t="str">
        <f>VLOOKUP(C4797,Breweries!$A$3:$B$1416,2,FALSE)</f>
        <v>Sullivan's Black Forest Brew Haus &amp; Grill</v>
      </c>
      <c r="C4797">
        <f>Beers!B4812</f>
        <v>1219</v>
      </c>
      <c r="E4797" t="str">
        <f t="shared" si="74"/>
        <v>INSERT INTO beers (beername,manufacturer) VALUES (N'.38 Special Bitter',N'Sullivan's Black Forest Brew Haus &amp; Grill');</v>
      </c>
    </row>
    <row r="4798" spans="1:5" ht="28" x14ac:dyDescent="0.15">
      <c r="A4798" s="37" t="str">
        <f>Beers!C4813</f>
        <v>Strong Arm Ale</v>
      </c>
      <c r="B4798" t="str">
        <f>VLOOKUP(C4798,Breweries!$A$3:$B$1416,2,FALSE)</f>
        <v>Sullivan's Black Forest Brew Haus &amp; Grill</v>
      </c>
      <c r="C4798">
        <f>Beers!B4813</f>
        <v>1219</v>
      </c>
      <c r="E4798" t="str">
        <f t="shared" si="74"/>
        <v>INSERT INTO beers (beername,manufacturer) VALUES (N'Strong Arm Ale',N'Sullivan's Black Forest Brew Haus &amp; Grill');</v>
      </c>
    </row>
    <row r="4799" spans="1:5" ht="14" x14ac:dyDescent="0.15">
      <c r="A4799" s="37" t="str">
        <f>Beers!C4814</f>
        <v>Pete's Wicked Strawberry Blonde</v>
      </c>
      <c r="B4799" t="str">
        <f>VLOOKUP(C4799,Breweries!$A$3:$B$1416,2,FALSE)</f>
        <v>Pete's Brewing</v>
      </c>
      <c r="C4799">
        <f>Beers!B4814</f>
        <v>978</v>
      </c>
      <c r="E4799" t="str">
        <f t="shared" si="74"/>
        <v>INSERT INTO beers (beername,manufacturer) VALUES (N'Pete's Wicked Strawberry Blonde',N'Pete's Brewing');</v>
      </c>
    </row>
    <row r="4800" spans="1:5" ht="14" x14ac:dyDescent="0.15">
      <c r="A4800" s="37" t="str">
        <f>Beers!C4815</f>
        <v>Pete's Rally Cap Ale</v>
      </c>
      <c r="B4800" t="str">
        <f>VLOOKUP(C4800,Breweries!$A$3:$B$1416,2,FALSE)</f>
        <v>Pete's Brewing</v>
      </c>
      <c r="C4800">
        <f>Beers!B4815</f>
        <v>978</v>
      </c>
      <c r="E4800" t="str">
        <f t="shared" si="74"/>
        <v>INSERT INTO beers (beername,manufacturer) VALUES (N'Pete's Rally Cap Ale',N'Pete's Brewing');</v>
      </c>
    </row>
    <row r="4801" spans="1:5" ht="14" x14ac:dyDescent="0.15">
      <c r="A4801" s="37" t="str">
        <f>Beers!C4816</f>
        <v>Pete's Wicked Wanderlust Cream Ale</v>
      </c>
      <c r="B4801" t="str">
        <f>VLOOKUP(C4801,Breweries!$A$3:$B$1416,2,FALSE)</f>
        <v>Pete's Brewing</v>
      </c>
      <c r="C4801">
        <f>Beers!B4816</f>
        <v>978</v>
      </c>
      <c r="E4801" t="str">
        <f t="shared" si="74"/>
        <v>INSERT INTO beers (beername,manufacturer) VALUES (N'Pete's Wicked Wanderlust Cream Ale',N'Pete's Brewing');</v>
      </c>
    </row>
    <row r="4802" spans="1:5" ht="14" x14ac:dyDescent="0.15">
      <c r="A4802" s="37" t="str">
        <f>Beers!C4817</f>
        <v>Green Flash Imperial India Pale Ale</v>
      </c>
      <c r="B4802" t="str">
        <f>VLOOKUP(C4802,Breweries!$A$3:$B$1416,2,FALSE)</f>
        <v>Green Flash Brewing</v>
      </c>
      <c r="C4802">
        <f>Beers!B4817</f>
        <v>609</v>
      </c>
      <c r="E4802" t="str">
        <f t="shared" si="74"/>
        <v>INSERT INTO beers (beername,manufacturer) VALUES (N'Green Flash Imperial India Pale Ale',N'Green Flash Brewing');</v>
      </c>
    </row>
    <row r="4803" spans="1:5" ht="14" x14ac:dyDescent="0.15">
      <c r="A4803" s="37" t="str">
        <f>Beers!C4818</f>
        <v>Wailua</v>
      </c>
      <c r="B4803" t="str">
        <f>VLOOKUP(C4803,Breweries!$A$3:$B$1416,2,FALSE)</f>
        <v>Kona Brewing</v>
      </c>
      <c r="C4803">
        <f>Beers!B4818</f>
        <v>751</v>
      </c>
      <c r="E4803" t="str">
        <f t="shared" ref="E4803:E4866" si="75">"INSERT INTO beers (beername,manufacturer) VALUES (N'"&amp;A4803&amp;"',N'"&amp;B4803&amp;"');"</f>
        <v>INSERT INTO beers (beername,manufacturer) VALUES (N'Wailua',N'Kona Brewing');</v>
      </c>
    </row>
    <row r="4804" spans="1:5" ht="14" x14ac:dyDescent="0.15">
      <c r="A4804" s="37" t="str">
        <f>Beers!C4819</f>
        <v>Buck Naked</v>
      </c>
      <c r="B4804" t="str">
        <f>VLOOKUP(C4804,Breweries!$A$3:$B$1416,2,FALSE)</f>
        <v>Big Buck Brewery</v>
      </c>
      <c r="C4804">
        <f>Beers!B4819</f>
        <v>114</v>
      </c>
      <c r="E4804" t="str">
        <f t="shared" si="75"/>
        <v>INSERT INTO beers (beername,manufacturer) VALUES (N'Buck Naked',N'Big Buck Brewery');</v>
      </c>
    </row>
    <row r="4805" spans="1:5" ht="14" x14ac:dyDescent="0.15">
      <c r="A4805" s="37" t="str">
        <f>Beers!C4820</f>
        <v>Big Buck Beer</v>
      </c>
      <c r="B4805" t="str">
        <f>VLOOKUP(C4805,Breweries!$A$3:$B$1416,2,FALSE)</f>
        <v>Big Buck Brewery</v>
      </c>
      <c r="C4805">
        <f>Beers!B4820</f>
        <v>114</v>
      </c>
      <c r="E4805" t="str">
        <f t="shared" si="75"/>
        <v>INSERT INTO beers (beername,manufacturer) VALUES (N'Big Buck Beer',N'Big Buck Brewery');</v>
      </c>
    </row>
    <row r="4806" spans="1:5" ht="14" x14ac:dyDescent="0.15">
      <c r="A4806" s="37" t="str">
        <f>Beers!C4821</f>
        <v>Raspberry Wheat</v>
      </c>
      <c r="B4806" t="str">
        <f>VLOOKUP(C4806,Breweries!$A$3:$B$1416,2,FALSE)</f>
        <v>Big Buck Brewery</v>
      </c>
      <c r="C4806">
        <f>Beers!B4821</f>
        <v>114</v>
      </c>
      <c r="E4806" t="str">
        <f t="shared" si="75"/>
        <v>INSERT INTO beers (beername,manufacturer) VALUES (N'Raspberry Wheat',N'Big Buck Brewery');</v>
      </c>
    </row>
    <row r="4807" spans="1:5" ht="14" x14ac:dyDescent="0.15">
      <c r="A4807" s="37" t="str">
        <f>Beers!C4822</f>
        <v>Terrapin All-American Imperial Pilsner</v>
      </c>
      <c r="B4807" t="str">
        <f>VLOOKUP(C4807,Breweries!$A$3:$B$1416,2,FALSE)</f>
        <v>Terrapin Beer Company</v>
      </c>
      <c r="C4807">
        <f>Beers!B4822</f>
        <v>1243</v>
      </c>
      <c r="E4807" t="str">
        <f t="shared" si="75"/>
        <v>INSERT INTO beers (beername,manufacturer) VALUES (N'Terrapin All-American Imperial Pilsner',N'Terrapin Beer Company');</v>
      </c>
    </row>
    <row r="4808" spans="1:5" ht="14" x14ac:dyDescent="0.15">
      <c r="A4808" s="37" t="str">
        <f>Beers!C4823</f>
        <v>Apricot Wheat</v>
      </c>
      <c r="B4808" t="str">
        <f>VLOOKUP(C4808,Breweries!$A$3:$B$1416,2,FALSE)</f>
        <v>Ithaca Beer Company</v>
      </c>
      <c r="C4808">
        <f>Beers!B4823</f>
        <v>705</v>
      </c>
      <c r="E4808" t="str">
        <f t="shared" si="75"/>
        <v>INSERT INTO beers (beername,manufacturer) VALUES (N'Apricot Wheat',N'Ithaca Beer Company');</v>
      </c>
    </row>
    <row r="4809" spans="1:5" ht="14" x14ac:dyDescent="0.15">
      <c r="A4809" s="37" t="str">
        <f>Beers!C4824</f>
        <v>Nut Brown</v>
      </c>
      <c r="B4809" t="str">
        <f>VLOOKUP(C4809,Breweries!$A$3:$B$1416,2,FALSE)</f>
        <v>Ithaca Beer Company</v>
      </c>
      <c r="C4809">
        <f>Beers!B4824</f>
        <v>705</v>
      </c>
      <c r="E4809" t="str">
        <f t="shared" si="75"/>
        <v>INSERT INTO beers (beername,manufacturer) VALUES (N'Nut Brown',N'Ithaca Beer Company');</v>
      </c>
    </row>
    <row r="4810" spans="1:5" ht="14" x14ac:dyDescent="0.15">
      <c r="A4810" s="37" t="str">
        <f>Beers!C4825</f>
        <v>Cascazilla</v>
      </c>
      <c r="B4810" t="str">
        <f>VLOOKUP(C4810,Breweries!$A$3:$B$1416,2,FALSE)</f>
        <v>Ithaca Beer Company</v>
      </c>
      <c r="C4810">
        <f>Beers!B4825</f>
        <v>705</v>
      </c>
      <c r="E4810" t="str">
        <f t="shared" si="75"/>
        <v>INSERT INTO beers (beername,manufacturer) VALUES (N'Cascazilla',N'Ithaca Beer Company');</v>
      </c>
    </row>
    <row r="4811" spans="1:5" ht="14" x14ac:dyDescent="0.15">
      <c r="A4811" s="37" t="str">
        <f>Beers!C4826</f>
        <v>Flower Power India Pale Ale</v>
      </c>
      <c r="B4811" t="str">
        <f>VLOOKUP(C4811,Breweries!$A$3:$B$1416,2,FALSE)</f>
        <v>Ithaca Beer Company</v>
      </c>
      <c r="C4811">
        <f>Beers!B4826</f>
        <v>705</v>
      </c>
      <c r="E4811" t="str">
        <f t="shared" si="75"/>
        <v>INSERT INTO beers (beername,manufacturer) VALUES (N'Flower Power India Pale Ale',N'Ithaca Beer Company');</v>
      </c>
    </row>
    <row r="4812" spans="1:5" ht="14" x14ac:dyDescent="0.15">
      <c r="A4812" s="37" t="str">
        <f>Beers!C4827</f>
        <v>Partly Sunny</v>
      </c>
      <c r="B4812" t="str">
        <f>VLOOKUP(C4812,Breweries!$A$3:$B$1416,2,FALSE)</f>
        <v>Ithaca Beer Company</v>
      </c>
      <c r="C4812">
        <f>Beers!B4827</f>
        <v>705</v>
      </c>
      <c r="E4812" t="str">
        <f t="shared" si="75"/>
        <v>INSERT INTO beers (beername,manufacturer) VALUES (N'Partly Sunny',N'Ithaca Beer Company');</v>
      </c>
    </row>
    <row r="4813" spans="1:5" ht="14" x14ac:dyDescent="0.15">
      <c r="A4813" s="37" t="str">
        <f>Beers!C4828</f>
        <v>Rye Squared</v>
      </c>
      <c r="B4813" t="str">
        <f>VLOOKUP(C4813,Breweries!$A$3:$B$1416,2,FALSE)</f>
        <v>Terrapin Beer Company</v>
      </c>
      <c r="C4813">
        <f>Beers!B4828</f>
        <v>1243</v>
      </c>
      <c r="E4813" t="str">
        <f t="shared" si="75"/>
        <v>INSERT INTO beers (beername,manufacturer) VALUES (N'Rye Squared',N'Terrapin Beer Company');</v>
      </c>
    </row>
    <row r="4814" spans="1:5" ht="14" x14ac:dyDescent="0.15">
      <c r="A4814" s="37" t="str">
        <f>Beers!C4829</f>
        <v>Southern Tier Porter</v>
      </c>
      <c r="B4814" t="str">
        <f>VLOOKUP(C4814,Breweries!$A$3:$B$1416,2,FALSE)</f>
        <v>Southern Tier Brewing Co</v>
      </c>
      <c r="C4814">
        <f>Beers!B4829</f>
        <v>1173</v>
      </c>
      <c r="E4814" t="str">
        <f t="shared" si="75"/>
        <v>INSERT INTO beers (beername,manufacturer) VALUES (N'Southern Tier Porter',N'Southern Tier Brewing Co');</v>
      </c>
    </row>
    <row r="4815" spans="1:5" ht="14" x14ac:dyDescent="0.15">
      <c r="A4815" s="37" t="str">
        <f>Beers!C4830</f>
        <v>Southern Tier Tripel</v>
      </c>
      <c r="B4815" t="str">
        <f>VLOOKUP(C4815,Breweries!$A$3:$B$1416,2,FALSE)</f>
        <v>Southern Tier Brewing Co</v>
      </c>
      <c r="C4815">
        <f>Beers!B4830</f>
        <v>1173</v>
      </c>
      <c r="E4815" t="str">
        <f t="shared" si="75"/>
        <v>INSERT INTO beers (beername,manufacturer) VALUES (N'Southern Tier Tripel',N'Southern Tier Brewing Co');</v>
      </c>
    </row>
    <row r="4816" spans="1:5" ht="14" x14ac:dyDescent="0.15">
      <c r="A4816" s="37" t="str">
        <f>Beers!C4831</f>
        <v>Old Man Winter Ale</v>
      </c>
      <c r="B4816" t="str">
        <f>VLOOKUP(C4816,Breweries!$A$3:$B$1416,2,FALSE)</f>
        <v>Southern Tier Brewing Co</v>
      </c>
      <c r="C4816">
        <f>Beers!B4831</f>
        <v>1173</v>
      </c>
      <c r="E4816" t="str">
        <f t="shared" si="75"/>
        <v>INSERT INTO beers (beername,manufacturer) VALUES (N'Old Man Winter Ale',N'Southern Tier Brewing Co');</v>
      </c>
    </row>
    <row r="4817" spans="1:5" ht="14" x14ac:dyDescent="0.15">
      <c r="A4817" s="37" t="str">
        <f>Beers!C4832</f>
        <v>Southern Tier Harvest Ale</v>
      </c>
      <c r="B4817" t="str">
        <f>VLOOKUP(C4817,Breweries!$A$3:$B$1416,2,FALSE)</f>
        <v>Southern Tier Brewing Co</v>
      </c>
      <c r="C4817">
        <f>Beers!B4832</f>
        <v>1173</v>
      </c>
      <c r="E4817" t="str">
        <f t="shared" si="75"/>
        <v>INSERT INTO beers (beername,manufacturer) VALUES (N'Southern Tier Harvest Ale',N'Southern Tier Brewing Co');</v>
      </c>
    </row>
    <row r="4818" spans="1:5" ht="14" x14ac:dyDescent="0.15">
      <c r="A4818" s="37" t="str">
        <f>Beers!C4833</f>
        <v>Hop Sun</v>
      </c>
      <c r="B4818" t="str">
        <f>VLOOKUP(C4818,Breweries!$A$3:$B$1416,2,FALSE)</f>
        <v>Southern Tier Brewing Co</v>
      </c>
      <c r="C4818">
        <f>Beers!B4833</f>
        <v>1173</v>
      </c>
      <c r="E4818" t="str">
        <f t="shared" si="75"/>
        <v>INSERT INTO beers (beername,manufacturer) VALUES (N'Hop Sun',N'Southern Tier Brewing Co');</v>
      </c>
    </row>
    <row r="4819" spans="1:5" ht="28" x14ac:dyDescent="0.15">
      <c r="A4819" s="37" t="str">
        <f>Beers!C4834</f>
        <v>Oktoberfest</v>
      </c>
      <c r="B4819" t="str">
        <f>VLOOKUP(C4819,Breweries!$A$3:$B$1416,2,FALSE)</f>
        <v>Jacob Leinenkugel Brewing Company</v>
      </c>
      <c r="C4819">
        <f>Beers!B4834</f>
        <v>708</v>
      </c>
      <c r="E4819" t="str">
        <f t="shared" si="75"/>
        <v>INSERT INTO beers (beername,manufacturer) VALUES (N'Oktoberfest',N'Jacob Leinenkugel Brewing Company');</v>
      </c>
    </row>
    <row r="4820" spans="1:5" ht="14" x14ac:dyDescent="0.15">
      <c r="A4820" s="37" t="str">
        <f>Beers!C4835</f>
        <v>Chautauqua Brew</v>
      </c>
      <c r="B4820" t="str">
        <f>VLOOKUP(C4820,Breweries!$A$3:$B$1416,2,FALSE)</f>
        <v>Southern Tier Brewing Co</v>
      </c>
      <c r="C4820">
        <f>Beers!B4835</f>
        <v>1173</v>
      </c>
      <c r="E4820" t="str">
        <f t="shared" si="75"/>
        <v>INSERT INTO beers (beername,manufacturer) VALUES (N'Chautauqua Brew',N'Southern Tier Brewing Co');</v>
      </c>
    </row>
    <row r="4821" spans="1:5" ht="28" x14ac:dyDescent="0.15">
      <c r="A4821" s="37" t="str">
        <f>Beers!C4836</f>
        <v>Fireside Nut Brown</v>
      </c>
      <c r="B4821" t="str">
        <f>VLOOKUP(C4821,Breweries!$A$3:$B$1416,2,FALSE)</f>
        <v>Jacob Leinenkugel Brewing Company</v>
      </c>
      <c r="C4821">
        <f>Beers!B4836</f>
        <v>708</v>
      </c>
      <c r="E4821" t="str">
        <f t="shared" si="75"/>
        <v>INSERT INTO beers (beername,manufacturer) VALUES (N'Fireside Nut Brown',N'Jacob Leinenkugel Brewing Company');</v>
      </c>
    </row>
    <row r="4822" spans="1:5" ht="14" x14ac:dyDescent="0.15">
      <c r="A4822" s="37" t="str">
        <f>Beers!C4837</f>
        <v>Heavy Weizen Imperial Unfiltered Wheat Ale</v>
      </c>
      <c r="B4822" t="str">
        <f>VLOOKUP(C4822,Breweries!$A$3:$B$1416,2,FALSE)</f>
        <v>Southern Tier Brewing Co</v>
      </c>
      <c r="C4822">
        <f>Beers!B4837</f>
        <v>1173</v>
      </c>
      <c r="E4822" t="str">
        <f t="shared" si="75"/>
        <v>INSERT INTO beers (beername,manufacturer) VALUES (N'Heavy Weizen Imperial Unfiltered Wheat Ale',N'Southern Tier Brewing Co');</v>
      </c>
    </row>
    <row r="4823" spans="1:5" ht="14" x14ac:dyDescent="0.15">
      <c r="A4823" s="37" t="str">
        <f>Beers!C4838</f>
        <v>Big Red Imperial Red Ale</v>
      </c>
      <c r="B4823" t="str">
        <f>VLOOKUP(C4823,Breweries!$A$3:$B$1416,2,FALSE)</f>
        <v>Southern Tier Brewing Co</v>
      </c>
      <c r="C4823">
        <f>Beers!B4838</f>
        <v>1173</v>
      </c>
      <c r="E4823" t="str">
        <f t="shared" si="75"/>
        <v>INSERT INTO beers (beername,manufacturer) VALUES (N'Big Red Imperial Red Ale',N'Southern Tier Brewing Co');</v>
      </c>
    </row>
    <row r="4824" spans="1:5" ht="14" x14ac:dyDescent="0.15">
      <c r="A4824" s="37" t="str">
        <f>Beers!C4839</f>
        <v>Unearthly Imperial India Pale Ale</v>
      </c>
      <c r="B4824" t="str">
        <f>VLOOKUP(C4824,Breweries!$A$3:$B$1416,2,FALSE)</f>
        <v>Southern Tier Brewing Co</v>
      </c>
      <c r="C4824">
        <f>Beers!B4839</f>
        <v>1173</v>
      </c>
      <c r="E4824" t="str">
        <f t="shared" si="75"/>
        <v>INSERT INTO beers (beername,manufacturer) VALUES (N'Unearthly Imperial India Pale Ale',N'Southern Tier Brewing Co');</v>
      </c>
    </row>
    <row r="4825" spans="1:5" ht="14" x14ac:dyDescent="0.15">
      <c r="A4825" s="37" t="str">
        <f>Beers!C4840</f>
        <v>Jahva Imperial Coffee Stout</v>
      </c>
      <c r="B4825" t="str">
        <f>VLOOKUP(C4825,Breweries!$A$3:$B$1416,2,FALSE)</f>
        <v>Southern Tier Brewing Co</v>
      </c>
      <c r="C4825">
        <f>Beers!B4840</f>
        <v>1173</v>
      </c>
      <c r="E4825" t="str">
        <f t="shared" si="75"/>
        <v>INSERT INTO beers (beername,manufacturer) VALUES (N'Jahva Imperial Coffee Stout',N'Southern Tier Brewing Co');</v>
      </c>
    </row>
    <row r="4826" spans="1:5" ht="14" x14ac:dyDescent="0.15">
      <c r="A4826" s="37" t="str">
        <f>Beers!C4841</f>
        <v>Pumking Imperial Pumpkin Ale</v>
      </c>
      <c r="B4826" t="str">
        <f>VLOOKUP(C4826,Breweries!$A$3:$B$1416,2,FALSE)</f>
        <v>Southern Tier Brewing Co</v>
      </c>
      <c r="C4826">
        <f>Beers!B4841</f>
        <v>1173</v>
      </c>
      <c r="E4826" t="str">
        <f t="shared" si="75"/>
        <v>INSERT INTO beers (beername,manufacturer) VALUES (N'Pumking Imperial Pumpkin Ale',N'Southern Tier Brewing Co');</v>
      </c>
    </row>
    <row r="4827" spans="1:5" ht="14" x14ac:dyDescent="0.15">
      <c r="A4827" s="37" t="str">
        <f>Beers!C4842</f>
        <v>Creme Brulee Imperial Milk Stout</v>
      </c>
      <c r="B4827" t="str">
        <f>VLOOKUP(C4827,Breweries!$A$3:$B$1416,2,FALSE)</f>
        <v>Southern Tier Brewing Co</v>
      </c>
      <c r="C4827">
        <f>Beers!B4842</f>
        <v>1173</v>
      </c>
      <c r="E4827" t="str">
        <f t="shared" si="75"/>
        <v>INSERT INTO beers (beername,manufacturer) VALUES (N'Creme Brulee Imperial Milk Stout',N'Southern Tier Brewing Co');</v>
      </c>
    </row>
    <row r="4828" spans="1:5" ht="14" x14ac:dyDescent="0.15">
      <c r="A4828" s="37" t="str">
        <f>Beers!C4843</f>
        <v>Choklat</v>
      </c>
      <c r="B4828" t="str">
        <f>VLOOKUP(C4828,Breweries!$A$3:$B$1416,2,FALSE)</f>
        <v>Southern Tier Brewing Co</v>
      </c>
      <c r="C4828">
        <f>Beers!B4843</f>
        <v>1173</v>
      </c>
      <c r="E4828" t="str">
        <f t="shared" si="75"/>
        <v>INSERT INTO beers (beername,manufacturer) VALUES (N'Choklat',N'Southern Tier Brewing Co');</v>
      </c>
    </row>
    <row r="4829" spans="1:5" ht="14" x14ac:dyDescent="0.15">
      <c r="A4829" s="37" t="str">
        <f>Beers!C4844</f>
        <v>Imperial Cherry Saison</v>
      </c>
      <c r="B4829" t="str">
        <f>VLOOKUP(C4829,Breweries!$A$3:$B$1416,2,FALSE)</f>
        <v>Southern Tier Brewing Co</v>
      </c>
      <c r="C4829">
        <f>Beers!B4844</f>
        <v>1173</v>
      </c>
      <c r="E4829" t="str">
        <f t="shared" si="75"/>
        <v>INSERT INTO beers (beername,manufacturer) VALUES (N'Imperial Cherry Saison',N'Southern Tier Brewing Co');</v>
      </c>
    </row>
    <row r="4830" spans="1:5" ht="14" x14ac:dyDescent="0.15">
      <c r="A4830" s="37" t="str">
        <f>Beers!C4845</f>
        <v>Weizen Bam BiÃ¨re</v>
      </c>
      <c r="B4830" t="str">
        <f>VLOOKUP(C4830,Breweries!$A$3:$B$1416,2,FALSE)</f>
        <v>Jolly Pumpkin Artisan Ales</v>
      </c>
      <c r="C4830">
        <f>Beers!B4845</f>
        <v>723</v>
      </c>
      <c r="E4830" t="str">
        <f t="shared" si="75"/>
        <v>INSERT INTO beers (beername,manufacturer) VALUES (N'Weizen Bam BiÃ¨re',N'Jolly Pumpkin Artisan Ales');</v>
      </c>
    </row>
    <row r="4831" spans="1:5" ht="14" x14ac:dyDescent="0.15">
      <c r="A4831" s="37" t="str">
        <f>Beers!C4846</f>
        <v>E.S. Bam</v>
      </c>
      <c r="B4831" t="str">
        <f>VLOOKUP(C4831,Breweries!$A$3:$B$1416,2,FALSE)</f>
        <v>Jolly Pumpkin Artisan Ales</v>
      </c>
      <c r="C4831">
        <f>Beers!B4846</f>
        <v>723</v>
      </c>
      <c r="E4831" t="str">
        <f t="shared" si="75"/>
        <v>INSERT INTO beers (beername,manufacturer) VALUES (N'E.S. Bam',N'Jolly Pumpkin Artisan Ales');</v>
      </c>
    </row>
    <row r="4832" spans="1:5" ht="14" x14ac:dyDescent="0.15">
      <c r="A4832" s="37" t="str">
        <f>Beers!C4847</f>
        <v>Bam Noire</v>
      </c>
      <c r="B4832" t="str">
        <f>VLOOKUP(C4832,Breweries!$A$3:$B$1416,2,FALSE)</f>
        <v>Jolly Pumpkin Artisan Ales</v>
      </c>
      <c r="C4832">
        <f>Beers!B4847</f>
        <v>723</v>
      </c>
      <c r="E4832" t="str">
        <f t="shared" si="75"/>
        <v>INSERT INTO beers (beername,manufacturer) VALUES (N'Bam Noire',N'Jolly Pumpkin Artisan Ales');</v>
      </c>
    </row>
    <row r="4833" spans="1:5" ht="14" x14ac:dyDescent="0.15">
      <c r="A4833" s="37" t="str">
        <f>Beers!C4848</f>
        <v>Madrugada Obscura</v>
      </c>
      <c r="B4833" t="str">
        <f>VLOOKUP(C4833,Breweries!$A$3:$B$1416,2,FALSE)</f>
        <v>Jolly Pumpkin Artisan Ales</v>
      </c>
      <c r="C4833">
        <f>Beers!B4848</f>
        <v>723</v>
      </c>
      <c r="E4833" t="str">
        <f t="shared" si="75"/>
        <v>INSERT INTO beers (beername,manufacturer) VALUES (N'Madrugada Obscura',N'Jolly Pumpkin Artisan Ales');</v>
      </c>
    </row>
    <row r="4834" spans="1:5" ht="14" x14ac:dyDescent="0.15">
      <c r="A4834" s="37" t="str">
        <f>Beers!C4849</f>
        <v>Fuego del Otono</v>
      </c>
      <c r="B4834" t="str">
        <f>VLOOKUP(C4834,Breweries!$A$3:$B$1416,2,FALSE)</f>
        <v>Jolly Pumpkin Artisan Ales</v>
      </c>
      <c r="C4834">
        <f>Beers!B4849</f>
        <v>723</v>
      </c>
      <c r="E4834" t="str">
        <f t="shared" si="75"/>
        <v>INSERT INTO beers (beername,manufacturer) VALUES (N'Fuego del Otono',N'Jolly Pumpkin Artisan Ales');</v>
      </c>
    </row>
    <row r="4835" spans="1:5" ht="14" x14ac:dyDescent="0.15">
      <c r="A4835" s="37" t="str">
        <f>Beers!C4850</f>
        <v>Noel de Calabaza</v>
      </c>
      <c r="B4835" t="str">
        <f>VLOOKUP(C4835,Breweries!$A$3:$B$1416,2,FALSE)</f>
        <v>Jolly Pumpkin Artisan Ales</v>
      </c>
      <c r="C4835">
        <f>Beers!B4850</f>
        <v>723</v>
      </c>
      <c r="E4835" t="str">
        <f t="shared" si="75"/>
        <v>INSERT INTO beers (beername,manufacturer) VALUES (N'Noel de Calabaza',N'Jolly Pumpkin Artisan Ales');</v>
      </c>
    </row>
    <row r="4836" spans="1:5" ht="14" x14ac:dyDescent="0.15">
      <c r="A4836" s="37" t="str">
        <f>Beers!C4851</f>
        <v>Terrapin Monk's Revenge</v>
      </c>
      <c r="B4836" t="str">
        <f>VLOOKUP(C4836,Breweries!$A$3:$B$1416,2,FALSE)</f>
        <v>Terrapin Beer Company</v>
      </c>
      <c r="C4836">
        <f>Beers!B4851</f>
        <v>1243</v>
      </c>
      <c r="E4836" t="str">
        <f t="shared" si="75"/>
        <v>INSERT INTO beers (beername,manufacturer) VALUES (N'Terrapin Monk's Revenge',N'Terrapin Beer Company');</v>
      </c>
    </row>
    <row r="4837" spans="1:5" ht="14" x14ac:dyDescent="0.15">
      <c r="A4837" s="37" t="str">
        <f>Beers!C4852</f>
        <v>Carling</v>
      </c>
      <c r="B4837" t="str">
        <f>VLOOKUP(C4837,Breweries!$A$3:$B$1416,2,FALSE)</f>
        <v>Molson Breweries of Canada</v>
      </c>
      <c r="C4837">
        <f>Beers!B4852</f>
        <v>878</v>
      </c>
      <c r="E4837" t="str">
        <f t="shared" si="75"/>
        <v>INSERT INTO beers (beername,manufacturer) VALUES (N'Carling',N'Molson Breweries of Canada');</v>
      </c>
    </row>
    <row r="4838" spans="1:5" ht="14" x14ac:dyDescent="0.15">
      <c r="A4838" s="37" t="str">
        <f>Beers!C4853</f>
        <v>Rickard's White Ale</v>
      </c>
      <c r="B4838" t="str">
        <f>VLOOKUP(C4838,Breweries!$A$3:$B$1416,2,FALSE)</f>
        <v>Molson Breweries of Canada</v>
      </c>
      <c r="C4838">
        <f>Beers!B4853</f>
        <v>878</v>
      </c>
      <c r="E4838" t="str">
        <f t="shared" si="75"/>
        <v>INSERT INTO beers (beername,manufacturer) VALUES (N'Rickard's White Ale',N'Molson Breweries of Canada');</v>
      </c>
    </row>
    <row r="4839" spans="1:5" ht="14" x14ac:dyDescent="0.15">
      <c r="A4839" s="37" t="str">
        <f>Beers!C4854</f>
        <v>Rickard's Red Ale</v>
      </c>
      <c r="B4839" t="str">
        <f>VLOOKUP(C4839,Breweries!$A$3:$B$1416,2,FALSE)</f>
        <v>Molson Breweries of Canada</v>
      </c>
      <c r="C4839">
        <f>Beers!B4854</f>
        <v>878</v>
      </c>
      <c r="E4839" t="str">
        <f t="shared" si="75"/>
        <v>INSERT INTO beers (beername,manufacturer) VALUES (N'Rickard's Red Ale',N'Molson Breweries of Canada');</v>
      </c>
    </row>
    <row r="4840" spans="1:5" ht="14" x14ac:dyDescent="0.15">
      <c r="A4840" s="37" t="str">
        <f>Beers!C4855</f>
        <v>Rickard's Pale Ale</v>
      </c>
      <c r="B4840" t="str">
        <f>VLOOKUP(C4840,Breweries!$A$3:$B$1416,2,FALSE)</f>
        <v>Molson Breweries of Canada</v>
      </c>
      <c r="C4840">
        <f>Beers!B4855</f>
        <v>878</v>
      </c>
      <c r="E4840" t="str">
        <f t="shared" si="75"/>
        <v>INSERT INTO beers (beername,manufacturer) VALUES (N'Rickard's Pale Ale',N'Molson Breweries of Canada');</v>
      </c>
    </row>
    <row r="4841" spans="1:5" ht="14" x14ac:dyDescent="0.15">
      <c r="A4841" s="37" t="str">
        <f>Beers!C4856</f>
        <v>Waterloo Dark</v>
      </c>
      <c r="B4841" t="str">
        <f>VLOOKUP(C4841,Breweries!$A$3:$B$1416,2,FALSE)</f>
        <v>Brick Brewing</v>
      </c>
      <c r="C4841">
        <f>Beers!B4856</f>
        <v>253</v>
      </c>
      <c r="E4841" t="str">
        <f t="shared" si="75"/>
        <v>INSERT INTO beers (beername,manufacturer) VALUES (N'Waterloo Dark',N'Brick Brewing');</v>
      </c>
    </row>
    <row r="4842" spans="1:5" ht="14" x14ac:dyDescent="0.15">
      <c r="A4842" s="37" t="str">
        <f>Beers!C4857</f>
        <v>Dirty Blond</v>
      </c>
      <c r="B4842" t="str">
        <f>VLOOKUP(C4842,Breweries!$A$3:$B$1416,2,FALSE)</f>
        <v>Atwater Block Brewing</v>
      </c>
      <c r="C4842">
        <f>Beers!B4857</f>
        <v>56</v>
      </c>
      <c r="E4842" t="str">
        <f t="shared" si="75"/>
        <v>INSERT INTO beers (beername,manufacturer) VALUES (N'Dirty Blond',N'Atwater Block Brewing');</v>
      </c>
    </row>
    <row r="4843" spans="1:5" ht="14" x14ac:dyDescent="0.15">
      <c r="A4843" s="37" t="str">
        <f>Beers!C4858</f>
        <v>Vanilla Java Porter</v>
      </c>
      <c r="B4843" t="str">
        <f>VLOOKUP(C4843,Breweries!$A$3:$B$1416,2,FALSE)</f>
        <v>Atwater Block Brewing</v>
      </c>
      <c r="C4843">
        <f>Beers!B4858</f>
        <v>56</v>
      </c>
      <c r="E4843" t="str">
        <f t="shared" si="75"/>
        <v>INSERT INTO beers (beername,manufacturer) VALUES (N'Vanilla Java Porter',N'Atwater Block Brewing');</v>
      </c>
    </row>
    <row r="4844" spans="1:5" ht="14" x14ac:dyDescent="0.15">
      <c r="A4844" s="37" t="str">
        <f>Beers!C4859</f>
        <v>Voodoo Vator</v>
      </c>
      <c r="B4844" t="str">
        <f>VLOOKUP(C4844,Breweries!$A$3:$B$1416,2,FALSE)</f>
        <v>Atwater Block Brewing</v>
      </c>
      <c r="C4844">
        <f>Beers!B4859</f>
        <v>56</v>
      </c>
      <c r="E4844" t="str">
        <f t="shared" si="75"/>
        <v>INSERT INTO beers (beername,manufacturer) VALUES (N'Voodoo Vator',N'Atwater Block Brewing');</v>
      </c>
    </row>
    <row r="4845" spans="1:5" ht="14" x14ac:dyDescent="0.15">
      <c r="A4845" s="37" t="str">
        <f>Beers!C4860</f>
        <v>Salvation</v>
      </c>
      <c r="B4845" t="str">
        <f>VLOOKUP(C4845,Breweries!$A$3:$B$1416,2,FALSE)</f>
        <v>Atwater Block Brewing</v>
      </c>
      <c r="C4845">
        <f>Beers!B4860</f>
        <v>56</v>
      </c>
      <c r="E4845" t="str">
        <f t="shared" si="75"/>
        <v>INSERT INTO beers (beername,manufacturer) VALUES (N'Salvation',N'Atwater Block Brewing');</v>
      </c>
    </row>
    <row r="4846" spans="1:5" ht="14" x14ac:dyDescent="0.15">
      <c r="A4846" s="37" t="str">
        <f>Beers!C4861</f>
        <v>Rost</v>
      </c>
      <c r="B4846" t="str">
        <f>VLOOKUP(C4846,Breweries!$A$3:$B$1416,2,FALSE)</f>
        <v>Atwater Block Brewing</v>
      </c>
      <c r="C4846">
        <f>Beers!B4861</f>
        <v>56</v>
      </c>
      <c r="E4846" t="str">
        <f t="shared" si="75"/>
        <v>INSERT INTO beers (beername,manufacturer) VALUES (N'Rost',N'Atwater Block Brewing');</v>
      </c>
    </row>
    <row r="4847" spans="1:5" ht="14" x14ac:dyDescent="0.15">
      <c r="A4847" s="37" t="str">
        <f>Beers!C4862</f>
        <v>MAI-BOCK</v>
      </c>
      <c r="B4847" t="str">
        <f>VLOOKUP(C4847,Breweries!$A$3:$B$1416,2,FALSE)</f>
        <v>Atwater Block Brewing</v>
      </c>
      <c r="C4847">
        <f>Beers!B4862</f>
        <v>56</v>
      </c>
      <c r="E4847" t="str">
        <f t="shared" si="75"/>
        <v>INSERT INTO beers (beername,manufacturer) VALUES (N'MAI-BOCK',N'Atwater Block Brewing');</v>
      </c>
    </row>
    <row r="4848" spans="1:5" ht="14" x14ac:dyDescent="0.15">
      <c r="A4848" s="37" t="str">
        <f>Beers!C4863</f>
        <v>Erik the Red</v>
      </c>
      <c r="B4848" t="str">
        <f>VLOOKUP(C4848,Breweries!$A$3:$B$1416,2,FALSE)</f>
        <v>Dragonmead Microbrewery</v>
      </c>
      <c r="C4848">
        <f>Beers!B4863</f>
        <v>463</v>
      </c>
      <c r="E4848" t="str">
        <f t="shared" si="75"/>
        <v>INSERT INTO beers (beername,manufacturer) VALUES (N'Erik the Red',N'Dragonmead Microbrewery');</v>
      </c>
    </row>
    <row r="4849" spans="1:5" ht="14" x14ac:dyDescent="0.15">
      <c r="A4849" s="37" t="str">
        <f>Beers!C4864</f>
        <v>Nagelweiss</v>
      </c>
      <c r="B4849" t="str">
        <f>VLOOKUP(C4849,Breweries!$A$3:$B$1416,2,FALSE)</f>
        <v>Dragonmead Microbrewery</v>
      </c>
      <c r="C4849">
        <f>Beers!B4864</f>
        <v>463</v>
      </c>
      <c r="E4849" t="str">
        <f t="shared" si="75"/>
        <v>INSERT INTO beers (beername,manufacturer) VALUES (N'Nagelweiss',N'Dragonmead Microbrewery');</v>
      </c>
    </row>
    <row r="4850" spans="1:5" ht="14" x14ac:dyDescent="0.15">
      <c r="A4850" s="37" t="str">
        <f>Beers!C4865</f>
        <v>Final Absolution</v>
      </c>
      <c r="B4850" t="str">
        <f>VLOOKUP(C4850,Breweries!$A$3:$B$1416,2,FALSE)</f>
        <v>Dragonmead Microbrewery</v>
      </c>
      <c r="C4850">
        <f>Beers!B4865</f>
        <v>463</v>
      </c>
      <c r="E4850" t="str">
        <f t="shared" si="75"/>
        <v>INSERT INTO beers (beername,manufacturer) VALUES (N'Final Absolution',N'Dragonmead Microbrewery');</v>
      </c>
    </row>
    <row r="4851" spans="1:5" ht="14" x14ac:dyDescent="0.15">
      <c r="A4851" s="37" t="str">
        <f>Beers!C4866</f>
        <v>Armageddon Grand Cru</v>
      </c>
      <c r="B4851" t="str">
        <f>VLOOKUP(C4851,Breweries!$A$3:$B$1416,2,FALSE)</f>
        <v>Dragonmead Microbrewery</v>
      </c>
      <c r="C4851">
        <f>Beers!B4866</f>
        <v>463</v>
      </c>
      <c r="E4851" t="str">
        <f t="shared" si="75"/>
        <v>INSERT INTO beers (beername,manufacturer) VALUES (N'Armageddon Grand Cru',N'Dragonmead Microbrewery');</v>
      </c>
    </row>
    <row r="4852" spans="1:5" ht="14" x14ac:dyDescent="0.15">
      <c r="A4852" s="37" t="str">
        <f>Beers!C4867</f>
        <v>Bronze Griffin</v>
      </c>
      <c r="B4852" t="str">
        <f>VLOOKUP(C4852,Breweries!$A$3:$B$1416,2,FALSE)</f>
        <v>Dragonmead Microbrewery</v>
      </c>
      <c r="C4852">
        <f>Beers!B4867</f>
        <v>463</v>
      </c>
      <c r="E4852" t="str">
        <f t="shared" si="75"/>
        <v>INSERT INTO beers (beername,manufacturer) VALUES (N'Bronze Griffin',N'Dragonmead Microbrewery');</v>
      </c>
    </row>
    <row r="4853" spans="1:5" ht="14" x14ac:dyDescent="0.15">
      <c r="A4853" s="37" t="str">
        <f>Beers!C4868</f>
        <v>Dead Monk Abbey Ale</v>
      </c>
      <c r="B4853" t="str">
        <f>VLOOKUP(C4853,Breweries!$A$3:$B$1416,2,FALSE)</f>
        <v>Dragonmead Microbrewery</v>
      </c>
      <c r="C4853">
        <f>Beers!B4868</f>
        <v>463</v>
      </c>
      <c r="E4853" t="str">
        <f t="shared" si="75"/>
        <v>INSERT INTO beers (beername,manufacturer) VALUES (N'Dead Monk Abbey Ale',N'Dragonmead Microbrewery');</v>
      </c>
    </row>
    <row r="4854" spans="1:5" ht="14" x14ac:dyDescent="0.15">
      <c r="A4854" s="37" t="str">
        <f>Beers!C4869</f>
        <v>Broken Paddle</v>
      </c>
      <c r="B4854" t="str">
        <f>VLOOKUP(C4854,Breweries!$A$3:$B$1416,2,FALSE)</f>
        <v>Dragonmead Microbrewery</v>
      </c>
      <c r="C4854">
        <f>Beers!B4869</f>
        <v>463</v>
      </c>
      <c r="E4854" t="str">
        <f t="shared" si="75"/>
        <v>INSERT INTO beers (beername,manufacturer) VALUES (N'Broken Paddle',N'Dragonmead Microbrewery');</v>
      </c>
    </row>
    <row r="4855" spans="1:5" ht="14" x14ac:dyDescent="0.15">
      <c r="A4855" s="37" t="str">
        <f>Beers!C4870</f>
        <v>Crooked Door</v>
      </c>
      <c r="B4855" t="str">
        <f>VLOOKUP(C4855,Breweries!$A$3:$B$1416,2,FALSE)</f>
        <v>Dragonmead Microbrewery</v>
      </c>
      <c r="C4855">
        <f>Beers!B4870</f>
        <v>463</v>
      </c>
      <c r="E4855" t="str">
        <f t="shared" si="75"/>
        <v>INSERT INTO beers (beername,manufacturer) VALUES (N'Crooked Door',N'Dragonmead Microbrewery');</v>
      </c>
    </row>
    <row r="4856" spans="1:5" ht="14" x14ac:dyDescent="0.15">
      <c r="A4856" s="37" t="str">
        <f>Beers!C4871</f>
        <v>Willy's Oompa-Loompa</v>
      </c>
      <c r="B4856" t="str">
        <f>VLOOKUP(C4856,Breweries!$A$3:$B$1416,2,FALSE)</f>
        <v>Dragonmead Microbrewery</v>
      </c>
      <c r="C4856">
        <f>Beers!B4871</f>
        <v>463</v>
      </c>
      <c r="E4856" t="str">
        <f t="shared" si="75"/>
        <v>INSERT INTO beers (beername,manufacturer) VALUES (N'Willy's Oompa-Loompa',N'Dragonmead Microbrewery');</v>
      </c>
    </row>
    <row r="4857" spans="1:5" ht="14" x14ac:dyDescent="0.15">
      <c r="A4857" s="37" t="str">
        <f>Beers!C4872</f>
        <v>Breath of the Dragon English Bitter</v>
      </c>
      <c r="B4857" t="str">
        <f>VLOOKUP(C4857,Breweries!$A$3:$B$1416,2,FALSE)</f>
        <v>Dragonmead Microbrewery</v>
      </c>
      <c r="C4857">
        <f>Beers!B4872</f>
        <v>463</v>
      </c>
      <c r="E4857" t="str">
        <f t="shared" si="75"/>
        <v>INSERT INTO beers (beername,manufacturer) VALUES (N'Breath of the Dragon English Bitter',N'Dragonmead Microbrewery');</v>
      </c>
    </row>
    <row r="4858" spans="1:5" ht="14" x14ac:dyDescent="0.15">
      <c r="A4858" s="37" t="str">
        <f>Beers!C4873</f>
        <v>Righteous Ale</v>
      </c>
      <c r="B4858" t="str">
        <f>VLOOKUP(C4858,Breweries!$A$3:$B$1416,2,FALSE)</f>
        <v>Sixpoint Craft Ales</v>
      </c>
      <c r="C4858">
        <f>Beers!B4873</f>
        <v>1149</v>
      </c>
      <c r="E4858" t="str">
        <f t="shared" si="75"/>
        <v>INSERT INTO beers (beername,manufacturer) VALUES (N'Righteous Ale',N'Sixpoint Craft Ales');</v>
      </c>
    </row>
    <row r="4859" spans="1:5" ht="14" x14ac:dyDescent="0.15">
      <c r="A4859" s="37" t="str">
        <f>Beers!C4874</f>
        <v>Liberty Nut Brown Ale</v>
      </c>
      <c r="B4859" t="str">
        <f>VLOOKUP(C4859,Breweries!$A$3:$B$1416,2,FALSE)</f>
        <v>Liberty Steakhouse and Brewery</v>
      </c>
      <c r="C4859">
        <f>Beers!B4874</f>
        <v>784</v>
      </c>
      <c r="E4859" t="str">
        <f t="shared" si="75"/>
        <v>INSERT INTO beers (beername,manufacturer) VALUES (N'Liberty Nut Brown Ale',N'Liberty Steakhouse and Brewery');</v>
      </c>
    </row>
    <row r="4860" spans="1:5" ht="14" x14ac:dyDescent="0.15">
      <c r="A4860" s="37" t="str">
        <f>Beers!C4875</f>
        <v>Miss Liberty Lager</v>
      </c>
      <c r="B4860" t="str">
        <f>VLOOKUP(C4860,Breweries!$A$3:$B$1416,2,FALSE)</f>
        <v>Liberty Steakhouse and Brewery</v>
      </c>
      <c r="C4860">
        <f>Beers!B4875</f>
        <v>784</v>
      </c>
      <c r="E4860" t="str">
        <f t="shared" si="75"/>
        <v>INSERT INTO beers (beername,manufacturer) VALUES (N'Miss Liberty Lager',N'Liberty Steakhouse and Brewery');</v>
      </c>
    </row>
    <row r="4861" spans="1:5" ht="14" x14ac:dyDescent="0.15">
      <c r="A4861" s="37" t="str">
        <f>Beers!C4876</f>
        <v>Liberty Unfiltered Wheat Ale</v>
      </c>
      <c r="B4861" t="str">
        <f>VLOOKUP(C4861,Breweries!$A$3:$B$1416,2,FALSE)</f>
        <v>Liberty Steakhouse and Brewery</v>
      </c>
      <c r="C4861">
        <f>Beers!B4876</f>
        <v>784</v>
      </c>
      <c r="E4861" t="str">
        <f t="shared" si="75"/>
        <v>INSERT INTO beers (beername,manufacturer) VALUES (N'Liberty Unfiltered Wheat Ale',N'Liberty Steakhouse and Brewery');</v>
      </c>
    </row>
    <row r="4862" spans="1:5" ht="14" x14ac:dyDescent="0.15">
      <c r="A4862" s="37" t="str">
        <f>Beers!C4877</f>
        <v>Liberty Pale Ale</v>
      </c>
      <c r="B4862" t="str">
        <f>VLOOKUP(C4862,Breweries!$A$3:$B$1416,2,FALSE)</f>
        <v>Liberty Steakhouse and Brewery</v>
      </c>
      <c r="C4862">
        <f>Beers!B4877</f>
        <v>784</v>
      </c>
      <c r="E4862" t="str">
        <f t="shared" si="75"/>
        <v>INSERT INTO beers (beername,manufacturer) VALUES (N'Liberty Pale Ale',N'Liberty Steakhouse and Brewery');</v>
      </c>
    </row>
    <row r="4863" spans="1:5" ht="14" x14ac:dyDescent="0.15">
      <c r="A4863" s="37" t="str">
        <f>Beers!C4878</f>
        <v>Liberty Raspberry Wheat Ale</v>
      </c>
      <c r="B4863" t="str">
        <f>VLOOKUP(C4863,Breweries!$A$3:$B$1416,2,FALSE)</f>
        <v>Liberty Steakhouse and Brewery</v>
      </c>
      <c r="C4863">
        <f>Beers!B4878</f>
        <v>784</v>
      </c>
      <c r="E4863" t="str">
        <f t="shared" si="75"/>
        <v>INSERT INTO beers (beername,manufacturer) VALUES (N'Liberty Raspberry Wheat Ale',N'Liberty Steakhouse and Brewery');</v>
      </c>
    </row>
    <row r="4864" spans="1:5" ht="14" x14ac:dyDescent="0.15">
      <c r="A4864" s="37" t="str">
        <f>Beers!C4879</f>
        <v>Patriot Porter</v>
      </c>
      <c r="B4864" t="str">
        <f>VLOOKUP(C4864,Breweries!$A$3:$B$1416,2,FALSE)</f>
        <v>Liberty Steakhouse and Brewery</v>
      </c>
      <c r="C4864">
        <f>Beers!B4879</f>
        <v>784</v>
      </c>
      <c r="E4864" t="str">
        <f t="shared" si="75"/>
        <v>INSERT INTO beers (beername,manufacturer) VALUES (N'Patriot Porter',N'Liberty Steakhouse and Brewery');</v>
      </c>
    </row>
    <row r="4865" spans="1:5" ht="14" x14ac:dyDescent="0.15">
      <c r="A4865" s="37" t="str">
        <f>Beers!C4880</f>
        <v>Amber Waves</v>
      </c>
      <c r="B4865" t="str">
        <f>VLOOKUP(C4865,Breweries!$A$3:$B$1416,2,FALSE)</f>
        <v>Liberty Steakhouse and Brewery</v>
      </c>
      <c r="C4865">
        <f>Beers!B4880</f>
        <v>784</v>
      </c>
      <c r="E4865" t="str">
        <f t="shared" si="75"/>
        <v>INSERT INTO beers (beername,manufacturer) VALUES (N'Amber Waves',N'Liberty Steakhouse and Brewery');</v>
      </c>
    </row>
    <row r="4866" spans="1:5" ht="14" x14ac:dyDescent="0.15">
      <c r="A4866" s="37" t="str">
        <f>Beers!C4881</f>
        <v>Lone Palm Ale</v>
      </c>
      <c r="B4866" t="str">
        <f>VLOOKUP(C4866,Breweries!$A$3:$B$1416,2,FALSE)</f>
        <v>Margaritaville Brewing Company</v>
      </c>
      <c r="C4866">
        <f>Beers!B4881</f>
        <v>826</v>
      </c>
      <c r="E4866" t="str">
        <f t="shared" si="75"/>
        <v>INSERT INTO beers (beername,manufacturer) VALUES (N'Lone Palm Ale',N'Margaritaville Brewing Company');</v>
      </c>
    </row>
    <row r="4867" spans="1:5" ht="14" x14ac:dyDescent="0.15">
      <c r="A4867" s="37" t="str">
        <f>Beers!C4882</f>
        <v>Beach Bum Blonde Ale</v>
      </c>
      <c r="B4867" t="str">
        <f>VLOOKUP(C4867,Breweries!$A$3:$B$1416,2,FALSE)</f>
        <v>Anheuser-Busch</v>
      </c>
      <c r="C4867">
        <f>Beers!B4882</f>
        <v>44</v>
      </c>
      <c r="E4867" t="str">
        <f t="shared" ref="E4867:E4930" si="76">"INSERT INTO beers (beername,manufacturer) VALUES (N'"&amp;A4867&amp;"',N'"&amp;B4867&amp;"');"</f>
        <v>INSERT INTO beers (beername,manufacturer) VALUES (N'Beach Bum Blonde Ale',N'Anheuser-Busch');</v>
      </c>
    </row>
    <row r="4868" spans="1:5" ht="14" x14ac:dyDescent="0.15">
      <c r="A4868" s="37" t="str">
        <f>Beers!C4883</f>
        <v>Longboard Lager</v>
      </c>
      <c r="B4868" t="str">
        <f>VLOOKUP(C4868,Breweries!$A$3:$B$1416,2,FALSE)</f>
        <v>Kona Brewing</v>
      </c>
      <c r="C4868">
        <f>Beers!B4883</f>
        <v>751</v>
      </c>
      <c r="E4868" t="str">
        <f t="shared" si="76"/>
        <v>INSERT INTO beers (beername,manufacturer) VALUES (N'Longboard Lager',N'Kona Brewing');</v>
      </c>
    </row>
    <row r="4869" spans="1:5" ht="14" x14ac:dyDescent="0.15">
      <c r="A4869" s="37" t="str">
        <f>Beers!C4884</f>
        <v>Coopers Premium Lager</v>
      </c>
      <c r="B4869" t="str">
        <f>VLOOKUP(C4869,Breweries!$A$3:$B$1416,2,FALSE)</f>
        <v>Coopers Brewery</v>
      </c>
      <c r="C4869">
        <f>Beers!B4884</f>
        <v>397</v>
      </c>
      <c r="E4869" t="str">
        <f t="shared" si="76"/>
        <v>INSERT INTO beers (beername,manufacturer) VALUES (N'Coopers Premium Lager',N'Coopers Brewery');</v>
      </c>
    </row>
    <row r="4870" spans="1:5" ht="14" x14ac:dyDescent="0.15">
      <c r="A4870" s="37" t="str">
        <f>Beers!C4885</f>
        <v>Coopers Sparkling Ale</v>
      </c>
      <c r="B4870" t="str">
        <f>VLOOKUP(C4870,Breweries!$A$3:$B$1416,2,FALSE)</f>
        <v>Coopers Brewery</v>
      </c>
      <c r="C4870">
        <f>Beers!B4885</f>
        <v>397</v>
      </c>
      <c r="E4870" t="str">
        <f t="shared" si="76"/>
        <v>INSERT INTO beers (beername,manufacturer) VALUES (N'Coopers Sparkling Ale',N'Coopers Brewery');</v>
      </c>
    </row>
    <row r="4871" spans="1:5" ht="14" x14ac:dyDescent="0.15">
      <c r="A4871" s="37" t="str">
        <f>Beers!C4886</f>
        <v>Coopers Original Pale Ale</v>
      </c>
      <c r="B4871" t="str">
        <f>VLOOKUP(C4871,Breweries!$A$3:$B$1416,2,FALSE)</f>
        <v>Coopers Brewery</v>
      </c>
      <c r="C4871">
        <f>Beers!B4886</f>
        <v>397</v>
      </c>
      <c r="E4871" t="str">
        <f t="shared" si="76"/>
        <v>INSERT INTO beers (beername,manufacturer) VALUES (N'Coopers Original Pale Ale',N'Coopers Brewery');</v>
      </c>
    </row>
    <row r="4872" spans="1:5" ht="14" x14ac:dyDescent="0.15">
      <c r="A4872" s="37" t="str">
        <f>Beers!C4887</f>
        <v>Coopers Mild Ale</v>
      </c>
      <c r="B4872" t="str">
        <f>VLOOKUP(C4872,Breweries!$A$3:$B$1416,2,FALSE)</f>
        <v>Coopers Brewery</v>
      </c>
      <c r="C4872">
        <f>Beers!B4887</f>
        <v>397</v>
      </c>
      <c r="E4872" t="str">
        <f t="shared" si="76"/>
        <v>INSERT INTO beers (beername,manufacturer) VALUES (N'Coopers Mild Ale',N'Coopers Brewery');</v>
      </c>
    </row>
    <row r="4873" spans="1:5" ht="14" x14ac:dyDescent="0.15">
      <c r="A4873" s="37" t="str">
        <f>Beers!C4888</f>
        <v>Coopers Best Extra Stout</v>
      </c>
      <c r="B4873" t="str">
        <f>VLOOKUP(C4873,Breweries!$A$3:$B$1416,2,FALSE)</f>
        <v>Coopers Brewery</v>
      </c>
      <c r="C4873">
        <f>Beers!B4888</f>
        <v>397</v>
      </c>
      <c r="E4873" t="str">
        <f t="shared" si="76"/>
        <v>INSERT INTO beers (beername,manufacturer) VALUES (N'Coopers Best Extra Stout',N'Coopers Brewery');</v>
      </c>
    </row>
    <row r="4874" spans="1:5" ht="14" x14ac:dyDescent="0.15">
      <c r="A4874" s="37" t="str">
        <f>Beers!C4889</f>
        <v>Coopers Premium Light</v>
      </c>
      <c r="B4874" t="str">
        <f>VLOOKUP(C4874,Breweries!$A$3:$B$1416,2,FALSE)</f>
        <v>Coopers Brewery</v>
      </c>
      <c r="C4874">
        <f>Beers!B4889</f>
        <v>397</v>
      </c>
      <c r="E4874" t="str">
        <f t="shared" si="76"/>
        <v>INSERT INTO beers (beername,manufacturer) VALUES (N'Coopers Premium Light',N'Coopers Brewery');</v>
      </c>
    </row>
    <row r="4875" spans="1:5" ht="14" x14ac:dyDescent="0.15">
      <c r="A4875" s="37" t="str">
        <f>Beers!C4890</f>
        <v>Birell</v>
      </c>
      <c r="B4875" t="str">
        <f>VLOOKUP(C4875,Breweries!$A$3:$B$1416,2,FALSE)</f>
        <v>Coopers Brewery</v>
      </c>
      <c r="C4875">
        <f>Beers!B4890</f>
        <v>397</v>
      </c>
      <c r="E4875" t="str">
        <f t="shared" si="76"/>
        <v>INSERT INTO beers (beername,manufacturer) VALUES (N'Birell',N'Coopers Brewery');</v>
      </c>
    </row>
    <row r="4876" spans="1:5" ht="14" x14ac:dyDescent="0.15">
      <c r="A4876" s="37" t="str">
        <f>Beers!C4891</f>
        <v>Scratch #13 2008</v>
      </c>
      <c r="B4876" t="str">
        <f>VLOOKUP(C4876,Breweries!$A$3:$B$1416,2,FALSE)</f>
        <v>Troegs Brewing</v>
      </c>
      <c r="C4876">
        <f>Beers!B4891</f>
        <v>1286</v>
      </c>
      <c r="E4876" t="str">
        <f t="shared" si="76"/>
        <v>INSERT INTO beers (beername,manufacturer) VALUES (N'Scratch #13 2008',N'Troegs Brewing');</v>
      </c>
    </row>
    <row r="4877" spans="1:5" ht="14" x14ac:dyDescent="0.15">
      <c r="A4877" s="37" t="str">
        <f>Beers!C4892</f>
        <v>Scratch #14 2008</v>
      </c>
      <c r="B4877" t="str">
        <f>VLOOKUP(C4877,Breweries!$A$3:$B$1416,2,FALSE)</f>
        <v>Troegs Brewing</v>
      </c>
      <c r="C4877">
        <f>Beers!B4892</f>
        <v>1286</v>
      </c>
      <c r="E4877" t="str">
        <f t="shared" si="76"/>
        <v>INSERT INTO beers (beername,manufacturer) VALUES (N'Scratch #14 2008',N'Troegs Brewing');</v>
      </c>
    </row>
    <row r="4878" spans="1:5" ht="14" x14ac:dyDescent="0.15">
      <c r="A4878" s="37" t="str">
        <f>Beers!C4893</f>
        <v>Christoffel Blond</v>
      </c>
      <c r="B4878" t="str">
        <f>VLOOKUP(C4878,Breweries!$A$3:$B$1416,2,FALSE)</f>
        <v>Bierbrouwerij St.Christoffel</v>
      </c>
      <c r="C4878">
        <f>Beers!B4893</f>
        <v>111</v>
      </c>
      <c r="E4878" t="str">
        <f t="shared" si="76"/>
        <v>INSERT INTO beers (beername,manufacturer) VALUES (N'Christoffel Blond',N'Bierbrouwerij St.Christoffel');</v>
      </c>
    </row>
    <row r="4879" spans="1:5" ht="14" x14ac:dyDescent="0.15">
      <c r="A4879" s="37" t="str">
        <f>Beers!C4894</f>
        <v>Sebewaing Beer</v>
      </c>
      <c r="B4879" t="str">
        <f>VLOOKUP(C4879,Breweries!$A$3:$B$1416,2,FALSE)</f>
        <v>Michigan Brewing</v>
      </c>
      <c r="C4879">
        <f>Beers!B4894</f>
        <v>853</v>
      </c>
      <c r="E4879" t="str">
        <f t="shared" si="76"/>
        <v>INSERT INTO beers (beername,manufacturer) VALUES (N'Sebewaing Beer',N'Michigan Brewing');</v>
      </c>
    </row>
    <row r="4880" spans="1:5" ht="14" x14ac:dyDescent="0.15">
      <c r="A4880" s="37" t="str">
        <f>Beers!C4895</f>
        <v>Golden Pheasant</v>
      </c>
      <c r="B4880" t="str">
        <f>VLOOKUP(C4880,Breweries!$A$3:$B$1416,2,FALSE)</f>
        <v>Michigan Brewing</v>
      </c>
      <c r="C4880">
        <f>Beers!B4895</f>
        <v>853</v>
      </c>
      <c r="E4880" t="str">
        <f t="shared" si="76"/>
        <v>INSERT INTO beers (beername,manufacturer) VALUES (N'Golden Pheasant',N'Michigan Brewing');</v>
      </c>
    </row>
    <row r="4881" spans="1:5" ht="14" x14ac:dyDescent="0.15">
      <c r="A4881" s="37" t="str">
        <f>Beers!C4896</f>
        <v>Budweiser American Ale</v>
      </c>
      <c r="B4881" t="str">
        <f>VLOOKUP(C4881,Breweries!$A$3:$B$1416,2,FALSE)</f>
        <v>Anheuser-Busch</v>
      </c>
      <c r="C4881">
        <f>Beers!B4896</f>
        <v>44</v>
      </c>
      <c r="E4881" t="str">
        <f t="shared" si="76"/>
        <v>INSERT INTO beers (beername,manufacturer) VALUES (N'Budweiser American Ale',N'Anheuser-Busch');</v>
      </c>
    </row>
    <row r="4882" spans="1:5" ht="14" x14ac:dyDescent="0.15">
      <c r="A4882" s="37" t="str">
        <f>Beers!C4897</f>
        <v>Pyramid Hefe Weizen</v>
      </c>
      <c r="B4882" t="str">
        <f>VLOOKUP(C4882,Breweries!$A$3:$B$1416,2,FALSE)</f>
        <v>Pyramid Ales Brewery</v>
      </c>
      <c r="C4882">
        <f>Beers!B4897</f>
        <v>1031</v>
      </c>
      <c r="E4882" t="str">
        <f t="shared" si="76"/>
        <v>INSERT INTO beers (beername,manufacturer) VALUES (N'Pyramid Hefe Weizen',N'Pyramid Ales Brewery');</v>
      </c>
    </row>
    <row r="4883" spans="1:5" ht="14" x14ac:dyDescent="0.15">
      <c r="A4883" s="37" t="str">
        <f>Beers!C4898</f>
        <v>Curve Ball</v>
      </c>
      <c r="B4883" t="str">
        <f>VLOOKUP(C4883,Breweries!$A$3:$B$1416,2,FALSE)</f>
        <v>Pyramid Ales Brewery</v>
      </c>
      <c r="C4883">
        <f>Beers!B4898</f>
        <v>1031</v>
      </c>
      <c r="E4883" t="str">
        <f t="shared" si="76"/>
        <v>INSERT INTO beers (beername,manufacturer) VALUES (N'Curve Ball',N'Pyramid Ales Brewery');</v>
      </c>
    </row>
    <row r="4884" spans="1:5" ht="14" x14ac:dyDescent="0.15">
      <c r="A4884" s="37" t="str">
        <f>Beers!C4899</f>
        <v>Pyramid Apricot Weizen</v>
      </c>
      <c r="B4884" t="str">
        <f>VLOOKUP(C4884,Breweries!$A$3:$B$1416,2,FALSE)</f>
        <v>Pyramid Ales Brewery</v>
      </c>
      <c r="C4884">
        <f>Beers!B4899</f>
        <v>1031</v>
      </c>
      <c r="E4884" t="str">
        <f t="shared" si="76"/>
        <v>INSERT INTO beers (beername,manufacturer) VALUES (N'Pyramid Apricot Weizen',N'Pyramid Ales Brewery');</v>
      </c>
    </row>
    <row r="4885" spans="1:5" ht="14" x14ac:dyDescent="0.15">
      <c r="A4885" s="37" t="str">
        <f>Beers!C4900</f>
        <v>Pyramid Amber Weizen</v>
      </c>
      <c r="B4885" t="str">
        <f>VLOOKUP(C4885,Breweries!$A$3:$B$1416,2,FALSE)</f>
        <v>Pyramid Ales Brewery</v>
      </c>
      <c r="C4885">
        <f>Beers!B4900</f>
        <v>1031</v>
      </c>
      <c r="E4885" t="str">
        <f t="shared" si="76"/>
        <v>INSERT INTO beers (beername,manufacturer) VALUES (N'Pyramid Amber Weizen',N'Pyramid Ales Brewery');</v>
      </c>
    </row>
    <row r="4886" spans="1:5" ht="14" x14ac:dyDescent="0.15">
      <c r="A4886" s="37" t="str">
        <f>Beers!C4901</f>
        <v>Pyramid Thunderhead IPA</v>
      </c>
      <c r="B4886" t="str">
        <f>VLOOKUP(C4886,Breweries!$A$3:$B$1416,2,FALSE)</f>
        <v>Pyramid Ales Brewery</v>
      </c>
      <c r="C4886">
        <f>Beers!B4901</f>
        <v>1031</v>
      </c>
      <c r="E4886" t="str">
        <f t="shared" si="76"/>
        <v>INSERT INTO beers (beername,manufacturer) VALUES (N'Pyramid Thunderhead IPA',N'Pyramid Ales Brewery');</v>
      </c>
    </row>
    <row r="4887" spans="1:5" ht="14" x14ac:dyDescent="0.15">
      <c r="A4887" s="37" t="str">
        <f>Beers!C4902</f>
        <v>Hoptical Illusion</v>
      </c>
      <c r="B4887" t="str">
        <f>VLOOKUP(C4887,Breweries!$A$3:$B$1416,2,FALSE)</f>
        <v>Blue Point Brewing</v>
      </c>
      <c r="C4887">
        <f>Beers!B4902</f>
        <v>144</v>
      </c>
      <c r="E4887" t="str">
        <f t="shared" si="76"/>
        <v>INSERT INTO beers (beername,manufacturer) VALUES (N'Hoptical Illusion',N'Blue Point Brewing');</v>
      </c>
    </row>
    <row r="4888" spans="1:5" ht="14" x14ac:dyDescent="0.15">
      <c r="A4888" s="37" t="str">
        <f>Beers!C4903</f>
        <v>Mamma Mia! Pizza Beer</v>
      </c>
      <c r="B4888" t="str">
        <f>VLOOKUP(C4888,Breweries!$A$3:$B$1416,2,FALSE)</f>
        <v>Pizza Beer</v>
      </c>
      <c r="C4888">
        <f>Beers!B4903</f>
        <v>1000</v>
      </c>
      <c r="E4888" t="str">
        <f t="shared" si="76"/>
        <v>INSERT INTO beers (beername,manufacturer) VALUES (N'Mamma Mia! Pizza Beer',N'Pizza Beer');</v>
      </c>
    </row>
    <row r="4889" spans="1:5" ht="14" x14ac:dyDescent="0.15">
      <c r="A4889" s="37" t="str">
        <f>Beers!C4904</f>
        <v>St. Michaels Blonde Ale</v>
      </c>
      <c r="B4889" t="str">
        <f>VLOOKUP(C4889,Breweries!$A$3:$B$1416,2,FALSE)</f>
        <v>Eastern Shore Brewing</v>
      </c>
      <c r="C4889">
        <f>Beers!B4904</f>
        <v>477</v>
      </c>
      <c r="E4889" t="str">
        <f t="shared" si="76"/>
        <v>INSERT INTO beers (beername,manufacturer) VALUES (N'St. Michaels Blonde Ale',N'Eastern Shore Brewing');</v>
      </c>
    </row>
    <row r="4890" spans="1:5" ht="14" x14ac:dyDescent="0.15">
      <c r="A4890" s="37" t="str">
        <f>Beers!C4905</f>
        <v>Ameri-Hefe</v>
      </c>
      <c r="B4890" t="str">
        <f>VLOOKUP(C4890,Breweries!$A$3:$B$1416,2,FALSE)</f>
        <v>Eastern Shore Brewing</v>
      </c>
      <c r="C4890">
        <f>Beers!B4905</f>
        <v>477</v>
      </c>
      <c r="E4890" t="str">
        <f t="shared" si="76"/>
        <v>INSERT INTO beers (beername,manufacturer) VALUES (N'Ameri-Hefe',N'Eastern Shore Brewing');</v>
      </c>
    </row>
    <row r="4891" spans="1:5" ht="14" x14ac:dyDescent="0.15">
      <c r="A4891" s="37" t="str">
        <f>Beers!C4906</f>
        <v>Thunderstorm</v>
      </c>
      <c r="B4891" t="str">
        <f>VLOOKUP(C4891,Breweries!$A$3:$B$1416,2,FALSE)</f>
        <v>Minneapolis Town Hall Brewery</v>
      </c>
      <c r="C4891">
        <f>Beers!B4906</f>
        <v>869</v>
      </c>
      <c r="E4891" t="str">
        <f t="shared" si="76"/>
        <v>INSERT INTO beers (beername,manufacturer) VALUES (N'Thunderstorm',N'Minneapolis Town Hall Brewery');</v>
      </c>
    </row>
    <row r="4892" spans="1:5" ht="14" x14ac:dyDescent="0.15">
      <c r="A4892" s="37" t="str">
        <f>Beers!C4907</f>
        <v>Smoked Helles Lager</v>
      </c>
      <c r="B4892" t="str">
        <f>VLOOKUP(C4892,Breweries!$A$3:$B$1416,2,FALSE)</f>
        <v>Minneapolis Town Hall Brewery</v>
      </c>
      <c r="C4892">
        <f>Beers!B4907</f>
        <v>869</v>
      </c>
      <c r="E4892" t="str">
        <f t="shared" si="76"/>
        <v>INSERT INTO beers (beername,manufacturer) VALUES (N'Smoked Helles Lager',N'Minneapolis Town Hall Brewery');</v>
      </c>
    </row>
    <row r="4893" spans="1:5" ht="14" x14ac:dyDescent="0.15">
      <c r="A4893" s="37" t="str">
        <f>Beers!C4908</f>
        <v>Redbridge</v>
      </c>
      <c r="B4893" t="str">
        <f>VLOOKUP(C4893,Breweries!$A$3:$B$1416,2,FALSE)</f>
        <v>Anheuser-Busch</v>
      </c>
      <c r="C4893">
        <f>Beers!B4908</f>
        <v>44</v>
      </c>
      <c r="E4893" t="str">
        <f t="shared" si="76"/>
        <v>INSERT INTO beers (beername,manufacturer) VALUES (N'Redbridge',N'Anheuser-Busch');</v>
      </c>
    </row>
    <row r="4894" spans="1:5" ht="14" x14ac:dyDescent="0.15">
      <c r="A4894" s="37" t="str">
        <f>Beers!C4909</f>
        <v>The Viking Belgian-style Dark Strong Ale</v>
      </c>
      <c r="B4894" t="str">
        <f>VLOOKUP(C4894,Breweries!$A$3:$B$1416,2,FALSE)</f>
        <v>Midnight Sun Brewing Co.</v>
      </c>
      <c r="C4894">
        <f>Beers!B4909</f>
        <v>858</v>
      </c>
      <c r="E4894" t="str">
        <f t="shared" si="76"/>
        <v>INSERT INTO beers (beername,manufacturer) VALUES (N'The Viking Belgian-style Dark Strong Ale',N'Midnight Sun Brewing Co.');</v>
      </c>
    </row>
    <row r="4895" spans="1:5" ht="14" x14ac:dyDescent="0.15">
      <c r="A4895" s="37" t="str">
        <f>Beers!C4910</f>
        <v>Pluto - Belgian-style Golden Strong Ale</v>
      </c>
      <c r="B4895" t="str">
        <f>VLOOKUP(C4895,Breweries!$A$3:$B$1416,2,FALSE)</f>
        <v>Midnight Sun Brewing Co.</v>
      </c>
      <c r="C4895">
        <f>Beers!B4910</f>
        <v>858</v>
      </c>
      <c r="E4895" t="str">
        <f t="shared" si="76"/>
        <v>INSERT INTO beers (beername,manufacturer) VALUES (N'Pluto - Belgian-style Golden Strong Ale',N'Midnight Sun Brewing Co.');</v>
      </c>
    </row>
    <row r="4896" spans="1:5" ht="14" x14ac:dyDescent="0.15">
      <c r="A4896" s="37" t="str">
        <f>Beers!C4911</f>
        <v>Midnight Sun Kolsch</v>
      </c>
      <c r="B4896" t="str">
        <f>VLOOKUP(C4896,Breweries!$A$3:$B$1416,2,FALSE)</f>
        <v>Midnight Sun Brewing Co.</v>
      </c>
      <c r="C4896">
        <f>Beers!B4911</f>
        <v>858</v>
      </c>
      <c r="E4896" t="str">
        <f t="shared" si="76"/>
        <v>INSERT INTO beers (beername,manufacturer) VALUES (N'Midnight Sun Kolsch',N'Midnight Sun Brewing Co.');</v>
      </c>
    </row>
    <row r="4897" spans="1:5" ht="14" x14ac:dyDescent="0.15">
      <c r="A4897" s="37" t="str">
        <f>Beers!C4912</f>
        <v>Oosik Amber Ale</v>
      </c>
      <c r="B4897" t="str">
        <f>VLOOKUP(C4897,Breweries!$A$3:$B$1416,2,FALSE)</f>
        <v>Midnight Sun Brewing Co.</v>
      </c>
      <c r="C4897">
        <f>Beers!B4912</f>
        <v>858</v>
      </c>
      <c r="E4897" t="str">
        <f t="shared" si="76"/>
        <v>INSERT INTO beers (beername,manufacturer) VALUES (N'Oosik Amber Ale',N'Midnight Sun Brewing Co.');</v>
      </c>
    </row>
    <row r="4898" spans="1:5" ht="14" x14ac:dyDescent="0.15">
      <c r="A4898" s="37" t="str">
        <f>Beers!C4913</f>
        <v>Full Curl Scotch Ale</v>
      </c>
      <c r="B4898" t="str">
        <f>VLOOKUP(C4898,Breweries!$A$3:$B$1416,2,FALSE)</f>
        <v>Midnight Sun Brewing Co.</v>
      </c>
      <c r="C4898">
        <f>Beers!B4913</f>
        <v>858</v>
      </c>
      <c r="E4898" t="str">
        <f t="shared" si="76"/>
        <v>INSERT INTO beers (beername,manufacturer) VALUES (N'Full Curl Scotch Ale',N'Midnight Sun Brewing Co.');</v>
      </c>
    </row>
    <row r="4899" spans="1:5" ht="14" x14ac:dyDescent="0.15">
      <c r="A4899" s="37" t="str">
        <f>Beers!C4914</f>
        <v>Mammoth Extra Stout</v>
      </c>
      <c r="B4899" t="str">
        <f>VLOOKUP(C4899,Breweries!$A$3:$B$1416,2,FALSE)</f>
        <v>Midnight Sun Brewing Co.</v>
      </c>
      <c r="C4899">
        <f>Beers!B4914</f>
        <v>858</v>
      </c>
      <c r="E4899" t="str">
        <f t="shared" si="76"/>
        <v>INSERT INTO beers (beername,manufacturer) VALUES (N'Mammoth Extra Stout',N'Midnight Sun Brewing Co.');</v>
      </c>
    </row>
    <row r="4900" spans="1:5" ht="14" x14ac:dyDescent="0.15">
      <c r="A4900" s="37" t="str">
        <f>Beers!C4915</f>
        <v>Bengali Tiger</v>
      </c>
      <c r="B4900" t="str">
        <f>VLOOKUP(C4900,Breweries!$A$3:$B$1416,2,FALSE)</f>
        <v>Sixpoint Craft Ales</v>
      </c>
      <c r="C4900">
        <f>Beers!B4915</f>
        <v>1149</v>
      </c>
      <c r="E4900" t="str">
        <f t="shared" si="76"/>
        <v>INSERT INTO beers (beername,manufacturer) VALUES (N'Bengali Tiger',N'Sixpoint Craft Ales');</v>
      </c>
    </row>
    <row r="4901" spans="1:5" ht="14" x14ac:dyDescent="0.15">
      <c r="A4901" s="37" t="str">
        <f>Beers!C4916</f>
        <v>Ridgeline Amber</v>
      </c>
      <c r="B4901" t="str">
        <f>VLOOKUP(C4901,Breweries!$A$3:$B$1416,2,FALSE)</f>
        <v>Great Divide Brewing</v>
      </c>
      <c r="C4901">
        <f>Beers!B4916</f>
        <v>604</v>
      </c>
      <c r="E4901" t="str">
        <f t="shared" si="76"/>
        <v>INSERT INTO beers (beername,manufacturer) VALUES (N'Ridgeline Amber',N'Great Divide Brewing');</v>
      </c>
    </row>
    <row r="4902" spans="1:5" ht="14" x14ac:dyDescent="0.15">
      <c r="A4902" s="37" t="str">
        <f>Beers!C4917</f>
        <v>St. Bridget's Porter</v>
      </c>
      <c r="B4902" t="str">
        <f>VLOOKUP(C4902,Breweries!$A$3:$B$1416,2,FALSE)</f>
        <v>Great Divide Brewing</v>
      </c>
      <c r="C4902">
        <f>Beers!B4917</f>
        <v>604</v>
      </c>
      <c r="E4902" t="str">
        <f t="shared" si="76"/>
        <v>INSERT INTO beers (beername,manufacturer) VALUES (N'St. Bridget's Porter',N'Great Divide Brewing');</v>
      </c>
    </row>
    <row r="4903" spans="1:5" ht="14" x14ac:dyDescent="0.15">
      <c r="A4903" s="37" t="str">
        <f>Beers!C4918</f>
        <v>Wild Raspberry Ale</v>
      </c>
      <c r="B4903" t="str">
        <f>VLOOKUP(C4903,Breweries!$A$3:$B$1416,2,FALSE)</f>
        <v>Great Divide Brewing</v>
      </c>
      <c r="C4903">
        <f>Beers!B4918</f>
        <v>604</v>
      </c>
      <c r="E4903" t="str">
        <f t="shared" si="76"/>
        <v>INSERT INTO beers (beername,manufacturer) VALUES (N'Wild Raspberry Ale',N'Great Divide Brewing');</v>
      </c>
    </row>
    <row r="4904" spans="1:5" ht="14" x14ac:dyDescent="0.15">
      <c r="A4904" s="37" t="str">
        <f>Beers!C4919</f>
        <v>Hades</v>
      </c>
      <c r="B4904" t="str">
        <f>VLOOKUP(C4904,Breweries!$A$3:$B$1416,2,FALSE)</f>
        <v>Great Divide Brewing</v>
      </c>
      <c r="C4904">
        <f>Beers!B4919</f>
        <v>604</v>
      </c>
      <c r="E4904" t="str">
        <f t="shared" si="76"/>
        <v>INSERT INTO beers (beername,manufacturer) VALUES (N'Hades',N'Great Divide Brewing');</v>
      </c>
    </row>
    <row r="4905" spans="1:5" ht="14" x14ac:dyDescent="0.15">
      <c r="A4905" s="37" t="str">
        <f>Beers!C4920</f>
        <v>Le Freak Belgian Style IPA</v>
      </c>
      <c r="B4905" t="str">
        <f>VLOOKUP(C4905,Breweries!$A$3:$B$1416,2,FALSE)</f>
        <v>Green Flash Brewing</v>
      </c>
      <c r="C4905">
        <f>Beers!B4920</f>
        <v>609</v>
      </c>
      <c r="E4905" t="str">
        <f t="shared" si="76"/>
        <v>INSERT INTO beers (beername,manufacturer) VALUES (N'Le Freak Belgian Style IPA',N'Green Flash Brewing');</v>
      </c>
    </row>
    <row r="4906" spans="1:5" ht="14" x14ac:dyDescent="0.15">
      <c r="A4906" s="37" t="str">
        <f>Beers!C4921</f>
        <v>Tilburg's Dutch Brown Ale</v>
      </c>
      <c r="B4906" t="str">
        <f>VLOOKUP(C4906,Breweries!$A$3:$B$1416,2,FALSE)</f>
        <v>Bierbrouwerij De Koningshoeven</v>
      </c>
      <c r="C4906">
        <f>Beers!B4921</f>
        <v>110</v>
      </c>
      <c r="E4906" t="str">
        <f t="shared" si="76"/>
        <v>INSERT INTO beers (beername,manufacturer) VALUES (N'Tilburg's Dutch Brown Ale',N'Bierbrouwerij De Koningshoeven');</v>
      </c>
    </row>
    <row r="4907" spans="1:5" ht="14" x14ac:dyDescent="0.15">
      <c r="A4907" s="37" t="str">
        <f>Beers!C4922</f>
        <v>Mount Hill Pale Ale</v>
      </c>
      <c r="B4907" t="str">
        <f>VLOOKUP(C4907,Breweries!$A$3:$B$1416,2,FALSE)</f>
        <v>Otto's Pub and Brewery</v>
      </c>
      <c r="C4907">
        <f>Beers!B4922</f>
        <v>960</v>
      </c>
      <c r="E4907" t="str">
        <f t="shared" si="76"/>
        <v>INSERT INTO beers (beername,manufacturer) VALUES (N'Mount Hill Pale Ale',N'Otto's Pub and Brewery');</v>
      </c>
    </row>
    <row r="4908" spans="1:5" ht="14" x14ac:dyDescent="0.15">
      <c r="A4908" s="37" t="str">
        <f>Beers!C4923</f>
        <v>Saison De Brooklyn</v>
      </c>
      <c r="B4908" t="str">
        <f>VLOOKUP(C4908,Breweries!$A$3:$B$1416,2,FALSE)</f>
        <v>Brooklyn Brewery</v>
      </c>
      <c r="C4908">
        <f>Beers!B4923</f>
        <v>259</v>
      </c>
      <c r="E4908" t="str">
        <f t="shared" si="76"/>
        <v>INSERT INTO beers (beername,manufacturer) VALUES (N'Saison De Brooklyn',N'Brooklyn Brewery');</v>
      </c>
    </row>
    <row r="4909" spans="1:5" ht="14" x14ac:dyDescent="0.15">
      <c r="A4909" s="37" t="str">
        <f>Beers!C4924</f>
        <v>Stone Cali-Belgique</v>
      </c>
      <c r="B4909" t="str">
        <f>VLOOKUP(C4909,Breweries!$A$3:$B$1416,2,FALSE)</f>
        <v>Stone Brewing Co.</v>
      </c>
      <c r="C4909">
        <f>Beers!B4924</f>
        <v>1204</v>
      </c>
      <c r="E4909" t="str">
        <f t="shared" si="76"/>
        <v>INSERT INTO beers (beername,manufacturer) VALUES (N'Stone Cali-Belgique',N'Stone Brewing Co.');</v>
      </c>
    </row>
    <row r="4910" spans="1:5" ht="14" x14ac:dyDescent="0.15">
      <c r="A4910" s="37" t="str">
        <f>Beers!C4925</f>
        <v>Yards Brawler</v>
      </c>
      <c r="B4910" t="str">
        <f>VLOOKUP(C4910,Breweries!$A$3:$B$1416,2,FALSE)</f>
        <v>Yards Brewing</v>
      </c>
      <c r="C4910">
        <f>Beers!B4925</f>
        <v>1383</v>
      </c>
      <c r="E4910" t="str">
        <f t="shared" si="76"/>
        <v>INSERT INTO beers (beername,manufacturer) VALUES (N'Yards Brawler',N'Yards Brewing');</v>
      </c>
    </row>
    <row r="4911" spans="1:5" ht="14" x14ac:dyDescent="0.15">
      <c r="A4911" s="37" t="str">
        <f>Beers!C4926</f>
        <v>Yards Philadelphia Pale Ale</v>
      </c>
      <c r="B4911" t="str">
        <f>VLOOKUP(C4911,Breweries!$A$3:$B$1416,2,FALSE)</f>
        <v>Yards Brewing</v>
      </c>
      <c r="C4911">
        <f>Beers!B4926</f>
        <v>1383</v>
      </c>
      <c r="E4911" t="str">
        <f t="shared" si="76"/>
        <v>INSERT INTO beers (beername,manufacturer) VALUES (N'Yards Philadelphia Pale Ale',N'Yards Brewing');</v>
      </c>
    </row>
    <row r="4912" spans="1:5" ht="14" x14ac:dyDescent="0.15">
      <c r="A4912" s="37" t="str">
        <f>Beers!C4927</f>
        <v>Yards Extra Special Ale</v>
      </c>
      <c r="B4912" t="str">
        <f>VLOOKUP(C4912,Breweries!$A$3:$B$1416,2,FALSE)</f>
        <v>Yards Brewing</v>
      </c>
      <c r="C4912">
        <f>Beers!B4927</f>
        <v>1383</v>
      </c>
      <c r="E4912" t="str">
        <f t="shared" si="76"/>
        <v>INSERT INTO beers (beername,manufacturer) VALUES (N'Yards Extra Special Ale',N'Yards Brewing');</v>
      </c>
    </row>
    <row r="4913" spans="1:5" ht="14" x14ac:dyDescent="0.15">
      <c r="A4913" s="37" t="str">
        <f>Beers!C4928</f>
        <v>Yards India Pale Ale</v>
      </c>
      <c r="B4913" t="str">
        <f>VLOOKUP(C4913,Breweries!$A$3:$B$1416,2,FALSE)</f>
        <v>Yards Brewing</v>
      </c>
      <c r="C4913">
        <f>Beers!B4928</f>
        <v>1383</v>
      </c>
      <c r="E4913" t="str">
        <f t="shared" si="76"/>
        <v>INSERT INTO beers (beername,manufacturer) VALUES (N'Yards India Pale Ale',N'Yards Brewing');</v>
      </c>
    </row>
    <row r="4914" spans="1:5" ht="14" x14ac:dyDescent="0.15">
      <c r="A4914" s="37" t="str">
        <f>Beers!C4929</f>
        <v>Yards Love Stout</v>
      </c>
      <c r="B4914" t="str">
        <f>VLOOKUP(C4914,Breweries!$A$3:$B$1416,2,FALSE)</f>
        <v>Yards Brewing</v>
      </c>
      <c r="C4914">
        <f>Beers!B4929</f>
        <v>1383</v>
      </c>
      <c r="E4914" t="str">
        <f t="shared" si="76"/>
        <v>INSERT INTO beers (beername,manufacturer) VALUES (N'Yards Love Stout',N'Yards Brewing');</v>
      </c>
    </row>
    <row r="4915" spans="1:5" ht="14" x14ac:dyDescent="0.15">
      <c r="A4915" s="37" t="str">
        <f>Beers!C4930</f>
        <v>Ranger India Pale Ale</v>
      </c>
      <c r="B4915" t="str">
        <f>VLOOKUP(C4915,Breweries!$A$3:$B$1416,2,FALSE)</f>
        <v>New Belgium Brewing</v>
      </c>
      <c r="C4915">
        <f>Beers!B4930</f>
        <v>905</v>
      </c>
      <c r="E4915" t="str">
        <f t="shared" si="76"/>
        <v>INSERT INTO beers (beername,manufacturer) VALUES (N'Ranger India Pale Ale',N'New Belgium Brewing');</v>
      </c>
    </row>
    <row r="4916" spans="1:5" ht="14" x14ac:dyDescent="0.15">
      <c r="A4916" s="37" t="str">
        <f>Beers!C4931</f>
        <v>Poor Richard's Tavern Spruce Ale</v>
      </c>
      <c r="B4916" t="str">
        <f>VLOOKUP(C4916,Breweries!$A$3:$B$1416,2,FALSE)</f>
        <v>Yards Brewing</v>
      </c>
      <c r="C4916">
        <f>Beers!B4931</f>
        <v>1383</v>
      </c>
      <c r="E4916" t="str">
        <f t="shared" si="76"/>
        <v>INSERT INTO beers (beername,manufacturer) VALUES (N'Poor Richard's Tavern Spruce Ale',N'Yards Brewing');</v>
      </c>
    </row>
    <row r="4917" spans="1:5" ht="14" x14ac:dyDescent="0.15">
      <c r="A4917" s="37" t="str">
        <f>Beers!C4932</f>
        <v>Thomas Jefferson's Tavern Ale</v>
      </c>
      <c r="B4917" t="str">
        <f>VLOOKUP(C4917,Breweries!$A$3:$B$1416,2,FALSE)</f>
        <v>Yards Brewing</v>
      </c>
      <c r="C4917">
        <f>Beers!B4932</f>
        <v>1383</v>
      </c>
      <c r="E4917" t="str">
        <f t="shared" si="76"/>
        <v>INSERT INTO beers (beername,manufacturer) VALUES (N'Thomas Jefferson's Tavern Ale',N'Yards Brewing');</v>
      </c>
    </row>
    <row r="4918" spans="1:5" ht="14" x14ac:dyDescent="0.15">
      <c r="A4918" s="37" t="str">
        <f>Beers!C4933</f>
        <v>UFO Raspberry Hefeweizen</v>
      </c>
      <c r="B4918" t="str">
        <f>VLOOKUP(C4918,Breweries!$A$3:$B$1416,2,FALSE)</f>
        <v>Harpoon Brewery - Boston</v>
      </c>
      <c r="C4918">
        <f>Beers!B4933</f>
        <v>634</v>
      </c>
      <c r="E4918" t="str">
        <f t="shared" si="76"/>
        <v>INSERT INTO beers (beername,manufacturer) VALUES (N'UFO Raspberry Hefeweizen',N'Harpoon Brewery - Boston');</v>
      </c>
    </row>
    <row r="4919" spans="1:5" ht="14" x14ac:dyDescent="0.15">
      <c r="A4919" s="37" t="str">
        <f>Beers!C4934</f>
        <v>Harpoon Brown Session Ale</v>
      </c>
      <c r="B4919" t="str">
        <f>VLOOKUP(C4919,Breweries!$A$3:$B$1416,2,FALSE)</f>
        <v>Harpoon Brewery - Boston</v>
      </c>
      <c r="C4919">
        <f>Beers!B4934</f>
        <v>634</v>
      </c>
      <c r="E4919" t="str">
        <f t="shared" si="76"/>
        <v>INSERT INTO beers (beername,manufacturer) VALUES (N'Harpoon Brown Session Ale',N'Harpoon Brewery - Boston');</v>
      </c>
    </row>
    <row r="4920" spans="1:5" ht="14" x14ac:dyDescent="0.15">
      <c r="A4920" s="37" t="str">
        <f>Beers!C4935</f>
        <v>Glissade Golden Bock</v>
      </c>
      <c r="B4920" t="str">
        <f>VLOOKUP(C4920,Breweries!$A$3:$B$1416,2,FALSE)</f>
        <v>Sierra Nevada Brewing Co.</v>
      </c>
      <c r="C4920">
        <f>Beers!B4935</f>
        <v>1142</v>
      </c>
      <c r="E4920" t="str">
        <f t="shared" si="76"/>
        <v>INSERT INTO beers (beername,manufacturer) VALUES (N'Glissade Golden Bock',N'Sierra Nevada Brewing Co.');</v>
      </c>
    </row>
    <row r="4921" spans="1:5" ht="14" x14ac:dyDescent="0.15">
      <c r="A4921" s="37" t="str">
        <f>Beers!C4936</f>
        <v>Harpoon Munich Dark</v>
      </c>
      <c r="B4921" t="str">
        <f>VLOOKUP(C4921,Breweries!$A$3:$B$1416,2,FALSE)</f>
        <v>Harpoon Brewery - Boston</v>
      </c>
      <c r="C4921">
        <f>Beers!B4936</f>
        <v>634</v>
      </c>
      <c r="E4921" t="str">
        <f t="shared" si="76"/>
        <v>INSERT INTO beers (beername,manufacturer) VALUES (N'Harpoon Munich Dark',N'Harpoon Brewery - Boston');</v>
      </c>
    </row>
    <row r="4922" spans="1:5" ht="14" x14ac:dyDescent="0.15">
      <c r="A4922" s="37" t="str">
        <f>Beers!C4937</f>
        <v>Shouboushi Ginger Pilsner</v>
      </c>
      <c r="B4922" t="str">
        <f>VLOOKUP(C4922,Breweries!$A$3:$B$1416,2,FALSE)</f>
        <v>Pennichuck Brewing Company</v>
      </c>
      <c r="C4922">
        <f>Beers!B4937</f>
        <v>976</v>
      </c>
      <c r="E4922" t="str">
        <f t="shared" si="76"/>
        <v>INSERT INTO beers (beername,manufacturer) VALUES (N'Shouboushi Ginger Pilsner',N'Pennichuck Brewing Company');</v>
      </c>
    </row>
    <row r="4923" spans="1:5" ht="14" x14ac:dyDescent="0.15">
      <c r="A4923" s="37" t="str">
        <f>Beers!C4938</f>
        <v>Fireman's Pail Ale</v>
      </c>
      <c r="B4923" t="str">
        <f>VLOOKUP(C4923,Breweries!$A$3:$B$1416,2,FALSE)</f>
        <v>Pennichuck Brewing Company</v>
      </c>
      <c r="C4923">
        <f>Beers!B4938</f>
        <v>976</v>
      </c>
      <c r="E4923" t="str">
        <f t="shared" si="76"/>
        <v>INSERT INTO beers (beername,manufacturer) VALUES (N'Fireman's Pail Ale',N'Pennichuck Brewing Company');</v>
      </c>
    </row>
    <row r="4924" spans="1:5" ht="14" x14ac:dyDescent="0.15">
      <c r="A4924" s="37" t="str">
        <f>Beers!C4939</f>
        <v>Halligan IPA</v>
      </c>
      <c r="B4924" t="str">
        <f>VLOOKUP(C4924,Breweries!$A$3:$B$1416,2,FALSE)</f>
        <v>Pennichuck Brewing Company</v>
      </c>
      <c r="C4924">
        <f>Beers!B4939</f>
        <v>976</v>
      </c>
      <c r="E4924" t="str">
        <f t="shared" si="76"/>
        <v>INSERT INTO beers (beername,manufacturer) VALUES (N'Halligan IPA',N'Pennichuck Brewing Company');</v>
      </c>
    </row>
    <row r="4925" spans="1:5" ht="14" x14ac:dyDescent="0.15">
      <c r="A4925" s="37" t="str">
        <f>Beers!C4940</f>
        <v>The Big O Oktobefest</v>
      </c>
      <c r="B4925" t="str">
        <f>VLOOKUP(C4925,Breweries!$A$3:$B$1416,2,FALSE)</f>
        <v>Pennichuck Brewing Company</v>
      </c>
      <c r="C4925">
        <f>Beers!B4940</f>
        <v>976</v>
      </c>
      <c r="E4925" t="str">
        <f t="shared" si="76"/>
        <v>INSERT INTO beers (beername,manufacturer) VALUES (N'The Big O Oktobefest',N'Pennichuck Brewing Company');</v>
      </c>
    </row>
    <row r="4926" spans="1:5" ht="14" x14ac:dyDescent="0.15">
      <c r="A4926" s="37" t="str">
        <f>Beers!C4941</f>
        <v>Pompier</v>
      </c>
      <c r="B4926" t="str">
        <f>VLOOKUP(C4926,Breweries!$A$3:$B$1416,2,FALSE)</f>
        <v>Pennichuck Brewing Company</v>
      </c>
      <c r="C4926">
        <f>Beers!B4941</f>
        <v>976</v>
      </c>
      <c r="E4926" t="str">
        <f t="shared" si="76"/>
        <v>INSERT INTO beers (beername,manufacturer) VALUES (N'Pompier',N'Pennichuck Brewing Company');</v>
      </c>
    </row>
    <row r="4927" spans="1:5" ht="14" x14ac:dyDescent="0.15">
      <c r="A4927" s="37" t="str">
        <f>Beers!C4942</f>
        <v>Bagpiper's Scottish Ale</v>
      </c>
      <c r="B4927" t="str">
        <f>VLOOKUP(C4927,Breweries!$A$3:$B$1416,2,FALSE)</f>
        <v>Pennichuck Brewing Company</v>
      </c>
      <c r="C4927">
        <f>Beers!B4942</f>
        <v>976</v>
      </c>
      <c r="E4927" t="str">
        <f t="shared" si="76"/>
        <v>INSERT INTO beers (beername,manufacturer) VALUES (N'Bagpiper's Scottish Ale',N'Pennichuck Brewing Company');</v>
      </c>
    </row>
    <row r="4928" spans="1:5" ht="14" x14ac:dyDescent="0.15">
      <c r="A4928" s="37" t="str">
        <f>Beers!C4943</f>
        <v>Engine 5</v>
      </c>
      <c r="B4928" t="str">
        <f>VLOOKUP(C4928,Breweries!$A$3:$B$1416,2,FALSE)</f>
        <v>Pennichuck Brewing Company</v>
      </c>
      <c r="C4928">
        <f>Beers!B4943</f>
        <v>976</v>
      </c>
      <c r="E4928" t="str">
        <f t="shared" si="76"/>
        <v>INSERT INTO beers (beername,manufacturer) VALUES (N'Engine 5',N'Pennichuck Brewing Company');</v>
      </c>
    </row>
    <row r="4929" spans="1:5" ht="14" x14ac:dyDescent="0.15">
      <c r="A4929" s="37" t="str">
        <f>Beers!C4944</f>
        <v>Pozharnik</v>
      </c>
      <c r="B4929" t="str">
        <f>VLOOKUP(C4929,Breweries!$A$3:$B$1416,2,FALSE)</f>
        <v>Pennichuck Brewing Company</v>
      </c>
      <c r="C4929">
        <f>Beers!B4944</f>
        <v>976</v>
      </c>
      <c r="E4929" t="str">
        <f t="shared" si="76"/>
        <v>INSERT INTO beers (beername,manufacturer) VALUES (N'Pozharnik',N'Pennichuck Brewing Company');</v>
      </c>
    </row>
    <row r="4930" spans="1:5" ht="14" x14ac:dyDescent="0.15">
      <c r="A4930" s="37" t="str">
        <f>Beers!C4945</f>
        <v>Saint Florian's Doppelbock</v>
      </c>
      <c r="B4930" t="str">
        <f>VLOOKUP(C4930,Breweries!$A$3:$B$1416,2,FALSE)</f>
        <v>Pennichuck Brewing Company</v>
      </c>
      <c r="C4930">
        <f>Beers!B4945</f>
        <v>976</v>
      </c>
      <c r="E4930" t="str">
        <f t="shared" si="76"/>
        <v>INSERT INTO beers (beername,manufacturer) VALUES (N'Saint Florian's Doppelbock',N'Pennichuck Brewing Company');</v>
      </c>
    </row>
    <row r="4931" spans="1:5" ht="14" x14ac:dyDescent="0.15">
      <c r="A4931" s="37" t="str">
        <f>Beers!C4946</f>
        <v>Feuerwehrmann Schwarzbier</v>
      </c>
      <c r="B4931" t="str">
        <f>VLOOKUP(C4931,Breweries!$A$3:$B$1416,2,FALSE)</f>
        <v>Pennichuck Brewing Company</v>
      </c>
      <c r="C4931">
        <f>Beers!B4946</f>
        <v>976</v>
      </c>
      <c r="E4931" t="str">
        <f t="shared" ref="E4931:E4994" si="77">"INSERT INTO beers (beername,manufacturer) VALUES (N'"&amp;A4931&amp;"',N'"&amp;B4931&amp;"');"</f>
        <v>INSERT INTO beers (beername,manufacturer) VALUES (N'Feuerwehrmann Schwarzbier',N'Pennichuck Brewing Company');</v>
      </c>
    </row>
    <row r="4932" spans="1:5" ht="14" x14ac:dyDescent="0.15">
      <c r="A4932" s="37" t="str">
        <f>Beers!C4947</f>
        <v>High Tide IPA</v>
      </c>
      <c r="B4932" t="str">
        <f>VLOOKUP(C4932,Breweries!$A$3:$B$1416,2,FALSE)</f>
        <v>Port Brewing Company</v>
      </c>
      <c r="C4932">
        <f>Beers!B4947</f>
        <v>1009</v>
      </c>
      <c r="E4932" t="str">
        <f t="shared" si="77"/>
        <v>INSERT INTO beers (beername,manufacturer) VALUES (N'High Tide IPA',N'Port Brewing Company');</v>
      </c>
    </row>
    <row r="4933" spans="1:5" ht="14" x14ac:dyDescent="0.15">
      <c r="A4933" s="37" t="str">
        <f>Beers!C4948</f>
        <v>Yellow Snow IPA</v>
      </c>
      <c r="B4933" t="str">
        <f>VLOOKUP(C4933,Breweries!$A$3:$B$1416,2,FALSE)</f>
        <v>Rogue Ales</v>
      </c>
      <c r="C4933">
        <f>Beers!B4948</f>
        <v>1072</v>
      </c>
      <c r="E4933" t="str">
        <f t="shared" si="77"/>
        <v>INSERT INTO beers (beername,manufacturer) VALUES (N'Yellow Snow IPA',N'Rogue Ales');</v>
      </c>
    </row>
    <row r="4934" spans="1:5" ht="14" x14ac:dyDescent="0.15">
      <c r="A4934" s="37" t="str">
        <f>Beers!C4949</f>
        <v>Double Dead Guy Ale</v>
      </c>
      <c r="B4934" t="str">
        <f>VLOOKUP(C4934,Breweries!$A$3:$B$1416,2,FALSE)</f>
        <v>Rogue Ales</v>
      </c>
      <c r="C4934">
        <f>Beers!B4949</f>
        <v>1072</v>
      </c>
      <c r="E4934" t="str">
        <f t="shared" si="77"/>
        <v>INSERT INTO beers (beername,manufacturer) VALUES (N'Double Dead Guy Ale',N'Rogue Ales');</v>
      </c>
    </row>
    <row r="4935" spans="1:5" ht="14" x14ac:dyDescent="0.15">
      <c r="A4935" s="37" t="str">
        <f>Beers!C4950</f>
        <v>Abita Purple Haze</v>
      </c>
      <c r="B4935" t="str">
        <f>VLOOKUP(C4935,Breweries!$A$3:$B$1416,2,FALSE)</f>
        <v>Abita Brewing Company</v>
      </c>
      <c r="C4935">
        <f>Beers!B4950</f>
        <v>10</v>
      </c>
      <c r="E4935" t="str">
        <f t="shared" si="77"/>
        <v>INSERT INTO beers (beername,manufacturer) VALUES (N'Abita Purple Haze',N'Abita Brewing Company');</v>
      </c>
    </row>
    <row r="4936" spans="1:5" ht="14" x14ac:dyDescent="0.15">
      <c r="A4936" s="37" t="str">
        <f>Beers!C4951</f>
        <v>Punkin Ale</v>
      </c>
      <c r="B4936" t="str">
        <f>VLOOKUP(C4936,Breweries!$A$3:$B$1416,2,FALSE)</f>
        <v>Dogfish Head Craft Brewery</v>
      </c>
      <c r="C4936">
        <f>Beers!B4951</f>
        <v>459</v>
      </c>
      <c r="E4936" t="str">
        <f t="shared" si="77"/>
        <v>INSERT INTO beers (beername,manufacturer) VALUES (N'Punkin Ale',N'Dogfish Head Craft Brewery');</v>
      </c>
    </row>
    <row r="4937" spans="1:5" ht="14" x14ac:dyDescent="0.15">
      <c r="A4937" s="37" t="str">
        <f>Beers!C4952</f>
        <v>Torpedo Extra IPA</v>
      </c>
      <c r="B4937" t="str">
        <f>VLOOKUP(C4937,Breweries!$A$3:$B$1416,2,FALSE)</f>
        <v>Sierra Nevada Brewing Co.</v>
      </c>
      <c r="C4937">
        <f>Beers!B4952</f>
        <v>1142</v>
      </c>
      <c r="E4937" t="str">
        <f t="shared" si="77"/>
        <v>INSERT INTO beers (beername,manufacturer) VALUES (N'Torpedo Extra IPA',N'Sierra Nevada Brewing Co.');</v>
      </c>
    </row>
    <row r="4938" spans="1:5" ht="14" x14ac:dyDescent="0.15">
      <c r="A4938" s="37" t="str">
        <f>Beers!C4953</f>
        <v>Foggy Goggle Belgian White</v>
      </c>
      <c r="B4938" t="str">
        <f>VLOOKUP(C4938,Breweries!$A$3:$B$1416,2,FALSE)</f>
        <v>Fifty Fifty Brewing Co.</v>
      </c>
      <c r="C4938">
        <f>Beers!B4953</f>
        <v>520</v>
      </c>
      <c r="E4938" t="str">
        <f t="shared" si="77"/>
        <v>INSERT INTO beers (beername,manufacturer) VALUES (N'Foggy Goggle Belgian White',N'Fifty Fifty Brewing Co.');</v>
      </c>
    </row>
    <row r="4939" spans="1:5" ht="14" x14ac:dyDescent="0.15">
      <c r="A4939" s="37" t="str">
        <f>Beers!C4954</f>
        <v>Sierra Nevada Imperial Stout</v>
      </c>
      <c r="B4939" t="str">
        <f>VLOOKUP(C4939,Breweries!$A$3:$B$1416,2,FALSE)</f>
        <v>Sierra Nevada Brewing Co.</v>
      </c>
      <c r="C4939">
        <f>Beers!B4954</f>
        <v>1142</v>
      </c>
      <c r="E4939" t="str">
        <f t="shared" si="77"/>
        <v>INSERT INTO beers (beername,manufacturer) VALUES (N'Sierra Nevada Imperial Stout',N'Sierra Nevada Brewing Co.');</v>
      </c>
    </row>
    <row r="4940" spans="1:5" ht="14" x14ac:dyDescent="0.15">
      <c r="A4940" s="37" t="str">
        <f>Beers!C4955</f>
        <v>Bell's Christmas Ale</v>
      </c>
      <c r="B4940" t="str">
        <f>VLOOKUP(C4940,Breweries!$A$3:$B$1416,2,FALSE)</f>
        <v>Bell's Brewery Inc.</v>
      </c>
      <c r="C4940">
        <f>Beers!B4955</f>
        <v>100</v>
      </c>
      <c r="E4940" t="str">
        <f t="shared" si="77"/>
        <v>INSERT INTO beers (beername,manufacturer) VALUES (N'Bell's Christmas Ale',N'Bell's Brewery Inc.');</v>
      </c>
    </row>
    <row r="4941" spans="1:5" ht="14" x14ac:dyDescent="0.15">
      <c r="A4941" s="37" t="str">
        <f>Beers!C4956</f>
        <v>Jack's Pumpkin Spice Ale</v>
      </c>
      <c r="B4941" t="str">
        <f>VLOOKUP(C4941,Breweries!$A$3:$B$1416,2,FALSE)</f>
        <v>Anheuser-Busch</v>
      </c>
      <c r="C4941">
        <f>Beers!B4956</f>
        <v>44</v>
      </c>
      <c r="E4941" t="str">
        <f t="shared" si="77"/>
        <v>INSERT INTO beers (beername,manufacturer) VALUES (N'Jack's Pumpkin Spice Ale',N'Anheuser-Busch');</v>
      </c>
    </row>
    <row r="4942" spans="1:5" ht="14" x14ac:dyDescent="0.15">
      <c r="A4942" s="37" t="str">
        <f>Beers!C4957</f>
        <v>Sun Dog Amber Wheat</v>
      </c>
      <c r="B4942" t="str">
        <f>VLOOKUP(C4942,Breweries!$A$3:$B$1416,2,FALSE)</f>
        <v>Anheuser-Busch</v>
      </c>
      <c r="C4942">
        <f>Beers!B4957</f>
        <v>44</v>
      </c>
      <c r="E4942" t="str">
        <f t="shared" si="77"/>
        <v>INSERT INTO beers (beername,manufacturer) VALUES (N'Sun Dog Amber Wheat',N'Anheuser-Busch');</v>
      </c>
    </row>
    <row r="4943" spans="1:5" ht="14" x14ac:dyDescent="0.15">
      <c r="A4943" s="37" t="str">
        <f>Beers!C4958</f>
        <v>Oat Imperial Oatmeal Stout</v>
      </c>
      <c r="B4943" t="str">
        <f>VLOOKUP(C4943,Breweries!$A$3:$B$1416,2,FALSE)</f>
        <v>Southern Tier Brewing Co</v>
      </c>
      <c r="C4943">
        <f>Beers!B4958</f>
        <v>1173</v>
      </c>
      <c r="E4943" t="str">
        <f t="shared" si="77"/>
        <v>INSERT INTO beers (beername,manufacturer) VALUES (N'Oat Imperial Oatmeal Stout',N'Southern Tier Brewing Co');</v>
      </c>
    </row>
    <row r="4944" spans="1:5" ht="14" x14ac:dyDescent="0.15">
      <c r="A4944" s="37" t="str">
        <f>Beers!C4959</f>
        <v>Three Beaches Honey Blonde Ale</v>
      </c>
      <c r="B4944" t="str">
        <f>VLOOKUP(C4944,Breweries!$A$3:$B$1416,2,FALSE)</f>
        <v>Tyranena Brewing</v>
      </c>
      <c r="C4944">
        <f>Beers!B4959</f>
        <v>1301</v>
      </c>
      <c r="E4944" t="str">
        <f t="shared" si="77"/>
        <v>INSERT INTO beers (beername,manufacturer) VALUES (N'Three Beaches Honey Blonde Ale',N'Tyranena Brewing');</v>
      </c>
    </row>
    <row r="4945" spans="1:5" ht="14" x14ac:dyDescent="0.15">
      <c r="A4945" s="37" t="str">
        <f>Beers!C4960</f>
        <v>Headless Man Amber Alt</v>
      </c>
      <c r="B4945" t="str">
        <f>VLOOKUP(C4945,Breweries!$A$3:$B$1416,2,FALSE)</f>
        <v>Tyranena Brewing</v>
      </c>
      <c r="C4945">
        <f>Beers!B4960</f>
        <v>1301</v>
      </c>
      <c r="E4945" t="str">
        <f t="shared" si="77"/>
        <v>INSERT INTO beers (beername,manufacturer) VALUES (N'Headless Man Amber Alt',N'Tyranena Brewing');</v>
      </c>
    </row>
    <row r="4946" spans="1:5" ht="14" x14ac:dyDescent="0.15">
      <c r="A4946" s="37" t="str">
        <f>Beers!C4961</f>
        <v>Rocky's Revenge</v>
      </c>
      <c r="B4946" t="str">
        <f>VLOOKUP(C4946,Breweries!$A$3:$B$1416,2,FALSE)</f>
        <v>Tyranena Brewing</v>
      </c>
      <c r="C4946">
        <f>Beers!B4961</f>
        <v>1301</v>
      </c>
      <c r="E4946" t="str">
        <f t="shared" si="77"/>
        <v>INSERT INTO beers (beername,manufacturer) VALUES (N'Rocky's Revenge',N'Tyranena Brewing');</v>
      </c>
    </row>
    <row r="4947" spans="1:5" ht="14" x14ac:dyDescent="0.15">
      <c r="A4947" s="37" t="str">
        <f>Beers!C4962</f>
        <v>Fargo Brothers Hefeweizen</v>
      </c>
      <c r="B4947" t="str">
        <f>VLOOKUP(C4947,Breweries!$A$3:$B$1416,2,FALSE)</f>
        <v>Tyranena Brewing</v>
      </c>
      <c r="C4947">
        <f>Beers!B4962</f>
        <v>1301</v>
      </c>
      <c r="E4947" t="str">
        <f t="shared" si="77"/>
        <v>INSERT INTO beers (beername,manufacturer) VALUES (N'Fargo Brothers Hefeweizen',N'Tyranena Brewing');</v>
      </c>
    </row>
    <row r="4948" spans="1:5" ht="14" x14ac:dyDescent="0.15">
      <c r="A4948" s="37" t="str">
        <f>Beers!C4963</f>
        <v>Gemuetlichkeit Oktoberfest</v>
      </c>
      <c r="B4948" t="str">
        <f>VLOOKUP(C4948,Breweries!$A$3:$B$1416,2,FALSE)</f>
        <v>Tyranena Brewing</v>
      </c>
      <c r="C4948">
        <f>Beers!B4963</f>
        <v>1301</v>
      </c>
      <c r="E4948" t="str">
        <f t="shared" si="77"/>
        <v>INSERT INTO beers (beername,manufacturer) VALUES (N'Gemuetlichkeit Oktoberfest',N'Tyranena Brewing');</v>
      </c>
    </row>
    <row r="4949" spans="1:5" ht="14" x14ac:dyDescent="0.15">
      <c r="A4949" s="37" t="str">
        <f>Beers!C4964</f>
        <v>HopWhore Imperial India Pale Ale</v>
      </c>
      <c r="B4949" t="str">
        <f>VLOOKUP(C4949,Breweries!$A$3:$B$1416,2,FALSE)</f>
        <v>Tyranena Brewing</v>
      </c>
      <c r="C4949">
        <f>Beers!B4964</f>
        <v>1301</v>
      </c>
      <c r="E4949" t="str">
        <f t="shared" si="77"/>
        <v>INSERT INTO beers (beername,manufacturer) VALUES (N'HopWhore Imperial India Pale Ale',N'Tyranena Brewing');</v>
      </c>
    </row>
    <row r="4950" spans="1:5" ht="14" x14ac:dyDescent="0.15">
      <c r="A4950" s="37" t="str">
        <f>Beers!C4965</f>
        <v>Saturn - Belgian-style Fresh Hop IPA</v>
      </c>
      <c r="B4950" t="str">
        <f>VLOOKUP(C4950,Breweries!$A$3:$B$1416,2,FALSE)</f>
        <v>Midnight Sun Brewing Co.</v>
      </c>
      <c r="C4950">
        <f>Beers!B4965</f>
        <v>858</v>
      </c>
      <c r="E4950" t="str">
        <f t="shared" si="77"/>
        <v>INSERT INTO beers (beername,manufacturer) VALUES (N'Saturn - Belgian-style Fresh Hop IPA',N'Midnight Sun Brewing Co.');</v>
      </c>
    </row>
    <row r="4951" spans="1:5" ht="14" x14ac:dyDescent="0.15">
      <c r="A4951" s="37" t="str">
        <f>Beers!C4966</f>
        <v>Hop Hed Red Ale</v>
      </c>
      <c r="B4951" t="str">
        <f>VLOOKUP(C4951,Breweries!$A$3:$B$1416,2,FALSE)</f>
        <v>Green Flash Brewing</v>
      </c>
      <c r="C4951">
        <f>Beers!B4966</f>
        <v>609</v>
      </c>
      <c r="E4951" t="str">
        <f t="shared" si="77"/>
        <v>INSERT INTO beers (beername,manufacturer) VALUES (N'Hop Hed Red Ale',N'Green Flash Brewing');</v>
      </c>
    </row>
    <row r="4952" spans="1:5" ht="14" x14ac:dyDescent="0.15">
      <c r="A4952" s="37" t="str">
        <f>Beers!C4967</f>
        <v>Nectar IPA</v>
      </c>
      <c r="B4952" t="str">
        <f>VLOOKUP(C4952,Breweries!$A$3:$B$1416,2,FALSE)</f>
        <v>Humboldt Brewing</v>
      </c>
      <c r="C4952">
        <f>Beers!B4967</f>
        <v>686</v>
      </c>
      <c r="E4952" t="str">
        <f t="shared" si="77"/>
        <v>INSERT INTO beers (beername,manufacturer) VALUES (N'Nectar IPA',N'Humboldt Brewing');</v>
      </c>
    </row>
    <row r="4953" spans="1:5" ht="14" x14ac:dyDescent="0.15">
      <c r="A4953" s="37" t="str">
        <f>Beers!C4968</f>
        <v>Ugly American</v>
      </c>
      <c r="B4953" t="str">
        <f>VLOOKUP(C4953,Breweries!$A$3:$B$1416,2,FALSE)</f>
        <v>East End Brewing Company</v>
      </c>
      <c r="C4953">
        <f>Beers!B4968</f>
        <v>476</v>
      </c>
      <c r="E4953" t="str">
        <f t="shared" si="77"/>
        <v>INSERT INTO beers (beername,manufacturer) VALUES (N'Ugly American',N'East End Brewing Company');</v>
      </c>
    </row>
    <row r="4954" spans="1:5" ht="14" x14ac:dyDescent="0.15">
      <c r="A4954" s="37" t="str">
        <f>Beers!C4969</f>
        <v>East End Witte</v>
      </c>
      <c r="B4954" t="str">
        <f>VLOOKUP(C4954,Breweries!$A$3:$B$1416,2,FALSE)</f>
        <v>East End Brewing Company</v>
      </c>
      <c r="C4954">
        <f>Beers!B4969</f>
        <v>476</v>
      </c>
      <c r="E4954" t="str">
        <f t="shared" si="77"/>
        <v>INSERT INTO beers (beername,manufacturer) VALUES (N'East End Witte',N'East End Brewing Company');</v>
      </c>
    </row>
    <row r="4955" spans="1:5" ht="14" x14ac:dyDescent="0.15">
      <c r="A4955" s="37" t="str">
        <f>Beers!C4970</f>
        <v>Big Hop IPA</v>
      </c>
      <c r="B4955" t="str">
        <f>VLOOKUP(C4955,Breweries!$A$3:$B$1416,2,FALSE)</f>
        <v>East End Brewing Company</v>
      </c>
      <c r="C4955">
        <f>Beers!B4970</f>
        <v>476</v>
      </c>
      <c r="E4955" t="str">
        <f t="shared" si="77"/>
        <v>INSERT INTO beers (beername,manufacturer) VALUES (N'Big Hop IPA',N'East End Brewing Company');</v>
      </c>
    </row>
    <row r="4956" spans="1:5" ht="14" x14ac:dyDescent="0.15">
      <c r="A4956" s="37" t="str">
        <f>Beers!C4971</f>
        <v>Cooper's Cave Tavern Ale</v>
      </c>
      <c r="B4956" t="str">
        <f>VLOOKUP(C4956,Breweries!$A$3:$B$1416,2,FALSE)</f>
        <v>Cooper's Cave Ale Company</v>
      </c>
      <c r="C4956">
        <f>Beers!B4971</f>
        <v>396</v>
      </c>
      <c r="E4956" t="str">
        <f t="shared" si="77"/>
        <v>INSERT INTO beers (beername,manufacturer) VALUES (N'Cooper's Cave Tavern Ale',N'Cooper's Cave Ale Company');</v>
      </c>
    </row>
    <row r="4957" spans="1:5" ht="14" x14ac:dyDescent="0.15">
      <c r="A4957" s="37" t="str">
        <f>Beers!C4972</f>
        <v>Bumppo's Brown Ale</v>
      </c>
      <c r="B4957" t="str">
        <f>VLOOKUP(C4957,Breweries!$A$3:$B$1416,2,FALSE)</f>
        <v>Cooper's Cave Ale Company</v>
      </c>
      <c r="C4957">
        <f>Beers!B4972</f>
        <v>396</v>
      </c>
      <c r="E4957" t="str">
        <f t="shared" si="77"/>
        <v>INSERT INTO beers (beername,manufacturer) VALUES (N'Bumppo's Brown Ale',N'Cooper's Cave Ale Company');</v>
      </c>
    </row>
    <row r="4958" spans="1:5" ht="14" x14ac:dyDescent="0.15">
      <c r="A4958" s="37" t="str">
        <f>Beers!C4973</f>
        <v>Cooper's Cave Pale Ale</v>
      </c>
      <c r="B4958" t="str">
        <f>VLOOKUP(C4958,Breweries!$A$3:$B$1416,2,FALSE)</f>
        <v>Cooper's Cave Ale Company</v>
      </c>
      <c r="C4958">
        <f>Beers!B4973</f>
        <v>396</v>
      </c>
      <c r="E4958" t="str">
        <f t="shared" si="77"/>
        <v>INSERT INTO beers (beername,manufacturer) VALUES (N'Cooper's Cave Pale Ale',N'Cooper's Cave Ale Company');</v>
      </c>
    </row>
    <row r="4959" spans="1:5" ht="14" x14ac:dyDescent="0.15">
      <c r="A4959" s="37" t="str">
        <f>Beers!C4974</f>
        <v>Pathfinder's Porter</v>
      </c>
      <c r="B4959" t="str">
        <f>VLOOKUP(C4959,Breweries!$A$3:$B$1416,2,FALSE)</f>
        <v>Cooper's Cave Ale Company</v>
      </c>
      <c r="C4959">
        <f>Beers!B4974</f>
        <v>396</v>
      </c>
      <c r="E4959" t="str">
        <f t="shared" si="77"/>
        <v>INSERT INTO beers (beername,manufacturer) VALUES (N'Pathfinder's Porter',N'Cooper's Cave Ale Company');</v>
      </c>
    </row>
    <row r="4960" spans="1:5" ht="14" x14ac:dyDescent="0.15">
      <c r="A4960" s="37" t="str">
        <f>Beers!C4975</f>
        <v>Radeau Red Ale</v>
      </c>
      <c r="B4960" t="str">
        <f>VLOOKUP(C4960,Breweries!$A$3:$B$1416,2,FALSE)</f>
        <v>Cooper's Cave Ale Company</v>
      </c>
      <c r="C4960">
        <f>Beers!B4975</f>
        <v>396</v>
      </c>
      <c r="E4960" t="str">
        <f t="shared" si="77"/>
        <v>INSERT INTO beers (beername,manufacturer) VALUES (N'Radeau Red Ale',N'Cooper's Cave Ale Company');</v>
      </c>
    </row>
    <row r="4961" spans="1:5" ht="14" x14ac:dyDescent="0.15">
      <c r="A4961" s="37" t="str">
        <f>Beers!C4976</f>
        <v>Sagamore Stout</v>
      </c>
      <c r="B4961" t="str">
        <f>VLOOKUP(C4961,Breweries!$A$3:$B$1416,2,FALSE)</f>
        <v>Cooper's Cave Ale Company</v>
      </c>
      <c r="C4961">
        <f>Beers!B4976</f>
        <v>396</v>
      </c>
      <c r="E4961" t="str">
        <f t="shared" si="77"/>
        <v>INSERT INTO beers (beername,manufacturer) VALUES (N'Sagamore Stout',N'Cooper's Cave Ale Company');</v>
      </c>
    </row>
    <row r="4962" spans="1:5" ht="14" x14ac:dyDescent="0.15">
      <c r="A4962" s="37" t="str">
        <f>Beers!C4977</f>
        <v>Wet Hop Requiem IPA</v>
      </c>
      <c r="B4962" t="str">
        <f>VLOOKUP(C4962,Breweries!$A$3:$B$1416,2,FALSE)</f>
        <v>Bube's Brewery</v>
      </c>
      <c r="C4962">
        <f>Beers!B4977</f>
        <v>314</v>
      </c>
      <c r="E4962" t="str">
        <f t="shared" si="77"/>
        <v>INSERT INTO beers (beername,manufacturer) VALUES (N'Wet Hop Requiem IPA',N'Bube's Brewery');</v>
      </c>
    </row>
    <row r="4963" spans="1:5" ht="14" x14ac:dyDescent="0.15">
      <c r="A4963" s="37" t="str">
        <f>Beers!C4978</f>
        <v>Bube's Munich Lager</v>
      </c>
      <c r="B4963" t="str">
        <f>VLOOKUP(C4963,Breweries!$A$3:$B$1416,2,FALSE)</f>
        <v>Bube's Brewery</v>
      </c>
      <c r="C4963">
        <f>Beers!B4978</f>
        <v>314</v>
      </c>
      <c r="E4963" t="str">
        <f t="shared" si="77"/>
        <v>INSERT INTO beers (beername,manufacturer) VALUES (N'Bube's Munich Lager',N'Bube's Brewery');</v>
      </c>
    </row>
    <row r="4964" spans="1:5" ht="14" x14ac:dyDescent="0.15">
      <c r="A4964" s="37" t="str">
        <f>Beers!C4979</f>
        <v>Blonde Lager</v>
      </c>
      <c r="B4964" t="str">
        <f>VLOOKUP(C4964,Breweries!$A$3:$B$1416,2,FALSE)</f>
        <v>Rahr &amp; Sons Brewing Company</v>
      </c>
      <c r="C4964">
        <f>Beers!B4979</f>
        <v>1038</v>
      </c>
      <c r="E4964" t="str">
        <f t="shared" si="77"/>
        <v>INSERT INTO beers (beername,manufacturer) VALUES (N'Blonde Lager',N'Rahr &amp; Sons Brewing Company');</v>
      </c>
    </row>
    <row r="4965" spans="1:5" ht="14" x14ac:dyDescent="0.15">
      <c r="A4965" s="37" t="str">
        <f>Beers!C4980</f>
        <v>Rahr's Red</v>
      </c>
      <c r="B4965" t="str">
        <f>VLOOKUP(C4965,Breweries!$A$3:$B$1416,2,FALSE)</f>
        <v>Rahr &amp; Sons Brewing Company</v>
      </c>
      <c r="C4965">
        <f>Beers!B4980</f>
        <v>1038</v>
      </c>
      <c r="E4965" t="str">
        <f t="shared" si="77"/>
        <v>INSERT INTO beers (beername,manufacturer) VALUES (N'Rahr's Red',N'Rahr &amp; Sons Brewing Company');</v>
      </c>
    </row>
    <row r="4966" spans="1:5" ht="14" x14ac:dyDescent="0.15">
      <c r="A4966" s="37" t="str">
        <f>Beers!C4981</f>
        <v>Buffalo Butt</v>
      </c>
      <c r="B4966" t="str">
        <f>VLOOKUP(C4966,Breweries!$A$3:$B$1416,2,FALSE)</f>
        <v>Rahr &amp; Sons Brewing Company</v>
      </c>
      <c r="C4966">
        <f>Beers!B4981</f>
        <v>1038</v>
      </c>
      <c r="E4966" t="str">
        <f t="shared" si="77"/>
        <v>INSERT INTO beers (beername,manufacturer) VALUES (N'Buffalo Butt',N'Rahr &amp; Sons Brewing Company');</v>
      </c>
    </row>
    <row r="4967" spans="1:5" ht="14" x14ac:dyDescent="0.15">
      <c r="A4967" s="37" t="str">
        <f>Beers!C4982</f>
        <v>Ugly Pug</v>
      </c>
      <c r="B4967" t="str">
        <f>VLOOKUP(C4967,Breweries!$A$3:$B$1416,2,FALSE)</f>
        <v>Rahr &amp; Sons Brewing Company</v>
      </c>
      <c r="C4967">
        <f>Beers!B4982</f>
        <v>1038</v>
      </c>
      <c r="E4967" t="str">
        <f t="shared" si="77"/>
        <v>INSERT INTO beers (beername,manufacturer) VALUES (N'Ugly Pug',N'Rahr &amp; Sons Brewing Company');</v>
      </c>
    </row>
    <row r="4968" spans="1:5" ht="14" x14ac:dyDescent="0.15">
      <c r="A4968" s="37" t="str">
        <f>Beers!C4983</f>
        <v>Stormcould IPA</v>
      </c>
      <c r="B4968" t="str">
        <f>VLOOKUP(C4968,Breweries!$A$3:$B$1416,2,FALSE)</f>
        <v>Rahr &amp; Sons Brewing Company</v>
      </c>
      <c r="C4968">
        <f>Beers!B4983</f>
        <v>1038</v>
      </c>
      <c r="E4968" t="str">
        <f t="shared" si="77"/>
        <v>INSERT INTO beers (beername,manufacturer) VALUES (N'Stormcould IPA',N'Rahr &amp; Sons Brewing Company');</v>
      </c>
    </row>
    <row r="4969" spans="1:5" ht="14" x14ac:dyDescent="0.15">
      <c r="A4969" s="37" t="str">
        <f>Beers!C4984</f>
        <v>Blind Salamander Pale Ale</v>
      </c>
      <c r="B4969" t="str">
        <f>VLOOKUP(C4969,Breweries!$A$3:$B$1416,2,FALSE)</f>
        <v>Rahr &amp; Sons Brewing Company</v>
      </c>
      <c r="C4969">
        <f>Beers!B4984</f>
        <v>1038</v>
      </c>
      <c r="E4969" t="str">
        <f t="shared" si="77"/>
        <v>INSERT INTO beers (beername,manufacturer) VALUES (N'Blind Salamander Pale Ale',N'Rahr &amp; Sons Brewing Company');</v>
      </c>
    </row>
    <row r="4970" spans="1:5" ht="14" x14ac:dyDescent="0.15">
      <c r="A4970" s="37" t="str">
        <f>Beers!C4985</f>
        <v>Rahr's Bucking Bock</v>
      </c>
      <c r="B4970" t="str">
        <f>VLOOKUP(C4970,Breweries!$A$3:$B$1416,2,FALSE)</f>
        <v>Rahr &amp; Sons Brewing Company</v>
      </c>
      <c r="C4970">
        <f>Beers!B4985</f>
        <v>1038</v>
      </c>
      <c r="E4970" t="str">
        <f t="shared" si="77"/>
        <v>INSERT INTO beers (beername,manufacturer) VALUES (N'Rahr's Bucking Bock',N'Rahr &amp; Sons Brewing Company');</v>
      </c>
    </row>
    <row r="4971" spans="1:5" ht="14" x14ac:dyDescent="0.15">
      <c r="A4971" s="37" t="str">
        <f>Beers!C4986</f>
        <v>Rahr's Summertime Wheat</v>
      </c>
      <c r="B4971" t="str">
        <f>VLOOKUP(C4971,Breweries!$A$3:$B$1416,2,FALSE)</f>
        <v>Rahr &amp; Sons Brewing Company</v>
      </c>
      <c r="C4971">
        <f>Beers!B4986</f>
        <v>1038</v>
      </c>
      <c r="E4971" t="str">
        <f t="shared" si="77"/>
        <v>INSERT INTO beers (beername,manufacturer) VALUES (N'Rahr's Summertime Wheat',N'Rahr &amp; Sons Brewing Company');</v>
      </c>
    </row>
    <row r="4972" spans="1:5" ht="14" x14ac:dyDescent="0.15">
      <c r="A4972" s="37" t="str">
        <f>Beers!C4987</f>
        <v>Rahr's Oktoberfest</v>
      </c>
      <c r="B4972" t="str">
        <f>VLOOKUP(C4972,Breweries!$A$3:$B$1416,2,FALSE)</f>
        <v>Rahr &amp; Sons Brewing Company</v>
      </c>
      <c r="C4972">
        <f>Beers!B4987</f>
        <v>1038</v>
      </c>
      <c r="E4972" t="str">
        <f t="shared" si="77"/>
        <v>INSERT INTO beers (beername,manufacturer) VALUES (N'Rahr's Oktoberfest',N'Rahr &amp; Sons Brewing Company');</v>
      </c>
    </row>
    <row r="4973" spans="1:5" ht="14" x14ac:dyDescent="0.15">
      <c r="A4973" s="37" t="str">
        <f>Beers!C4988</f>
        <v>Rahr's Winter Warmer</v>
      </c>
      <c r="B4973" t="str">
        <f>VLOOKUP(C4973,Breweries!$A$3:$B$1416,2,FALSE)</f>
        <v>Rahr &amp; Sons Brewing Company</v>
      </c>
      <c r="C4973">
        <f>Beers!B4988</f>
        <v>1038</v>
      </c>
      <c r="E4973" t="str">
        <f t="shared" si="77"/>
        <v>INSERT INTO beers (beername,manufacturer) VALUES (N'Rahr's Winter Warmer',N'Rahr &amp; Sons Brewing Company');</v>
      </c>
    </row>
    <row r="4974" spans="1:5" ht="14" x14ac:dyDescent="0.15">
      <c r="A4974" s="37" t="str">
        <f>Beers!C4989</f>
        <v>Bourbon Barrel Aged Winter Warmer</v>
      </c>
      <c r="B4974" t="str">
        <f>VLOOKUP(C4974,Breweries!$A$3:$B$1416,2,FALSE)</f>
        <v>Rahr &amp; Sons Brewing Company</v>
      </c>
      <c r="C4974">
        <f>Beers!B4989</f>
        <v>1038</v>
      </c>
      <c r="E4974" t="str">
        <f t="shared" si="77"/>
        <v>INSERT INTO beers (beername,manufacturer) VALUES (N'Bourbon Barrel Aged Winter Warmer',N'Rahr &amp; Sons Brewing Company');</v>
      </c>
    </row>
    <row r="4975" spans="1:5" ht="14" x14ac:dyDescent="0.15">
      <c r="A4975" s="37" t="str">
        <f>Beers!C4990</f>
        <v>Pecker Wrecker</v>
      </c>
      <c r="B4975" t="str">
        <f>VLOOKUP(C4975,Breweries!$A$3:$B$1416,2,FALSE)</f>
        <v>Rahr &amp; Sons Brewing Company</v>
      </c>
      <c r="C4975">
        <f>Beers!B4990</f>
        <v>1038</v>
      </c>
      <c r="E4975" t="str">
        <f t="shared" si="77"/>
        <v>INSERT INTO beers (beername,manufacturer) VALUES (N'Pecker Wrecker',N'Rahr &amp; Sons Brewing Company');</v>
      </c>
    </row>
    <row r="4976" spans="1:5" ht="14" x14ac:dyDescent="0.15">
      <c r="A4976" s="37" t="str">
        <f>Beers!C4991</f>
        <v>Avant Garde</v>
      </c>
      <c r="B4976" t="str">
        <f>VLOOKUP(C4976,Breweries!$A$3:$B$1416,2,FALSE)</f>
        <v>The Lost Abbey</v>
      </c>
      <c r="C4976">
        <f>Beers!B4991</f>
        <v>1251</v>
      </c>
      <c r="E4976" t="str">
        <f t="shared" si="77"/>
        <v>INSERT INTO beers (beername,manufacturer) VALUES (N'Avant Garde',N'The Lost Abbey');</v>
      </c>
    </row>
    <row r="4977" spans="1:5" ht="14" x14ac:dyDescent="0.15">
      <c r="A4977" s="37" t="str">
        <f>Beers!C4992</f>
        <v>Lost and Found Abbey Ale</v>
      </c>
      <c r="B4977" t="str">
        <f>VLOOKUP(C4977,Breweries!$A$3:$B$1416,2,FALSE)</f>
        <v>The Lost Abbey</v>
      </c>
      <c r="C4977">
        <f>Beers!B4992</f>
        <v>1251</v>
      </c>
      <c r="E4977" t="str">
        <f t="shared" si="77"/>
        <v>INSERT INTO beers (beername,manufacturer) VALUES (N'Lost and Found Abbey Ale',N'The Lost Abbey');</v>
      </c>
    </row>
    <row r="4978" spans="1:5" ht="14" x14ac:dyDescent="0.15">
      <c r="A4978" s="37" t="str">
        <f>Beers!C4993</f>
        <v>Red Barn Ale</v>
      </c>
      <c r="B4978" t="str">
        <f>VLOOKUP(C4978,Breweries!$A$3:$B$1416,2,FALSE)</f>
        <v>The Lost Abbey</v>
      </c>
      <c r="C4978">
        <f>Beers!B4993</f>
        <v>1251</v>
      </c>
      <c r="E4978" t="str">
        <f t="shared" si="77"/>
        <v>INSERT INTO beers (beername,manufacturer) VALUES (N'Red Barn Ale',N'The Lost Abbey');</v>
      </c>
    </row>
    <row r="4979" spans="1:5" ht="14" x14ac:dyDescent="0.15">
      <c r="A4979" s="37" t="str">
        <f>Beers!C4994</f>
        <v>Judgement Day</v>
      </c>
      <c r="B4979" t="str">
        <f>VLOOKUP(C4979,Breweries!$A$3:$B$1416,2,FALSE)</f>
        <v>The Lost Abbey</v>
      </c>
      <c r="C4979">
        <f>Beers!B4994</f>
        <v>1251</v>
      </c>
      <c r="E4979" t="str">
        <f t="shared" si="77"/>
        <v>INSERT INTO beers (beername,manufacturer) VALUES (N'Judgement Day',N'The Lost Abbey');</v>
      </c>
    </row>
    <row r="4980" spans="1:5" ht="14" x14ac:dyDescent="0.15">
      <c r="A4980" s="37" t="str">
        <f>Beers!C4995</f>
        <v>Devotion</v>
      </c>
      <c r="B4980" t="str">
        <f>VLOOKUP(C4980,Breweries!$A$3:$B$1416,2,FALSE)</f>
        <v>The Lost Abbey</v>
      </c>
      <c r="C4980">
        <f>Beers!B4995</f>
        <v>1251</v>
      </c>
      <c r="E4980" t="str">
        <f t="shared" si="77"/>
        <v>INSERT INTO beers (beername,manufacturer) VALUES (N'Devotion',N'The Lost Abbey');</v>
      </c>
    </row>
    <row r="4981" spans="1:5" ht="14" x14ac:dyDescent="0.15">
      <c r="A4981" s="37" t="str">
        <f>Beers!C4996</f>
        <v>Serpents Stout</v>
      </c>
      <c r="B4981" t="str">
        <f>VLOOKUP(C4981,Breweries!$A$3:$B$1416,2,FALSE)</f>
        <v>The Lost Abbey</v>
      </c>
      <c r="C4981">
        <f>Beers!B4996</f>
        <v>1251</v>
      </c>
      <c r="E4981" t="str">
        <f t="shared" si="77"/>
        <v>INSERT INTO beers (beername,manufacturer) VALUES (N'Serpents Stout',N'The Lost Abbey');</v>
      </c>
    </row>
    <row r="4982" spans="1:5" ht="14" x14ac:dyDescent="0.15">
      <c r="A4982" s="37" t="str">
        <f>Beers!C4997</f>
        <v>Oktoberfest</v>
      </c>
      <c r="B4982" t="str">
        <f>VLOOKUP(C4982,Breweries!$A$3:$B$1416,2,FALSE)</f>
        <v>Brooklyn Brewery</v>
      </c>
      <c r="C4982">
        <f>Beers!B4997</f>
        <v>259</v>
      </c>
      <c r="E4982" t="str">
        <f t="shared" si="77"/>
        <v>INSERT INTO beers (beername,manufacturer) VALUES (N'Oktoberfest',N'Brooklyn Brewery');</v>
      </c>
    </row>
    <row r="4983" spans="1:5" ht="14" x14ac:dyDescent="0.15">
      <c r="A4983" s="37" t="str">
        <f>Beers!C4998</f>
        <v>Daas Organic Blond</v>
      </c>
      <c r="B4983" t="str">
        <f>VLOOKUP(C4983,Breweries!$A$3:$B$1416,2,FALSE)</f>
        <v>Daas</v>
      </c>
      <c r="C4983">
        <f>Beers!B4998</f>
        <v>424</v>
      </c>
      <c r="E4983" t="str">
        <f t="shared" si="77"/>
        <v>INSERT INTO beers (beername,manufacturer) VALUES (N'Daas Organic Blond',N'Daas');</v>
      </c>
    </row>
    <row r="4984" spans="1:5" ht="14" x14ac:dyDescent="0.15">
      <c r="A4984" s="37" t="str">
        <f>Beers!C4999</f>
        <v>Daas Organic Witte</v>
      </c>
      <c r="B4984" t="str">
        <f>VLOOKUP(C4984,Breweries!$A$3:$B$1416,2,FALSE)</f>
        <v>Daas</v>
      </c>
      <c r="C4984">
        <f>Beers!B4999</f>
        <v>424</v>
      </c>
      <c r="E4984" t="str">
        <f t="shared" si="77"/>
        <v>INSERT INTO beers (beername,manufacturer) VALUES (N'Daas Organic Witte',N'Daas');</v>
      </c>
    </row>
    <row r="4985" spans="1:5" ht="28" x14ac:dyDescent="0.15">
      <c r="A4985" s="37" t="str">
        <f>Beers!C5000</f>
        <v>Saison Athene</v>
      </c>
      <c r="B4985" t="str">
        <f>VLOOKUP(C4985,Breweries!$A$3:$B$1416,2,FALSE)</f>
        <v>Saint Somewhere Brewing Company</v>
      </c>
      <c r="C4985">
        <f>Beers!B5000</f>
        <v>1093</v>
      </c>
      <c r="E4985" t="str">
        <f t="shared" si="77"/>
        <v>INSERT INTO beers (beername,manufacturer) VALUES (N'Saison Athene',N'Saint Somewhere Brewing Company');</v>
      </c>
    </row>
    <row r="4986" spans="1:5" ht="28" x14ac:dyDescent="0.15">
      <c r="A4986" s="37" t="str">
        <f>Beers!C5001</f>
        <v>Lectio Divina</v>
      </c>
      <c r="B4986" t="str">
        <f>VLOOKUP(C4986,Breweries!$A$3:$B$1416,2,FALSE)</f>
        <v>Saint Somewhere Brewing Company</v>
      </c>
      <c r="C4986">
        <f>Beers!B5001</f>
        <v>1093</v>
      </c>
      <c r="E4986" t="str">
        <f t="shared" si="77"/>
        <v>INSERT INTO beers (beername,manufacturer) VALUES (N'Lectio Divina',N'Saint Somewhere Brewing Company');</v>
      </c>
    </row>
    <row r="4987" spans="1:5" ht="14" x14ac:dyDescent="0.15">
      <c r="A4987" s="37" t="str">
        <f>Beers!C5002</f>
        <v>Turbodog</v>
      </c>
      <c r="B4987" t="str">
        <f>VLOOKUP(C4987,Breweries!$A$3:$B$1416,2,FALSE)</f>
        <v>Abita Brewing Company</v>
      </c>
      <c r="C4987">
        <f>Beers!B5002</f>
        <v>10</v>
      </c>
      <c r="E4987" t="str">
        <f t="shared" si="77"/>
        <v>INSERT INTO beers (beername,manufacturer) VALUES (N'Turbodog',N'Abita Brewing Company');</v>
      </c>
    </row>
    <row r="4988" spans="1:5" ht="14" x14ac:dyDescent="0.15">
      <c r="A4988" s="37" t="str">
        <f>Beers!C5003</f>
        <v>Local 1</v>
      </c>
      <c r="B4988" t="str">
        <f>VLOOKUP(C4988,Breweries!$A$3:$B$1416,2,FALSE)</f>
        <v>Brooklyn Brewery</v>
      </c>
      <c r="C4988">
        <f>Beers!B5003</f>
        <v>259</v>
      </c>
      <c r="E4988" t="str">
        <f t="shared" si="77"/>
        <v>INSERT INTO beers (beername,manufacturer) VALUES (N'Local 1',N'Brooklyn Brewery');</v>
      </c>
    </row>
    <row r="4989" spans="1:5" ht="14" x14ac:dyDescent="0.15">
      <c r="A4989" s="37" t="str">
        <f>Beers!C5004</f>
        <v>Pipeline Porter</v>
      </c>
      <c r="B4989" t="str">
        <f>VLOOKUP(C4989,Breweries!$A$3:$B$1416,2,FALSE)</f>
        <v>Kona Brewing</v>
      </c>
      <c r="C4989">
        <f>Beers!B5004</f>
        <v>751</v>
      </c>
      <c r="E4989" t="str">
        <f t="shared" si="77"/>
        <v>INSERT INTO beers (beername,manufacturer) VALUES (N'Pipeline Porter',N'Kona Brewing');</v>
      </c>
    </row>
    <row r="4990" spans="1:5" ht="28" x14ac:dyDescent="0.15">
      <c r="A4990" s="37" t="str">
        <f>Beers!C5005</f>
        <v>NÃ¸gne Ã˜ Wit</v>
      </c>
      <c r="B4990" t="str">
        <f>VLOOKUP(C4990,Breweries!$A$3:$B$1416,2,FALSE)</f>
        <v>NÃ¸gne Ã˜ - Det KompromisslÃ¸se Bryggeri A/S</v>
      </c>
      <c r="C4990">
        <f>Beers!B5005</f>
        <v>923</v>
      </c>
      <c r="E4990" t="str">
        <f t="shared" si="77"/>
        <v>INSERT INTO beers (beername,manufacturer) VALUES (N'NÃ¸gne Ã˜ Wit',N'NÃ¸gne Ã˜ - Det KompromisslÃ¸se Bryggeri A/S');</v>
      </c>
    </row>
    <row r="4991" spans="1:5" ht="28" x14ac:dyDescent="0.15">
      <c r="A4991" s="37" t="str">
        <f>Beers!C5006</f>
        <v>NÃ¸gne Ã˜ Bitter</v>
      </c>
      <c r="B4991" t="str">
        <f>VLOOKUP(C4991,Breweries!$A$3:$B$1416,2,FALSE)</f>
        <v>NÃ¸gne Ã˜ - Det KompromisslÃ¸se Bryggeri A/S</v>
      </c>
      <c r="C4991">
        <f>Beers!B5006</f>
        <v>923</v>
      </c>
      <c r="E4991" t="str">
        <f t="shared" si="77"/>
        <v>INSERT INTO beers (beername,manufacturer) VALUES (N'NÃ¸gne Ã˜ Bitter',N'NÃ¸gne Ã˜ - Det KompromisslÃ¸se Bryggeri A/S');</v>
      </c>
    </row>
    <row r="4992" spans="1:5" ht="28" x14ac:dyDescent="0.15">
      <c r="A4992" s="37" t="str">
        <f>Beers!C5007</f>
        <v>Havre Stout</v>
      </c>
      <c r="B4992" t="str">
        <f>VLOOKUP(C4992,Breweries!$A$3:$B$1416,2,FALSE)</f>
        <v>NÃ¸gne Ã˜ - Det KompromisslÃ¸se Bryggeri A/S</v>
      </c>
      <c r="C4992">
        <f>Beers!B5007</f>
        <v>923</v>
      </c>
      <c r="E4992" t="str">
        <f t="shared" si="77"/>
        <v>INSERT INTO beers (beername,manufacturer) VALUES (N'Havre Stout',N'NÃ¸gne Ã˜ - Det KompromisslÃ¸se Bryggeri A/S');</v>
      </c>
    </row>
    <row r="4993" spans="1:5" ht="28" x14ac:dyDescent="0.15">
      <c r="A4993" s="37" t="str">
        <f>Beers!C5008</f>
        <v>NÃ¸gne Ã˜ Saison</v>
      </c>
      <c r="B4993" t="str">
        <f>VLOOKUP(C4993,Breweries!$A$3:$B$1416,2,FALSE)</f>
        <v>NÃ¸gne Ã˜ - Det KompromisslÃ¸se Bryggeri A/S</v>
      </c>
      <c r="C4993">
        <f>Beers!B5008</f>
        <v>923</v>
      </c>
      <c r="E4993" t="str">
        <f t="shared" si="77"/>
        <v>INSERT INTO beers (beername,manufacturer) VALUES (N'NÃ¸gne Ã˜ Saison',N'NÃ¸gne Ã˜ - Det KompromisslÃ¸se Bryggeri A/S');</v>
      </c>
    </row>
    <row r="4994" spans="1:5" ht="28" x14ac:dyDescent="0.15">
      <c r="A4994" s="37" t="str">
        <f>Beers!C5009</f>
        <v>NÃ¸gne Ã˜ Amber Ale</v>
      </c>
      <c r="B4994" t="str">
        <f>VLOOKUP(C4994,Breweries!$A$3:$B$1416,2,FALSE)</f>
        <v>NÃ¸gne Ã˜ - Det KompromisslÃ¸se Bryggeri A/S</v>
      </c>
      <c r="C4994">
        <f>Beers!B5009</f>
        <v>923</v>
      </c>
      <c r="E4994" t="str">
        <f t="shared" si="77"/>
        <v>INSERT INTO beers (beername,manufacturer) VALUES (N'NÃ¸gne Ã˜ Amber Ale',N'NÃ¸gne Ã˜ - Det KompromisslÃ¸se Bryggeri A/S');</v>
      </c>
    </row>
    <row r="4995" spans="1:5" ht="28" x14ac:dyDescent="0.15">
      <c r="A4995" s="37" t="str">
        <f>Beers!C5010</f>
        <v>NÃ¸gne Ã˜ Imperial Brown Ale</v>
      </c>
      <c r="B4995" t="str">
        <f>VLOOKUP(C4995,Breweries!$A$3:$B$1416,2,FALSE)</f>
        <v>NÃ¸gne Ã˜ - Det KompromisslÃ¸se Bryggeri A/S</v>
      </c>
      <c r="C4995">
        <f>Beers!B5010</f>
        <v>923</v>
      </c>
      <c r="E4995" t="str">
        <f t="shared" ref="E4995:E5058" si="78">"INSERT INTO beers (beername,manufacturer) VALUES (N'"&amp;A4995&amp;"',N'"&amp;B4995&amp;"');"</f>
        <v>INSERT INTO beers (beername,manufacturer) VALUES (N'NÃ¸gne Ã˜ Imperial Brown Ale',N'NÃ¸gne Ã˜ - Det KompromisslÃ¸se Bryggeri A/S');</v>
      </c>
    </row>
    <row r="4996" spans="1:5" ht="28" x14ac:dyDescent="0.15">
      <c r="A4996" s="37" t="str">
        <f>Beers!C5011</f>
        <v>NÃ¸gne Ã˜ India Pale Ale</v>
      </c>
      <c r="B4996" t="str">
        <f>VLOOKUP(C4996,Breweries!$A$3:$B$1416,2,FALSE)</f>
        <v>NÃ¸gne Ã˜ - Det KompromisslÃ¸se Bryggeri A/S</v>
      </c>
      <c r="C4996">
        <f>Beers!B5011</f>
        <v>923</v>
      </c>
      <c r="E4996" t="str">
        <f t="shared" si="78"/>
        <v>INSERT INTO beers (beername,manufacturer) VALUES (N'NÃ¸gne Ã˜ India Pale Ale',N'NÃ¸gne Ã˜ - Det KompromisslÃ¸se Bryggeri A/S');</v>
      </c>
    </row>
    <row r="4997" spans="1:5" ht="28" x14ac:dyDescent="0.15">
      <c r="A4997" s="37" t="str">
        <f>Beers!C5012</f>
        <v>NÃ¸gne Ã˜ #100</v>
      </c>
      <c r="B4997" t="str">
        <f>VLOOKUP(C4997,Breweries!$A$3:$B$1416,2,FALSE)</f>
        <v>NÃ¸gne Ã˜ - Det KompromisslÃ¸se Bryggeri A/S</v>
      </c>
      <c r="C4997">
        <f>Beers!B5012</f>
        <v>923</v>
      </c>
      <c r="E4997" t="str">
        <f t="shared" si="78"/>
        <v>INSERT INTO beers (beername,manufacturer) VALUES (N'NÃ¸gne Ã˜ #100',N'NÃ¸gne Ã˜ - Det KompromisslÃ¸se Bryggeri A/S');</v>
      </c>
    </row>
    <row r="4998" spans="1:5" ht="14" x14ac:dyDescent="0.15">
      <c r="A4998" s="37" t="str">
        <f>Beers!C5013</f>
        <v>Krampus Imperial Helles Lager</v>
      </c>
      <c r="B4998" t="str">
        <f>VLOOKUP(C4998,Breweries!$A$3:$B$1416,2,FALSE)</f>
        <v>Southern Tier Brewing Co</v>
      </c>
      <c r="C4998">
        <f>Beers!B5013</f>
        <v>1173</v>
      </c>
      <c r="E4998" t="str">
        <f t="shared" si="78"/>
        <v>INSERT INTO beers (beername,manufacturer) VALUES (N'Krampus Imperial Helles Lager',N'Southern Tier Brewing Co');</v>
      </c>
    </row>
    <row r="4999" spans="1:5" ht="14" x14ac:dyDescent="0.15">
      <c r="A4999" s="37" t="str">
        <f>Beers!C5014</f>
        <v>Slab Cabin IPA</v>
      </c>
      <c r="B4999" t="str">
        <f>VLOOKUP(C4999,Breweries!$A$3:$B$1416,2,FALSE)</f>
        <v>Otto's Pub and Brewery</v>
      </c>
      <c r="C4999">
        <f>Beers!B5014</f>
        <v>960</v>
      </c>
      <c r="E4999" t="str">
        <f t="shared" si="78"/>
        <v>INSERT INTO beers (beername,manufacturer) VALUES (N'Slab Cabin IPA',N'Otto's Pub and Brewery');</v>
      </c>
    </row>
    <row r="5000" spans="1:5" ht="14" x14ac:dyDescent="0.15">
      <c r="A5000" s="37" t="str">
        <f>Beers!C5015</f>
        <v>Warsteiner Premium Oktoberfest</v>
      </c>
      <c r="B5000" t="str">
        <f>VLOOKUP(C5000,Breweries!$A$3:$B$1416,2,FALSE)</f>
        <v>Warsteiner Brauerei</v>
      </c>
      <c r="C5000">
        <f>Beers!B5015</f>
        <v>1337</v>
      </c>
      <c r="E5000" t="str">
        <f t="shared" si="78"/>
        <v>INSERT INTO beers (beername,manufacturer) VALUES (N'Warsteiner Premium Oktoberfest',N'Warsteiner Brauerei');</v>
      </c>
    </row>
    <row r="5001" spans="1:5" ht="14" x14ac:dyDescent="0.15">
      <c r="A5001" s="37" t="str">
        <f>Beers!C5016</f>
        <v>Shiner Bohemian Black Lager</v>
      </c>
      <c r="B5001" t="str">
        <f>VLOOKUP(C5001,Breweries!$A$3:$B$1416,2,FALSE)</f>
        <v>Spoetzl Brewery</v>
      </c>
      <c r="C5001">
        <f>Beers!B5016</f>
        <v>1179</v>
      </c>
      <c r="E5001" t="str">
        <f t="shared" si="78"/>
        <v>INSERT INTO beers (beername,manufacturer) VALUES (N'Shiner Bohemian Black Lager',N'Spoetzl Brewery');</v>
      </c>
    </row>
    <row r="5002" spans="1:5" ht="14" x14ac:dyDescent="0.15">
      <c r="A5002" s="37" t="str">
        <f>Beers!C5017</f>
        <v>Jolly Roger Imperial Stout</v>
      </c>
      <c r="B5002" t="str">
        <f>VLOOKUP(C5002,Breweries!$A$3:$B$1416,2,FALSE)</f>
        <v>Otto's Pub and Brewery</v>
      </c>
      <c r="C5002">
        <f>Beers!B5017</f>
        <v>960</v>
      </c>
      <c r="E5002" t="str">
        <f t="shared" si="78"/>
        <v>INSERT INTO beers (beername,manufacturer) VALUES (N'Jolly Roger Imperial Stout',N'Otto's Pub and Brewery');</v>
      </c>
    </row>
    <row r="5003" spans="1:5" ht="14" x14ac:dyDescent="0.15">
      <c r="A5003" s="37" t="str">
        <f>Beers!C5018</f>
        <v>Scratch #15 2008</v>
      </c>
      <c r="B5003" t="str">
        <f>VLOOKUP(C5003,Breweries!$A$3:$B$1416,2,FALSE)</f>
        <v>Troegs Brewing</v>
      </c>
      <c r="C5003">
        <f>Beers!B5018</f>
        <v>1286</v>
      </c>
      <c r="E5003" t="str">
        <f t="shared" si="78"/>
        <v>INSERT INTO beers (beername,manufacturer) VALUES (N'Scratch #15 2008',N'Troegs Brewing');</v>
      </c>
    </row>
    <row r="5004" spans="1:5" ht="14" x14ac:dyDescent="0.15">
      <c r="A5004" s="37" t="str">
        <f>Beers!C5019</f>
        <v>Port Panzer Imperial Pilsner</v>
      </c>
      <c r="B5004" t="str">
        <f>VLOOKUP(C5004,Breweries!$A$3:$B$1416,2,FALSE)</f>
        <v>Port Brewing Company</v>
      </c>
      <c r="C5004">
        <f>Beers!B5019</f>
        <v>1009</v>
      </c>
      <c r="E5004" t="str">
        <f t="shared" si="78"/>
        <v>INSERT INTO beers (beername,manufacturer) VALUES (N'Port Panzer Imperial Pilsner',N'Port Brewing Company');</v>
      </c>
    </row>
    <row r="5005" spans="1:5" ht="14" x14ac:dyDescent="0.15">
      <c r="A5005" s="37" t="str">
        <f>Beers!C5020</f>
        <v>Chico Estate Harvest Ale</v>
      </c>
      <c r="B5005" t="str">
        <f>VLOOKUP(C5005,Breweries!$A$3:$B$1416,2,FALSE)</f>
        <v>Sierra Nevada Brewing Co.</v>
      </c>
      <c r="C5005">
        <f>Beers!B5020</f>
        <v>1142</v>
      </c>
      <c r="E5005" t="str">
        <f t="shared" si="78"/>
        <v>INSERT INTO beers (beername,manufacturer) VALUES (N'Chico Estate Harvest Ale',N'Sierra Nevada Brewing Co.');</v>
      </c>
    </row>
    <row r="5006" spans="1:5" ht="14" x14ac:dyDescent="0.15">
      <c r="A5006" s="37" t="str">
        <f>Beers!C5021</f>
        <v>Southern Hemisphere Harvest Fresh Hop  Ale</v>
      </c>
      <c r="B5006" t="str">
        <f>VLOOKUP(C5006,Breweries!$A$3:$B$1416,2,FALSE)</f>
        <v>Sierra Nevada Brewing Co.</v>
      </c>
      <c r="C5006">
        <f>Beers!B5021</f>
        <v>1142</v>
      </c>
      <c r="E5006" t="str">
        <f t="shared" si="78"/>
        <v>INSERT INTO beers (beername,manufacturer) VALUES (N'Southern Hemisphere Harvest Fresh Hop  Ale',N'Sierra Nevada Brewing Co.');</v>
      </c>
    </row>
    <row r="5007" spans="1:5" ht="28" x14ac:dyDescent="0.15">
      <c r="A5007" s="37" t="str">
        <f>Beers!C5022</f>
        <v>Pays du Soleil</v>
      </c>
      <c r="B5007" t="str">
        <f>VLOOKUP(C5007,Breweries!$A$3:$B$1416,2,FALSE)</f>
        <v>Saint Somewhere Brewing Company</v>
      </c>
      <c r="C5007">
        <f>Beers!B5022</f>
        <v>1093</v>
      </c>
      <c r="E5007" t="str">
        <f t="shared" si="78"/>
        <v>INSERT INTO beers (beername,manufacturer) VALUES (N'Pays du Soleil',N'Saint Somewhere Brewing Company');</v>
      </c>
    </row>
    <row r="5008" spans="1:5" ht="14" x14ac:dyDescent="0.15">
      <c r="A5008" s="37" t="str">
        <f>Beers!C5023</f>
        <v>Alpha</v>
      </c>
      <c r="B5008" t="str">
        <f>VLOOKUP(C5008,Breweries!$A$3:$B$1416,2,FALSE)</f>
        <v>Weyerbacher Brewing Company</v>
      </c>
      <c r="C5008">
        <f>Beers!B5023</f>
        <v>1352</v>
      </c>
      <c r="E5008" t="str">
        <f t="shared" si="78"/>
        <v>INSERT INTO beers (beername,manufacturer) VALUES (N'Alpha',N'Weyerbacher Brewing Company');</v>
      </c>
    </row>
    <row r="5009" spans="1:5" ht="14" x14ac:dyDescent="0.15">
      <c r="A5009" s="37" t="str">
        <f>Beers!C5024</f>
        <v>Bravo</v>
      </c>
      <c r="B5009" t="str">
        <f>VLOOKUP(C5009,Breweries!$A$3:$B$1416,2,FALSE)</f>
        <v>Weyerbacher Brewing Company</v>
      </c>
      <c r="C5009">
        <f>Beers!B5024</f>
        <v>1352</v>
      </c>
      <c r="E5009" t="str">
        <f t="shared" si="78"/>
        <v>INSERT INTO beers (beername,manufacturer) VALUES (N'Bravo',N'Weyerbacher Brewing Company');</v>
      </c>
    </row>
    <row r="5010" spans="1:5" ht="14" x14ac:dyDescent="0.15">
      <c r="A5010" s="37" t="str">
        <f>Beers!C5025</f>
        <v>Captain Selin's Cream</v>
      </c>
      <c r="B5010" t="str">
        <f>VLOOKUP(C5010,Breweries!$A$3:$B$1416,2,FALSE)</f>
        <v>Selin's Grove Brewing Co.</v>
      </c>
      <c r="C5010">
        <f>Beers!B5025</f>
        <v>1128</v>
      </c>
      <c r="E5010" t="str">
        <f t="shared" si="78"/>
        <v>INSERT INTO beers (beername,manufacturer) VALUES (N'Captain Selin's Cream',N'Selin's Grove Brewing Co.');</v>
      </c>
    </row>
    <row r="5011" spans="1:5" ht="14" x14ac:dyDescent="0.15">
      <c r="A5011" s="37" t="str">
        <f>Beers!C5026</f>
        <v>Selin's Grove IPA</v>
      </c>
      <c r="B5011" t="str">
        <f>VLOOKUP(C5011,Breweries!$A$3:$B$1416,2,FALSE)</f>
        <v>Selin's Grove Brewing Co.</v>
      </c>
      <c r="C5011">
        <f>Beers!B5026</f>
        <v>1128</v>
      </c>
      <c r="E5011" t="str">
        <f t="shared" si="78"/>
        <v>INSERT INTO beers (beername,manufacturer) VALUES (N'Selin's Grove IPA',N'Selin's Grove Brewing Co.');</v>
      </c>
    </row>
    <row r="5012" spans="1:5" ht="14" x14ac:dyDescent="0.15">
      <c r="A5012" s="37" t="str">
        <f>Beers!C5027</f>
        <v>Shade Mountain Oatmeal Stout</v>
      </c>
      <c r="B5012" t="str">
        <f>VLOOKUP(C5012,Breweries!$A$3:$B$1416,2,FALSE)</f>
        <v>Selin's Grove Brewing Co.</v>
      </c>
      <c r="C5012">
        <f>Beers!B5027</f>
        <v>1128</v>
      </c>
      <c r="E5012" t="str">
        <f t="shared" si="78"/>
        <v>INSERT INTO beers (beername,manufacturer) VALUES (N'Shade Mountain Oatmeal Stout',N'Selin's Grove Brewing Co.');</v>
      </c>
    </row>
    <row r="5013" spans="1:5" ht="14" x14ac:dyDescent="0.15">
      <c r="A5013" s="37" t="str">
        <f>Beers!C5028</f>
        <v>Lobster Ale</v>
      </c>
      <c r="B5013" t="str">
        <f>VLOOKUP(C5013,Breweries!$A$3:$B$1416,2,FALSE)</f>
        <v>Belfast Bay Brewing Company</v>
      </c>
      <c r="C5013">
        <f>Beers!B5028</f>
        <v>97</v>
      </c>
      <c r="E5013" t="str">
        <f t="shared" si="78"/>
        <v>INSERT INTO beers (beername,manufacturer) VALUES (N'Lobster Ale',N'Belfast Bay Brewing Company');</v>
      </c>
    </row>
    <row r="5014" spans="1:5" ht="14" x14ac:dyDescent="0.15">
      <c r="A5014" s="37" t="str">
        <f>Beers!C5029</f>
        <v>McGovern's Oatmeal Stout</v>
      </c>
      <c r="B5014" t="str">
        <f>VLOOKUP(C5014,Breweries!$A$3:$B$1416,2,FALSE)</f>
        <v>Belfast Bay Brewing Company</v>
      </c>
      <c r="C5014">
        <f>Beers!B5029</f>
        <v>97</v>
      </c>
      <c r="E5014" t="str">
        <f t="shared" si="78"/>
        <v>INSERT INTO beers (beername,manufacturer) VALUES (N'McGovern's Oatmeal Stout',N'Belfast Bay Brewing Company');</v>
      </c>
    </row>
    <row r="5015" spans="1:5" ht="14" x14ac:dyDescent="0.15">
      <c r="A5015" s="37" t="str">
        <f>Beers!C5030</f>
        <v>Sea Dog Apricot Wheat</v>
      </c>
      <c r="B5015" t="str">
        <f>VLOOKUP(C5015,Breweries!$A$3:$B$1416,2,FALSE)</f>
        <v>Sea Dog Brewing Company</v>
      </c>
      <c r="C5015">
        <f>Beers!B5030</f>
        <v>1125</v>
      </c>
      <c r="E5015" t="str">
        <f t="shared" si="78"/>
        <v>INSERT INTO beers (beername,manufacturer) VALUES (N'Sea Dog Apricot Wheat',N'Sea Dog Brewing Company');</v>
      </c>
    </row>
    <row r="5016" spans="1:5" ht="14" x14ac:dyDescent="0.15">
      <c r="A5016" s="37" t="str">
        <f>Beers!C5031</f>
        <v>Sea Dog Blue Paw Wheat</v>
      </c>
      <c r="B5016" t="str">
        <f>VLOOKUP(C5016,Breweries!$A$3:$B$1416,2,FALSE)</f>
        <v>Sea Dog Brewing Company</v>
      </c>
      <c r="C5016">
        <f>Beers!B5031</f>
        <v>1125</v>
      </c>
      <c r="E5016" t="str">
        <f t="shared" si="78"/>
        <v>INSERT INTO beers (beername,manufacturer) VALUES (N'Sea Dog Blue Paw Wheat',N'Sea Dog Brewing Company');</v>
      </c>
    </row>
    <row r="5017" spans="1:5" ht="14" x14ac:dyDescent="0.15">
      <c r="A5017" s="37" t="str">
        <f>Beers!C5032</f>
        <v>Pyramid Broken Rake</v>
      </c>
      <c r="B5017" t="str">
        <f>VLOOKUP(C5017,Breweries!$A$3:$B$1416,2,FALSE)</f>
        <v>Pyramid Ales Brewery</v>
      </c>
      <c r="C5017">
        <f>Beers!B5032</f>
        <v>1031</v>
      </c>
      <c r="E5017" t="str">
        <f t="shared" si="78"/>
        <v>INSERT INTO beers (beername,manufacturer) VALUES (N'Pyramid Broken Rake',N'Pyramid Ales Brewery');</v>
      </c>
    </row>
    <row r="5018" spans="1:5" ht="14" x14ac:dyDescent="0.15">
      <c r="A5018" s="37" t="str">
        <f>Beers!C5033</f>
        <v>Elk Creek Copper Ale</v>
      </c>
      <c r="B5018" t="str">
        <f>VLOOKUP(C5018,Breweries!$A$3:$B$1416,2,FALSE)</f>
        <v>Elk Creek Cafe and Aleworks</v>
      </c>
      <c r="C5018">
        <f>Beers!B5033</f>
        <v>490</v>
      </c>
      <c r="E5018" t="str">
        <f t="shared" si="78"/>
        <v>INSERT INTO beers (beername,manufacturer) VALUES (N'Elk Creek Copper Ale',N'Elk Creek Cafe and Aleworks');</v>
      </c>
    </row>
    <row r="5019" spans="1:5" ht="14" x14ac:dyDescent="0.15">
      <c r="A5019" s="37" t="str">
        <f>Beers!C5034</f>
        <v>Great Blue Heron Pale Ale</v>
      </c>
      <c r="B5019" t="str">
        <f>VLOOKUP(C5019,Breweries!$A$3:$B$1416,2,FALSE)</f>
        <v>Elk Creek Cafe and Aleworks</v>
      </c>
      <c r="C5019">
        <f>Beers!B5034</f>
        <v>490</v>
      </c>
      <c r="E5019" t="str">
        <f t="shared" si="78"/>
        <v>INSERT INTO beers (beername,manufacturer) VALUES (N'Great Blue Heron Pale Ale',N'Elk Creek Cafe and Aleworks');</v>
      </c>
    </row>
    <row r="5020" spans="1:5" ht="14" x14ac:dyDescent="0.15">
      <c r="A5020" s="37" t="str">
        <f>Beers!C5035</f>
        <v>Winkleblink Ale</v>
      </c>
      <c r="B5020" t="str">
        <f>VLOOKUP(C5020,Breweries!$A$3:$B$1416,2,FALSE)</f>
        <v>Elk Creek Cafe and Aleworks</v>
      </c>
      <c r="C5020">
        <f>Beers!B5035</f>
        <v>490</v>
      </c>
      <c r="E5020" t="str">
        <f t="shared" si="78"/>
        <v>INSERT INTO beers (beername,manufacturer) VALUES (N'Winkleblink Ale',N'Elk Creek Cafe and Aleworks');</v>
      </c>
    </row>
    <row r="5021" spans="1:5" ht="14" x14ac:dyDescent="0.15">
      <c r="A5021" s="37" t="str">
        <f>Beers!C5036</f>
        <v>Brookie Brown Ale</v>
      </c>
      <c r="B5021" t="str">
        <f>VLOOKUP(C5021,Breweries!$A$3:$B$1416,2,FALSE)</f>
        <v>Elk Creek Cafe and Aleworks</v>
      </c>
      <c r="C5021">
        <f>Beers!B5036</f>
        <v>490</v>
      </c>
      <c r="E5021" t="str">
        <f t="shared" si="78"/>
        <v>INSERT INTO beers (beername,manufacturer) VALUES (N'Brookie Brown Ale',N'Elk Creek Cafe and Aleworks');</v>
      </c>
    </row>
    <row r="5022" spans="1:5" ht="14" x14ac:dyDescent="0.15">
      <c r="A5022" s="37" t="str">
        <f>Beers!C5037</f>
        <v>Poe Paddy Porter</v>
      </c>
      <c r="B5022" t="str">
        <f>VLOOKUP(C5022,Breweries!$A$3:$B$1416,2,FALSE)</f>
        <v>Elk Creek Cafe and Aleworks</v>
      </c>
      <c r="C5022">
        <f>Beers!B5037</f>
        <v>490</v>
      </c>
      <c r="E5022" t="str">
        <f t="shared" si="78"/>
        <v>INSERT INTO beers (beername,manufacturer) VALUES (N'Poe Paddy Porter',N'Elk Creek Cafe and Aleworks');</v>
      </c>
    </row>
    <row r="5023" spans="1:5" ht="14" x14ac:dyDescent="0.15">
      <c r="A5023" s="37" t="str">
        <f>Beers!C5038</f>
        <v>Double Rainbow IPA</v>
      </c>
      <c r="B5023" t="str">
        <f>VLOOKUP(C5023,Breweries!$A$3:$B$1416,2,FALSE)</f>
        <v>Elk Creek Cafe and Aleworks</v>
      </c>
      <c r="C5023">
        <f>Beers!B5038</f>
        <v>490</v>
      </c>
      <c r="E5023" t="str">
        <f t="shared" si="78"/>
        <v>INSERT INTO beers (beername,manufacturer) VALUES (N'Double Rainbow IPA',N'Elk Creek Cafe and Aleworks');</v>
      </c>
    </row>
    <row r="5024" spans="1:5" ht="28" x14ac:dyDescent="0.15">
      <c r="A5024" s="37" t="str">
        <f>Beers!C5039</f>
        <v>Marzoni's Amber Lager</v>
      </c>
      <c r="B5024" t="str">
        <f>VLOOKUP(C5024,Breweries!$A$3:$B$1416,2,FALSE)</f>
        <v>Marzoni's Brick Oven &amp; Brewing Co</v>
      </c>
      <c r="C5024">
        <f>Beers!B5039</f>
        <v>833</v>
      </c>
      <c r="E5024" t="str">
        <f t="shared" si="78"/>
        <v>INSERT INTO beers (beername,manufacturer) VALUES (N'Marzoni's Amber Lager',N'Marzoni's Brick Oven &amp; Brewing Co');</v>
      </c>
    </row>
    <row r="5025" spans="1:5" ht="28" x14ac:dyDescent="0.15">
      <c r="A5025" s="37" t="str">
        <f>Beers!C5040</f>
        <v>Locke Mountain Light</v>
      </c>
      <c r="B5025" t="str">
        <f>VLOOKUP(C5025,Breweries!$A$3:$B$1416,2,FALSE)</f>
        <v>Marzoni's Brick Oven &amp; Brewing Co</v>
      </c>
      <c r="C5025">
        <f>Beers!B5040</f>
        <v>833</v>
      </c>
      <c r="E5025" t="str">
        <f t="shared" si="78"/>
        <v>INSERT INTO beers (beername,manufacturer) VALUES (N'Locke Mountain Light',N'Marzoni's Brick Oven &amp; Brewing Co');</v>
      </c>
    </row>
    <row r="5026" spans="1:5" ht="28" x14ac:dyDescent="0.15">
      <c r="A5026" s="37" t="str">
        <f>Beers!C5041</f>
        <v>Highway 22 Wheat</v>
      </c>
      <c r="B5026" t="str">
        <f>VLOOKUP(C5026,Breweries!$A$3:$B$1416,2,FALSE)</f>
        <v>Marzoni's Brick Oven &amp; Brewing Co</v>
      </c>
      <c r="C5026">
        <f>Beers!B5041</f>
        <v>833</v>
      </c>
      <c r="E5026" t="str">
        <f t="shared" si="78"/>
        <v>INSERT INTO beers (beername,manufacturer) VALUES (N'Highway 22 Wheat',N'Marzoni's Brick Oven &amp; Brewing Co');</v>
      </c>
    </row>
    <row r="5027" spans="1:5" ht="28" x14ac:dyDescent="0.15">
      <c r="A5027" s="37" t="str">
        <f>Beers!C5042</f>
        <v>Avalanche IPA</v>
      </c>
      <c r="B5027" t="str">
        <f>VLOOKUP(C5027,Breweries!$A$3:$B$1416,2,FALSE)</f>
        <v>Marzoni's Brick Oven &amp; Brewing Co</v>
      </c>
      <c r="C5027">
        <f>Beers!B5042</f>
        <v>833</v>
      </c>
      <c r="E5027" t="str">
        <f t="shared" si="78"/>
        <v>INSERT INTO beers (beername,manufacturer) VALUES (N'Avalanche IPA',N'Marzoni's Brick Oven &amp; Brewing Co');</v>
      </c>
    </row>
    <row r="5028" spans="1:5" ht="28" x14ac:dyDescent="0.15">
      <c r="A5028" s="37" t="str">
        <f>Beers!C5043</f>
        <v>Patchway Pale Ale</v>
      </c>
      <c r="B5028" t="str">
        <f>VLOOKUP(C5028,Breweries!$A$3:$B$1416,2,FALSE)</f>
        <v>Marzoni's Brick Oven &amp; Brewing Co</v>
      </c>
      <c r="C5028">
        <f>Beers!B5043</f>
        <v>833</v>
      </c>
      <c r="E5028" t="str">
        <f t="shared" si="78"/>
        <v>INSERT INTO beers (beername,manufacturer) VALUES (N'Patchway Pale Ale',N'Marzoni's Brick Oven &amp; Brewing Co');</v>
      </c>
    </row>
    <row r="5029" spans="1:5" ht="28" x14ac:dyDescent="0.15">
      <c r="A5029" s="37" t="str">
        <f>Beers!C5044</f>
        <v>Stone Mason Stout</v>
      </c>
      <c r="B5029" t="str">
        <f>VLOOKUP(C5029,Breweries!$A$3:$B$1416,2,FALSE)</f>
        <v>Marzoni's Brick Oven &amp; Brewing Co</v>
      </c>
      <c r="C5029">
        <f>Beers!B5044</f>
        <v>833</v>
      </c>
      <c r="E5029" t="str">
        <f t="shared" si="78"/>
        <v>INSERT INTO beers (beername,manufacturer) VALUES (N'Stone Mason Stout',N'Marzoni's Brick Oven &amp; Brewing Co');</v>
      </c>
    </row>
    <row r="5030" spans="1:5" ht="14" x14ac:dyDescent="0.15">
      <c r="A5030" s="37" t="str">
        <f>Beers!C5045</f>
        <v>60 Shilling</v>
      </c>
      <c r="B5030" t="str">
        <f>VLOOKUP(C5030,Breweries!$A$3:$B$1416,2,FALSE)</f>
        <v>Nodding Head Brewpub</v>
      </c>
      <c r="C5030">
        <f>Beers!B5045</f>
        <v>916</v>
      </c>
      <c r="E5030" t="str">
        <f t="shared" si="78"/>
        <v>INSERT INTO beers (beername,manufacturer) VALUES (N'60 Shilling',N'Nodding Head Brewpub');</v>
      </c>
    </row>
    <row r="5031" spans="1:5" ht="14" x14ac:dyDescent="0.15">
      <c r="A5031" s="37" t="str">
        <f>Beers!C5046</f>
        <v>Golden Light</v>
      </c>
      <c r="B5031" t="str">
        <f>VLOOKUP(C5031,Breweries!$A$3:$B$1416,2,FALSE)</f>
        <v>Red Star Brewery &amp; Grille</v>
      </c>
      <c r="C5031">
        <f>Beers!B5046</f>
        <v>1049</v>
      </c>
      <c r="E5031" t="str">
        <f t="shared" si="78"/>
        <v>INSERT INTO beers (beername,manufacturer) VALUES (N'Golden Light',N'Red Star Brewery &amp; Grille');</v>
      </c>
    </row>
    <row r="5032" spans="1:5" ht="14" x14ac:dyDescent="0.15">
      <c r="A5032" s="37" t="str">
        <f>Beers!C5047</f>
        <v>Canvas Back American Pale Ale</v>
      </c>
      <c r="B5032" t="str">
        <f>VLOOKUP(C5032,Breweries!$A$3:$B$1416,2,FALSE)</f>
        <v>Red Star Brewery &amp; Grille</v>
      </c>
      <c r="C5032">
        <f>Beers!B5047</f>
        <v>1049</v>
      </c>
      <c r="E5032" t="str">
        <f t="shared" si="78"/>
        <v>INSERT INTO beers (beername,manufacturer) VALUES (N'Canvas Back American Pale Ale',N'Red Star Brewery &amp; Grille');</v>
      </c>
    </row>
    <row r="5033" spans="1:5" ht="14" x14ac:dyDescent="0.15">
      <c r="A5033" s="37" t="str">
        <f>Beers!C5048</f>
        <v>Iron Horse Stout</v>
      </c>
      <c r="B5033" t="str">
        <f>VLOOKUP(C5033,Breweries!$A$3:$B$1416,2,FALSE)</f>
        <v>Red Star Brewery &amp; Grille</v>
      </c>
      <c r="C5033">
        <f>Beers!B5048</f>
        <v>1049</v>
      </c>
      <c r="E5033" t="str">
        <f t="shared" si="78"/>
        <v>INSERT INTO beers (beername,manufacturer) VALUES (N'Iron Horse Stout',N'Red Star Brewery &amp; Grille');</v>
      </c>
    </row>
    <row r="5034" spans="1:5" ht="14" x14ac:dyDescent="0.15">
      <c r="A5034" s="37" t="str">
        <f>Beers!C5049</f>
        <v>Greensburg Lager</v>
      </c>
      <c r="B5034" t="str">
        <f>VLOOKUP(C5034,Breweries!$A$3:$B$1416,2,FALSE)</f>
        <v>Red Star Brewery &amp; Grille</v>
      </c>
      <c r="C5034">
        <f>Beers!B5049</f>
        <v>1049</v>
      </c>
      <c r="E5034" t="str">
        <f t="shared" si="78"/>
        <v>INSERT INTO beers (beername,manufacturer) VALUES (N'Greensburg Lager',N'Red Star Brewery &amp; Grille');</v>
      </c>
    </row>
    <row r="5035" spans="1:5" ht="14" x14ac:dyDescent="0.15">
      <c r="A5035" s="37" t="str">
        <f>Beers!C5050</f>
        <v>Strawberry Honey Amber Ale</v>
      </c>
      <c r="B5035" t="str">
        <f>VLOOKUP(C5035,Breweries!$A$3:$B$1416,2,FALSE)</f>
        <v>Red Star Brewery &amp; Grille</v>
      </c>
      <c r="C5035">
        <f>Beers!B5050</f>
        <v>1049</v>
      </c>
      <c r="E5035" t="str">
        <f t="shared" si="78"/>
        <v>INSERT INTO beers (beername,manufacturer) VALUES (N'Strawberry Honey Amber Ale',N'Red Star Brewery &amp; Grille');</v>
      </c>
    </row>
    <row r="5036" spans="1:5" ht="14" x14ac:dyDescent="0.15">
      <c r="A5036" s="37" t="str">
        <f>Beers!C5051</f>
        <v>Red Star Pilsner</v>
      </c>
      <c r="B5036" t="str">
        <f>VLOOKUP(C5036,Breweries!$A$3:$B$1416,2,FALSE)</f>
        <v>Red Star Brewery &amp; Grille</v>
      </c>
      <c r="C5036">
        <f>Beers!B5051</f>
        <v>1049</v>
      </c>
      <c r="E5036" t="str">
        <f t="shared" si="78"/>
        <v>INSERT INTO beers (beername,manufacturer) VALUES (N'Red Star Pilsner',N'Red Star Brewery &amp; Grille');</v>
      </c>
    </row>
    <row r="5037" spans="1:5" ht="14" x14ac:dyDescent="0.15">
      <c r="A5037" s="37" t="str">
        <f>Beers!C5052</f>
        <v>Shepard's Crook Scotish Ale</v>
      </c>
      <c r="B5037" t="str">
        <f>VLOOKUP(C5037,Breweries!$A$3:$B$1416,2,FALSE)</f>
        <v>Rivertowne Pour House</v>
      </c>
      <c r="C5037">
        <f>Beers!B5052</f>
        <v>1061</v>
      </c>
      <c r="E5037" t="str">
        <f t="shared" si="78"/>
        <v>INSERT INTO beers (beername,manufacturer) VALUES (N'Shepard's Crook Scotish Ale',N'Rivertowne Pour House');</v>
      </c>
    </row>
    <row r="5038" spans="1:5" ht="14" x14ac:dyDescent="0.15">
      <c r="A5038" s="37" t="str">
        <f>Beers!C5053</f>
        <v>LeRoy's Brown Ale</v>
      </c>
      <c r="B5038" t="str">
        <f>VLOOKUP(C5038,Breweries!$A$3:$B$1416,2,FALSE)</f>
        <v>Rivertowne Pour House</v>
      </c>
      <c r="C5038">
        <f>Beers!B5053</f>
        <v>1061</v>
      </c>
      <c r="E5038" t="str">
        <f t="shared" si="78"/>
        <v>INSERT INTO beers (beername,manufacturer) VALUES (N'LeRoy's Brown Ale',N'Rivertowne Pour House');</v>
      </c>
    </row>
    <row r="5039" spans="1:5" ht="14" x14ac:dyDescent="0.15">
      <c r="A5039" s="37" t="str">
        <f>Beers!C5054</f>
        <v>Melting Pot Pale Ale</v>
      </c>
      <c r="B5039" t="str">
        <f>VLOOKUP(C5039,Breweries!$A$3:$B$1416,2,FALSE)</f>
        <v>Rivertowne Pour House</v>
      </c>
      <c r="C5039">
        <f>Beers!B5054</f>
        <v>1061</v>
      </c>
      <c r="E5039" t="str">
        <f t="shared" si="78"/>
        <v>INSERT INTO beers (beername,manufacturer) VALUES (N'Melting Pot Pale Ale',N'Rivertowne Pour House');</v>
      </c>
    </row>
    <row r="5040" spans="1:5" ht="14" x14ac:dyDescent="0.15">
      <c r="A5040" s="37" t="str">
        <f>Beers!C5055</f>
        <v>Old Wylie's IPA</v>
      </c>
      <c r="B5040" t="str">
        <f>VLOOKUP(C5040,Breweries!$A$3:$B$1416,2,FALSE)</f>
        <v>Rivertowne Pour House</v>
      </c>
      <c r="C5040">
        <f>Beers!B5055</f>
        <v>1061</v>
      </c>
      <c r="E5040" t="str">
        <f t="shared" si="78"/>
        <v>INSERT INTO beers (beername,manufacturer) VALUES (N'Old Wylie's IPA',N'Rivertowne Pour House');</v>
      </c>
    </row>
    <row r="5041" spans="1:5" ht="28" x14ac:dyDescent="0.15">
      <c r="A5041" s="37" t="str">
        <f>Beers!C5056</f>
        <v>Wells Bombardier English Bitter</v>
      </c>
      <c r="B5041" t="str">
        <f>VLOOKUP(C5041,Breweries!$A$3:$B$1416,2,FALSE)</f>
        <v>Wells and (&amp;) Youngs Brewing Company Ltd.</v>
      </c>
      <c r="C5041">
        <f>Beers!B5056</f>
        <v>1348</v>
      </c>
      <c r="E5041" t="str">
        <f t="shared" si="78"/>
        <v>INSERT INTO beers (beername,manufacturer) VALUES (N'Wells Bombardier English Bitter',N'Wells and (&amp;) Youngs Brewing Company Ltd.');</v>
      </c>
    </row>
    <row r="5042" spans="1:5" ht="14" x14ac:dyDescent="0.15">
      <c r="A5042" s="37" t="str">
        <f>Beers!C5057</f>
        <v>Rauchbock</v>
      </c>
      <c r="B5042" t="str">
        <f>VLOOKUP(C5042,Breweries!$A$3:$B$1416,2,FALSE)</f>
        <v>Appalachian Brewing Company</v>
      </c>
      <c r="C5042">
        <f>Beers!B5057</f>
        <v>45</v>
      </c>
      <c r="E5042" t="str">
        <f t="shared" si="78"/>
        <v>INSERT INTO beers (beername,manufacturer) VALUES (N'Rauchbock',N'Appalachian Brewing Company');</v>
      </c>
    </row>
    <row r="5043" spans="1:5" ht="14" x14ac:dyDescent="0.15">
      <c r="A5043" s="37" t="str">
        <f>Beers!C5058</f>
        <v>Wild Mild Ale</v>
      </c>
      <c r="B5043" t="str">
        <f>VLOOKUP(C5043,Breweries!$A$3:$B$1416,2,FALSE)</f>
        <v>Listermann Brewing Company</v>
      </c>
      <c r="C5043">
        <f>Beers!B5058</f>
        <v>794</v>
      </c>
      <c r="E5043" t="str">
        <f t="shared" si="78"/>
        <v>INSERT INTO beers (beername,manufacturer) VALUES (N'Wild Mild Ale',N'Listermann Brewing Company');</v>
      </c>
    </row>
    <row r="5044" spans="1:5" ht="14" x14ac:dyDescent="0.15">
      <c r="A5044" s="37" t="str">
        <f>Beers!C5059</f>
        <v>#42 Cream Ale</v>
      </c>
      <c r="B5044" t="str">
        <f>VLOOKUP(C5044,Breweries!$A$3:$B$1416,2,FALSE)</f>
        <v>Listermann Brewing Company</v>
      </c>
      <c r="C5044">
        <f>Beers!B5059</f>
        <v>794</v>
      </c>
      <c r="E5044" t="str">
        <f t="shared" si="78"/>
        <v>INSERT INTO beers (beername,manufacturer) VALUES (N'#42 Cream Ale',N'Listermann Brewing Company');</v>
      </c>
    </row>
    <row r="5045" spans="1:5" ht="14" x14ac:dyDescent="0.15">
      <c r="A5045" s="37" t="str">
        <f>Beers!C5060</f>
        <v>186,000 MPS Malt Liquor</v>
      </c>
      <c r="B5045" t="str">
        <f>VLOOKUP(C5045,Breweries!$A$3:$B$1416,2,FALSE)</f>
        <v>Listermann Brewing Company</v>
      </c>
      <c r="C5045">
        <f>Beers!B5060</f>
        <v>794</v>
      </c>
      <c r="E5045" t="str">
        <f t="shared" si="78"/>
        <v>INSERT INTO beers (beername,manufacturer) VALUES (N'186,000 MPS Malt Liquor',N'Listermann Brewing Company');</v>
      </c>
    </row>
    <row r="5046" spans="1:5" ht="14" x14ac:dyDescent="0.15">
      <c r="A5046" s="37" t="str">
        <f>Beers!C5061</f>
        <v>Harpoon Celtic Ale</v>
      </c>
      <c r="B5046" t="str">
        <f>VLOOKUP(C5046,Breweries!$A$3:$B$1416,2,FALSE)</f>
        <v>Harpoon Brewery - Boston</v>
      </c>
      <c r="C5046">
        <f>Beers!B5061</f>
        <v>634</v>
      </c>
      <c r="E5046" t="str">
        <f t="shared" si="78"/>
        <v>INSERT INTO beers (beername,manufacturer) VALUES (N'Harpoon Celtic Ale',N'Harpoon Brewery - Boston');</v>
      </c>
    </row>
    <row r="5047" spans="1:5" ht="14" x14ac:dyDescent="0.15">
      <c r="A5047" s="37" t="str">
        <f>Beers!C5062</f>
        <v>Baron Pilsner</v>
      </c>
      <c r="B5047" t="str">
        <f>VLOOKUP(C5047,Breweries!$A$3:$B$1416,2,FALSE)</f>
        <v>Baron Brewing Company</v>
      </c>
      <c r="C5047">
        <f>Beers!B5062</f>
        <v>82</v>
      </c>
      <c r="E5047" t="str">
        <f t="shared" si="78"/>
        <v>INSERT INTO beers (beername,manufacturer) VALUES (N'Baron Pilsner',N'Baron Brewing Company');</v>
      </c>
    </row>
    <row r="5048" spans="1:5" ht="14" x14ac:dyDescent="0.15">
      <c r="A5048" s="37" t="str">
        <f>Beers!C5063</f>
        <v>Baron Schwarzbier</v>
      </c>
      <c r="B5048" t="str">
        <f>VLOOKUP(C5048,Breweries!$A$3:$B$1416,2,FALSE)</f>
        <v>Baron Brewing Company</v>
      </c>
      <c r="C5048">
        <f>Beers!B5063</f>
        <v>82</v>
      </c>
      <c r="E5048" t="str">
        <f t="shared" si="78"/>
        <v>INSERT INTO beers (beername,manufacturer) VALUES (N'Baron Schwarzbier',N'Baron Brewing Company');</v>
      </c>
    </row>
    <row r="5049" spans="1:5" ht="14" x14ac:dyDescent="0.15">
      <c r="A5049" s="37" t="str">
        <f>Beers!C5064</f>
        <v>Baron Oktoberfest</v>
      </c>
      <c r="B5049" t="str">
        <f>VLOOKUP(C5049,Breweries!$A$3:$B$1416,2,FALSE)</f>
        <v>Baron Brewing Company</v>
      </c>
      <c r="C5049">
        <f>Beers!B5064</f>
        <v>82</v>
      </c>
      <c r="E5049" t="str">
        <f t="shared" si="78"/>
        <v>INSERT INTO beers (beername,manufacturer) VALUES (N'Baron Oktoberfest',N'Baron Brewing Company');</v>
      </c>
    </row>
    <row r="5050" spans="1:5" ht="14" x14ac:dyDescent="0.15">
      <c r="A5050" s="37" t="str">
        <f>Beers!C5065</f>
        <v>Baron Helles Bock</v>
      </c>
      <c r="B5050" t="str">
        <f>VLOOKUP(C5050,Breweries!$A$3:$B$1416,2,FALSE)</f>
        <v>Baron Brewing Company</v>
      </c>
      <c r="C5050">
        <f>Beers!B5065</f>
        <v>82</v>
      </c>
      <c r="E5050" t="str">
        <f t="shared" si="78"/>
        <v>INSERT INTO beers (beername,manufacturer) VALUES (N'Baron Helles Bock',N'Baron Brewing Company');</v>
      </c>
    </row>
    <row r="5051" spans="1:5" ht="28" x14ac:dyDescent="0.15">
      <c r="A5051" s="37" t="str">
        <f>Beers!C5066</f>
        <v>HofbrÃ¤u Oktoberfestbier</v>
      </c>
      <c r="B5051" t="str">
        <f>VLOOKUP(C5051,Breweries!$A$3:$B$1416,2,FALSE)</f>
        <v>Staatliches HofbrÃ¤uhaus in MÃ¼nchen</v>
      </c>
      <c r="C5051">
        <f>Beers!B5066</f>
        <v>1191</v>
      </c>
      <c r="E5051" t="str">
        <f t="shared" si="78"/>
        <v>INSERT INTO beers (beername,manufacturer) VALUES (N'HofbrÃ¤u Oktoberfestbier',N'Staatliches HofbrÃ¤uhaus in MÃ¼nchen');</v>
      </c>
    </row>
    <row r="5052" spans="1:5" ht="14" x14ac:dyDescent="0.15">
      <c r="A5052" s="37" t="str">
        <f>Beers!C5067</f>
        <v>Red Seal Ale</v>
      </c>
      <c r="B5052" t="str">
        <f>VLOOKUP(C5052,Breweries!$A$3:$B$1416,2,FALSE)</f>
        <v>North Coast Brewing Company</v>
      </c>
      <c r="C5052">
        <f>Beers!B5067</f>
        <v>919</v>
      </c>
      <c r="E5052" t="str">
        <f t="shared" si="78"/>
        <v>INSERT INTO beers (beername,manufacturer) VALUES (N'Red Seal Ale',N'North Coast Brewing Company');</v>
      </c>
    </row>
    <row r="5053" spans="1:5" ht="14" x14ac:dyDescent="0.15">
      <c r="A5053" s="37" t="str">
        <f>Beers!C5068</f>
        <v>Venus - Belgian-style Quadrupel</v>
      </c>
      <c r="B5053" t="str">
        <f>VLOOKUP(C5053,Breweries!$A$3:$B$1416,2,FALSE)</f>
        <v>Midnight Sun Brewing Co.</v>
      </c>
      <c r="C5053">
        <f>Beers!B5068</f>
        <v>858</v>
      </c>
      <c r="E5053" t="str">
        <f t="shared" si="78"/>
        <v>INSERT INTO beers (beername,manufacturer) VALUES (N'Venus - Belgian-style Quadrupel',N'Midnight Sun Brewing Co.');</v>
      </c>
    </row>
    <row r="5054" spans="1:5" ht="14" x14ac:dyDescent="0.15">
      <c r="A5054" s="37" t="str">
        <f>Beers!C5069</f>
        <v>Imperial Chocolate Pumpkin Porter</v>
      </c>
      <c r="B5054" t="str">
        <f>VLOOKUP(C5054,Breweries!$A$3:$B$1416,2,FALSE)</f>
        <v>Midnight Sun Brewing Co.</v>
      </c>
      <c r="C5054">
        <f>Beers!B5069</f>
        <v>858</v>
      </c>
      <c r="E5054" t="str">
        <f t="shared" si="78"/>
        <v>INSERT INTO beers (beername,manufacturer) VALUES (N'Imperial Chocolate Pumpkin Porter',N'Midnight Sun Brewing Co.');</v>
      </c>
    </row>
    <row r="5055" spans="1:5" ht="14" x14ac:dyDescent="0.15">
      <c r="A5055" s="37" t="str">
        <f>Beers!C5070</f>
        <v>Obliteration IV</v>
      </c>
      <c r="B5055" t="str">
        <f>VLOOKUP(C5055,Breweries!$A$3:$B$1416,2,FALSE)</f>
        <v>Midnight Sun Brewing Co.</v>
      </c>
      <c r="C5055">
        <f>Beers!B5070</f>
        <v>858</v>
      </c>
      <c r="E5055" t="str">
        <f t="shared" si="78"/>
        <v>INSERT INTO beers (beername,manufacturer) VALUES (N'Obliteration IV',N'Midnight Sun Brewing Co.');</v>
      </c>
    </row>
    <row r="5056" spans="1:5" ht="14" x14ac:dyDescent="0.15">
      <c r="A5056" s="37" t="str">
        <f>Beers!C5071</f>
        <v>Samuel Adams Blackberry Witbier</v>
      </c>
      <c r="B5056" t="str">
        <f>VLOOKUP(C5056,Breweries!$A$3:$B$1416,2,FALSE)</f>
        <v>Boston Beer Company</v>
      </c>
      <c r="C5056">
        <f>Beers!B5071</f>
        <v>157</v>
      </c>
      <c r="E5056" t="str">
        <f t="shared" si="78"/>
        <v>INSERT INTO beers (beername,manufacturer) VALUES (N'Samuel Adams Blackberry Witbier',N'Boston Beer Company');</v>
      </c>
    </row>
    <row r="5057" spans="1:5" ht="14" x14ac:dyDescent="0.15">
      <c r="A5057" s="37" t="str">
        <f>Beers!C5072</f>
        <v>Pumpkinhead Ale</v>
      </c>
      <c r="B5057" t="str">
        <f>VLOOKUP(C5057,Breweries!$A$3:$B$1416,2,FALSE)</f>
        <v>Shipyard Brewing - Portland</v>
      </c>
      <c r="C5057">
        <f>Beers!B5072</f>
        <v>1136</v>
      </c>
      <c r="E5057" t="str">
        <f t="shared" si="78"/>
        <v>INSERT INTO beers (beername,manufacturer) VALUES (N'Pumpkinhead Ale',N'Shipyard Brewing - Portland');</v>
      </c>
    </row>
    <row r="5058" spans="1:5" ht="14" x14ac:dyDescent="0.15">
      <c r="A5058" s="37" t="str">
        <f>Beers!C5073</f>
        <v>Darkness</v>
      </c>
      <c r="B5058" t="str">
        <f>VLOOKUP(C5058,Breweries!$A$3:$B$1416,2,FALSE)</f>
        <v>Surly Brewing</v>
      </c>
      <c r="C5058">
        <f>Beers!B5073</f>
        <v>1221</v>
      </c>
      <c r="E5058" t="str">
        <f t="shared" si="78"/>
        <v>INSERT INTO beers (beername,manufacturer) VALUES (N'Darkness',N'Surly Brewing');</v>
      </c>
    </row>
    <row r="5059" spans="1:5" ht="14" x14ac:dyDescent="0.15">
      <c r="A5059" s="37" t="str">
        <f>Beers!C5074</f>
        <v>Pugsley's Signature Series Imperial Porter</v>
      </c>
      <c r="B5059" t="str">
        <f>VLOOKUP(C5059,Breweries!$A$3:$B$1416,2,FALSE)</f>
        <v>Shipyard Brewing - Portland</v>
      </c>
      <c r="C5059">
        <f>Beers!B5074</f>
        <v>1136</v>
      </c>
      <c r="E5059" t="str">
        <f t="shared" ref="E5059:E5122" si="79">"INSERT INTO beers (beername,manufacturer) VALUES (N'"&amp;A5059&amp;"',N'"&amp;B5059&amp;"');"</f>
        <v>INSERT INTO beers (beername,manufacturer) VALUES (N'Pugsley's Signature Series Imperial Porter',N'Shipyard Brewing - Portland');</v>
      </c>
    </row>
    <row r="5060" spans="1:5" ht="14" x14ac:dyDescent="0.15">
      <c r="A5060" s="37" t="str">
        <f>Beers!C5075</f>
        <v>Pugsley's Signature Series Barley Wine Style Ale</v>
      </c>
      <c r="B5060" t="str">
        <f>VLOOKUP(C5060,Breweries!$A$3:$B$1416,2,FALSE)</f>
        <v>Shipyard Brewing - Portland</v>
      </c>
      <c r="C5060">
        <f>Beers!B5075</f>
        <v>1136</v>
      </c>
      <c r="E5060" t="str">
        <f t="shared" si="79"/>
        <v>INSERT INTO beers (beername,manufacturer) VALUES (N'Pugsley's Signature Series Barley Wine Style Ale',N'Shipyard Brewing - Portland');</v>
      </c>
    </row>
    <row r="5061" spans="1:5" ht="14" x14ac:dyDescent="0.15">
      <c r="A5061" s="37" t="str">
        <f>Beers!C5076</f>
        <v>Workingman Mild</v>
      </c>
      <c r="B5061" t="str">
        <f>VLOOKUP(C5061,Breweries!$A$3:$B$1416,2,FALSE)</f>
        <v>Revolution Brewing LLC</v>
      </c>
      <c r="C5061">
        <f>Beers!B5076</f>
        <v>1054</v>
      </c>
      <c r="E5061" t="str">
        <f t="shared" si="79"/>
        <v>INSERT INTO beers (beername,manufacturer) VALUES (N'Workingman Mild',N'Revolution Brewing LLC');</v>
      </c>
    </row>
    <row r="5062" spans="1:5" ht="14" x14ac:dyDescent="0.15">
      <c r="A5062" s="37" t="str">
        <f>Beers!C5077</f>
        <v>B3K Schwarzbier</v>
      </c>
      <c r="B5062" t="str">
        <f>VLOOKUP(C5062,Breweries!$A$3:$B$1416,2,FALSE)</f>
        <v>Wynkoop Brewing</v>
      </c>
      <c r="C5062">
        <f>Beers!B5077</f>
        <v>1379</v>
      </c>
      <c r="E5062" t="str">
        <f t="shared" si="79"/>
        <v>INSERT INTO beers (beername,manufacturer) VALUES (N'B3K Schwarzbier',N'Wynkoop Brewing');</v>
      </c>
    </row>
    <row r="5063" spans="1:5" ht="14" x14ac:dyDescent="0.15">
      <c r="A5063" s="37" t="str">
        <f>Beers!C5078</f>
        <v>Wixa Weiss</v>
      </c>
      <c r="B5063" t="str">
        <f>VLOOKUP(C5063,Breweries!$A$3:$B$1416,2,FALSE)</f>
        <v>Wynkoop Brewing</v>
      </c>
      <c r="C5063">
        <f>Beers!B5078</f>
        <v>1379</v>
      </c>
      <c r="E5063" t="str">
        <f t="shared" si="79"/>
        <v>INSERT INTO beers (beername,manufacturer) VALUES (N'Wixa Weiss',N'Wynkoop Brewing');</v>
      </c>
    </row>
    <row r="5064" spans="1:5" ht="14" x14ac:dyDescent="0.15">
      <c r="A5064" s="37" t="str">
        <f>Beers!C5079</f>
        <v>Patty's Chile Beer</v>
      </c>
      <c r="B5064" t="str">
        <f>VLOOKUP(C5064,Breweries!$A$3:$B$1416,2,FALSE)</f>
        <v>Wynkoop Brewing</v>
      </c>
      <c r="C5064">
        <f>Beers!B5079</f>
        <v>1379</v>
      </c>
      <c r="E5064" t="str">
        <f t="shared" si="79"/>
        <v>INSERT INTO beers (beername,manufacturer) VALUES (N'Patty's Chile Beer',N'Wynkoop Brewing');</v>
      </c>
    </row>
    <row r="5065" spans="1:5" ht="14" x14ac:dyDescent="0.15">
      <c r="A5065" s="37" t="str">
        <f>Beers!C5080</f>
        <v>Two Guns Pilsner</v>
      </c>
      <c r="B5065" t="str">
        <f>VLOOKUP(C5065,Breweries!$A$3:$B$1416,2,FALSE)</f>
        <v>Wynkoop Brewing</v>
      </c>
      <c r="C5065">
        <f>Beers!B5080</f>
        <v>1379</v>
      </c>
      <c r="E5065" t="str">
        <f t="shared" si="79"/>
        <v>INSERT INTO beers (beername,manufacturer) VALUES (N'Two Guns Pilsner',N'Wynkoop Brewing');</v>
      </c>
    </row>
    <row r="5066" spans="1:5" ht="14" x14ac:dyDescent="0.15">
      <c r="A5066" s="37" t="str">
        <f>Beers!C5081</f>
        <v>Light Rail Ale</v>
      </c>
      <c r="B5066" t="str">
        <f>VLOOKUP(C5066,Breweries!$A$3:$B$1416,2,FALSE)</f>
        <v>Wynkoop Brewing</v>
      </c>
      <c r="C5066">
        <f>Beers!B5081</f>
        <v>1379</v>
      </c>
      <c r="E5066" t="str">
        <f t="shared" si="79"/>
        <v>INSERT INTO beers (beername,manufacturer) VALUES (N'Light Rail Ale',N'Wynkoop Brewing');</v>
      </c>
    </row>
    <row r="5067" spans="1:5" ht="14" x14ac:dyDescent="0.15">
      <c r="A5067" s="37" t="str">
        <f>Beers!C5082</f>
        <v>Sagebrush Stout</v>
      </c>
      <c r="B5067" t="str">
        <f>VLOOKUP(C5067,Breweries!$A$3:$B$1416,2,FALSE)</f>
        <v>Wynkoop Brewing</v>
      </c>
      <c r="C5067">
        <f>Beers!B5082</f>
        <v>1379</v>
      </c>
      <c r="E5067" t="str">
        <f t="shared" si="79"/>
        <v>INSERT INTO beers (beername,manufacturer) VALUES (N'Sagebrush Stout',N'Wynkoop Brewing');</v>
      </c>
    </row>
    <row r="5068" spans="1:5" ht="14" x14ac:dyDescent="0.15">
      <c r="A5068" s="37" t="str">
        <f>Beers!C5083</f>
        <v>Obamanator Maibock</v>
      </c>
      <c r="B5068" t="str">
        <f>VLOOKUP(C5068,Breweries!$A$3:$B$1416,2,FALSE)</f>
        <v>Wynkoop Brewing</v>
      </c>
      <c r="C5068">
        <f>Beers!B5083</f>
        <v>1379</v>
      </c>
      <c r="E5068" t="str">
        <f t="shared" si="79"/>
        <v>INSERT INTO beers (beername,manufacturer) VALUES (N'Obamanator Maibock',N'Wynkoop Brewing');</v>
      </c>
    </row>
    <row r="5069" spans="1:5" ht="14" x14ac:dyDescent="0.15">
      <c r="A5069" s="37" t="str">
        <f>Beers!C5084</f>
        <v>Angry Planet Pale Ale</v>
      </c>
      <c r="B5069" t="str">
        <f>VLOOKUP(C5069,Breweries!$A$3:$B$1416,2,FALSE)</f>
        <v>Flat Earth Brewing Company</v>
      </c>
      <c r="C5069">
        <f>Beers!B5084</f>
        <v>531</v>
      </c>
      <c r="E5069" t="str">
        <f t="shared" si="79"/>
        <v>INSERT INTO beers (beername,manufacturer) VALUES (N'Angry Planet Pale Ale',N'Flat Earth Brewing Company');</v>
      </c>
    </row>
    <row r="5070" spans="1:5" ht="14" x14ac:dyDescent="0.15">
      <c r="A5070" s="37" t="str">
        <f>Beers!C5085</f>
        <v>Flat Earth Belgian-style Pale Ale</v>
      </c>
      <c r="B5070" t="str">
        <f>VLOOKUP(C5070,Breweries!$A$3:$B$1416,2,FALSE)</f>
        <v>Flat Earth Brewing Company</v>
      </c>
      <c r="C5070">
        <f>Beers!B5085</f>
        <v>531</v>
      </c>
      <c r="E5070" t="str">
        <f t="shared" si="79"/>
        <v>INSERT INTO beers (beername,manufacturer) VALUES (N'Flat Earth Belgian-style Pale Ale',N'Flat Earth Brewing Company');</v>
      </c>
    </row>
    <row r="5071" spans="1:5" ht="14" x14ac:dyDescent="0.15">
      <c r="A5071" s="37" t="str">
        <f>Beers!C5086</f>
        <v>Michelob Dunkel Weisse</v>
      </c>
      <c r="B5071" t="str">
        <f>VLOOKUP(C5071,Breweries!$A$3:$B$1416,2,FALSE)</f>
        <v>Anheuser-Busch</v>
      </c>
      <c r="C5071">
        <f>Beers!B5086</f>
        <v>44</v>
      </c>
      <c r="E5071" t="str">
        <f t="shared" si="79"/>
        <v>INSERT INTO beers (beername,manufacturer) VALUES (N'Michelob Dunkel Weisse',N'Anheuser-Busch');</v>
      </c>
    </row>
    <row r="5072" spans="1:5" ht="14" x14ac:dyDescent="0.15">
      <c r="A5072" s="37" t="str">
        <f>Beers!C5087</f>
        <v>Yellowtail Pale Ale</v>
      </c>
      <c r="B5072" t="str">
        <f>VLOOKUP(C5072,Breweries!$A$3:$B$1416,2,FALSE)</f>
        <v>Ballast Point Brewing</v>
      </c>
      <c r="C5072">
        <f>Beers!B5087</f>
        <v>68</v>
      </c>
      <c r="E5072" t="str">
        <f t="shared" si="79"/>
        <v>INSERT INTO beers (beername,manufacturer) VALUES (N'Yellowtail Pale Ale',N'Ballast Point Brewing');</v>
      </c>
    </row>
    <row r="5073" spans="1:5" ht="14" x14ac:dyDescent="0.15">
      <c r="A5073" s="37" t="str">
        <f>Beers!C5088</f>
        <v>Calico Amber Ale</v>
      </c>
      <c r="B5073" t="str">
        <f>VLOOKUP(C5073,Breweries!$A$3:$B$1416,2,FALSE)</f>
        <v>Ballast Point Brewing</v>
      </c>
      <c r="C5073">
        <f>Beers!B5088</f>
        <v>68</v>
      </c>
      <c r="E5073" t="str">
        <f t="shared" si="79"/>
        <v>INSERT INTO beers (beername,manufacturer) VALUES (N'Calico Amber Ale',N'Ballast Point Brewing');</v>
      </c>
    </row>
    <row r="5074" spans="1:5" ht="14" x14ac:dyDescent="0.15">
      <c r="A5074" s="37" t="str">
        <f>Beers!C5089</f>
        <v>Black Marlin Porter</v>
      </c>
      <c r="B5074" t="str">
        <f>VLOOKUP(C5074,Breweries!$A$3:$B$1416,2,FALSE)</f>
        <v>Ballast Point Brewing</v>
      </c>
      <c r="C5074">
        <f>Beers!B5089</f>
        <v>68</v>
      </c>
      <c r="E5074" t="str">
        <f t="shared" si="79"/>
        <v>INSERT INTO beers (beername,manufacturer) VALUES (N'Black Marlin Porter',N'Ballast Point Brewing');</v>
      </c>
    </row>
    <row r="5075" spans="1:5" ht="14" x14ac:dyDescent="0.15">
      <c r="A5075" s="37" t="str">
        <f>Beers!C5090</f>
        <v>Wahoo Wheat Beer</v>
      </c>
      <c r="B5075" t="str">
        <f>VLOOKUP(C5075,Breweries!$A$3:$B$1416,2,FALSE)</f>
        <v>Ballast Point Brewing</v>
      </c>
      <c r="C5075">
        <f>Beers!B5090</f>
        <v>68</v>
      </c>
      <c r="E5075" t="str">
        <f t="shared" si="79"/>
        <v>INSERT INTO beers (beername,manufacturer) VALUES (N'Wahoo Wheat Beer',N'Ballast Point Brewing');</v>
      </c>
    </row>
    <row r="5076" spans="1:5" ht="14" x14ac:dyDescent="0.15">
      <c r="A5076" s="37" t="str">
        <f>Beers!C5091</f>
        <v>Orange Blossom Pilsner Â²</v>
      </c>
      <c r="B5076" t="str">
        <f>VLOOKUP(C5076,Breweries!$A$3:$B$1416,2,FALSE)</f>
        <v>Orlando Brewing</v>
      </c>
      <c r="C5076">
        <f>Beers!B5091</f>
        <v>954</v>
      </c>
      <c r="E5076" t="str">
        <f t="shared" si="79"/>
        <v>INSERT INTO beers (beername,manufacturer) VALUES (N'Orange Blossom Pilsner Â²',N'Orlando Brewing');</v>
      </c>
    </row>
    <row r="5077" spans="1:5" ht="14" x14ac:dyDescent="0.15">
      <c r="A5077" s="37" t="str">
        <f>Beers!C5092</f>
        <v>Yakima Twilight</v>
      </c>
      <c r="B5077" t="str">
        <f>VLOOKUP(C5077,Breweries!$A$3:$B$1416,2,FALSE)</f>
        <v>Victory Brewing</v>
      </c>
      <c r="C5077">
        <f>Beers!B5092</f>
        <v>1326</v>
      </c>
      <c r="E5077" t="str">
        <f t="shared" si="79"/>
        <v>INSERT INTO beers (beername,manufacturer) VALUES (N'Yakima Twilight',N'Victory Brewing');</v>
      </c>
    </row>
    <row r="5078" spans="1:5" ht="14" x14ac:dyDescent="0.15">
      <c r="A5078" s="37" t="str">
        <f>Beers!C5093</f>
        <v>Delta Ale</v>
      </c>
      <c r="B5078" t="str">
        <f>VLOOKUP(C5078,Breweries!$A$3:$B$1416,2,FALSE)</f>
        <v>Weyerbacher Brewing Company</v>
      </c>
      <c r="C5078">
        <f>Beers!B5093</f>
        <v>1352</v>
      </c>
      <c r="E5078" t="str">
        <f t="shared" si="79"/>
        <v>INSERT INTO beers (beername,manufacturer) VALUES (N'Delta Ale',N'Weyerbacher Brewing Company');</v>
      </c>
    </row>
    <row r="5079" spans="1:5" ht="14" x14ac:dyDescent="0.15">
      <c r="A5079" s="37" t="str">
        <f>Beers!C5094</f>
        <v>Weyerbacher Fireside Ale</v>
      </c>
      <c r="B5079" t="str">
        <f>VLOOKUP(C5079,Breweries!$A$3:$B$1416,2,FALSE)</f>
        <v>Weyerbacher Brewing Company</v>
      </c>
      <c r="C5079">
        <f>Beers!B5094</f>
        <v>1352</v>
      </c>
      <c r="E5079" t="str">
        <f t="shared" si="79"/>
        <v>INSERT INTO beers (beername,manufacturer) VALUES (N'Weyerbacher Fireside Ale',N'Weyerbacher Brewing Company');</v>
      </c>
    </row>
    <row r="5080" spans="1:5" ht="14" x14ac:dyDescent="0.15">
      <c r="A5080" s="37" t="str">
        <f>Beers!C5095</f>
        <v>Little Creatures Pilsner</v>
      </c>
      <c r="B5080" t="str">
        <f>VLOOKUP(C5080,Breweries!$A$3:$B$1416,2,FALSE)</f>
        <v>Little Creatures Brewery</v>
      </c>
      <c r="C5080">
        <f>Beers!B5095</f>
        <v>796</v>
      </c>
      <c r="E5080" t="str">
        <f t="shared" si="79"/>
        <v>INSERT INTO beers (beername,manufacturer) VALUES (N'Little Creatures Pilsner',N'Little Creatures Brewery');</v>
      </c>
    </row>
    <row r="5081" spans="1:5" ht="14" x14ac:dyDescent="0.15">
      <c r="A5081" s="37" t="str">
        <f>Beers!C5096</f>
        <v>Phoenix</v>
      </c>
      <c r="B5081" t="str">
        <f>VLOOKUP(C5081,Breweries!$A$3:$B$1416,2,FALSE)</f>
        <v>Phoenix Beverages Ltd</v>
      </c>
      <c r="C5081">
        <f>Beers!B5096</f>
        <v>982</v>
      </c>
      <c r="E5081" t="str">
        <f t="shared" si="79"/>
        <v>INSERT INTO beers (beername,manufacturer) VALUES (N'Phoenix',N'Phoenix Beverages Ltd');</v>
      </c>
    </row>
    <row r="5082" spans="1:5" ht="28" x14ac:dyDescent="0.15">
      <c r="A5082" s="37" t="str">
        <f>Beers!C5097</f>
        <v>Phuket Lager</v>
      </c>
      <c r="B5082" t="str">
        <f>VLOOKUP(C5082,Breweries!$A$3:$B$1416,2,FALSE)</f>
        <v>Tropical Beverage (International) Co., Ltd</v>
      </c>
      <c r="C5082">
        <f>Beers!B5097</f>
        <v>1287</v>
      </c>
      <c r="E5082" t="str">
        <f t="shared" si="79"/>
        <v>INSERT INTO beers (beername,manufacturer) VALUES (N'Phuket Lager',N'Tropical Beverage (International) Co., Ltd');</v>
      </c>
    </row>
    <row r="5083" spans="1:5" ht="14" x14ac:dyDescent="0.15">
      <c r="A5083" s="37" t="str">
        <f>Beers!C5098</f>
        <v>Monteith's Summer Ale</v>
      </c>
      <c r="B5083" t="str">
        <f>VLOOKUP(C5083,Breweries!$A$3:$B$1416,2,FALSE)</f>
        <v>Monteith's Brewing Co.</v>
      </c>
      <c r="C5083">
        <f>Beers!B5098</f>
        <v>881</v>
      </c>
      <c r="E5083" t="str">
        <f t="shared" si="79"/>
        <v>INSERT INTO beers (beername,manufacturer) VALUES (N'Monteith's Summer Ale',N'Monteith's Brewing Co.');</v>
      </c>
    </row>
    <row r="5084" spans="1:5" ht="14" x14ac:dyDescent="0.15">
      <c r="A5084" s="37" t="str">
        <f>Beers!C5099</f>
        <v>Monteith's Celtic Beer</v>
      </c>
      <c r="B5084" t="str">
        <f>VLOOKUP(C5084,Breweries!$A$3:$B$1416,2,FALSE)</f>
        <v>Monteith's Brewing Co.</v>
      </c>
      <c r="C5084">
        <f>Beers!B5099</f>
        <v>881</v>
      </c>
      <c r="E5084" t="str">
        <f t="shared" si="79"/>
        <v>INSERT INTO beers (beername,manufacturer) VALUES (N'Monteith's Celtic Beer',N'Monteith's Brewing Co.');</v>
      </c>
    </row>
    <row r="5085" spans="1:5" ht="14" x14ac:dyDescent="0.15">
      <c r="A5085" s="37" t="str">
        <f>Beers!C5100</f>
        <v>Scharer's Lager</v>
      </c>
      <c r="B5085" t="str">
        <f>VLOOKUP(C5085,Breweries!$A$3:$B$1416,2,FALSE)</f>
        <v>Scharer's Little Brewery</v>
      </c>
      <c r="C5085">
        <f>Beers!B5100</f>
        <v>1113</v>
      </c>
      <c r="E5085" t="str">
        <f t="shared" si="79"/>
        <v>INSERT INTO beers (beername,manufacturer) VALUES (N'Scharer's Lager',N'Scharer's Little Brewery');</v>
      </c>
    </row>
    <row r="5086" spans="1:5" ht="14" x14ac:dyDescent="0.15">
      <c r="A5086" s="37" t="str">
        <f>Beers!C5101</f>
        <v>Epic Pale Ale</v>
      </c>
      <c r="B5086" t="str">
        <f>VLOOKUP(C5086,Breweries!$A$3:$B$1416,2,FALSE)</f>
        <v>Epic Brewing Company</v>
      </c>
      <c r="C5086">
        <f>Beers!B5101</f>
        <v>506</v>
      </c>
      <c r="E5086" t="str">
        <f t="shared" si="79"/>
        <v>INSERT INTO beers (beername,manufacturer) VALUES (N'Epic Pale Ale',N'Epic Brewing Company');</v>
      </c>
    </row>
    <row r="5087" spans="1:5" ht="28" x14ac:dyDescent="0.15">
      <c r="A5087" s="37" t="str">
        <f>Beers!C5102</f>
        <v>Seven Gates Pale Ale</v>
      </c>
      <c r="B5087" t="str">
        <f>VLOOKUP(C5087,Breweries!$A$3:$B$1416,2,FALSE)</f>
        <v>Spring House Brewing Company</v>
      </c>
      <c r="C5087">
        <f>Beers!B5102</f>
        <v>1182</v>
      </c>
      <c r="E5087" t="str">
        <f t="shared" si="79"/>
        <v>INSERT INTO beers (beername,manufacturer) VALUES (N'Seven Gates Pale Ale',N'Spring House Brewing Company');</v>
      </c>
    </row>
    <row r="5088" spans="1:5" ht="28" x14ac:dyDescent="0.15">
      <c r="A5088" s="37" t="str">
        <f>Beers!C5103</f>
        <v>Two Front Teeth Holiday Ale</v>
      </c>
      <c r="B5088" t="str">
        <f>VLOOKUP(C5088,Breweries!$A$3:$B$1416,2,FALSE)</f>
        <v>Spring House Brewing Company</v>
      </c>
      <c r="C5088">
        <f>Beers!B5103</f>
        <v>1182</v>
      </c>
      <c r="E5088" t="str">
        <f t="shared" si="79"/>
        <v>INSERT INTO beers (beername,manufacturer) VALUES (N'Two Front Teeth Holiday Ale',N'Spring House Brewing Company');</v>
      </c>
    </row>
    <row r="5089" spans="1:5" ht="14" x14ac:dyDescent="0.15">
      <c r="A5089" s="37" t="str">
        <f>Beers!C5104</f>
        <v>Baltika 6 Porter</v>
      </c>
      <c r="B5089" t="str">
        <f>VLOOKUP(C5089,Breweries!$A$3:$B$1416,2,FALSE)</f>
        <v>Pivzavod Baltika /</v>
      </c>
      <c r="C5089">
        <f>Beers!B5104</f>
        <v>999</v>
      </c>
      <c r="E5089" t="str">
        <f t="shared" si="79"/>
        <v>INSERT INTO beers (beername,manufacturer) VALUES (N'Baltika 6 Porter',N'Pivzavod Baltika /');</v>
      </c>
    </row>
    <row r="5090" spans="1:5" ht="14" x14ac:dyDescent="0.15">
      <c r="A5090" s="37" t="str">
        <f>Beers!C5105</f>
        <v>Red Dragon Xtreme</v>
      </c>
      <c r="B5090" t="str">
        <f>VLOOKUP(C5090,Breweries!$A$3:$B$1416,2,FALSE)</f>
        <v>Tsingtao</v>
      </c>
      <c r="C5090">
        <f>Beers!B5105</f>
        <v>1289</v>
      </c>
      <c r="E5090" t="str">
        <f t="shared" si="79"/>
        <v>INSERT INTO beers (beername,manufacturer) VALUES (N'Red Dragon Xtreme',N'Tsingtao');</v>
      </c>
    </row>
    <row r="5091" spans="1:5" ht="14" x14ac:dyDescent="0.15">
      <c r="A5091" s="37" t="str">
        <f>Beers!C5106</f>
        <v>Estrella Damm</v>
      </c>
      <c r="B5091" t="str">
        <f>VLOOKUP(C5091,Breweries!$A$3:$B$1416,2,FALSE)</f>
        <v>S.A. Damm</v>
      </c>
      <c r="C5091">
        <f>Beers!B5106</f>
        <v>1087</v>
      </c>
      <c r="E5091" t="str">
        <f t="shared" si="79"/>
        <v>INSERT INTO beers (beername,manufacturer) VALUES (N'Estrella Damm',N'S.A. Damm');</v>
      </c>
    </row>
    <row r="5092" spans="1:5" ht="14" x14ac:dyDescent="0.15">
      <c r="A5092" s="37" t="str">
        <f>Beers!C5107</f>
        <v>Sprecher Pub Ale</v>
      </c>
      <c r="B5092" t="str">
        <f>VLOOKUP(C5092,Breweries!$A$3:$B$1416,2,FALSE)</f>
        <v>Sprecher Brewing</v>
      </c>
      <c r="C5092">
        <f>Beers!B5107</f>
        <v>1181</v>
      </c>
      <c r="E5092" t="str">
        <f t="shared" si="79"/>
        <v>INSERT INTO beers (beername,manufacturer) VALUES (N'Sprecher Pub Ale',N'Sprecher Brewing');</v>
      </c>
    </row>
    <row r="5093" spans="1:5" ht="14" x14ac:dyDescent="0.15">
      <c r="A5093" s="37" t="str">
        <f>Beers!C5108</f>
        <v>Sprecher Irish Stout</v>
      </c>
      <c r="B5093" t="str">
        <f>VLOOKUP(C5093,Breweries!$A$3:$B$1416,2,FALSE)</f>
        <v>Sprecher Brewing</v>
      </c>
      <c r="C5093">
        <f>Beers!B5108</f>
        <v>1181</v>
      </c>
      <c r="E5093" t="str">
        <f t="shared" si="79"/>
        <v>INSERT INTO beers (beername,manufacturer) VALUES (N'Sprecher Irish Stout',N'Sprecher Brewing');</v>
      </c>
    </row>
    <row r="5094" spans="1:5" ht="14" x14ac:dyDescent="0.15">
      <c r="A5094" s="37" t="str">
        <f>Beers!C5109</f>
        <v>Scratch #16 2008</v>
      </c>
      <c r="B5094" t="str">
        <f>VLOOKUP(C5094,Breweries!$A$3:$B$1416,2,FALSE)</f>
        <v>Troegs Brewing</v>
      </c>
      <c r="C5094">
        <f>Beers!B5109</f>
        <v>1286</v>
      </c>
      <c r="E5094" t="str">
        <f t="shared" si="79"/>
        <v>INSERT INTO beers (beername,manufacturer) VALUES (N'Scratch #16 2008',N'Troegs Brewing');</v>
      </c>
    </row>
    <row r="5095" spans="1:5" ht="14" x14ac:dyDescent="0.15">
      <c r="A5095" s="37" t="str">
        <f>Beers!C5110</f>
        <v>Altbier</v>
      </c>
      <c r="B5095" t="str">
        <f>VLOOKUP(C5095,Breweries!$A$3:$B$1416,2,FALSE)</f>
        <v>Southampton Publick House</v>
      </c>
      <c r="C5095">
        <f>Beers!B5110</f>
        <v>1170</v>
      </c>
      <c r="E5095" t="str">
        <f t="shared" si="79"/>
        <v>INSERT INTO beers (beername,manufacturer) VALUES (N'Altbier',N'Southampton Publick House');</v>
      </c>
    </row>
    <row r="5096" spans="1:5" ht="14" x14ac:dyDescent="0.15">
      <c r="A5096" s="37" t="str">
        <f>Beers!C5111</f>
        <v>Smuttynose Winter Ale</v>
      </c>
      <c r="B5096" t="str">
        <f>VLOOKUP(C5096,Breweries!$A$3:$B$1416,2,FALSE)</f>
        <v>Smuttynose Brewing Co.</v>
      </c>
      <c r="C5096">
        <f>Beers!B5111</f>
        <v>1160</v>
      </c>
      <c r="E5096" t="str">
        <f t="shared" si="79"/>
        <v>INSERT INTO beers (beername,manufacturer) VALUES (N'Smuttynose Winter Ale',N'Smuttynose Brewing Co.');</v>
      </c>
    </row>
    <row r="5097" spans="1:5" ht="14" x14ac:dyDescent="0.15">
      <c r="A5097" s="37" t="str">
        <f>Beers!C5112</f>
        <v>Shoals Pale Ale</v>
      </c>
      <c r="B5097" t="str">
        <f>VLOOKUP(C5097,Breweries!$A$3:$B$1416,2,FALSE)</f>
        <v>Smuttynose Brewing Co.</v>
      </c>
      <c r="C5097">
        <f>Beers!B5112</f>
        <v>1160</v>
      </c>
      <c r="E5097" t="str">
        <f t="shared" si="79"/>
        <v>INSERT INTO beers (beername,manufacturer) VALUES (N'Shoals Pale Ale',N'Smuttynose Brewing Co.');</v>
      </c>
    </row>
    <row r="5098" spans="1:5" ht="14" x14ac:dyDescent="0.15">
      <c r="A5098" s="37" t="str">
        <f>Beers!C5113</f>
        <v>Old Brown Dog Ale</v>
      </c>
      <c r="B5098" t="str">
        <f>VLOOKUP(C5098,Breweries!$A$3:$B$1416,2,FALSE)</f>
        <v>Smuttynose Brewing Co.</v>
      </c>
      <c r="C5098">
        <f>Beers!B5113</f>
        <v>1160</v>
      </c>
      <c r="E5098" t="str">
        <f t="shared" si="79"/>
        <v>INSERT INTO beers (beername,manufacturer) VALUES (N'Old Brown Dog Ale',N'Smuttynose Brewing Co.');</v>
      </c>
    </row>
    <row r="5099" spans="1:5" ht="14" x14ac:dyDescent="0.15">
      <c r="A5099" s="37" t="str">
        <f>Beers!C5114</f>
        <v>Portsmouth Lager</v>
      </c>
      <c r="B5099" t="str">
        <f>VLOOKUP(C5099,Breweries!$A$3:$B$1416,2,FALSE)</f>
        <v>Smuttynose Brewing Co.</v>
      </c>
      <c r="C5099">
        <f>Beers!B5114</f>
        <v>1160</v>
      </c>
      <c r="E5099" t="str">
        <f t="shared" si="79"/>
        <v>INSERT INTO beers (beername,manufacturer) VALUES (N'Portsmouth Lager',N'Smuttynose Brewing Co.');</v>
      </c>
    </row>
    <row r="5100" spans="1:5" ht="14" x14ac:dyDescent="0.15">
      <c r="A5100" s="37" t="str">
        <f>Beers!C5115</f>
        <v>Smuttynose Finestkind IPA</v>
      </c>
      <c r="B5100" t="str">
        <f>VLOOKUP(C5100,Breweries!$A$3:$B$1416,2,FALSE)</f>
        <v>Smuttynose Brewing Co.</v>
      </c>
      <c r="C5100">
        <f>Beers!B5115</f>
        <v>1160</v>
      </c>
      <c r="E5100" t="str">
        <f t="shared" si="79"/>
        <v>INSERT INTO beers (beername,manufacturer) VALUES (N'Smuttynose Finestkind IPA',N'Smuttynose Brewing Co.');</v>
      </c>
    </row>
    <row r="5101" spans="1:5" ht="14" x14ac:dyDescent="0.15">
      <c r="A5101" s="37" t="str">
        <f>Beers!C5116</f>
        <v>Robust Porter</v>
      </c>
      <c r="B5101" t="str">
        <f>VLOOKUP(C5101,Breweries!$A$3:$B$1416,2,FALSE)</f>
        <v>Smuttynose Brewing Co.</v>
      </c>
      <c r="C5101">
        <f>Beers!B5116</f>
        <v>1160</v>
      </c>
      <c r="E5101" t="str">
        <f t="shared" si="79"/>
        <v>INSERT INTO beers (beername,manufacturer) VALUES (N'Robust Porter',N'Smuttynose Brewing Co.');</v>
      </c>
    </row>
    <row r="5102" spans="1:5" ht="14" x14ac:dyDescent="0.15">
      <c r="A5102" s="37" t="str">
        <f>Beers!C5117</f>
        <v>Uranus - 100% Brettanomyces Golden Ale</v>
      </c>
      <c r="B5102" t="str">
        <f>VLOOKUP(C5102,Breweries!$A$3:$B$1416,2,FALSE)</f>
        <v>Midnight Sun Brewing Co.</v>
      </c>
      <c r="C5102">
        <f>Beers!B5117</f>
        <v>858</v>
      </c>
      <c r="E5102" t="str">
        <f t="shared" si="79"/>
        <v>INSERT INTO beers (beername,manufacturer) VALUES (N'Uranus - 100% Brettanomyces Golden Ale',N'Midnight Sun Brewing Co.');</v>
      </c>
    </row>
    <row r="5103" spans="1:5" ht="14" x14ac:dyDescent="0.15">
      <c r="A5103" s="37" t="str">
        <f>Beers!C5118</f>
        <v>Jupiter - Belgian-style \Champagne\" Trippel"</v>
      </c>
      <c r="B5103" t="str">
        <f>VLOOKUP(C5103,Breweries!$A$3:$B$1416,2,FALSE)</f>
        <v>Midnight Sun Brewing Co.</v>
      </c>
      <c r="C5103">
        <f>Beers!B5118</f>
        <v>858</v>
      </c>
      <c r="E5103" t="str">
        <f t="shared" si="79"/>
        <v>INSERT INTO beers (beername,manufacturer) VALUES (N'Jupiter - Belgian-style \Champagne\" Trippel"',N'Midnight Sun Brewing Co.');</v>
      </c>
    </row>
    <row r="5104" spans="1:5" ht="14" x14ac:dyDescent="0.15">
      <c r="A5104" s="37" t="str">
        <f>Beers!C5119</f>
        <v>Black Mountain Bitter</v>
      </c>
      <c r="B5104" t="str">
        <f>VLOOKUP(C5104,Breweries!$A$3:$B$1416,2,FALSE)</f>
        <v>Highland Brewing Company</v>
      </c>
      <c r="C5104">
        <f>Beers!B5119</f>
        <v>658</v>
      </c>
      <c r="E5104" t="str">
        <f t="shared" si="79"/>
        <v>INSERT INTO beers (beername,manufacturer) VALUES (N'Black Mountain Bitter',N'Highland Brewing Company');</v>
      </c>
    </row>
    <row r="5105" spans="1:5" ht="14" x14ac:dyDescent="0.15">
      <c r="A5105" s="37" t="str">
        <f>Beers!C5120</f>
        <v>Ale To The Chief</v>
      </c>
      <c r="B5105" t="str">
        <f>VLOOKUP(C5105,Breweries!$A$3:$B$1416,2,FALSE)</f>
        <v>Avery Brewing Company</v>
      </c>
      <c r="C5105">
        <f>Beers!B5120</f>
        <v>62</v>
      </c>
      <c r="E5105" t="str">
        <f t="shared" si="79"/>
        <v>INSERT INTO beers (beername,manufacturer) VALUES (N'Ale To The Chief',N'Avery Brewing Company');</v>
      </c>
    </row>
    <row r="5106" spans="1:5" ht="14" x14ac:dyDescent="0.15">
      <c r="A5106" s="37" t="str">
        <f>Beers!C5121</f>
        <v>White Horse Hefeweizen</v>
      </c>
      <c r="B5106" t="str">
        <f>VLOOKUP(C5106,Breweries!$A$3:$B$1416,2,FALSE)</f>
        <v>Roy Pitz Brewing Company</v>
      </c>
      <c r="C5106">
        <f>Beers!B5121</f>
        <v>1081</v>
      </c>
      <c r="E5106" t="str">
        <f t="shared" si="79"/>
        <v>INSERT INTO beers (beername,manufacturer) VALUES (N'White Horse Hefeweizen',N'Roy Pitz Brewing Company');</v>
      </c>
    </row>
    <row r="5107" spans="1:5" ht="14" x14ac:dyDescent="0.15">
      <c r="A5107" s="37" t="str">
        <f>Beers!C5122</f>
        <v>Lovitz Lager \Watermelon Lager\""</v>
      </c>
      <c r="B5107" t="str">
        <f>VLOOKUP(C5107,Breweries!$A$3:$B$1416,2,FALSE)</f>
        <v>Roy Pitz Brewing Company</v>
      </c>
      <c r="C5107">
        <f>Beers!B5122</f>
        <v>1081</v>
      </c>
      <c r="E5107" t="str">
        <f t="shared" si="79"/>
        <v>INSERT INTO beers (beername,manufacturer) VALUES (N'Lovitz Lager \Watermelon Lager\""',N'Roy Pitz Brewing Company');</v>
      </c>
    </row>
    <row r="5108" spans="1:5" ht="14" x14ac:dyDescent="0.15">
      <c r="A5108" s="37" t="str">
        <f>Beers!C5123</f>
        <v>Ludwig's Revenge</v>
      </c>
      <c r="B5108" t="str">
        <f>VLOOKUP(C5108,Breweries!$A$3:$B$1416,2,FALSE)</f>
        <v>Roy Pitz Brewing Company</v>
      </c>
      <c r="C5108">
        <f>Beers!B5123</f>
        <v>1081</v>
      </c>
      <c r="E5108" t="str">
        <f t="shared" si="79"/>
        <v>INSERT INTO beers (beername,manufacturer) VALUES (N'Ludwig's Revenge',N'Roy Pitz Brewing Company');</v>
      </c>
    </row>
    <row r="5109" spans="1:5" ht="14" x14ac:dyDescent="0.15">
      <c r="A5109" s="37" t="str">
        <f>Beers!C5124</f>
        <v>Truly Honest Ale</v>
      </c>
      <c r="B5109" t="str">
        <f>VLOOKUP(C5109,Breweries!$A$3:$B$1416,2,FALSE)</f>
        <v>Roy Pitz Brewing Company</v>
      </c>
      <c r="C5109">
        <f>Beers!B5124</f>
        <v>1081</v>
      </c>
      <c r="E5109" t="str">
        <f t="shared" si="79"/>
        <v>INSERT INTO beers (beername,manufacturer) VALUES (N'Truly Honest Ale',N'Roy Pitz Brewing Company');</v>
      </c>
    </row>
    <row r="5110" spans="1:5" ht="14" x14ac:dyDescent="0.15">
      <c r="A5110" s="37" t="str">
        <f>Beers!C5125</f>
        <v>Ichabod's Midnight Ride</v>
      </c>
      <c r="B5110" t="str">
        <f>VLOOKUP(C5110,Breweries!$A$3:$B$1416,2,FALSE)</f>
        <v>Roy Pitz Brewing Company</v>
      </c>
      <c r="C5110">
        <f>Beers!B5125</f>
        <v>1081</v>
      </c>
      <c r="E5110" t="str">
        <f t="shared" si="79"/>
        <v>INSERT INTO beers (beername,manufacturer) VALUES (N'Ichabod's Midnight Ride',N'Roy Pitz Brewing Company');</v>
      </c>
    </row>
    <row r="5111" spans="1:5" ht="14" x14ac:dyDescent="0.15">
      <c r="A5111" s="37" t="str">
        <f>Beers!C5126</f>
        <v>Daddy Fat Sacs Imperial IPA</v>
      </c>
      <c r="B5111" t="str">
        <f>VLOOKUP(C5111,Breweries!$A$3:$B$1416,2,FALSE)</f>
        <v>Roy Pitz Brewing Company</v>
      </c>
      <c r="C5111">
        <f>Beers!B5126</f>
        <v>1081</v>
      </c>
      <c r="E5111" t="str">
        <f t="shared" si="79"/>
        <v>INSERT INTO beers (beername,manufacturer) VALUES (N'Daddy Fat Sacs Imperial IPA',N'Roy Pitz Brewing Company');</v>
      </c>
    </row>
    <row r="5112" spans="1:5" ht="14" x14ac:dyDescent="0.15">
      <c r="A5112" s="37" t="str">
        <f>Beers!C5127</f>
        <v>Late Harvest Fest Lager</v>
      </c>
      <c r="B5112" t="str">
        <f>VLOOKUP(C5112,Breweries!$A$3:$B$1416,2,FALSE)</f>
        <v>Bear Republic Brewery</v>
      </c>
      <c r="C5112">
        <f>Beers!B5127</f>
        <v>94</v>
      </c>
      <c r="E5112" t="str">
        <f t="shared" si="79"/>
        <v>INSERT INTO beers (beername,manufacturer) VALUES (N'Late Harvest Fest Lager',N'Bear Republic Brewery');</v>
      </c>
    </row>
    <row r="5113" spans="1:5" ht="14" x14ac:dyDescent="0.15">
      <c r="A5113" s="37" t="str">
        <f>Beers!C5128</f>
        <v>Liberty Ale</v>
      </c>
      <c r="B5113" t="str">
        <f>VLOOKUP(C5113,Breweries!$A$3:$B$1416,2,FALSE)</f>
        <v>Anchor Brewing</v>
      </c>
      <c r="C5113">
        <f>Beers!B5128</f>
        <v>39</v>
      </c>
      <c r="E5113" t="str">
        <f t="shared" si="79"/>
        <v>INSERT INTO beers (beername,manufacturer) VALUES (N'Liberty Ale',N'Anchor Brewing');</v>
      </c>
    </row>
    <row r="5114" spans="1:5" ht="28" x14ac:dyDescent="0.15">
      <c r="A5114" s="37" t="str">
        <f>Beers!C5129</f>
        <v>Young's Winter Warmer</v>
      </c>
      <c r="B5114" t="str">
        <f>VLOOKUP(C5114,Breweries!$A$3:$B$1416,2,FALSE)</f>
        <v>Wells and (&amp;) Youngs Brewing Company Ltd.</v>
      </c>
      <c r="C5114">
        <f>Beers!B5129</f>
        <v>1348</v>
      </c>
      <c r="E5114" t="str">
        <f t="shared" si="79"/>
        <v>INSERT INTO beers (beername,manufacturer) VALUES (N'Young's Winter Warmer',N'Wells and (&amp;) Youngs Brewing Company Ltd.');</v>
      </c>
    </row>
    <row r="5115" spans="1:5" ht="28" x14ac:dyDescent="0.15">
      <c r="A5115" s="37" t="str">
        <f>Beers!C5130</f>
        <v>Organic Hefewizen</v>
      </c>
      <c r="B5115" t="str">
        <f>VLOOKUP(C5115,Breweries!$A$3:$B$1416,2,FALSE)</f>
        <v>Brauerei und Altbierkche Pinkus Mller</v>
      </c>
      <c r="C5115">
        <f>Beers!B5130</f>
        <v>223</v>
      </c>
      <c r="E5115" t="str">
        <f t="shared" si="79"/>
        <v>INSERT INTO beers (beername,manufacturer) VALUES (N'Organic Hefewizen',N'Brauerei und Altbierkche Pinkus Mller');</v>
      </c>
    </row>
    <row r="5116" spans="1:5" ht="14" x14ac:dyDescent="0.15">
      <c r="A5116" s="37" t="str">
        <f>Beers!C5131</f>
        <v>embrasse</v>
      </c>
      <c r="B5116" t="str">
        <f>VLOOKUP(C5116,Breweries!$A$3:$B$1416,2,FALSE)</f>
        <v>de dochter van de korenaar</v>
      </c>
      <c r="C5116">
        <f>Beers!B5131</f>
        <v>428</v>
      </c>
      <c r="E5116" t="str">
        <f t="shared" si="79"/>
        <v>INSERT INTO beers (beername,manufacturer) VALUES (N'embrasse',N'de dochter van de korenaar');</v>
      </c>
    </row>
    <row r="5117" spans="1:5" ht="14" x14ac:dyDescent="0.15">
      <c r="A5117" s="37" t="str">
        <f>Beers!C5132</f>
        <v>Oak Aged Unearthly Imperial Pale Ale</v>
      </c>
      <c r="B5117" t="str">
        <f>VLOOKUP(C5117,Breweries!$A$3:$B$1416,2,FALSE)</f>
        <v>Southern Tier Brewing Co</v>
      </c>
      <c r="C5117">
        <f>Beers!B5132</f>
        <v>1173</v>
      </c>
      <c r="E5117" t="str">
        <f t="shared" si="79"/>
        <v>INSERT INTO beers (beername,manufacturer) VALUES (N'Oak Aged Unearthly Imperial Pale Ale',N'Southern Tier Brewing Co');</v>
      </c>
    </row>
    <row r="5118" spans="1:5" ht="14" x14ac:dyDescent="0.15">
      <c r="A5118" s="37" t="str">
        <f>Beers!C5133</f>
        <v>Odd Notion Winter 08</v>
      </c>
      <c r="B5118" t="str">
        <f>VLOOKUP(C5118,Breweries!$A$3:$B$1416,2,FALSE)</f>
        <v>Magic Hat</v>
      </c>
      <c r="C5118">
        <f>Beers!B5133</f>
        <v>812</v>
      </c>
      <c r="E5118" t="str">
        <f t="shared" si="79"/>
        <v>INSERT INTO beers (beername,manufacturer) VALUES (N'Odd Notion Winter 08',N'Magic Hat');</v>
      </c>
    </row>
    <row r="5119" spans="1:5" ht="14" x14ac:dyDescent="0.15">
      <c r="A5119" s="37" t="str">
        <f>Beers!C5134</f>
        <v>Iniquity Imperial Black Ale</v>
      </c>
      <c r="B5119" t="str">
        <f>VLOOKUP(C5119,Breweries!$A$3:$B$1416,2,FALSE)</f>
        <v>Southern Tier Brewing Co</v>
      </c>
      <c r="C5119">
        <f>Beers!B5134</f>
        <v>1173</v>
      </c>
      <c r="E5119" t="str">
        <f t="shared" si="79"/>
        <v>INSERT INTO beers (beername,manufacturer) VALUES (N'Iniquity Imperial Black Ale',N'Southern Tier Brewing Co');</v>
      </c>
    </row>
    <row r="5120" spans="1:5" ht="14" x14ac:dyDescent="0.15">
      <c r="A5120" s="37" t="str">
        <f>Beers!C5135</f>
        <v>Hop Stoopid</v>
      </c>
      <c r="B5120" t="str">
        <f>VLOOKUP(C5120,Breweries!$A$3:$B$1416,2,FALSE)</f>
        <v>Lagunitas Brewing Company</v>
      </c>
      <c r="C5120">
        <f>Beers!B5135</f>
        <v>765</v>
      </c>
      <c r="E5120" t="str">
        <f t="shared" si="79"/>
        <v>INSERT INTO beers (beername,manufacturer) VALUES (N'Hop Stoopid',N'Lagunitas Brewing Company');</v>
      </c>
    </row>
    <row r="5121" spans="1:5" ht="14" x14ac:dyDescent="0.15">
      <c r="A5121" s="37" t="str">
        <f>Beers!C5136</f>
        <v>Specialty Beer: Black Double IPA</v>
      </c>
      <c r="B5121" t="str">
        <f>VLOOKUP(C5121,Breweries!$A$3:$B$1416,2,FALSE)</f>
        <v>Midnight Sun Brewing Co.</v>
      </c>
      <c r="C5121">
        <f>Beers!B5136</f>
        <v>858</v>
      </c>
      <c r="E5121" t="str">
        <f t="shared" si="79"/>
        <v>INSERT INTO beers (beername,manufacturer) VALUES (N'Specialty Beer: Black Double IPA',N'Midnight Sun Brewing Co.');</v>
      </c>
    </row>
    <row r="5122" spans="1:5" ht="14" x14ac:dyDescent="0.15">
      <c r="A5122" s="37" t="str">
        <f>Beers!C5137</f>
        <v>Zwaanend,ale</v>
      </c>
      <c r="B5122" t="str">
        <f>VLOOKUP(C5122,Breweries!$A$3:$B$1416,2,FALSE)</f>
        <v>Dogfish Head Craft Brewery</v>
      </c>
      <c r="C5122">
        <f>Beers!B5137</f>
        <v>459</v>
      </c>
      <c r="E5122" t="str">
        <f t="shared" si="79"/>
        <v>INSERT INTO beers (beername,manufacturer) VALUES (N'Zwaanend,ale',N'Dogfish Head Craft Brewery');</v>
      </c>
    </row>
    <row r="5123" spans="1:5" ht="14" x14ac:dyDescent="0.15">
      <c r="A5123" s="37" t="str">
        <f>Beers!C5138</f>
        <v>Moylans Hopsickle Imperial Ale</v>
      </c>
      <c r="B5123" t="str">
        <f>VLOOKUP(C5123,Breweries!$A$3:$B$1416,2,FALSE)</f>
        <v>Moylan's Brewery &amp; Restaurant</v>
      </c>
      <c r="C5123">
        <f>Beers!B5138</f>
        <v>892</v>
      </c>
      <c r="E5123" t="str">
        <f t="shared" ref="E5123:E5186" si="80">"INSERT INTO beers (beername,manufacturer) VALUES (N'"&amp;A5123&amp;"',N'"&amp;B5123&amp;"');"</f>
        <v>INSERT INTO beers (beername,manufacturer) VALUES (N'Moylans Hopsickle Imperial Ale',N'Moylan's Brewery &amp; Restaurant');</v>
      </c>
    </row>
    <row r="5124" spans="1:5" ht="28" x14ac:dyDescent="0.15">
      <c r="A5124" s="37" t="str">
        <f>Beers!C5139</f>
        <v>Baracktoberfest</v>
      </c>
      <c r="B5124" t="str">
        <f>VLOOKUP(C5124,Breweries!$A$3:$B$1416,2,FALSE)</f>
        <v>Saint Louis Brewery / Schlafy Tap Room</v>
      </c>
      <c r="C5124">
        <f>Beers!B5139</f>
        <v>1092</v>
      </c>
      <c r="E5124" t="str">
        <f t="shared" si="80"/>
        <v>INSERT INTO beers (beername,manufacturer) VALUES (N'Baracktoberfest',N'Saint Louis Brewery / Schlafy Tap Room');</v>
      </c>
    </row>
    <row r="5125" spans="1:5" ht="14" x14ac:dyDescent="0.15">
      <c r="A5125" s="37" t="str">
        <f>Beers!C5140</f>
        <v>Obamagang Inauguration Ale</v>
      </c>
      <c r="B5125" t="str">
        <f>VLOOKUP(C5125,Breweries!$A$3:$B$1416,2,FALSE)</f>
        <v>Brewery Ommegang</v>
      </c>
      <c r="C5125">
        <f>Beers!B5140</f>
        <v>249</v>
      </c>
      <c r="E5125" t="str">
        <f t="shared" si="80"/>
        <v>INSERT INTO beers (beername,manufacturer) VALUES (N'Obamagang Inauguration Ale',N'Brewery Ommegang');</v>
      </c>
    </row>
    <row r="5126" spans="1:5" ht="14" x14ac:dyDescent="0.15">
      <c r="A5126" s="37" t="str">
        <f>Beers!C5141</f>
        <v>Hop Obama</v>
      </c>
      <c r="B5126" t="str">
        <f>VLOOKUP(C5126,Breweries!$A$3:$B$1416,2,FALSE)</f>
        <v>Sixpoint Craft Ales</v>
      </c>
      <c r="C5126">
        <f>Beers!B5141</f>
        <v>1149</v>
      </c>
      <c r="E5126" t="str">
        <f t="shared" si="80"/>
        <v>INSERT INTO beers (beername,manufacturer) VALUES (N'Hop Obama',N'Sixpoint Craft Ales');</v>
      </c>
    </row>
    <row r="5127" spans="1:5" ht="14" x14ac:dyDescent="0.15">
      <c r="A5127" s="37" t="str">
        <f>Beers!C5142</f>
        <v>Scratch #17 2009</v>
      </c>
      <c r="B5127" t="str">
        <f>VLOOKUP(C5127,Breweries!$A$3:$B$1416,2,FALSE)</f>
        <v>Troegs Brewing</v>
      </c>
      <c r="C5127">
        <f>Beers!B5142</f>
        <v>1286</v>
      </c>
      <c r="E5127" t="str">
        <f t="shared" si="80"/>
        <v>INSERT INTO beers (beername,manufacturer) VALUES (N'Scratch #17 2009',N'Troegs Brewing');</v>
      </c>
    </row>
    <row r="5128" spans="1:5" ht="14" x14ac:dyDescent="0.15">
      <c r="A5128" s="37" t="str">
        <f>Beers!C5143</f>
        <v>Scratch #18 2009</v>
      </c>
      <c r="B5128" t="str">
        <f>VLOOKUP(C5128,Breweries!$A$3:$B$1416,2,FALSE)</f>
        <v>Troegs Brewing</v>
      </c>
      <c r="C5128">
        <f>Beers!B5143</f>
        <v>1286</v>
      </c>
      <c r="E5128" t="str">
        <f t="shared" si="80"/>
        <v>INSERT INTO beers (beername,manufacturer) VALUES (N'Scratch #18 2009',N'Troegs Brewing');</v>
      </c>
    </row>
    <row r="5129" spans="1:5" ht="14" x14ac:dyDescent="0.15">
      <c r="A5129" s="37" t="str">
        <f>Beers!C5144</f>
        <v>Konig Ludwig Weissbier</v>
      </c>
      <c r="B5129" t="str">
        <f>VLOOKUP(C5129,Breweries!$A$3:$B$1416,2,FALSE)</f>
        <v>Warsteiner Brauerei</v>
      </c>
      <c r="C5129">
        <f>Beers!B5144</f>
        <v>1337</v>
      </c>
      <c r="E5129" t="str">
        <f t="shared" si="80"/>
        <v>INSERT INTO beers (beername,manufacturer) VALUES (N'Konig Ludwig Weissbier',N'Warsteiner Brauerei');</v>
      </c>
    </row>
    <row r="5130" spans="1:5" ht="14" x14ac:dyDescent="0.15">
      <c r="A5130" s="37" t="str">
        <f>Beers!C5145</f>
        <v>Espresso Oak Aged Yeti</v>
      </c>
      <c r="B5130" t="str">
        <f>VLOOKUP(C5130,Breweries!$A$3:$B$1416,2,FALSE)</f>
        <v>Great Divide Brewing</v>
      </c>
      <c r="C5130">
        <f>Beers!B5145</f>
        <v>604</v>
      </c>
      <c r="E5130" t="str">
        <f t="shared" si="80"/>
        <v>INSERT INTO beers (beername,manufacturer) VALUES (N'Espresso Oak Aged Yeti',N'Great Divide Brewing');</v>
      </c>
    </row>
    <row r="5131" spans="1:5" ht="14" x14ac:dyDescent="0.15">
      <c r="A5131" s="37" t="str">
        <f>Beers!C5146</f>
        <v>Claymore Scotch Ale</v>
      </c>
      <c r="B5131" t="str">
        <f>VLOOKUP(C5131,Breweries!$A$3:$B$1416,2,FALSE)</f>
        <v>Great Divide Brewing</v>
      </c>
      <c r="C5131">
        <f>Beers!B5146</f>
        <v>604</v>
      </c>
      <c r="E5131" t="str">
        <f t="shared" si="80"/>
        <v>INSERT INTO beers (beername,manufacturer) VALUES (N'Claymore Scotch Ale',N'Great Divide Brewing');</v>
      </c>
    </row>
    <row r="5132" spans="1:5" ht="14" x14ac:dyDescent="0.15">
      <c r="A5132" s="37" t="str">
        <f>Beers!C5147</f>
        <v>Trifecta Belgian Style Tripel</v>
      </c>
      <c r="B5132" t="str">
        <f>VLOOKUP(C5132,Breweries!$A$3:$B$1416,2,FALSE)</f>
        <v>Fifty Fifty Brewing Co.</v>
      </c>
      <c r="C5132">
        <f>Beers!B5147</f>
        <v>520</v>
      </c>
      <c r="E5132" t="str">
        <f t="shared" si="80"/>
        <v>INSERT INTO beers (beername,manufacturer) VALUES (N'Trifecta Belgian Style Tripel',N'Fifty Fifty Brewing Co.');</v>
      </c>
    </row>
    <row r="5133" spans="1:5" ht="14" x14ac:dyDescent="0.15">
      <c r="A5133" s="37" t="str">
        <f>Beers!C5148</f>
        <v>Oak Creek Micro Light</v>
      </c>
      <c r="B5133" t="str">
        <f>VLOOKUP(C5133,Breweries!$A$3:$B$1416,2,FALSE)</f>
        <v>Oak Creek Brewery</v>
      </c>
      <c r="C5133">
        <f>Beers!B5148</f>
        <v>929</v>
      </c>
      <c r="E5133" t="str">
        <f t="shared" si="80"/>
        <v>INSERT INTO beers (beername,manufacturer) VALUES (N'Oak Creek Micro Light',N'Oak Creek Brewery');</v>
      </c>
    </row>
    <row r="5134" spans="1:5" ht="14" x14ac:dyDescent="0.15">
      <c r="A5134" s="37" t="str">
        <f>Beers!C5149</f>
        <v>Forty-Niner Gold Lager</v>
      </c>
      <c r="B5134" t="str">
        <f>VLOOKUP(C5134,Breweries!$A$3:$B$1416,2,FALSE)</f>
        <v>Oak Creek Brewery</v>
      </c>
      <c r="C5134">
        <f>Beers!B5149</f>
        <v>929</v>
      </c>
      <c r="E5134" t="str">
        <f t="shared" si="80"/>
        <v>INSERT INTO beers (beername,manufacturer) VALUES (N'Forty-Niner Gold Lager',N'Oak Creek Brewery');</v>
      </c>
    </row>
    <row r="5135" spans="1:5" ht="14" x14ac:dyDescent="0.15">
      <c r="A5135" s="37" t="str">
        <f>Beers!C5150</f>
        <v>Horseshoe Hefeweizen</v>
      </c>
      <c r="B5135" t="str">
        <f>VLOOKUP(C5135,Breweries!$A$3:$B$1416,2,FALSE)</f>
        <v>Oak Creek Brewery</v>
      </c>
      <c r="C5135">
        <f>Beers!B5150</f>
        <v>929</v>
      </c>
      <c r="E5135" t="str">
        <f t="shared" si="80"/>
        <v>INSERT INTO beers (beername,manufacturer) VALUES (N'Horseshoe Hefeweizen',N'Oak Creek Brewery');</v>
      </c>
    </row>
    <row r="5136" spans="1:5" ht="14" x14ac:dyDescent="0.15">
      <c r="A5136" s="37" t="str">
        <f>Beers!C5151</f>
        <v>Doc's Pale Ale</v>
      </c>
      <c r="B5136" t="str">
        <f>VLOOKUP(C5136,Breweries!$A$3:$B$1416,2,FALSE)</f>
        <v>Oak Creek Brewery</v>
      </c>
      <c r="C5136">
        <f>Beers!B5151</f>
        <v>929</v>
      </c>
      <c r="E5136" t="str">
        <f t="shared" si="80"/>
        <v>INSERT INTO beers (beername,manufacturer) VALUES (N'Doc's Pale Ale',N'Oak Creek Brewery');</v>
      </c>
    </row>
    <row r="5137" spans="1:5" ht="14" x14ac:dyDescent="0.15">
      <c r="A5137" s="37" t="str">
        <f>Beers!C5152</f>
        <v>Oak Creek Amber Ale</v>
      </c>
      <c r="B5137" t="str">
        <f>VLOOKUP(C5137,Breweries!$A$3:$B$1416,2,FALSE)</f>
        <v>Oak Creek Brewery</v>
      </c>
      <c r="C5137">
        <f>Beers!B5152</f>
        <v>929</v>
      </c>
      <c r="E5137" t="str">
        <f t="shared" si="80"/>
        <v>INSERT INTO beers (beername,manufacturer) VALUES (N'Oak Creek Amber Ale',N'Oak Creek Brewery');</v>
      </c>
    </row>
    <row r="5138" spans="1:5" ht="14" x14ac:dyDescent="0.15">
      <c r="A5138" s="37" t="str">
        <f>Beers!C5153</f>
        <v>Village Nut Brown Ale</v>
      </c>
      <c r="B5138" t="str">
        <f>VLOOKUP(C5138,Breweries!$A$3:$B$1416,2,FALSE)</f>
        <v>Oak Creek Brewery</v>
      </c>
      <c r="C5138">
        <f>Beers!B5153</f>
        <v>929</v>
      </c>
      <c r="E5138" t="str">
        <f t="shared" si="80"/>
        <v>INSERT INTO beers (beername,manufacturer) VALUES (N'Village Nut Brown Ale',N'Oak Creek Brewery');</v>
      </c>
    </row>
    <row r="5139" spans="1:5" ht="14" x14ac:dyDescent="0.15">
      <c r="A5139" s="37" t="str">
        <f>Beers!C5154</f>
        <v>Pullman Porter</v>
      </c>
      <c r="B5139" t="str">
        <f>VLOOKUP(C5139,Breweries!$A$3:$B$1416,2,FALSE)</f>
        <v>Oak Creek Brewery</v>
      </c>
      <c r="C5139">
        <f>Beers!B5154</f>
        <v>929</v>
      </c>
      <c r="E5139" t="str">
        <f t="shared" si="80"/>
        <v>INSERT INTO beers (beername,manufacturer) VALUES (N'Pullman Porter',N'Oak Creek Brewery');</v>
      </c>
    </row>
    <row r="5140" spans="1:5" ht="14" x14ac:dyDescent="0.15">
      <c r="A5140" s="37" t="str">
        <f>Beers!C5155</f>
        <v>Foster's Premium Ale</v>
      </c>
      <c r="B5140" t="str">
        <f>VLOOKUP(C5140,Breweries!$A$3:$B$1416,2,FALSE)</f>
        <v>Foster's Australia Ltd.</v>
      </c>
      <c r="C5140">
        <f>Beers!B5155</f>
        <v>546</v>
      </c>
      <c r="E5140" t="str">
        <f t="shared" si="80"/>
        <v>INSERT INTO beers (beername,manufacturer) VALUES (N'Foster's Premium Ale',N'Foster's Australia Ltd.');</v>
      </c>
    </row>
    <row r="5141" spans="1:5" ht="14" x14ac:dyDescent="0.15">
      <c r="A5141" s="37" t="str">
        <f>Beers!C5156</f>
        <v>Climax IPA</v>
      </c>
      <c r="B5141" t="str">
        <f>VLOOKUP(C5141,Breweries!$A$3:$B$1416,2,FALSE)</f>
        <v>Climax Brewing Copmany</v>
      </c>
      <c r="C5141">
        <f>Beers!B5156</f>
        <v>384</v>
      </c>
      <c r="E5141" t="str">
        <f t="shared" si="80"/>
        <v>INSERT INTO beers (beername,manufacturer) VALUES (N'Climax IPA',N'Climax Brewing Copmany');</v>
      </c>
    </row>
    <row r="5142" spans="1:5" ht="14" x14ac:dyDescent="0.15">
      <c r="A5142" s="37" t="str">
        <f>Beers!C5157</f>
        <v>Climax Extra Special Bitter Ale</v>
      </c>
      <c r="B5142" t="str">
        <f>VLOOKUP(C5142,Breweries!$A$3:$B$1416,2,FALSE)</f>
        <v>Climax Brewing Copmany</v>
      </c>
      <c r="C5142">
        <f>Beers!B5157</f>
        <v>384</v>
      </c>
      <c r="E5142" t="str">
        <f t="shared" si="80"/>
        <v>INSERT INTO beers (beername,manufacturer) VALUES (N'Climax Extra Special Bitter Ale',N'Climax Brewing Copmany');</v>
      </c>
    </row>
    <row r="5143" spans="1:5" ht="14" x14ac:dyDescent="0.15">
      <c r="A5143" s="37" t="str">
        <f>Beers!C5158</f>
        <v>Climax Nut Brown Ale</v>
      </c>
      <c r="B5143" t="str">
        <f>VLOOKUP(C5143,Breweries!$A$3:$B$1416,2,FALSE)</f>
        <v>Climax Brewing Copmany</v>
      </c>
      <c r="C5143">
        <f>Beers!B5158</f>
        <v>384</v>
      </c>
      <c r="E5143" t="str">
        <f t="shared" si="80"/>
        <v>INSERT INTO beers (beername,manufacturer) VALUES (N'Climax Nut Brown Ale',N'Climax Brewing Copmany');</v>
      </c>
    </row>
    <row r="5144" spans="1:5" ht="14" x14ac:dyDescent="0.15">
      <c r="A5144" s="37" t="str">
        <f>Beers!C5159</f>
        <v>Climax Cream Ale</v>
      </c>
      <c r="B5144" t="str">
        <f>VLOOKUP(C5144,Breweries!$A$3:$B$1416,2,FALSE)</f>
        <v>Climax Brewing Copmany</v>
      </c>
      <c r="C5144">
        <f>Beers!B5159</f>
        <v>384</v>
      </c>
      <c r="E5144" t="str">
        <f t="shared" si="80"/>
        <v>INSERT INTO beers (beername,manufacturer) VALUES (N'Climax Cream Ale',N'Climax Brewing Copmany');</v>
      </c>
    </row>
    <row r="5145" spans="1:5" ht="14" x14ac:dyDescent="0.15">
      <c r="A5145" s="37" t="str">
        <f>Beers!C5160</f>
        <v>Climax Barleywine-Style Ale</v>
      </c>
      <c r="B5145" t="str">
        <f>VLOOKUP(C5145,Breweries!$A$3:$B$1416,2,FALSE)</f>
        <v>Climax Brewing Copmany</v>
      </c>
      <c r="C5145">
        <f>Beers!B5160</f>
        <v>384</v>
      </c>
      <c r="E5145" t="str">
        <f t="shared" si="80"/>
        <v>INSERT INTO beers (beername,manufacturer) VALUES (N'Climax Barleywine-Style Ale',N'Climax Brewing Copmany');</v>
      </c>
    </row>
    <row r="5146" spans="1:5" ht="14" x14ac:dyDescent="0.15">
      <c r="A5146" s="37" t="str">
        <f>Beers!C5161</f>
        <v>Climax Helles</v>
      </c>
      <c r="B5146" t="str">
        <f>VLOOKUP(C5146,Breweries!$A$3:$B$1416,2,FALSE)</f>
        <v>Climax Brewing Copmany</v>
      </c>
      <c r="C5146">
        <f>Beers!B5161</f>
        <v>384</v>
      </c>
      <c r="E5146" t="str">
        <f t="shared" si="80"/>
        <v>INSERT INTO beers (beername,manufacturer) VALUES (N'Climax Helles',N'Climax Brewing Copmany');</v>
      </c>
    </row>
    <row r="5147" spans="1:5" ht="14" x14ac:dyDescent="0.15">
      <c r="A5147" s="37" t="str">
        <f>Beers!C5162</f>
        <v>Climax Oktoberfest</v>
      </c>
      <c r="B5147" t="str">
        <f>VLOOKUP(C5147,Breweries!$A$3:$B$1416,2,FALSE)</f>
        <v>Climax Brewing Copmany</v>
      </c>
      <c r="C5147">
        <f>Beers!B5162</f>
        <v>384</v>
      </c>
      <c r="E5147" t="str">
        <f t="shared" si="80"/>
        <v>INSERT INTO beers (beername,manufacturer) VALUES (N'Climax Oktoberfest',N'Climax Brewing Copmany');</v>
      </c>
    </row>
    <row r="5148" spans="1:5" ht="14" x14ac:dyDescent="0.15">
      <c r="A5148" s="37" t="str">
        <f>Beers!C5163</f>
        <v>Climax Doppel Bock</v>
      </c>
      <c r="B5148" t="str">
        <f>VLOOKUP(C5148,Breweries!$A$3:$B$1416,2,FALSE)</f>
        <v>Climax Brewing Copmany</v>
      </c>
      <c r="C5148">
        <f>Beers!B5163</f>
        <v>384</v>
      </c>
      <c r="E5148" t="str">
        <f t="shared" si="80"/>
        <v>INSERT INTO beers (beername,manufacturer) VALUES (N'Climax Doppel Bock',N'Climax Brewing Copmany');</v>
      </c>
    </row>
    <row r="5149" spans="1:5" ht="14" x14ac:dyDescent="0.15">
      <c r="A5149" s="37" t="str">
        <f>Beers!C5164</f>
        <v>Climax Wheat Ale</v>
      </c>
      <c r="B5149" t="str">
        <f>VLOOKUP(C5149,Breweries!$A$3:$B$1416,2,FALSE)</f>
        <v>Climax Brewing Copmany</v>
      </c>
      <c r="C5149">
        <f>Beers!B5164</f>
        <v>384</v>
      </c>
      <c r="E5149" t="str">
        <f t="shared" si="80"/>
        <v>INSERT INTO beers (beername,manufacturer) VALUES (N'Climax Wheat Ale',N'Climax Brewing Copmany');</v>
      </c>
    </row>
    <row r="5150" spans="1:5" ht="14" x14ac:dyDescent="0.15">
      <c r="A5150" s="37" t="str">
        <f>Beers!C5165</f>
        <v>Mama's Little Yella Pils</v>
      </c>
      <c r="B5150" t="str">
        <f>VLOOKUP(C5150,Breweries!$A$3:$B$1416,2,FALSE)</f>
        <v>Oskar Blues Grill and Brew</v>
      </c>
      <c r="C5150">
        <f>Beers!B5165</f>
        <v>956</v>
      </c>
      <c r="E5150" t="str">
        <f t="shared" si="80"/>
        <v>INSERT INTO beers (beername,manufacturer) VALUES (N'Mama's Little Yella Pils',N'Oskar Blues Grill and Brew');</v>
      </c>
    </row>
    <row r="5151" spans="1:5" ht="14" x14ac:dyDescent="0.15">
      <c r="A5151" s="37" t="str">
        <f>Beers!C5166</f>
        <v>Zeno Black Lager</v>
      </c>
      <c r="B5151" t="str">
        <f>VLOOKUP(C5151,Breweries!$A$3:$B$1416,2,FALSE)</f>
        <v>Otto's Pub and Brewery</v>
      </c>
      <c r="C5151">
        <f>Beers!B5166</f>
        <v>960</v>
      </c>
      <c r="E5151" t="str">
        <f t="shared" si="80"/>
        <v>INSERT INTO beers (beername,manufacturer) VALUES (N'Zeno Black Lager',N'Otto's Pub and Brewery');</v>
      </c>
    </row>
    <row r="5152" spans="1:5" ht="28" x14ac:dyDescent="0.15">
      <c r="A5152" s="37" t="str">
        <f>Beers!C5167</f>
        <v>Kerplunk Imperial Chocolate Stout</v>
      </c>
      <c r="B5152" t="str">
        <f>VLOOKUP(C5152,Breweries!$A$3:$B$1416,2,FALSE)</f>
        <v>Spring House Brewing Company</v>
      </c>
      <c r="C5152">
        <f>Beers!B5167</f>
        <v>1182</v>
      </c>
      <c r="E5152" t="str">
        <f t="shared" si="80"/>
        <v>INSERT INTO beers (beername,manufacturer) VALUES (N'Kerplunk Imperial Chocolate Stout',N'Spring House Brewing Company');</v>
      </c>
    </row>
    <row r="5153" spans="1:5" ht="28" x14ac:dyDescent="0.15">
      <c r="A5153" s="37" t="str">
        <f>Beers!C5168</f>
        <v>Beyond The Gates Double IPA</v>
      </c>
      <c r="B5153" t="str">
        <f>VLOOKUP(C5153,Breweries!$A$3:$B$1416,2,FALSE)</f>
        <v>Spring House Brewing Company</v>
      </c>
      <c r="C5153">
        <f>Beers!B5168</f>
        <v>1182</v>
      </c>
      <c r="E5153" t="str">
        <f t="shared" si="80"/>
        <v>INSERT INTO beers (beername,manufacturer) VALUES (N'Beyond The Gates Double IPA',N'Spring House Brewing Company');</v>
      </c>
    </row>
    <row r="5154" spans="1:5" ht="14" x14ac:dyDescent="0.15">
      <c r="A5154" s="37" t="str">
        <f>Beers!C5169</f>
        <v>Baltic Porter</v>
      </c>
      <c r="B5154" t="str">
        <f>VLOOKUP(C5154,Breweries!$A$3:$B$1416,2,FALSE)</f>
        <v>Lancaster Brewing Co.</v>
      </c>
      <c r="C5154">
        <f>Beers!B5169</f>
        <v>771</v>
      </c>
      <c r="E5154" t="str">
        <f t="shared" si="80"/>
        <v>INSERT INTO beers (beername,manufacturer) VALUES (N'Baltic Porter',N'Lancaster Brewing Co.');</v>
      </c>
    </row>
    <row r="5155" spans="1:5" ht="14" x14ac:dyDescent="0.15">
      <c r="A5155" s="37" t="str">
        <f>Beers!C5170</f>
        <v>Shoo-Fly Porter</v>
      </c>
      <c r="B5155" t="str">
        <f>VLOOKUP(C5155,Breweries!$A$3:$B$1416,2,FALSE)</f>
        <v>Lancaster Brewing Co.</v>
      </c>
      <c r="C5155">
        <f>Beers!B5170</f>
        <v>771</v>
      </c>
      <c r="E5155" t="str">
        <f t="shared" si="80"/>
        <v>INSERT INTO beers (beername,manufacturer) VALUES (N'Shoo-Fly Porter',N'Lancaster Brewing Co.');</v>
      </c>
    </row>
    <row r="5156" spans="1:5" ht="14" x14ac:dyDescent="0.15">
      <c r="A5156" s="37" t="str">
        <f>Beers!C5171</f>
        <v>Lancaster Limited Triple</v>
      </c>
      <c r="B5156" t="str">
        <f>VLOOKUP(C5156,Breweries!$A$3:$B$1416,2,FALSE)</f>
        <v>Lancaster Brewing Co.</v>
      </c>
      <c r="C5156">
        <f>Beers!B5171</f>
        <v>771</v>
      </c>
      <c r="E5156" t="str">
        <f t="shared" si="80"/>
        <v>INSERT INTO beers (beername,manufacturer) VALUES (N'Lancaster Limited Triple',N'Lancaster Brewing Co.');</v>
      </c>
    </row>
    <row r="5157" spans="1:5" ht="14" x14ac:dyDescent="0.15">
      <c r="A5157" s="37" t="str">
        <f>Beers!C5172</f>
        <v>Market Alley</v>
      </c>
      <c r="B5157" t="str">
        <f>VLOOKUP(C5157,Breweries!$A$3:$B$1416,2,FALSE)</f>
        <v>Stoudt's Brewery</v>
      </c>
      <c r="C5157">
        <f>Beers!B5172</f>
        <v>1211</v>
      </c>
      <c r="E5157" t="str">
        <f t="shared" si="80"/>
        <v>INSERT INTO beers (beername,manufacturer) VALUES (N'Market Alley',N'Stoudt's Brewery');</v>
      </c>
    </row>
    <row r="5158" spans="1:5" ht="14" x14ac:dyDescent="0.15">
      <c r="A5158" s="37" t="str">
        <f>Beers!C5173</f>
        <v>Wild Devil Ale</v>
      </c>
      <c r="B5158" t="str">
        <f>VLOOKUP(C5158,Breweries!$A$3:$B$1416,2,FALSE)</f>
        <v>Victory Brewing</v>
      </c>
      <c r="C5158">
        <f>Beers!B5173</f>
        <v>1326</v>
      </c>
      <c r="E5158" t="str">
        <f t="shared" si="80"/>
        <v>INSERT INTO beers (beername,manufacturer) VALUES (N'Wild Devil Ale',N'Victory Brewing');</v>
      </c>
    </row>
    <row r="5159" spans="1:5" ht="14" x14ac:dyDescent="0.15">
      <c r="A5159" s="37" t="str">
        <f>Beers!C5174</f>
        <v>Helios</v>
      </c>
      <c r="B5159" t="str">
        <f>VLOOKUP(C5159,Breweries!$A$3:$B$1416,2,FALSE)</f>
        <v>Victory Brewing</v>
      </c>
      <c r="C5159">
        <f>Beers!B5174</f>
        <v>1326</v>
      </c>
      <c r="E5159" t="str">
        <f t="shared" si="80"/>
        <v>INSERT INTO beers (beername,manufacturer) VALUES (N'Helios',N'Victory Brewing');</v>
      </c>
    </row>
    <row r="5160" spans="1:5" ht="14" x14ac:dyDescent="0.15">
      <c r="A5160" s="37" t="str">
        <f>Beers!C5175</f>
        <v>Rondy Brew 2009</v>
      </c>
      <c r="B5160" t="str">
        <f>VLOOKUP(C5160,Breweries!$A$3:$B$1416,2,FALSE)</f>
        <v>Midnight Sun Brewing Co.</v>
      </c>
      <c r="C5160">
        <f>Beers!B5175</f>
        <v>858</v>
      </c>
      <c r="E5160" t="str">
        <f t="shared" si="80"/>
        <v>INSERT INTO beers (beername,manufacturer) VALUES (N'Rondy Brew 2009',N'Midnight Sun Brewing Co.');</v>
      </c>
    </row>
    <row r="5161" spans="1:5" ht="14" x14ac:dyDescent="0.15">
      <c r="A5161" s="37" t="str">
        <f>Beers!C5176</f>
        <v>Oak-Aged Imperial Chocolate Pumpkin Porter</v>
      </c>
      <c r="B5161" t="str">
        <f>VLOOKUP(C5161,Breweries!$A$3:$B$1416,2,FALSE)</f>
        <v>Midnight Sun Brewing Co.</v>
      </c>
      <c r="C5161">
        <f>Beers!B5176</f>
        <v>858</v>
      </c>
      <c r="E5161" t="str">
        <f t="shared" si="80"/>
        <v>INSERT INTO beers (beername,manufacturer) VALUES (N'Oak-Aged Imperial Chocolate Pumpkin Porter',N'Midnight Sun Brewing Co.');</v>
      </c>
    </row>
    <row r="5162" spans="1:5" ht="14" x14ac:dyDescent="0.15">
      <c r="A5162" s="37" t="str">
        <f>Beers!C5177</f>
        <v>Brewtality Espresso Black Bier</v>
      </c>
      <c r="B5162" t="str">
        <f>VLOOKUP(C5162,Breweries!$A$3:$B$1416,2,FALSE)</f>
        <v>Midnight Sun Brewing Co.</v>
      </c>
      <c r="C5162">
        <f>Beers!B5177</f>
        <v>858</v>
      </c>
      <c r="E5162" t="str">
        <f t="shared" si="80"/>
        <v>INSERT INTO beers (beername,manufacturer) VALUES (N'Brewtality Espresso Black Bier',N'Midnight Sun Brewing Co.');</v>
      </c>
    </row>
    <row r="5163" spans="1:5" ht="14" x14ac:dyDescent="0.15">
      <c r="A5163" s="37" t="str">
        <f>Beers!C5178</f>
        <v>Smooth Hoperator</v>
      </c>
      <c r="B5163" t="str">
        <f>VLOOKUP(C5163,Breweries!$A$3:$B$1416,2,FALSE)</f>
        <v>Stoudt's Brewery</v>
      </c>
      <c r="C5163">
        <f>Beers!B5178</f>
        <v>1211</v>
      </c>
      <c r="E5163" t="str">
        <f t="shared" si="80"/>
        <v>INSERT INTO beers (beername,manufacturer) VALUES (N'Smooth Hoperator',N'Stoudt's Brewery');</v>
      </c>
    </row>
    <row r="5164" spans="1:5" ht="14" x14ac:dyDescent="0.15">
      <c r="A5164" s="37" t="str">
        <f>Beers!C5179</f>
        <v>Michelob Hop Hound Amber Wheat</v>
      </c>
      <c r="B5164" t="str">
        <f>VLOOKUP(C5164,Breweries!$A$3:$B$1416,2,FALSE)</f>
        <v>Anheuser-Busch</v>
      </c>
      <c r="C5164">
        <f>Beers!B5179</f>
        <v>44</v>
      </c>
      <c r="E5164" t="str">
        <f t="shared" si="80"/>
        <v>INSERT INTO beers (beername,manufacturer) VALUES (N'Michelob Hop Hound Amber Wheat',N'Anheuser-Busch');</v>
      </c>
    </row>
    <row r="5165" spans="1:5" ht="14" x14ac:dyDescent="0.15">
      <c r="A5165" s="37" t="str">
        <f>Beers!C5180</f>
        <v>Haywords 5000</v>
      </c>
      <c r="B5165" t="str">
        <f>VLOOKUP(C5165,Breweries!$A$3:$B$1416,2,FALSE)</f>
        <v>Sabmiller India,</v>
      </c>
      <c r="C5165">
        <f>Beers!B5180</f>
        <v>1089</v>
      </c>
      <c r="E5165" t="str">
        <f t="shared" si="80"/>
        <v>INSERT INTO beers (beername,manufacturer) VALUES (N'Haywords 5000',N'Sabmiller India,');</v>
      </c>
    </row>
    <row r="5166" spans="1:5" ht="14" x14ac:dyDescent="0.15">
      <c r="A5166" s="37" t="str">
        <f>Beers!C5181</f>
        <v>Lakefront IPA</v>
      </c>
      <c r="B5166" t="str">
        <f>VLOOKUP(C5166,Breweries!$A$3:$B$1416,2,FALSE)</f>
        <v>Lakefront Brewery</v>
      </c>
      <c r="C5166">
        <f>Beers!B5181</f>
        <v>769</v>
      </c>
      <c r="E5166" t="str">
        <f t="shared" si="80"/>
        <v>INSERT INTO beers (beername,manufacturer) VALUES (N'Lakefront IPA',N'Lakefront Brewery');</v>
      </c>
    </row>
    <row r="5167" spans="1:5" ht="14" x14ac:dyDescent="0.15">
      <c r="A5167" s="37" t="str">
        <f>Beers!C5182</f>
        <v>Richbrau Abbey-Style Ale</v>
      </c>
      <c r="B5167" t="str">
        <f>VLOOKUP(C5167,Breweries!$A$3:$B$1416,2,FALSE)</f>
        <v>Richbrau Brewing Company</v>
      </c>
      <c r="C5167">
        <f>Beers!B5182</f>
        <v>1055</v>
      </c>
      <c r="E5167" t="str">
        <f t="shared" si="80"/>
        <v>INSERT INTO beers (beername,manufacturer) VALUES (N'Richbrau Abbey-Style Ale',N'Richbrau Brewing Company');</v>
      </c>
    </row>
    <row r="5168" spans="1:5" ht="14" x14ac:dyDescent="0.15">
      <c r="A5168" s="37" t="str">
        <f>Beers!C5183</f>
        <v>Richbrau Oatmeal Stout</v>
      </c>
      <c r="B5168" t="str">
        <f>VLOOKUP(C5168,Breweries!$A$3:$B$1416,2,FALSE)</f>
        <v>Richbrau Brewing Company</v>
      </c>
      <c r="C5168">
        <f>Beers!B5183</f>
        <v>1055</v>
      </c>
      <c r="E5168" t="str">
        <f t="shared" si="80"/>
        <v>INSERT INTO beers (beername,manufacturer) VALUES (N'Richbrau Oatmeal Stout',N'Richbrau Brewing Company');</v>
      </c>
    </row>
    <row r="5169" spans="1:5" ht="14" x14ac:dyDescent="0.15">
      <c r="A5169" s="37" t="str">
        <f>Beers!C5184</f>
        <v>Santa's Little Helper Witbier</v>
      </c>
      <c r="B5169" t="str">
        <f>VLOOKUP(C5169,Breweries!$A$3:$B$1416,2,FALSE)</f>
        <v>Richbrau Brewing Company</v>
      </c>
      <c r="C5169">
        <f>Beers!B5184</f>
        <v>1055</v>
      </c>
      <c r="E5169" t="str">
        <f t="shared" si="80"/>
        <v>INSERT INTO beers (beername,manufacturer) VALUES (N'Santa's Little Helper Witbier',N'Richbrau Brewing Company');</v>
      </c>
    </row>
    <row r="5170" spans="1:5" ht="14" x14ac:dyDescent="0.15">
      <c r="A5170" s="37" t="str">
        <f>Beers!C5185</f>
        <v>Richbrau Barleywine</v>
      </c>
      <c r="B5170" t="str">
        <f>VLOOKUP(C5170,Breweries!$A$3:$B$1416,2,FALSE)</f>
        <v>Richbrau Brewing Company</v>
      </c>
      <c r="C5170">
        <f>Beers!B5185</f>
        <v>1055</v>
      </c>
      <c r="E5170" t="str">
        <f t="shared" si="80"/>
        <v>INSERT INTO beers (beername,manufacturer) VALUES (N'Richbrau Barleywine',N'Richbrau Brewing Company');</v>
      </c>
    </row>
    <row r="5171" spans="1:5" ht="14" x14ac:dyDescent="0.15">
      <c r="A5171" s="37" t="str">
        <f>Beers!C5186</f>
        <v>Richbrau India Pale Ale</v>
      </c>
      <c r="B5171" t="str">
        <f>VLOOKUP(C5171,Breweries!$A$3:$B$1416,2,FALSE)</f>
        <v>Richbrau Brewing Company</v>
      </c>
      <c r="C5171">
        <f>Beers!B5186</f>
        <v>1055</v>
      </c>
      <c r="E5171" t="str">
        <f t="shared" si="80"/>
        <v>INSERT INTO beers (beername,manufacturer) VALUES (N'Richbrau India Pale Ale',N'Richbrau Brewing Company');</v>
      </c>
    </row>
    <row r="5172" spans="1:5" ht="14" x14ac:dyDescent="0.15">
      <c r="A5172" s="37" t="str">
        <f>Beers!C5187</f>
        <v>Big Nasty Porter</v>
      </c>
      <c r="B5172" t="str">
        <f>VLOOKUP(C5172,Breweries!$A$3:$B$1416,2,FALSE)</f>
        <v>Richbrau Brewing Company</v>
      </c>
      <c r="C5172">
        <f>Beers!B5187</f>
        <v>1055</v>
      </c>
      <c r="E5172" t="str">
        <f t="shared" si="80"/>
        <v>INSERT INTO beers (beername,manufacturer) VALUES (N'Big Nasty Porter',N'Richbrau Brewing Company');</v>
      </c>
    </row>
    <row r="5173" spans="1:5" ht="14" x14ac:dyDescent="0.15">
      <c r="A5173" s="37" t="str">
        <f>Beers!C5188</f>
        <v>Old Nick Pale Ale</v>
      </c>
      <c r="B5173" t="str">
        <f>VLOOKUP(C5173,Breweries!$A$3:$B$1416,2,FALSE)</f>
        <v>Richbrau Brewing Company</v>
      </c>
      <c r="C5173">
        <f>Beers!B5188</f>
        <v>1055</v>
      </c>
      <c r="E5173" t="str">
        <f t="shared" si="80"/>
        <v>INSERT INTO beers (beername,manufacturer) VALUES (N'Old Nick Pale Ale',N'Richbrau Brewing Company');</v>
      </c>
    </row>
    <row r="5174" spans="1:5" ht="14" x14ac:dyDescent="0.15">
      <c r="A5174" s="37" t="str">
        <f>Beers!C5189</f>
        <v>Griffin Golden Ale</v>
      </c>
      <c r="B5174" t="str">
        <f>VLOOKUP(C5174,Breweries!$A$3:$B$1416,2,FALSE)</f>
        <v>Richbrau Brewing Company</v>
      </c>
      <c r="C5174">
        <f>Beers!B5189</f>
        <v>1055</v>
      </c>
      <c r="E5174" t="str">
        <f t="shared" si="80"/>
        <v>INSERT INTO beers (beername,manufacturer) VALUES (N'Griffin Golden Ale',N'Richbrau Brewing Company');</v>
      </c>
    </row>
    <row r="5175" spans="1:5" ht="14" x14ac:dyDescent="0.15">
      <c r="A5175" s="37" t="str">
        <f>Beers!C5190</f>
        <v>Apache Trout Stout</v>
      </c>
      <c r="B5175" t="str">
        <f>VLOOKUP(C5175,Breweries!$A$3:$B$1416,2,FALSE)</f>
        <v>Mogollon Brewing Company</v>
      </c>
      <c r="C5175">
        <f>Beers!B5190</f>
        <v>876</v>
      </c>
      <c r="E5175" t="str">
        <f t="shared" si="80"/>
        <v>INSERT INTO beers (beername,manufacturer) VALUES (N'Apache Trout Stout',N'Mogollon Brewing Company');</v>
      </c>
    </row>
    <row r="5176" spans="1:5" ht="14" x14ac:dyDescent="0.15">
      <c r="A5176" s="37" t="str">
        <f>Beers!C5191</f>
        <v>Wapiti Amber Ale</v>
      </c>
      <c r="B5176" t="str">
        <f>VLOOKUP(C5176,Breweries!$A$3:$B$1416,2,FALSE)</f>
        <v>Mogollon Brewing Company</v>
      </c>
      <c r="C5176">
        <f>Beers!B5191</f>
        <v>876</v>
      </c>
      <c r="E5176" t="str">
        <f t="shared" si="80"/>
        <v>INSERT INTO beers (beername,manufacturer) VALUES (N'Wapiti Amber Ale',N'Mogollon Brewing Company');</v>
      </c>
    </row>
    <row r="5177" spans="1:5" ht="14" x14ac:dyDescent="0.15">
      <c r="A5177" s="37" t="str">
        <f>Beers!C5192</f>
        <v>Superstition Pale Ale</v>
      </c>
      <c r="B5177" t="str">
        <f>VLOOKUP(C5177,Breweries!$A$3:$B$1416,2,FALSE)</f>
        <v>Mogollon Brewing Company</v>
      </c>
      <c r="C5177">
        <f>Beers!B5192</f>
        <v>876</v>
      </c>
      <c r="E5177" t="str">
        <f t="shared" si="80"/>
        <v>INSERT INTO beers (beername,manufacturer) VALUES (N'Superstition Pale Ale',N'Mogollon Brewing Company');</v>
      </c>
    </row>
    <row r="5178" spans="1:5" ht="14" x14ac:dyDescent="0.15">
      <c r="A5178" s="37" t="str">
        <f>Beers!C5193</f>
        <v>Heffevonom Bavarian Wheat</v>
      </c>
      <c r="B5178" t="str">
        <f>VLOOKUP(C5178,Breweries!$A$3:$B$1416,2,FALSE)</f>
        <v>Mogollon Brewing Company</v>
      </c>
      <c r="C5178">
        <f>Beers!B5193</f>
        <v>876</v>
      </c>
      <c r="E5178" t="str">
        <f t="shared" si="80"/>
        <v>INSERT INTO beers (beername,manufacturer) VALUES (N'Heffevonom Bavarian Wheat',N'Mogollon Brewing Company');</v>
      </c>
    </row>
    <row r="5179" spans="1:5" ht="14" x14ac:dyDescent="0.15">
      <c r="A5179" s="37" t="str">
        <f>Beers!C5194</f>
        <v>Horny Toad IPA</v>
      </c>
      <c r="B5179" t="str">
        <f>VLOOKUP(C5179,Breweries!$A$3:$B$1416,2,FALSE)</f>
        <v>Mogollon Brewing Company</v>
      </c>
      <c r="C5179">
        <f>Beers!B5194</f>
        <v>876</v>
      </c>
      <c r="E5179" t="str">
        <f t="shared" si="80"/>
        <v>INSERT INTO beers (beername,manufacturer) VALUES (N'Horny Toad IPA',N'Mogollon Brewing Company');</v>
      </c>
    </row>
    <row r="5180" spans="1:5" ht="14" x14ac:dyDescent="0.15">
      <c r="A5180" s="37" t="str">
        <f>Beers!C5195</f>
        <v>Farm Girl Saison</v>
      </c>
      <c r="B5180" t="str">
        <f>VLOOKUP(C5180,Breweries!$A$3:$B$1416,2,FALSE)</f>
        <v>Lift Bridge Brewery</v>
      </c>
      <c r="C5180">
        <f>Beers!B5195</f>
        <v>787</v>
      </c>
      <c r="E5180" t="str">
        <f t="shared" si="80"/>
        <v>INSERT INTO beers (beername,manufacturer) VALUES (N'Farm Girl Saison',N'Lift Bridge Brewery');</v>
      </c>
    </row>
    <row r="5181" spans="1:5" ht="14" x14ac:dyDescent="0.15">
      <c r="A5181" s="37" t="str">
        <f>Beers!C5196</f>
        <v>Lift Bridge Pale Ale</v>
      </c>
      <c r="B5181" t="str">
        <f>VLOOKUP(C5181,Breweries!$A$3:$B$1416,2,FALSE)</f>
        <v>Lift Bridge Brewery</v>
      </c>
      <c r="C5181">
        <f>Beers!B5196</f>
        <v>787</v>
      </c>
      <c r="E5181" t="str">
        <f t="shared" si="80"/>
        <v>INSERT INTO beers (beername,manufacturer) VALUES (N'Lift Bridge Pale Ale',N'Lift Bridge Brewery');</v>
      </c>
    </row>
    <row r="5182" spans="1:5" ht="14" x14ac:dyDescent="0.15">
      <c r="A5182" s="37" t="str">
        <f>Beers!C5197</f>
        <v>Biscotti</v>
      </c>
      <c r="B5182" t="str">
        <f>VLOOKUP(C5182,Breweries!$A$3:$B$1416,2,FALSE)</f>
        <v>Lift Bridge Brewery</v>
      </c>
      <c r="C5182">
        <f>Beers!B5197</f>
        <v>787</v>
      </c>
      <c r="E5182" t="str">
        <f t="shared" si="80"/>
        <v>INSERT INTO beers (beername,manufacturer) VALUES (N'Biscotti',N'Lift Bridge Brewery');</v>
      </c>
    </row>
    <row r="5183" spans="1:5" ht="14" x14ac:dyDescent="0.15">
      <c r="A5183" s="37" t="str">
        <f>Beers!C5198</f>
        <v>HarvestÃ¶r Fresh Hop Ale</v>
      </c>
      <c r="B5183" t="str">
        <f>VLOOKUP(C5183,Breweries!$A$3:$B$1416,2,FALSE)</f>
        <v>Lift Bridge Brewery</v>
      </c>
      <c r="C5183">
        <f>Beers!B5198</f>
        <v>787</v>
      </c>
      <c r="E5183" t="str">
        <f t="shared" si="80"/>
        <v>INSERT INTO beers (beername,manufacturer) VALUES (N'HarvestÃ¶r Fresh Hop Ale',N'Lift Bridge Brewery');</v>
      </c>
    </row>
    <row r="5184" spans="1:5" ht="28" x14ac:dyDescent="0.15">
      <c r="A5184" s="37" t="str">
        <f>Beers!C5199</f>
        <v>Double Mountain Kolsch</v>
      </c>
      <c r="B5184" t="str">
        <f>VLOOKUP(C5184,Breweries!$A$3:$B$1416,2,FALSE)</f>
        <v>Double Mountain Brewery &amp; Taproom</v>
      </c>
      <c r="C5184">
        <f>Beers!B5199</f>
        <v>462</v>
      </c>
      <c r="E5184" t="str">
        <f t="shared" si="80"/>
        <v>INSERT INTO beers (beername,manufacturer) VALUES (N'Double Mountain Kolsch',N'Double Mountain Brewery &amp; Taproom');</v>
      </c>
    </row>
    <row r="5185" spans="1:5" ht="28" x14ac:dyDescent="0.15">
      <c r="A5185" s="37" t="str">
        <f>Beers!C5200</f>
        <v>Double Mountain Pale Ale</v>
      </c>
      <c r="B5185" t="str">
        <f>VLOOKUP(C5185,Breweries!$A$3:$B$1416,2,FALSE)</f>
        <v>Double Mountain Brewery &amp; Taproom</v>
      </c>
      <c r="C5185">
        <f>Beers!B5200</f>
        <v>462</v>
      </c>
      <c r="E5185" t="str">
        <f t="shared" si="80"/>
        <v>INSERT INTO beers (beername,manufacturer) VALUES (N'Double Mountain Pale Ale',N'Double Mountain Brewery &amp; Taproom');</v>
      </c>
    </row>
    <row r="5186" spans="1:5" ht="28" x14ac:dyDescent="0.15">
      <c r="A5186" s="37" t="str">
        <f>Beers!C5201</f>
        <v>India Red Ale (The \IRA\")"</v>
      </c>
      <c r="B5186" t="str">
        <f>VLOOKUP(C5186,Breweries!$A$3:$B$1416,2,FALSE)</f>
        <v>Double Mountain Brewery &amp; Taproom</v>
      </c>
      <c r="C5186">
        <f>Beers!B5201</f>
        <v>462</v>
      </c>
      <c r="E5186" t="str">
        <f t="shared" si="80"/>
        <v>INSERT INTO beers (beername,manufacturer) VALUES (N'India Red Ale (The \IRA\")"',N'Double Mountain Brewery &amp; Taproom');</v>
      </c>
    </row>
    <row r="5187" spans="1:5" ht="28" x14ac:dyDescent="0.15">
      <c r="A5187" s="37" t="str">
        <f>Beers!C5202</f>
        <v>Hop Lava</v>
      </c>
      <c r="B5187" t="str">
        <f>VLOOKUP(C5187,Breweries!$A$3:$B$1416,2,FALSE)</f>
        <v>Double Mountain Brewery &amp; Taproom</v>
      </c>
      <c r="C5187">
        <f>Beers!B5202</f>
        <v>462</v>
      </c>
      <c r="E5187" t="str">
        <f t="shared" ref="E5187:E5250" si="81">"INSERT INTO beers (beername,manufacturer) VALUES (N'"&amp;A5187&amp;"',N'"&amp;B5187&amp;"');"</f>
        <v>INSERT INTO beers (beername,manufacturer) VALUES (N'Hop Lava',N'Double Mountain Brewery &amp; Taproom');</v>
      </c>
    </row>
    <row r="5188" spans="1:5" ht="28" x14ac:dyDescent="0.15">
      <c r="A5188" s="37" t="str">
        <f>Beers!C5203</f>
        <v>Double Mountain Altbier</v>
      </c>
      <c r="B5188" t="str">
        <f>VLOOKUP(C5188,Breweries!$A$3:$B$1416,2,FALSE)</f>
        <v>Double Mountain Brewery &amp; Taproom</v>
      </c>
      <c r="C5188">
        <f>Beers!B5203</f>
        <v>462</v>
      </c>
      <c r="E5188" t="str">
        <f t="shared" si="81"/>
        <v>INSERT INTO beers (beername,manufacturer) VALUES (N'Double Mountain Altbier',N'Double Mountain Brewery &amp; Taproom');</v>
      </c>
    </row>
    <row r="5189" spans="1:5" ht="14" x14ac:dyDescent="0.15">
      <c r="A5189" s="37" t="str">
        <f>Beers!C5204</f>
        <v>Yuengling Bock Beer</v>
      </c>
      <c r="B5189" t="str">
        <f>VLOOKUP(C5189,Breweries!$A$3:$B$1416,2,FALSE)</f>
        <v>Yuengling &amp; Son Brewing</v>
      </c>
      <c r="C5189">
        <f>Beers!B5204</f>
        <v>1388</v>
      </c>
      <c r="E5189" t="str">
        <f t="shared" si="81"/>
        <v>INSERT INTO beers (beername,manufacturer) VALUES (N'Yuengling Bock Beer',N'Yuengling &amp; Son Brewing');</v>
      </c>
    </row>
    <row r="5190" spans="1:5" ht="14" x14ac:dyDescent="0.15">
      <c r="A5190" s="37" t="str">
        <f>Beers!C5205</f>
        <v>Abbey Extra</v>
      </c>
      <c r="B5190" t="str">
        <f>VLOOKUP(C5190,Breweries!$A$3:$B$1416,2,FALSE)</f>
        <v>Sacramento Brewing Company</v>
      </c>
      <c r="C5190">
        <f>Beers!B5205</f>
        <v>1090</v>
      </c>
      <c r="E5190" t="str">
        <f t="shared" si="81"/>
        <v>INSERT INTO beers (beername,manufacturer) VALUES (N'Abbey Extra',N'Sacramento Brewing Company');</v>
      </c>
    </row>
    <row r="5191" spans="1:5" ht="14" x14ac:dyDescent="0.15">
      <c r="A5191" s="37" t="str">
        <f>Beers!C5206</f>
        <v>Abbey IPA</v>
      </c>
      <c r="B5191" t="str">
        <f>VLOOKUP(C5191,Breweries!$A$3:$B$1416,2,FALSE)</f>
        <v>Sacramento Brewing Company</v>
      </c>
      <c r="C5191">
        <f>Beers!B5206</f>
        <v>1090</v>
      </c>
      <c r="E5191" t="str">
        <f t="shared" si="81"/>
        <v>INSERT INTO beers (beername,manufacturer) VALUES (N'Abbey IPA',N'Sacramento Brewing Company');</v>
      </c>
    </row>
    <row r="5192" spans="1:5" ht="14" x14ac:dyDescent="0.15">
      <c r="A5192" s="37" t="str">
        <f>Beers!C5207</f>
        <v>Barristers Bitter</v>
      </c>
      <c r="B5192" t="str">
        <f>VLOOKUP(C5192,Breweries!$A$3:$B$1416,2,FALSE)</f>
        <v>Sacramento Brewing Company</v>
      </c>
      <c r="C5192">
        <f>Beers!B5207</f>
        <v>1090</v>
      </c>
      <c r="E5192" t="str">
        <f t="shared" si="81"/>
        <v>INSERT INTO beers (beername,manufacturer) VALUES (N'Barristers Bitter',N'Sacramento Brewing Company');</v>
      </c>
    </row>
    <row r="5193" spans="1:5" ht="14" x14ac:dyDescent="0.15">
      <c r="A5193" s="37" t="str">
        <f>Beers!C5208</f>
        <v>Sacramento Bock</v>
      </c>
      <c r="B5193" t="str">
        <f>VLOOKUP(C5193,Breweries!$A$3:$B$1416,2,FALSE)</f>
        <v>Sacramento Brewing Company</v>
      </c>
      <c r="C5193">
        <f>Beers!B5208</f>
        <v>1090</v>
      </c>
      <c r="E5193" t="str">
        <f t="shared" si="81"/>
        <v>INSERT INTO beers (beername,manufacturer) VALUES (N'Sacramento Bock',N'Sacramento Brewing Company');</v>
      </c>
    </row>
    <row r="5194" spans="1:5" ht="14" x14ac:dyDescent="0.15">
      <c r="A5194" s="37" t="str">
        <f>Beers!C5209</f>
        <v>Brewhouse Lager</v>
      </c>
      <c r="B5194" t="str">
        <f>VLOOKUP(C5194,Breweries!$A$3:$B$1416,2,FALSE)</f>
        <v>Sacramento Brewing Company</v>
      </c>
      <c r="C5194">
        <f>Beers!B5209</f>
        <v>1090</v>
      </c>
      <c r="E5194" t="str">
        <f t="shared" si="81"/>
        <v>INSERT INTO beers (beername,manufacturer) VALUES (N'Brewhouse Lager',N'Sacramento Brewing Company');</v>
      </c>
    </row>
    <row r="5195" spans="1:5" ht="14" x14ac:dyDescent="0.15">
      <c r="A5195" s="37" t="str">
        <f>Beers!C5210</f>
        <v>Sacramento Nut Brown Ale</v>
      </c>
      <c r="B5195" t="str">
        <f>VLOOKUP(C5195,Breweries!$A$3:$B$1416,2,FALSE)</f>
        <v>Sacramento Brewing Company</v>
      </c>
      <c r="C5195">
        <f>Beers!B5210</f>
        <v>1090</v>
      </c>
      <c r="E5195" t="str">
        <f t="shared" si="81"/>
        <v>INSERT INTO beers (beername,manufacturer) VALUES (N'Sacramento Nut Brown Ale',N'Sacramento Brewing Company');</v>
      </c>
    </row>
    <row r="5196" spans="1:5" ht="14" x14ac:dyDescent="0.15">
      <c r="A5196" s="37" t="str">
        <f>Beers!C5211</f>
        <v>Hellsmoke Porter</v>
      </c>
      <c r="B5196" t="str">
        <f>VLOOKUP(C5196,Breweries!$A$3:$B$1416,2,FALSE)</f>
        <v>The Blind Bat Brewery LLC</v>
      </c>
      <c r="C5196">
        <f>Beers!B5211</f>
        <v>1245</v>
      </c>
      <c r="E5196" t="str">
        <f t="shared" si="81"/>
        <v>INSERT INTO beers (beername,manufacturer) VALUES (N'Hellsmoke Porter',N'The Blind Bat Brewery LLC');</v>
      </c>
    </row>
    <row r="5197" spans="1:5" ht="14" x14ac:dyDescent="0.15">
      <c r="A5197" s="37" t="str">
        <f>Beers!C5212</f>
        <v>Wheatley Hills Weizenbock</v>
      </c>
      <c r="B5197" t="str">
        <f>VLOOKUP(C5197,Breweries!$A$3:$B$1416,2,FALSE)</f>
        <v>The Blind Bat Brewery LLC</v>
      </c>
      <c r="C5197">
        <f>Beers!B5212</f>
        <v>1245</v>
      </c>
      <c r="E5197" t="str">
        <f t="shared" si="81"/>
        <v>INSERT INTO beers (beername,manufacturer) VALUES (N'Wheatley Hills Weizenbock',N'The Blind Bat Brewery LLC');</v>
      </c>
    </row>
    <row r="5198" spans="1:5" ht="14" x14ac:dyDescent="0.15">
      <c r="A5198" s="37" t="str">
        <f>Beers!C5213</f>
        <v>Long Island Potato Stout</v>
      </c>
      <c r="B5198" t="str">
        <f>VLOOKUP(C5198,Breweries!$A$3:$B$1416,2,FALSE)</f>
        <v>The Blind Bat Brewery LLC</v>
      </c>
      <c r="C5198">
        <f>Beers!B5213</f>
        <v>1245</v>
      </c>
      <c r="E5198" t="str">
        <f t="shared" si="81"/>
        <v>INSERT INTO beers (beername,manufacturer) VALUES (N'Long Island Potato Stout',N'The Blind Bat Brewery LLC');</v>
      </c>
    </row>
    <row r="5199" spans="1:5" ht="14" x14ac:dyDescent="0.15">
      <c r="A5199" s="37" t="str">
        <f>Beers!C5214</f>
        <v>Old Walt Smoked Wit</v>
      </c>
      <c r="B5199" t="str">
        <f>VLOOKUP(C5199,Breweries!$A$3:$B$1416,2,FALSE)</f>
        <v>The Blind Bat Brewery LLC</v>
      </c>
      <c r="C5199">
        <f>Beers!B5214</f>
        <v>1245</v>
      </c>
      <c r="E5199" t="str">
        <f t="shared" si="81"/>
        <v>INSERT INTO beers (beername,manufacturer) VALUES (N'Old Walt Smoked Wit',N'The Blind Bat Brewery LLC');</v>
      </c>
    </row>
    <row r="5200" spans="1:5" ht="14" x14ac:dyDescent="0.15">
      <c r="A5200" s="37" t="str">
        <f>Beers!C5215</f>
        <v>Harborfields HefeWeizen</v>
      </c>
      <c r="B5200" t="str">
        <f>VLOOKUP(C5200,Breweries!$A$3:$B$1416,2,FALSE)</f>
        <v>The Blind Bat Brewery LLC</v>
      </c>
      <c r="C5200">
        <f>Beers!B5215</f>
        <v>1245</v>
      </c>
      <c r="E5200" t="str">
        <f t="shared" si="81"/>
        <v>INSERT INTO beers (beername,manufacturer) VALUES (N'Harborfields HefeWeizen',N'The Blind Bat Brewery LLC');</v>
      </c>
    </row>
    <row r="5201" spans="1:5" ht="14" x14ac:dyDescent="0.15">
      <c r="A5201" s="37" t="str">
        <f>Beers!C5216</f>
        <v>Samuel Adams Imperial Stout</v>
      </c>
      <c r="B5201" t="str">
        <f>VLOOKUP(C5201,Breweries!$A$3:$B$1416,2,FALSE)</f>
        <v>Boston Beer Company</v>
      </c>
      <c r="C5201">
        <f>Beers!B5216</f>
        <v>157</v>
      </c>
      <c r="E5201" t="str">
        <f t="shared" si="81"/>
        <v>INSERT INTO beers (beername,manufacturer) VALUES (N'Samuel Adams Imperial Stout',N'Boston Beer Company');</v>
      </c>
    </row>
    <row r="5202" spans="1:5" ht="14" x14ac:dyDescent="0.15">
      <c r="A5202" s="37" t="str">
        <f>Beers!C5217</f>
        <v>Samuel Adams Imperial White</v>
      </c>
      <c r="B5202" t="str">
        <f>VLOOKUP(C5202,Breweries!$A$3:$B$1416,2,FALSE)</f>
        <v>Boston Beer Company</v>
      </c>
      <c r="C5202">
        <f>Beers!B5217</f>
        <v>157</v>
      </c>
      <c r="E5202" t="str">
        <f t="shared" si="81"/>
        <v>INSERT INTO beers (beername,manufacturer) VALUES (N'Samuel Adams Imperial White',N'Boston Beer Company');</v>
      </c>
    </row>
    <row r="5203" spans="1:5" ht="14" x14ac:dyDescent="0.15">
      <c r="A5203" s="37" t="str">
        <f>Beers!C5218</f>
        <v>HUB Lager</v>
      </c>
      <c r="B5203" t="str">
        <f>VLOOKUP(C5203,Breweries!$A$3:$B$1416,2,FALSE)</f>
        <v>Hopworks Urban Brewery</v>
      </c>
      <c r="C5203">
        <f>Beers!B5218</f>
        <v>678</v>
      </c>
      <c r="E5203" t="str">
        <f t="shared" si="81"/>
        <v>INSERT INTO beers (beername,manufacturer) VALUES (N'HUB Lager',N'Hopworks Urban Brewery');</v>
      </c>
    </row>
    <row r="5204" spans="1:5" ht="14" x14ac:dyDescent="0.15">
      <c r="A5204" s="37" t="str">
        <f>Beers!C5219</f>
        <v>Hopworks IPA</v>
      </c>
      <c r="B5204" t="str">
        <f>VLOOKUP(C5204,Breweries!$A$3:$B$1416,2,FALSE)</f>
        <v>Hopworks Urban Brewery</v>
      </c>
      <c r="C5204">
        <f>Beers!B5219</f>
        <v>678</v>
      </c>
      <c r="E5204" t="str">
        <f t="shared" si="81"/>
        <v>INSERT INTO beers (beername,manufacturer) VALUES (N'Hopworks IPA',N'Hopworks Urban Brewery');</v>
      </c>
    </row>
    <row r="5205" spans="1:5" ht="14" x14ac:dyDescent="0.15">
      <c r="A5205" s="37" t="str">
        <f>Beers!C5220</f>
        <v>Velvet ESB</v>
      </c>
      <c r="B5205" t="str">
        <f>VLOOKUP(C5205,Breweries!$A$3:$B$1416,2,FALSE)</f>
        <v>Hopworks Urban Brewery</v>
      </c>
      <c r="C5205">
        <f>Beers!B5220</f>
        <v>678</v>
      </c>
      <c r="E5205" t="str">
        <f t="shared" si="81"/>
        <v>INSERT INTO beers (beername,manufacturer) VALUES (N'Velvet ESB',N'Hopworks Urban Brewery');</v>
      </c>
    </row>
    <row r="5206" spans="1:5" ht="14" x14ac:dyDescent="0.15">
      <c r="A5206" s="37" t="str">
        <f>Beers!C5221</f>
        <v>Crosstown Pale Ale</v>
      </c>
      <c r="B5206" t="str">
        <f>VLOOKUP(C5206,Breweries!$A$3:$B$1416,2,FALSE)</f>
        <v>Hopworks Urban Brewery</v>
      </c>
      <c r="C5206">
        <f>Beers!B5221</f>
        <v>678</v>
      </c>
      <c r="E5206" t="str">
        <f t="shared" si="81"/>
        <v>INSERT INTO beers (beername,manufacturer) VALUES (N'Crosstown Pale Ale',N'Hopworks Urban Brewery');</v>
      </c>
    </row>
    <row r="5207" spans="1:5" ht="14" x14ac:dyDescent="0.15">
      <c r="A5207" s="37" t="str">
        <f>Beers!C5222</f>
        <v>Deluxe Organic Ale</v>
      </c>
      <c r="B5207" t="str">
        <f>VLOOKUP(C5207,Breweries!$A$3:$B$1416,2,FALSE)</f>
        <v>Hopworks Urban Brewery</v>
      </c>
      <c r="C5207">
        <f>Beers!B5222</f>
        <v>678</v>
      </c>
      <c r="E5207" t="str">
        <f t="shared" si="81"/>
        <v>INSERT INTO beers (beername,manufacturer) VALUES (N'Deluxe Organic Ale',N'Hopworks Urban Brewery');</v>
      </c>
    </row>
    <row r="5208" spans="1:5" ht="14" x14ac:dyDescent="0.15">
      <c r="A5208" s="37" t="str">
        <f>Beers!C5223</f>
        <v>Survival Stout</v>
      </c>
      <c r="B5208" t="str">
        <f>VLOOKUP(C5208,Breweries!$A$3:$B$1416,2,FALSE)</f>
        <v>Hopworks Urban Brewery</v>
      </c>
      <c r="C5208">
        <f>Beers!B5223</f>
        <v>678</v>
      </c>
      <c r="E5208" t="str">
        <f t="shared" si="81"/>
        <v>INSERT INTO beers (beername,manufacturer) VALUES (N'Survival Stout',N'Hopworks Urban Brewery');</v>
      </c>
    </row>
    <row r="5209" spans="1:5" ht="14" x14ac:dyDescent="0.15">
      <c r="A5209" s="37" t="str">
        <f>Beers!C5224</f>
        <v>Hop Juice Double IPA</v>
      </c>
      <c r="B5209" t="str">
        <f>VLOOKUP(C5209,Breweries!$A$3:$B$1416,2,FALSE)</f>
        <v>Left Coast Brewing</v>
      </c>
      <c r="C5209">
        <f>Beers!B5224</f>
        <v>778</v>
      </c>
      <c r="E5209" t="str">
        <f t="shared" si="81"/>
        <v>INSERT INTO beers (beername,manufacturer) VALUES (N'Hop Juice Double IPA',N'Left Coast Brewing');</v>
      </c>
    </row>
    <row r="5210" spans="1:5" ht="14" x14ac:dyDescent="0.15">
      <c r="A5210" s="37" t="str">
        <f>Beers!C5225</f>
        <v>Renegade IPA</v>
      </c>
      <c r="B5210" t="str">
        <f>VLOOKUP(C5210,Breweries!$A$3:$B$1416,2,FALSE)</f>
        <v>Estes Park Brewery</v>
      </c>
      <c r="C5210">
        <f>Beers!B5225</f>
        <v>509</v>
      </c>
      <c r="E5210" t="str">
        <f t="shared" si="81"/>
        <v>INSERT INTO beers (beername,manufacturer) VALUES (N'Renegade IPA',N'Estes Park Brewery');</v>
      </c>
    </row>
    <row r="5211" spans="1:5" ht="14" x14ac:dyDescent="0.15">
      <c r="A5211" s="37" t="str">
        <f>Beers!C5226</f>
        <v>Long's Peak Raspberry Wheat</v>
      </c>
      <c r="B5211" t="str">
        <f>VLOOKUP(C5211,Breweries!$A$3:$B$1416,2,FALSE)</f>
        <v>Estes Park Brewery</v>
      </c>
      <c r="C5211">
        <f>Beers!B5226</f>
        <v>509</v>
      </c>
      <c r="E5211" t="str">
        <f t="shared" si="81"/>
        <v>INSERT INTO beers (beername,manufacturer) VALUES (N'Long's Peak Raspberry Wheat',N'Estes Park Brewery');</v>
      </c>
    </row>
    <row r="5212" spans="1:5" ht="14" x14ac:dyDescent="0.15">
      <c r="A5212" s="37" t="str">
        <f>Beers!C5227</f>
        <v>Stinger Wild Honey Wheat</v>
      </c>
      <c r="B5212" t="str">
        <f>VLOOKUP(C5212,Breweries!$A$3:$B$1416,2,FALSE)</f>
        <v>Estes Park Brewery</v>
      </c>
      <c r="C5212">
        <f>Beers!B5227</f>
        <v>509</v>
      </c>
      <c r="E5212" t="str">
        <f t="shared" si="81"/>
        <v>INSERT INTO beers (beername,manufacturer) VALUES (N'Stinger Wild Honey Wheat',N'Estes Park Brewery');</v>
      </c>
    </row>
    <row r="5213" spans="1:5" ht="14" x14ac:dyDescent="0.15">
      <c r="A5213" s="37" t="str">
        <f>Beers!C5228</f>
        <v>Estes Park Porter</v>
      </c>
      <c r="B5213" t="str">
        <f>VLOOKUP(C5213,Breweries!$A$3:$B$1416,2,FALSE)</f>
        <v>Estes Park Brewery</v>
      </c>
      <c r="C5213">
        <f>Beers!B5228</f>
        <v>509</v>
      </c>
      <c r="E5213" t="str">
        <f t="shared" si="81"/>
        <v>INSERT INTO beers (beername,manufacturer) VALUES (N'Estes Park Porter',N'Estes Park Brewery');</v>
      </c>
    </row>
    <row r="5214" spans="1:5" ht="14" x14ac:dyDescent="0.15">
      <c r="A5214" s="37" t="str">
        <f>Beers!C5229</f>
        <v>Estes Park Gold</v>
      </c>
      <c r="B5214" t="str">
        <f>VLOOKUP(C5214,Breweries!$A$3:$B$1416,2,FALSE)</f>
        <v>Estes Park Brewery</v>
      </c>
      <c r="C5214">
        <f>Beers!B5229</f>
        <v>509</v>
      </c>
      <c r="E5214" t="str">
        <f t="shared" si="81"/>
        <v>INSERT INTO beers (beername,manufacturer) VALUES (N'Estes Park Gold',N'Estes Park Brewery');</v>
      </c>
    </row>
    <row r="5215" spans="1:5" ht="14" x14ac:dyDescent="0.15">
      <c r="A5215" s="37" t="str">
        <f>Beers!C5230</f>
        <v>Samson Stout</v>
      </c>
      <c r="B5215" t="str">
        <f>VLOOKUP(C5215,Breweries!$A$3:$B$1416,2,FALSE)</f>
        <v>Estes Park Brewery</v>
      </c>
      <c r="C5215">
        <f>Beers!B5230</f>
        <v>509</v>
      </c>
      <c r="E5215" t="str">
        <f t="shared" si="81"/>
        <v>INSERT INTO beers (beername,manufacturer) VALUES (N'Samson Stout',N'Estes Park Brewery');</v>
      </c>
    </row>
    <row r="5216" spans="1:5" ht="14" x14ac:dyDescent="0.15">
      <c r="A5216" s="37" t="str">
        <f>Beers!C5231</f>
        <v>Trail Ridge Red</v>
      </c>
      <c r="B5216" t="str">
        <f>VLOOKUP(C5216,Breweries!$A$3:$B$1416,2,FALSE)</f>
        <v>Estes Park Brewery</v>
      </c>
      <c r="C5216">
        <f>Beers!B5231</f>
        <v>509</v>
      </c>
      <c r="E5216" t="str">
        <f t="shared" si="81"/>
        <v>INSERT INTO beers (beername,manufacturer) VALUES (N'Trail Ridge Red',N'Estes Park Brewery');</v>
      </c>
    </row>
    <row r="5217" spans="1:5" ht="14" x14ac:dyDescent="0.15">
      <c r="A5217" s="37" t="str">
        <f>Beers!C5232</f>
        <v>Border Gold Oranic Ale</v>
      </c>
      <c r="B5217" t="str">
        <f>VLOOKUP(C5217,Breweries!$A$3:$B$1416,2,FALSE)</f>
        <v>Broughton Ales</v>
      </c>
      <c r="C5217">
        <f>Beers!B5232</f>
        <v>260</v>
      </c>
      <c r="E5217" t="str">
        <f t="shared" si="81"/>
        <v>INSERT INTO beers (beername,manufacturer) VALUES (N'Border Gold Oranic Ale',N'Broughton Ales');</v>
      </c>
    </row>
    <row r="5218" spans="1:5" ht="14" x14ac:dyDescent="0.15">
      <c r="A5218" s="37" t="str">
        <f>Beers!C5233</f>
        <v>Flying Mouflan</v>
      </c>
      <c r="B5218" t="str">
        <f>VLOOKUP(C5218,Breweries!$A$3:$B$1416,2,FALSE)</f>
        <v>Troegs Brewing</v>
      </c>
      <c r="C5218">
        <f>Beers!B5233</f>
        <v>1286</v>
      </c>
      <c r="E5218" t="str">
        <f t="shared" si="81"/>
        <v>INSERT INTO beers (beername,manufacturer) VALUES (N'Flying Mouflan',N'Troegs Brewing');</v>
      </c>
    </row>
    <row r="5219" spans="1:5" ht="14" x14ac:dyDescent="0.15">
      <c r="A5219" s="37" t="str">
        <f>Beers!C5234</f>
        <v>Live Oak Hefeweizen</v>
      </c>
      <c r="B5219" t="str">
        <f>VLOOKUP(C5219,Breweries!$A$3:$B$1416,2,FALSE)</f>
        <v>Live Oak Brewing</v>
      </c>
      <c r="C5219">
        <f>Beers!B5234</f>
        <v>797</v>
      </c>
      <c r="E5219" t="str">
        <f t="shared" si="81"/>
        <v>INSERT INTO beers (beername,manufacturer) VALUES (N'Live Oak Hefeweizen',N'Live Oak Brewing');</v>
      </c>
    </row>
    <row r="5220" spans="1:5" ht="14" x14ac:dyDescent="0.15">
      <c r="A5220" s="37" t="str">
        <f>Beers!C5235</f>
        <v>Live Oak Pilz</v>
      </c>
      <c r="B5220" t="str">
        <f>VLOOKUP(C5220,Breweries!$A$3:$B$1416,2,FALSE)</f>
        <v>Live Oak Brewing</v>
      </c>
      <c r="C5220">
        <f>Beers!B5235</f>
        <v>797</v>
      </c>
      <c r="E5220" t="str">
        <f t="shared" si="81"/>
        <v>INSERT INTO beers (beername,manufacturer) VALUES (N'Live Oak Pilz',N'Live Oak Brewing');</v>
      </c>
    </row>
    <row r="5221" spans="1:5" ht="14" x14ac:dyDescent="0.15">
      <c r="A5221" s="37" t="str">
        <f>Beers!C5236</f>
        <v>Live Oak Pale Ale</v>
      </c>
      <c r="B5221" t="str">
        <f>VLOOKUP(C5221,Breweries!$A$3:$B$1416,2,FALSE)</f>
        <v>Live Oak Brewing</v>
      </c>
      <c r="C5221">
        <f>Beers!B5236</f>
        <v>797</v>
      </c>
      <c r="E5221" t="str">
        <f t="shared" si="81"/>
        <v>INSERT INTO beers (beername,manufacturer) VALUES (N'Live Oak Pale Ale',N'Live Oak Brewing');</v>
      </c>
    </row>
    <row r="5222" spans="1:5" ht="14" x14ac:dyDescent="0.15">
      <c r="A5222" s="37" t="str">
        <f>Beers!C5237</f>
        <v>Oaktoberfest</v>
      </c>
      <c r="B5222" t="str">
        <f>VLOOKUP(C5222,Breweries!$A$3:$B$1416,2,FALSE)</f>
        <v>Live Oak Brewing</v>
      </c>
      <c r="C5222">
        <f>Beers!B5237</f>
        <v>797</v>
      </c>
      <c r="E5222" t="str">
        <f t="shared" si="81"/>
        <v>INSERT INTO beers (beername,manufacturer) VALUES (N'Oaktoberfest',N'Live Oak Brewing');</v>
      </c>
    </row>
    <row r="5223" spans="1:5" ht="14" x14ac:dyDescent="0.15">
      <c r="A5223" s="37" t="str">
        <f>Beers!C5238</f>
        <v>Liberation Ale</v>
      </c>
      <c r="B5223" t="str">
        <f>VLOOKUP(C5223,Breweries!$A$3:$B$1416,2,FALSE)</f>
        <v>Live Oak Brewing</v>
      </c>
      <c r="C5223">
        <f>Beers!B5238</f>
        <v>797</v>
      </c>
      <c r="E5223" t="str">
        <f t="shared" si="81"/>
        <v>INSERT INTO beers (beername,manufacturer) VALUES (N'Liberation Ale',N'Live Oak Brewing');</v>
      </c>
    </row>
    <row r="5224" spans="1:5" ht="14" x14ac:dyDescent="0.15">
      <c r="A5224" s="37" t="str">
        <f>Beers!C5239</f>
        <v>Sexual Chocolate</v>
      </c>
      <c r="B5224" t="str">
        <f>VLOOKUP(C5224,Breweries!$A$3:$B$1416,2,FALSE)</f>
        <v>Foothills Brewing Company</v>
      </c>
      <c r="C5224">
        <f>Beers!B5239</f>
        <v>543</v>
      </c>
      <c r="E5224" t="str">
        <f t="shared" si="81"/>
        <v>INSERT INTO beers (beername,manufacturer) VALUES (N'Sexual Chocolate',N'Foothills Brewing Company');</v>
      </c>
    </row>
    <row r="5225" spans="1:5" ht="14" x14ac:dyDescent="0.15">
      <c r="A5225" s="37" t="str">
        <f>Beers!C5240</f>
        <v>Bell's Batch 9000</v>
      </c>
      <c r="B5225" t="str">
        <f>VLOOKUP(C5225,Breweries!$A$3:$B$1416,2,FALSE)</f>
        <v>Bell's Brewery Inc.</v>
      </c>
      <c r="C5225">
        <f>Beers!B5240</f>
        <v>100</v>
      </c>
      <c r="E5225" t="str">
        <f t="shared" si="81"/>
        <v>INSERT INTO beers (beername,manufacturer) VALUES (N'Bell's Batch 9000',N'Bell's Brewery Inc.');</v>
      </c>
    </row>
    <row r="5226" spans="1:5" ht="14" x14ac:dyDescent="0.15">
      <c r="A5226" s="37" t="str">
        <f>Beers!C5241</f>
        <v>Uberhoppy Imperial IPA</v>
      </c>
      <c r="B5226" t="str">
        <f>VLOOKUP(C5226,Breweries!$A$3:$B$1416,2,FALSE)</f>
        <v>Valley Brewing Company</v>
      </c>
      <c r="C5226">
        <f>Beers!B5241</f>
        <v>1320</v>
      </c>
      <c r="E5226" t="str">
        <f t="shared" si="81"/>
        <v>INSERT INTO beers (beername,manufacturer) VALUES (N'Uberhoppy Imperial IPA',N'Valley Brewing Company');</v>
      </c>
    </row>
    <row r="5227" spans="1:5" ht="14" x14ac:dyDescent="0.15">
      <c r="A5227" s="37" t="str">
        <f>Beers!C5242</f>
        <v>Black Cat Stout</v>
      </c>
      <c r="B5227" t="str">
        <f>VLOOKUP(C5227,Breweries!$A$3:$B$1416,2,FALSE)</f>
        <v>Valley Brewing Company</v>
      </c>
      <c r="C5227">
        <f>Beers!B5242</f>
        <v>1320</v>
      </c>
      <c r="E5227" t="str">
        <f t="shared" si="81"/>
        <v>INSERT INTO beers (beername,manufacturer) VALUES (N'Black Cat Stout',N'Valley Brewing Company');</v>
      </c>
    </row>
    <row r="5228" spans="1:5" ht="14" x14ac:dyDescent="0.15">
      <c r="A5228" s="37" t="str">
        <f>Beers!C5243</f>
        <v>Hitman Gold</v>
      </c>
      <c r="B5228" t="str">
        <f>VLOOKUP(C5228,Breweries!$A$3:$B$1416,2,FALSE)</f>
        <v>Valley Brewing Company</v>
      </c>
      <c r="C5228">
        <f>Beers!B5243</f>
        <v>1320</v>
      </c>
      <c r="E5228" t="str">
        <f t="shared" si="81"/>
        <v>INSERT INTO beers (beername,manufacturer) VALUES (N'Hitman Gold',N'Valley Brewing Company');</v>
      </c>
    </row>
    <row r="5229" spans="1:5" ht="14" x14ac:dyDescent="0.15">
      <c r="A5229" s="37" t="str">
        <f>Beers!C5244</f>
        <v>Valley Brewing London Tavern Ale</v>
      </c>
      <c r="B5229" t="str">
        <f>VLOOKUP(C5229,Breweries!$A$3:$B$1416,2,FALSE)</f>
        <v>Valley Brewing Company</v>
      </c>
      <c r="C5229">
        <f>Beers!B5244</f>
        <v>1320</v>
      </c>
      <c r="E5229" t="str">
        <f t="shared" si="81"/>
        <v>INSERT INTO beers (beername,manufacturer) VALUES (N'Valley Brewing London Tavern Ale',N'Valley Brewing Company');</v>
      </c>
    </row>
    <row r="5230" spans="1:5" ht="14" x14ac:dyDescent="0.15">
      <c r="A5230" s="37" t="str">
        <f>Beers!C5245</f>
        <v>Indian Red Ale</v>
      </c>
      <c r="B5230" t="str">
        <f>VLOOKUP(C5230,Breweries!$A$3:$B$1416,2,FALSE)</f>
        <v>Valley Brewing Company</v>
      </c>
      <c r="C5230">
        <f>Beers!B5245</f>
        <v>1320</v>
      </c>
      <c r="E5230" t="str">
        <f t="shared" si="81"/>
        <v>INSERT INTO beers (beername,manufacturer) VALUES (N'Indian Red Ale',N'Valley Brewing Company');</v>
      </c>
    </row>
    <row r="5231" spans="1:5" ht="14" x14ac:dyDescent="0.15">
      <c r="A5231" s="37" t="str">
        <f>Beers!C5246</f>
        <v>Cobra-Hood IPA</v>
      </c>
      <c r="B5231" t="str">
        <f>VLOOKUP(C5231,Breweries!$A$3:$B$1416,2,FALSE)</f>
        <v>Valley Brewing Company</v>
      </c>
      <c r="C5231">
        <f>Beers!B5246</f>
        <v>1320</v>
      </c>
      <c r="E5231" t="str">
        <f t="shared" si="81"/>
        <v>INSERT INTO beers (beername,manufacturer) VALUES (N'Cobra-Hood IPA',N'Valley Brewing Company');</v>
      </c>
    </row>
    <row r="5232" spans="1:5" ht="14" x14ac:dyDescent="0.15">
      <c r="A5232" s="37" t="str">
        <f>Beers!C5247</f>
        <v>Valley Brew Pale Wheat</v>
      </c>
      <c r="B5232" t="str">
        <f>VLOOKUP(C5232,Breweries!$A$3:$B$1416,2,FALSE)</f>
        <v>Valley Brewing Company</v>
      </c>
      <c r="C5232">
        <f>Beers!B5247</f>
        <v>1320</v>
      </c>
      <c r="E5232" t="str">
        <f t="shared" si="81"/>
        <v>INSERT INTO beers (beername,manufacturer) VALUES (N'Valley Brew Pale Wheat',N'Valley Brewing Company');</v>
      </c>
    </row>
    <row r="5233" spans="1:5" ht="14" x14ac:dyDescent="0.15">
      <c r="A5233" s="37" t="str">
        <f>Beers!C5248</f>
        <v>Ports Pale Ale</v>
      </c>
      <c r="B5233" t="str">
        <f>VLOOKUP(C5233,Breweries!$A$3:$B$1416,2,FALSE)</f>
        <v>Valley Brewing Company</v>
      </c>
      <c r="C5233">
        <f>Beers!B5248</f>
        <v>1320</v>
      </c>
      <c r="E5233" t="str">
        <f t="shared" si="81"/>
        <v>INSERT INTO beers (beername,manufacturer) VALUES (N'Ports Pale Ale',N'Valley Brewing Company');</v>
      </c>
    </row>
    <row r="5234" spans="1:5" ht="14" x14ac:dyDescent="0.15">
      <c r="A5234" s="37" t="str">
        <f>Beers!C5249</f>
        <v>Valley Brewing Apricot Ale</v>
      </c>
      <c r="B5234" t="str">
        <f>VLOOKUP(C5234,Breweries!$A$3:$B$1416,2,FALSE)</f>
        <v>Valley Brewing Company</v>
      </c>
      <c r="C5234">
        <f>Beers!B5249</f>
        <v>1320</v>
      </c>
      <c r="E5234" t="str">
        <f t="shared" si="81"/>
        <v>INSERT INTO beers (beername,manufacturer) VALUES (N'Valley Brewing Apricot Ale',N'Valley Brewing Company');</v>
      </c>
    </row>
    <row r="5235" spans="1:5" ht="14" x14ac:dyDescent="0.15">
      <c r="A5235" s="37" t="str">
        <f>Beers!C5250</f>
        <v>Valley Berry Wheat</v>
      </c>
      <c r="B5235" t="str">
        <f>VLOOKUP(C5235,Breweries!$A$3:$B$1416,2,FALSE)</f>
        <v>Valley Brewing Company</v>
      </c>
      <c r="C5235">
        <f>Beers!B5250</f>
        <v>1320</v>
      </c>
      <c r="E5235" t="str">
        <f t="shared" si="81"/>
        <v>INSERT INTO beers (beername,manufacturer) VALUES (N'Valley Berry Wheat',N'Valley Brewing Company');</v>
      </c>
    </row>
    <row r="5236" spans="1:5" ht="14" x14ac:dyDescent="0.15">
      <c r="A5236" s="37" t="str">
        <f>Beers!C5251</f>
        <v>Fat City Ale</v>
      </c>
      <c r="B5236" t="str">
        <f>VLOOKUP(C5236,Breweries!$A$3:$B$1416,2,FALSE)</f>
        <v>Valley Brewing Company</v>
      </c>
      <c r="C5236">
        <f>Beers!B5251</f>
        <v>1320</v>
      </c>
      <c r="E5236" t="str">
        <f t="shared" si="81"/>
        <v>INSERT INTO beers (beername,manufacturer) VALUES (N'Fat City Ale',N'Valley Brewing Company');</v>
      </c>
    </row>
    <row r="5237" spans="1:5" ht="14" x14ac:dyDescent="0.15">
      <c r="A5237" s="37" t="str">
        <f>Beers!C5252</f>
        <v>Thunder Hole Ale</v>
      </c>
      <c r="B5237" t="str">
        <f>VLOOKUP(C5237,Breweries!$A$3:$B$1416,2,FALSE)</f>
        <v>Bar Harbor Brewing Company</v>
      </c>
      <c r="C5237">
        <f>Beers!B5252</f>
        <v>72</v>
      </c>
      <c r="E5237" t="str">
        <f t="shared" si="81"/>
        <v>INSERT INTO beers (beername,manufacturer) VALUES (N'Thunder Hole Ale',N'Bar Harbor Brewing Company');</v>
      </c>
    </row>
    <row r="5238" spans="1:5" ht="14" x14ac:dyDescent="0.15">
      <c r="A5238" s="37" t="str">
        <f>Beers!C5253</f>
        <v>Double Wide I.P.A.</v>
      </c>
      <c r="B5238" t="str">
        <f>VLOOKUP(C5238,Breweries!$A$3:$B$1416,2,FALSE)</f>
        <v>Boulevard Brewing Company</v>
      </c>
      <c r="C5238">
        <f>Beers!B5253</f>
        <v>161</v>
      </c>
      <c r="E5238" t="str">
        <f t="shared" si="81"/>
        <v>INSERT INTO beers (beername,manufacturer) VALUES (N'Double Wide I.P.A.',N'Boulevard Brewing Company');</v>
      </c>
    </row>
    <row r="5239" spans="1:5" ht="14" x14ac:dyDescent="0.15">
      <c r="A5239" s="37" t="str">
        <f>Beers!C5254</f>
        <v>Single-Wide I.P.A.</v>
      </c>
      <c r="B5239" t="str">
        <f>VLOOKUP(C5239,Breweries!$A$3:$B$1416,2,FALSE)</f>
        <v>Boulevard Brewing Company</v>
      </c>
      <c r="C5239">
        <f>Beers!B5254</f>
        <v>161</v>
      </c>
      <c r="E5239" t="str">
        <f t="shared" si="81"/>
        <v>INSERT INTO beers (beername,manufacturer) VALUES (N'Single-Wide I.P.A.',N'Boulevard Brewing Company');</v>
      </c>
    </row>
    <row r="5240" spans="1:5" ht="14" x14ac:dyDescent="0.15">
      <c r="A5240" s="37" t="str">
        <f>Beers!C5255</f>
        <v>Boulevard Irish Ale</v>
      </c>
      <c r="B5240" t="str">
        <f>VLOOKUP(C5240,Breweries!$A$3:$B$1416,2,FALSE)</f>
        <v>Boulevard Brewing Company</v>
      </c>
      <c r="C5240">
        <f>Beers!B5255</f>
        <v>161</v>
      </c>
      <c r="E5240" t="str">
        <f t="shared" si="81"/>
        <v>INSERT INTO beers (beername,manufacturer) VALUES (N'Boulevard Irish Ale',N'Boulevard Brewing Company');</v>
      </c>
    </row>
    <row r="5241" spans="1:5" ht="14" x14ac:dyDescent="0.15">
      <c r="A5241" s="37" t="str">
        <f>Beers!C5256</f>
        <v>Boulevard Maibock</v>
      </c>
      <c r="B5241" t="str">
        <f>VLOOKUP(C5241,Breweries!$A$3:$B$1416,2,FALSE)</f>
        <v>Boulevard Brewing Company</v>
      </c>
      <c r="C5241">
        <f>Beers!B5256</f>
        <v>161</v>
      </c>
      <c r="E5241" t="str">
        <f t="shared" si="81"/>
        <v>INSERT INTO beers (beername,manufacturer) VALUES (N'Boulevard Maibock',N'Boulevard Brewing Company');</v>
      </c>
    </row>
    <row r="5242" spans="1:5" ht="14" x14ac:dyDescent="0.15">
      <c r="A5242" s="37" t="str">
        <f>Beers!C5257</f>
        <v>Bouldevard ZÅŒN</v>
      </c>
      <c r="B5242" t="str">
        <f>VLOOKUP(C5242,Breweries!$A$3:$B$1416,2,FALSE)</f>
        <v>Boulevard Brewing Company</v>
      </c>
      <c r="C5242">
        <f>Beers!B5257</f>
        <v>161</v>
      </c>
      <c r="E5242" t="str">
        <f t="shared" si="81"/>
        <v>INSERT INTO beers (beername,manufacturer) VALUES (N'Bouldevard ZÅŒN',N'Boulevard Brewing Company');</v>
      </c>
    </row>
    <row r="5243" spans="1:5" ht="14" x14ac:dyDescent="0.15">
      <c r="A5243" s="37" t="str">
        <f>Beers!C5258</f>
        <v>Bob's '47 Oktoberfest</v>
      </c>
      <c r="B5243" t="str">
        <f>VLOOKUP(C5243,Breweries!$A$3:$B$1416,2,FALSE)</f>
        <v>Boulevard Brewing Company</v>
      </c>
      <c r="C5243">
        <f>Beers!B5258</f>
        <v>161</v>
      </c>
      <c r="E5243" t="str">
        <f t="shared" si="81"/>
        <v>INSERT INTO beers (beername,manufacturer) VALUES (N'Bob's '47 Oktoberfest',N'Boulevard Brewing Company');</v>
      </c>
    </row>
    <row r="5244" spans="1:5" ht="14" x14ac:dyDescent="0.15">
      <c r="A5244" s="37" t="str">
        <f>Beers!C5259</f>
        <v>Hoppe Imperial Extra Pale Ale</v>
      </c>
      <c r="B5244" t="str">
        <f>VLOOKUP(C5244,Breweries!$A$3:$B$1416,2,FALSE)</f>
        <v>Southern Tier Brewing Co</v>
      </c>
      <c r="C5244">
        <f>Beers!B5259</f>
        <v>1173</v>
      </c>
      <c r="E5244" t="str">
        <f t="shared" si="81"/>
        <v>INSERT INTO beers (beername,manufacturer) VALUES (N'Hoppe Imperial Extra Pale Ale',N'Southern Tier Brewing Co');</v>
      </c>
    </row>
    <row r="5245" spans="1:5" ht="14" x14ac:dyDescent="0.15">
      <c r="A5245" s="37" t="str">
        <f>Beers!C5260</f>
        <v>Gemini Imperial Blended Ale</v>
      </c>
      <c r="B5245" t="str">
        <f>VLOOKUP(C5245,Breweries!$A$3:$B$1416,2,FALSE)</f>
        <v>Southern Tier Brewing Co</v>
      </c>
      <c r="C5245">
        <f>Beers!B5260</f>
        <v>1173</v>
      </c>
      <c r="E5245" t="str">
        <f t="shared" si="81"/>
        <v>INSERT INTO beers (beername,manufacturer) VALUES (N'Gemini Imperial Blended Ale',N'Southern Tier Brewing Co');</v>
      </c>
    </row>
    <row r="5246" spans="1:5" ht="14" x14ac:dyDescent="0.15">
      <c r="A5246" s="37" t="str">
        <f>Beers!C5261</f>
        <v>Victorian IPA</v>
      </c>
      <c r="B5246" t="str">
        <f>VLOOKUP(C5246,Breweries!$A$3:$B$1416,2,FALSE)</f>
        <v>Sonoran Brewing Company</v>
      </c>
      <c r="C5246">
        <f>Beers!B5261</f>
        <v>1166</v>
      </c>
      <c r="E5246" t="str">
        <f t="shared" si="81"/>
        <v>INSERT INTO beers (beername,manufacturer) VALUES (N'Victorian IPA',N'Sonoran Brewing Company');</v>
      </c>
    </row>
    <row r="5247" spans="1:5" ht="14" x14ac:dyDescent="0.15">
      <c r="A5247" s="37" t="str">
        <f>Beers!C5262</f>
        <v>Burning Bird Pale Ale</v>
      </c>
      <c r="B5247" t="str">
        <f>VLOOKUP(C5247,Breweries!$A$3:$B$1416,2,FALSE)</f>
        <v>Sonoran Brewing Company</v>
      </c>
      <c r="C5247">
        <f>Beers!B5262</f>
        <v>1166</v>
      </c>
      <c r="E5247" t="str">
        <f t="shared" si="81"/>
        <v>INSERT INTO beers (beername,manufacturer) VALUES (N'Burning Bird Pale Ale',N'Sonoran Brewing Company');</v>
      </c>
    </row>
    <row r="5248" spans="1:5" ht="14" x14ac:dyDescent="0.15">
      <c r="A5248" s="37" t="str">
        <f>Beers!C5263</f>
        <v>Lionshead</v>
      </c>
      <c r="B5248" t="str">
        <f>VLOOKUP(C5248,Breweries!$A$3:$B$1416,2,FALSE)</f>
        <v>Lion Brewery Inc.</v>
      </c>
      <c r="C5248">
        <f>Beers!B5263</f>
        <v>792</v>
      </c>
      <c r="E5248" t="str">
        <f t="shared" si="81"/>
        <v>INSERT INTO beers (beername,manufacturer) VALUES (N'Lionshead',N'Lion Brewery Inc.');</v>
      </c>
    </row>
    <row r="5249" spans="1:5" ht="14" x14ac:dyDescent="0.15">
      <c r="A5249" s="37" t="str">
        <f>Beers!C5264</f>
        <v>Lionshead Light</v>
      </c>
      <c r="B5249" t="str">
        <f>VLOOKUP(C5249,Breweries!$A$3:$B$1416,2,FALSE)</f>
        <v>Lion Brewery Inc.</v>
      </c>
      <c r="C5249">
        <f>Beers!B5264</f>
        <v>792</v>
      </c>
      <c r="E5249" t="str">
        <f t="shared" si="81"/>
        <v>INSERT INTO beers (beername,manufacturer) VALUES (N'Lionshead Light',N'Lion Brewery Inc.');</v>
      </c>
    </row>
    <row r="5250" spans="1:5" ht="14" x14ac:dyDescent="0.15">
      <c r="A5250" s="37" t="str">
        <f>Beers!C5265</f>
        <v>Dubble Fantasy</v>
      </c>
      <c r="B5250" t="str">
        <f>VLOOKUP(C5250,Breweries!$A$3:$B$1416,2,FALSE)</f>
        <v>San Diego Brewing</v>
      </c>
      <c r="C5250">
        <f>Beers!B5265</f>
        <v>1100</v>
      </c>
      <c r="E5250" t="str">
        <f t="shared" si="81"/>
        <v>INSERT INTO beers (beername,manufacturer) VALUES (N'Dubble Fantasy',N'San Diego Brewing');</v>
      </c>
    </row>
    <row r="5251" spans="1:5" ht="14" x14ac:dyDescent="0.15">
      <c r="A5251" s="37" t="str">
        <f>Beers!C5266</f>
        <v>Flensburger Pilsner</v>
      </c>
      <c r="B5251" t="str">
        <f>VLOOKUP(C5251,Breweries!$A$3:$B$1416,2,FALSE)</f>
        <v>Flensburger Brauerei</v>
      </c>
      <c r="C5251">
        <f>Beers!B5266</f>
        <v>534</v>
      </c>
      <c r="E5251" t="str">
        <f t="shared" ref="E5251:E5314" si="82">"INSERT INTO beers (beername,manufacturer) VALUES (N'"&amp;A5251&amp;"',N'"&amp;B5251&amp;"');"</f>
        <v>INSERT INTO beers (beername,manufacturer) VALUES (N'Flensburger Pilsner',N'Flensburger Brauerei');</v>
      </c>
    </row>
    <row r="5252" spans="1:5" ht="14" x14ac:dyDescent="0.15">
      <c r="A5252" s="37" t="str">
        <f>Beers!C5267</f>
        <v>Dundee Pale Bock Lager</v>
      </c>
      <c r="B5252" t="str">
        <f>VLOOKUP(C5252,Breweries!$A$3:$B$1416,2,FALSE)</f>
        <v>High Falls Brewing</v>
      </c>
      <c r="C5252">
        <f>Beers!B5267</f>
        <v>656</v>
      </c>
      <c r="E5252" t="str">
        <f t="shared" si="82"/>
        <v>INSERT INTO beers (beername,manufacturer) VALUES (N'Dundee Pale Bock Lager',N'High Falls Brewing');</v>
      </c>
    </row>
    <row r="5253" spans="1:5" ht="14" x14ac:dyDescent="0.15">
      <c r="A5253" s="37" t="str">
        <f>Beers!C5268</f>
        <v>Dundee Porter</v>
      </c>
      <c r="B5253" t="str">
        <f>VLOOKUP(C5253,Breweries!$A$3:$B$1416,2,FALSE)</f>
        <v>High Falls Brewing</v>
      </c>
      <c r="C5253">
        <f>Beers!B5268</f>
        <v>656</v>
      </c>
      <c r="E5253" t="str">
        <f t="shared" si="82"/>
        <v>INSERT INTO beers (beername,manufacturer) VALUES (N'Dundee Porter',N'High Falls Brewing');</v>
      </c>
    </row>
    <row r="5254" spans="1:5" ht="14" x14ac:dyDescent="0.15">
      <c r="A5254" s="37" t="str">
        <f>Beers!C5269</f>
        <v>Dundee Wheat Beer</v>
      </c>
      <c r="B5254" t="str">
        <f>VLOOKUP(C5254,Breweries!$A$3:$B$1416,2,FALSE)</f>
        <v>High Falls Brewing</v>
      </c>
      <c r="C5254">
        <f>Beers!B5269</f>
        <v>656</v>
      </c>
      <c r="E5254" t="str">
        <f t="shared" si="82"/>
        <v>INSERT INTO beers (beername,manufacturer) VALUES (N'Dundee Wheat Beer',N'High Falls Brewing');</v>
      </c>
    </row>
    <row r="5255" spans="1:5" ht="14" x14ac:dyDescent="0.15">
      <c r="A5255" s="37" t="str">
        <f>Beers!C5270</f>
        <v>Dundee Pale Ale</v>
      </c>
      <c r="B5255" t="str">
        <f>VLOOKUP(C5255,Breweries!$A$3:$B$1416,2,FALSE)</f>
        <v>High Falls Brewing</v>
      </c>
      <c r="C5255">
        <f>Beers!B5270</f>
        <v>656</v>
      </c>
      <c r="E5255" t="str">
        <f t="shared" si="82"/>
        <v>INSERT INTO beers (beername,manufacturer) VALUES (N'Dundee Pale Ale',N'High Falls Brewing');</v>
      </c>
    </row>
    <row r="5256" spans="1:5" ht="14" x14ac:dyDescent="0.15">
      <c r="A5256" s="37" t="str">
        <f>Beers!C5271</f>
        <v>Dundee India Pale Ale</v>
      </c>
      <c r="B5256" t="str">
        <f>VLOOKUP(C5256,Breweries!$A$3:$B$1416,2,FALSE)</f>
        <v>High Falls Brewing</v>
      </c>
      <c r="C5256">
        <f>Beers!B5271</f>
        <v>656</v>
      </c>
      <c r="E5256" t="str">
        <f t="shared" si="82"/>
        <v>INSERT INTO beers (beername,manufacturer) VALUES (N'Dundee India Pale Ale',N'High Falls Brewing');</v>
      </c>
    </row>
    <row r="5257" spans="1:5" ht="14" x14ac:dyDescent="0.15">
      <c r="A5257" s="37" t="str">
        <f>Beers!C5272</f>
        <v>Dundee Festive Ale</v>
      </c>
      <c r="B5257" t="str">
        <f>VLOOKUP(C5257,Breweries!$A$3:$B$1416,2,FALSE)</f>
        <v>High Falls Brewing</v>
      </c>
      <c r="C5257">
        <f>Beers!B5272</f>
        <v>656</v>
      </c>
      <c r="E5257" t="str">
        <f t="shared" si="82"/>
        <v>INSERT INTO beers (beername,manufacturer) VALUES (N'Dundee Festive Ale',N'High Falls Brewing');</v>
      </c>
    </row>
    <row r="5258" spans="1:5" ht="14" x14ac:dyDescent="0.15">
      <c r="A5258" s="37" t="str">
        <f>Beers!C5273</f>
        <v>Dynamo Copper Lager</v>
      </c>
      <c r="B5258" t="str">
        <f>VLOOKUP(C5258,Breweries!$A$3:$B$1416,2,FALSE)</f>
        <v>Metropolitan Brewing</v>
      </c>
      <c r="C5258">
        <f>Beers!B5273</f>
        <v>851</v>
      </c>
      <c r="E5258" t="str">
        <f t="shared" si="82"/>
        <v>INSERT INTO beers (beername,manufacturer) VALUES (N'Dynamo Copper Lager',N'Metropolitan Brewing');</v>
      </c>
    </row>
    <row r="5259" spans="1:5" ht="14" x14ac:dyDescent="0.15">
      <c r="A5259" s="37" t="str">
        <f>Beers!C5274</f>
        <v>Flywheel Bright Lager</v>
      </c>
      <c r="B5259" t="str">
        <f>VLOOKUP(C5259,Breweries!$A$3:$B$1416,2,FALSE)</f>
        <v>Metropolitan Brewing</v>
      </c>
      <c r="C5259">
        <f>Beers!B5274</f>
        <v>851</v>
      </c>
      <c r="E5259" t="str">
        <f t="shared" si="82"/>
        <v>INSERT INTO beers (beername,manufacturer) VALUES (N'Flywheel Bright Lager',N'Metropolitan Brewing');</v>
      </c>
    </row>
    <row r="5260" spans="1:5" ht="14" x14ac:dyDescent="0.15">
      <c r="A5260" s="37" t="str">
        <f>Beers!C5275</f>
        <v>CD-Pils</v>
      </c>
      <c r="B5260" t="str">
        <f>VLOOKUP(C5260,Breweries!$A$3:$B$1416,2,FALSE)</f>
        <v>Dinkelacker-Schwaben Bru</v>
      </c>
      <c r="C5260">
        <f>Beers!B5275</f>
        <v>451</v>
      </c>
      <c r="E5260" t="str">
        <f t="shared" si="82"/>
        <v>INSERT INTO beers (beername,manufacturer) VALUES (N'CD-Pils',N'Dinkelacker-Schwaben Bru');</v>
      </c>
    </row>
    <row r="5261" spans="1:5" ht="14" x14ac:dyDescent="0.15">
      <c r="A5261" s="37" t="str">
        <f>Beers!C5276</f>
        <v>Saint Arnold Amber Ale</v>
      </c>
      <c r="B5261" t="str">
        <f>VLOOKUP(C5261,Breweries!$A$3:$B$1416,2,FALSE)</f>
        <v>Saint Arnold Brewing</v>
      </c>
      <c r="C5261">
        <f>Beers!B5276</f>
        <v>1091</v>
      </c>
      <c r="E5261" t="str">
        <f t="shared" si="82"/>
        <v>INSERT INTO beers (beername,manufacturer) VALUES (N'Saint Arnold Amber Ale',N'Saint Arnold Brewing');</v>
      </c>
    </row>
    <row r="5262" spans="1:5" ht="14" x14ac:dyDescent="0.15">
      <c r="A5262" s="37" t="str">
        <f>Beers!C5277</f>
        <v>Elissa IPA</v>
      </c>
      <c r="B5262" t="str">
        <f>VLOOKUP(C5262,Breweries!$A$3:$B$1416,2,FALSE)</f>
        <v>Saint Arnold Brewing</v>
      </c>
      <c r="C5262">
        <f>Beers!B5277</f>
        <v>1091</v>
      </c>
      <c r="E5262" t="str">
        <f t="shared" si="82"/>
        <v>INSERT INTO beers (beername,manufacturer) VALUES (N'Elissa IPA',N'Saint Arnold Brewing');</v>
      </c>
    </row>
    <row r="5263" spans="1:5" ht="14" x14ac:dyDescent="0.15">
      <c r="A5263" s="37" t="str">
        <f>Beers!C5278</f>
        <v>Saint Arnold Spring Bock</v>
      </c>
      <c r="B5263" t="str">
        <f>VLOOKUP(C5263,Breweries!$A$3:$B$1416,2,FALSE)</f>
        <v>Saint Arnold Brewing</v>
      </c>
      <c r="C5263">
        <f>Beers!B5278</f>
        <v>1091</v>
      </c>
      <c r="E5263" t="str">
        <f t="shared" si="82"/>
        <v>INSERT INTO beers (beername,manufacturer) VALUES (N'Saint Arnold Spring Bock',N'Saint Arnold Brewing');</v>
      </c>
    </row>
    <row r="5264" spans="1:5" ht="14" x14ac:dyDescent="0.15">
      <c r="A5264" s="37" t="str">
        <f>Beers!C5279</f>
        <v>Jasparilla</v>
      </c>
      <c r="B5264" t="str">
        <f>VLOOKUP(C5264,Breweries!$A$3:$B$1416,2,FALSE)</f>
        <v>Independence Brewing Co</v>
      </c>
      <c r="C5264">
        <f>Beers!B5279</f>
        <v>692</v>
      </c>
      <c r="E5264" t="str">
        <f t="shared" si="82"/>
        <v>INSERT INTO beers (beername,manufacturer) VALUES (N'Jasparilla',N'Independence Brewing Co');</v>
      </c>
    </row>
    <row r="5265" spans="1:5" ht="14" x14ac:dyDescent="0.15">
      <c r="A5265" s="37" t="str">
        <f>Beers!C5280</f>
        <v>Jever Pilsener</v>
      </c>
      <c r="B5265" t="str">
        <f>VLOOKUP(C5265,Breweries!$A$3:$B$1416,2,FALSE)</f>
        <v>Jever Brewery</v>
      </c>
      <c r="C5265">
        <f>Beers!B5280</f>
        <v>714</v>
      </c>
      <c r="E5265" t="str">
        <f t="shared" si="82"/>
        <v>INSERT INTO beers (beername,manufacturer) VALUES (N'Jever Pilsener',N'Jever Brewery');</v>
      </c>
    </row>
    <row r="5266" spans="1:5" ht="14" x14ac:dyDescent="0.15">
      <c r="A5266" s="37" t="str">
        <f>Beers!C5281</f>
        <v>WernesgrÃ¼ner Pils Legende</v>
      </c>
      <c r="B5266" t="str">
        <f>VLOOKUP(C5266,Breweries!$A$3:$B$1416,2,FALSE)</f>
        <v>WernesgrÃ¼ner Brauerei GmbH</v>
      </c>
      <c r="C5266">
        <f>Beers!B5281</f>
        <v>1350</v>
      </c>
      <c r="E5266" t="str">
        <f t="shared" si="82"/>
        <v>INSERT INTO beers (beername,manufacturer) VALUES (N'WernesgrÃ¼ner Pils Legende',N'WernesgrÃ¼ner Brauerei GmbH');</v>
      </c>
    </row>
    <row r="5267" spans="1:5" ht="14" x14ac:dyDescent="0.15">
      <c r="A5267" s="37" t="str">
        <f>Beers!C5282</f>
        <v>Fauerbach Amber Lager</v>
      </c>
      <c r="B5267" t="str">
        <f>VLOOKUP(C5267,Breweries!$A$3:$B$1416,2,FALSE)</f>
        <v>Fauerbach Brewing Company</v>
      </c>
      <c r="C5267">
        <f>Beers!B5282</f>
        <v>514</v>
      </c>
      <c r="E5267" t="str">
        <f t="shared" si="82"/>
        <v>INSERT INTO beers (beername,manufacturer) VALUES (N'Fauerbach Amber Lager',N'Fauerbach Brewing Company');</v>
      </c>
    </row>
    <row r="5268" spans="1:5" ht="14" x14ac:dyDescent="0.15">
      <c r="A5268" s="37" t="str">
        <f>Beers!C5283</f>
        <v>Gran Met</v>
      </c>
      <c r="B5268" t="str">
        <f>VLOOKUP(C5268,Breweries!$A$3:$B$1416,2,FALSE)</f>
        <v>Voodoo Brewing Co.,LLC</v>
      </c>
      <c r="C5268">
        <f>Beers!B5283</f>
        <v>1330</v>
      </c>
      <c r="E5268" t="str">
        <f t="shared" si="82"/>
        <v>INSERT INTO beers (beername,manufacturer) VALUES (N'Gran Met',N'Voodoo Brewing Co.,LLC');</v>
      </c>
    </row>
    <row r="5269" spans="1:5" ht="14" x14ac:dyDescent="0.15">
      <c r="A5269" s="37" t="str">
        <f>Beers!C5284</f>
        <v>White Magick of the Sun</v>
      </c>
      <c r="B5269" t="str">
        <f>VLOOKUP(C5269,Breweries!$A$3:$B$1416,2,FALSE)</f>
        <v>Voodoo Brewing Co.,LLC</v>
      </c>
      <c r="C5269">
        <f>Beers!B5284</f>
        <v>1330</v>
      </c>
      <c r="E5269" t="str">
        <f t="shared" si="82"/>
        <v>INSERT INTO beers (beername,manufacturer) VALUES (N'White Magick of the Sun',N'Voodoo Brewing Co.,LLC');</v>
      </c>
    </row>
    <row r="5270" spans="1:5" ht="14" x14ac:dyDescent="0.15">
      <c r="A5270" s="37" t="str">
        <f>Beers!C5285</f>
        <v>Voodoo Love Child</v>
      </c>
      <c r="B5270" t="str">
        <f>VLOOKUP(C5270,Breweries!$A$3:$B$1416,2,FALSE)</f>
        <v>Voodoo Brewing Co.,LLC</v>
      </c>
      <c r="C5270">
        <f>Beers!B5285</f>
        <v>1330</v>
      </c>
      <c r="E5270" t="str">
        <f t="shared" si="82"/>
        <v>INSERT INTO beers (beername,manufacturer) VALUES (N'Voodoo Love Child',N'Voodoo Brewing Co.,LLC');</v>
      </c>
    </row>
    <row r="5271" spans="1:5" ht="14" x14ac:dyDescent="0.15">
      <c r="A5271" s="37" t="str">
        <f>Beers!C5286</f>
        <v>Black Magick</v>
      </c>
      <c r="B5271" t="str">
        <f>VLOOKUP(C5271,Breweries!$A$3:$B$1416,2,FALSE)</f>
        <v>Voodoo Brewing Co.,LLC</v>
      </c>
      <c r="C5271">
        <f>Beers!B5286</f>
        <v>1330</v>
      </c>
      <c r="E5271" t="str">
        <f t="shared" si="82"/>
        <v>INSERT INTO beers (beername,manufacturer) VALUES (N'Black Magick',N'Voodoo Brewing Co.,LLC');</v>
      </c>
    </row>
    <row r="5272" spans="1:5" ht="14" x14ac:dyDescent="0.15">
      <c r="A5272" s="37" t="str">
        <f>Beers!C5287</f>
        <v>4 Seasons IPA</v>
      </c>
      <c r="B5272" t="str">
        <f>VLOOKUP(C5272,Breweries!$A$3:$B$1416,2,FALSE)</f>
        <v>Voodoo Brewing Co.,LLC</v>
      </c>
      <c r="C5272">
        <f>Beers!B5287</f>
        <v>1330</v>
      </c>
      <c r="E5272" t="str">
        <f t="shared" si="82"/>
        <v>INSERT INTO beers (beername,manufacturer) VALUES (N'4 Seasons IPA',N'Voodoo Brewing Co.,LLC');</v>
      </c>
    </row>
    <row r="5273" spans="1:5" ht="14" x14ac:dyDescent="0.15">
      <c r="A5273" s="37" t="str">
        <f>Beers!C5288</f>
        <v>Big Black Voodoo Daddy</v>
      </c>
      <c r="B5273" t="str">
        <f>VLOOKUP(C5273,Breweries!$A$3:$B$1416,2,FALSE)</f>
        <v>Voodoo Brewing Co.,LLC</v>
      </c>
      <c r="C5273">
        <f>Beers!B5288</f>
        <v>1330</v>
      </c>
      <c r="E5273" t="str">
        <f t="shared" si="82"/>
        <v>INSERT INTO beers (beername,manufacturer) VALUES (N'Big Black Voodoo Daddy',N'Voodoo Brewing Co.,LLC');</v>
      </c>
    </row>
    <row r="5274" spans="1:5" ht="14" x14ac:dyDescent="0.15">
      <c r="A5274" s="37" t="str">
        <f>Beers!C5289</f>
        <v>PILZILLA</v>
      </c>
      <c r="B5274" t="str">
        <f>VLOOKUP(C5274,Breweries!$A$3:$B$1416,2,FALSE)</f>
        <v>Voodoo Brewing Co.,LLC</v>
      </c>
      <c r="C5274">
        <f>Beers!B5289</f>
        <v>1330</v>
      </c>
      <c r="E5274" t="str">
        <f t="shared" si="82"/>
        <v>INSERT INTO beers (beername,manufacturer) VALUES (N'PILZILLA',N'Voodoo Brewing Co.,LLC');</v>
      </c>
    </row>
    <row r="5275" spans="1:5" ht="14" x14ac:dyDescent="0.15">
      <c r="A5275" s="37" t="str">
        <f>Beers!C5290</f>
        <v>Wynona's Big Brown Ale</v>
      </c>
      <c r="B5275" t="str">
        <f>VLOOKUP(C5275,Breweries!$A$3:$B$1416,2,FALSE)</f>
        <v>Voodoo Brewing Co.,LLC</v>
      </c>
      <c r="C5275">
        <f>Beers!B5290</f>
        <v>1330</v>
      </c>
      <c r="E5275" t="str">
        <f t="shared" si="82"/>
        <v>INSERT INTO beers (beername,manufacturer) VALUES (N'Wynona's Big Brown Ale',N'Voodoo Brewing Co.,LLC');</v>
      </c>
    </row>
    <row r="5276" spans="1:5" ht="14" x14ac:dyDescent="0.15">
      <c r="A5276" s="37" t="str">
        <f>Beers!C5291</f>
        <v>Fauerbach Export</v>
      </c>
      <c r="B5276" t="str">
        <f>VLOOKUP(C5276,Breweries!$A$3:$B$1416,2,FALSE)</f>
        <v>Fauerbach Brewing Company</v>
      </c>
      <c r="C5276">
        <f>Beers!B5291</f>
        <v>514</v>
      </c>
      <c r="E5276" t="str">
        <f t="shared" si="82"/>
        <v>INSERT INTO beers (beername,manufacturer) VALUES (N'Fauerbach Export',N'Fauerbach Brewing Company');</v>
      </c>
    </row>
    <row r="5277" spans="1:5" ht="14" x14ac:dyDescent="0.15">
      <c r="A5277" s="37" t="str">
        <f>Beers!C5292</f>
        <v>Esser's Best</v>
      </c>
      <c r="B5277" t="str">
        <f>VLOOKUP(C5277,Breweries!$A$3:$B$1416,2,FALSE)</f>
        <v>Esser's Cross Plains Brewery</v>
      </c>
      <c r="C5277">
        <f>Beers!B5292</f>
        <v>508</v>
      </c>
      <c r="E5277" t="str">
        <f t="shared" si="82"/>
        <v>INSERT INTO beers (beername,manufacturer) VALUES (N'Esser's Best',N'Esser's Cross Plains Brewery');</v>
      </c>
    </row>
    <row r="5278" spans="1:5" ht="14" x14ac:dyDescent="0.15">
      <c r="A5278" s="37" t="str">
        <f>Beers!C5293</f>
        <v>Esser's Cross Plains Special</v>
      </c>
      <c r="B5278" t="str">
        <f>VLOOKUP(C5278,Breweries!$A$3:$B$1416,2,FALSE)</f>
        <v>Esser's Cross Plains Brewery</v>
      </c>
      <c r="C5278">
        <f>Beers!B5293</f>
        <v>508</v>
      </c>
      <c r="E5278" t="str">
        <f t="shared" si="82"/>
        <v>INSERT INTO beers (beername,manufacturer) VALUES (N'Esser's Cross Plains Special',N'Esser's Cross Plains Brewery');</v>
      </c>
    </row>
    <row r="5279" spans="1:5" ht="14" x14ac:dyDescent="0.15">
      <c r="A5279" s="37" t="str">
        <f>Beers!C5294</f>
        <v>Hannen Alt</v>
      </c>
      <c r="B5279" t="str">
        <f>VLOOKUP(C5279,Breweries!$A$3:$B$1416,2,FALSE)</f>
        <v>Hannen Brauerei</v>
      </c>
      <c r="C5279">
        <f>Beers!B5294</f>
        <v>628</v>
      </c>
      <c r="E5279" t="str">
        <f t="shared" si="82"/>
        <v>INSERT INTO beers (beername,manufacturer) VALUES (N'Hannen Alt',N'Hannen Brauerei');</v>
      </c>
    </row>
    <row r="5280" spans="1:5" ht="14" x14ac:dyDescent="0.15">
      <c r="A5280" s="37" t="str">
        <f>Beers!C5295</f>
        <v>Capital Bavarian Lager</v>
      </c>
      <c r="B5280" t="str">
        <f>VLOOKUP(C5280,Breweries!$A$3:$B$1416,2,FALSE)</f>
        <v>Capital Brewery</v>
      </c>
      <c r="C5280">
        <f>Beers!B5295</f>
        <v>338</v>
      </c>
      <c r="E5280" t="str">
        <f t="shared" si="82"/>
        <v>INSERT INTO beers (beername,manufacturer) VALUES (N'Capital Bavarian Lager',N'Capital Brewery');</v>
      </c>
    </row>
    <row r="5281" spans="1:5" ht="14" x14ac:dyDescent="0.15">
      <c r="A5281" s="37" t="str">
        <f>Beers!C5296</f>
        <v>Potbelly Porter</v>
      </c>
      <c r="B5281" t="str">
        <f>VLOOKUP(C5281,Breweries!$A$3:$B$1416,2,FALSE)</f>
        <v>Copper Kettle Brewery</v>
      </c>
      <c r="C5281">
        <f>Beers!B5296</f>
        <v>402</v>
      </c>
      <c r="E5281" t="str">
        <f t="shared" si="82"/>
        <v>INSERT INTO beers (beername,manufacturer) VALUES (N'Potbelly Porter',N'Copper Kettle Brewery');</v>
      </c>
    </row>
    <row r="5282" spans="1:5" ht="14" x14ac:dyDescent="0.15">
      <c r="A5282" s="37" t="str">
        <f>Beers!C5297</f>
        <v>Celebration Wheat</v>
      </c>
      <c r="B5282" t="str">
        <f>VLOOKUP(C5282,Breweries!$A$3:$B$1416,2,FALSE)</f>
        <v>Copper Kettle Brewery</v>
      </c>
      <c r="C5282">
        <f>Beers!B5297</f>
        <v>402</v>
      </c>
      <c r="E5282" t="str">
        <f t="shared" si="82"/>
        <v>INSERT INTO beers (beername,manufacturer) VALUES (N'Celebration Wheat',N'Copper Kettle Brewery');</v>
      </c>
    </row>
    <row r="5283" spans="1:5" ht="14" x14ac:dyDescent="0.15">
      <c r="A5283" s="37" t="str">
        <f>Beers!C5298</f>
        <v>Lucky 393 Grand Cru</v>
      </c>
      <c r="B5283" t="str">
        <f>VLOOKUP(C5283,Breweries!$A$3:$B$1416,2,FALSE)</f>
        <v>Copper Kettle Brewery</v>
      </c>
      <c r="C5283">
        <f>Beers!B5298</f>
        <v>402</v>
      </c>
      <c r="E5283" t="str">
        <f t="shared" si="82"/>
        <v>INSERT INTO beers (beername,manufacturer) VALUES (N'Lucky 393 Grand Cru',N'Copper Kettle Brewery');</v>
      </c>
    </row>
    <row r="5284" spans="1:5" ht="14" x14ac:dyDescent="0.15">
      <c r="A5284" s="37" t="str">
        <f>Beers!C5299</f>
        <v>Eislin Dubbel</v>
      </c>
      <c r="B5284" t="str">
        <f>VLOOKUP(C5284,Breweries!$A$3:$B$1416,2,FALSE)</f>
        <v>Copper Kettle Brewery</v>
      </c>
      <c r="C5284">
        <f>Beers!B5299</f>
        <v>402</v>
      </c>
      <c r="E5284" t="str">
        <f t="shared" si="82"/>
        <v>INSERT INTO beers (beername,manufacturer) VALUES (N'Eislin Dubbel',N'Copper Kettle Brewery');</v>
      </c>
    </row>
    <row r="5285" spans="1:5" ht="28" x14ac:dyDescent="0.15">
      <c r="A5285" s="37" t="str">
        <f>Beers!C5300</f>
        <v>Dead Man Walkin' IPA</v>
      </c>
      <c r="B5285" t="str">
        <f>VLOOKUP(C5285,Breweries!$A$3:$B$1416,2,FALSE)</f>
        <v>Crabby Larry's Brewpub Steak &amp; Crab House</v>
      </c>
      <c r="C5285">
        <f>Beers!B5300</f>
        <v>409</v>
      </c>
      <c r="E5285" t="str">
        <f t="shared" si="82"/>
        <v>INSERT INTO beers (beername,manufacturer) VALUES (N'Dead Man Walkin' IPA',N'Crabby Larry's Brewpub Steak &amp; Crab House');</v>
      </c>
    </row>
    <row r="5286" spans="1:5" ht="28" x14ac:dyDescent="0.15">
      <c r="A5286" s="37" t="str">
        <f>Beers!C5301</f>
        <v>Anne Bonny Irish Stout</v>
      </c>
      <c r="B5286" t="str">
        <f>VLOOKUP(C5286,Breweries!$A$3:$B$1416,2,FALSE)</f>
        <v>Crabby Larry's Brewpub Steak &amp; Crab House</v>
      </c>
      <c r="C5286">
        <f>Beers!B5301</f>
        <v>409</v>
      </c>
      <c r="E5286" t="str">
        <f t="shared" si="82"/>
        <v>INSERT INTO beers (beername,manufacturer) VALUES (N'Anne Bonny Irish Stout',N'Crabby Larry's Brewpub Steak &amp; Crab House');</v>
      </c>
    </row>
    <row r="5287" spans="1:5" ht="14" x14ac:dyDescent="0.15">
      <c r="A5287" s="37" t="str">
        <f>Beers!C5302</f>
        <v>Capital Island Wheat</v>
      </c>
      <c r="B5287" t="str">
        <f>VLOOKUP(C5287,Breweries!$A$3:$B$1416,2,FALSE)</f>
        <v>Capital Brewery</v>
      </c>
      <c r="C5287">
        <f>Beers!B5302</f>
        <v>338</v>
      </c>
      <c r="E5287" t="str">
        <f t="shared" si="82"/>
        <v>INSERT INTO beers (beername,manufacturer) VALUES (N'Capital Island Wheat',N'Capital Brewery');</v>
      </c>
    </row>
    <row r="5288" spans="1:5" ht="14" x14ac:dyDescent="0.15">
      <c r="A5288" s="37" t="str">
        <f>Beers!C5303</f>
        <v>Capital Rustic Ale</v>
      </c>
      <c r="B5288" t="str">
        <f>VLOOKUP(C5288,Breweries!$A$3:$B$1416,2,FALSE)</f>
        <v>Capital Brewery</v>
      </c>
      <c r="C5288">
        <f>Beers!B5303</f>
        <v>338</v>
      </c>
      <c r="E5288" t="str">
        <f t="shared" si="82"/>
        <v>INSERT INTO beers (beername,manufacturer) VALUES (N'Capital Rustic Ale',N'Capital Brewery');</v>
      </c>
    </row>
    <row r="5289" spans="1:5" ht="14" x14ac:dyDescent="0.15">
      <c r="A5289" s="37" t="str">
        <f>Beers!C5304</f>
        <v>Capital Oktoberfest</v>
      </c>
      <c r="B5289" t="str">
        <f>VLOOKUP(C5289,Breweries!$A$3:$B$1416,2,FALSE)</f>
        <v>Capital Brewery</v>
      </c>
      <c r="C5289">
        <f>Beers!B5304</f>
        <v>338</v>
      </c>
      <c r="E5289" t="str">
        <f t="shared" si="82"/>
        <v>INSERT INTO beers (beername,manufacturer) VALUES (N'Capital Oktoberfest',N'Capital Brewery');</v>
      </c>
    </row>
    <row r="5290" spans="1:5" ht="14" x14ac:dyDescent="0.15">
      <c r="A5290" s="37" t="str">
        <f>Beers!C5305</f>
        <v>Capital Prairie Gold</v>
      </c>
      <c r="B5290" t="str">
        <f>VLOOKUP(C5290,Breweries!$A$3:$B$1416,2,FALSE)</f>
        <v>Capital Brewery</v>
      </c>
      <c r="C5290">
        <f>Beers!B5305</f>
        <v>338</v>
      </c>
      <c r="E5290" t="str">
        <f t="shared" si="82"/>
        <v>INSERT INTO beers (beername,manufacturer) VALUES (N'Capital Prairie Gold',N'Capital Brewery');</v>
      </c>
    </row>
    <row r="5291" spans="1:5" ht="14" x14ac:dyDescent="0.15">
      <c r="A5291" s="37" t="str">
        <f>Beers!C5306</f>
        <v>Capital U.S. Pale Ale</v>
      </c>
      <c r="B5291" t="str">
        <f>VLOOKUP(C5291,Breweries!$A$3:$B$1416,2,FALSE)</f>
        <v>Capital Brewery</v>
      </c>
      <c r="C5291">
        <f>Beers!B5306</f>
        <v>338</v>
      </c>
      <c r="E5291" t="str">
        <f t="shared" si="82"/>
        <v>INSERT INTO beers (beername,manufacturer) VALUES (N'Capital U.S. Pale Ale',N'Capital Brewery');</v>
      </c>
    </row>
    <row r="5292" spans="1:5" ht="14" x14ac:dyDescent="0.15">
      <c r="A5292" s="37" t="str">
        <f>Beers!C5307</f>
        <v>American Brown Ale</v>
      </c>
      <c r="B5292" t="str">
        <f>VLOOKUP(C5292,Breweries!$A$3:$B$1416,2,FALSE)</f>
        <v>The Livery</v>
      </c>
      <c r="C5292">
        <f>Beers!B5307</f>
        <v>1250</v>
      </c>
      <c r="E5292" t="str">
        <f t="shared" si="82"/>
        <v>INSERT INTO beers (beername,manufacturer) VALUES (N'American Brown Ale',N'The Livery');</v>
      </c>
    </row>
    <row r="5293" spans="1:5" ht="14" x14ac:dyDescent="0.15">
      <c r="A5293" s="37" t="str">
        <f>Beers!C5308</f>
        <v>McGilligans IPA</v>
      </c>
      <c r="B5293" t="str">
        <f>VLOOKUP(C5293,Breweries!$A$3:$B$1416,2,FALSE)</f>
        <v>The Livery</v>
      </c>
      <c r="C5293">
        <f>Beers!B5308</f>
        <v>1250</v>
      </c>
      <c r="E5293" t="str">
        <f t="shared" si="82"/>
        <v>INSERT INTO beers (beername,manufacturer) VALUES (N'McGilligans IPA',N'The Livery');</v>
      </c>
    </row>
    <row r="5294" spans="1:5" ht="14" x14ac:dyDescent="0.15">
      <c r="A5294" s="37" t="str">
        <f>Beers!C5309</f>
        <v>Paris-Roubaix Pale Ale</v>
      </c>
      <c r="B5294" t="str">
        <f>VLOOKUP(C5294,Breweries!$A$3:$B$1416,2,FALSE)</f>
        <v>The Livery</v>
      </c>
      <c r="C5294">
        <f>Beers!B5309</f>
        <v>1250</v>
      </c>
      <c r="E5294" t="str">
        <f t="shared" si="82"/>
        <v>INSERT INTO beers (beername,manufacturer) VALUES (N'Paris-Roubaix Pale Ale',N'The Livery');</v>
      </c>
    </row>
    <row r="5295" spans="1:5" ht="14" x14ac:dyDescent="0.15">
      <c r="A5295" s="37" t="str">
        <f>Beers!C5310</f>
        <v>The Livery Dunkel Weizen</v>
      </c>
      <c r="B5295" t="str">
        <f>VLOOKUP(C5295,Breweries!$A$3:$B$1416,2,FALSE)</f>
        <v>The Livery</v>
      </c>
      <c r="C5295">
        <f>Beers!B5310</f>
        <v>1250</v>
      </c>
      <c r="E5295" t="str">
        <f t="shared" si="82"/>
        <v>INSERT INTO beers (beername,manufacturer) VALUES (N'The Livery Dunkel Weizen',N'The Livery');</v>
      </c>
    </row>
    <row r="5296" spans="1:5" ht="14" x14ac:dyDescent="0.15">
      <c r="A5296" s="37" t="str">
        <f>Beers!C5311</f>
        <v>Double Paw</v>
      </c>
      <c r="B5296" t="str">
        <f>VLOOKUP(C5296,Breweries!$A$3:$B$1416,2,FALSE)</f>
        <v>The Livery</v>
      </c>
      <c r="C5296">
        <f>Beers!B5311</f>
        <v>1250</v>
      </c>
      <c r="E5296" t="str">
        <f t="shared" si="82"/>
        <v>INSERT INTO beers (beername,manufacturer) VALUES (N'Double Paw',N'The Livery');</v>
      </c>
    </row>
    <row r="5297" spans="1:5" ht="14" x14ac:dyDescent="0.15">
      <c r="A5297" s="37" t="str">
        <f>Beers!C5312</f>
        <v>Ginger Tom</v>
      </c>
      <c r="B5297" t="str">
        <f>VLOOKUP(C5297,Breweries!$A$3:$B$1416,2,FALSE)</f>
        <v>Dux de Lux</v>
      </c>
      <c r="C5297">
        <f>Beers!B5312</f>
        <v>474</v>
      </c>
      <c r="E5297" t="str">
        <f t="shared" si="82"/>
        <v>INSERT INTO beers (beername,manufacturer) VALUES (N'Ginger Tom',N'Dux de Lux');</v>
      </c>
    </row>
    <row r="5298" spans="1:5" ht="14" x14ac:dyDescent="0.15">
      <c r="A5298" s="37" t="str">
        <f>Beers!C5313</f>
        <v>Yorkshire Brown</v>
      </c>
      <c r="B5298" t="str">
        <f>VLOOKUP(C5298,Breweries!$A$3:$B$1416,2,FALSE)</f>
        <v>The Livery</v>
      </c>
      <c r="C5298">
        <f>Beers!B5313</f>
        <v>1250</v>
      </c>
      <c r="E5298" t="str">
        <f t="shared" si="82"/>
        <v>INSERT INTO beers (beername,manufacturer) VALUES (N'Yorkshire Brown',N'The Livery');</v>
      </c>
    </row>
    <row r="5299" spans="1:5" ht="14" x14ac:dyDescent="0.15">
      <c r="A5299" s="37" t="str">
        <f>Beers!C5314</f>
        <v>Hoppy Chick</v>
      </c>
      <c r="B5299" t="str">
        <f>VLOOKUP(C5299,Breweries!$A$3:$B$1416,2,FALSE)</f>
        <v>The Livery</v>
      </c>
      <c r="C5299">
        <f>Beers!B5314</f>
        <v>1250</v>
      </c>
      <c r="E5299" t="str">
        <f t="shared" si="82"/>
        <v>INSERT INTO beers (beername,manufacturer) VALUES (N'Hoppy Chick',N'The Livery');</v>
      </c>
    </row>
    <row r="5300" spans="1:5" ht="14" x14ac:dyDescent="0.15">
      <c r="A5300" s="37" t="str">
        <f>Beers!C5315</f>
        <v>Cousin Jax</v>
      </c>
      <c r="B5300" t="str">
        <f>VLOOKUP(C5300,Breweries!$A$3:$B$1416,2,FALSE)</f>
        <v>The Livery</v>
      </c>
      <c r="C5300">
        <f>Beers!B5315</f>
        <v>1250</v>
      </c>
      <c r="E5300" t="str">
        <f t="shared" si="82"/>
        <v>INSERT INTO beers (beername,manufacturer) VALUES (N'Cousin Jax',N'The Livery');</v>
      </c>
    </row>
    <row r="5301" spans="1:5" ht="14" x14ac:dyDescent="0.15">
      <c r="A5301" s="37" t="str">
        <f>Beers!C5316</f>
        <v>Bourbon Barrel Aged Cousin Jax</v>
      </c>
      <c r="B5301" t="str">
        <f>VLOOKUP(C5301,Breweries!$A$3:$B$1416,2,FALSE)</f>
        <v>The Livery</v>
      </c>
      <c r="C5301">
        <f>Beers!B5316</f>
        <v>1250</v>
      </c>
      <c r="E5301" t="str">
        <f t="shared" si="82"/>
        <v>INSERT INTO beers (beername,manufacturer) VALUES (N'Bourbon Barrel Aged Cousin Jax',N'The Livery');</v>
      </c>
    </row>
    <row r="5302" spans="1:5" ht="14" x14ac:dyDescent="0.15">
      <c r="A5302" s="37" t="str">
        <f>Beers!C5317</f>
        <v>The Livery Hefe Weizen</v>
      </c>
      <c r="B5302" t="str">
        <f>VLOOKUP(C5302,Breweries!$A$3:$B$1416,2,FALSE)</f>
        <v>The Livery</v>
      </c>
      <c r="C5302">
        <f>Beers!B5317</f>
        <v>1250</v>
      </c>
      <c r="E5302" t="str">
        <f t="shared" si="82"/>
        <v>INSERT INTO beers (beername,manufacturer) VALUES (N'The Livery Hefe Weizen',N'The Livery');</v>
      </c>
    </row>
    <row r="5303" spans="1:5" ht="14" x14ac:dyDescent="0.15">
      <c r="A5303" s="37" t="str">
        <f>Beers!C5318</f>
        <v>Thoms Special Ale</v>
      </c>
      <c r="B5303" t="str">
        <f>VLOOKUP(C5303,Breweries!$A$3:$B$1416,2,FALSE)</f>
        <v>The Livery</v>
      </c>
      <c r="C5303">
        <f>Beers!B5318</f>
        <v>1250</v>
      </c>
      <c r="E5303" t="str">
        <f t="shared" si="82"/>
        <v>INSERT INTO beers (beername,manufacturer) VALUES (N'Thoms Special Ale',N'The Livery');</v>
      </c>
    </row>
    <row r="5304" spans="1:5" ht="14" x14ac:dyDescent="0.15">
      <c r="A5304" s="37" t="str">
        <f>Beers!C5319</f>
        <v>Old Cedar</v>
      </c>
      <c r="B5304" t="str">
        <f>VLOOKUP(C5304,Breweries!$A$3:$B$1416,2,FALSE)</f>
        <v>The Livery</v>
      </c>
      <c r="C5304">
        <f>Beers!B5319</f>
        <v>1250</v>
      </c>
      <c r="E5304" t="str">
        <f t="shared" si="82"/>
        <v>INSERT INTO beers (beername,manufacturer) VALUES (N'Old Cedar',N'The Livery');</v>
      </c>
    </row>
    <row r="5305" spans="1:5" ht="14" x14ac:dyDescent="0.15">
      <c r="A5305" s="37" t="str">
        <f>Beers!C5320</f>
        <v>Laughing Dragon</v>
      </c>
      <c r="B5305" t="str">
        <f>VLOOKUP(C5305,Breweries!$A$3:$B$1416,2,FALSE)</f>
        <v>The Livery</v>
      </c>
      <c r="C5305">
        <f>Beers!B5320</f>
        <v>1250</v>
      </c>
      <c r="E5305" t="str">
        <f t="shared" si="82"/>
        <v>INSERT INTO beers (beername,manufacturer) VALUES (N'Laughing Dragon',N'The Livery');</v>
      </c>
    </row>
    <row r="5306" spans="1:5" ht="14" x14ac:dyDescent="0.15">
      <c r="A5306" s="37" t="str">
        <f>Beers!C5321</f>
        <v>Herb Superb</v>
      </c>
      <c r="B5306" t="str">
        <f>VLOOKUP(C5306,Breweries!$A$3:$B$1416,2,FALSE)</f>
        <v>The Livery</v>
      </c>
      <c r="C5306">
        <f>Beers!B5321</f>
        <v>1250</v>
      </c>
      <c r="E5306" t="str">
        <f t="shared" si="82"/>
        <v>INSERT INTO beers (beername,manufacturer) VALUES (N'Herb Superb',N'The Livery');</v>
      </c>
    </row>
    <row r="5307" spans="1:5" ht="14" x14ac:dyDescent="0.15">
      <c r="A5307" s="37" t="str">
        <f>Beers!C5322</f>
        <v>Bluejackets Best</v>
      </c>
      <c r="B5307" t="str">
        <f>VLOOKUP(C5307,Breweries!$A$3:$B$1416,2,FALSE)</f>
        <v>The Livery</v>
      </c>
      <c r="C5307">
        <f>Beers!B5322</f>
        <v>1250</v>
      </c>
      <c r="E5307" t="str">
        <f t="shared" si="82"/>
        <v>INSERT INTO beers (beername,manufacturer) VALUES (N'Bluejackets Best',N'The Livery');</v>
      </c>
    </row>
    <row r="5308" spans="1:5" ht="14" x14ac:dyDescent="0.15">
      <c r="A5308" s="37" t="str">
        <f>Beers!C5323</f>
        <v>The Livery Kilt Tilter</v>
      </c>
      <c r="B5308" t="str">
        <f>VLOOKUP(C5308,Breweries!$A$3:$B$1416,2,FALSE)</f>
        <v>The Livery</v>
      </c>
      <c r="C5308">
        <f>Beers!B5323</f>
        <v>1250</v>
      </c>
      <c r="E5308" t="str">
        <f t="shared" si="82"/>
        <v>INSERT INTO beers (beername,manufacturer) VALUES (N'The Livery Kilt Tilter',N'The Livery');</v>
      </c>
    </row>
    <row r="5309" spans="1:5" ht="14" x14ac:dyDescent="0.15">
      <c r="A5309" s="37" t="str">
        <f>Beers!C5324</f>
        <v>Maillot Jaune</v>
      </c>
      <c r="B5309" t="str">
        <f>VLOOKUP(C5309,Breweries!$A$3:$B$1416,2,FALSE)</f>
        <v>The Livery</v>
      </c>
      <c r="C5309">
        <f>Beers!B5324</f>
        <v>1250</v>
      </c>
      <c r="E5309" t="str">
        <f t="shared" si="82"/>
        <v>INSERT INTO beers (beername,manufacturer) VALUES (N'Maillot Jaune',N'The Livery');</v>
      </c>
    </row>
    <row r="5310" spans="1:5" ht="14" x14ac:dyDescent="0.15">
      <c r="A5310" s="37" t="str">
        <f>Beers!C5325</f>
        <v>555 IPA</v>
      </c>
      <c r="B5310" t="str">
        <f>VLOOKUP(C5310,Breweries!$A$3:$B$1416,2,FALSE)</f>
        <v>The Livery</v>
      </c>
      <c r="C5310">
        <f>Beers!B5325</f>
        <v>1250</v>
      </c>
      <c r="E5310" t="str">
        <f t="shared" si="82"/>
        <v>INSERT INTO beers (beername,manufacturer) VALUES (N'555 IPA',N'The Livery');</v>
      </c>
    </row>
    <row r="5311" spans="1:5" ht="14" x14ac:dyDescent="0.15">
      <c r="A5311" s="37" t="str">
        <f>Beers!C5326</f>
        <v>Verchuosity</v>
      </c>
      <c r="B5311" t="str">
        <f>VLOOKUP(C5311,Breweries!$A$3:$B$1416,2,FALSE)</f>
        <v>The Livery</v>
      </c>
      <c r="C5311">
        <f>Beers!B5326</f>
        <v>1250</v>
      </c>
      <c r="E5311" t="str">
        <f t="shared" si="82"/>
        <v>INSERT INTO beers (beername,manufacturer) VALUES (N'Verchuosity',N'The Livery');</v>
      </c>
    </row>
    <row r="5312" spans="1:5" ht="14" x14ac:dyDescent="0.15">
      <c r="A5312" s="37" t="str">
        <f>Beers!C5327</f>
        <v>Imperial Czech Premium Lager</v>
      </c>
      <c r="B5312" t="str">
        <f>VLOOKUP(C5312,Breweries!$A$3:$B$1416,2,FALSE)</f>
        <v>KrÃ¡lovskÃ½ pivovar KruÅ¡ovice</v>
      </c>
      <c r="C5312">
        <f>Beers!B5327</f>
        <v>753</v>
      </c>
      <c r="E5312" t="str">
        <f t="shared" si="82"/>
        <v>INSERT INTO beers (beername,manufacturer) VALUES (N'Imperial Czech Premium Lager',N'KrÃ¡lovskÃ½ pivovar KruÅ¡ovice');</v>
      </c>
    </row>
    <row r="5313" spans="1:5" ht="14" x14ac:dyDescent="0.15">
      <c r="A5313" s="37" t="str">
        <f>Beers!C5328</f>
        <v>Sierra Nevada Kellerweis</v>
      </c>
      <c r="B5313" t="str">
        <f>VLOOKUP(C5313,Breweries!$A$3:$B$1416,2,FALSE)</f>
        <v>Sierra Nevada Brewing Co.</v>
      </c>
      <c r="C5313">
        <f>Beers!B5328</f>
        <v>1142</v>
      </c>
      <c r="E5313" t="str">
        <f t="shared" si="82"/>
        <v>INSERT INTO beers (beername,manufacturer) VALUES (N'Sierra Nevada Kellerweis',N'Sierra Nevada Brewing Co.');</v>
      </c>
    </row>
    <row r="5314" spans="1:5" ht="14" x14ac:dyDescent="0.15">
      <c r="A5314" s="37" t="str">
        <f>Beers!C5329</f>
        <v>Local 2</v>
      </c>
      <c r="B5314" t="str">
        <f>VLOOKUP(C5314,Breweries!$A$3:$B$1416,2,FALSE)</f>
        <v>Brooklyn Brewery</v>
      </c>
      <c r="C5314">
        <f>Beers!B5329</f>
        <v>259</v>
      </c>
      <c r="E5314" t="str">
        <f t="shared" si="82"/>
        <v>INSERT INTO beers (beername,manufacturer) VALUES (N'Local 2',N'Brooklyn Brewery');</v>
      </c>
    </row>
    <row r="5315" spans="1:5" ht="14" x14ac:dyDescent="0.15">
      <c r="A5315" s="37" t="str">
        <f>Beers!C5330</f>
        <v>Barrel Aged Synapse ESB</v>
      </c>
      <c r="B5315" t="str">
        <f>VLOOKUP(C5315,Breweries!$A$3:$B$1416,2,FALSE)</f>
        <v>The Livery</v>
      </c>
      <c r="C5315">
        <f>Beers!B5330</f>
        <v>1250</v>
      </c>
      <c r="E5315" t="str">
        <f t="shared" ref="E5315:E5378" si="83">"INSERT INTO beers (beername,manufacturer) VALUES (N'"&amp;A5315&amp;"',N'"&amp;B5315&amp;"');"</f>
        <v>INSERT INTO beers (beername,manufacturer) VALUES (N'Barrel Aged Synapse ESB',N'The Livery');</v>
      </c>
    </row>
    <row r="5316" spans="1:5" ht="28" x14ac:dyDescent="0.15">
      <c r="A5316" s="37" t="str">
        <f>Beers!C5331</f>
        <v>Hopfen Weisse</v>
      </c>
      <c r="B5316" t="str">
        <f>VLOOKUP(C5316,Breweries!$A$3:$B$1416,2,FALSE)</f>
        <v>Private Weissbierbrauerei G. Schneider &amp; Sohn GmbH</v>
      </c>
      <c r="C5316">
        <f>Beers!B5331</f>
        <v>1023</v>
      </c>
      <c r="E5316" t="str">
        <f t="shared" si="83"/>
        <v>INSERT INTO beers (beername,manufacturer) VALUES (N'Hopfen Weisse',N'Private Weissbierbrauerei G. Schneider &amp; Sohn GmbH');</v>
      </c>
    </row>
    <row r="5317" spans="1:5" ht="14" x14ac:dyDescent="0.15">
      <c r="A5317" s="37" t="str">
        <f>Beers!C5332</f>
        <v>South County American Ale</v>
      </c>
      <c r="B5317" t="str">
        <f>VLOOKUP(C5317,Breweries!$A$3:$B$1416,2,FALSE)</f>
        <v>South County Brewing Co.</v>
      </c>
      <c r="C5317">
        <f>Beers!B5332</f>
        <v>1168</v>
      </c>
      <c r="E5317" t="str">
        <f t="shared" si="83"/>
        <v>INSERT INTO beers (beername,manufacturer) VALUES (N'South County American Ale',N'South County Brewing Co.');</v>
      </c>
    </row>
    <row r="5318" spans="1:5" ht="14" x14ac:dyDescent="0.15">
      <c r="A5318" s="37" t="str">
        <f>Beers!C5333</f>
        <v>South County Munich Dunkel Lager</v>
      </c>
      <c r="B5318" t="str">
        <f>VLOOKUP(C5318,Breweries!$A$3:$B$1416,2,FALSE)</f>
        <v>South County Brewing Co.</v>
      </c>
      <c r="C5318">
        <f>Beers!B5333</f>
        <v>1168</v>
      </c>
      <c r="E5318" t="str">
        <f t="shared" si="83"/>
        <v>INSERT INTO beers (beername,manufacturer) VALUES (N'South County Munich Dunkel Lager',N'South County Brewing Co.');</v>
      </c>
    </row>
    <row r="5319" spans="1:5" ht="14" x14ac:dyDescent="0.15">
      <c r="A5319" s="37" t="str">
        <f>Beers!C5334</f>
        <v>Brigantine Smoked Porter</v>
      </c>
      <c r="B5319" t="str">
        <f>VLOOKUP(C5319,Breweries!$A$3:$B$1416,2,FALSE)</f>
        <v>South County Brewing Co.</v>
      </c>
      <c r="C5319">
        <f>Beers!B5334</f>
        <v>1168</v>
      </c>
      <c r="E5319" t="str">
        <f t="shared" si="83"/>
        <v>INSERT INTO beers (beername,manufacturer) VALUES (N'Brigantine Smoked Porter',N'South County Brewing Co.');</v>
      </c>
    </row>
    <row r="5320" spans="1:5" ht="28" x14ac:dyDescent="0.15">
      <c r="A5320" s="37" t="str">
        <f>Beers!C5335</f>
        <v>Planet Bean Coffee Stout</v>
      </c>
      <c r="B5320" t="str">
        <f>VLOOKUP(C5320,Breweries!$A$3:$B$1416,2,FALSE)</f>
        <v>Spring House Brewing Company</v>
      </c>
      <c r="C5320">
        <f>Beers!B5335</f>
        <v>1182</v>
      </c>
      <c r="E5320" t="str">
        <f t="shared" si="83"/>
        <v>INSERT INTO beers (beername,manufacturer) VALUES (N'Planet Bean Coffee Stout',N'Spring House Brewing Company');</v>
      </c>
    </row>
    <row r="5321" spans="1:5" ht="14" x14ac:dyDescent="0.15">
      <c r="A5321" s="37" t="str">
        <f>Beers!C5336</f>
        <v>Big Swell IPA</v>
      </c>
      <c r="B5321" t="str">
        <f>VLOOKUP(C5321,Breweries!$A$3:$B$1416,2,FALSE)</f>
        <v>Maui Brewing Co.</v>
      </c>
      <c r="C5321">
        <f>Beers!B5336</f>
        <v>836</v>
      </c>
      <c r="E5321" t="str">
        <f t="shared" si="83"/>
        <v>INSERT INTO beers (beername,manufacturer) VALUES (N'Big Swell IPA',N'Maui Brewing Co.');</v>
      </c>
    </row>
    <row r="5322" spans="1:5" ht="14" x14ac:dyDescent="0.15">
      <c r="A5322" s="37" t="str">
        <f>Beers!C5337</f>
        <v>Maui Coconut Porter</v>
      </c>
      <c r="B5322" t="str">
        <f>VLOOKUP(C5322,Breweries!$A$3:$B$1416,2,FALSE)</f>
        <v>Maui Brewing Co.</v>
      </c>
      <c r="C5322">
        <f>Beers!B5337</f>
        <v>836</v>
      </c>
      <c r="E5322" t="str">
        <f t="shared" si="83"/>
        <v>INSERT INTO beers (beername,manufacturer) VALUES (N'Maui Coconut Porter',N'Maui Brewing Co.');</v>
      </c>
    </row>
    <row r="5323" spans="1:5" ht="14" x14ac:dyDescent="0.15">
      <c r="A5323" s="37" t="str">
        <f>Beers!C5338</f>
        <v>Bikini Blonde Lager</v>
      </c>
      <c r="B5323" t="str">
        <f>VLOOKUP(C5323,Breweries!$A$3:$B$1416,2,FALSE)</f>
        <v>Maui Brewing Co.</v>
      </c>
      <c r="C5323">
        <f>Beers!B5338</f>
        <v>836</v>
      </c>
      <c r="E5323" t="str">
        <f t="shared" si="83"/>
        <v>INSERT INTO beers (beername,manufacturer) VALUES (N'Bikini Blonde Lager',N'Maui Brewing Co.');</v>
      </c>
    </row>
    <row r="5324" spans="1:5" ht="14" x14ac:dyDescent="0.15">
      <c r="A5324" s="37" t="str">
        <f>Beers!C5339</f>
        <v>Budweiser Budvar (Czechvar)</v>
      </c>
      <c r="B5324" t="str">
        <f>VLOOKUP(C5324,Breweries!$A$3:$B$1416,2,FALSE)</f>
        <v>Brewery Budweiser Budvar</v>
      </c>
      <c r="C5324">
        <f>Beers!B5339</f>
        <v>245</v>
      </c>
      <c r="E5324" t="str">
        <f t="shared" si="83"/>
        <v>INSERT INTO beers (beername,manufacturer) VALUES (N'Budweiser Budvar (Czechvar)',N'Brewery Budweiser Budvar');</v>
      </c>
    </row>
    <row r="5325" spans="1:5" ht="28" x14ac:dyDescent="0.15">
      <c r="A5325" s="37" t="str">
        <f>Beers!C5340</f>
        <v>Round Barn Amber Ale</v>
      </c>
      <c r="B5325" t="str">
        <f>VLOOKUP(C5325,Breweries!$A$3:$B$1416,2,FALSE)</f>
        <v>The Round Barn Winery &amp; Brewery</v>
      </c>
      <c r="C5325">
        <f>Beers!B5340</f>
        <v>1253</v>
      </c>
      <c r="E5325" t="str">
        <f t="shared" si="83"/>
        <v>INSERT INTO beers (beername,manufacturer) VALUES (N'Round Barn Amber Ale',N'The Round Barn Winery &amp; Brewery');</v>
      </c>
    </row>
    <row r="5326" spans="1:5" ht="28" x14ac:dyDescent="0.15">
      <c r="A5326" s="37" t="str">
        <f>Beers!C5341</f>
        <v>Round Barn Cocoa Stout</v>
      </c>
      <c r="B5326" t="str">
        <f>VLOOKUP(C5326,Breweries!$A$3:$B$1416,2,FALSE)</f>
        <v>The Round Barn Winery &amp; Brewery</v>
      </c>
      <c r="C5326">
        <f>Beers!B5341</f>
        <v>1253</v>
      </c>
      <c r="E5326" t="str">
        <f t="shared" si="83"/>
        <v>INSERT INTO beers (beername,manufacturer) VALUES (N'Round Barn Cocoa Stout',N'The Round Barn Winery &amp; Brewery');</v>
      </c>
    </row>
    <row r="5327" spans="1:5" ht="28" x14ac:dyDescent="0.15">
      <c r="A5327" s="37" t="str">
        <f>Beers!C5342</f>
        <v>Round Barn KÃ¶lsch Style</v>
      </c>
      <c r="B5327" t="str">
        <f>VLOOKUP(C5327,Breweries!$A$3:$B$1416,2,FALSE)</f>
        <v>The Round Barn Winery &amp; Brewery</v>
      </c>
      <c r="C5327">
        <f>Beers!B5342</f>
        <v>1253</v>
      </c>
      <c r="E5327" t="str">
        <f t="shared" si="83"/>
        <v>INSERT INTO beers (beername,manufacturer) VALUES (N'Round Barn KÃ¶lsch Style',N'The Round Barn Winery &amp; Brewery');</v>
      </c>
    </row>
    <row r="5328" spans="1:5" ht="28" x14ac:dyDescent="0.15">
      <c r="A5328" s="37" t="str">
        <f>Beers!C5343</f>
        <v>Round Barn Summer Wheat</v>
      </c>
      <c r="B5328" t="str">
        <f>VLOOKUP(C5328,Breweries!$A$3:$B$1416,2,FALSE)</f>
        <v>The Round Barn Winery &amp; Brewery</v>
      </c>
      <c r="C5328">
        <f>Beers!B5343</f>
        <v>1253</v>
      </c>
      <c r="E5328" t="str">
        <f t="shared" si="83"/>
        <v>INSERT INTO beers (beername,manufacturer) VALUES (N'Round Barn Summer Wheat',N'The Round Barn Winery &amp; Brewery');</v>
      </c>
    </row>
    <row r="5329" spans="1:5" ht="28" x14ac:dyDescent="0.15">
      <c r="A5329" s="37" t="str">
        <f>Beers!C5344</f>
        <v>Round Barn Winter Wheat</v>
      </c>
      <c r="B5329" t="str">
        <f>VLOOKUP(C5329,Breweries!$A$3:$B$1416,2,FALSE)</f>
        <v>The Round Barn Winery &amp; Brewery</v>
      </c>
      <c r="C5329">
        <f>Beers!B5344</f>
        <v>1253</v>
      </c>
      <c r="E5329" t="str">
        <f t="shared" si="83"/>
        <v>INSERT INTO beers (beername,manufacturer) VALUES (N'Round Barn Winter Wheat',N'The Round Barn Winery &amp; Brewery');</v>
      </c>
    </row>
    <row r="5330" spans="1:5" ht="14" x14ac:dyDescent="0.15">
      <c r="A5330" s="37" t="str">
        <f>Beers!C5345</f>
        <v>75 Minute IPA</v>
      </c>
      <c r="B5330" t="str">
        <f>VLOOKUP(C5330,Breweries!$A$3:$B$1416,2,FALSE)</f>
        <v>Dogfish Head Craft Brewery</v>
      </c>
      <c r="C5330">
        <f>Beers!B5345</f>
        <v>459</v>
      </c>
      <c r="E5330" t="str">
        <f t="shared" si="83"/>
        <v>INSERT INTO beers (beername,manufacturer) VALUES (N'75 Minute IPA',N'Dogfish Head Craft Brewery');</v>
      </c>
    </row>
    <row r="5331" spans="1:5" ht="14" x14ac:dyDescent="0.15">
      <c r="A5331" s="37" t="str">
        <f>Beers!C5346</f>
        <v>Six Rivers IPA</v>
      </c>
      <c r="B5331" t="str">
        <f>VLOOKUP(C5331,Breweries!$A$3:$B$1416,2,FALSE)</f>
        <v>Six Rivers Brewery</v>
      </c>
      <c r="C5331">
        <f>Beers!B5346</f>
        <v>1148</v>
      </c>
      <c r="E5331" t="str">
        <f t="shared" si="83"/>
        <v>INSERT INTO beers (beername,manufacturer) VALUES (N'Six Rivers IPA',N'Six Rivers Brewery');</v>
      </c>
    </row>
    <row r="5332" spans="1:5" ht="14" x14ac:dyDescent="0.15">
      <c r="A5332" s="37" t="str">
        <f>Beers!C5347</f>
        <v>King's Peak Porter</v>
      </c>
      <c r="B5332" t="str">
        <f>VLOOKUP(C5332,Breweries!$A$3:$B$1416,2,FALSE)</f>
        <v>Uinta Brewing Compnay</v>
      </c>
      <c r="C5332">
        <f>Beers!B5347</f>
        <v>1304</v>
      </c>
      <c r="E5332" t="str">
        <f t="shared" si="83"/>
        <v>INSERT INTO beers (beername,manufacturer) VALUES (N'King's Peak Porter',N'Uinta Brewing Compnay');</v>
      </c>
    </row>
    <row r="5333" spans="1:5" ht="14" x14ac:dyDescent="0.15">
      <c r="A5333" s="37" t="str">
        <f>Beers!C5348</f>
        <v>3 Monts</v>
      </c>
      <c r="B5333" t="str">
        <f>VLOOKUP(C5333,Breweries!$A$3:$B$1416,2,FALSE)</f>
        <v>Brasserie De Saint Sylvestre</v>
      </c>
      <c r="C5333">
        <f>Beers!B5348</f>
        <v>177</v>
      </c>
      <c r="E5333" t="str">
        <f t="shared" si="83"/>
        <v>INSERT INTO beers (beername,manufacturer) VALUES (N'3 Monts',N'Brasserie De Saint Sylvestre');</v>
      </c>
    </row>
    <row r="5334" spans="1:5" ht="14" x14ac:dyDescent="0.15">
      <c r="A5334" s="37" t="str">
        <f>Beers!C5349</f>
        <v>Back Road Ale</v>
      </c>
      <c r="B5334" t="str">
        <f>VLOOKUP(C5334,Breweries!$A$3:$B$1416,2,FALSE)</f>
        <v>Back Road Brewery</v>
      </c>
      <c r="C5334">
        <f>Beers!B5349</f>
        <v>63</v>
      </c>
      <c r="E5334" t="str">
        <f t="shared" si="83"/>
        <v>INSERT INTO beers (beername,manufacturer) VALUES (N'Back Road Ale',N'Back Road Brewery');</v>
      </c>
    </row>
    <row r="5335" spans="1:5" ht="14" x14ac:dyDescent="0.15">
      <c r="A5335" s="37" t="str">
        <f>Beers!C5350</f>
        <v>Belle Gunness Stout</v>
      </c>
      <c r="B5335" t="str">
        <f>VLOOKUP(C5335,Breweries!$A$3:$B$1416,2,FALSE)</f>
        <v>Back Road Brewery</v>
      </c>
      <c r="C5335">
        <f>Beers!B5350</f>
        <v>63</v>
      </c>
      <c r="E5335" t="str">
        <f t="shared" si="83"/>
        <v>INSERT INTO beers (beername,manufacturer) VALUES (N'Belle Gunness Stout',N'Back Road Brewery');</v>
      </c>
    </row>
    <row r="5336" spans="1:5" ht="14" x14ac:dyDescent="0.15">
      <c r="A5336" s="37" t="str">
        <f>Beers!C5351</f>
        <v>Back Road American Pale Ale</v>
      </c>
      <c r="B5336" t="str">
        <f>VLOOKUP(C5336,Breweries!$A$3:$B$1416,2,FALSE)</f>
        <v>Back Road Brewery</v>
      </c>
      <c r="C5336">
        <f>Beers!B5351</f>
        <v>63</v>
      </c>
      <c r="E5336" t="str">
        <f t="shared" si="83"/>
        <v>INSERT INTO beers (beername,manufacturer) VALUES (N'Back Road American Pale Ale',N'Back Road Brewery');</v>
      </c>
    </row>
    <row r="5337" spans="1:5" ht="14" x14ac:dyDescent="0.15">
      <c r="A5337" s="37" t="str">
        <f>Beers!C5352</f>
        <v>Midwest IPA</v>
      </c>
      <c r="B5337" t="str">
        <f>VLOOKUP(C5337,Breweries!$A$3:$B$1416,2,FALSE)</f>
        <v>Back Road Brewery</v>
      </c>
      <c r="C5337">
        <f>Beers!B5352</f>
        <v>63</v>
      </c>
      <c r="E5337" t="str">
        <f t="shared" si="83"/>
        <v>INSERT INTO beers (beername,manufacturer) VALUES (N'Midwest IPA',N'Back Road Brewery');</v>
      </c>
    </row>
    <row r="5338" spans="1:5" ht="14" x14ac:dyDescent="0.15">
      <c r="A5338" s="37" t="str">
        <f>Beers!C5353</f>
        <v>Millennium Lager</v>
      </c>
      <c r="B5338" t="str">
        <f>VLOOKUP(C5338,Breweries!$A$3:$B$1416,2,FALSE)</f>
        <v>Back Road Brewery</v>
      </c>
      <c r="C5338">
        <f>Beers!B5353</f>
        <v>63</v>
      </c>
      <c r="E5338" t="str">
        <f t="shared" si="83"/>
        <v>INSERT INTO beers (beername,manufacturer) VALUES (N'Millennium Lager',N'Back Road Brewery');</v>
      </c>
    </row>
    <row r="5339" spans="1:5" ht="14" x14ac:dyDescent="0.15">
      <c r="A5339" s="37" t="str">
        <f>Beers!C5354</f>
        <v>Maple City Gold</v>
      </c>
      <c r="B5339" t="str">
        <f>VLOOKUP(C5339,Breweries!$A$3:$B$1416,2,FALSE)</f>
        <v>Back Road Brewery</v>
      </c>
      <c r="C5339">
        <f>Beers!B5354</f>
        <v>63</v>
      </c>
      <c r="E5339" t="str">
        <f t="shared" si="83"/>
        <v>INSERT INTO beers (beername,manufacturer) VALUES (N'Maple City Gold',N'Back Road Brewery');</v>
      </c>
    </row>
    <row r="5340" spans="1:5" ht="14" x14ac:dyDescent="0.15">
      <c r="A5340" s="37" t="str">
        <f>Beers!C5355</f>
        <v>LaConner Pilsener</v>
      </c>
      <c r="B5340" t="str">
        <f>VLOOKUP(C5340,Breweries!$A$3:$B$1416,2,FALSE)</f>
        <v>LaConner Brewing</v>
      </c>
      <c r="C5340">
        <f>Beers!B5355</f>
        <v>763</v>
      </c>
      <c r="E5340" t="str">
        <f t="shared" si="83"/>
        <v>INSERT INTO beers (beername,manufacturer) VALUES (N'LaConner Pilsener',N'LaConner Brewing');</v>
      </c>
    </row>
    <row r="5341" spans="1:5" ht="14" x14ac:dyDescent="0.15">
      <c r="A5341" s="37" t="str">
        <f>Beers!C5356</f>
        <v>Estrella Levante Clasica</v>
      </c>
      <c r="B5341" t="str">
        <f>VLOOKUP(C5341,Breweries!$A$3:$B$1416,2,FALSE)</f>
        <v>S.A. Damm</v>
      </c>
      <c r="C5341">
        <f>Beers!B5356</f>
        <v>1087</v>
      </c>
      <c r="E5341" t="str">
        <f t="shared" si="83"/>
        <v>INSERT INTO beers (beername,manufacturer) VALUES (N'Estrella Levante Clasica',N'S.A. Damm');</v>
      </c>
    </row>
    <row r="5342" spans="1:5" ht="28" x14ac:dyDescent="0.15">
      <c r="A5342" s="37" t="str">
        <f>Beers!C5357</f>
        <v>Goose Island Imperial IPA</v>
      </c>
      <c r="B5342" t="str">
        <f>VLOOKUP(C5342,Breweries!$A$3:$B$1416,2,FALSE)</f>
        <v>Goose Island Beer Company - Clybourn</v>
      </c>
      <c r="C5342">
        <f>Beers!B5357</f>
        <v>585</v>
      </c>
      <c r="E5342" t="str">
        <f t="shared" si="83"/>
        <v>INSERT INTO beers (beername,manufacturer) VALUES (N'Goose Island Imperial IPA',N'Goose Island Beer Company - Clybourn');</v>
      </c>
    </row>
    <row r="5343" spans="1:5" ht="28" x14ac:dyDescent="0.15">
      <c r="A5343" s="37" t="str">
        <f>Beers!C5358</f>
        <v>Goose Island Midway IPA</v>
      </c>
      <c r="B5343" t="str">
        <f>VLOOKUP(C5343,Breweries!$A$3:$B$1416,2,FALSE)</f>
        <v>Goose Island Beer Company - Clybourn</v>
      </c>
      <c r="C5343">
        <f>Beers!B5358</f>
        <v>585</v>
      </c>
      <c r="E5343" t="str">
        <f t="shared" si="83"/>
        <v>INSERT INTO beers (beername,manufacturer) VALUES (N'Goose Island Midway IPA',N'Goose Island Beer Company - Clybourn');</v>
      </c>
    </row>
    <row r="5344" spans="1:5" ht="28" x14ac:dyDescent="0.15">
      <c r="A5344" s="37" t="str">
        <f>Beers!C5359</f>
        <v>Night Stalker</v>
      </c>
      <c r="B5344" t="str">
        <f>VLOOKUP(C5344,Breweries!$A$3:$B$1416,2,FALSE)</f>
        <v>Goose Island Beer Company - Clybourn</v>
      </c>
      <c r="C5344">
        <f>Beers!B5359</f>
        <v>585</v>
      </c>
      <c r="E5344" t="str">
        <f t="shared" si="83"/>
        <v>INSERT INTO beers (beername,manufacturer) VALUES (N'Night Stalker',N'Goose Island Beer Company - Clybourn');</v>
      </c>
    </row>
    <row r="5345" spans="1:5" ht="14" x14ac:dyDescent="0.15">
      <c r="A5345" s="37" t="str">
        <f>Beers!C5360</f>
        <v>Crooked Tree IPA</v>
      </c>
      <c r="B5345" t="str">
        <f>VLOOKUP(C5345,Breweries!$A$3:$B$1416,2,FALSE)</f>
        <v>Dark Horse Brewing Co.</v>
      </c>
      <c r="C5345">
        <f>Beers!B5360</f>
        <v>426</v>
      </c>
      <c r="E5345" t="str">
        <f t="shared" si="83"/>
        <v>INSERT INTO beers (beername,manufacturer) VALUES (N'Crooked Tree IPA',N'Dark Horse Brewing Co.');</v>
      </c>
    </row>
    <row r="5346" spans="1:5" ht="14" x14ac:dyDescent="0.15">
      <c r="A5346" s="37" t="str">
        <f>Beers!C5361</f>
        <v>El Toro Negro Oatmeal Stout</v>
      </c>
      <c r="B5346" t="str">
        <f>VLOOKUP(C5346,Breweries!$A$3:$B$1416,2,FALSE)</f>
        <v>El Toro Brewing Company</v>
      </c>
      <c r="C5346">
        <f>Beers!B5361</f>
        <v>487</v>
      </c>
      <c r="E5346" t="str">
        <f t="shared" si="83"/>
        <v>INSERT INTO beers (beername,manufacturer) VALUES (N'El Toro Negro Oatmeal Stout',N'El Toro Brewing Company');</v>
      </c>
    </row>
    <row r="5347" spans="1:5" ht="14" x14ac:dyDescent="0.15">
      <c r="A5347" s="37" t="str">
        <f>Beers!C5362</f>
        <v>Tumbleweed IPA</v>
      </c>
      <c r="B5347" t="str">
        <f>VLOOKUP(C5347,Breweries!$A$3:$B$1416,2,FALSE)</f>
        <v>Lewis &amp; Clark Brewing Company</v>
      </c>
      <c r="C5347">
        <f>Beers!B5362</f>
        <v>783</v>
      </c>
      <c r="E5347" t="str">
        <f t="shared" si="83"/>
        <v>INSERT INTO beers (beername,manufacturer) VALUES (N'Tumbleweed IPA',N'Lewis &amp; Clark Brewing Company');</v>
      </c>
    </row>
    <row r="5348" spans="1:5" ht="14" x14ac:dyDescent="0.15">
      <c r="A5348" s="37" t="str">
        <f>Beers!C5363</f>
        <v>Behemoth Barley Wine</v>
      </c>
      <c r="B5348" t="str">
        <f>VLOOKUP(C5348,Breweries!$A$3:$B$1416,2,FALSE)</f>
        <v>Three Floyds Brewing</v>
      </c>
      <c r="C5348">
        <f>Beers!B5363</f>
        <v>1260</v>
      </c>
      <c r="E5348" t="str">
        <f t="shared" si="83"/>
        <v>INSERT INTO beers (beername,manufacturer) VALUES (N'Behemoth Barley Wine',N'Three Floyds Brewing');</v>
      </c>
    </row>
    <row r="5349" spans="1:5" ht="14" x14ac:dyDescent="0.15">
      <c r="A5349" s="37" t="str">
        <f>Beers!C5364</f>
        <v>Broodoo</v>
      </c>
      <c r="B5349" t="str">
        <f>VLOOKUP(C5349,Breweries!$A$3:$B$1416,2,FALSE)</f>
        <v>Three Floyds Brewing</v>
      </c>
      <c r="C5349">
        <f>Beers!B5364</f>
        <v>1260</v>
      </c>
      <c r="E5349" t="str">
        <f t="shared" si="83"/>
        <v>INSERT INTO beers (beername,manufacturer) VALUES (N'Broodoo',N'Three Floyds Brewing');</v>
      </c>
    </row>
    <row r="5350" spans="1:5" ht="14" x14ac:dyDescent="0.15">
      <c r="A5350" s="37" t="str">
        <f>Beers!C5365</f>
        <v>Alpha Klaus Xmas Porter</v>
      </c>
      <c r="B5350" t="str">
        <f>VLOOKUP(C5350,Breweries!$A$3:$B$1416,2,FALSE)</f>
        <v>Three Floyds Brewing</v>
      </c>
      <c r="C5350">
        <f>Beers!B5365</f>
        <v>1260</v>
      </c>
      <c r="E5350" t="str">
        <f t="shared" si="83"/>
        <v>INSERT INTO beers (beername,manufacturer) VALUES (N'Alpha Klaus Xmas Porter',N'Three Floyds Brewing');</v>
      </c>
    </row>
    <row r="5351" spans="1:5" ht="14" x14ac:dyDescent="0.15">
      <c r="A5351" s="37" t="str">
        <f>Beers!C5366</f>
        <v>Munsterfest</v>
      </c>
      <c r="B5351" t="str">
        <f>VLOOKUP(C5351,Breweries!$A$3:$B$1416,2,FALSE)</f>
        <v>Three Floyds Brewing</v>
      </c>
      <c r="C5351">
        <f>Beers!B5366</f>
        <v>1260</v>
      </c>
      <c r="E5351" t="str">
        <f t="shared" si="83"/>
        <v>INSERT INTO beers (beername,manufacturer) VALUES (N'Munsterfest',N'Three Floyds Brewing');</v>
      </c>
    </row>
    <row r="5352" spans="1:5" ht="14" x14ac:dyDescent="0.15">
      <c r="A5352" s="37" t="str">
        <f>Beers!C5367</f>
        <v>Drunk Monk Hefeweizen</v>
      </c>
      <c r="B5352" t="str">
        <f>VLOOKUP(C5352,Breweries!$A$3:$B$1416,2,FALSE)</f>
        <v>Three Floyds Brewing</v>
      </c>
      <c r="C5352">
        <f>Beers!B5367</f>
        <v>1260</v>
      </c>
      <c r="E5352" t="str">
        <f t="shared" si="83"/>
        <v>INSERT INTO beers (beername,manufacturer) VALUES (N'Drunk Monk Hefeweizen',N'Three Floyds Brewing');</v>
      </c>
    </row>
    <row r="5353" spans="1:5" ht="14" x14ac:dyDescent="0.15">
      <c r="A5353" s="37" t="str">
        <f>Beers!C5368</f>
        <v>Timmermans  Faro</v>
      </c>
      <c r="B5353" t="str">
        <f>VLOOKUP(C5353,Breweries!$A$3:$B$1416,2,FALSE)</f>
        <v>Timmermans</v>
      </c>
      <c r="C5353">
        <f>Beers!B5368</f>
        <v>1266</v>
      </c>
      <c r="E5353" t="str">
        <f t="shared" si="83"/>
        <v>INSERT INTO beers (beername,manufacturer) VALUES (N'Timmermans  Faro',N'Timmermans');</v>
      </c>
    </row>
    <row r="5354" spans="1:5" ht="14" x14ac:dyDescent="0.15">
      <c r="A5354" s="37" t="str">
        <f>Beers!C5369</f>
        <v>Timmermans Forest Fruit</v>
      </c>
      <c r="B5354" t="str">
        <f>VLOOKUP(C5354,Breweries!$A$3:$B$1416,2,FALSE)</f>
        <v>Timmermans</v>
      </c>
      <c r="C5354">
        <f>Beers!B5369</f>
        <v>1266</v>
      </c>
      <c r="E5354" t="str">
        <f t="shared" si="83"/>
        <v>INSERT INTO beers (beername,manufacturer) VALUES (N'Timmermans Forest Fruit',N'Timmermans');</v>
      </c>
    </row>
    <row r="5355" spans="1:5" ht="14" x14ac:dyDescent="0.15">
      <c r="A5355" s="37" t="str">
        <f>Beers!C5370</f>
        <v>Timmermans Framboise</v>
      </c>
      <c r="B5355" t="str">
        <f>VLOOKUP(C5355,Breweries!$A$3:$B$1416,2,FALSE)</f>
        <v>Timmermans</v>
      </c>
      <c r="C5355">
        <f>Beers!B5370</f>
        <v>1266</v>
      </c>
      <c r="E5355" t="str">
        <f t="shared" si="83"/>
        <v>INSERT INTO beers (beername,manufacturer) VALUES (N'Timmermans Framboise',N'Timmermans');</v>
      </c>
    </row>
    <row r="5356" spans="1:5" ht="14" x14ac:dyDescent="0.15">
      <c r="A5356" s="37" t="str">
        <f>Beers!C5371</f>
        <v>Timmermans PÃªche</v>
      </c>
      <c r="B5356" t="str">
        <f>VLOOKUP(C5356,Breweries!$A$3:$B$1416,2,FALSE)</f>
        <v>Timmermans</v>
      </c>
      <c r="C5356">
        <f>Beers!B5371</f>
        <v>1266</v>
      </c>
      <c r="E5356" t="str">
        <f t="shared" si="83"/>
        <v>INSERT INTO beers (beername,manufacturer) VALUES (N'Timmermans PÃªche',N'Timmermans');</v>
      </c>
    </row>
    <row r="5357" spans="1:5" ht="14" x14ac:dyDescent="0.15">
      <c r="A5357" s="37" t="str">
        <f>Beers!C5372</f>
        <v>Timmermans Gueuze</v>
      </c>
      <c r="B5357" t="str">
        <f>VLOOKUP(C5357,Breweries!$A$3:$B$1416,2,FALSE)</f>
        <v>Timmermans</v>
      </c>
      <c r="C5357">
        <f>Beers!B5372</f>
        <v>1266</v>
      </c>
      <c r="E5357" t="str">
        <f t="shared" si="83"/>
        <v>INSERT INTO beers (beername,manufacturer) VALUES (N'Timmermans Gueuze',N'Timmermans');</v>
      </c>
    </row>
    <row r="5358" spans="1:5" ht="14" x14ac:dyDescent="0.15">
      <c r="A5358" s="37" t="str">
        <f>Beers!C5373</f>
        <v>Timmermans lambicus Blanche</v>
      </c>
      <c r="B5358" t="str">
        <f>VLOOKUP(C5358,Breweries!$A$3:$B$1416,2,FALSE)</f>
        <v>Timmermans</v>
      </c>
      <c r="C5358">
        <f>Beers!B5373</f>
        <v>1266</v>
      </c>
      <c r="E5358" t="str">
        <f t="shared" si="83"/>
        <v>INSERT INTO beers (beername,manufacturer) VALUES (N'Timmermans lambicus Blanche',N'Timmermans');</v>
      </c>
    </row>
    <row r="5359" spans="1:5" ht="14" x14ac:dyDescent="0.15">
      <c r="A5359" s="37" t="str">
        <f>Beers!C5374</f>
        <v>Timmermans Kriek</v>
      </c>
      <c r="B5359" t="str">
        <f>VLOOKUP(C5359,Breweries!$A$3:$B$1416,2,FALSE)</f>
        <v>Timmermans</v>
      </c>
      <c r="C5359">
        <f>Beers!B5374</f>
        <v>1266</v>
      </c>
      <c r="E5359" t="str">
        <f t="shared" si="83"/>
        <v>INSERT INTO beers (beername,manufacturer) VALUES (N'Timmermans Kriek',N'Timmermans');</v>
      </c>
    </row>
    <row r="5360" spans="1:5" ht="14" x14ac:dyDescent="0.15">
      <c r="A5360" s="37" t="str">
        <f>Beers!C5375</f>
        <v>Martin's Pale Ale</v>
      </c>
      <c r="B5360" t="str">
        <f>VLOOKUP(C5360,Breweries!$A$3:$B$1416,2,FALSE)</f>
        <v>John Martin sa</v>
      </c>
      <c r="C5360">
        <f>Beers!B5375</f>
        <v>722</v>
      </c>
      <c r="E5360" t="str">
        <f t="shared" si="83"/>
        <v>INSERT INTO beers (beername,manufacturer) VALUES (N'Martin's Pale Ale',N'John Martin sa');</v>
      </c>
    </row>
    <row r="5361" spans="1:5" ht="14" x14ac:dyDescent="0.15">
      <c r="A5361" s="37" t="str">
        <f>Beers!C5376</f>
        <v>Descent Imperial Abbey Ale</v>
      </c>
      <c r="B5361" t="str">
        <f>VLOOKUP(C5361,Breweries!$A$3:$B$1416,2,FALSE)</f>
        <v>Midnight Sun Brewing Co.</v>
      </c>
      <c r="C5361">
        <f>Beers!B5376</f>
        <v>858</v>
      </c>
      <c r="E5361" t="str">
        <f t="shared" si="83"/>
        <v>INSERT INTO beers (beername,manufacturer) VALUES (N'Descent Imperial Abbey Ale',N'Midnight Sun Brewing Co.');</v>
      </c>
    </row>
    <row r="5362" spans="1:5" ht="14" x14ac:dyDescent="0.15">
      <c r="A5362" s="37" t="str">
        <f>Beers!C5377</f>
        <v>Anchor Witbier with Brettanomyces</v>
      </c>
      <c r="B5362" t="str">
        <f>VLOOKUP(C5362,Breweries!$A$3:$B$1416,2,FALSE)</f>
        <v>Midnight Sun Brewing Co.</v>
      </c>
      <c r="C5362">
        <f>Beers!B5377</f>
        <v>858</v>
      </c>
      <c r="E5362" t="str">
        <f t="shared" si="83"/>
        <v>INSERT INTO beers (beername,manufacturer) VALUES (N'Anchor Witbier with Brettanomyces',N'Midnight Sun Brewing Co.');</v>
      </c>
    </row>
    <row r="5363" spans="1:5" ht="14" x14ac:dyDescent="0.15">
      <c r="A5363" s="37" t="str">
        <f>Beers!C5378</f>
        <v>Pugsley's Signature Series XXXX IPA</v>
      </c>
      <c r="B5363" t="str">
        <f>VLOOKUP(C5363,Breweries!$A$3:$B$1416,2,FALSE)</f>
        <v>Shipyard Brewing - Portland</v>
      </c>
      <c r="C5363">
        <f>Beers!B5378</f>
        <v>1136</v>
      </c>
      <c r="E5363" t="str">
        <f t="shared" si="83"/>
        <v>INSERT INTO beers (beername,manufacturer) VALUES (N'Pugsley's Signature Series XXXX IPA',N'Shipyard Brewing - Portland');</v>
      </c>
    </row>
    <row r="5364" spans="1:5" ht="14" x14ac:dyDescent="0.15">
      <c r="A5364" s="37" t="str">
        <f>Beers!C5379</f>
        <v>Harpoon Winter Warmer</v>
      </c>
      <c r="B5364" t="str">
        <f>VLOOKUP(C5364,Breweries!$A$3:$B$1416,2,FALSE)</f>
        <v>Harpoon Brewery - Boston</v>
      </c>
      <c r="C5364">
        <f>Beers!B5379</f>
        <v>634</v>
      </c>
      <c r="E5364" t="str">
        <f t="shared" si="83"/>
        <v>INSERT INTO beers (beername,manufacturer) VALUES (N'Harpoon Winter Warmer',N'Harpoon Brewery - Boston');</v>
      </c>
    </row>
    <row r="5365" spans="1:5" ht="14" x14ac:dyDescent="0.15">
      <c r="A5365" s="37" t="str">
        <f>Beers!C5380</f>
        <v>Imperial Mokah Blended Stout</v>
      </c>
      <c r="B5365" t="str">
        <f>VLOOKUP(C5365,Breweries!$A$3:$B$1416,2,FALSE)</f>
        <v>Southern Tier Brewing Co</v>
      </c>
      <c r="C5365">
        <f>Beers!B5380</f>
        <v>1173</v>
      </c>
      <c r="E5365" t="str">
        <f t="shared" si="83"/>
        <v>INSERT INTO beers (beername,manufacturer) VALUES (N'Imperial Mokah Blended Stout',N'Southern Tier Brewing Co');</v>
      </c>
    </row>
    <row r="5366" spans="1:5" ht="28" x14ac:dyDescent="0.15">
      <c r="A5366" s="37" t="str">
        <f>Beers!C5381</f>
        <v>Firestole Pale 31</v>
      </c>
      <c r="B5366" t="str">
        <f>VLOOKUP(C5366,Breweries!$A$3:$B$1416,2,FALSE)</f>
        <v>Firestone Walker Brewing Company</v>
      </c>
      <c r="C5366">
        <f>Beers!B5381</f>
        <v>524</v>
      </c>
      <c r="E5366" t="str">
        <f t="shared" si="83"/>
        <v>INSERT INTO beers (beername,manufacturer) VALUES (N'Firestole Pale 31',N'Firestone Walker Brewing Company');</v>
      </c>
    </row>
    <row r="5367" spans="1:5" ht="28" x14ac:dyDescent="0.15">
      <c r="A5367" s="37" t="str">
        <f>Beers!C5382</f>
        <v>Union Jack India Pale Ale</v>
      </c>
      <c r="B5367" t="str">
        <f>VLOOKUP(C5367,Breweries!$A$3:$B$1416,2,FALSE)</f>
        <v>Firestone Walker Brewing Company</v>
      </c>
      <c r="C5367">
        <f>Beers!B5382</f>
        <v>524</v>
      </c>
      <c r="E5367" t="str">
        <f t="shared" si="83"/>
        <v>INSERT INTO beers (beername,manufacturer) VALUES (N'Union Jack India Pale Ale',N'Firestone Walker Brewing Company');</v>
      </c>
    </row>
    <row r="5368" spans="1:5" ht="14" x14ac:dyDescent="0.15">
      <c r="A5368" s="37" t="str">
        <f>Beers!C5383</f>
        <v>Great Divide Belgica</v>
      </c>
      <c r="B5368" t="str">
        <f>VLOOKUP(C5368,Breweries!$A$3:$B$1416,2,FALSE)</f>
        <v>Great Divide Brewing</v>
      </c>
      <c r="C5368">
        <f>Beers!B5383</f>
        <v>604</v>
      </c>
      <c r="E5368" t="str">
        <f t="shared" si="83"/>
        <v>INSERT INTO beers (beername,manufacturer) VALUES (N'Great Divide Belgica',N'Great Divide Brewing');</v>
      </c>
    </row>
    <row r="5369" spans="1:5" ht="14" x14ac:dyDescent="0.15">
      <c r="A5369" s="37" t="str">
        <f>Beers!C5384</f>
        <v>Great Divide Dunkel Weiss</v>
      </c>
      <c r="B5369" t="str">
        <f>VLOOKUP(C5369,Breweries!$A$3:$B$1416,2,FALSE)</f>
        <v>Great Divide Brewing</v>
      </c>
      <c r="C5369">
        <f>Beers!B5384</f>
        <v>604</v>
      </c>
      <c r="E5369" t="str">
        <f t="shared" si="83"/>
        <v>INSERT INTO beers (beername,manufacturer) VALUES (N'Great Divide Dunkel Weiss',N'Great Divide Brewing');</v>
      </c>
    </row>
    <row r="5370" spans="1:5" ht="14" x14ac:dyDescent="0.15">
      <c r="A5370" s="37" t="str">
        <f>Beers!C5385</f>
        <v>Great Divide Saison</v>
      </c>
      <c r="B5370" t="str">
        <f>VLOOKUP(C5370,Breweries!$A$3:$B$1416,2,FALSE)</f>
        <v>Great Divide Brewing</v>
      </c>
      <c r="C5370">
        <f>Beers!B5385</f>
        <v>604</v>
      </c>
      <c r="E5370" t="str">
        <f t="shared" si="83"/>
        <v>INSERT INTO beers (beername,manufacturer) VALUES (N'Great Divide Saison',N'Great Divide Brewing');</v>
      </c>
    </row>
    <row r="5371" spans="1:5" ht="14" x14ac:dyDescent="0.15">
      <c r="A5371" s="37" t="str">
        <f>Beers!C5386</f>
        <v>Restoration Pale Ale</v>
      </c>
      <c r="B5371" t="str">
        <f>VLOOKUP(C5371,Breweries!$A$3:$B$1416,2,FALSE)</f>
        <v>Abita Brewing Company</v>
      </c>
      <c r="C5371">
        <f>Beers!B5386</f>
        <v>10</v>
      </c>
      <c r="E5371" t="str">
        <f t="shared" si="83"/>
        <v>INSERT INTO beers (beername,manufacturer) VALUES (N'Restoration Pale Ale',N'Abita Brewing Company');</v>
      </c>
    </row>
    <row r="5372" spans="1:5" ht="28" x14ac:dyDescent="0.15">
      <c r="A5372" s="37" t="str">
        <f>Beers!C5387</f>
        <v>Atomic Raygun Imperial Red</v>
      </c>
      <c r="B5372" t="str">
        <f>VLOOKUP(C5372,Breweries!$A$3:$B$1416,2,FALSE)</f>
        <v>Spring House Brewing Company</v>
      </c>
      <c r="C5372">
        <f>Beers!B5387</f>
        <v>1182</v>
      </c>
      <c r="E5372" t="str">
        <f t="shared" si="83"/>
        <v>INSERT INTO beers (beername,manufacturer) VALUES (N'Atomic Raygun Imperial Red',N'Spring House Brewing Company');</v>
      </c>
    </row>
    <row r="5373" spans="1:5" ht="14" x14ac:dyDescent="0.15">
      <c r="A5373" s="37" t="str">
        <f>Beers!C5388</f>
        <v>Head Trip</v>
      </c>
      <c r="B5373" t="str">
        <f>VLOOKUP(C5373,Breweries!$A$3:$B$1416,2,FALSE)</f>
        <v>Brouwerij Van Steenberge</v>
      </c>
      <c r="C5373">
        <f>Beers!B5388</f>
        <v>304</v>
      </c>
      <c r="E5373" t="str">
        <f t="shared" si="83"/>
        <v>INSERT INTO beers (beername,manufacturer) VALUES (N'Head Trip',N'Brouwerij Van Steenberge');</v>
      </c>
    </row>
    <row r="5374" spans="1:5" ht="14" x14ac:dyDescent="0.15">
      <c r="A5374" s="37" t="str">
        <f>Beers!C5389</f>
        <v>Flashback Anniversary Ale</v>
      </c>
      <c r="B5374" t="str">
        <f>VLOOKUP(C5374,Breweries!$A$3:$B$1416,2,FALSE)</f>
        <v>Boulder Beer Company</v>
      </c>
      <c r="C5374">
        <f>Beers!B5389</f>
        <v>160</v>
      </c>
      <c r="E5374" t="str">
        <f t="shared" si="83"/>
        <v>INSERT INTO beers (beername,manufacturer) VALUES (N'Flashback Anniversary Ale',N'Boulder Beer Company');</v>
      </c>
    </row>
    <row r="5375" spans="1:5" ht="14" x14ac:dyDescent="0.15">
      <c r="A5375" s="37" t="str">
        <f>Beers!C5390</f>
        <v>Cerise</v>
      </c>
      <c r="B5375" t="str">
        <f>VLOOKUP(C5375,Breweries!$A$3:$B$1416,2,FALSE)</f>
        <v>Founders Brewing</v>
      </c>
      <c r="C5375">
        <f>Beers!B5390</f>
        <v>549</v>
      </c>
      <c r="E5375" t="str">
        <f t="shared" si="83"/>
        <v>INSERT INTO beers (beername,manufacturer) VALUES (N'Cerise',N'Founders Brewing');</v>
      </c>
    </row>
    <row r="5376" spans="1:5" ht="14" x14ac:dyDescent="0.15">
      <c r="A5376" s="37" t="str">
        <f>Beers!C5391</f>
        <v>Double Trouble Imperial IPA</v>
      </c>
      <c r="B5376" t="str">
        <f>VLOOKUP(C5376,Breweries!$A$3:$B$1416,2,FALSE)</f>
        <v>Founders Brewing</v>
      </c>
      <c r="C5376">
        <f>Beers!B5391</f>
        <v>549</v>
      </c>
      <c r="E5376" t="str">
        <f t="shared" si="83"/>
        <v>INSERT INTO beers (beername,manufacturer) VALUES (N'Double Trouble Imperial IPA',N'Founders Brewing');</v>
      </c>
    </row>
    <row r="5377" spans="1:5" ht="14" x14ac:dyDescent="0.15">
      <c r="A5377" s="37" t="str">
        <f>Beers!C5392</f>
        <v>Orlando Blonde Ale</v>
      </c>
      <c r="B5377" t="str">
        <f>VLOOKUP(C5377,Breweries!$A$3:$B$1416,2,FALSE)</f>
        <v>Orlando Brewing</v>
      </c>
      <c r="C5377">
        <f>Beers!B5392</f>
        <v>954</v>
      </c>
      <c r="E5377" t="str">
        <f t="shared" si="83"/>
        <v>INSERT INTO beers (beername,manufacturer) VALUES (N'Orlando Blonde Ale',N'Orlando Brewing');</v>
      </c>
    </row>
    <row r="5378" spans="1:5" ht="14" x14ac:dyDescent="0.15">
      <c r="A5378" s="37" t="str">
        <f>Beers!C5393</f>
        <v>Steel Toe Stout</v>
      </c>
      <c r="B5378" t="str">
        <f>VLOOKUP(C5378,Breweries!$A$3:$B$1416,2,FALSE)</f>
        <v>Ska Brewing Company</v>
      </c>
      <c r="C5378">
        <f>Beers!B5393</f>
        <v>1150</v>
      </c>
      <c r="E5378" t="str">
        <f t="shared" si="83"/>
        <v>INSERT INTO beers (beername,manufacturer) VALUES (N'Steel Toe Stout',N'Ska Brewing Company');</v>
      </c>
    </row>
    <row r="5379" spans="1:5" ht="14" x14ac:dyDescent="0.15">
      <c r="A5379" s="37" t="str">
        <f>Beers!C5394</f>
        <v>Moosehead Lager</v>
      </c>
      <c r="B5379" t="str">
        <f>VLOOKUP(C5379,Breweries!$A$3:$B$1416,2,FALSE)</f>
        <v>Moosehead Breweries</v>
      </c>
      <c r="C5379">
        <f>Beers!B5394</f>
        <v>886</v>
      </c>
      <c r="E5379" t="str">
        <f t="shared" ref="E5379:E5442" si="84">"INSERT INTO beers (beername,manufacturer) VALUES (N'"&amp;A5379&amp;"',N'"&amp;B5379&amp;"');"</f>
        <v>INSERT INTO beers (beername,manufacturer) VALUES (N'Moosehead Lager',N'Moosehead Breweries');</v>
      </c>
    </row>
    <row r="5380" spans="1:5" ht="14" x14ac:dyDescent="0.15">
      <c r="A5380" s="37" t="str">
        <f>Beers!C5395</f>
        <v>Mojo Risin' Double IPA</v>
      </c>
      <c r="B5380" t="str">
        <f>VLOOKUP(C5380,Breweries!$A$3:$B$1416,2,FALSE)</f>
        <v>Boulder Beer Company</v>
      </c>
      <c r="C5380">
        <f>Beers!B5395</f>
        <v>160</v>
      </c>
      <c r="E5380" t="str">
        <f t="shared" si="84"/>
        <v>INSERT INTO beers (beername,manufacturer) VALUES (N'Mojo Risin' Double IPA',N'Boulder Beer Company');</v>
      </c>
    </row>
    <row r="5381" spans="1:5" ht="14" x14ac:dyDescent="0.15">
      <c r="A5381" s="37" t="str">
        <f>Beers!C5396</f>
        <v>Duck-Rabbit Amber Ale</v>
      </c>
      <c r="B5381" t="str">
        <f>VLOOKUP(C5381,Breweries!$A$3:$B$1416,2,FALSE)</f>
        <v>Duck-Rabbit Craft Brewery</v>
      </c>
      <c r="C5381">
        <f>Beers!B5396</f>
        <v>469</v>
      </c>
      <c r="E5381" t="str">
        <f t="shared" si="84"/>
        <v>INSERT INTO beers (beername,manufacturer) VALUES (N'Duck-Rabbit Amber Ale',N'Duck-Rabbit Craft Brewery');</v>
      </c>
    </row>
    <row r="5382" spans="1:5" ht="14" x14ac:dyDescent="0.15">
      <c r="A5382" s="37" t="str">
        <f>Beers!C5397</f>
        <v>Duck-Rabbit Brown Ale</v>
      </c>
      <c r="B5382" t="str">
        <f>VLOOKUP(C5382,Breweries!$A$3:$B$1416,2,FALSE)</f>
        <v>Duck-Rabbit Craft Brewery</v>
      </c>
      <c r="C5382">
        <f>Beers!B5397</f>
        <v>469</v>
      </c>
      <c r="E5382" t="str">
        <f t="shared" si="84"/>
        <v>INSERT INTO beers (beername,manufacturer) VALUES (N'Duck-Rabbit Brown Ale',N'Duck-Rabbit Craft Brewery');</v>
      </c>
    </row>
    <row r="5383" spans="1:5" ht="14" x14ac:dyDescent="0.15">
      <c r="A5383" s="37" t="str">
        <f>Beers!C5398</f>
        <v>Duck-Rabbit Porter</v>
      </c>
      <c r="B5383" t="str">
        <f>VLOOKUP(C5383,Breweries!$A$3:$B$1416,2,FALSE)</f>
        <v>Duck-Rabbit Craft Brewery</v>
      </c>
      <c r="C5383">
        <f>Beers!B5398</f>
        <v>469</v>
      </c>
      <c r="E5383" t="str">
        <f t="shared" si="84"/>
        <v>INSERT INTO beers (beername,manufacturer) VALUES (N'Duck-Rabbit Porter',N'Duck-Rabbit Craft Brewery');</v>
      </c>
    </row>
    <row r="5384" spans="1:5" ht="14" x14ac:dyDescent="0.15">
      <c r="A5384" s="37" t="str">
        <f>Beers!C5399</f>
        <v>Duck-Rabbit Milk Stout</v>
      </c>
      <c r="B5384" t="str">
        <f>VLOOKUP(C5384,Breweries!$A$3:$B$1416,2,FALSE)</f>
        <v>Duck-Rabbit Craft Brewery</v>
      </c>
      <c r="C5384">
        <f>Beers!B5399</f>
        <v>469</v>
      </c>
      <c r="E5384" t="str">
        <f t="shared" si="84"/>
        <v>INSERT INTO beers (beername,manufacturer) VALUES (N'Duck-Rabbit Milk Stout',N'Duck-Rabbit Craft Brewery');</v>
      </c>
    </row>
    <row r="5385" spans="1:5" ht="14" x14ac:dyDescent="0.15">
      <c r="A5385" s="37" t="str">
        <f>Beers!C5400</f>
        <v>Back Burner Imperial Barley Wine Style Ale</v>
      </c>
      <c r="B5385" t="str">
        <f>VLOOKUP(C5385,Breweries!$A$3:$B$1416,2,FALSE)</f>
        <v>Southern Tier Brewing Co</v>
      </c>
      <c r="C5385">
        <f>Beers!B5400</f>
        <v>1173</v>
      </c>
      <c r="E5385" t="str">
        <f t="shared" si="84"/>
        <v>INSERT INTO beers (beername,manufacturer) VALUES (N'Back Burner Imperial Barley Wine Style Ale',N'Southern Tier Brewing Co');</v>
      </c>
    </row>
    <row r="5386" spans="1:5" ht="14" x14ac:dyDescent="0.15">
      <c r="A5386" s="37" t="str">
        <f>Beers!C5401</f>
        <v>Ãœber Sun Imperial Summer Wheat Ale</v>
      </c>
      <c r="B5386" t="str">
        <f>VLOOKUP(C5386,Breweries!$A$3:$B$1416,2,FALSE)</f>
        <v>Southern Tier Brewing Co</v>
      </c>
      <c r="C5386">
        <f>Beers!B5401</f>
        <v>1173</v>
      </c>
      <c r="E5386" t="str">
        <f t="shared" si="84"/>
        <v>INSERT INTO beers (beername,manufacturer) VALUES (N'Ãœber Sun Imperial Summer Wheat Ale',N'Southern Tier Brewing Co');</v>
      </c>
    </row>
    <row r="5387" spans="1:5" ht="14" x14ac:dyDescent="0.15">
      <c r="A5387" s="37" t="str">
        <f>Beers!C5402</f>
        <v>422 Pale Wheat Ale</v>
      </c>
      <c r="B5387" t="str">
        <f>VLOOKUP(C5387,Breweries!$A$3:$B$1416,2,FALSE)</f>
        <v>Southern Tier Brewing Co</v>
      </c>
      <c r="C5387">
        <f>Beers!B5402</f>
        <v>1173</v>
      </c>
      <c r="E5387" t="str">
        <f t="shared" si="84"/>
        <v>INSERT INTO beers (beername,manufacturer) VALUES (N'422 Pale Wheat Ale',N'Southern Tier Brewing Co');</v>
      </c>
    </row>
    <row r="5388" spans="1:5" ht="14" x14ac:dyDescent="0.15">
      <c r="A5388" s="37" t="str">
        <f>Beers!C5403</f>
        <v>Holy Mackerel Special Golden Ale</v>
      </c>
      <c r="B5388" t="str">
        <f>VLOOKUP(C5388,Breweries!$A$3:$B$1416,2,FALSE)</f>
        <v>Gordash Brewing Company</v>
      </c>
      <c r="C5388">
        <f>Beers!B5403</f>
        <v>587</v>
      </c>
      <c r="E5388" t="str">
        <f t="shared" si="84"/>
        <v>INSERT INTO beers (beername,manufacturer) VALUES (N'Holy Mackerel Special Golden Ale',N'Gordash Brewing Company');</v>
      </c>
    </row>
    <row r="5389" spans="1:5" ht="14" x14ac:dyDescent="0.15">
      <c r="A5389" s="37" t="str">
        <f>Beers!C5404</f>
        <v>Holy Mackerel Mack In Black</v>
      </c>
      <c r="B5389" t="str">
        <f>VLOOKUP(C5389,Breweries!$A$3:$B$1416,2,FALSE)</f>
        <v>Gordash Brewing Company</v>
      </c>
      <c r="C5389">
        <f>Beers!B5404</f>
        <v>587</v>
      </c>
      <c r="E5389" t="str">
        <f t="shared" si="84"/>
        <v>INSERT INTO beers (beername,manufacturer) VALUES (N'Holy Mackerel Mack In Black',N'Gordash Brewing Company');</v>
      </c>
    </row>
    <row r="5390" spans="1:5" ht="28" x14ac:dyDescent="0.15">
      <c r="A5390" s="37" t="str">
        <f>Beers!C5405</f>
        <v>Huckleberry Ale</v>
      </c>
      <c r="B5390" t="str">
        <f>VLOOKUP(C5390,Breweries!$A$3:$B$1416,2,FALSE)</f>
        <v>Coeur d'Alene Brewing Company</v>
      </c>
      <c r="C5390">
        <f>Beers!B5405</f>
        <v>391</v>
      </c>
      <c r="E5390" t="str">
        <f t="shared" si="84"/>
        <v>INSERT INTO beers (beername,manufacturer) VALUES (N'Huckleberry Ale',N'Coeur d'Alene Brewing Company');</v>
      </c>
    </row>
    <row r="5391" spans="1:5" ht="14" x14ac:dyDescent="0.15">
      <c r="A5391" s="37" t="str">
        <f>Beers!C5406</f>
        <v>Sea Dog Raspberry Wheat Ale</v>
      </c>
      <c r="B5391" t="str">
        <f>VLOOKUP(C5391,Breweries!$A$3:$B$1416,2,FALSE)</f>
        <v>Sea Dog Brewing Company</v>
      </c>
      <c r="C5391">
        <f>Beers!B5406</f>
        <v>1125</v>
      </c>
      <c r="E5391" t="str">
        <f t="shared" si="84"/>
        <v>INSERT INTO beers (beername,manufacturer) VALUES (N'Sea Dog Raspberry Wheat Ale',N'Sea Dog Brewing Company');</v>
      </c>
    </row>
    <row r="5392" spans="1:5" ht="14" x14ac:dyDescent="0.15">
      <c r="A5392" s="37" t="str">
        <f>Beers!C5407</f>
        <v>Wacko</v>
      </c>
      <c r="B5392" t="str">
        <f>VLOOKUP(C5392,Breweries!$A$3:$B$1416,2,FALSE)</f>
        <v>Magic Hat</v>
      </c>
      <c r="C5392">
        <f>Beers!B5407</f>
        <v>812</v>
      </c>
      <c r="E5392" t="str">
        <f t="shared" si="84"/>
        <v>INSERT INTO beers (beername,manufacturer) VALUES (N'Wacko',N'Magic Hat');</v>
      </c>
    </row>
    <row r="5393" spans="1:5" ht="14" x14ac:dyDescent="0.15">
      <c r="A5393" s="37" t="str">
        <f>Beers!C5408</f>
        <v>Black Ops</v>
      </c>
      <c r="B5393" t="str">
        <f>VLOOKUP(C5393,Breweries!$A$3:$B$1416,2,FALSE)</f>
        <v>Brooklyn Brewery</v>
      </c>
      <c r="C5393">
        <f>Beers!B5408</f>
        <v>259</v>
      </c>
      <c r="E5393" t="str">
        <f t="shared" si="84"/>
        <v>INSERT INTO beers (beername,manufacturer) VALUES (N'Black Ops',N'Brooklyn Brewery');</v>
      </c>
    </row>
    <row r="5394" spans="1:5" ht="14" x14ac:dyDescent="0.15">
      <c r="A5394" s="37" t="str">
        <f>Beers!C5409</f>
        <v>Fuller's ESB</v>
      </c>
      <c r="B5394" t="str">
        <f>VLOOKUP(C5394,Breweries!$A$3:$B$1416,2,FALSE)</f>
        <v>Fuller, Smith &amp; Turner PBC</v>
      </c>
      <c r="C5394">
        <f>Beers!B5409</f>
        <v>563</v>
      </c>
      <c r="E5394" t="str">
        <f t="shared" si="84"/>
        <v>INSERT INTO beers (beername,manufacturer) VALUES (N'Fuller's ESB',N'Fuller, Smith &amp; Turner PBC');</v>
      </c>
    </row>
    <row r="5395" spans="1:5" ht="28" x14ac:dyDescent="0.15">
      <c r="A5395" s="37" t="str">
        <f>Beers!C5410</f>
        <v>Schlafly Oktoberfest</v>
      </c>
      <c r="B5395" t="str">
        <f>VLOOKUP(C5395,Breweries!$A$3:$B$1416,2,FALSE)</f>
        <v>Saint Louis Brewery / Schlafy Tap Room</v>
      </c>
      <c r="C5395">
        <f>Beers!B5410</f>
        <v>1092</v>
      </c>
      <c r="E5395" t="str">
        <f t="shared" si="84"/>
        <v>INSERT INTO beers (beername,manufacturer) VALUES (N'Schlafly Oktoberfest',N'Saint Louis Brewery / Schlafy Tap Room');</v>
      </c>
    </row>
    <row r="5396" spans="1:5" ht="28" x14ac:dyDescent="0.15">
      <c r="A5396" s="37" t="str">
        <f>Beers!C5411</f>
        <v>Standing Stone Lager</v>
      </c>
      <c r="B5396" t="str">
        <f>VLOOKUP(C5396,Breweries!$A$3:$B$1416,2,FALSE)</f>
        <v>Standing Stone Brewing Company</v>
      </c>
      <c r="C5396">
        <f>Beers!B5411</f>
        <v>1193</v>
      </c>
      <c r="E5396" t="str">
        <f t="shared" si="84"/>
        <v>INSERT INTO beers (beername,manufacturer) VALUES (N'Standing Stone Lager',N'Standing Stone Brewing Company');</v>
      </c>
    </row>
    <row r="5397" spans="1:5" ht="28" x14ac:dyDescent="0.15">
      <c r="A5397" s="37" t="str">
        <f>Beers!C5412</f>
        <v>Standing Stone India Pale Ale</v>
      </c>
      <c r="B5397" t="str">
        <f>VLOOKUP(C5397,Breweries!$A$3:$B$1416,2,FALSE)</f>
        <v>Standing Stone Brewing Company</v>
      </c>
      <c r="C5397">
        <f>Beers!B5412</f>
        <v>1193</v>
      </c>
      <c r="E5397" t="str">
        <f t="shared" si="84"/>
        <v>INSERT INTO beers (beername,manufacturer) VALUES (N'Standing Stone India Pale Ale',N'Standing Stone Brewing Company');</v>
      </c>
    </row>
    <row r="5398" spans="1:5" ht="28" x14ac:dyDescent="0.15">
      <c r="A5398" s="37" t="str">
        <f>Beers!C5413</f>
        <v>Standing Stone Double India Pale Ale</v>
      </c>
      <c r="B5398" t="str">
        <f>VLOOKUP(C5398,Breweries!$A$3:$B$1416,2,FALSE)</f>
        <v>Standing Stone Brewing Company</v>
      </c>
      <c r="C5398">
        <f>Beers!B5413</f>
        <v>1193</v>
      </c>
      <c r="E5398" t="str">
        <f t="shared" si="84"/>
        <v>INSERT INTO beers (beername,manufacturer) VALUES (N'Standing Stone Double India Pale Ale',N'Standing Stone Brewing Company');</v>
      </c>
    </row>
    <row r="5399" spans="1:5" ht="28" x14ac:dyDescent="0.15">
      <c r="A5399" s="37" t="str">
        <f>Beers!C5414</f>
        <v>Standing Stone Amber Ale</v>
      </c>
      <c r="B5399" t="str">
        <f>VLOOKUP(C5399,Breweries!$A$3:$B$1416,2,FALSE)</f>
        <v>Standing Stone Brewing Company</v>
      </c>
      <c r="C5399">
        <f>Beers!B5414</f>
        <v>1193</v>
      </c>
      <c r="E5399" t="str">
        <f t="shared" si="84"/>
        <v>INSERT INTO beers (beername,manufacturer) VALUES (N'Standing Stone Amber Ale',N'Standing Stone Brewing Company');</v>
      </c>
    </row>
    <row r="5400" spans="1:5" ht="28" x14ac:dyDescent="0.15">
      <c r="A5400" s="37" t="str">
        <f>Beers!C5415</f>
        <v>Standing Stone Hefeweizen</v>
      </c>
      <c r="B5400" t="str">
        <f>VLOOKUP(C5400,Breweries!$A$3:$B$1416,2,FALSE)</f>
        <v>Standing Stone Brewing Company</v>
      </c>
      <c r="C5400">
        <f>Beers!B5415</f>
        <v>1193</v>
      </c>
      <c r="E5400" t="str">
        <f t="shared" si="84"/>
        <v>INSERT INTO beers (beername,manufacturer) VALUES (N'Standing Stone Hefeweizen',N'Standing Stone Brewing Company');</v>
      </c>
    </row>
    <row r="5401" spans="1:5" ht="28" x14ac:dyDescent="0.15">
      <c r="A5401" s="37" t="str">
        <f>Beers!C5416</f>
        <v>Standing Stone Saison</v>
      </c>
      <c r="B5401" t="str">
        <f>VLOOKUP(C5401,Breweries!$A$3:$B$1416,2,FALSE)</f>
        <v>Standing Stone Brewing Company</v>
      </c>
      <c r="C5401">
        <f>Beers!B5416</f>
        <v>1193</v>
      </c>
      <c r="E5401" t="str">
        <f t="shared" si="84"/>
        <v>INSERT INTO beers (beername,manufacturer) VALUES (N'Standing Stone Saison',N'Standing Stone Brewing Company');</v>
      </c>
    </row>
    <row r="5402" spans="1:5" ht="28" x14ac:dyDescent="0.15">
      <c r="A5402" s="37" t="str">
        <f>Beers!C5417</f>
        <v>Standing Stone Nitro Stout</v>
      </c>
      <c r="B5402" t="str">
        <f>VLOOKUP(C5402,Breweries!$A$3:$B$1416,2,FALSE)</f>
        <v>Standing Stone Brewing Company</v>
      </c>
      <c r="C5402">
        <f>Beers!B5417</f>
        <v>1193</v>
      </c>
      <c r="E5402" t="str">
        <f t="shared" si="84"/>
        <v>INSERT INTO beers (beername,manufacturer) VALUES (N'Standing Stone Nitro Stout',N'Standing Stone Brewing Company');</v>
      </c>
    </row>
    <row r="5403" spans="1:5" ht="14" x14ac:dyDescent="0.15">
      <c r="A5403" s="37" t="str">
        <f>Beers!C5418</f>
        <v>Bhagwan's Best IPA</v>
      </c>
      <c r="B5403" t="str">
        <f>VLOOKUP(C5403,Breweries!$A$3:$B$1416,2,FALSE)</f>
        <v>Big Time Brewing</v>
      </c>
      <c r="C5403">
        <f>Beers!B5418</f>
        <v>123</v>
      </c>
      <c r="E5403" t="str">
        <f t="shared" si="84"/>
        <v>INSERT INTO beers (beername,manufacturer) VALUES (N'Bhagwan's Best IPA',N'Big Time Brewing');</v>
      </c>
    </row>
    <row r="5404" spans="1:5" ht="14" x14ac:dyDescent="0.15">
      <c r="A5404" s="37" t="str">
        <f>Beers!C5419</f>
        <v>Summer Blonde</v>
      </c>
      <c r="B5404" t="str">
        <f>VLOOKUP(C5404,Breweries!$A$3:$B$1416,2,FALSE)</f>
        <v>River Horse Brewing Company</v>
      </c>
      <c r="C5404">
        <f>Beers!B5419</f>
        <v>1058</v>
      </c>
      <c r="E5404" t="str">
        <f t="shared" si="84"/>
        <v>INSERT INTO beers (beername,manufacturer) VALUES (N'Summer Blonde',N'River Horse Brewing Company');</v>
      </c>
    </row>
    <row r="5405" spans="1:5" ht="14" x14ac:dyDescent="0.15">
      <c r="A5405" s="37" t="str">
        <f>Beers!C5420</f>
        <v>River Horse Lager</v>
      </c>
      <c r="B5405" t="str">
        <f>VLOOKUP(C5405,Breweries!$A$3:$B$1416,2,FALSE)</f>
        <v>River Horse Brewing Company</v>
      </c>
      <c r="C5405">
        <f>Beers!B5420</f>
        <v>1058</v>
      </c>
      <c r="E5405" t="str">
        <f t="shared" si="84"/>
        <v>INSERT INTO beers (beername,manufacturer) VALUES (N'River Horse Lager',N'River Horse Brewing Company');</v>
      </c>
    </row>
    <row r="5406" spans="1:5" ht="14" x14ac:dyDescent="0.15">
      <c r="A5406" s="37" t="str">
        <f>Beers!C5421</f>
        <v>Hop Hazard</v>
      </c>
      <c r="B5406" t="str">
        <f>VLOOKUP(C5406,Breweries!$A$3:$B$1416,2,FALSE)</f>
        <v>River Horse Brewing Company</v>
      </c>
      <c r="C5406">
        <f>Beers!B5421</f>
        <v>1058</v>
      </c>
      <c r="E5406" t="str">
        <f t="shared" si="84"/>
        <v>INSERT INTO beers (beername,manufacturer) VALUES (N'Hop Hazard',N'River Horse Brewing Company');</v>
      </c>
    </row>
    <row r="5407" spans="1:5" ht="14" x14ac:dyDescent="0.15">
      <c r="A5407" s="37" t="str">
        <f>Beers!C5422</f>
        <v>Belgian Freeze Winter Ale</v>
      </c>
      <c r="B5407" t="str">
        <f>VLOOKUP(C5407,Breweries!$A$3:$B$1416,2,FALSE)</f>
        <v>River Horse Brewing Company</v>
      </c>
      <c r="C5407">
        <f>Beers!B5422</f>
        <v>1058</v>
      </c>
      <c r="E5407" t="str">
        <f t="shared" si="84"/>
        <v>INSERT INTO beers (beername,manufacturer) VALUES (N'Belgian Freeze Winter Ale',N'River Horse Brewing Company');</v>
      </c>
    </row>
    <row r="5408" spans="1:5" ht="14" x14ac:dyDescent="0.15">
      <c r="A5408" s="37" t="str">
        <f>Beers!C5423</f>
        <v>Tripel Horse</v>
      </c>
      <c r="B5408" t="str">
        <f>VLOOKUP(C5408,Breweries!$A$3:$B$1416,2,FALSE)</f>
        <v>River Horse Brewing Company</v>
      </c>
      <c r="C5408">
        <f>Beers!B5423</f>
        <v>1058</v>
      </c>
      <c r="E5408" t="str">
        <f t="shared" si="84"/>
        <v>INSERT INTO beers (beername,manufacturer) VALUES (N'Tripel Horse',N'River Horse Brewing Company');</v>
      </c>
    </row>
    <row r="5409" spans="1:5" ht="14" x14ac:dyDescent="0.15">
      <c r="A5409" s="37" t="str">
        <f>Beers!C5424</f>
        <v>River Horse Special Ale</v>
      </c>
      <c r="B5409" t="str">
        <f>VLOOKUP(C5409,Breweries!$A$3:$B$1416,2,FALSE)</f>
        <v>River Horse Brewing Company</v>
      </c>
      <c r="C5409">
        <f>Beers!B5424</f>
        <v>1058</v>
      </c>
      <c r="E5409" t="str">
        <f t="shared" si="84"/>
        <v>INSERT INTO beers (beername,manufacturer) VALUES (N'River Horse Special Ale',N'River Horse Brewing Company');</v>
      </c>
    </row>
    <row r="5410" spans="1:5" ht="14" x14ac:dyDescent="0.15">
      <c r="A5410" s="37" t="str">
        <f>Beers!C5425</f>
        <v>Orchard White</v>
      </c>
      <c r="B5410" t="str">
        <f>VLOOKUP(C5410,Breweries!$A$3:$B$1416,2,FALSE)</f>
        <v>The Bruery</v>
      </c>
      <c r="C5410">
        <f>Beers!B5425</f>
        <v>1246</v>
      </c>
      <c r="E5410" t="str">
        <f t="shared" si="84"/>
        <v>INSERT INTO beers (beername,manufacturer) VALUES (N'Orchard White',N'The Bruery');</v>
      </c>
    </row>
    <row r="5411" spans="1:5" ht="14" x14ac:dyDescent="0.15">
      <c r="A5411" s="37" t="str">
        <f>Beers!C5426</f>
        <v>Black Orchard</v>
      </c>
      <c r="B5411" t="str">
        <f>VLOOKUP(C5411,Breweries!$A$3:$B$1416,2,FALSE)</f>
        <v>The Bruery</v>
      </c>
      <c r="C5411">
        <f>Beers!B5426</f>
        <v>1246</v>
      </c>
      <c r="E5411" t="str">
        <f t="shared" si="84"/>
        <v>INSERT INTO beers (beername,manufacturer) VALUES (N'Black Orchard',N'The Bruery');</v>
      </c>
    </row>
    <row r="5412" spans="1:5" ht="14" x14ac:dyDescent="0.15">
      <c r="A5412" s="37" t="str">
        <f>Beers!C5427</f>
        <v>Saison Rue</v>
      </c>
      <c r="B5412" t="str">
        <f>VLOOKUP(C5412,Breweries!$A$3:$B$1416,2,FALSE)</f>
        <v>The Bruery</v>
      </c>
      <c r="C5412">
        <f>Beers!B5427</f>
        <v>1246</v>
      </c>
      <c r="E5412" t="str">
        <f t="shared" si="84"/>
        <v>INSERT INTO beers (beername,manufacturer) VALUES (N'Saison Rue',N'The Bruery');</v>
      </c>
    </row>
    <row r="5413" spans="1:5" ht="14" x14ac:dyDescent="0.15">
      <c r="A5413" s="37" t="str">
        <f>Beers!C5428</f>
        <v>Saison De Lente</v>
      </c>
      <c r="B5413" t="str">
        <f>VLOOKUP(C5413,Breweries!$A$3:$B$1416,2,FALSE)</f>
        <v>The Bruery</v>
      </c>
      <c r="C5413">
        <f>Beers!B5428</f>
        <v>1246</v>
      </c>
      <c r="E5413" t="str">
        <f t="shared" si="84"/>
        <v>INSERT INTO beers (beername,manufacturer) VALUES (N'Saison De Lente',N'The Bruery');</v>
      </c>
    </row>
    <row r="5414" spans="1:5" ht="14" x14ac:dyDescent="0.15">
      <c r="A5414" s="37" t="str">
        <f>Beers!C5429</f>
        <v>Trade Winds Tripel</v>
      </c>
      <c r="B5414" t="str">
        <f>VLOOKUP(C5414,Breweries!$A$3:$B$1416,2,FALSE)</f>
        <v>The Bruery</v>
      </c>
      <c r="C5414">
        <f>Beers!B5429</f>
        <v>1246</v>
      </c>
      <c r="E5414" t="str">
        <f t="shared" si="84"/>
        <v>INSERT INTO beers (beername,manufacturer) VALUES (N'Trade Winds Tripel',N'The Bruery');</v>
      </c>
    </row>
    <row r="5415" spans="1:5" ht="14" x14ac:dyDescent="0.15">
      <c r="A5415" s="37" t="str">
        <f>Beers!C5430</f>
        <v>Autumn Maple</v>
      </c>
      <c r="B5415" t="str">
        <f>VLOOKUP(C5415,Breweries!$A$3:$B$1416,2,FALSE)</f>
        <v>The Bruery</v>
      </c>
      <c r="C5415">
        <f>Beers!B5430</f>
        <v>1246</v>
      </c>
      <c r="E5415" t="str">
        <f t="shared" si="84"/>
        <v>INSERT INTO beers (beername,manufacturer) VALUES (N'Autumn Maple',N'The Bruery');</v>
      </c>
    </row>
    <row r="5416" spans="1:5" ht="14" x14ac:dyDescent="0.15">
      <c r="A5416" s="37" t="str">
        <f>Beers!C5431</f>
        <v>Partridge In A Pear Tree</v>
      </c>
      <c r="B5416" t="str">
        <f>VLOOKUP(C5416,Breweries!$A$3:$B$1416,2,FALSE)</f>
        <v>The Bruery</v>
      </c>
      <c r="C5416">
        <f>Beers!B5431</f>
        <v>1246</v>
      </c>
      <c r="E5416" t="str">
        <f t="shared" si="84"/>
        <v>INSERT INTO beers (beername,manufacturer) VALUES (N'Partridge In A Pear Tree',N'The Bruery');</v>
      </c>
    </row>
    <row r="5417" spans="1:5" ht="28" x14ac:dyDescent="0.15">
      <c r="A5417" s="37" t="str">
        <f>Beers!C5432</f>
        <v>Scratch #19 2009 Imperial Double Expresso Oatmeal Stout</v>
      </c>
      <c r="B5417" t="str">
        <f>VLOOKUP(C5417,Breweries!$A$3:$B$1416,2,FALSE)</f>
        <v>Troegs Brewing</v>
      </c>
      <c r="C5417">
        <f>Beers!B5432</f>
        <v>1286</v>
      </c>
      <c r="E5417" t="str">
        <f t="shared" si="84"/>
        <v>INSERT INTO beers (beername,manufacturer) VALUES (N'Scratch #19 2009 Imperial Double Expresso Oatmeal Stout',N'Troegs Brewing');</v>
      </c>
    </row>
    <row r="5418" spans="1:5" ht="28" x14ac:dyDescent="0.15">
      <c r="A5418" s="37" t="str">
        <f>Beers!C5433</f>
        <v>Newport Storm Hurricane Amber Ale</v>
      </c>
      <c r="B5418" t="str">
        <f>VLOOKUP(C5418,Breweries!$A$3:$B$1416,2,FALSE)</f>
        <v>Costal Extreme Brewing Company</v>
      </c>
      <c r="C5418">
        <f>Beers!B5433</f>
        <v>405</v>
      </c>
      <c r="E5418" t="str">
        <f t="shared" si="84"/>
        <v>INSERT INTO beers (beername,manufacturer) VALUES (N'Newport Storm Hurricane Amber Ale',N'Costal Extreme Brewing Company');</v>
      </c>
    </row>
    <row r="5419" spans="1:5" ht="28" x14ac:dyDescent="0.15">
      <c r="A5419" s="37" t="str">
        <f>Beers!C5434</f>
        <v>Meantime Coffee</v>
      </c>
      <c r="B5419" t="str">
        <f>VLOOKUP(C5419,Breweries!$A$3:$B$1416,2,FALSE)</f>
        <v>Meantime Brewing Company Limited</v>
      </c>
      <c r="C5419">
        <f>Beers!B5434</f>
        <v>844</v>
      </c>
      <c r="E5419" t="str">
        <f t="shared" si="84"/>
        <v>INSERT INTO beers (beername,manufacturer) VALUES (N'Meantime Coffee',N'Meantime Brewing Company Limited');</v>
      </c>
    </row>
    <row r="5420" spans="1:5" ht="14" x14ac:dyDescent="0.15">
      <c r="A5420" s="37" t="str">
        <f>Beers!C5435</f>
        <v>Baltika #5</v>
      </c>
      <c r="B5420" t="str">
        <f>VLOOKUP(C5420,Breweries!$A$3:$B$1416,2,FALSE)</f>
        <v>Pivzavod Baltika /</v>
      </c>
      <c r="C5420">
        <f>Beers!B5435</f>
        <v>999</v>
      </c>
      <c r="E5420" t="str">
        <f t="shared" si="84"/>
        <v>INSERT INTO beers (beername,manufacturer) VALUES (N'Baltika #5',N'Pivzavod Baltika /');</v>
      </c>
    </row>
    <row r="5421" spans="1:5" ht="14" x14ac:dyDescent="0.15">
      <c r="A5421" s="37" t="str">
        <f>Beers!C5436</f>
        <v>Baltika #8</v>
      </c>
      <c r="B5421" t="str">
        <f>VLOOKUP(C5421,Breweries!$A$3:$B$1416,2,FALSE)</f>
        <v>Pivzavod Baltika /</v>
      </c>
      <c r="C5421">
        <f>Beers!B5436</f>
        <v>999</v>
      </c>
      <c r="E5421" t="str">
        <f t="shared" si="84"/>
        <v>INSERT INTO beers (beername,manufacturer) VALUES (N'Baltika #8',N'Pivzavod Baltika /');</v>
      </c>
    </row>
    <row r="5422" spans="1:5" ht="14" x14ac:dyDescent="0.15">
      <c r="A5422" s="37" t="str">
        <f>Beers!C5437</f>
        <v>Baltika #9</v>
      </c>
      <c r="B5422" t="str">
        <f>VLOOKUP(C5422,Breweries!$A$3:$B$1416,2,FALSE)</f>
        <v>Pivzavod Baltika /</v>
      </c>
      <c r="C5422">
        <f>Beers!B5437</f>
        <v>999</v>
      </c>
      <c r="E5422" t="str">
        <f t="shared" si="84"/>
        <v>INSERT INTO beers (beername,manufacturer) VALUES (N'Baltika #9',N'Pivzavod Baltika /');</v>
      </c>
    </row>
    <row r="5423" spans="1:5" ht="14" x14ac:dyDescent="0.15">
      <c r="A5423" s="37" t="str">
        <f>Beers!C5438</f>
        <v>Ruben &amp; The Jets</v>
      </c>
      <c r="B5423" t="str">
        <f>VLOOKUP(C5423,Breweries!$A$3:$B$1416,2,FALSE)</f>
        <v>Lagunitas Brewing Company</v>
      </c>
      <c r="C5423">
        <f>Beers!B5438</f>
        <v>765</v>
      </c>
      <c r="E5423" t="str">
        <f t="shared" si="84"/>
        <v>INSERT INTO beers (beername,manufacturer) VALUES (N'Ruben &amp; The Jets',N'Lagunitas Brewing Company');</v>
      </c>
    </row>
    <row r="5424" spans="1:5" ht="14" x14ac:dyDescent="0.15">
      <c r="A5424" s="37" t="str">
        <f>Beers!C5439</f>
        <v>Old Faithful Ale</v>
      </c>
      <c r="B5424" t="str">
        <f>VLOOKUP(C5424,Breweries!$A$3:$B$1416,2,FALSE)</f>
        <v>Grand Teton Brewing #2</v>
      </c>
      <c r="C5424">
        <f>Beers!B5439</f>
        <v>594</v>
      </c>
      <c r="E5424" t="str">
        <f t="shared" si="84"/>
        <v>INSERT INTO beers (beername,manufacturer) VALUES (N'Old Faithful Ale',N'Grand Teton Brewing #2');</v>
      </c>
    </row>
    <row r="5425" spans="1:5" ht="14" x14ac:dyDescent="0.15">
      <c r="A5425" s="37" t="str">
        <f>Beers!C5440</f>
        <v>Cottonwood Endo India Pale Ale</v>
      </c>
      <c r="B5425" t="str">
        <f>VLOOKUP(C5425,Breweries!$A$3:$B$1416,2,FALSE)</f>
        <v>Carolina Beer Company</v>
      </c>
      <c r="C5425">
        <f>Beers!B5440</f>
        <v>349</v>
      </c>
      <c r="E5425" t="str">
        <f t="shared" si="84"/>
        <v>INSERT INTO beers (beername,manufacturer) VALUES (N'Cottonwood Endo India Pale Ale',N'Carolina Beer Company');</v>
      </c>
    </row>
    <row r="5426" spans="1:5" ht="14" x14ac:dyDescent="0.15">
      <c r="A5426" s="37" t="str">
        <f>Beers!C5441</f>
        <v>Olde Buzzard Lager</v>
      </c>
      <c r="B5426" t="str">
        <f>VLOOKUP(C5426,Breweries!$A$3:$B$1416,2,FALSE)</f>
        <v>Buzzards Bay Brewing Inc.</v>
      </c>
      <c r="C5426">
        <f>Beers!B5441</f>
        <v>325</v>
      </c>
      <c r="E5426" t="str">
        <f t="shared" si="84"/>
        <v>INSERT INTO beers (beername,manufacturer) VALUES (N'Olde Buzzard Lager',N'Buzzards Bay Brewing Inc.');</v>
      </c>
    </row>
    <row r="5427" spans="1:5" ht="14" x14ac:dyDescent="0.15">
      <c r="A5427" s="37" t="str">
        <f>Beers!C5442</f>
        <v>Second Street IPA</v>
      </c>
      <c r="B5427" t="str">
        <f>VLOOKUP(C5427,Breweries!$A$3:$B$1416,2,FALSE)</f>
        <v>Second Street Brewery</v>
      </c>
      <c r="C5427">
        <f>Beers!B5442</f>
        <v>1127</v>
      </c>
      <c r="E5427" t="str">
        <f t="shared" si="84"/>
        <v>INSERT INTO beers (beername,manufacturer) VALUES (N'Second Street IPA',N'Second Street Brewery');</v>
      </c>
    </row>
    <row r="5428" spans="1:5" ht="14" x14ac:dyDescent="0.15">
      <c r="A5428" s="37" t="str">
        <f>Beers!C5443</f>
        <v>South Hampton IPA</v>
      </c>
      <c r="B5428" t="str">
        <f>VLOOKUP(C5428,Breweries!$A$3:$B$1416,2,FALSE)</f>
        <v>Southampton Publick House</v>
      </c>
      <c r="C5428">
        <f>Beers!B5443</f>
        <v>1170</v>
      </c>
      <c r="E5428" t="str">
        <f t="shared" si="84"/>
        <v>INSERT INTO beers (beername,manufacturer) VALUES (N'South Hampton IPA',N'Southampton Publick House');</v>
      </c>
    </row>
    <row r="5429" spans="1:5" ht="14" x14ac:dyDescent="0.15">
      <c r="A5429" s="37" t="str">
        <f>Beers!C5444</f>
        <v>Bittersweet Lenny R.I.P.A.</v>
      </c>
      <c r="B5429" t="str">
        <f>VLOOKUP(C5429,Breweries!$A$3:$B$1416,2,FALSE)</f>
        <v>Shmaltz Brewing Company</v>
      </c>
      <c r="C5429">
        <f>Beers!B5444</f>
        <v>1137</v>
      </c>
      <c r="E5429" t="str">
        <f t="shared" si="84"/>
        <v>INSERT INTO beers (beername,manufacturer) VALUES (N'Bittersweet Lenny R.I.P.A.',N'Shmaltz Brewing Company');</v>
      </c>
    </row>
    <row r="5430" spans="1:5" ht="14" x14ac:dyDescent="0.15">
      <c r="A5430" s="37" t="str">
        <f>Beers!C5445</f>
        <v>Holyoke Dam Ale</v>
      </c>
      <c r="B5430" t="str">
        <f>VLOOKUP(C5430,Breweries!$A$3:$B$1416,2,FALSE)</f>
        <v>Paper City Brewing Company</v>
      </c>
      <c r="C5430">
        <f>Beers!B5445</f>
        <v>970</v>
      </c>
      <c r="E5430" t="str">
        <f t="shared" si="84"/>
        <v>INSERT INTO beers (beername,manufacturer) VALUES (N'Holyoke Dam Ale',N'Paper City Brewing Company');</v>
      </c>
    </row>
    <row r="5431" spans="1:5" ht="14" x14ac:dyDescent="0.15">
      <c r="A5431" s="37" t="str">
        <f>Beers!C5446</f>
        <v>Sky High Rye</v>
      </c>
      <c r="B5431" t="str">
        <f>VLOOKUP(C5431,Breweries!$A$3:$B$1416,2,FALSE)</f>
        <v>Arcadia Brewing</v>
      </c>
      <c r="C5431">
        <f>Beers!B5446</f>
        <v>47</v>
      </c>
      <c r="E5431" t="str">
        <f t="shared" si="84"/>
        <v>INSERT INTO beers (beername,manufacturer) VALUES (N'Sky High Rye',N'Arcadia Brewing');</v>
      </c>
    </row>
    <row r="5432" spans="1:5" ht="14" x14ac:dyDescent="0.15">
      <c r="A5432" s="37" t="str">
        <f>Beers!C5447</f>
        <v>Genesis</v>
      </c>
      <c r="B5432" t="str">
        <f>VLOOKUP(C5432,Breweries!$A$3:$B$1416,2,FALSE)</f>
        <v>Shmaltz Brewing Company</v>
      </c>
      <c r="C5432">
        <f>Beers!B5447</f>
        <v>1137</v>
      </c>
      <c r="E5432" t="str">
        <f t="shared" si="84"/>
        <v>INSERT INTO beers (beername,manufacturer) VALUES (N'Genesis',N'Shmaltz Brewing Company');</v>
      </c>
    </row>
    <row r="5433" spans="1:5" ht="14" x14ac:dyDescent="0.15">
      <c r="A5433" s="37" t="str">
        <f>Beers!C5448</f>
        <v>Double White</v>
      </c>
      <c r="B5433" t="str">
        <f>VLOOKUP(C5433,Breweries!$A$3:$B$1416,2,FALSE)</f>
        <v>Southampton Publick House</v>
      </c>
      <c r="C5433">
        <f>Beers!B5448</f>
        <v>1170</v>
      </c>
      <c r="E5433" t="str">
        <f t="shared" si="84"/>
        <v>INSERT INTO beers (beername,manufacturer) VALUES (N'Double White',N'Southampton Publick House');</v>
      </c>
    </row>
    <row r="5434" spans="1:5" ht="14" x14ac:dyDescent="0.15">
      <c r="A5434" s="37" t="str">
        <f>Beers!C5449</f>
        <v>Big Dick's Olde Ale</v>
      </c>
      <c r="B5434" t="str">
        <f>VLOOKUP(C5434,Breweries!$A$3:$B$1416,2,FALSE)</f>
        <v>Arcadia Brewing</v>
      </c>
      <c r="C5434">
        <f>Beers!B5449</f>
        <v>47</v>
      </c>
      <c r="E5434" t="str">
        <f t="shared" si="84"/>
        <v>INSERT INTO beers (beername,manufacturer) VALUES (N'Big Dick's Olde Ale',N'Arcadia Brewing');</v>
      </c>
    </row>
    <row r="5435" spans="1:5" ht="14" x14ac:dyDescent="0.15">
      <c r="A5435" s="37" t="str">
        <f>Beers!C5450</f>
        <v>Hopnoxxxious</v>
      </c>
      <c r="B5435" t="str">
        <f>VLOOKUP(C5435,Breweries!$A$3:$B$1416,2,FALSE)</f>
        <v>Walldorff Brew Pub</v>
      </c>
      <c r="C5435">
        <f>Beers!B5450</f>
        <v>1336</v>
      </c>
      <c r="E5435" t="str">
        <f t="shared" si="84"/>
        <v>INSERT INTO beers (beername,manufacturer) VALUES (N'Hopnoxxxious',N'Walldorff Brew Pub');</v>
      </c>
    </row>
    <row r="5436" spans="1:5" ht="14" x14ac:dyDescent="0.15">
      <c r="A5436" s="37" t="str">
        <f>Beers!C5451</f>
        <v>Bistro Blonde</v>
      </c>
      <c r="B5436" t="str">
        <f>VLOOKUP(C5436,Breweries!$A$3:$B$1416,2,FALSE)</f>
        <v>Walldorff Brew Pub</v>
      </c>
      <c r="C5436">
        <f>Beers!B5451</f>
        <v>1336</v>
      </c>
      <c r="E5436" t="str">
        <f t="shared" si="84"/>
        <v>INSERT INTO beers (beername,manufacturer) VALUES (N'Bistro Blonde',N'Walldorff Brew Pub');</v>
      </c>
    </row>
    <row r="5437" spans="1:5" ht="14" x14ac:dyDescent="0.15">
      <c r="A5437" s="37" t="str">
        <f>Beers!C5452</f>
        <v>Jacobsen Dark Lager</v>
      </c>
      <c r="B5437" t="str">
        <f>VLOOKUP(C5437,Breweries!$A$3:$B$1416,2,FALSE)</f>
        <v>Carlsberg Bryggerierne</v>
      </c>
      <c r="C5437">
        <f>Beers!B5452</f>
        <v>344</v>
      </c>
      <c r="E5437" t="str">
        <f t="shared" si="84"/>
        <v>INSERT INTO beers (beername,manufacturer) VALUES (N'Jacobsen Dark Lager',N'Carlsberg Bryggerierne');</v>
      </c>
    </row>
    <row r="5438" spans="1:5" ht="14" x14ac:dyDescent="0.15">
      <c r="A5438" s="37" t="str">
        <f>Beers!C5453</f>
        <v>State Street Oatmeal Stout</v>
      </c>
      <c r="B5438" t="str">
        <f>VLOOKUP(C5438,Breweries!$A$3:$B$1416,2,FALSE)</f>
        <v>Walldorff Brew Pub</v>
      </c>
      <c r="C5438">
        <f>Beers!B5453</f>
        <v>1336</v>
      </c>
      <c r="E5438" t="str">
        <f t="shared" si="84"/>
        <v>INSERT INTO beers (beername,manufacturer) VALUES (N'State Street Oatmeal Stout',N'Walldorff Brew Pub');</v>
      </c>
    </row>
    <row r="5439" spans="1:5" ht="14" x14ac:dyDescent="0.15">
      <c r="A5439" s="37" t="str">
        <f>Beers!C5454</f>
        <v>Bee Sting Honey Rye Ale</v>
      </c>
      <c r="B5439" t="str">
        <f>VLOOKUP(C5439,Breweries!$A$3:$B$1416,2,FALSE)</f>
        <v>Walldorff Brew Pub</v>
      </c>
      <c r="C5439">
        <f>Beers!B5454</f>
        <v>1336</v>
      </c>
      <c r="E5439" t="str">
        <f t="shared" si="84"/>
        <v>INSERT INTO beers (beername,manufacturer) VALUES (N'Bee Sting Honey Rye Ale',N'Walldorff Brew Pub');</v>
      </c>
    </row>
    <row r="5440" spans="1:5" ht="14" x14ac:dyDescent="0.15">
      <c r="A5440" s="37" t="str">
        <f>Beers!C5455</f>
        <v>Amber Waves</v>
      </c>
      <c r="B5440" t="str">
        <f>VLOOKUP(C5440,Breweries!$A$3:$B$1416,2,FALSE)</f>
        <v>Walldorff Brew Pub</v>
      </c>
      <c r="C5440">
        <f>Beers!B5455</f>
        <v>1336</v>
      </c>
      <c r="E5440" t="str">
        <f t="shared" si="84"/>
        <v>INSERT INTO beers (beername,manufacturer) VALUES (N'Amber Waves',N'Walldorff Brew Pub');</v>
      </c>
    </row>
    <row r="5441" spans="1:5" ht="14" x14ac:dyDescent="0.15">
      <c r="A5441" s="37" t="str">
        <f>Beers!C5456</f>
        <v>Padawan Pale Ale</v>
      </c>
      <c r="B5441" t="str">
        <f>VLOOKUP(C5441,Breweries!$A$3:$B$1416,2,FALSE)</f>
        <v>Walldorff Brew Pub</v>
      </c>
      <c r="C5441">
        <f>Beers!B5456</f>
        <v>1336</v>
      </c>
      <c r="E5441" t="str">
        <f t="shared" si="84"/>
        <v>INSERT INTO beers (beername,manufacturer) VALUES (N'Padawan Pale Ale',N'Walldorff Brew Pub');</v>
      </c>
    </row>
    <row r="5442" spans="1:5" ht="14" x14ac:dyDescent="0.15">
      <c r="A5442" s="37" t="str">
        <f>Beers!C5457</f>
        <v>Pearl Street Porter</v>
      </c>
      <c r="B5442" t="str">
        <f>VLOOKUP(C5442,Breweries!$A$3:$B$1416,2,FALSE)</f>
        <v>Twisted Pine Brewing Company</v>
      </c>
      <c r="C5442">
        <f>Beers!B5457</f>
        <v>1297</v>
      </c>
      <c r="E5442" t="str">
        <f t="shared" si="84"/>
        <v>INSERT INTO beers (beername,manufacturer) VALUES (N'Pearl Street Porter',N'Twisted Pine Brewing Company');</v>
      </c>
    </row>
    <row r="5443" spans="1:5" ht="14" x14ac:dyDescent="0.15">
      <c r="A5443" s="37" t="str">
        <f>Beers!C5458</f>
        <v>Big Shot Espresso Stout</v>
      </c>
      <c r="B5443" t="str">
        <f>VLOOKUP(C5443,Breweries!$A$3:$B$1416,2,FALSE)</f>
        <v>Twisted Pine Brewing Company</v>
      </c>
      <c r="C5443">
        <f>Beers!B5458</f>
        <v>1297</v>
      </c>
      <c r="E5443" t="str">
        <f t="shared" ref="E5443:E5506" si="85">"INSERT INTO beers (beername,manufacturer) VALUES (N'"&amp;A5443&amp;"',N'"&amp;B5443&amp;"');"</f>
        <v>INSERT INTO beers (beername,manufacturer) VALUES (N'Big Shot Espresso Stout',N'Twisted Pine Brewing Company');</v>
      </c>
    </row>
    <row r="5444" spans="1:5" ht="14" x14ac:dyDescent="0.15">
      <c r="A5444" s="37" t="str">
        <f>Beers!C5459</f>
        <v>Tailgate Amber Wave</v>
      </c>
      <c r="B5444" t="str">
        <f>VLOOKUP(C5444,Breweries!$A$3:$B$1416,2,FALSE)</f>
        <v>Tailgate Beer</v>
      </c>
      <c r="C5444">
        <f>Beers!B5459</f>
        <v>1232</v>
      </c>
      <c r="E5444" t="str">
        <f t="shared" si="85"/>
        <v>INSERT INTO beers (beername,manufacturer) VALUES (N'Tailgate Amber Wave',N'Tailgate Beer');</v>
      </c>
    </row>
    <row r="5445" spans="1:5" ht="14" x14ac:dyDescent="0.15">
      <c r="A5445" s="37" t="str">
        <f>Beers!C5460</f>
        <v>Tailgate Brown Ale</v>
      </c>
      <c r="B5445" t="str">
        <f>VLOOKUP(C5445,Breweries!$A$3:$B$1416,2,FALSE)</f>
        <v>Tailgate Beer</v>
      </c>
      <c r="C5445">
        <f>Beers!B5460</f>
        <v>1232</v>
      </c>
      <c r="E5445" t="str">
        <f t="shared" si="85"/>
        <v>INSERT INTO beers (beername,manufacturer) VALUES (N'Tailgate Brown Ale',N'Tailgate Beer');</v>
      </c>
    </row>
    <row r="5446" spans="1:5" ht="14" x14ac:dyDescent="0.15">
      <c r="A5446" s="37" t="str">
        <f>Beers!C5461</f>
        <v>Tailgate IPA</v>
      </c>
      <c r="B5446" t="str">
        <f>VLOOKUP(C5446,Breweries!$A$3:$B$1416,2,FALSE)</f>
        <v>Tailgate Beer</v>
      </c>
      <c r="C5446">
        <f>Beers!B5461</f>
        <v>1232</v>
      </c>
      <c r="E5446" t="str">
        <f t="shared" si="85"/>
        <v>INSERT INTO beers (beername,manufacturer) VALUES (N'Tailgate IPA',N'Tailgate Beer');</v>
      </c>
    </row>
    <row r="5447" spans="1:5" ht="14" x14ac:dyDescent="0.15">
      <c r="A5447" s="37" t="str">
        <f>Beers!C5462</f>
        <v>Tailgate Sweet Stout</v>
      </c>
      <c r="B5447" t="str">
        <f>VLOOKUP(C5447,Breweries!$A$3:$B$1416,2,FALSE)</f>
        <v>Tailgate Beer</v>
      </c>
      <c r="C5447">
        <f>Beers!B5462</f>
        <v>1232</v>
      </c>
      <c r="E5447" t="str">
        <f t="shared" si="85"/>
        <v>INSERT INTO beers (beername,manufacturer) VALUES (N'Tailgate Sweet Stout',N'Tailgate Beer');</v>
      </c>
    </row>
    <row r="5448" spans="1:5" ht="14" x14ac:dyDescent="0.15">
      <c r="A5448" s="37" t="str">
        <f>Beers!C5463</f>
        <v>Tailgate Light</v>
      </c>
      <c r="B5448" t="str">
        <f>VLOOKUP(C5448,Breweries!$A$3:$B$1416,2,FALSE)</f>
        <v>Tailgate Beer</v>
      </c>
      <c r="C5448">
        <f>Beers!B5463</f>
        <v>1232</v>
      </c>
      <c r="E5448" t="str">
        <f t="shared" si="85"/>
        <v>INSERT INTO beers (beername,manufacturer) VALUES (N'Tailgate Light',N'Tailgate Beer');</v>
      </c>
    </row>
    <row r="5449" spans="1:5" ht="14" x14ac:dyDescent="0.15">
      <c r="A5449" s="37" t="str">
        <f>Beers!C5464</f>
        <v>Tailgate Hefeweizen</v>
      </c>
      <c r="B5449" t="str">
        <f>VLOOKUP(C5449,Breweries!$A$3:$B$1416,2,FALSE)</f>
        <v>Tailgate Beer</v>
      </c>
      <c r="C5449">
        <f>Beers!B5464</f>
        <v>1232</v>
      </c>
      <c r="E5449" t="str">
        <f t="shared" si="85"/>
        <v>INSERT INTO beers (beername,manufacturer) VALUES (N'Tailgate Hefeweizen',N'Tailgate Beer');</v>
      </c>
    </row>
    <row r="5450" spans="1:5" ht="14" x14ac:dyDescent="0.15">
      <c r="A5450" s="37" t="str">
        <f>Beers!C5465</f>
        <v>Vintage Ale 2008</v>
      </c>
      <c r="B5450" t="str">
        <f>VLOOKUP(C5450,Breweries!$A$3:$B$1416,2,FALSE)</f>
        <v>Fuller, Smith &amp; Turner PBC</v>
      </c>
      <c r="C5450">
        <f>Beers!B5465</f>
        <v>563</v>
      </c>
      <c r="E5450" t="str">
        <f t="shared" si="85"/>
        <v>INSERT INTO beers (beername,manufacturer) VALUES (N'Vintage Ale 2008',N'Fuller, Smith &amp; Turner PBC');</v>
      </c>
    </row>
    <row r="5451" spans="1:5" ht="14" x14ac:dyDescent="0.15">
      <c r="A5451" s="37" t="str">
        <f>Beers!C5466</f>
        <v>Tribute Premium Cornish Ale</v>
      </c>
      <c r="B5451" t="str">
        <f>VLOOKUP(C5451,Breweries!$A$3:$B$1416,2,FALSE)</f>
        <v>St. Austell Brewery</v>
      </c>
      <c r="C5451">
        <f>Beers!B5466</f>
        <v>1186</v>
      </c>
      <c r="E5451" t="str">
        <f t="shared" si="85"/>
        <v>INSERT INTO beers (beername,manufacturer) VALUES (N'Tribute Premium Cornish Ale',N'St. Austell Brewery');</v>
      </c>
    </row>
    <row r="5452" spans="1:5" ht="14" x14ac:dyDescent="0.15">
      <c r="A5452" s="37" t="str">
        <f>Beers!C5467</f>
        <v>Proper Job</v>
      </c>
      <c r="B5452" t="str">
        <f>VLOOKUP(C5452,Breweries!$A$3:$B$1416,2,FALSE)</f>
        <v>St. Austell Brewery</v>
      </c>
      <c r="C5452">
        <f>Beers!B5467</f>
        <v>1186</v>
      </c>
      <c r="E5452" t="str">
        <f t="shared" si="85"/>
        <v>INSERT INTO beers (beername,manufacturer) VALUES (N'Proper Job',N'St. Austell Brewery');</v>
      </c>
    </row>
    <row r="5453" spans="1:5" ht="14" x14ac:dyDescent="0.15">
      <c r="A5453" s="37" t="str">
        <f>Beers!C5468</f>
        <v>HSD Hicks Special Draught</v>
      </c>
      <c r="B5453" t="str">
        <f>VLOOKUP(C5453,Breweries!$A$3:$B$1416,2,FALSE)</f>
        <v>St. Austell Brewery</v>
      </c>
      <c r="C5453">
        <f>Beers!B5468</f>
        <v>1186</v>
      </c>
      <c r="E5453" t="str">
        <f t="shared" si="85"/>
        <v>INSERT INTO beers (beername,manufacturer) VALUES (N'HSD Hicks Special Draught',N'St. Austell Brewery');</v>
      </c>
    </row>
    <row r="5454" spans="1:5" ht="14" x14ac:dyDescent="0.15">
      <c r="A5454" s="37" t="str">
        <f>Beers!C5469</f>
        <v>Haywards 5000</v>
      </c>
      <c r="B5454" t="str">
        <f>VLOOKUP(C5454,Breweries!$A$3:$B$1416,2,FALSE)</f>
        <v>Sabmiller India,</v>
      </c>
      <c r="C5454">
        <f>Beers!B5469</f>
        <v>1089</v>
      </c>
      <c r="E5454" t="str">
        <f t="shared" si="85"/>
        <v>INSERT INTO beers (beername,manufacturer) VALUES (N'Haywards 5000',N'Sabmiller India,');</v>
      </c>
    </row>
    <row r="5455" spans="1:5" ht="14" x14ac:dyDescent="0.15">
      <c r="A5455" s="37" t="str">
        <f>Beers!C5470</f>
        <v>Peroni Nastro Azzurro</v>
      </c>
      <c r="B5455" t="str">
        <f>VLOOKUP(C5455,Breweries!$A$3:$B$1416,2,FALSE)</f>
        <v>Sabmiller India,</v>
      </c>
      <c r="C5455">
        <f>Beers!B5470</f>
        <v>1089</v>
      </c>
      <c r="E5455" t="str">
        <f t="shared" si="85"/>
        <v>INSERT INTO beers (beername,manufacturer) VALUES (N'Peroni Nastro Azzurro',N'Sabmiller India,');</v>
      </c>
    </row>
    <row r="5456" spans="1:5" ht="14" x14ac:dyDescent="0.15">
      <c r="A5456" s="37" t="str">
        <f>Beers!C5471</f>
        <v>Haywards Black</v>
      </c>
      <c r="B5456" t="str">
        <f>VLOOKUP(C5456,Breweries!$A$3:$B$1416,2,FALSE)</f>
        <v>Sabmiller India,</v>
      </c>
      <c r="C5456">
        <f>Beers!B5471</f>
        <v>1089</v>
      </c>
      <c r="E5456" t="str">
        <f t="shared" si="85"/>
        <v>INSERT INTO beers (beername,manufacturer) VALUES (N'Haywards Black',N'Sabmiller India,');</v>
      </c>
    </row>
    <row r="5457" spans="1:5" ht="14" x14ac:dyDescent="0.15">
      <c r="A5457" s="37" t="str">
        <f>Beers!C5472</f>
        <v>Foster's Lager Beer</v>
      </c>
      <c r="B5457" t="str">
        <f>VLOOKUP(C5457,Breweries!$A$3:$B$1416,2,FALSE)</f>
        <v>Sabmiller India,</v>
      </c>
      <c r="C5457">
        <f>Beers!B5472</f>
        <v>1089</v>
      </c>
      <c r="E5457" t="str">
        <f t="shared" si="85"/>
        <v>INSERT INTO beers (beername,manufacturer) VALUES (N'Foster's Lager Beer',N'Sabmiller India,');</v>
      </c>
    </row>
    <row r="5458" spans="1:5" ht="14" x14ac:dyDescent="0.15">
      <c r="A5458" s="37" t="str">
        <f>Beers!C5473</f>
        <v>Indus Pride</v>
      </c>
      <c r="B5458" t="str">
        <f>VLOOKUP(C5458,Breweries!$A$3:$B$1416,2,FALSE)</f>
        <v>Sabmiller India,</v>
      </c>
      <c r="C5458">
        <f>Beers!B5473</f>
        <v>1089</v>
      </c>
      <c r="E5458" t="str">
        <f t="shared" si="85"/>
        <v>INSERT INTO beers (beername,manufacturer) VALUES (N'Indus Pride',N'Sabmiller India,');</v>
      </c>
    </row>
    <row r="5459" spans="1:5" ht="14" x14ac:dyDescent="0.15">
      <c r="A5459" s="37" t="str">
        <f>Beers!C5474</f>
        <v>Royal Challenge</v>
      </c>
      <c r="B5459" t="str">
        <f>VLOOKUP(C5459,Breweries!$A$3:$B$1416,2,FALSE)</f>
        <v>Sabmiller India,</v>
      </c>
      <c r="C5459">
        <f>Beers!B5474</f>
        <v>1089</v>
      </c>
      <c r="E5459" t="str">
        <f t="shared" si="85"/>
        <v>INSERT INTO beers (beername,manufacturer) VALUES (N'Royal Challenge',N'Sabmiller India,');</v>
      </c>
    </row>
    <row r="5460" spans="1:5" ht="14" x14ac:dyDescent="0.15">
      <c r="A5460" s="37" t="str">
        <f>Beers!C5475</f>
        <v>Knock Out</v>
      </c>
      <c r="B5460" t="str">
        <f>VLOOKUP(C5460,Breweries!$A$3:$B$1416,2,FALSE)</f>
        <v>Sabmiller India,</v>
      </c>
      <c r="C5460">
        <f>Beers!B5475</f>
        <v>1089</v>
      </c>
      <c r="E5460" t="str">
        <f t="shared" si="85"/>
        <v>INSERT INTO beers (beername,manufacturer) VALUES (N'Knock Out',N'Sabmiller India,');</v>
      </c>
    </row>
    <row r="5461" spans="1:5" ht="14" x14ac:dyDescent="0.15">
      <c r="A5461" s="37" t="str">
        <f>Beers!C5476</f>
        <v>Haywards 2000</v>
      </c>
      <c r="B5461" t="str">
        <f>VLOOKUP(C5461,Breweries!$A$3:$B$1416,2,FALSE)</f>
        <v>Sabmiller India,</v>
      </c>
      <c r="C5461">
        <f>Beers!B5476</f>
        <v>1089</v>
      </c>
      <c r="E5461" t="str">
        <f t="shared" si="85"/>
        <v>INSERT INTO beers (beername,manufacturer) VALUES (N'Haywards 2000',N'Sabmiller India,');</v>
      </c>
    </row>
    <row r="5462" spans="1:5" ht="14" x14ac:dyDescent="0.15">
      <c r="A5462" s="37" t="str">
        <f>Beers!C5477</f>
        <v>Old Oak Amber Ale</v>
      </c>
      <c r="B5462" t="str">
        <f>VLOOKUP(C5462,Breweries!$A$3:$B$1416,2,FALSE)</f>
        <v>Carver Brewing Co.</v>
      </c>
      <c r="C5462">
        <f>Beers!B5477</f>
        <v>351</v>
      </c>
      <c r="E5462" t="str">
        <f t="shared" si="85"/>
        <v>INSERT INTO beers (beername,manufacturer) VALUES (N'Old Oak Amber Ale',N'Carver Brewing Co.');</v>
      </c>
    </row>
    <row r="5463" spans="1:5" ht="14" x14ac:dyDescent="0.15">
      <c r="A5463" s="37" t="str">
        <f>Beers!C5478</f>
        <v>Lightner Creek Lager</v>
      </c>
      <c r="B5463" t="str">
        <f>VLOOKUP(C5463,Breweries!$A$3:$B$1416,2,FALSE)</f>
        <v>Carver Brewing Co.</v>
      </c>
      <c r="C5463">
        <f>Beers!B5478</f>
        <v>351</v>
      </c>
      <c r="E5463" t="str">
        <f t="shared" si="85"/>
        <v>INSERT INTO beers (beername,manufacturer) VALUES (N'Lightner Creek Lager',N'Carver Brewing Co.');</v>
      </c>
    </row>
    <row r="5464" spans="1:5" ht="14" x14ac:dyDescent="0.15">
      <c r="A5464" s="37" t="str">
        <f>Beers!C5479</f>
        <v>Iron Horse Oatmeal Stout</v>
      </c>
      <c r="B5464" t="str">
        <f>VLOOKUP(C5464,Breweries!$A$3:$B$1416,2,FALSE)</f>
        <v>Carver Brewing Co.</v>
      </c>
      <c r="C5464">
        <f>Beers!B5479</f>
        <v>351</v>
      </c>
      <c r="E5464" t="str">
        <f t="shared" si="85"/>
        <v>INSERT INTO beers (beername,manufacturer) VALUES (N'Iron Horse Oatmeal Stout',N'Carver Brewing Co.');</v>
      </c>
    </row>
    <row r="5465" spans="1:5" ht="14" x14ac:dyDescent="0.15">
      <c r="A5465" s="37" t="str">
        <f>Beers!C5480</f>
        <v>Colorado Trail Nut Brown Ale</v>
      </c>
      <c r="B5465" t="str">
        <f>VLOOKUP(C5465,Breweries!$A$3:$B$1416,2,FALSE)</f>
        <v>Carver Brewing Co.</v>
      </c>
      <c r="C5465">
        <f>Beers!B5480</f>
        <v>351</v>
      </c>
      <c r="E5465" t="str">
        <f t="shared" si="85"/>
        <v>INSERT INTO beers (beername,manufacturer) VALUES (N'Colorado Trail Nut Brown Ale',N'Carver Brewing Co.');</v>
      </c>
    </row>
    <row r="5466" spans="1:5" ht="14" x14ac:dyDescent="0.15">
      <c r="A5466" s="37" t="str">
        <f>Beers!C5481</f>
        <v>Exodus Porter</v>
      </c>
      <c r="B5466" t="str">
        <f>VLOOKUP(C5466,Breweries!$A$3:$B$1416,2,FALSE)</f>
        <v>Sweetwater Brewing - Atlanta</v>
      </c>
      <c r="C5466">
        <f>Beers!B5481</f>
        <v>1224</v>
      </c>
      <c r="E5466" t="str">
        <f t="shared" si="85"/>
        <v>INSERT INTO beers (beername,manufacturer) VALUES (N'Exodus Porter',N'Sweetwater Brewing - Atlanta');</v>
      </c>
    </row>
    <row r="5467" spans="1:5" ht="14" x14ac:dyDescent="0.15">
      <c r="A5467" s="37" t="str">
        <f>Beers!C5482</f>
        <v>Sante Fe Pale Ale</v>
      </c>
      <c r="B5467" t="str">
        <f>VLOOKUP(C5467,Breweries!$A$3:$B$1416,2,FALSE)</f>
        <v>Santa Fe Brewing Company</v>
      </c>
      <c r="C5467">
        <f>Beers!B5482</f>
        <v>1108</v>
      </c>
      <c r="E5467" t="str">
        <f t="shared" si="85"/>
        <v>INSERT INTO beers (beername,manufacturer) VALUES (N'Sante Fe Pale Ale',N'Santa Fe Brewing Company');</v>
      </c>
    </row>
    <row r="5468" spans="1:5" ht="14" x14ac:dyDescent="0.15">
      <c r="A5468" s="37" t="str">
        <f>Beers!C5483</f>
        <v>Santa Fe Wheat</v>
      </c>
      <c r="B5468" t="str">
        <f>VLOOKUP(C5468,Breweries!$A$3:$B$1416,2,FALSE)</f>
        <v>Santa Fe Brewing Company</v>
      </c>
      <c r="C5468">
        <f>Beers!B5483</f>
        <v>1108</v>
      </c>
      <c r="E5468" t="str">
        <f t="shared" si="85"/>
        <v>INSERT INTO beers (beername,manufacturer) VALUES (N'Santa Fe Wheat',N'Santa Fe Brewing Company');</v>
      </c>
    </row>
    <row r="5469" spans="1:5" ht="14" x14ac:dyDescent="0.15">
      <c r="A5469" s="37" t="str">
        <f>Beers!C5484</f>
        <v>Santa Fe Nut Brown</v>
      </c>
      <c r="B5469" t="str">
        <f>VLOOKUP(C5469,Breweries!$A$3:$B$1416,2,FALSE)</f>
        <v>Santa Fe Brewing Company</v>
      </c>
      <c r="C5469">
        <f>Beers!B5484</f>
        <v>1108</v>
      </c>
      <c r="E5469" t="str">
        <f t="shared" si="85"/>
        <v>INSERT INTO beers (beername,manufacturer) VALUES (N'Santa Fe Nut Brown',N'Santa Fe Brewing Company');</v>
      </c>
    </row>
    <row r="5470" spans="1:5" ht="14" x14ac:dyDescent="0.15">
      <c r="A5470" s="37" t="str">
        <f>Beers!C5485</f>
        <v>State Pen Porter</v>
      </c>
      <c r="B5470" t="str">
        <f>VLOOKUP(C5470,Breweries!$A$3:$B$1416,2,FALSE)</f>
        <v>Santa Fe Brewing Company</v>
      </c>
      <c r="C5470">
        <f>Beers!B5485</f>
        <v>1108</v>
      </c>
      <c r="E5470" t="str">
        <f t="shared" si="85"/>
        <v>INSERT INTO beers (beername,manufacturer) VALUES (N'State Pen Porter',N'Santa Fe Brewing Company');</v>
      </c>
    </row>
    <row r="5471" spans="1:5" ht="14" x14ac:dyDescent="0.15">
      <c r="A5471" s="37" t="str">
        <f>Beers!C5486</f>
        <v>Santa Fe Stout</v>
      </c>
      <c r="B5471" t="str">
        <f>VLOOKUP(C5471,Breweries!$A$3:$B$1416,2,FALSE)</f>
        <v>Santa Fe Brewing Company</v>
      </c>
      <c r="C5471">
        <f>Beers!B5486</f>
        <v>1108</v>
      </c>
      <c r="E5471" t="str">
        <f t="shared" si="85"/>
        <v>INSERT INTO beers (beername,manufacturer) VALUES (N'Santa Fe Stout',N'Santa Fe Brewing Company');</v>
      </c>
    </row>
    <row r="5472" spans="1:5" ht="14" x14ac:dyDescent="0.15">
      <c r="A5472" s="37" t="str">
        <f>Beers!C5487</f>
        <v>Chicken Killer Barley Wine</v>
      </c>
      <c r="B5472" t="str">
        <f>VLOOKUP(C5472,Breweries!$A$3:$B$1416,2,FALSE)</f>
        <v>Santa Fe Brewing Company</v>
      </c>
      <c r="C5472">
        <f>Beers!B5487</f>
        <v>1108</v>
      </c>
      <c r="E5472" t="str">
        <f t="shared" si="85"/>
        <v>INSERT INTO beers (beername,manufacturer) VALUES (N'Chicken Killer Barley Wine',N'Santa Fe Brewing Company');</v>
      </c>
    </row>
    <row r="5473" spans="1:5" ht="14" x14ac:dyDescent="0.15">
      <c r="A5473" s="37" t="str">
        <f>Beers!C5488</f>
        <v>Fiesta IPA</v>
      </c>
      <c r="B5473" t="str">
        <f>VLOOKUP(C5473,Breweries!$A$3:$B$1416,2,FALSE)</f>
        <v>Santa Fe Brewing Company</v>
      </c>
      <c r="C5473">
        <f>Beers!B5488</f>
        <v>1108</v>
      </c>
      <c r="E5473" t="str">
        <f t="shared" si="85"/>
        <v>INSERT INTO beers (beername,manufacturer) VALUES (N'Fiesta IPA',N'Santa Fe Brewing Company');</v>
      </c>
    </row>
    <row r="5474" spans="1:5" ht="14" x14ac:dyDescent="0.15">
      <c r="A5474" s="37" t="str">
        <f>Beers!C5489</f>
        <v>Freestyle Pilsner</v>
      </c>
      <c r="B5474" t="str">
        <f>VLOOKUP(C5474,Breweries!$A$3:$B$1416,2,FALSE)</f>
        <v>Santa Fe Brewing Company</v>
      </c>
      <c r="C5474">
        <f>Beers!B5489</f>
        <v>1108</v>
      </c>
      <c r="E5474" t="str">
        <f t="shared" si="85"/>
        <v>INSERT INTO beers (beername,manufacturer) VALUES (N'Freestyle Pilsner',N'Santa Fe Brewing Company');</v>
      </c>
    </row>
    <row r="5475" spans="1:5" ht="14" x14ac:dyDescent="0.15">
      <c r="A5475" s="37" t="str">
        <f>Beers!C5490</f>
        <v>Viszolay Belgian</v>
      </c>
      <c r="B5475" t="str">
        <f>VLOOKUP(C5475,Breweries!$A$3:$B$1416,2,FALSE)</f>
        <v>Santa Fe Brewing Company</v>
      </c>
      <c r="C5475">
        <f>Beers!B5490</f>
        <v>1108</v>
      </c>
      <c r="E5475" t="str">
        <f t="shared" si="85"/>
        <v>INSERT INTO beers (beername,manufacturer) VALUES (N'Viszolay Belgian',N'Santa Fe Brewing Company');</v>
      </c>
    </row>
    <row r="5476" spans="1:5" ht="28" x14ac:dyDescent="0.15">
      <c r="A5476" s="37" t="str">
        <f>Beers!C5491</f>
        <v>Stiegl GoldbrÃ¤u</v>
      </c>
      <c r="B5476" t="str">
        <f>VLOOKUP(C5476,Breweries!$A$3:$B$1416,2,FALSE)</f>
        <v>Stieglbrauerei zu Salzburg GmbH</v>
      </c>
      <c r="C5476">
        <f>Beers!B5491</f>
        <v>1202</v>
      </c>
      <c r="E5476" t="str">
        <f t="shared" si="85"/>
        <v>INSERT INTO beers (beername,manufacturer) VALUES (N'Stiegl GoldbrÃ¤u',N'Stieglbrauerei zu Salzburg GmbH');</v>
      </c>
    </row>
    <row r="5477" spans="1:5" ht="28" x14ac:dyDescent="0.15">
      <c r="A5477" s="37" t="str">
        <f>Beers!C5492</f>
        <v>Weizengold Dunkel</v>
      </c>
      <c r="B5477" t="str">
        <f>VLOOKUP(C5477,Breweries!$A$3:$B$1416,2,FALSE)</f>
        <v>Stieglbrauerei zu Salzburg GmbH</v>
      </c>
      <c r="C5477">
        <f>Beers!B5492</f>
        <v>1202</v>
      </c>
      <c r="E5477" t="str">
        <f t="shared" si="85"/>
        <v>INSERT INTO beers (beername,manufacturer) VALUES (N'Weizengold Dunkel',N'Stieglbrauerei zu Salzburg GmbH');</v>
      </c>
    </row>
    <row r="5478" spans="1:5" ht="28" x14ac:dyDescent="0.15">
      <c r="A5478" s="37" t="str">
        <f>Beers!C5493</f>
        <v>Stiegl Leicht</v>
      </c>
      <c r="B5478" t="str">
        <f>VLOOKUP(C5478,Breweries!$A$3:$B$1416,2,FALSE)</f>
        <v>Stieglbrauerei zu Salzburg GmbH</v>
      </c>
      <c r="C5478">
        <f>Beers!B5493</f>
        <v>1202</v>
      </c>
      <c r="E5478" t="str">
        <f t="shared" si="85"/>
        <v>INSERT INTO beers (beername,manufacturer) VALUES (N'Stiegl Leicht',N'Stieglbrauerei zu Salzburg GmbH');</v>
      </c>
    </row>
    <row r="5479" spans="1:5" ht="28" x14ac:dyDescent="0.15">
      <c r="A5479" s="37" t="str">
        <f>Beers!C5494</f>
        <v>Paracelsus Zwickl</v>
      </c>
      <c r="B5479" t="str">
        <f>VLOOKUP(C5479,Breweries!$A$3:$B$1416,2,FALSE)</f>
        <v>Stieglbrauerei zu Salzburg GmbH</v>
      </c>
      <c r="C5479">
        <f>Beers!B5494</f>
        <v>1202</v>
      </c>
      <c r="E5479" t="str">
        <f t="shared" si="85"/>
        <v>INSERT INTO beers (beername,manufacturer) VALUES (N'Paracelsus Zwickl',N'Stieglbrauerei zu Salzburg GmbH');</v>
      </c>
    </row>
    <row r="5480" spans="1:5" ht="14" x14ac:dyDescent="0.15">
      <c r="A5480" s="37" t="str">
        <f>Beers!C5495</f>
        <v>Ottakringer Helles</v>
      </c>
      <c r="B5480" t="str">
        <f>VLOOKUP(C5480,Breweries!$A$3:$B$1416,2,FALSE)</f>
        <v>Ottakringer Brauerei AG</v>
      </c>
      <c r="C5480">
        <f>Beers!B5495</f>
        <v>958</v>
      </c>
      <c r="E5480" t="str">
        <f t="shared" si="85"/>
        <v>INSERT INTO beers (beername,manufacturer) VALUES (N'Ottakringer Helles',N'Ottakringer Brauerei AG');</v>
      </c>
    </row>
    <row r="5481" spans="1:5" ht="14" x14ac:dyDescent="0.15">
      <c r="A5481" s="37" t="str">
        <f>Beers!C5496</f>
        <v>Guinness 250th Anniversary Stout</v>
      </c>
      <c r="B5481" t="str">
        <f>VLOOKUP(C5481,Breweries!$A$3:$B$1416,2,FALSE)</f>
        <v>Arthur Guinness &amp; Son</v>
      </c>
      <c r="C5481">
        <f>Beers!B5496</f>
        <v>49</v>
      </c>
      <c r="E5481" t="str">
        <f t="shared" si="85"/>
        <v>INSERT INTO beers (beername,manufacturer) VALUES (N'Guinness 250th Anniversary Stout',N'Arthur Guinness &amp; Son');</v>
      </c>
    </row>
    <row r="5482" spans="1:5" ht="14" x14ac:dyDescent="0.15">
      <c r="A5482" s="37" t="str">
        <f>Beers!C5497</f>
        <v>Fahrwasser Fairway Pilsner</v>
      </c>
      <c r="B5482" t="str">
        <f>VLOOKUP(C5482,Breweries!$A$3:$B$1416,2,FALSE)</f>
        <v>Midnight Sun Brewing Co.</v>
      </c>
      <c r="C5482">
        <f>Beers!B5497</f>
        <v>858</v>
      </c>
      <c r="E5482" t="str">
        <f t="shared" si="85"/>
        <v>INSERT INTO beers (beername,manufacturer) VALUES (N'Fahrwasser Fairway Pilsner',N'Midnight Sun Brewing Co.');</v>
      </c>
    </row>
    <row r="5483" spans="1:5" ht="14" x14ac:dyDescent="0.15">
      <c r="A5483" s="37" t="str">
        <f>Beers!C5498</f>
        <v>Cafe Amsterdam's 10th Anniversary Gruit</v>
      </c>
      <c r="B5483" t="str">
        <f>VLOOKUP(C5483,Breweries!$A$3:$B$1416,2,FALSE)</f>
        <v>Midnight Sun Brewing Co.</v>
      </c>
      <c r="C5483">
        <f>Beers!B5498</f>
        <v>858</v>
      </c>
      <c r="E5483" t="str">
        <f t="shared" si="85"/>
        <v>INSERT INTO beers (beername,manufacturer) VALUES (N'Cafe Amsterdam's 10th Anniversary Gruit',N'Midnight Sun Brewing Co.');</v>
      </c>
    </row>
    <row r="5484" spans="1:5" ht="14" x14ac:dyDescent="0.15">
      <c r="A5484" s="37" t="str">
        <f>Beers!C5499</f>
        <v>Wasatch 1st Amendment Lager</v>
      </c>
      <c r="B5484" t="str">
        <f>VLOOKUP(C5484,Breweries!$A$3:$B$1416,2,FALSE)</f>
        <v>Utah Brewers Cooperative</v>
      </c>
      <c r="C5484">
        <f>Beers!B5499</f>
        <v>1318</v>
      </c>
      <c r="E5484" t="str">
        <f t="shared" si="85"/>
        <v>INSERT INTO beers (beername,manufacturer) VALUES (N'Wasatch 1st Amendment Lager',N'Utah Brewers Cooperative');</v>
      </c>
    </row>
    <row r="5485" spans="1:5" ht="14" x14ac:dyDescent="0.15">
      <c r="A5485" s="37" t="str">
        <f>Beers!C5500</f>
        <v>Speight's Gold Medal Ale</v>
      </c>
      <c r="B5485" t="str">
        <f>VLOOKUP(C5485,Breweries!$A$3:$B$1416,2,FALSE)</f>
        <v>New Zealand Breweries Limited</v>
      </c>
      <c r="C5485">
        <f>Beers!B5500</f>
        <v>911</v>
      </c>
      <c r="E5485" t="str">
        <f t="shared" si="85"/>
        <v>INSERT INTO beers (beername,manufacturer) VALUES (N'Speight's Gold Medal Ale',N'New Zealand Breweries Limited');</v>
      </c>
    </row>
    <row r="5486" spans="1:5" ht="28" x14ac:dyDescent="0.15">
      <c r="A5486" s="37" t="str">
        <f>Beers!C5501</f>
        <v>Old Slugger Pale Ale</v>
      </c>
      <c r="B5486" t="str">
        <f>VLOOKUP(C5486,Breweries!$A$3:$B$1416,2,FALSE)</f>
        <v>Cooperstown Brewing Company</v>
      </c>
      <c r="C5486">
        <f>Beers!B5501</f>
        <v>398</v>
      </c>
      <c r="E5486" t="str">
        <f t="shared" si="85"/>
        <v>INSERT INTO beers (beername,manufacturer) VALUES (N'Old Slugger Pale Ale',N'Cooperstown Brewing Company');</v>
      </c>
    </row>
    <row r="5487" spans="1:5" ht="28" x14ac:dyDescent="0.15">
      <c r="A5487" s="37" t="str">
        <f>Beers!C5502</f>
        <v>Nine Men Ale</v>
      </c>
      <c r="B5487" t="str">
        <f>VLOOKUP(C5487,Breweries!$A$3:$B$1416,2,FALSE)</f>
        <v>Cooperstown Brewing Company</v>
      </c>
      <c r="C5487">
        <f>Beers!B5502</f>
        <v>398</v>
      </c>
      <c r="E5487" t="str">
        <f t="shared" si="85"/>
        <v>INSERT INTO beers (beername,manufacturer) VALUES (N'Nine Men Ale',N'Cooperstown Brewing Company');</v>
      </c>
    </row>
    <row r="5488" spans="1:5" ht="28" x14ac:dyDescent="0.15">
      <c r="A5488" s="37" t="str">
        <f>Beers!C5503</f>
        <v>Benchwarmer Porter</v>
      </c>
      <c r="B5488" t="str">
        <f>VLOOKUP(C5488,Breweries!$A$3:$B$1416,2,FALSE)</f>
        <v>Cooperstown Brewing Company</v>
      </c>
      <c r="C5488">
        <f>Beers!B5503</f>
        <v>398</v>
      </c>
      <c r="E5488" t="str">
        <f t="shared" si="85"/>
        <v>INSERT INTO beers (beername,manufacturer) VALUES (N'Benchwarmer Porter',N'Cooperstown Brewing Company');</v>
      </c>
    </row>
    <row r="5489" spans="1:5" ht="28" x14ac:dyDescent="0.15">
      <c r="A5489" s="37" t="str">
        <f>Beers!C5504</f>
        <v>Strike Out Stout</v>
      </c>
      <c r="B5489" t="str">
        <f>VLOOKUP(C5489,Breweries!$A$3:$B$1416,2,FALSE)</f>
        <v>Cooperstown Brewing Company</v>
      </c>
      <c r="C5489">
        <f>Beers!B5504</f>
        <v>398</v>
      </c>
      <c r="E5489" t="str">
        <f t="shared" si="85"/>
        <v>INSERT INTO beers (beername,manufacturer) VALUES (N'Strike Out Stout',N'Cooperstown Brewing Company');</v>
      </c>
    </row>
    <row r="5490" spans="1:5" ht="28" x14ac:dyDescent="0.15">
      <c r="A5490" s="37" t="str">
        <f>Beers!C5505</f>
        <v>Backyard India Pale Ale</v>
      </c>
      <c r="B5490" t="str">
        <f>VLOOKUP(C5490,Breweries!$A$3:$B$1416,2,FALSE)</f>
        <v>Cooperstown Brewing Company</v>
      </c>
      <c r="C5490">
        <f>Beers!B5505</f>
        <v>398</v>
      </c>
      <c r="E5490" t="str">
        <f t="shared" si="85"/>
        <v>INSERT INTO beers (beername,manufacturer) VALUES (N'Backyard India Pale Ale',N'Cooperstown Brewing Company');</v>
      </c>
    </row>
    <row r="5491" spans="1:5" ht="28" x14ac:dyDescent="0.15">
      <c r="A5491" s="37" t="str">
        <f>Beers!C5506</f>
        <v>Pride of Milford Special Ale</v>
      </c>
      <c r="B5491" t="str">
        <f>VLOOKUP(C5491,Breweries!$A$3:$B$1416,2,FALSE)</f>
        <v>Cooperstown Brewing Company</v>
      </c>
      <c r="C5491">
        <f>Beers!B5506</f>
        <v>398</v>
      </c>
      <c r="E5491" t="str">
        <f t="shared" si="85"/>
        <v>INSERT INTO beers (beername,manufacturer) VALUES (N'Pride of Milford Special Ale',N'Cooperstown Brewing Company');</v>
      </c>
    </row>
    <row r="5492" spans="1:5" ht="14" x14ac:dyDescent="0.15">
      <c r="A5492" s="37" t="str">
        <f>Beers!C5507</f>
        <v>Apocalypse Cow</v>
      </c>
      <c r="B5492" t="str">
        <f>VLOOKUP(C5492,Breweries!$A$3:$B$1416,2,FALSE)</f>
        <v>Three Floyds Brewing</v>
      </c>
      <c r="C5492">
        <f>Beers!B5507</f>
        <v>1260</v>
      </c>
      <c r="E5492" t="str">
        <f t="shared" si="85"/>
        <v>INSERT INTO beers (beername,manufacturer) VALUES (N'Apocalypse Cow',N'Three Floyds Brewing');</v>
      </c>
    </row>
    <row r="5493" spans="1:5" ht="14" x14ac:dyDescent="0.15">
      <c r="A5493" s="37" t="str">
        <f>Beers!C5508</f>
        <v>Green Monsta Ale</v>
      </c>
      <c r="B5493" t="str">
        <f>VLOOKUP(C5493,Breweries!$A$3:$B$1416,2,FALSE)</f>
        <v>Wachusetts Brewing Company</v>
      </c>
      <c r="C5493">
        <f>Beers!B5508</f>
        <v>1332</v>
      </c>
      <c r="E5493" t="str">
        <f t="shared" si="85"/>
        <v>INSERT INTO beers (beername,manufacturer) VALUES (N'Green Monsta Ale',N'Wachusetts Brewing Company');</v>
      </c>
    </row>
    <row r="5494" spans="1:5" ht="14" x14ac:dyDescent="0.15">
      <c r="A5494" s="37" t="str">
        <f>Beers!C5509</f>
        <v>Mokah Imperial Blended Stout</v>
      </c>
      <c r="B5494" t="str">
        <f>VLOOKUP(C5494,Breweries!$A$3:$B$1416,2,FALSE)</f>
        <v>Southern Tier Brewing Co</v>
      </c>
      <c r="C5494">
        <f>Beers!B5509</f>
        <v>1173</v>
      </c>
      <c r="E5494" t="str">
        <f t="shared" si="85"/>
        <v>INSERT INTO beers (beername,manufacturer) VALUES (N'Mokah Imperial Blended Stout',N'Southern Tier Brewing Co');</v>
      </c>
    </row>
    <row r="5495" spans="1:5" ht="14" x14ac:dyDescent="0.15">
      <c r="A5495" s="37" t="str">
        <f>Beers!C5510</f>
        <v>Sculpin India Pale Ale</v>
      </c>
      <c r="B5495" t="str">
        <f>VLOOKUP(C5495,Breweries!$A$3:$B$1416,2,FALSE)</f>
        <v>Ballast Point Brewing</v>
      </c>
      <c r="C5495">
        <f>Beers!B5510</f>
        <v>68</v>
      </c>
      <c r="E5495" t="str">
        <f t="shared" si="85"/>
        <v>INSERT INTO beers (beername,manufacturer) VALUES (N'Sculpin India Pale Ale',N'Ballast Point Brewing');</v>
      </c>
    </row>
    <row r="5496" spans="1:5" ht="14" x14ac:dyDescent="0.15">
      <c r="A5496" s="37" t="str">
        <f>Beers!C5511</f>
        <v>Bitter Woman in the Rye</v>
      </c>
      <c r="B5496" t="str">
        <f>VLOOKUP(C5496,Breweries!$A$3:$B$1416,2,FALSE)</f>
        <v>Tyranena Brewing</v>
      </c>
      <c r="C5496">
        <f>Beers!B5511</f>
        <v>1301</v>
      </c>
      <c r="E5496" t="str">
        <f t="shared" si="85"/>
        <v>INSERT INTO beers (beername,manufacturer) VALUES (N'Bitter Woman in the Rye',N'Tyranena Brewing');</v>
      </c>
    </row>
    <row r="5497" spans="1:5" ht="14" x14ac:dyDescent="0.15">
      <c r="A5497" s="37" t="str">
        <f>Beers!C5512</f>
        <v>Glockenspiel</v>
      </c>
      <c r="B5497" t="str">
        <f>VLOOKUP(C5497,Breweries!$A$3:$B$1416,2,FALSE)</f>
        <v>Great Lakes Brewing</v>
      </c>
      <c r="C5497">
        <f>Beers!B5512</f>
        <v>605</v>
      </c>
      <c r="E5497" t="str">
        <f t="shared" si="85"/>
        <v>INSERT INTO beers (beername,manufacturer) VALUES (N'Glockenspiel',N'Great Lakes Brewing');</v>
      </c>
    </row>
    <row r="5498" spans="1:5" ht="14" x14ac:dyDescent="0.15">
      <c r="A5498" s="37" t="str">
        <f>Beers!C5513</f>
        <v>Doryman's Dark Ale</v>
      </c>
      <c r="B5498" t="str">
        <f>VLOOKUP(C5498,Breweries!$A$3:$B$1416,2,FALSE)</f>
        <v>Pelican Pub &amp; Brewery</v>
      </c>
      <c r="C5498">
        <f>Beers!B5513</f>
        <v>974</v>
      </c>
      <c r="E5498" t="str">
        <f t="shared" si="85"/>
        <v>INSERT INTO beers (beername,manufacturer) VALUES (N'Doryman's Dark Ale',N'Pelican Pub &amp; Brewery');</v>
      </c>
    </row>
    <row r="5499" spans="1:5" ht="28" x14ac:dyDescent="0.15">
      <c r="A5499" s="37" t="str">
        <f>Beers!C5514</f>
        <v>Black Toad Dark Ale</v>
      </c>
      <c r="B5499" t="str">
        <f>VLOOKUP(C5499,Breweries!$A$3:$B$1416,2,FALSE)</f>
        <v>Goose Island Beer Company - Clybourn</v>
      </c>
      <c r="C5499">
        <f>Beers!B5514</f>
        <v>585</v>
      </c>
      <c r="E5499" t="str">
        <f t="shared" si="85"/>
        <v>INSERT INTO beers (beername,manufacturer) VALUES (N'Black Toad Dark Ale',N'Goose Island Beer Company - Clybourn');</v>
      </c>
    </row>
    <row r="5500" spans="1:5" ht="28" x14ac:dyDescent="0.15">
      <c r="A5500" s="37" t="str">
        <f>Beers!C5515</f>
        <v>Hansa Pils</v>
      </c>
      <c r="B5500" t="str">
        <f>VLOOKUP(C5500,Breweries!$A$3:$B$1416,2,FALSE)</f>
        <v>Dortmunder Actien Brauerei  DAB</v>
      </c>
      <c r="C5500">
        <f>Beers!B5515</f>
        <v>460</v>
      </c>
      <c r="E5500" t="str">
        <f t="shared" si="85"/>
        <v>INSERT INTO beers (beername,manufacturer) VALUES (N'Hansa Pils',N'Dortmunder Actien Brauerei  DAB');</v>
      </c>
    </row>
    <row r="5501" spans="1:5" ht="14" x14ac:dyDescent="0.15">
      <c r="A5501" s="37" t="str">
        <f>Beers!C5516</f>
        <v>Mississippi Mud Black &amp; Tan</v>
      </c>
      <c r="B5501" t="str">
        <f>VLOOKUP(C5501,Breweries!$A$3:$B$1416,2,FALSE)</f>
        <v>Mississippi Brewing Co.</v>
      </c>
      <c r="C5501">
        <f>Beers!B5516</f>
        <v>874</v>
      </c>
      <c r="E5501" t="str">
        <f t="shared" si="85"/>
        <v>INSERT INTO beers (beername,manufacturer) VALUES (N'Mississippi Mud Black &amp; Tan',N'Mississippi Brewing Co.');</v>
      </c>
    </row>
    <row r="5502" spans="1:5" ht="14" x14ac:dyDescent="0.15">
      <c r="A5502" s="37" t="str">
        <f>Beers!C5517</f>
        <v>Satsuma Harvest Wit</v>
      </c>
      <c r="B5502" t="str">
        <f>VLOOKUP(C5502,Breweries!$A$3:$B$1416,2,FALSE)</f>
        <v>Abita Brewing Company</v>
      </c>
      <c r="C5502">
        <f>Beers!B5517</f>
        <v>10</v>
      </c>
      <c r="E5502" t="str">
        <f t="shared" si="85"/>
        <v>INSERT INTO beers (beername,manufacturer) VALUES (N'Satsuma Harvest Wit',N'Abita Brewing Company');</v>
      </c>
    </row>
    <row r="5503" spans="1:5" ht="14" x14ac:dyDescent="0.15">
      <c r="A5503" s="37" t="str">
        <f>Beers!C5518</f>
        <v>Miller Genuine Draft 64</v>
      </c>
      <c r="B5503" t="str">
        <f>VLOOKUP(C5503,Breweries!$A$3:$B$1416,2,FALSE)</f>
        <v>Miller Brewing</v>
      </c>
      <c r="C5503">
        <f>Beers!B5518</f>
        <v>863</v>
      </c>
      <c r="E5503" t="str">
        <f t="shared" si="85"/>
        <v>INSERT INTO beers (beername,manufacturer) VALUES (N'Miller Genuine Draft 64',N'Miller Brewing');</v>
      </c>
    </row>
    <row r="5504" spans="1:5" ht="14" x14ac:dyDescent="0.15">
      <c r="A5504" s="37" t="str">
        <f>Beers!C5519</f>
        <v>Flo IPA</v>
      </c>
      <c r="B5504" t="str">
        <f>VLOOKUP(C5504,Breweries!$A$3:$B$1416,2,FALSE)</f>
        <v>Trinity Brewing Company</v>
      </c>
      <c r="C5504">
        <f>Beers!B5519</f>
        <v>1282</v>
      </c>
      <c r="E5504" t="str">
        <f t="shared" si="85"/>
        <v>INSERT INTO beers (beername,manufacturer) VALUES (N'Flo IPA',N'Trinity Brewing Company');</v>
      </c>
    </row>
    <row r="5505" spans="1:5" ht="14" x14ac:dyDescent="0.15">
      <c r="A5505" s="37" t="str">
        <f>Beers!C5520</f>
        <v>Sunna Wit</v>
      </c>
      <c r="B5505" t="str">
        <f>VLOOKUP(C5505,Breweries!$A$3:$B$1416,2,FALSE)</f>
        <v>Trinity Brewing Company</v>
      </c>
      <c r="C5505">
        <f>Beers!B5520</f>
        <v>1282</v>
      </c>
      <c r="E5505" t="str">
        <f t="shared" si="85"/>
        <v>INSERT INTO beers (beername,manufacturer) VALUES (N'Sunna Wit',N'Trinity Brewing Company');</v>
      </c>
    </row>
    <row r="5506" spans="1:5" ht="14" x14ac:dyDescent="0.15">
      <c r="A5506" s="37" t="str">
        <f>Beers!C5521</f>
        <v>Red Rocket Ale</v>
      </c>
      <c r="B5506" t="str">
        <f>VLOOKUP(C5506,Breweries!$A$3:$B$1416,2,FALSE)</f>
        <v>Bear Republic Brewery</v>
      </c>
      <c r="C5506">
        <f>Beers!B5521</f>
        <v>94</v>
      </c>
      <c r="E5506" t="str">
        <f t="shared" si="85"/>
        <v>INSERT INTO beers (beername,manufacturer) VALUES (N'Red Rocket Ale',N'Bear Republic Brewery');</v>
      </c>
    </row>
    <row r="5507" spans="1:5" ht="14" x14ac:dyDescent="0.15">
      <c r="A5507" s="37" t="str">
        <f>Beers!C5522</f>
        <v>Scratch #20 2009 Apollo Imperial Ale</v>
      </c>
      <c r="B5507" t="str">
        <f>VLOOKUP(C5507,Breweries!$A$3:$B$1416,2,FALSE)</f>
        <v>Troegs Brewing</v>
      </c>
      <c r="C5507">
        <f>Beers!B5522</f>
        <v>1286</v>
      </c>
      <c r="E5507" t="str">
        <f t="shared" ref="E5507:E5570" si="86">"INSERT INTO beers (beername,manufacturer) VALUES (N'"&amp;A5507&amp;"',N'"&amp;B5507&amp;"');"</f>
        <v>INSERT INTO beers (beername,manufacturer) VALUES (N'Scratch #20 2009 Apollo Imperial Ale',N'Troegs Brewing');</v>
      </c>
    </row>
    <row r="5508" spans="1:5" ht="14" x14ac:dyDescent="0.15">
      <c r="A5508" s="37" t="str">
        <f>Beers!C5523</f>
        <v>Brooklyn Summer Ale</v>
      </c>
      <c r="B5508" t="str">
        <f>VLOOKUP(C5508,Breweries!$A$3:$B$1416,2,FALSE)</f>
        <v>Brooklyn Brewery</v>
      </c>
      <c r="C5508">
        <f>Beers!B5523</f>
        <v>259</v>
      </c>
      <c r="E5508" t="str">
        <f t="shared" si="86"/>
        <v>INSERT INTO beers (beername,manufacturer) VALUES (N'Brooklyn Summer Ale',N'Brooklyn Brewery');</v>
      </c>
    </row>
    <row r="5509" spans="1:5" ht="14" x14ac:dyDescent="0.15">
      <c r="A5509" s="37" t="str">
        <f>Beers!C5524</f>
        <v>Aviator Red</v>
      </c>
      <c r="B5509" t="str">
        <f>VLOOKUP(C5509,Breweries!$A$3:$B$1416,2,FALSE)</f>
        <v>Flying Bison Brewing</v>
      </c>
      <c r="C5509">
        <f>Beers!B5524</f>
        <v>539</v>
      </c>
      <c r="E5509" t="str">
        <f t="shared" si="86"/>
        <v>INSERT INTO beers (beername,manufacturer) VALUES (N'Aviator Red',N'Flying Bison Brewing');</v>
      </c>
    </row>
    <row r="5510" spans="1:5" ht="14" x14ac:dyDescent="0.15">
      <c r="A5510" s="37" t="str">
        <f>Beers!C5525</f>
        <v>Barnstormer Pale Ale</v>
      </c>
      <c r="B5510" t="str">
        <f>VLOOKUP(C5510,Breweries!$A$3:$B$1416,2,FALSE)</f>
        <v>Flying Bison Brewing</v>
      </c>
      <c r="C5510">
        <f>Beers!B5525</f>
        <v>539</v>
      </c>
      <c r="E5510" t="str">
        <f t="shared" si="86"/>
        <v>INSERT INTO beers (beername,manufacturer) VALUES (N'Barnstormer Pale Ale',N'Flying Bison Brewing');</v>
      </c>
    </row>
    <row r="5511" spans="1:5" ht="14" x14ac:dyDescent="0.15">
      <c r="A5511" s="37" t="str">
        <f>Beers!C5526</f>
        <v>Buffalo Lager</v>
      </c>
      <c r="B5511" t="str">
        <f>VLOOKUP(C5511,Breweries!$A$3:$B$1416,2,FALSE)</f>
        <v>Flying Bison Brewing</v>
      </c>
      <c r="C5511">
        <f>Beers!B5526</f>
        <v>539</v>
      </c>
      <c r="E5511" t="str">
        <f t="shared" si="86"/>
        <v>INSERT INTO beers (beername,manufacturer) VALUES (N'Buffalo Lager',N'Flying Bison Brewing');</v>
      </c>
    </row>
    <row r="5512" spans="1:5" ht="14" x14ac:dyDescent="0.15">
      <c r="A5512" s="37" t="str">
        <f>Beers!C5527</f>
        <v>Bird of Prey IPA</v>
      </c>
      <c r="B5512" t="str">
        <f>VLOOKUP(C5512,Breweries!$A$3:$B$1416,2,FALSE)</f>
        <v>Flying Bison Brewing</v>
      </c>
      <c r="C5512">
        <f>Beers!B5527</f>
        <v>539</v>
      </c>
      <c r="E5512" t="str">
        <f t="shared" si="86"/>
        <v>INSERT INTO beers (beername,manufacturer) VALUES (N'Bird of Prey IPA',N'Flying Bison Brewing');</v>
      </c>
    </row>
    <row r="5513" spans="1:5" ht="14" x14ac:dyDescent="0.15">
      <c r="A5513" s="37" t="str">
        <f>Beers!C5528</f>
        <v>Blizzard Bock</v>
      </c>
      <c r="B5513" t="str">
        <f>VLOOKUP(C5513,Breweries!$A$3:$B$1416,2,FALSE)</f>
        <v>Flying Bison Brewing</v>
      </c>
      <c r="C5513">
        <f>Beers!B5528</f>
        <v>539</v>
      </c>
      <c r="E5513" t="str">
        <f t="shared" si="86"/>
        <v>INSERT INTO beers (beername,manufacturer) VALUES (N'Blizzard Bock',N'Flying Bison Brewing');</v>
      </c>
    </row>
    <row r="5514" spans="1:5" ht="14" x14ac:dyDescent="0.15">
      <c r="A5514" s="37" t="str">
        <f>Beers!C5529</f>
        <v>Sky Pilot Scotch Ale</v>
      </c>
      <c r="B5514" t="str">
        <f>VLOOKUP(C5514,Breweries!$A$3:$B$1416,2,FALSE)</f>
        <v>Flying Bison Brewing</v>
      </c>
      <c r="C5514">
        <f>Beers!B5529</f>
        <v>539</v>
      </c>
      <c r="E5514" t="str">
        <f t="shared" si="86"/>
        <v>INSERT INTO beers (beername,manufacturer) VALUES (N'Sky Pilot Scotch Ale',N'Flying Bison Brewing');</v>
      </c>
    </row>
    <row r="5515" spans="1:5" ht="14" x14ac:dyDescent="0.15">
      <c r="A5515" s="37" t="str">
        <f>Beers!C5530</f>
        <v>Mt. Takhoma Blonde Ale</v>
      </c>
      <c r="B5515" t="str">
        <f>VLOOKUP(C5515,Breweries!$A$3:$B$1416,2,FALSE)</f>
        <v>Harmon Brewing Company</v>
      </c>
      <c r="C5515">
        <f>Beers!B5530</f>
        <v>633</v>
      </c>
      <c r="E5515" t="str">
        <f t="shared" si="86"/>
        <v>INSERT INTO beers (beername,manufacturer) VALUES (N'Mt. Takhoma Blonde Ale',N'Harmon Brewing Company');</v>
      </c>
    </row>
    <row r="5516" spans="1:5" ht="14" x14ac:dyDescent="0.15">
      <c r="A5516" s="37" t="str">
        <f>Beers!C5531</f>
        <v>Pinnacle Peak Pale Ale</v>
      </c>
      <c r="B5516" t="str">
        <f>VLOOKUP(C5516,Breweries!$A$3:$B$1416,2,FALSE)</f>
        <v>Harmon Brewing Company</v>
      </c>
      <c r="C5516">
        <f>Beers!B5531</f>
        <v>633</v>
      </c>
      <c r="E5516" t="str">
        <f t="shared" si="86"/>
        <v>INSERT INTO beers (beername,manufacturer) VALUES (N'Pinnacle Peak Pale Ale',N'Harmon Brewing Company');</v>
      </c>
    </row>
    <row r="5517" spans="1:5" ht="14" x14ac:dyDescent="0.15">
      <c r="A5517" s="37" t="str">
        <f>Beers!C5532</f>
        <v>Brown's Point ESB</v>
      </c>
      <c r="B5517" t="str">
        <f>VLOOKUP(C5517,Breweries!$A$3:$B$1416,2,FALSE)</f>
        <v>Harmon Brewing Company</v>
      </c>
      <c r="C5517">
        <f>Beers!B5532</f>
        <v>633</v>
      </c>
      <c r="E5517" t="str">
        <f t="shared" si="86"/>
        <v>INSERT INTO beers (beername,manufacturer) VALUES (N'Brown's Point ESB',N'Harmon Brewing Company');</v>
      </c>
    </row>
    <row r="5518" spans="1:5" ht="14" x14ac:dyDescent="0.15">
      <c r="A5518" s="37" t="str">
        <f>Beers!C5533</f>
        <v>Puget Brown Porter</v>
      </c>
      <c r="B5518" t="str">
        <f>VLOOKUP(C5518,Breweries!$A$3:$B$1416,2,FALSE)</f>
        <v>Harmon Brewing Company</v>
      </c>
      <c r="C5518">
        <f>Beers!B5533</f>
        <v>633</v>
      </c>
      <c r="E5518" t="str">
        <f t="shared" si="86"/>
        <v>INSERT INTO beers (beername,manufacturer) VALUES (N'Puget Brown Porter',N'Harmon Brewing Company');</v>
      </c>
    </row>
    <row r="5519" spans="1:5" ht="14" x14ac:dyDescent="0.15">
      <c r="A5519" s="37" t="str">
        <f>Beers!C5534</f>
        <v>Bonaventure Pale Ale</v>
      </c>
      <c r="B5519" t="str">
        <f>VLOOKUP(C5519,Breweries!$A$3:$B$1416,2,FALSE)</f>
        <v>Bonaventure Brewing Co</v>
      </c>
      <c r="C5519">
        <f>Beers!B5534</f>
        <v>150</v>
      </c>
      <c r="E5519" t="str">
        <f t="shared" si="86"/>
        <v>INSERT INTO beers (beername,manufacturer) VALUES (N'Bonaventure Pale Ale',N'Bonaventure Brewing Co');</v>
      </c>
    </row>
    <row r="5520" spans="1:5" ht="14" x14ac:dyDescent="0.15">
      <c r="A5520" s="37" t="str">
        <f>Beers!C5535</f>
        <v>B.O.R.I.S. The Crusher Oatmeal-Imperial Stout</v>
      </c>
      <c r="B5520" t="str">
        <f>VLOOKUP(C5520,Breweries!$A$3:$B$1416,2,FALSE)</f>
        <v>Hoppin Frog Brewery</v>
      </c>
      <c r="C5520">
        <f>Beers!B5535</f>
        <v>673</v>
      </c>
      <c r="E5520" t="str">
        <f t="shared" si="86"/>
        <v>INSERT INTO beers (beername,manufacturer) VALUES (N'B.O.R.I.S. The Crusher Oatmeal-Imperial Stout',N'Hoppin Frog Brewery');</v>
      </c>
    </row>
    <row r="5521" spans="1:5" ht="14" x14ac:dyDescent="0.15">
      <c r="A5521" s="37" t="str">
        <f>Beers!C5536</f>
        <v>The Oracle DIPA</v>
      </c>
      <c r="B5521" t="str">
        <f>VLOOKUP(C5521,Breweries!$A$3:$B$1416,2,FALSE)</f>
        <v>Bell's Brewery Inc.</v>
      </c>
      <c r="C5521">
        <f>Beers!B5536</f>
        <v>100</v>
      </c>
      <c r="E5521" t="str">
        <f t="shared" si="86"/>
        <v>INSERT INTO beers (beername,manufacturer) VALUES (N'The Oracle DIPA',N'Bell's Brewery Inc.');</v>
      </c>
    </row>
    <row r="5522" spans="1:5" ht="28" x14ac:dyDescent="0.15">
      <c r="A5522" s="37" t="str">
        <f>Beers!C5537</f>
        <v>Goofy Foot Summer Wheat</v>
      </c>
      <c r="B5522" t="str">
        <f>VLOOKUP(C5522,Breweries!$A$3:$B$1416,2,FALSE)</f>
        <v>Spring House Brewing Company</v>
      </c>
      <c r="C5522">
        <f>Beers!B5537</f>
        <v>1182</v>
      </c>
      <c r="E5522" t="str">
        <f t="shared" si="86"/>
        <v>INSERT INTO beers (beername,manufacturer) VALUES (N'Goofy Foot Summer Wheat',N'Spring House Brewing Company');</v>
      </c>
    </row>
    <row r="5523" spans="1:5" ht="28" x14ac:dyDescent="0.15">
      <c r="A5523" s="37" t="str">
        <f>Beers!C5538</f>
        <v>Winter Welcome 2008-2009</v>
      </c>
      <c r="B5523" t="str">
        <f>VLOOKUP(C5523,Breweries!$A$3:$B$1416,2,FALSE)</f>
        <v>Samuel Smith Old Brewery (Tadcaster)</v>
      </c>
      <c r="C5523">
        <f>Beers!B5538</f>
        <v>1099</v>
      </c>
      <c r="E5523" t="str">
        <f t="shared" si="86"/>
        <v>INSERT INTO beers (beername,manufacturer) VALUES (N'Winter Welcome 2008-2009',N'Samuel Smith Old Brewery (Tadcaster)');</v>
      </c>
    </row>
    <row r="5524" spans="1:5" ht="14" x14ac:dyDescent="0.15">
      <c r="A5524" s="37" t="str">
        <f>Beers!C5539</f>
        <v>Old Abominable Barley Wine</v>
      </c>
      <c r="B5524" t="str">
        <f>VLOOKUP(C5524,Breweries!$A$3:$B$1416,2,FALSE)</f>
        <v>Stoudt's Brewery</v>
      </c>
      <c r="C5524">
        <f>Beers!B5539</f>
        <v>1211</v>
      </c>
      <c r="E5524" t="str">
        <f t="shared" si="86"/>
        <v>INSERT INTO beers (beername,manufacturer) VALUES (N'Old Abominable Barley Wine',N'Stoudt's Brewery');</v>
      </c>
    </row>
    <row r="5525" spans="1:5" ht="14" x14ac:dyDescent="0.15">
      <c r="A5525" s="37" t="str">
        <f>Beers!C5540</f>
        <v>Heavy Seas Prosit! Imperial Oktoberfest Lager</v>
      </c>
      <c r="B5525" t="str">
        <f>VLOOKUP(C5525,Breweries!$A$3:$B$1416,2,FALSE)</f>
        <v>Clipper City Brewing Co.</v>
      </c>
      <c r="C5525">
        <f>Beers!B5540</f>
        <v>385</v>
      </c>
      <c r="E5525" t="str">
        <f t="shared" si="86"/>
        <v>INSERT INTO beers (beername,manufacturer) VALUES (N'Heavy Seas Prosit! Imperial Oktoberfest Lager',N'Clipper City Brewing Co.');</v>
      </c>
    </row>
    <row r="5526" spans="1:5" ht="14" x14ac:dyDescent="0.15">
      <c r="A5526" s="37" t="str">
        <f>Beers!C5541</f>
        <v>Heavy Seas The Great Pumpkin Imperial Pumpkin Ale</v>
      </c>
      <c r="B5526" t="str">
        <f>VLOOKUP(C5526,Breweries!$A$3:$B$1416,2,FALSE)</f>
        <v>Clipper City Brewing Co.</v>
      </c>
      <c r="C5526">
        <f>Beers!B5541</f>
        <v>385</v>
      </c>
      <c r="E5526" t="str">
        <f t="shared" si="86"/>
        <v>INSERT INTO beers (beername,manufacturer) VALUES (N'Heavy Seas The Great Pumpkin Imperial Pumpkin Ale',N'Clipper City Brewing Co.');</v>
      </c>
    </row>
    <row r="5527" spans="1:5" ht="14" x14ac:dyDescent="0.15">
      <c r="A5527" s="37" t="str">
        <f>Beers!C5542</f>
        <v>Hooker Oktoberfest</v>
      </c>
      <c r="B5527" t="str">
        <f>VLOOKUP(C5527,Breweries!$A$3:$B$1416,2,FALSE)</f>
        <v>Thomas Hooker Brewing</v>
      </c>
      <c r="C5527">
        <f>Beers!B5542</f>
        <v>1258</v>
      </c>
      <c r="E5527" t="str">
        <f t="shared" si="86"/>
        <v>INSERT INTO beers (beername,manufacturer) VALUES (N'Hooker Oktoberfest',N'Thomas Hooker Brewing');</v>
      </c>
    </row>
    <row r="5528" spans="1:5" ht="14" x14ac:dyDescent="0.15">
      <c r="A5528" s="37" t="str">
        <f>Beers!C5543</f>
        <v>Terrapin Rye Pale Ale</v>
      </c>
      <c r="B5528" t="str">
        <f>VLOOKUP(C5528,Breweries!$A$3:$B$1416,2,FALSE)</f>
        <v>Terrapin Beer Company</v>
      </c>
      <c r="C5528">
        <f>Beers!B5543</f>
        <v>1243</v>
      </c>
      <c r="E5528" t="str">
        <f t="shared" si="86"/>
        <v>INSERT INTO beers (beername,manufacturer) VALUES (N'Terrapin Rye Pale Ale',N'Terrapin Beer Company');</v>
      </c>
    </row>
    <row r="5529" spans="1:5" ht="14" x14ac:dyDescent="0.15">
      <c r="A5529" s="37" t="str">
        <f>Beers!C5544</f>
        <v>India Style Brown Ale</v>
      </c>
      <c r="B5529" t="str">
        <f>VLOOKUP(C5529,Breweries!$A$3:$B$1416,2,FALSE)</f>
        <v>Terrapin Beer Company</v>
      </c>
      <c r="C5529">
        <f>Beers!B5544</f>
        <v>1243</v>
      </c>
      <c r="E5529" t="str">
        <f t="shared" si="86"/>
        <v>INSERT INTO beers (beername,manufacturer) VALUES (N'India Style Brown Ale',N'Terrapin Beer Company');</v>
      </c>
    </row>
    <row r="5530" spans="1:5" ht="14" x14ac:dyDescent="0.15">
      <c r="A5530" s="37" t="str">
        <f>Beers!C5545</f>
        <v>SunRay Wheat Beer</v>
      </c>
      <c r="B5530" t="str">
        <f>VLOOKUP(C5530,Breweries!$A$3:$B$1416,2,FALSE)</f>
        <v>Terrapin Beer Company</v>
      </c>
      <c r="C5530">
        <f>Beers!B5545</f>
        <v>1243</v>
      </c>
      <c r="E5530" t="str">
        <f t="shared" si="86"/>
        <v>INSERT INTO beers (beername,manufacturer) VALUES (N'SunRay Wheat Beer',N'Terrapin Beer Company');</v>
      </c>
    </row>
    <row r="5531" spans="1:5" ht="14" x14ac:dyDescent="0.15">
      <c r="A5531" s="37" t="str">
        <f>Beers!C5546</f>
        <v>Terrapin Golden Ale</v>
      </c>
      <c r="B5531" t="str">
        <f>VLOOKUP(C5531,Breweries!$A$3:$B$1416,2,FALSE)</f>
        <v>Terrapin Beer Company</v>
      </c>
      <c r="C5531">
        <f>Beers!B5546</f>
        <v>1243</v>
      </c>
      <c r="E5531" t="str">
        <f t="shared" si="86"/>
        <v>INSERT INTO beers (beername,manufacturer) VALUES (N'Terrapin Golden Ale',N'Terrapin Beer Company');</v>
      </c>
    </row>
    <row r="5532" spans="1:5" ht="14" x14ac:dyDescent="0.15">
      <c r="A5532" s="37" t="str">
        <f>Beers!C5547</f>
        <v>13th Anniversary Ale</v>
      </c>
      <c r="B5532" t="str">
        <f>VLOOKUP(C5532,Breweries!$A$3:$B$1416,2,FALSE)</f>
        <v>Stone Brewing Co.</v>
      </c>
      <c r="C5532">
        <f>Beers!B5547</f>
        <v>1204</v>
      </c>
      <c r="E5532" t="str">
        <f t="shared" si="86"/>
        <v>INSERT INTO beers (beername,manufacturer) VALUES (N'13th Anniversary Ale',N'Stone Brewing Co.');</v>
      </c>
    </row>
    <row r="5533" spans="1:5" ht="14" x14ac:dyDescent="0.15">
      <c r="A5533" s="37" t="str">
        <f>Beers!C5548</f>
        <v>Manzanita Red</v>
      </c>
      <c r="B5533" t="str">
        <f>VLOOKUP(C5533,Breweries!$A$3:$B$1416,2,FALSE)</f>
        <v>Prescott Brewing Company</v>
      </c>
      <c r="C5533">
        <f>Beers!B5548</f>
        <v>1015</v>
      </c>
      <c r="E5533" t="str">
        <f t="shared" si="86"/>
        <v>INSERT INTO beers (beername,manufacturer) VALUES (N'Manzanita Red',N'Prescott Brewing Company');</v>
      </c>
    </row>
    <row r="5534" spans="1:5" ht="14" x14ac:dyDescent="0.15">
      <c r="A5534" s="37" t="str">
        <f>Beers!C5549</f>
        <v>Pine Tar Stout</v>
      </c>
      <c r="B5534" t="str">
        <f>VLOOKUP(C5534,Breweries!$A$3:$B$1416,2,FALSE)</f>
        <v>Prescott Brewing Company</v>
      </c>
      <c r="C5534">
        <f>Beers!B5549</f>
        <v>1015</v>
      </c>
      <c r="E5534" t="str">
        <f t="shared" si="86"/>
        <v>INSERT INTO beers (beername,manufacturer) VALUES (N'Pine Tar Stout',N'Prescott Brewing Company');</v>
      </c>
    </row>
    <row r="5535" spans="1:5" ht="14" x14ac:dyDescent="0.15">
      <c r="A5535" s="37" t="str">
        <f>Beers!C5550</f>
        <v>Willow Wheat</v>
      </c>
      <c r="B5535" t="str">
        <f>VLOOKUP(C5535,Breweries!$A$3:$B$1416,2,FALSE)</f>
        <v>Prescott Brewing Company</v>
      </c>
      <c r="C5535">
        <f>Beers!B5550</f>
        <v>1015</v>
      </c>
      <c r="E5535" t="str">
        <f t="shared" si="86"/>
        <v>INSERT INTO beers (beername,manufacturer) VALUES (N'Willow Wheat',N'Prescott Brewing Company');</v>
      </c>
    </row>
    <row r="5536" spans="1:5" ht="14" x14ac:dyDescent="0.15">
      <c r="A5536" s="37" t="str">
        <f>Beers!C5551</f>
        <v>Lodgepole Light</v>
      </c>
      <c r="B5536" t="str">
        <f>VLOOKUP(C5536,Breweries!$A$3:$B$1416,2,FALSE)</f>
        <v>Prescott Brewing Company</v>
      </c>
      <c r="C5536">
        <f>Beers!B5551</f>
        <v>1015</v>
      </c>
      <c r="E5536" t="str">
        <f t="shared" si="86"/>
        <v>INSERT INTO beers (beername,manufacturer) VALUES (N'Lodgepole Light',N'Prescott Brewing Company');</v>
      </c>
    </row>
    <row r="5537" spans="1:5" ht="14" x14ac:dyDescent="0.15">
      <c r="A5537" s="37" t="str">
        <f>Beers!C5552</f>
        <v>Prescott Pale Ale</v>
      </c>
      <c r="B5537" t="str">
        <f>VLOOKUP(C5537,Breweries!$A$3:$B$1416,2,FALSE)</f>
        <v>Prescott Brewing Company</v>
      </c>
      <c r="C5537">
        <f>Beers!B5552</f>
        <v>1015</v>
      </c>
      <c r="E5537" t="str">
        <f t="shared" si="86"/>
        <v>INSERT INTO beers (beername,manufacturer) VALUES (N'Prescott Pale Ale',N'Prescott Brewing Company');</v>
      </c>
    </row>
    <row r="5538" spans="1:5" ht="14" x14ac:dyDescent="0.15">
      <c r="A5538" s="37" t="str">
        <f>Beers!C5553</f>
        <v>Ponderosa IPA</v>
      </c>
      <c r="B5538" t="str">
        <f>VLOOKUP(C5538,Breweries!$A$3:$B$1416,2,FALSE)</f>
        <v>Prescott Brewing Company</v>
      </c>
      <c r="C5538">
        <f>Beers!B5553</f>
        <v>1015</v>
      </c>
      <c r="E5538" t="str">
        <f t="shared" si="86"/>
        <v>INSERT INTO beers (beername,manufacturer) VALUES (N'Ponderosa IPA',N'Prescott Brewing Company');</v>
      </c>
    </row>
    <row r="5539" spans="1:5" ht="14" x14ac:dyDescent="0.15">
      <c r="A5539" s="37" t="str">
        <f>Beers!C5554</f>
        <v>Petrified Porter</v>
      </c>
      <c r="B5539" t="str">
        <f>VLOOKUP(C5539,Breweries!$A$3:$B$1416,2,FALSE)</f>
        <v>Prescott Brewing Company</v>
      </c>
      <c r="C5539">
        <f>Beers!B5554</f>
        <v>1015</v>
      </c>
      <c r="E5539" t="str">
        <f t="shared" si="86"/>
        <v>INSERT INTO beers (beername,manufacturer) VALUES (N'Petrified Porter',N'Prescott Brewing Company');</v>
      </c>
    </row>
    <row r="5540" spans="1:5" ht="14" x14ac:dyDescent="0.15">
      <c r="A5540" s="37" t="str">
        <f>Beers!C5555</f>
        <v>Liquid Amber</v>
      </c>
      <c r="B5540" t="str">
        <f>VLOOKUP(C5540,Breweries!$A$3:$B$1416,2,FALSE)</f>
        <v>Prescott Brewing Company</v>
      </c>
      <c r="C5540">
        <f>Beers!B5555</f>
        <v>1015</v>
      </c>
      <c r="E5540" t="str">
        <f t="shared" si="86"/>
        <v>INSERT INTO beers (beername,manufacturer) VALUES (N'Liquid Amber',N'Prescott Brewing Company');</v>
      </c>
    </row>
    <row r="5541" spans="1:5" ht="14" x14ac:dyDescent="0.15">
      <c r="A5541" s="37" t="str">
        <f>Beers!C5556</f>
        <v>Peroni</v>
      </c>
      <c r="B5541" t="str">
        <f>VLOOKUP(C5541,Breweries!$A$3:$B$1416,2,FALSE)</f>
        <v>Sabmiller India,</v>
      </c>
      <c r="C5541">
        <f>Beers!B5556</f>
        <v>1089</v>
      </c>
      <c r="E5541" t="str">
        <f t="shared" si="86"/>
        <v>INSERT INTO beers (beername,manufacturer) VALUES (N'Peroni',N'Sabmiller India,');</v>
      </c>
    </row>
    <row r="5542" spans="1:5" ht="14" x14ac:dyDescent="0.15">
      <c r="A5542" s="37" t="str">
        <f>Beers!C5557</f>
        <v>Bud Light Golden Wheat</v>
      </c>
      <c r="B5542" t="str">
        <f>VLOOKUP(C5542,Breweries!$A$3:$B$1416,2,FALSE)</f>
        <v>Anheuser-Busch</v>
      </c>
      <c r="C5542">
        <f>Beers!B5557</f>
        <v>44</v>
      </c>
      <c r="E5542" t="str">
        <f t="shared" si="86"/>
        <v>INSERT INTO beers (beername,manufacturer) VALUES (N'Bud Light Golden Wheat',N'Anheuser-Busch');</v>
      </c>
    </row>
    <row r="5543" spans="1:5" ht="14" x14ac:dyDescent="0.15">
      <c r="A5543" s="37" t="str">
        <f>Beers!C5558</f>
        <v>Tropical Mango</v>
      </c>
      <c r="B5543" t="str">
        <f>VLOOKUP(C5543,Breweries!$A$3:$B$1416,2,FALSE)</f>
        <v>St John Brewers</v>
      </c>
      <c r="C5543">
        <f>Beers!B5558</f>
        <v>1184</v>
      </c>
      <c r="E5543" t="str">
        <f t="shared" si="86"/>
        <v>INSERT INTO beers (beername,manufacturer) VALUES (N'Tropical Mango',N'St John Brewers');</v>
      </c>
    </row>
    <row r="5544" spans="1:5" ht="14" x14ac:dyDescent="0.15">
      <c r="A5544" s="37" t="str">
        <f>Beers!C5559</f>
        <v>Oak Barrel Stout</v>
      </c>
      <c r="B5544" t="str">
        <f>VLOOKUP(C5544,Breweries!$A$3:$B$1416,2,FALSE)</f>
        <v>Old Dominion Brewing Co.</v>
      </c>
      <c r="C5544">
        <f>Beers!B5559</f>
        <v>940</v>
      </c>
      <c r="E5544" t="str">
        <f t="shared" si="86"/>
        <v>INSERT INTO beers (beername,manufacturer) VALUES (N'Oak Barrel Stout',N'Old Dominion Brewing Co.');</v>
      </c>
    </row>
    <row r="5545" spans="1:5" ht="28" x14ac:dyDescent="0.15">
      <c r="A5545" s="37" t="str">
        <f>Beers!C5560</f>
        <v>Drie Fonteinen Kriek</v>
      </c>
      <c r="B5545" t="str">
        <f>VLOOKUP(C5545,Breweries!$A$3:$B$1416,2,FALSE)</f>
        <v>3 Fonteinen Brouwerij Ambachtelijke Geuzestekerij</v>
      </c>
      <c r="C5545">
        <f>Beers!B5560</f>
        <v>3</v>
      </c>
      <c r="E5545" t="str">
        <f t="shared" si="86"/>
        <v>INSERT INTO beers (beername,manufacturer) VALUES (N'Drie Fonteinen Kriek',N'3 Fonteinen Brouwerij Ambachtelijke Geuzestekerij');</v>
      </c>
    </row>
    <row r="5546" spans="1:5" ht="14" x14ac:dyDescent="0.15">
      <c r="A5546" s="37" t="str">
        <f>Beers!C5561</f>
        <v>Elm City Schwarzbier</v>
      </c>
      <c r="B5546" t="str">
        <f>VLOOKUP(C5546,Breweries!$A$3:$B$1416,2,FALSE)</f>
        <v>Elm City Brewing Co</v>
      </c>
      <c r="C5546">
        <f>Beers!B5561</f>
        <v>495</v>
      </c>
      <c r="E5546" t="str">
        <f t="shared" si="86"/>
        <v>INSERT INTO beers (beername,manufacturer) VALUES (N'Elm City Schwarzbier',N'Elm City Brewing Co');</v>
      </c>
    </row>
    <row r="5547" spans="1:5" ht="28" x14ac:dyDescent="0.15">
      <c r="A5547" s="37" t="str">
        <f>Beers!C5562</f>
        <v>Ramstein Winter Wheat</v>
      </c>
      <c r="B5547" t="str">
        <f>VLOOKUP(C5547,Breweries!$A$3:$B$1416,2,FALSE)</f>
        <v>High Point Wheat Beer Company</v>
      </c>
      <c r="C5547">
        <f>Beers!B5562</f>
        <v>657</v>
      </c>
      <c r="E5547" t="str">
        <f t="shared" si="86"/>
        <v>INSERT INTO beers (beername,manufacturer) VALUES (N'Ramstein Winter Wheat',N'High Point Wheat Beer Company');</v>
      </c>
    </row>
    <row r="5548" spans="1:5" ht="14" x14ac:dyDescent="0.15">
      <c r="A5548" s="37" t="str">
        <f>Beers!C5563</f>
        <v>Creme Brulee Java Stout</v>
      </c>
      <c r="B5548" t="str">
        <f>VLOOKUP(C5548,Breweries!$A$3:$B$1416,2,FALSE)</f>
        <v>Kuhnhenn Brewing</v>
      </c>
      <c r="C5548">
        <f>Beers!B5563</f>
        <v>756</v>
      </c>
      <c r="E5548" t="str">
        <f t="shared" si="86"/>
        <v>INSERT INTO beers (beername,manufacturer) VALUES (N'Creme Brulee Java Stout',N'Kuhnhenn Brewing');</v>
      </c>
    </row>
    <row r="5549" spans="1:5" ht="14" x14ac:dyDescent="0.15">
      <c r="A5549" s="37" t="str">
        <f>Beers!C5564</f>
        <v>Lake Placid Frostbite Ale</v>
      </c>
      <c r="B5549" t="str">
        <f>VLOOKUP(C5549,Breweries!$A$3:$B$1416,2,FALSE)</f>
        <v>Lake Placid Pub &amp; Brewery</v>
      </c>
      <c r="C5549">
        <f>Beers!B5564</f>
        <v>767</v>
      </c>
      <c r="E5549" t="str">
        <f t="shared" si="86"/>
        <v>INSERT INTO beers (beername,manufacturer) VALUES (N'Lake Placid Frostbite Ale',N'Lake Placid Pub &amp; Brewery');</v>
      </c>
    </row>
    <row r="5550" spans="1:5" ht="14" x14ac:dyDescent="0.15">
      <c r="A5550" s="37" t="str">
        <f>Beers!C5565</f>
        <v>Shiva IPA</v>
      </c>
      <c r="B5550" t="str">
        <f>VLOOKUP(C5550,Breweries!$A$3:$B$1416,2,FALSE)</f>
        <v>Asheville Pizza and Brewing Co.</v>
      </c>
      <c r="C5550">
        <f>Beers!B5565</f>
        <v>51</v>
      </c>
      <c r="E5550" t="str">
        <f t="shared" si="86"/>
        <v>INSERT INTO beers (beername,manufacturer) VALUES (N'Shiva IPA',N'Asheville Pizza and Brewing Co.');</v>
      </c>
    </row>
    <row r="5551" spans="1:5" ht="14" x14ac:dyDescent="0.15">
      <c r="A5551" s="37" t="str">
        <f>Beers!C5566</f>
        <v>Roland's ESB</v>
      </c>
      <c r="B5551" t="str">
        <f>VLOOKUP(C5551,Breweries!$A$3:$B$1416,2,FALSE)</f>
        <v>Asheville Pizza and Brewing Co.</v>
      </c>
      <c r="C5551">
        <f>Beers!B5566</f>
        <v>51</v>
      </c>
      <c r="E5551" t="str">
        <f t="shared" si="86"/>
        <v>INSERT INTO beers (beername,manufacturer) VALUES (N'Roland's ESB',N'Asheville Pizza and Brewing Co.');</v>
      </c>
    </row>
    <row r="5552" spans="1:5" ht="14" x14ac:dyDescent="0.15">
      <c r="A5552" s="37" t="str">
        <f>Beers!C5567</f>
        <v>Scratch #21 2009 - Artisan Ale</v>
      </c>
      <c r="B5552" t="str">
        <f>VLOOKUP(C5552,Breweries!$A$3:$B$1416,2,FALSE)</f>
        <v>Troegs Brewing</v>
      </c>
      <c r="C5552">
        <f>Beers!B5567</f>
        <v>1286</v>
      </c>
      <c r="E5552" t="str">
        <f t="shared" si="86"/>
        <v>INSERT INTO beers (beername,manufacturer) VALUES (N'Scratch #21 2009 - Artisan Ale',N'Troegs Brewing');</v>
      </c>
    </row>
    <row r="5553" spans="1:5" ht="14" x14ac:dyDescent="0.15">
      <c r="A5553" s="37" t="str">
        <f>Beers!C5568</f>
        <v>Java Head Stout</v>
      </c>
      <c r="B5553" t="str">
        <f>VLOOKUP(C5553,Breweries!$A$3:$B$1416,2,FALSE)</f>
        <v>Troegs Brewing</v>
      </c>
      <c r="C5553">
        <f>Beers!B5568</f>
        <v>1286</v>
      </c>
      <c r="E5553" t="str">
        <f t="shared" si="86"/>
        <v>INSERT INTO beers (beername,manufacturer) VALUES (N'Java Head Stout',N'Troegs Brewing');</v>
      </c>
    </row>
    <row r="5554" spans="1:5" ht="14" x14ac:dyDescent="0.15">
      <c r="A5554" s="37" t="str">
        <f>Beers!C5569</f>
        <v>Scratch #22 2009</v>
      </c>
      <c r="B5554" t="str">
        <f>VLOOKUP(C5554,Breweries!$A$3:$B$1416,2,FALSE)</f>
        <v>Troegs Brewing</v>
      </c>
      <c r="C5554">
        <f>Beers!B5569</f>
        <v>1286</v>
      </c>
      <c r="E5554" t="str">
        <f t="shared" si="86"/>
        <v>INSERT INTO beers (beername,manufacturer) VALUES (N'Scratch #22 2009',N'Troegs Brewing');</v>
      </c>
    </row>
    <row r="5555" spans="1:5" ht="28" x14ac:dyDescent="0.15">
      <c r="A5555" s="37" t="str">
        <f>Beers!C5570</f>
        <v>Otter Creek Imperial India Pale Ale</v>
      </c>
      <c r="B5555" t="str">
        <f>VLOOKUP(C5555,Breweries!$A$3:$B$1416,2,FALSE)</f>
        <v>Otter Creek Brewing &amp; Wolaver's Organic Ales</v>
      </c>
      <c r="C5555">
        <f>Beers!B5570</f>
        <v>959</v>
      </c>
      <c r="E5555" t="str">
        <f t="shared" si="86"/>
        <v>INSERT INTO beers (beername,manufacturer) VALUES (N'Otter Creek Imperial India Pale Ale',N'Otter Creek Brewing &amp; Wolaver's Organic Ales');</v>
      </c>
    </row>
    <row r="5556" spans="1:5" ht="28" x14ac:dyDescent="0.15">
      <c r="A5556" s="37" t="str">
        <f>Beers!C5571</f>
        <v>NÃ¸gne Ã˜ Doppelt IPA</v>
      </c>
      <c r="B5556" t="str">
        <f>VLOOKUP(C5556,Breweries!$A$3:$B$1416,2,FALSE)</f>
        <v>NÃ¸gne Ã˜ - Det KompromisslÃ¸se Bryggeri A/S</v>
      </c>
      <c r="C5556">
        <f>Beers!B5571</f>
        <v>923</v>
      </c>
      <c r="E5556" t="str">
        <f t="shared" si="86"/>
        <v>INSERT INTO beers (beername,manufacturer) VALUES (N'NÃ¸gne Ã˜ Doppelt IPA',N'NÃ¸gne Ã˜ - Det KompromisslÃ¸se Bryggeri A/S');</v>
      </c>
    </row>
    <row r="5557" spans="1:5" ht="14" x14ac:dyDescent="0.15">
      <c r="A5557" s="37" t="str">
        <f>Beers!C5572</f>
        <v>BJ's Annual Grand Cru</v>
      </c>
      <c r="B5557" t="str">
        <f>VLOOKUP(C5557,Breweries!$A$3:$B$1416,2,FALSE)</f>
        <v>BJ's Restaurant and Brewery</v>
      </c>
      <c r="C5557">
        <f>Beers!B5572</f>
        <v>133</v>
      </c>
      <c r="E5557" t="str">
        <f t="shared" si="86"/>
        <v>INSERT INTO beers (beername,manufacturer) VALUES (N'BJ's Annual Grand Cru',N'BJ's Restaurant and Brewery');</v>
      </c>
    </row>
    <row r="5558" spans="1:5" ht="14" x14ac:dyDescent="0.15">
      <c r="A5558" s="37" t="str">
        <f>Beers!C5573</f>
        <v>Derailed Black Cherry Ale</v>
      </c>
      <c r="B5558" t="str">
        <f>VLOOKUP(C5558,Breweries!$A$3:$B$1416,2,FALSE)</f>
        <v>Erie Brewing Company</v>
      </c>
      <c r="C5558">
        <f>Beers!B5573</f>
        <v>507</v>
      </c>
      <c r="E5558" t="str">
        <f t="shared" si="86"/>
        <v>INSERT INTO beers (beername,manufacturer) VALUES (N'Derailed Black Cherry Ale',N'Erie Brewing Company');</v>
      </c>
    </row>
    <row r="5559" spans="1:5" ht="14" x14ac:dyDescent="0.15">
      <c r="A5559" s="37" t="str">
        <f>Beers!C5574</f>
        <v>Heavy Seas Big DIPA</v>
      </c>
      <c r="B5559" t="str">
        <f>VLOOKUP(C5559,Breweries!$A$3:$B$1416,2,FALSE)</f>
        <v>Clipper City Brewing Co.</v>
      </c>
      <c r="C5559">
        <f>Beers!B5574</f>
        <v>385</v>
      </c>
      <c r="E5559" t="str">
        <f t="shared" si="86"/>
        <v>INSERT INTO beers (beername,manufacturer) VALUES (N'Heavy Seas Big DIPA',N'Clipper City Brewing Co.');</v>
      </c>
    </row>
    <row r="5560" spans="1:5" ht="14" x14ac:dyDescent="0.15">
      <c r="A5560" s="37" t="str">
        <f>Beers!C5575</f>
        <v>Fairweather IPA</v>
      </c>
      <c r="B5560" t="str">
        <f>VLOOKUP(C5560,Breweries!$A$3:$B$1416,2,FALSE)</f>
        <v>Moose's Tooth Pub and Pizzeria</v>
      </c>
      <c r="C5560">
        <f>Beers!B5575</f>
        <v>885</v>
      </c>
      <c r="E5560" t="str">
        <f t="shared" si="86"/>
        <v>INSERT INTO beers (beername,manufacturer) VALUES (N'Fairweather IPA',N'Moose's Tooth Pub and Pizzeria');</v>
      </c>
    </row>
    <row r="5561" spans="1:5" ht="14" x14ac:dyDescent="0.15">
      <c r="A5561" s="37" t="str">
        <f>Beers!C5576</f>
        <v>Bear Tooth Ale</v>
      </c>
      <c r="B5561" t="str">
        <f>VLOOKUP(C5561,Breweries!$A$3:$B$1416,2,FALSE)</f>
        <v>Moose's Tooth Pub and Pizzeria</v>
      </c>
      <c r="C5561">
        <f>Beers!B5576</f>
        <v>885</v>
      </c>
      <c r="E5561" t="str">
        <f t="shared" si="86"/>
        <v>INSERT INTO beers (beername,manufacturer) VALUES (N'Bear Tooth Ale',N'Moose's Tooth Pub and Pizzeria');</v>
      </c>
    </row>
    <row r="5562" spans="1:5" ht="14" x14ac:dyDescent="0.15">
      <c r="A5562" s="37" t="str">
        <f>Beers!C5577</f>
        <v>Wild Country Raspberry Wheat</v>
      </c>
      <c r="B5562" t="str">
        <f>VLOOKUP(C5562,Breweries!$A$3:$B$1416,2,FALSE)</f>
        <v>Moose's Tooth Pub and Pizzeria</v>
      </c>
      <c r="C5562">
        <f>Beers!B5577</f>
        <v>885</v>
      </c>
      <c r="E5562" t="str">
        <f t="shared" si="86"/>
        <v>INSERT INTO beers (beername,manufacturer) VALUES (N'Wild Country Raspberry Wheat',N'Moose's Tooth Pub and Pizzeria');</v>
      </c>
    </row>
    <row r="5563" spans="1:5" ht="14" x14ac:dyDescent="0.15">
      <c r="A5563" s="37" t="str">
        <f>Beers!C5578</f>
        <v>Alaskan White Ale</v>
      </c>
      <c r="B5563" t="str">
        <f>VLOOKUP(C5563,Breweries!$A$3:$B$1416,2,FALSE)</f>
        <v>Alaskan Brewing</v>
      </c>
      <c r="C5563">
        <f>Beers!B5578</f>
        <v>17</v>
      </c>
      <c r="E5563" t="str">
        <f t="shared" si="86"/>
        <v>INSERT INTO beers (beername,manufacturer) VALUES (N'Alaskan White Ale',N'Alaskan Brewing');</v>
      </c>
    </row>
    <row r="5564" spans="1:5" ht="14" x14ac:dyDescent="0.15">
      <c r="A5564" s="37" t="str">
        <f>Beers!C5579</f>
        <v>Andygator</v>
      </c>
      <c r="B5564" t="str">
        <f>VLOOKUP(C5564,Breweries!$A$3:$B$1416,2,FALSE)</f>
        <v>Abita Brewing Company</v>
      </c>
      <c r="C5564">
        <f>Beers!B5579</f>
        <v>10</v>
      </c>
      <c r="E5564" t="str">
        <f t="shared" si="86"/>
        <v>INSERT INTO beers (beername,manufacturer) VALUES (N'Andygator',N'Abita Brewing Company');</v>
      </c>
    </row>
    <row r="5565" spans="1:5" ht="14" x14ac:dyDescent="0.15">
      <c r="A5565" s="37" t="str">
        <f>Beers!C5580</f>
        <v>Red Chair IPA</v>
      </c>
      <c r="B5565" t="str">
        <f>VLOOKUP(C5565,Breweries!$A$3:$B$1416,2,FALSE)</f>
        <v>Deschutes Brewery</v>
      </c>
      <c r="C5565">
        <f>Beers!B5580</f>
        <v>441</v>
      </c>
      <c r="E5565" t="str">
        <f t="shared" si="86"/>
        <v>INSERT INTO beers (beername,manufacturer) VALUES (N'Red Chair IPA',N'Deschutes Brewery');</v>
      </c>
    </row>
    <row r="5566" spans="1:5" ht="14" x14ac:dyDescent="0.15">
      <c r="A5566" s="37" t="str">
        <f>Beers!C5581</f>
        <v>Cattail Peak</v>
      </c>
      <c r="B5566" t="str">
        <f>VLOOKUP(C5566,Breweries!$A$3:$B$1416,2,FALSE)</f>
        <v>Highland Brewing Company</v>
      </c>
      <c r="C5566">
        <f>Beers!B5581</f>
        <v>658</v>
      </c>
      <c r="E5566" t="str">
        <f t="shared" si="86"/>
        <v>INSERT INTO beers (beername,manufacturer) VALUES (N'Cattail Peak',N'Highland Brewing Company');</v>
      </c>
    </row>
    <row r="5567" spans="1:5" ht="14" x14ac:dyDescent="0.15">
      <c r="A5567" s="37" t="str">
        <f>Beers!C5582</f>
        <v>Dark Knight</v>
      </c>
      <c r="B5567" t="str">
        <f>VLOOKUP(C5567,Breweries!$A$3:$B$1416,2,FALSE)</f>
        <v>Moose's Tooth Pub and Pizzeria</v>
      </c>
      <c r="C5567">
        <f>Beers!B5582</f>
        <v>885</v>
      </c>
      <c r="E5567" t="str">
        <f t="shared" si="86"/>
        <v>INSERT INTO beers (beername,manufacturer) VALUES (N'Dark Knight',N'Moose's Tooth Pub and Pizzeria');</v>
      </c>
    </row>
    <row r="5568" spans="1:5" ht="28" x14ac:dyDescent="0.15">
      <c r="A5568" s="37" t="str">
        <f>Beers!C5583</f>
        <v>Urban Wilderness English Pale</v>
      </c>
      <c r="B5568" t="str">
        <f>VLOOKUP(C5568,Breweries!$A$3:$B$1416,2,FALSE)</f>
        <v>Sleeping Lady Brewing Company</v>
      </c>
      <c r="C5568">
        <f>Beers!B5583</f>
        <v>1155</v>
      </c>
      <c r="E5568" t="str">
        <f t="shared" si="86"/>
        <v>INSERT INTO beers (beername,manufacturer) VALUES (N'Urban Wilderness English Pale',N'Sleeping Lady Brewing Company');</v>
      </c>
    </row>
    <row r="5569" spans="1:5" ht="14" x14ac:dyDescent="0.15">
      <c r="A5569" s="37" t="str">
        <f>Beers!C5584</f>
        <v>Karma</v>
      </c>
      <c r="B5569" t="str">
        <f>VLOOKUP(C5569,Breweries!$A$3:$B$1416,2,FALSE)</f>
        <v>Avery Brewing Company</v>
      </c>
      <c r="C5569">
        <f>Beers!B5584</f>
        <v>62</v>
      </c>
      <c r="E5569" t="str">
        <f t="shared" si="86"/>
        <v>INSERT INTO beers (beername,manufacturer) VALUES (N'Karma',N'Avery Brewing Company');</v>
      </c>
    </row>
    <row r="5570" spans="1:5" ht="14" x14ac:dyDescent="0.15">
      <c r="A5570" s="37" t="str">
        <f>Beers!C5585</f>
        <v>Black Butte XXI</v>
      </c>
      <c r="B5570" t="str">
        <f>VLOOKUP(C5570,Breweries!$A$3:$B$1416,2,FALSE)</f>
        <v>Deschutes Brewery</v>
      </c>
      <c r="C5570">
        <f>Beers!B5585</f>
        <v>441</v>
      </c>
      <c r="E5570" t="str">
        <f t="shared" si="86"/>
        <v>INSERT INTO beers (beername,manufacturer) VALUES (N'Black Butte XXI',N'Deschutes Brewery');</v>
      </c>
    </row>
    <row r="5571" spans="1:5" ht="14" x14ac:dyDescent="0.15">
      <c r="A5571" s="37" t="str">
        <f>Beers!C5586</f>
        <v>Mirror Mirror</v>
      </c>
      <c r="B5571" t="str">
        <f>VLOOKUP(C5571,Breweries!$A$3:$B$1416,2,FALSE)</f>
        <v>Deschutes Brewery</v>
      </c>
      <c r="C5571">
        <f>Beers!B5586</f>
        <v>441</v>
      </c>
      <c r="E5571" t="str">
        <f t="shared" ref="E5571:E5634" si="87">"INSERT INTO beers (beername,manufacturer) VALUES (N'"&amp;A5571&amp;"',N'"&amp;B5571&amp;"');"</f>
        <v>INSERT INTO beers (beername,manufacturer) VALUES (N'Mirror Mirror',N'Deschutes Brewery');</v>
      </c>
    </row>
    <row r="5572" spans="1:5" ht="14" x14ac:dyDescent="0.15">
      <c r="A5572" s="37" t="str">
        <f>Beers!C5587</f>
        <v>Obliteration I</v>
      </c>
      <c r="B5572" t="str">
        <f>VLOOKUP(C5572,Breweries!$A$3:$B$1416,2,FALSE)</f>
        <v>Midnight Sun Brewing Co.</v>
      </c>
      <c r="C5572">
        <f>Beers!B5587</f>
        <v>858</v>
      </c>
      <c r="E5572" t="str">
        <f t="shared" si="87"/>
        <v>INSERT INTO beers (beername,manufacturer) VALUES (N'Obliteration I',N'Midnight Sun Brewing Co.');</v>
      </c>
    </row>
    <row r="5573" spans="1:5" ht="14" x14ac:dyDescent="0.15">
      <c r="A5573" s="37" t="str">
        <f>Beers!C5588</f>
        <v>Obliteration II</v>
      </c>
      <c r="B5573" t="str">
        <f>VLOOKUP(C5573,Breweries!$A$3:$B$1416,2,FALSE)</f>
        <v>Midnight Sun Brewing Co.</v>
      </c>
      <c r="C5573">
        <f>Beers!B5588</f>
        <v>858</v>
      </c>
      <c r="E5573" t="str">
        <f t="shared" si="87"/>
        <v>INSERT INTO beers (beername,manufacturer) VALUES (N'Obliteration II',N'Midnight Sun Brewing Co.');</v>
      </c>
    </row>
    <row r="5574" spans="1:5" ht="14" x14ac:dyDescent="0.15">
      <c r="A5574" s="37" t="str">
        <f>Beers!C5589</f>
        <v>Obliteration V</v>
      </c>
      <c r="B5574" t="str">
        <f>VLOOKUP(C5574,Breweries!$A$3:$B$1416,2,FALSE)</f>
        <v>Midnight Sun Brewing Co.</v>
      </c>
      <c r="C5574">
        <f>Beers!B5589</f>
        <v>858</v>
      </c>
      <c r="E5574" t="str">
        <f t="shared" si="87"/>
        <v>INSERT INTO beers (beername,manufacturer) VALUES (N'Obliteration V',N'Midnight Sun Brewing Co.');</v>
      </c>
    </row>
    <row r="5575" spans="1:5" ht="14" x14ac:dyDescent="0.15">
      <c r="A5575" s="37" t="str">
        <f>Beers!C5590</f>
        <v>Black Xantus</v>
      </c>
      <c r="B5575" t="str">
        <f>VLOOKUP(C5575,Breweries!$A$3:$B$1416,2,FALSE)</f>
        <v>Humboldt Brewing</v>
      </c>
      <c r="C5575">
        <f>Beers!B5590</f>
        <v>686</v>
      </c>
      <c r="E5575" t="str">
        <f t="shared" si="87"/>
        <v>INSERT INTO beers (beername,manufacturer) VALUES (N'Black Xantus',N'Humboldt Brewing');</v>
      </c>
    </row>
    <row r="5576" spans="1:5" ht="14" x14ac:dyDescent="0.15">
      <c r="A5576" s="37" t="str">
        <f>Beers!C5591</f>
        <v>Scratch #23 2009 Kellar Fest</v>
      </c>
      <c r="B5576" t="str">
        <f>VLOOKUP(C5576,Breweries!$A$3:$B$1416,2,FALSE)</f>
        <v>Troegs Brewing</v>
      </c>
      <c r="C5576">
        <f>Beers!B5591</f>
        <v>1286</v>
      </c>
      <c r="E5576" t="str">
        <f t="shared" si="87"/>
        <v>INSERT INTO beers (beername,manufacturer) VALUES (N'Scratch #23 2009 Kellar Fest',N'Troegs Brewing');</v>
      </c>
    </row>
    <row r="5577" spans="1:5" ht="14" x14ac:dyDescent="0.15">
      <c r="A5577" s="37" t="str">
        <f>Beers!C5592</f>
        <v>Black Stallion Oatmeal Stout</v>
      </c>
      <c r="B5577" t="str">
        <f>VLOOKUP(C5577,Breweries!$A$3:$B$1416,2,FALSE)</f>
        <v>Sweet Water Tavern and Brewery</v>
      </c>
      <c r="C5577">
        <f>Beers!B5592</f>
        <v>1223</v>
      </c>
      <c r="E5577" t="str">
        <f t="shared" si="87"/>
        <v>INSERT INTO beers (beername,manufacturer) VALUES (N'Black Stallion Oatmeal Stout',N'Sweet Water Tavern and Brewery');</v>
      </c>
    </row>
    <row r="5578" spans="1:5" ht="14" x14ac:dyDescent="0.15">
      <c r="A5578" s="37" t="str">
        <f>Beers!C5593</f>
        <v>Great American's Restaurant Pale Ale</v>
      </c>
      <c r="B5578" t="str">
        <f>VLOOKUP(C5578,Breweries!$A$3:$B$1416,2,FALSE)</f>
        <v>Sweet Water Tavern and Brewery</v>
      </c>
      <c r="C5578">
        <f>Beers!B5593</f>
        <v>1223</v>
      </c>
      <c r="E5578" t="str">
        <f t="shared" si="87"/>
        <v>INSERT INTO beers (beername,manufacturer) VALUES (N'Great American's Restaurant Pale Ale',N'Sweet Water Tavern and Brewery');</v>
      </c>
    </row>
    <row r="5579" spans="1:5" ht="28" x14ac:dyDescent="0.15">
      <c r="A5579" s="37" t="str">
        <f>Beers!C5594</f>
        <v>50 CAT IPA</v>
      </c>
      <c r="B5579" t="str">
        <f>VLOOKUP(C5579,Breweries!$A$3:$B$1416,2,FALSE)</f>
        <v>Vintage 50 Restaurant and Brew Lounge</v>
      </c>
      <c r="C5579">
        <f>Beers!B5594</f>
        <v>1328</v>
      </c>
      <c r="E5579" t="str">
        <f t="shared" si="87"/>
        <v>INSERT INTO beers (beername,manufacturer) VALUES (N'50 CAT IPA',N'Vintage 50 Restaurant and Brew Lounge');</v>
      </c>
    </row>
    <row r="5580" spans="1:5" ht="28" x14ac:dyDescent="0.15">
      <c r="A5580" s="37" t="str">
        <f>Beers!C5595</f>
        <v>Point Of Rocks Pale Ale</v>
      </c>
      <c r="B5580" t="str">
        <f>VLOOKUP(C5580,Breweries!$A$3:$B$1416,2,FALSE)</f>
        <v>Vintage 50 Restaurant and Brew Lounge</v>
      </c>
      <c r="C5580">
        <f>Beers!B5595</f>
        <v>1328</v>
      </c>
      <c r="E5580" t="str">
        <f t="shared" si="87"/>
        <v>INSERT INTO beers (beername,manufacturer) VALUES (N'Point Of Rocks Pale Ale',N'Vintage 50 Restaurant and Brew Lounge');</v>
      </c>
    </row>
    <row r="5581" spans="1:5" ht="14" x14ac:dyDescent="0.15">
      <c r="A5581" s="37" t="str">
        <f>Beers!C5596</f>
        <v>Imperial Premium Malt Pilsner</v>
      </c>
      <c r="B5581" t="str">
        <f>VLOOKUP(C5581,Breweries!$A$3:$B$1416,2,FALSE)</f>
        <v>Lion Brewery Ceylon Ltd.</v>
      </c>
      <c r="C5581">
        <f>Beers!B5596</f>
        <v>791</v>
      </c>
      <c r="E5581" t="str">
        <f t="shared" si="87"/>
        <v>INSERT INTO beers (beername,manufacturer) VALUES (N'Imperial Premium Malt Pilsner',N'Lion Brewery Ceylon Ltd.');</v>
      </c>
    </row>
    <row r="5582" spans="1:5" ht="14" x14ac:dyDescent="0.15">
      <c r="A5582" s="37" t="str">
        <f>Beers!C5597</f>
        <v>Rock Art IPA</v>
      </c>
      <c r="B5582" t="str">
        <f>VLOOKUP(C5582,Breweries!$A$3:$B$1416,2,FALSE)</f>
        <v>Rock Art Brewery</v>
      </c>
      <c r="C5582">
        <f>Beers!B5597</f>
        <v>1062</v>
      </c>
      <c r="E5582" t="str">
        <f t="shared" si="87"/>
        <v>INSERT INTO beers (beername,manufacturer) VALUES (N'Rock Art IPA',N'Rock Art Brewery');</v>
      </c>
    </row>
    <row r="5583" spans="1:5" ht="14" x14ac:dyDescent="0.15">
      <c r="A5583" s="37" t="str">
        <f>Beers!C5598</f>
        <v>Gouden Carolus Hopsinjoor</v>
      </c>
      <c r="B5583" t="str">
        <f>VLOOKUP(C5583,Breweries!$A$3:$B$1416,2,FALSE)</f>
        <v>Brouwerij Het Anker</v>
      </c>
      <c r="C5583">
        <f>Beers!B5598</f>
        <v>284</v>
      </c>
      <c r="E5583" t="str">
        <f t="shared" si="87"/>
        <v>INSERT INTO beers (beername,manufacturer) VALUES (N'Gouden Carolus Hopsinjoor',N'Brouwerij Het Anker');</v>
      </c>
    </row>
    <row r="5584" spans="1:5" ht="14" x14ac:dyDescent="0.15">
      <c r="A5584" s="37" t="str">
        <f>Beers!C5599</f>
        <v>Black Rye Bock</v>
      </c>
      <c r="B5584" t="str">
        <f>VLOOKUP(C5584,Breweries!$A$3:$B$1416,2,FALSE)</f>
        <v>Glacier Brewhouse</v>
      </c>
      <c r="C5584">
        <f>Beers!B5599</f>
        <v>575</v>
      </c>
      <c r="E5584" t="str">
        <f t="shared" si="87"/>
        <v>INSERT INTO beers (beername,manufacturer) VALUES (N'Black Rye Bock',N'Glacier Brewhouse');</v>
      </c>
    </row>
    <row r="5585" spans="1:5" ht="14" x14ac:dyDescent="0.15">
      <c r="A5585" s="37" t="str">
        <f>Beers!C5600</f>
        <v>Blackened Voodoo</v>
      </c>
      <c r="B5585" t="str">
        <f>VLOOKUP(C5585,Breweries!$A$3:$B$1416,2,FALSE)</f>
        <v>Dixie Brewing</v>
      </c>
      <c r="C5585">
        <f>Beers!B5600</f>
        <v>454</v>
      </c>
      <c r="E5585" t="str">
        <f t="shared" si="87"/>
        <v>INSERT INTO beers (beername,manufacturer) VALUES (N'Blackened Voodoo',N'Dixie Brewing');</v>
      </c>
    </row>
    <row r="5586" spans="1:5" ht="28" x14ac:dyDescent="0.15">
      <c r="A5586" s="37" t="str">
        <f>Beers!C5601</f>
        <v>Terrapin Midnight Project Depth Charge Espresso Milk Stout</v>
      </c>
      <c r="B5586" t="str">
        <f>VLOOKUP(C5586,Breweries!$A$3:$B$1416,2,FALSE)</f>
        <v>Terrapin Beer Company</v>
      </c>
      <c r="C5586">
        <f>Beers!B5601</f>
        <v>1243</v>
      </c>
      <c r="E5586" t="str">
        <f t="shared" si="87"/>
        <v>INSERT INTO beers (beername,manufacturer) VALUES (N'Terrapin Midnight Project Depth Charge Espresso Milk Stout',N'Terrapin Beer Company');</v>
      </c>
    </row>
    <row r="5587" spans="1:5" ht="14" x14ac:dyDescent="0.15">
      <c r="A5587" s="37" t="str">
        <f>Beers!C5602</f>
        <v>Mythos Hellenic Lager</v>
      </c>
      <c r="B5587" t="str">
        <f>VLOOKUP(C5587,Breweries!$A$3:$B$1416,2,FALSE)</f>
        <v>Mythos Breweries S.A.</v>
      </c>
      <c r="C5587">
        <f>Beers!B5602</f>
        <v>898</v>
      </c>
      <c r="E5587" t="str">
        <f t="shared" si="87"/>
        <v>INSERT INTO beers (beername,manufacturer) VALUES (N'Mythos Hellenic Lager',N'Mythos Breweries S.A.');</v>
      </c>
    </row>
    <row r="5588" spans="1:5" ht="14" x14ac:dyDescent="0.15">
      <c r="A5588" s="37" t="str">
        <f>Beers!C5603</f>
        <v>Red Brick Double Chocolate Oatmeal Porter</v>
      </c>
      <c r="B5588" t="str">
        <f>VLOOKUP(C5588,Breweries!$A$3:$B$1416,2,FALSE)</f>
        <v>Atlanta Brewing Company</v>
      </c>
      <c r="C5588">
        <f>Beers!B5603</f>
        <v>54</v>
      </c>
      <c r="E5588" t="str">
        <f t="shared" si="87"/>
        <v>INSERT INTO beers (beername,manufacturer) VALUES (N'Red Brick Double Chocolate Oatmeal Porter',N'Atlanta Brewing Company');</v>
      </c>
    </row>
    <row r="5589" spans="1:5" ht="14" x14ac:dyDescent="0.15">
      <c r="A5589" s="37" t="str">
        <f>Beers!C5604</f>
        <v>Georgi-Belgique</v>
      </c>
      <c r="B5589" t="str">
        <f>VLOOKUP(C5589,Breweries!$A$3:$B$1416,2,FALSE)</f>
        <v>Moon River Brewing Company</v>
      </c>
      <c r="C5589">
        <f>Beers!B5604</f>
        <v>882</v>
      </c>
      <c r="E5589" t="str">
        <f t="shared" si="87"/>
        <v>INSERT INTO beers (beername,manufacturer) VALUES (N'Georgi-Belgique',N'Moon River Brewing Company');</v>
      </c>
    </row>
    <row r="5590" spans="1:5" ht="14" x14ac:dyDescent="0.15">
      <c r="A5590" s="37" t="str">
        <f>Beers!C5605</f>
        <v>Tarletons Bitters</v>
      </c>
      <c r="B5590" t="str">
        <f>VLOOKUP(C5590,Breweries!$A$3:$B$1416,2,FALSE)</f>
        <v>Moon River Brewing Company</v>
      </c>
      <c r="C5590">
        <f>Beers!B5605</f>
        <v>882</v>
      </c>
      <c r="E5590" t="str">
        <f t="shared" si="87"/>
        <v>INSERT INTO beers (beername,manufacturer) VALUES (N'Tarletons Bitters',N'Moon River Brewing Company');</v>
      </c>
    </row>
    <row r="5591" spans="1:5" ht="14" x14ac:dyDescent="0.15">
      <c r="A5591" s="37" t="str">
        <f>Beers!C5606</f>
        <v>Duck-Rabbit Schwarzbier</v>
      </c>
      <c r="B5591" t="str">
        <f>VLOOKUP(C5591,Breweries!$A$3:$B$1416,2,FALSE)</f>
        <v>Duck-Rabbit Craft Brewery</v>
      </c>
      <c r="C5591">
        <f>Beers!B5606</f>
        <v>469</v>
      </c>
      <c r="E5591" t="str">
        <f t="shared" si="87"/>
        <v>INSERT INTO beers (beername,manufacturer) VALUES (N'Duck-Rabbit Schwarzbier',N'Duck-Rabbit Craft Brewery');</v>
      </c>
    </row>
    <row r="5592" spans="1:5" ht="14" x14ac:dyDescent="0.15">
      <c r="A5592" s="37" t="str">
        <f>Beers!C5607</f>
        <v>Smuttynose Pumpkin Ale</v>
      </c>
      <c r="B5592" t="str">
        <f>VLOOKUP(C5592,Breweries!$A$3:$B$1416,2,FALSE)</f>
        <v>Smuttynose Brewing Co.</v>
      </c>
      <c r="C5592">
        <f>Beers!B5607</f>
        <v>1160</v>
      </c>
      <c r="E5592" t="str">
        <f t="shared" si="87"/>
        <v>INSERT INTO beers (beername,manufacturer) VALUES (N'Smuttynose Pumpkin Ale',N'Smuttynose Brewing Co.');</v>
      </c>
    </row>
    <row r="5593" spans="1:5" ht="14" x14ac:dyDescent="0.15">
      <c r="A5593" s="37" t="str">
        <f>Beers!C5608</f>
        <v>Big Slick American Barleywine Ale</v>
      </c>
      <c r="B5593" t="str">
        <f>VLOOKUP(C5593,Breweries!$A$3:$B$1416,2,FALSE)</f>
        <v>Midnight Sun Brewing Co.</v>
      </c>
      <c r="C5593">
        <f>Beers!B5608</f>
        <v>858</v>
      </c>
      <c r="E5593" t="str">
        <f t="shared" si="87"/>
        <v>INSERT INTO beers (beername,manufacturer) VALUES (N'Big Slick American Barleywine Ale',N'Midnight Sun Brewing Co.');</v>
      </c>
    </row>
    <row r="5594" spans="1:5" ht="28" x14ac:dyDescent="0.15">
      <c r="A5594" s="37" t="str">
        <f>Beers!C5609</f>
        <v>Otter Creek Russian Imperial Stout</v>
      </c>
      <c r="B5594" t="str">
        <f>VLOOKUP(C5594,Breweries!$A$3:$B$1416,2,FALSE)</f>
        <v>Otter Creek Brewing &amp; Wolaver's Organic Ales</v>
      </c>
      <c r="C5594">
        <f>Beers!B5609</f>
        <v>959</v>
      </c>
      <c r="E5594" t="str">
        <f t="shared" si="87"/>
        <v>INSERT INTO beers (beername,manufacturer) VALUES (N'Otter Creek Russian Imperial Stout',N'Otter Creek Brewing &amp; Wolaver's Organic Ales');</v>
      </c>
    </row>
    <row r="5595" spans="1:5" ht="14" x14ac:dyDescent="0.15">
      <c r="A5595" s="37" t="str">
        <f>Beers!C5610</f>
        <v>Big Hop Harvest Ale</v>
      </c>
      <c r="B5595" t="str">
        <f>VLOOKUP(C5595,Breweries!$A$3:$B$1416,2,FALSE)</f>
        <v>East End Brewing Company</v>
      </c>
      <c r="C5595">
        <f>Beers!B5610</f>
        <v>476</v>
      </c>
      <c r="E5595" t="str">
        <f t="shared" si="87"/>
        <v>INSERT INTO beers (beername,manufacturer) VALUES (N'Big Hop Harvest Ale',N'East End Brewing Company');</v>
      </c>
    </row>
    <row r="5596" spans="1:5" ht="14" x14ac:dyDescent="0.15">
      <c r="A5596" s="37" t="str">
        <f>Beers!C5611</f>
        <v>Sublimely Self-Righteous Ale</v>
      </c>
      <c r="B5596" t="str">
        <f>VLOOKUP(C5596,Breweries!$A$3:$B$1416,2,FALSE)</f>
        <v>Stone Brewing Co.</v>
      </c>
      <c r="C5596">
        <f>Beers!B5611</f>
        <v>1204</v>
      </c>
      <c r="E5596" t="str">
        <f t="shared" si="87"/>
        <v>INSERT INTO beers (beername,manufacturer) VALUES (N'Sublimely Self-Righteous Ale',N'Stone Brewing Co.');</v>
      </c>
    </row>
    <row r="5597" spans="1:5" ht="14" x14ac:dyDescent="0.15">
      <c r="A5597" s="37" t="str">
        <f>Beers!C5612</f>
        <v>Abbaye de Saint-Martin Brune</v>
      </c>
      <c r="B5597" t="str">
        <f>VLOOKUP(C5597,Breweries!$A$3:$B$1416,2,FALSE)</f>
        <v>Brasserie de Brunehaut</v>
      </c>
      <c r="C5597">
        <f>Beers!B5612</f>
        <v>171</v>
      </c>
      <c r="E5597" t="str">
        <f t="shared" si="87"/>
        <v>INSERT INTO beers (beername,manufacturer) VALUES (N'Abbaye de Saint-Martin Brune',N'Brasserie de Brunehaut');</v>
      </c>
    </row>
    <row r="5598" spans="1:5" ht="14" x14ac:dyDescent="0.15">
      <c r="A5598" s="37" t="str">
        <f>Beers!C5613</f>
        <v>Abbaye de Saint-Martin Triple</v>
      </c>
      <c r="B5598" t="str">
        <f>VLOOKUP(C5598,Breweries!$A$3:$B$1416,2,FALSE)</f>
        <v>Brasserie de Brunehaut</v>
      </c>
      <c r="C5598">
        <f>Beers!B5613</f>
        <v>171</v>
      </c>
      <c r="E5598" t="str">
        <f t="shared" si="87"/>
        <v>INSERT INTO beers (beername,manufacturer) VALUES (N'Abbaye de Saint-Martin Triple',N'Brasserie de Brunehaut');</v>
      </c>
    </row>
    <row r="5599" spans="1:5" ht="14" x14ac:dyDescent="0.15">
      <c r="A5599" s="37" t="str">
        <f>Beers!C5614</f>
        <v>Brasserie de Brunehaut Bio BiÃ¨re Blanche (Organic)</v>
      </c>
      <c r="B5599" t="str">
        <f>VLOOKUP(C5599,Breweries!$A$3:$B$1416,2,FALSE)</f>
        <v>Brasserie de Brunehaut</v>
      </c>
      <c r="C5599">
        <f>Beers!B5614</f>
        <v>171</v>
      </c>
      <c r="E5599" t="str">
        <f t="shared" si="87"/>
        <v>INSERT INTO beers (beername,manufacturer) VALUES (N'Brasserie de Brunehaut Bio BiÃ¨re Blanche (Organic)',N'Brasserie de Brunehaut');</v>
      </c>
    </row>
    <row r="5600" spans="1:5" ht="14" x14ac:dyDescent="0.15">
      <c r="A5600" s="37" t="str">
        <f>Beers!C5615</f>
        <v>Brasserie De Brunehaut Bio BiÃ¨re Blonde (Organic)</v>
      </c>
      <c r="B5600" t="str">
        <f>VLOOKUP(C5600,Breweries!$A$3:$B$1416,2,FALSE)</f>
        <v>Brasserie de Brunehaut</v>
      </c>
      <c r="C5600">
        <f>Beers!B5615</f>
        <v>171</v>
      </c>
      <c r="E5600" t="str">
        <f t="shared" si="87"/>
        <v>INSERT INTO beers (beername,manufacturer) VALUES (N'Brasserie De Brunehaut Bio BiÃ¨re Blonde (Organic)',N'Brasserie de Brunehaut');</v>
      </c>
    </row>
    <row r="5601" spans="1:5" ht="14" x14ac:dyDescent="0.15">
      <c r="A5601" s="37" t="str">
        <f>Beers!C5616</f>
        <v>Brasserie de Brunehaut Bio BiÃ¨re AmbrÃ©e (Organic)</v>
      </c>
      <c r="B5601" t="str">
        <f>VLOOKUP(C5601,Breweries!$A$3:$B$1416,2,FALSE)</f>
        <v>Brasserie de Brunehaut</v>
      </c>
      <c r="C5601">
        <f>Beers!B5616</f>
        <v>171</v>
      </c>
      <c r="E5601" t="str">
        <f t="shared" si="87"/>
        <v>INSERT INTO beers (beername,manufacturer) VALUES (N'Brasserie de Brunehaut Bio BiÃ¨re AmbrÃ©e (Organic)',N'Brasserie de Brunehaut');</v>
      </c>
    </row>
    <row r="5602" spans="1:5" ht="14" x14ac:dyDescent="0.15">
      <c r="A5602" s="37" t="str">
        <f>Beers!C5617</f>
        <v>Abbaye de Saint-Martin CuvÃ©e de Noel</v>
      </c>
      <c r="B5602" t="str">
        <f>VLOOKUP(C5602,Breweries!$A$3:$B$1416,2,FALSE)</f>
        <v>Brasserie de Brunehaut</v>
      </c>
      <c r="C5602">
        <f>Beers!B5617</f>
        <v>171</v>
      </c>
      <c r="E5602" t="str">
        <f t="shared" si="87"/>
        <v>INSERT INTO beers (beername,manufacturer) VALUES (N'Abbaye de Saint-Martin CuvÃ©e de Noel',N'Brasserie de Brunehaut');</v>
      </c>
    </row>
    <row r="5603" spans="1:5" ht="14" x14ac:dyDescent="0.15">
      <c r="A5603" s="37" t="str">
        <f>Beers!C5618</f>
        <v>Mont St. Aubert</v>
      </c>
      <c r="B5603" t="str">
        <f>VLOOKUP(C5603,Breweries!$A$3:$B$1416,2,FALSE)</f>
        <v>Brasserie de Brunehaut</v>
      </c>
      <c r="C5603">
        <f>Beers!B5618</f>
        <v>171</v>
      </c>
      <c r="E5603" t="str">
        <f t="shared" si="87"/>
        <v>INSERT INTO beers (beername,manufacturer) VALUES (N'Mont St. Aubert',N'Brasserie de Brunehaut');</v>
      </c>
    </row>
    <row r="5604" spans="1:5" ht="14" x14ac:dyDescent="0.15">
      <c r="A5604" s="37" t="str">
        <f>Beers!C5619</f>
        <v>2010-07-22 20:00:20</v>
      </c>
      <c r="B5604" t="e">
        <f>VLOOKUP(C5604,Breweries!$A$3:$B$1416,2,FALSE)</f>
        <v>#N/A</v>
      </c>
      <c r="C5604">
        <f>Beers!B5619</f>
        <v>0</v>
      </c>
      <c r="E5604" t="e">
        <f t="shared" si="87"/>
        <v>#N/A</v>
      </c>
    </row>
    <row r="5605" spans="1:5" ht="14" x14ac:dyDescent="0.15">
      <c r="A5605" s="37" t="str">
        <f>Beers!C5620</f>
        <v>Abbaye de St Amand</v>
      </c>
      <c r="B5605" t="str">
        <f>VLOOKUP(C5605,Breweries!$A$3:$B$1416,2,FALSE)</f>
        <v>Brasserie de Brunehaut</v>
      </c>
      <c r="C5605">
        <f>Beers!B5620</f>
        <v>171</v>
      </c>
      <c r="E5605" t="str">
        <f t="shared" si="87"/>
        <v>INSERT INTO beers (beername,manufacturer) VALUES (N'Abbaye de St Amand',N'Brasserie de Brunehaut');</v>
      </c>
    </row>
    <row r="5606" spans="1:5" ht="14" x14ac:dyDescent="0.15">
      <c r="A5606" s="37" t="str">
        <f>Beers!C5621</f>
        <v>Wild Goose Pumpkin Patch</v>
      </c>
      <c r="B5606" t="str">
        <f>VLOOKUP(C5606,Breweries!$A$3:$B$1416,2,FALSE)</f>
        <v>Wild Goose Brewery, LLC</v>
      </c>
      <c r="C5606">
        <f>Beers!B5621</f>
        <v>1363</v>
      </c>
      <c r="E5606" t="str">
        <f t="shared" si="87"/>
        <v>INSERT INTO beers (beername,manufacturer) VALUES (N'Wild Goose Pumpkin Patch',N'Wild Goose Brewery, LLC');</v>
      </c>
    </row>
    <row r="5607" spans="1:5" ht="14" x14ac:dyDescent="0.15">
      <c r="A5607" s="37" t="str">
        <f>Beers!C5622</f>
        <v>Stone 09.09.09 Vertical Epic Ale</v>
      </c>
      <c r="B5607" t="str">
        <f>VLOOKUP(C5607,Breweries!$A$3:$B$1416,2,FALSE)</f>
        <v>Stone Brewing Co.</v>
      </c>
      <c r="C5607">
        <f>Beers!B5622</f>
        <v>1204</v>
      </c>
      <c r="E5607" t="str">
        <f t="shared" si="87"/>
        <v>INSERT INTO beers (beername,manufacturer) VALUES (N'Stone 09.09.09 Vertical Epic Ale',N'Stone Brewing Co.');</v>
      </c>
    </row>
    <row r="5608" spans="1:5" ht="14" x14ac:dyDescent="0.15">
      <c r="A5608" s="37" t="str">
        <f>Beers!C5623</f>
        <v>Scratch #24 2009 Van de Hoorn</v>
      </c>
      <c r="B5608" t="str">
        <f>VLOOKUP(C5608,Breweries!$A$3:$B$1416,2,FALSE)</f>
        <v>Troegs Brewing</v>
      </c>
      <c r="C5608">
        <f>Beers!B5623</f>
        <v>1286</v>
      </c>
      <c r="E5608" t="str">
        <f t="shared" si="87"/>
        <v>INSERT INTO beers (beername,manufacturer) VALUES (N'Scratch #24 2009 Van de Hoorn',N'Troegs Brewing');</v>
      </c>
    </row>
    <row r="5609" spans="1:5" ht="14" x14ac:dyDescent="0.15">
      <c r="A5609" s="37" t="str">
        <f>Beers!C5624</f>
        <v>Rock Art American Red Ale</v>
      </c>
      <c r="B5609" t="str">
        <f>VLOOKUP(C5609,Breweries!$A$3:$B$1416,2,FALSE)</f>
        <v>Rock Art Brewery</v>
      </c>
      <c r="C5609">
        <f>Beers!B5624</f>
        <v>1062</v>
      </c>
      <c r="E5609" t="str">
        <f t="shared" si="87"/>
        <v>INSERT INTO beers (beername,manufacturer) VALUES (N'Rock Art American Red Ale',N'Rock Art Brewery');</v>
      </c>
    </row>
    <row r="5610" spans="1:5" ht="14" x14ac:dyDescent="0.15">
      <c r="A5610" s="37" t="str">
        <f>Beers!C5625</f>
        <v>The Vermonster</v>
      </c>
      <c r="B5610" t="str">
        <f>VLOOKUP(C5610,Breweries!$A$3:$B$1416,2,FALSE)</f>
        <v>Rock Art Brewery</v>
      </c>
      <c r="C5610">
        <f>Beers!B5625</f>
        <v>1062</v>
      </c>
      <c r="E5610" t="str">
        <f t="shared" si="87"/>
        <v>INSERT INTO beers (beername,manufacturer) VALUES (N'The Vermonster',N'Rock Art Brewery');</v>
      </c>
    </row>
    <row r="5611" spans="1:5" ht="14" x14ac:dyDescent="0.15">
      <c r="A5611" s="37" t="str">
        <f>Beers!C5626</f>
        <v>Toaster Imperial Stout</v>
      </c>
      <c r="B5611" t="str">
        <f>VLOOKUP(C5611,Breweries!$A$3:$B$1416,2,FALSE)</f>
        <v>East End Brewing Company</v>
      </c>
      <c r="C5611">
        <f>Beers!B5626</f>
        <v>476</v>
      </c>
      <c r="E5611" t="str">
        <f t="shared" si="87"/>
        <v>INSERT INTO beers (beername,manufacturer) VALUES (N'Toaster Imperial Stout',N'East End Brewing Company');</v>
      </c>
    </row>
    <row r="5612" spans="1:5" ht="14" x14ac:dyDescent="0.15">
      <c r="A5612" s="37" t="str">
        <f>Beers!C5627</f>
        <v>3767 Belgian-style IPA with Brett</v>
      </c>
      <c r="B5612" t="str">
        <f>VLOOKUP(C5612,Breweries!$A$3:$B$1416,2,FALSE)</f>
        <v>Midnight Sun Brewing Co.</v>
      </c>
      <c r="C5612">
        <f>Beers!B5627</f>
        <v>858</v>
      </c>
      <c r="E5612" t="str">
        <f t="shared" si="87"/>
        <v>INSERT INTO beers (beername,manufacturer) VALUES (N'3767 Belgian-style IPA with Brett',N'Midnight Sun Brewing Co.');</v>
      </c>
    </row>
    <row r="5613" spans="1:5" ht="14" x14ac:dyDescent="0.15">
      <c r="A5613" s="37" t="str">
        <f>Beers!C5628</f>
        <v>Cosmic Black Witbier</v>
      </c>
      <c r="B5613" t="str">
        <f>VLOOKUP(C5613,Breweries!$A$3:$B$1416,2,FALSE)</f>
        <v>Midnight Sun Brewing Co.</v>
      </c>
      <c r="C5613">
        <f>Beers!B5628</f>
        <v>858</v>
      </c>
      <c r="E5613" t="str">
        <f t="shared" si="87"/>
        <v>INSERT INTO beers (beername,manufacturer) VALUES (N'Cosmic Black Witbier',N'Midnight Sun Brewing Co.');</v>
      </c>
    </row>
    <row r="5614" spans="1:5" ht="14" x14ac:dyDescent="0.15">
      <c r="A5614" s="37" t="str">
        <f>Beers!C5629</f>
        <v>Michelob Winter's Bourbon Cask Ale</v>
      </c>
      <c r="B5614" t="str">
        <f>VLOOKUP(C5614,Breweries!$A$3:$B$1416,2,FALSE)</f>
        <v>Anheuser-Busch</v>
      </c>
      <c r="C5614">
        <f>Beers!B5629</f>
        <v>44</v>
      </c>
      <c r="E5614" t="str">
        <f t="shared" si="87"/>
        <v>INSERT INTO beers (beername,manufacturer) VALUES (N'Michelob Winter's Bourbon Cask Ale',N'Anheuser-Busch');</v>
      </c>
    </row>
    <row r="5615" spans="1:5" ht="14" x14ac:dyDescent="0.15">
      <c r="A5615" s="37" t="str">
        <f>Beers!C5630</f>
        <v>Tournay Black</v>
      </c>
      <c r="B5615" t="str">
        <f>VLOOKUP(C5615,Breweries!$A$3:$B$1416,2,FALSE)</f>
        <v>Brasserie de Cazeau</v>
      </c>
      <c r="C5615">
        <f>Beers!B5630</f>
        <v>172</v>
      </c>
      <c r="E5615" t="str">
        <f t="shared" si="87"/>
        <v>INSERT INTO beers (beername,manufacturer) VALUES (N'Tournay Black',N'Brasserie de Cazeau');</v>
      </c>
    </row>
    <row r="5616" spans="1:5" ht="14" x14ac:dyDescent="0.15">
      <c r="A5616" s="37" t="str">
        <f>Beers!C5631</f>
        <v>Hop Mountain</v>
      </c>
      <c r="B5616" t="str">
        <f>VLOOKUP(C5616,Breweries!$A$3:$B$1416,2,FALSE)</f>
        <v>Old Dominion Brewing Co.</v>
      </c>
      <c r="C5616">
        <f>Beers!B5631</f>
        <v>940</v>
      </c>
      <c r="E5616" t="str">
        <f t="shared" si="87"/>
        <v>INSERT INTO beers (beername,manufacturer) VALUES (N'Hop Mountain',N'Old Dominion Brewing Co.');</v>
      </c>
    </row>
    <row r="5617" spans="1:5" ht="14" x14ac:dyDescent="0.15">
      <c r="A5617" s="37" t="str">
        <f>Beers!C5632</f>
        <v>Blacksburger Pils</v>
      </c>
      <c r="B5617" t="str">
        <f>VLOOKUP(C5617,Breweries!$A$3:$B$1416,2,FALSE)</f>
        <v>Blacksburg Brewing Company</v>
      </c>
      <c r="C5617">
        <f>Beers!B5632</f>
        <v>136</v>
      </c>
      <c r="E5617" t="str">
        <f t="shared" si="87"/>
        <v>INSERT INTO beers (beername,manufacturer) VALUES (N'Blacksburger Pils',N'Blacksburg Brewing Company');</v>
      </c>
    </row>
    <row r="5618" spans="1:5" ht="14" x14ac:dyDescent="0.15">
      <c r="A5618" s="37" t="str">
        <f>Beers!C5633</f>
        <v>Big A IPA</v>
      </c>
      <c r="B5618" t="str">
        <f>VLOOKUP(C5618,Breweries!$A$3:$B$1416,2,FALSE)</f>
        <v>Smuttynose Brewing Co.</v>
      </c>
      <c r="C5618">
        <f>Beers!B5633</f>
        <v>1160</v>
      </c>
      <c r="E5618" t="str">
        <f t="shared" si="87"/>
        <v>INSERT INTO beers (beername,manufacturer) VALUES (N'Big A IPA',N'Smuttynose Brewing Co.');</v>
      </c>
    </row>
    <row r="5619" spans="1:5" ht="14" x14ac:dyDescent="0.15">
      <c r="A5619" s="37" t="str">
        <f>Beers!C5634</f>
        <v>3rd Anniversary Ale</v>
      </c>
      <c r="B5619" t="str">
        <f>VLOOKUP(C5619,Breweries!$A$3:$B$1416,2,FALSE)</f>
        <v>Port Brewing Company</v>
      </c>
      <c r="C5619">
        <f>Beers!B5634</f>
        <v>1009</v>
      </c>
      <c r="E5619" t="str">
        <f t="shared" si="87"/>
        <v>INSERT INTO beers (beername,manufacturer) VALUES (N'3rd Anniversary Ale',N'Port Brewing Company');</v>
      </c>
    </row>
    <row r="5620" spans="1:5" ht="14" x14ac:dyDescent="0.15">
      <c r="A5620" s="37" t="str">
        <f>Beers!C5635</f>
        <v>Trickster Belgian-style Pumpkin Ale</v>
      </c>
      <c r="B5620" t="str">
        <f>VLOOKUP(C5620,Breweries!$A$3:$B$1416,2,FALSE)</f>
        <v>Midnight Sun Brewing Co.</v>
      </c>
      <c r="C5620">
        <f>Beers!B5635</f>
        <v>858</v>
      </c>
      <c r="E5620" t="str">
        <f t="shared" si="87"/>
        <v>INSERT INTO beers (beername,manufacturer) VALUES (N'Trickster Belgian-style Pumpkin Ale',N'Midnight Sun Brewing Co.');</v>
      </c>
    </row>
    <row r="5621" spans="1:5" ht="14" x14ac:dyDescent="0.15">
      <c r="A5621" s="37" t="str">
        <f>Beers!C5636</f>
        <v>Berserker Imperial Stout</v>
      </c>
      <c r="B5621" t="str">
        <f>VLOOKUP(C5621,Breweries!$A$3:$B$1416,2,FALSE)</f>
        <v>Midnight Sun Brewing Co.</v>
      </c>
      <c r="C5621">
        <f>Beers!B5636</f>
        <v>858</v>
      </c>
      <c r="E5621" t="str">
        <f t="shared" si="87"/>
        <v>INSERT INTO beers (beername,manufacturer) VALUES (N'Berserker Imperial Stout',N'Midnight Sun Brewing Co.');</v>
      </c>
    </row>
    <row r="5622" spans="1:5" ht="14" x14ac:dyDescent="0.15">
      <c r="A5622" s="37" t="str">
        <f>Beers!C5637</f>
        <v>Imperial Russian Stout</v>
      </c>
      <c r="B5622" t="str">
        <f>VLOOKUP(C5622,Breweries!$A$3:$B$1416,2,FALSE)</f>
        <v>Stone Brewing Co.</v>
      </c>
      <c r="C5622">
        <f>Beers!B5637</f>
        <v>1204</v>
      </c>
      <c r="E5622" t="str">
        <f t="shared" si="87"/>
        <v>INSERT INTO beers (beername,manufacturer) VALUES (N'Imperial Russian Stout',N'Stone Brewing Co.');</v>
      </c>
    </row>
    <row r="5623" spans="1:5" ht="14" x14ac:dyDescent="0.15">
      <c r="A5623" s="37" t="str">
        <f>Beers!C5638</f>
        <v>Howl</v>
      </c>
      <c r="B5623" t="str">
        <f>VLOOKUP(C5623,Breweries!$A$3:$B$1416,2,FALSE)</f>
        <v>Magic Hat</v>
      </c>
      <c r="C5623">
        <f>Beers!B5638</f>
        <v>812</v>
      </c>
      <c r="E5623" t="str">
        <f t="shared" si="87"/>
        <v>INSERT INTO beers (beername,manufacturer) VALUES (N'Howl',N'Magic Hat');</v>
      </c>
    </row>
    <row r="5624" spans="1:5" ht="14" x14ac:dyDescent="0.15">
      <c r="A5624" s="37" t="str">
        <f>Beers!C5639</f>
        <v>Whitetail Golden Ale</v>
      </c>
      <c r="B5624" t="str">
        <f>VLOOKUP(C5624,Breweries!$A$3:$B$1416,2,FALSE)</f>
        <v>Rock Art Brewery</v>
      </c>
      <c r="C5624">
        <f>Beers!B5639</f>
        <v>1062</v>
      </c>
      <c r="E5624" t="str">
        <f t="shared" si="87"/>
        <v>INSERT INTO beers (beername,manufacturer) VALUES (N'Whitetail Golden Ale',N'Rock Art Brewery');</v>
      </c>
    </row>
    <row r="5625" spans="1:5" ht="14" x14ac:dyDescent="0.15">
      <c r="A5625" s="37" t="str">
        <f>Beers!C5640</f>
        <v>DuganA IPA</v>
      </c>
      <c r="B5625" t="str">
        <f>VLOOKUP(C5625,Breweries!$A$3:$B$1416,2,FALSE)</f>
        <v>Avery Brewing Company</v>
      </c>
      <c r="C5625">
        <f>Beers!B5640</f>
        <v>62</v>
      </c>
      <c r="E5625" t="str">
        <f t="shared" si="87"/>
        <v>INSERT INTO beers (beername,manufacturer) VALUES (N'DuganA IPA',N'Avery Brewing Company');</v>
      </c>
    </row>
    <row r="5626" spans="1:5" ht="14" x14ac:dyDescent="0.15">
      <c r="A5626" s="37" t="str">
        <f>Beers!C5641</f>
        <v>Golf</v>
      </c>
      <c r="B5626" t="str">
        <f>VLOOKUP(C5626,Breweries!$A$3:$B$1416,2,FALSE)</f>
        <v>Weyerbacher Brewing Company</v>
      </c>
      <c r="C5626">
        <f>Beers!B5641</f>
        <v>1352</v>
      </c>
      <c r="E5626" t="str">
        <f t="shared" si="87"/>
        <v>INSERT INTO beers (beername,manufacturer) VALUES (N'Golf',N'Weyerbacher Brewing Company');</v>
      </c>
    </row>
    <row r="5627" spans="1:5" ht="28" x14ac:dyDescent="0.15">
      <c r="A5627" s="37" t="str">
        <f>Beers!C5642</f>
        <v>Old Salt IPA</v>
      </c>
      <c r="B5627" t="str">
        <f>VLOOKUP(C5627,Breweries!$A$3:$B$1416,2,FALSE)</f>
        <v>Raccoon Lodge and Brewpub / Cascade Brewing</v>
      </c>
      <c r="C5627">
        <f>Beers!B5642</f>
        <v>1035</v>
      </c>
      <c r="E5627" t="str">
        <f t="shared" si="87"/>
        <v>INSERT INTO beers (beername,manufacturer) VALUES (N'Old Salt IPA',N'Raccoon Lodge and Brewpub / Cascade Brewing');</v>
      </c>
    </row>
    <row r="5628" spans="1:5" ht="28" x14ac:dyDescent="0.15">
      <c r="A5628" s="37" t="str">
        <f>Beers!C5643</f>
        <v>Cascade Razberry Wheat</v>
      </c>
      <c r="B5628" t="str">
        <f>VLOOKUP(C5628,Breweries!$A$3:$B$1416,2,FALSE)</f>
        <v>Raccoon Lodge and Brewpub / Cascade Brewing</v>
      </c>
      <c r="C5628">
        <f>Beers!B5643</f>
        <v>1035</v>
      </c>
      <c r="E5628" t="str">
        <f t="shared" si="87"/>
        <v>INSERT INTO beers (beername,manufacturer) VALUES (N'Cascade Razberry Wheat',N'Raccoon Lodge and Brewpub / Cascade Brewing');</v>
      </c>
    </row>
    <row r="5629" spans="1:5" ht="28" x14ac:dyDescent="0.15">
      <c r="A5629" s="37" t="str">
        <f>Beers!C5644</f>
        <v>Celtic Copper Ale</v>
      </c>
      <c r="B5629" t="str">
        <f>VLOOKUP(C5629,Breweries!$A$3:$B$1416,2,FALSE)</f>
        <v>Raccoon Lodge and Brewpub / Cascade Brewing</v>
      </c>
      <c r="C5629">
        <f>Beers!B5644</f>
        <v>1035</v>
      </c>
      <c r="E5629" t="str">
        <f t="shared" si="87"/>
        <v>INSERT INTO beers (beername,manufacturer) VALUES (N'Celtic Copper Ale',N'Raccoon Lodge and Brewpub / Cascade Brewing');</v>
      </c>
    </row>
    <row r="5630" spans="1:5" ht="28" x14ac:dyDescent="0.15">
      <c r="A5630" s="37" t="str">
        <f>Beers!C5645</f>
        <v>Ring Tail Pale Ale</v>
      </c>
      <c r="B5630" t="str">
        <f>VLOOKUP(C5630,Breweries!$A$3:$B$1416,2,FALSE)</f>
        <v>Raccoon Lodge and Brewpub / Cascade Brewing</v>
      </c>
      <c r="C5630">
        <f>Beers!B5645</f>
        <v>1035</v>
      </c>
      <c r="E5630" t="str">
        <f t="shared" si="87"/>
        <v>INSERT INTO beers (beername,manufacturer) VALUES (N'Ring Tail Pale Ale',N'Raccoon Lodge and Brewpub / Cascade Brewing');</v>
      </c>
    </row>
    <row r="5631" spans="1:5" ht="28" x14ac:dyDescent="0.15">
      <c r="A5631" s="37" t="str">
        <f>Beers!C5646</f>
        <v>Bad Billy Blond Bock</v>
      </c>
      <c r="B5631" t="str">
        <f>VLOOKUP(C5631,Breweries!$A$3:$B$1416,2,FALSE)</f>
        <v>Raccoon Lodge and Brewpub / Cascade Brewing</v>
      </c>
      <c r="C5631">
        <f>Beers!B5646</f>
        <v>1035</v>
      </c>
      <c r="E5631" t="str">
        <f t="shared" si="87"/>
        <v>INSERT INTO beers (beername,manufacturer) VALUES (N'Bad Billy Blond Bock',N'Raccoon Lodge and Brewpub / Cascade Brewing');</v>
      </c>
    </row>
    <row r="5632" spans="1:5" ht="28" x14ac:dyDescent="0.15">
      <c r="A5632" s="37" t="str">
        <f>Beers!C5647</f>
        <v>Cascade Apricot Ale</v>
      </c>
      <c r="B5632" t="str">
        <f>VLOOKUP(C5632,Breweries!$A$3:$B$1416,2,FALSE)</f>
        <v>Raccoon Lodge and Brewpub / Cascade Brewing</v>
      </c>
      <c r="C5632">
        <f>Beers!B5647</f>
        <v>1035</v>
      </c>
      <c r="E5632" t="str">
        <f t="shared" si="87"/>
        <v>INSERT INTO beers (beername,manufacturer) VALUES (N'Cascade Apricot Ale',N'Raccoon Lodge and Brewpub / Cascade Brewing');</v>
      </c>
    </row>
    <row r="5633" spans="1:5" ht="28" x14ac:dyDescent="0.15">
      <c r="A5633" s="37" t="str">
        <f>Beers!C5648</f>
        <v>Cascade Kreik Ale</v>
      </c>
      <c r="B5633" t="str">
        <f>VLOOKUP(C5633,Breweries!$A$3:$B$1416,2,FALSE)</f>
        <v>Raccoon Lodge and Brewpub / Cascade Brewing</v>
      </c>
      <c r="C5633">
        <f>Beers!B5648</f>
        <v>1035</v>
      </c>
      <c r="E5633" t="str">
        <f t="shared" si="87"/>
        <v>INSERT INTO beers (beername,manufacturer) VALUES (N'Cascade Kreik Ale',N'Raccoon Lodge and Brewpub / Cascade Brewing');</v>
      </c>
    </row>
    <row r="5634" spans="1:5" ht="28" x14ac:dyDescent="0.15">
      <c r="A5634" s="37" t="str">
        <f>Beers!C5649</f>
        <v>Cascade CuvÃ©e Du Jongleur</v>
      </c>
      <c r="B5634" t="str">
        <f>VLOOKUP(C5634,Breweries!$A$3:$B$1416,2,FALSE)</f>
        <v>Raccoon Lodge and Brewpub / Cascade Brewing</v>
      </c>
      <c r="C5634">
        <f>Beers!B5649</f>
        <v>1035</v>
      </c>
      <c r="E5634" t="str">
        <f t="shared" si="87"/>
        <v>INSERT INTO beers (beername,manufacturer) VALUES (N'Cascade CuvÃ©e Du Jongleur',N'Raccoon Lodge and Brewpub / Cascade Brewing');</v>
      </c>
    </row>
    <row r="5635" spans="1:5" ht="28" x14ac:dyDescent="0.15">
      <c r="A5635" s="37" t="str">
        <f>Beers!C5650</f>
        <v>Cascade Sang Royal</v>
      </c>
      <c r="B5635" t="str">
        <f>VLOOKUP(C5635,Breweries!$A$3:$B$1416,2,FALSE)</f>
        <v>Raccoon Lodge and Brewpub / Cascade Brewing</v>
      </c>
      <c r="C5635">
        <f>Beers!B5650</f>
        <v>1035</v>
      </c>
      <c r="E5635" t="str">
        <f t="shared" ref="E5635:E5698" si="88">"INSERT INTO beers (beername,manufacturer) VALUES (N'"&amp;A5635&amp;"',N'"&amp;B5635&amp;"');"</f>
        <v>INSERT INTO beers (beername,manufacturer) VALUES (N'Cascade Sang Royal',N'Raccoon Lodge and Brewpub / Cascade Brewing');</v>
      </c>
    </row>
    <row r="5636" spans="1:5" ht="14" x14ac:dyDescent="0.15">
      <c r="A5636" s="37" t="str">
        <f>Beers!C5651</f>
        <v>Exit 11 - Hoppy American Wheat</v>
      </c>
      <c r="B5636" t="str">
        <f>VLOOKUP(C5636,Breweries!$A$3:$B$1416,2,FALSE)</f>
        <v>Flying Fish Brewing Company</v>
      </c>
      <c r="C5636">
        <f>Beers!B5651</f>
        <v>541</v>
      </c>
      <c r="E5636" t="str">
        <f t="shared" si="88"/>
        <v>INSERT INTO beers (beername,manufacturer) VALUES (N'Exit 11 - Hoppy American Wheat',N'Flying Fish Brewing Company');</v>
      </c>
    </row>
    <row r="5637" spans="1:5" ht="14" x14ac:dyDescent="0.15">
      <c r="A5637" s="37" t="str">
        <f>Beers!C5652</f>
        <v>Cucapa Honey Ale</v>
      </c>
      <c r="B5637" t="str">
        <f>VLOOKUP(C5637,Breweries!$A$3:$B$1416,2,FALSE)</f>
        <v>Cucapa Brewing Company</v>
      </c>
      <c r="C5637">
        <f>Beers!B5652</f>
        <v>420</v>
      </c>
      <c r="E5637" t="str">
        <f t="shared" si="88"/>
        <v>INSERT INTO beers (beername,manufacturer) VALUES (N'Cucapa Honey Ale',N'Cucapa Brewing Company');</v>
      </c>
    </row>
    <row r="5638" spans="1:5" ht="14" x14ac:dyDescent="0.15">
      <c r="A5638" s="37" t="str">
        <f>Beers!C5653</f>
        <v>Grain Belt</v>
      </c>
      <c r="B5638" t="str">
        <f>VLOOKUP(C5638,Breweries!$A$3:$B$1416,2,FALSE)</f>
        <v>August Schell Brewing</v>
      </c>
      <c r="C5638">
        <f>Beers!B5653</f>
        <v>57</v>
      </c>
      <c r="E5638" t="str">
        <f t="shared" si="88"/>
        <v>INSERT INTO beers (beername,manufacturer) VALUES (N'Grain Belt',N'August Schell Brewing');</v>
      </c>
    </row>
    <row r="5639" spans="1:5" ht="14" x14ac:dyDescent="0.15">
      <c r="A5639" s="37" t="str">
        <f>Beers!C5654</f>
        <v>Scratch #25 2009 Magical Moustache Rye</v>
      </c>
      <c r="B5639" t="str">
        <f>VLOOKUP(C5639,Breweries!$A$3:$B$1416,2,FALSE)</f>
        <v>Troegs Brewing</v>
      </c>
      <c r="C5639">
        <f>Beers!B5654</f>
        <v>1286</v>
      </c>
      <c r="E5639" t="str">
        <f t="shared" si="88"/>
        <v>INSERT INTO beers (beername,manufacturer) VALUES (N'Scratch #25 2009 Magical Moustache Rye',N'Troegs Brewing');</v>
      </c>
    </row>
    <row r="5640" spans="1:5" ht="14" x14ac:dyDescent="0.15">
      <c r="A5640" s="37" t="str">
        <f>Beers!C5655</f>
        <v>Punk IPA</v>
      </c>
      <c r="B5640" t="str">
        <f>VLOOKUP(C5640,Breweries!$A$3:$B$1416,2,FALSE)</f>
        <v>BrewDog Ltd</v>
      </c>
      <c r="C5640">
        <f>Beers!B5655</f>
        <v>241</v>
      </c>
      <c r="E5640" t="str">
        <f t="shared" si="88"/>
        <v>INSERT INTO beers (beername,manufacturer) VALUES (N'Punk IPA',N'BrewDog Ltd');</v>
      </c>
    </row>
    <row r="5641" spans="1:5" ht="14" x14ac:dyDescent="0.15">
      <c r="A5641" s="37" t="str">
        <f>Beers!C5656</f>
        <v>Rip Tide</v>
      </c>
      <c r="B5641" t="str">
        <f>VLOOKUP(C5641,Breweries!$A$3:$B$1416,2,FALSE)</f>
        <v>BrewDog Ltd</v>
      </c>
      <c r="C5641">
        <f>Beers!B5656</f>
        <v>241</v>
      </c>
      <c r="E5641" t="str">
        <f t="shared" si="88"/>
        <v>INSERT INTO beers (beername,manufacturer) VALUES (N'Rip Tide',N'BrewDog Ltd');</v>
      </c>
    </row>
    <row r="5642" spans="1:5" ht="14" x14ac:dyDescent="0.15">
      <c r="A5642" s="37" t="str">
        <f>Beers!C5657</f>
        <v>Paradox Speyside</v>
      </c>
      <c r="B5642" t="str">
        <f>VLOOKUP(C5642,Breweries!$A$3:$B$1416,2,FALSE)</f>
        <v>BrewDog Ltd</v>
      </c>
      <c r="C5642">
        <f>Beers!B5657</f>
        <v>241</v>
      </c>
      <c r="E5642" t="str">
        <f t="shared" si="88"/>
        <v>INSERT INTO beers (beername,manufacturer) VALUES (N'Paradox Speyside',N'BrewDog Ltd');</v>
      </c>
    </row>
    <row r="5643" spans="1:5" ht="14" x14ac:dyDescent="0.15">
      <c r="A5643" s="37" t="str">
        <f>Beers!C5658</f>
        <v>The Physics</v>
      </c>
      <c r="B5643" t="str">
        <f>VLOOKUP(C5643,Breweries!$A$3:$B$1416,2,FALSE)</f>
        <v>BrewDog Ltd</v>
      </c>
      <c r="C5643">
        <f>Beers!B5658</f>
        <v>241</v>
      </c>
      <c r="E5643" t="str">
        <f t="shared" si="88"/>
        <v>INSERT INTO beers (beername,manufacturer) VALUES (N'The Physics',N'BrewDog Ltd');</v>
      </c>
    </row>
    <row r="5644" spans="1:5" ht="14" x14ac:dyDescent="0.15">
      <c r="A5644" s="37" t="str">
        <f>Beers!C5659</f>
        <v>Hop Rocker</v>
      </c>
      <c r="B5644" t="str">
        <f>VLOOKUP(C5644,Breweries!$A$3:$B$1416,2,FALSE)</f>
        <v>BrewDog Ltd</v>
      </c>
      <c r="C5644">
        <f>Beers!B5659</f>
        <v>241</v>
      </c>
      <c r="E5644" t="str">
        <f t="shared" si="88"/>
        <v>INSERT INTO beers (beername,manufacturer) VALUES (N'Hop Rocker',N'BrewDog Ltd');</v>
      </c>
    </row>
    <row r="5645" spans="1:5" ht="14" x14ac:dyDescent="0.15">
      <c r="A5645" s="37" t="str">
        <f>Beers!C5660</f>
        <v>Hardcore IPA</v>
      </c>
      <c r="B5645" t="str">
        <f>VLOOKUP(C5645,Breweries!$A$3:$B$1416,2,FALSE)</f>
        <v>BrewDog Ltd</v>
      </c>
      <c r="C5645">
        <f>Beers!B5660</f>
        <v>241</v>
      </c>
      <c r="E5645" t="str">
        <f t="shared" si="88"/>
        <v>INSERT INTO beers (beername,manufacturer) VALUES (N'Hardcore IPA',N'BrewDog Ltd');</v>
      </c>
    </row>
    <row r="5646" spans="1:5" ht="14" x14ac:dyDescent="0.15">
      <c r="A5646" s="37" t="str">
        <f>Beers!C5661</f>
        <v>Trashy Blonde</v>
      </c>
      <c r="B5646" t="str">
        <f>VLOOKUP(C5646,Breweries!$A$3:$B$1416,2,FALSE)</f>
        <v>BrewDog Ltd</v>
      </c>
      <c r="C5646">
        <f>Beers!B5661</f>
        <v>241</v>
      </c>
      <c r="E5646" t="str">
        <f t="shared" si="88"/>
        <v>INSERT INTO beers (beername,manufacturer) VALUES (N'Trashy Blonde',N'BrewDog Ltd');</v>
      </c>
    </row>
    <row r="5647" spans="1:5" ht="14" x14ac:dyDescent="0.15">
      <c r="A5647" s="37" t="str">
        <f>Beers!C5662</f>
        <v>77 Lager</v>
      </c>
      <c r="B5647" t="str">
        <f>VLOOKUP(C5647,Breweries!$A$3:$B$1416,2,FALSE)</f>
        <v>BrewDog Ltd</v>
      </c>
      <c r="C5647">
        <f>Beers!B5662</f>
        <v>241</v>
      </c>
      <c r="E5647" t="str">
        <f t="shared" si="88"/>
        <v>INSERT INTO beers (beername,manufacturer) VALUES (N'77 Lager',N'BrewDog Ltd');</v>
      </c>
    </row>
    <row r="5648" spans="1:5" ht="14" x14ac:dyDescent="0.15">
      <c r="A5648" s="37" t="str">
        <f>Beers!C5663</f>
        <v>Dogma</v>
      </c>
      <c r="B5648" t="str">
        <f>VLOOKUP(C5648,Breweries!$A$3:$B$1416,2,FALSE)</f>
        <v>BrewDog Ltd</v>
      </c>
      <c r="C5648">
        <f>Beers!B5663</f>
        <v>241</v>
      </c>
      <c r="E5648" t="str">
        <f t="shared" si="88"/>
        <v>INSERT INTO beers (beername,manufacturer) VALUES (N'Dogma',N'BrewDog Ltd');</v>
      </c>
    </row>
    <row r="5649" spans="1:5" ht="14" x14ac:dyDescent="0.15">
      <c r="A5649" s="37" t="str">
        <f>Beers!C5664</f>
        <v>Tokyo</v>
      </c>
      <c r="B5649" t="str">
        <f>VLOOKUP(C5649,Breweries!$A$3:$B$1416,2,FALSE)</f>
        <v>BrewDog Ltd</v>
      </c>
      <c r="C5649">
        <f>Beers!B5664</f>
        <v>241</v>
      </c>
      <c r="E5649" t="str">
        <f t="shared" si="88"/>
        <v>INSERT INTO beers (beername,manufacturer) VALUES (N'Tokyo',N'BrewDog Ltd');</v>
      </c>
    </row>
    <row r="5650" spans="1:5" ht="14" x14ac:dyDescent="0.15">
      <c r="A5650" s="37" t="str">
        <f>Beers!C5665</f>
        <v>Tokyo*</v>
      </c>
      <c r="B5650" t="str">
        <f>VLOOKUP(C5650,Breweries!$A$3:$B$1416,2,FALSE)</f>
        <v>BrewDog Ltd</v>
      </c>
      <c r="C5650">
        <f>Beers!B5665</f>
        <v>241</v>
      </c>
      <c r="E5650" t="str">
        <f t="shared" si="88"/>
        <v>INSERT INTO beers (beername,manufacturer) VALUES (N'Tokyo*',N'BrewDog Ltd');</v>
      </c>
    </row>
    <row r="5651" spans="1:5" ht="14" x14ac:dyDescent="0.15">
      <c r="A5651" s="37" t="str">
        <f>Beers!C5666</f>
        <v>Tactical Nuclear Penguin</v>
      </c>
      <c r="B5651" t="str">
        <f>VLOOKUP(C5651,Breweries!$A$3:$B$1416,2,FALSE)</f>
        <v>BrewDog Ltd</v>
      </c>
      <c r="C5651">
        <f>Beers!B5666</f>
        <v>241</v>
      </c>
      <c r="E5651" t="str">
        <f t="shared" si="88"/>
        <v>INSERT INTO beers (beername,manufacturer) VALUES (N'Tactical Nuclear Penguin',N'BrewDog Ltd');</v>
      </c>
    </row>
    <row r="5652" spans="1:5" ht="14" x14ac:dyDescent="0.15">
      <c r="A5652" s="37" t="str">
        <f>Beers!C5667</f>
        <v>Hopsecutioner</v>
      </c>
      <c r="B5652" t="str">
        <f>VLOOKUP(C5652,Breweries!$A$3:$B$1416,2,FALSE)</f>
        <v>Terrapin Beer Company</v>
      </c>
      <c r="C5652">
        <f>Beers!B5667</f>
        <v>1243</v>
      </c>
      <c r="E5652" t="str">
        <f t="shared" si="88"/>
        <v>INSERT INTO beers (beername,manufacturer) VALUES (N'Hopsecutioner',N'Terrapin Beer Company');</v>
      </c>
    </row>
    <row r="5653" spans="1:5" ht="14" x14ac:dyDescent="0.15">
      <c r="A5653" s="37" t="str">
        <f>Beers!C5668</f>
        <v>Terrapin Coffee Oatmeal Imperial Stout</v>
      </c>
      <c r="B5653" t="str">
        <f>VLOOKUP(C5653,Breweries!$A$3:$B$1416,2,FALSE)</f>
        <v>Terrapin Beer Company</v>
      </c>
      <c r="C5653">
        <f>Beers!B5668</f>
        <v>1243</v>
      </c>
      <c r="E5653" t="str">
        <f t="shared" si="88"/>
        <v>INSERT INTO beers (beername,manufacturer) VALUES (N'Terrapin Coffee Oatmeal Imperial Stout',N'Terrapin Beer Company');</v>
      </c>
    </row>
    <row r="5654" spans="1:5" ht="14" x14ac:dyDescent="0.15">
      <c r="A5654" s="37" t="str">
        <f>Beers!C5669</f>
        <v>BackDraft Chocolate Porter</v>
      </c>
      <c r="B5654" t="str">
        <f>VLOOKUP(C5654,Breweries!$A$3:$B$1416,2,FALSE)</f>
        <v>Pennichuck Brewing Company</v>
      </c>
      <c r="C5654">
        <f>Beers!B5669</f>
        <v>976</v>
      </c>
      <c r="E5654" t="str">
        <f t="shared" si="88"/>
        <v>INSERT INTO beers (beername,manufacturer) VALUES (N'BackDraft Chocolate Porter',N'Pennichuck Brewing Company');</v>
      </c>
    </row>
    <row r="5655" spans="1:5" ht="14" x14ac:dyDescent="0.15">
      <c r="A5655" s="37" t="str">
        <f>Beers!C5670</f>
        <v>TrÃ¶egs Splinter Beer Red</v>
      </c>
      <c r="B5655" t="str">
        <f>VLOOKUP(C5655,Breweries!$A$3:$B$1416,2,FALSE)</f>
        <v>Troegs Brewing</v>
      </c>
      <c r="C5655">
        <f>Beers!B5670</f>
        <v>1286</v>
      </c>
      <c r="E5655" t="str">
        <f t="shared" si="88"/>
        <v>INSERT INTO beers (beername,manufacturer) VALUES (N'TrÃ¶egs Splinter Beer Red',N'Troegs Brewing');</v>
      </c>
    </row>
    <row r="5656" spans="1:5" ht="14" x14ac:dyDescent="0.15">
      <c r="A5656" s="37" t="str">
        <f>Beers!C5671</f>
        <v>TrÃ¶egs Splinter Beer Gold</v>
      </c>
      <c r="B5656" t="str">
        <f>VLOOKUP(C5656,Breweries!$A$3:$B$1416,2,FALSE)</f>
        <v>Troegs Brewing</v>
      </c>
      <c r="C5656">
        <f>Beers!B5671</f>
        <v>1286</v>
      </c>
      <c r="E5656" t="str">
        <f t="shared" si="88"/>
        <v>INSERT INTO beers (beername,manufacturer) VALUES (N'TrÃ¶egs Splinter Beer Gold',N'Troegs Brewing');</v>
      </c>
    </row>
    <row r="5657" spans="1:5" ht="14" x14ac:dyDescent="0.15">
      <c r="A5657" s="37" t="str">
        <f>Beers!C5672</f>
        <v>Ridge Runner Barley Wine</v>
      </c>
      <c r="B5657" t="str">
        <f>VLOOKUP(C5657,Breweries!$A$3:$B$1416,2,FALSE)</f>
        <v>Rock Art Brewery</v>
      </c>
      <c r="C5657">
        <f>Beers!B5672</f>
        <v>1062</v>
      </c>
      <c r="E5657" t="str">
        <f t="shared" si="88"/>
        <v>INSERT INTO beers (beername,manufacturer) VALUES (N'Ridge Runner Barley Wine',N'Rock Art Brewery');</v>
      </c>
    </row>
    <row r="5658" spans="1:5" ht="14" x14ac:dyDescent="0.15">
      <c r="A5658" s="37" t="str">
        <f>Beers!C5673</f>
        <v>King Crimson</v>
      </c>
      <c r="B5658" t="str">
        <f>VLOOKUP(C5658,Breweries!$A$3:$B$1416,2,FALSE)</f>
        <v>Oak Creek Brewery</v>
      </c>
      <c r="C5658">
        <f>Beers!B5673</f>
        <v>929</v>
      </c>
      <c r="E5658" t="str">
        <f t="shared" si="88"/>
        <v>INSERT INTO beers (beername,manufacturer) VALUES (N'King Crimson',N'Oak Creek Brewery');</v>
      </c>
    </row>
    <row r="5659" spans="1:5" ht="14" x14ac:dyDescent="0.15">
      <c r="A5659" s="37" t="str">
        <f>Beers!C5674</f>
        <v>Horizon Red Ale</v>
      </c>
      <c r="B5659" t="str">
        <f>VLOOKUP(C5659,Breweries!$A$3:$B$1416,2,FALSE)</f>
        <v>Summit Brewing</v>
      </c>
      <c r="C5659">
        <f>Beers!B5674</f>
        <v>1220</v>
      </c>
      <c r="E5659" t="str">
        <f t="shared" si="88"/>
        <v>INSERT INTO beers (beername,manufacturer) VALUES (N'Horizon Red Ale',N'Summit Brewing');</v>
      </c>
    </row>
    <row r="5660" spans="1:5" ht="14" x14ac:dyDescent="0.15">
      <c r="A5660" s="37" t="str">
        <f>Beers!C5675</f>
        <v>Winter Ale</v>
      </c>
      <c r="B5660" t="str">
        <f>VLOOKUP(C5660,Breweries!$A$3:$B$1416,2,FALSE)</f>
        <v>Brooklyn Brewery</v>
      </c>
      <c r="C5660">
        <f>Beers!B5675</f>
        <v>259</v>
      </c>
      <c r="E5660" t="str">
        <f t="shared" si="88"/>
        <v>INSERT INTO beers (beername,manufacturer) VALUES (N'Winter Ale',N'Brooklyn Brewery');</v>
      </c>
    </row>
    <row r="5661" spans="1:5" ht="14" x14ac:dyDescent="0.15">
      <c r="A5661" s="37" t="str">
        <f>Beers!C5676</f>
        <v>Stateside Saison</v>
      </c>
      <c r="B5661" t="str">
        <f>VLOOKUP(C5661,Breweries!$A$3:$B$1416,2,FALSE)</f>
        <v>Stillwater Artisanal Ales</v>
      </c>
      <c r="C5661">
        <f>Beers!B5676</f>
        <v>1203</v>
      </c>
      <c r="E5661" t="str">
        <f t="shared" si="88"/>
        <v>INSERT INTO beers (beername,manufacturer) VALUES (N'Stateside Saison',N'Stillwater Artisanal Ales');</v>
      </c>
    </row>
    <row r="5662" spans="1:5" ht="14" x14ac:dyDescent="0.15">
      <c r="A5662" s="37" t="str">
        <f>Beers!C5677</f>
        <v>Jai Alai IPA</v>
      </c>
      <c r="B5662" t="str">
        <f>VLOOKUP(C5662,Breweries!$A$3:$B$1416,2,FALSE)</f>
        <v>Cigar City Brewing</v>
      </c>
      <c r="C5662">
        <f>Beers!B5677</f>
        <v>379</v>
      </c>
      <c r="E5662" t="str">
        <f t="shared" si="88"/>
        <v>INSERT INTO beers (beername,manufacturer) VALUES (N'Jai Alai IPA',N'Cigar City Brewing');</v>
      </c>
    </row>
    <row r="5663" spans="1:5" ht="14" x14ac:dyDescent="0.15">
      <c r="A5663" s="37" t="str">
        <f>Beers!C5678</f>
        <v>Maduro Oatmeal Brown Ale</v>
      </c>
      <c r="B5663" t="str">
        <f>VLOOKUP(C5663,Breweries!$A$3:$B$1416,2,FALSE)</f>
        <v>Cigar City Brewing</v>
      </c>
      <c r="C5663">
        <f>Beers!B5678</f>
        <v>379</v>
      </c>
      <c r="E5663" t="str">
        <f t="shared" si="88"/>
        <v>INSERT INTO beers (beername,manufacturer) VALUES (N'Maduro Oatmeal Brown Ale',N'Cigar City Brewing');</v>
      </c>
    </row>
    <row r="5664" spans="1:5" ht="14" x14ac:dyDescent="0.15">
      <c r="A5664" s="37" t="str">
        <f>Beers!C5679</f>
        <v>Marshal Zhukov's Imperial Stout</v>
      </c>
      <c r="B5664" t="str">
        <f>VLOOKUP(C5664,Breweries!$A$3:$B$1416,2,FALSE)</f>
        <v>Cigar City Brewing</v>
      </c>
      <c r="C5664">
        <f>Beers!B5679</f>
        <v>379</v>
      </c>
      <c r="E5664" t="str">
        <f t="shared" si="88"/>
        <v>INSERT INTO beers (beername,manufacturer) VALUES (N'Marshal Zhukov's Imperial Stout',N'Cigar City Brewing');</v>
      </c>
    </row>
    <row r="5665" spans="1:5" ht="14" x14ac:dyDescent="0.15">
      <c r="A5665" s="37" t="str">
        <f>Beers!C5680</f>
        <v>Guava Grove Ale</v>
      </c>
      <c r="B5665" t="str">
        <f>VLOOKUP(C5665,Breweries!$A$3:$B$1416,2,FALSE)</f>
        <v>Cigar City Brewing</v>
      </c>
      <c r="C5665">
        <f>Beers!B5680</f>
        <v>379</v>
      </c>
      <c r="E5665" t="str">
        <f t="shared" si="88"/>
        <v>INSERT INTO beers (beername,manufacturer) VALUES (N'Guava Grove Ale',N'Cigar City Brewing');</v>
      </c>
    </row>
    <row r="5666" spans="1:5" ht="14" x14ac:dyDescent="0.15">
      <c r="A5666" s="37" t="str">
        <f>Beers!C5681</f>
        <v>Big Sound Scotch Ale</v>
      </c>
      <c r="B5666" t="str">
        <f>VLOOKUP(C5666,Breweries!$A$3:$B$1416,2,FALSE)</f>
        <v>Cigar City Brewing</v>
      </c>
      <c r="C5666">
        <f>Beers!B5681</f>
        <v>379</v>
      </c>
      <c r="E5666" t="str">
        <f t="shared" si="88"/>
        <v>INSERT INTO beers (beername,manufacturer) VALUES (N'Big Sound Scotch Ale',N'Cigar City Brewing');</v>
      </c>
    </row>
    <row r="5667" spans="1:5" ht="14" x14ac:dyDescent="0.15">
      <c r="A5667" s="37" t="str">
        <f>Beers!C5682</f>
        <v>Modus Hoperandi</v>
      </c>
      <c r="B5667" t="str">
        <f>VLOOKUP(C5667,Breweries!$A$3:$B$1416,2,FALSE)</f>
        <v>Ska Brewing Company</v>
      </c>
      <c r="C5667">
        <f>Beers!B5682</f>
        <v>1150</v>
      </c>
      <c r="E5667" t="str">
        <f t="shared" si="88"/>
        <v>INSERT INTO beers (beername,manufacturer) VALUES (N'Modus Hoperandi',N'Ska Brewing Company');</v>
      </c>
    </row>
    <row r="5668" spans="1:5" ht="14" x14ac:dyDescent="0.15">
      <c r="A5668" s="37" t="str">
        <f>Beers!C5683</f>
        <v>JoBoy's IPA</v>
      </c>
      <c r="B5668" t="str">
        <f>VLOOKUP(C5668,Breweries!$A$3:$B$1416,2,FALSE)</f>
        <v>JoBoy's Brew Pub</v>
      </c>
      <c r="C5668">
        <f>Beers!B5683</f>
        <v>718</v>
      </c>
      <c r="E5668" t="str">
        <f t="shared" si="88"/>
        <v>INSERT INTO beers (beername,manufacturer) VALUES (N'JoBoy's IPA',N'JoBoy's Brew Pub');</v>
      </c>
    </row>
    <row r="5669" spans="1:5" ht="14" x14ac:dyDescent="0.15">
      <c r="A5669" s="37" t="str">
        <f>Beers!C5684</f>
        <v>Manheim Stout</v>
      </c>
      <c r="B5669" t="str">
        <f>VLOOKUP(C5669,Breweries!$A$3:$B$1416,2,FALSE)</f>
        <v>JoBoy's Brew Pub</v>
      </c>
      <c r="C5669">
        <f>Beers!B5684</f>
        <v>718</v>
      </c>
      <c r="E5669" t="str">
        <f t="shared" si="88"/>
        <v>INSERT INTO beers (beername,manufacturer) VALUES (N'Manheim Stout',N'JoBoy's Brew Pub');</v>
      </c>
    </row>
    <row r="5670" spans="1:5" ht="14" x14ac:dyDescent="0.15">
      <c r="A5670" s="37" t="str">
        <f>Beers!C5685</f>
        <v>JoBoy's Cream Ale</v>
      </c>
      <c r="B5670" t="str">
        <f>VLOOKUP(C5670,Breweries!$A$3:$B$1416,2,FALSE)</f>
        <v>JoBoy's Brew Pub</v>
      </c>
      <c r="C5670">
        <f>Beers!B5685</f>
        <v>718</v>
      </c>
      <c r="E5670" t="str">
        <f t="shared" si="88"/>
        <v>INSERT INTO beers (beername,manufacturer) VALUES (N'JoBoy's Cream Ale',N'JoBoy's Brew Pub');</v>
      </c>
    </row>
    <row r="5671" spans="1:5" ht="14" x14ac:dyDescent="0.15">
      <c r="A5671" s="37" t="str">
        <f>Beers!C5686</f>
        <v>Divine Reserve 9</v>
      </c>
      <c r="B5671" t="str">
        <f>VLOOKUP(C5671,Breweries!$A$3:$B$1416,2,FALSE)</f>
        <v>Saint Arnold Brewing</v>
      </c>
      <c r="C5671">
        <f>Beers!B5686</f>
        <v>1091</v>
      </c>
      <c r="E5671" t="str">
        <f t="shared" si="88"/>
        <v>INSERT INTO beers (beername,manufacturer) VALUES (N'Divine Reserve 9',N'Saint Arnold Brewing');</v>
      </c>
    </row>
    <row r="5672" spans="1:5" ht="14" x14ac:dyDescent="0.15">
      <c r="A5672" s="37" t="str">
        <f>Beers!C5687</f>
        <v>Phoenixx Double ESB</v>
      </c>
      <c r="B5672" t="str">
        <f>VLOOKUP(C5672,Breweries!$A$3:$B$1416,2,FALSE)</f>
        <v>Real Ale Brewing Company</v>
      </c>
      <c r="C5672">
        <f>Beers!B5687</f>
        <v>1044</v>
      </c>
      <c r="E5672" t="str">
        <f t="shared" si="88"/>
        <v>INSERT INTO beers (beername,manufacturer) VALUES (N'Phoenixx Double ESB',N'Real Ale Brewing Company');</v>
      </c>
    </row>
    <row r="5673" spans="1:5" ht="14" x14ac:dyDescent="0.15">
      <c r="A5673" s="37" t="str">
        <f>Beers!C5688</f>
        <v>(512) Wit</v>
      </c>
      <c r="B5673" t="str">
        <f>VLOOKUP(C5673,Breweries!$A$3:$B$1416,2,FALSE)</f>
        <v>(512) Brewing Company</v>
      </c>
      <c r="C5673">
        <f>Beers!B5688</f>
        <v>1</v>
      </c>
      <c r="E5673" t="str">
        <f t="shared" si="88"/>
        <v>INSERT INTO beers (beername,manufacturer) VALUES (N'(512) Wit',N'(512) Brewing Company');</v>
      </c>
    </row>
    <row r="5674" spans="1:5" ht="14" x14ac:dyDescent="0.15">
      <c r="A5674" s="37" t="str">
        <f>Beers!C5689</f>
        <v>(512) Pale</v>
      </c>
      <c r="B5674" t="str">
        <f>VLOOKUP(C5674,Breweries!$A$3:$B$1416,2,FALSE)</f>
        <v>(512) Brewing Company</v>
      </c>
      <c r="C5674">
        <f>Beers!B5689</f>
        <v>1</v>
      </c>
      <c r="E5674" t="str">
        <f t="shared" si="88"/>
        <v>INSERT INTO beers (beername,manufacturer) VALUES (N'(512) Pale',N'(512) Brewing Company');</v>
      </c>
    </row>
    <row r="5675" spans="1:5" ht="14" x14ac:dyDescent="0.15">
      <c r="A5675" s="37" t="str">
        <f>Beers!C5690</f>
        <v>(512) IPA</v>
      </c>
      <c r="B5675" t="str">
        <f>VLOOKUP(C5675,Breweries!$A$3:$B$1416,2,FALSE)</f>
        <v>(512) Brewing Company</v>
      </c>
      <c r="C5675">
        <f>Beers!B5690</f>
        <v>1</v>
      </c>
      <c r="E5675" t="str">
        <f t="shared" si="88"/>
        <v>INSERT INTO beers (beername,manufacturer) VALUES (N'(512) IPA',N'(512) Brewing Company');</v>
      </c>
    </row>
    <row r="5676" spans="1:5" ht="14" x14ac:dyDescent="0.15">
      <c r="A5676" s="37" t="str">
        <f>Beers!C5691</f>
        <v>(512) Pecan Porter</v>
      </c>
      <c r="B5676" t="str">
        <f>VLOOKUP(C5676,Breweries!$A$3:$B$1416,2,FALSE)</f>
        <v>(512) Brewing Company</v>
      </c>
      <c r="C5676">
        <f>Beers!B5691</f>
        <v>1</v>
      </c>
      <c r="E5676" t="str">
        <f t="shared" si="88"/>
        <v>INSERT INTO beers (beername,manufacturer) VALUES (N'(512) Pecan Porter',N'(512) Brewing Company');</v>
      </c>
    </row>
    <row r="5677" spans="1:5" ht="14" x14ac:dyDescent="0.15">
      <c r="A5677" s="37" t="str">
        <f>Beers!C5692</f>
        <v>(512) ALT</v>
      </c>
      <c r="B5677" t="str">
        <f>VLOOKUP(C5677,Breweries!$A$3:$B$1416,2,FALSE)</f>
        <v>(512) Brewing Company</v>
      </c>
      <c r="C5677">
        <f>Beers!B5692</f>
        <v>1</v>
      </c>
      <c r="E5677" t="str">
        <f t="shared" si="88"/>
        <v>INSERT INTO beers (beername,manufacturer) VALUES (N'(512) ALT',N'(512) Brewing Company');</v>
      </c>
    </row>
    <row r="5678" spans="1:5" ht="14" x14ac:dyDescent="0.15">
      <c r="A5678" s="37" t="str">
        <f>Beers!C5693</f>
        <v>(512) Bruin</v>
      </c>
      <c r="B5678" t="str">
        <f>VLOOKUP(C5678,Breweries!$A$3:$B$1416,2,FALSE)</f>
        <v>(512) Brewing Company</v>
      </c>
      <c r="C5678">
        <f>Beers!B5693</f>
        <v>1</v>
      </c>
      <c r="E5678" t="str">
        <f t="shared" si="88"/>
        <v>INSERT INTO beers (beername,manufacturer) VALUES (N'(512) Bruin',N'(512) Brewing Company');</v>
      </c>
    </row>
    <row r="5679" spans="1:5" ht="14" x14ac:dyDescent="0.15">
      <c r="A5679" s="37" t="str">
        <f>Beers!C5694</f>
        <v>(512) Whiskey Barrel Aged Double Pecan Porter</v>
      </c>
      <c r="B5679" t="str">
        <f>VLOOKUP(C5679,Breweries!$A$3:$B$1416,2,FALSE)</f>
        <v>(512) Brewing Company</v>
      </c>
      <c r="C5679">
        <f>Beers!B5694</f>
        <v>1</v>
      </c>
      <c r="E5679" t="str">
        <f t="shared" si="88"/>
        <v>INSERT INTO beers (beername,manufacturer) VALUES (N'(512) Whiskey Barrel Aged Double Pecan Porter',N'(512) Brewing Company');</v>
      </c>
    </row>
    <row r="5680" spans="1:5" ht="14" x14ac:dyDescent="0.15">
      <c r="A5680" s="37" t="str">
        <f>Beers!C5695</f>
        <v>2xIPA</v>
      </c>
      <c r="B5680" t="str">
        <f>VLOOKUP(C5680,Breweries!$A$3:$B$1416,2,FALSE)</f>
        <v>Southern Tier Brewing Co</v>
      </c>
      <c r="C5680">
        <f>Beers!B5695</f>
        <v>1173</v>
      </c>
      <c r="E5680" t="str">
        <f t="shared" si="88"/>
        <v>INSERT INTO beers (beername,manufacturer) VALUES (N'2xIPA',N'Southern Tier Brewing Co');</v>
      </c>
    </row>
    <row r="5681" spans="1:5" ht="14" x14ac:dyDescent="0.15">
      <c r="A5681" s="37" t="str">
        <f>Beers!C5696</f>
        <v>Samuel Adams Noble Pils</v>
      </c>
      <c r="B5681" t="str">
        <f>VLOOKUP(C5681,Breweries!$A$3:$B$1416,2,FALSE)</f>
        <v>Boston Beer Company</v>
      </c>
      <c r="C5681">
        <f>Beers!B5696</f>
        <v>157</v>
      </c>
      <c r="E5681" t="str">
        <f t="shared" si="88"/>
        <v>INSERT INTO beers (beername,manufacturer) VALUES (N'Samuel Adams Noble Pils',N'Boston Beer Company');</v>
      </c>
    </row>
    <row r="5682" spans="1:5" ht="14" x14ac:dyDescent="0.15">
      <c r="A5682" s="37" t="str">
        <f>Beers!C5697</f>
        <v>Scratch #27 2010 Cocaoabunga</v>
      </c>
      <c r="B5682" t="str">
        <f>VLOOKUP(C5682,Breweries!$A$3:$B$1416,2,FALSE)</f>
        <v>Troegs Brewing</v>
      </c>
      <c r="C5682">
        <f>Beers!B5697</f>
        <v>1286</v>
      </c>
      <c r="E5682" t="str">
        <f t="shared" si="88"/>
        <v>INSERT INTO beers (beername,manufacturer) VALUES (N'Scratch #27 2010 Cocaoabunga',N'Troegs Brewing');</v>
      </c>
    </row>
    <row r="5683" spans="1:5" ht="28" x14ac:dyDescent="0.15">
      <c r="A5683" s="37" t="str">
        <f>Beers!C5698</f>
        <v>Captin Lawrence Pale Ale</v>
      </c>
      <c r="B5683" t="str">
        <f>VLOOKUP(C5683,Breweries!$A$3:$B$1416,2,FALSE)</f>
        <v>Captain Lawrence Brewing Company</v>
      </c>
      <c r="C5683">
        <f>Beers!B5698</f>
        <v>341</v>
      </c>
      <c r="E5683" t="str">
        <f t="shared" si="88"/>
        <v>INSERT INTO beers (beername,manufacturer) VALUES (N'Captin Lawrence Pale Ale',N'Captain Lawrence Brewing Company');</v>
      </c>
    </row>
    <row r="5684" spans="1:5" ht="28" x14ac:dyDescent="0.15">
      <c r="A5684" s="37" t="str">
        <f>Beers!C5699</f>
        <v>Captain Lawrence Xtra Gold</v>
      </c>
      <c r="B5684" t="str">
        <f>VLOOKUP(C5684,Breweries!$A$3:$B$1416,2,FALSE)</f>
        <v>Captain Lawrence Brewing Company</v>
      </c>
      <c r="C5684">
        <f>Beers!B5699</f>
        <v>341</v>
      </c>
      <c r="E5684" t="str">
        <f t="shared" si="88"/>
        <v>INSERT INTO beers (beername,manufacturer) VALUES (N'Captain Lawrence Xtra Gold',N'Captain Lawrence Brewing Company');</v>
      </c>
    </row>
    <row r="5685" spans="1:5" ht="28" x14ac:dyDescent="0.15">
      <c r="A5685" s="37" t="str">
        <f>Beers!C5700</f>
        <v>Captin Lawrence Liquid Gold</v>
      </c>
      <c r="B5685" t="str">
        <f>VLOOKUP(C5685,Breweries!$A$3:$B$1416,2,FALSE)</f>
        <v>Captain Lawrence Brewing Company</v>
      </c>
      <c r="C5685">
        <f>Beers!B5700</f>
        <v>341</v>
      </c>
      <c r="E5685" t="str">
        <f t="shared" si="88"/>
        <v>INSERT INTO beers (beername,manufacturer) VALUES (N'Captin Lawrence Liquid Gold',N'Captain Lawrence Brewing Company');</v>
      </c>
    </row>
    <row r="5686" spans="1:5" ht="28" x14ac:dyDescent="0.15">
      <c r="A5686" s="37" t="str">
        <f>Beers!C5701</f>
        <v>Captin Lawrence Smoked Porter</v>
      </c>
      <c r="B5686" t="str">
        <f>VLOOKUP(C5686,Breweries!$A$3:$B$1416,2,FALSE)</f>
        <v>Captain Lawrence Brewing Company</v>
      </c>
      <c r="C5686">
        <f>Beers!B5701</f>
        <v>341</v>
      </c>
      <c r="E5686" t="str">
        <f t="shared" si="88"/>
        <v>INSERT INTO beers (beername,manufacturer) VALUES (N'Captin Lawrence Smoked Porter',N'Captain Lawrence Brewing Company');</v>
      </c>
    </row>
    <row r="5687" spans="1:5" ht="28" x14ac:dyDescent="0.15">
      <c r="A5687" s="37" t="str">
        <f>Beers!C5702</f>
        <v>Captain's Reserve Imperial IPA</v>
      </c>
      <c r="B5687" t="str">
        <f>VLOOKUP(C5687,Breweries!$A$3:$B$1416,2,FALSE)</f>
        <v>Captain Lawrence Brewing Company</v>
      </c>
      <c r="C5687">
        <f>Beers!B5702</f>
        <v>341</v>
      </c>
      <c r="E5687" t="str">
        <f t="shared" si="88"/>
        <v>INSERT INTO beers (beername,manufacturer) VALUES (N'Captain's Reserve Imperial IPA',N'Captain Lawrence Brewing Company');</v>
      </c>
    </row>
    <row r="5688" spans="1:5" ht="28" x14ac:dyDescent="0.15">
      <c r="A5688" s="37" t="str">
        <f>Beers!C5703</f>
        <v>Sun Block - Belgian Style Witte</v>
      </c>
      <c r="B5688" t="str">
        <f>VLOOKUP(C5688,Breweries!$A$3:$B$1416,2,FALSE)</f>
        <v>Captain Lawrence Brewing Company</v>
      </c>
      <c r="C5688">
        <f>Beers!B5703</f>
        <v>341</v>
      </c>
      <c r="E5688" t="str">
        <f t="shared" si="88"/>
        <v>INSERT INTO beers (beername,manufacturer) VALUES (N'Sun Block - Belgian Style Witte',N'Captain Lawrence Brewing Company');</v>
      </c>
    </row>
    <row r="5689" spans="1:5" ht="28" x14ac:dyDescent="0.15">
      <c r="A5689" s="37" t="str">
        <f>Beers!C5704</f>
        <v>Brown Bird Brown Ale</v>
      </c>
      <c r="B5689" t="str">
        <f>VLOOKUP(C5689,Breweries!$A$3:$B$1416,2,FALSE)</f>
        <v>Captain Lawrence Brewing Company</v>
      </c>
      <c r="C5689">
        <f>Beers!B5704</f>
        <v>341</v>
      </c>
      <c r="E5689" t="str">
        <f t="shared" si="88"/>
        <v>INSERT INTO beers (beername,manufacturer) VALUES (N'Brown Bird Brown Ale',N'Captain Lawrence Brewing Company');</v>
      </c>
    </row>
    <row r="5690" spans="1:5" ht="28" x14ac:dyDescent="0.15">
      <c r="A5690" s="37" t="str">
        <f>Beers!C5705</f>
        <v>Nor' Easter</v>
      </c>
      <c r="B5690" t="str">
        <f>VLOOKUP(C5690,Breweries!$A$3:$B$1416,2,FALSE)</f>
        <v>Captain Lawrence Brewing Company</v>
      </c>
      <c r="C5690">
        <f>Beers!B5705</f>
        <v>341</v>
      </c>
      <c r="E5690" t="str">
        <f t="shared" si="88"/>
        <v>INSERT INTO beers (beername,manufacturer) VALUES (N'Nor' Easter',N'Captain Lawrence Brewing Company');</v>
      </c>
    </row>
    <row r="5691" spans="1:5" ht="28" x14ac:dyDescent="0.15">
      <c r="A5691" s="37" t="str">
        <f>Beers!C5706</f>
        <v>Golden Delicious</v>
      </c>
      <c r="B5691" t="str">
        <f>VLOOKUP(C5691,Breweries!$A$3:$B$1416,2,FALSE)</f>
        <v>Captain Lawrence Brewing Company</v>
      </c>
      <c r="C5691">
        <f>Beers!B5706</f>
        <v>341</v>
      </c>
      <c r="E5691" t="str">
        <f t="shared" si="88"/>
        <v>INSERT INTO beers (beername,manufacturer) VALUES (N'Golden Delicious',N'Captain Lawrence Brewing Company');</v>
      </c>
    </row>
    <row r="5692" spans="1:5" ht="14" x14ac:dyDescent="0.15">
      <c r="A5692" s="37" t="str">
        <f>Beers!C5707</f>
        <v>LeBleu</v>
      </c>
      <c r="B5692" t="str">
        <f>VLOOKUP(C5692,Breweries!$A$3:$B$1416,2,FALSE)</f>
        <v>Ithaca Beer Company</v>
      </c>
      <c r="C5692">
        <f>Beers!B5707</f>
        <v>705</v>
      </c>
      <c r="E5692" t="str">
        <f t="shared" si="88"/>
        <v>INSERT INTO beers (beername,manufacturer) VALUES (N'LeBleu',N'Ithaca Beer Company');</v>
      </c>
    </row>
    <row r="5693" spans="1:5" ht="14" x14ac:dyDescent="0.15">
      <c r="A5693" s="37" t="str">
        <f>Beers!C5708</f>
        <v>Canadian Breakfast Stout</v>
      </c>
      <c r="B5693" t="str">
        <f>VLOOKUP(C5693,Breweries!$A$3:$B$1416,2,FALSE)</f>
        <v>Founders Brewing</v>
      </c>
      <c r="C5693">
        <f>Beers!B5708</f>
        <v>549</v>
      </c>
      <c r="E5693" t="str">
        <f t="shared" si="88"/>
        <v>INSERT INTO beers (beername,manufacturer) VALUES (N'Canadian Breakfast Stout',N'Founders Brewing');</v>
      </c>
    </row>
    <row r="5694" spans="1:5" ht="14" x14ac:dyDescent="0.15">
      <c r="A5694" s="37" t="str">
        <f>Beers!C5709</f>
        <v>Raging Bitch Belgian IPA</v>
      </c>
      <c r="B5694" t="str">
        <f>VLOOKUP(C5694,Breweries!$A$3:$B$1416,2,FALSE)</f>
        <v>Flying Dog Brewery</v>
      </c>
      <c r="C5694">
        <f>Beers!B5709</f>
        <v>540</v>
      </c>
      <c r="E5694" t="str">
        <f t="shared" si="88"/>
        <v>INSERT INTO beers (beername,manufacturer) VALUES (N'Raging Bitch Belgian IPA',N'Flying Dog Brewery');</v>
      </c>
    </row>
    <row r="5695" spans="1:5" ht="14" x14ac:dyDescent="0.15">
      <c r="A5695" s="37" t="str">
        <f>Beers!C5710</f>
        <v>Lilja's Hop Nest Monster</v>
      </c>
      <c r="B5695" t="str">
        <f>VLOOKUP(C5695,Breweries!$A$3:$B$1416,2,FALSE)</f>
        <v>Sand Creek Brewing Company</v>
      </c>
      <c r="C5695">
        <f>Beers!B5710</f>
        <v>1103</v>
      </c>
      <c r="E5695" t="str">
        <f t="shared" si="88"/>
        <v>INSERT INTO beers (beername,manufacturer) VALUES (N'Lilja's Hop Nest Monster',N'Sand Creek Brewing Company');</v>
      </c>
    </row>
    <row r="5696" spans="1:5" ht="14" x14ac:dyDescent="0.15">
      <c r="A5696" s="37" t="str">
        <f>Beers!C5711</f>
        <v>Mayhem Belgian-style Double IPA</v>
      </c>
      <c r="B5696" t="str">
        <f>VLOOKUP(C5696,Breweries!$A$3:$B$1416,2,FALSE)</f>
        <v>Midnight Sun Brewing Co.</v>
      </c>
      <c r="C5696">
        <f>Beers!B5711</f>
        <v>858</v>
      </c>
      <c r="E5696" t="str">
        <f t="shared" si="88"/>
        <v>INSERT INTO beers (beername,manufacturer) VALUES (N'Mayhem Belgian-style Double IPA',N'Midnight Sun Brewing Co.');</v>
      </c>
    </row>
    <row r="5697" spans="1:5" ht="14" x14ac:dyDescent="0.15">
      <c r="A5697" s="37" t="str">
        <f>Beers!C5712</f>
        <v>RUMBAH Double Rum Bock</v>
      </c>
      <c r="B5697" t="str">
        <f>VLOOKUP(C5697,Breweries!$A$3:$B$1416,2,FALSE)</f>
        <v>Midnight Sun Brewing Co.</v>
      </c>
      <c r="C5697">
        <f>Beers!B5712</f>
        <v>858</v>
      </c>
      <c r="E5697" t="str">
        <f t="shared" si="88"/>
        <v>INSERT INTO beers (beername,manufacturer) VALUES (N'RUMBAH Double Rum Bock',N'Midnight Sun Brewing Co.');</v>
      </c>
    </row>
    <row r="5698" spans="1:5" ht="14" x14ac:dyDescent="0.15">
      <c r="A5698" s="37" t="str">
        <f>Beers!C5713</f>
        <v>Bathtub Gin Gruit Ale</v>
      </c>
      <c r="B5698" t="str">
        <f>VLOOKUP(C5698,Breweries!$A$3:$B$1416,2,FALSE)</f>
        <v>Midnight Sun Brewing Co.</v>
      </c>
      <c r="C5698">
        <f>Beers!B5713</f>
        <v>858</v>
      </c>
      <c r="E5698" t="str">
        <f t="shared" si="88"/>
        <v>INSERT INTO beers (beername,manufacturer) VALUES (N'Bathtub Gin Gruit Ale',N'Midnight Sun Brewing Co.');</v>
      </c>
    </row>
    <row r="5699" spans="1:5" ht="14" x14ac:dyDescent="0.15">
      <c r="A5699" s="37" t="str">
        <f>Beers!C5714</f>
        <v>Farmer's Tan Imperial Pale Lager</v>
      </c>
      <c r="B5699" t="str">
        <f>VLOOKUP(C5699,Breweries!$A$3:$B$1416,2,FALSE)</f>
        <v>Southern Tier Brewing Co</v>
      </c>
      <c r="C5699">
        <f>Beers!B5714</f>
        <v>1173</v>
      </c>
      <c r="E5699" t="str">
        <f t="shared" ref="E5699:E5762" si="89">"INSERT INTO beers (beername,manufacturer) VALUES (N'"&amp;A5699&amp;"',N'"&amp;B5699&amp;"');"</f>
        <v>INSERT INTO beers (beername,manufacturer) VALUES (N'Farmer's Tan Imperial Pale Lager',N'Southern Tier Brewing Co');</v>
      </c>
    </row>
    <row r="5700" spans="1:5" ht="14" x14ac:dyDescent="0.15">
      <c r="A5700" s="37" t="str">
        <f>Beers!C5715</f>
        <v>Weyerbacher India</v>
      </c>
      <c r="B5700" t="str">
        <f>VLOOKUP(C5700,Breweries!$A$3:$B$1416,2,FALSE)</f>
        <v>Weyerbacher Brewing Company</v>
      </c>
      <c r="C5700">
        <f>Beers!B5715</f>
        <v>1352</v>
      </c>
      <c r="E5700" t="str">
        <f t="shared" si="89"/>
        <v>INSERT INTO beers (beername,manufacturer) VALUES (N'Weyerbacher India',N'Weyerbacher Brewing Company');</v>
      </c>
    </row>
    <row r="5701" spans="1:5" ht="14" x14ac:dyDescent="0.15">
      <c r="A5701" s="37" t="str">
        <f>Beers!C5716</f>
        <v>Scumptious Spring Lager (Vinyl)</v>
      </c>
      <c r="B5701" t="str">
        <f>VLOOKUP(C5701,Breweries!$A$3:$B$1416,2,FALSE)</f>
        <v>Magic Hat</v>
      </c>
      <c r="C5701">
        <f>Beers!B5716</f>
        <v>812</v>
      </c>
      <c r="E5701" t="str">
        <f t="shared" si="89"/>
        <v>INSERT INTO beers (beername,manufacturer) VALUES (N'Scumptious Spring Lager (Vinyl)',N'Magic Hat');</v>
      </c>
    </row>
    <row r="5702" spans="1:5" ht="14" x14ac:dyDescent="0.15">
      <c r="A5702" s="37" t="str">
        <f>Beers!C5717</f>
        <v>Squall IPA</v>
      </c>
      <c r="B5702" t="str">
        <f>VLOOKUP(C5702,Breweries!$A$3:$B$1416,2,FALSE)</f>
        <v>Dogfish Head Craft Brewery</v>
      </c>
      <c r="C5702">
        <f>Beers!B5717</f>
        <v>459</v>
      </c>
      <c r="E5702" t="str">
        <f t="shared" si="89"/>
        <v>INSERT INTO beers (beername,manufacturer) VALUES (N'Squall IPA',N'Dogfish Head Craft Brewery');</v>
      </c>
    </row>
    <row r="5703" spans="1:5" ht="14" x14ac:dyDescent="0.15">
      <c r="A5703" s="37" t="str">
        <f>Beers!C5718</f>
        <v>Glacier Harvest '09 Wet Hop (100 Barrel Series #28)</v>
      </c>
      <c r="B5703" t="str">
        <f>VLOOKUP(C5703,Breweries!$A$3:$B$1416,2,FALSE)</f>
        <v>Harpoon Brewery - Boston</v>
      </c>
      <c r="C5703">
        <f>Beers!B5718</f>
        <v>634</v>
      </c>
      <c r="E5703" t="str">
        <f t="shared" si="89"/>
        <v>INSERT INTO beers (beername,manufacturer) VALUES (N'Glacier Harvest '09 Wet Hop (100 Barrel Series #28)',N'Harpoon Brewery - Boston');</v>
      </c>
    </row>
    <row r="5704" spans="1:5" ht="14" x14ac:dyDescent="0.15">
      <c r="A5704" s="37" t="str">
        <f>Beers!C5719</f>
        <v>Michelob Irish Red</v>
      </c>
      <c r="B5704" t="str">
        <f>VLOOKUP(C5704,Breweries!$A$3:$B$1416,2,FALSE)</f>
        <v>Anheuser-Busch</v>
      </c>
      <c r="C5704">
        <f>Beers!B5719</f>
        <v>44</v>
      </c>
      <c r="E5704" t="str">
        <f t="shared" si="89"/>
        <v>INSERT INTO beers (beername,manufacturer) VALUES (N'Michelob Irish Red',N'Anheuser-Busch');</v>
      </c>
    </row>
    <row r="5705" spans="1:5" ht="14" x14ac:dyDescent="0.15">
      <c r="A5705" s="37" t="str">
        <f>Beers!C5720</f>
        <v>Lucky 13 Mondo Large Red Ale</v>
      </c>
      <c r="B5705" t="str">
        <f>VLOOKUP(C5705,Breweries!$A$3:$B$1416,2,FALSE)</f>
        <v>Lagunitas Brewing Company</v>
      </c>
      <c r="C5705">
        <f>Beers!B5720</f>
        <v>765</v>
      </c>
      <c r="E5705" t="str">
        <f t="shared" si="89"/>
        <v>INSERT INTO beers (beername,manufacturer) VALUES (N'Lucky 13 Mondo Large Red Ale',N'Lagunitas Brewing Company');</v>
      </c>
    </row>
    <row r="5706" spans="1:5" ht="28" x14ac:dyDescent="0.15">
      <c r="A5706" s="37" t="str">
        <f>Beers!C5721</f>
        <v>Buried Hatchet Stout</v>
      </c>
      <c r="B5706" t="str">
        <f>VLOOKUP(C5706,Breweries!$A$3:$B$1416,2,FALSE)</f>
        <v>Southern Star Brewing Company</v>
      </c>
      <c r="C5706">
        <f>Beers!B5721</f>
        <v>1172</v>
      </c>
      <c r="E5706" t="str">
        <f t="shared" si="89"/>
        <v>INSERT INTO beers (beername,manufacturer) VALUES (N'Buried Hatchet Stout',N'Southern Star Brewing Company');</v>
      </c>
    </row>
    <row r="5707" spans="1:5" ht="14" x14ac:dyDescent="0.15">
      <c r="A5707" s="37" t="str">
        <f>Beers!C5722</f>
        <v>Vigneronne</v>
      </c>
      <c r="B5707" t="str">
        <f>VLOOKUP(C5707,Breweries!$A$3:$B$1416,2,FALSE)</f>
        <v>Brasserie-Brouwerij Cantillon</v>
      </c>
      <c r="C5707">
        <f>Beers!B5722</f>
        <v>202</v>
      </c>
      <c r="E5707" t="str">
        <f t="shared" si="89"/>
        <v>INSERT INTO beers (beername,manufacturer) VALUES (N'Vigneronne',N'Brasserie-Brouwerij Cantillon');</v>
      </c>
    </row>
    <row r="5708" spans="1:5" ht="14" x14ac:dyDescent="0.15">
      <c r="A5708" s="37" t="str">
        <f>Beers!C5723</f>
        <v>Exit 16 - Wild Rice Double IPA</v>
      </c>
      <c r="B5708" t="str">
        <f>VLOOKUP(C5708,Breweries!$A$3:$B$1416,2,FALSE)</f>
        <v>Flying Fish Brewing Company</v>
      </c>
      <c r="C5708">
        <f>Beers!B5723</f>
        <v>541</v>
      </c>
      <c r="E5708" t="str">
        <f t="shared" si="89"/>
        <v>INSERT INTO beers (beername,manufacturer) VALUES (N'Exit 16 - Wild Rice Double IPA',N'Flying Fish Brewing Company');</v>
      </c>
    </row>
    <row r="5709" spans="1:5" ht="14" x14ac:dyDescent="0.15">
      <c r="A5709" s="37" t="str">
        <f>Beers!C5724</f>
        <v>Maximus</v>
      </c>
      <c r="B5709" t="str">
        <f>VLOOKUP(C5709,Breweries!$A$3:$B$1416,2,FALSE)</f>
        <v>Lagunitas Brewing Company</v>
      </c>
      <c r="C5709">
        <f>Beers!B5724</f>
        <v>765</v>
      </c>
      <c r="E5709" t="str">
        <f t="shared" si="89"/>
        <v>INSERT INTO beers (beername,manufacturer) VALUES (N'Maximus',N'Lagunitas Brewing Company');</v>
      </c>
    </row>
    <row r="5710" spans="1:5" ht="14" x14ac:dyDescent="0.15">
      <c r="A5710" s="37" t="str">
        <f>Beers!C5725</f>
        <v>Plead the 5th Imperial Stout</v>
      </c>
      <c r="B5710" t="str">
        <f>VLOOKUP(C5710,Breweries!$A$3:$B$1416,2,FALSE)</f>
        <v>Dark Horse Brewing Co.</v>
      </c>
      <c r="C5710">
        <f>Beers!B5725</f>
        <v>426</v>
      </c>
      <c r="E5710" t="str">
        <f t="shared" si="89"/>
        <v>INSERT INTO beers (beername,manufacturer) VALUES (N'Plead the 5th Imperial Stout',N'Dark Horse Brewing Co.');</v>
      </c>
    </row>
    <row r="5711" spans="1:5" ht="28" x14ac:dyDescent="0.15">
      <c r="A5711" s="37" t="str">
        <f>Beers!C5726</f>
        <v>Southern Pecan</v>
      </c>
      <c r="B5711" t="str">
        <f>VLOOKUP(C5711,Breweries!$A$3:$B$1416,2,FALSE)</f>
        <v>Lazy Magnolia Brewing Company</v>
      </c>
      <c r="C5711">
        <f>Beers!B5726</f>
        <v>776</v>
      </c>
      <c r="E5711" t="str">
        <f t="shared" si="89"/>
        <v>INSERT INTO beers (beername,manufacturer) VALUES (N'Southern Pecan',N'Lazy Magnolia Brewing Company');</v>
      </c>
    </row>
    <row r="5712" spans="1:5" ht="14" x14ac:dyDescent="0.15">
      <c r="A5712" s="37" t="str">
        <f>Beers!C5727</f>
        <v>Unfiltered Double Simcoe IPA</v>
      </c>
      <c r="B5712" t="str">
        <f>VLOOKUP(C5712,Breweries!$A$3:$B$1416,2,FALSE)</f>
        <v>Weyerbacher Brewing Company</v>
      </c>
      <c r="C5712">
        <f>Beers!B5727</f>
        <v>1352</v>
      </c>
      <c r="E5712" t="str">
        <f t="shared" si="89"/>
        <v>INSERT INTO beers (beername,manufacturer) VALUES (N'Unfiltered Double Simcoe IPA',N'Weyerbacher Brewing Company');</v>
      </c>
    </row>
    <row r="5713" spans="1:5" ht="14" x14ac:dyDescent="0.15">
      <c r="A5713" s="37" t="str">
        <f>Beers!C5728</f>
        <v>Supplication</v>
      </c>
      <c r="B5713" t="str">
        <f>VLOOKUP(C5713,Breweries!$A$3:$B$1416,2,FALSE)</f>
        <v>Russian River Brewing</v>
      </c>
      <c r="C5713">
        <f>Beers!B5728</f>
        <v>1086</v>
      </c>
      <c r="E5713" t="str">
        <f t="shared" si="89"/>
        <v>INSERT INTO beers (beername,manufacturer) VALUES (N'Supplication',N'Russian River Brewing');</v>
      </c>
    </row>
    <row r="5714" spans="1:5" ht="14" x14ac:dyDescent="0.15">
      <c r="A5714" s="37" t="str">
        <f>Beers!C5729</f>
        <v>Arctic Panzer Wolf</v>
      </c>
      <c r="B5714" t="str">
        <f>VLOOKUP(C5714,Breweries!$A$3:$B$1416,2,FALSE)</f>
        <v>Three Floyds Brewing</v>
      </c>
      <c r="C5714">
        <f>Beers!B5729</f>
        <v>1260</v>
      </c>
      <c r="E5714" t="str">
        <f t="shared" si="89"/>
        <v>INSERT INTO beers (beername,manufacturer) VALUES (N'Arctic Panzer Wolf',N'Three Floyds Brewing');</v>
      </c>
    </row>
    <row r="5715" spans="1:5" ht="14" x14ac:dyDescent="0.15">
      <c r="A5715" s="37" t="str">
        <f>Beers!C5730</f>
        <v>Free Loader Double Red IPA</v>
      </c>
      <c r="B5715" t="str">
        <f>VLOOKUP(C5715,Breweries!$A$3:$B$1416,2,FALSE)</f>
        <v>Midnight Sun Brewing Co.</v>
      </c>
      <c r="C5715">
        <f>Beers!B5730</f>
        <v>858</v>
      </c>
      <c r="E5715" t="str">
        <f t="shared" si="89"/>
        <v>INSERT INTO beers (beername,manufacturer) VALUES (N'Free Loader Double Red IPA',N'Midnight Sun Brewing Co.');</v>
      </c>
    </row>
    <row r="5716" spans="1:5" ht="14" x14ac:dyDescent="0.15">
      <c r="A5716" s="37" t="str">
        <f>Beers!C5731</f>
        <v>D.O.R.I.S. the Destroyer Double Imperial Stout</v>
      </c>
      <c r="B5716" t="str">
        <f>VLOOKUP(C5716,Breweries!$A$3:$B$1416,2,FALSE)</f>
        <v>Hoppin Frog Brewery</v>
      </c>
      <c r="C5716">
        <f>Beers!B5731</f>
        <v>673</v>
      </c>
      <c r="E5716" t="str">
        <f t="shared" si="89"/>
        <v>INSERT INTO beers (beername,manufacturer) VALUES (N'D.O.R.I.S. the Destroyer Double Imperial Stout',N'Hoppin Frog Brewery');</v>
      </c>
    </row>
    <row r="5717" spans="1:5" ht="14" x14ac:dyDescent="0.15">
      <c r="A5717" s="37" t="str">
        <f>Beers!C5732</f>
        <v>Hop Dam Triple IPA</v>
      </c>
      <c r="B5717" t="str">
        <f>VLOOKUP(C5717,Breweries!$A$3:$B$1416,2,FALSE)</f>
        <v>Hoppin Frog Brewery</v>
      </c>
      <c r="C5717">
        <f>Beers!B5732</f>
        <v>673</v>
      </c>
      <c r="E5717" t="str">
        <f t="shared" si="89"/>
        <v>INSERT INTO beers (beername,manufacturer) VALUES (N'Hop Dam Triple IPA',N'Hoppin Frog Brewery');</v>
      </c>
    </row>
    <row r="5718" spans="1:5" ht="14" x14ac:dyDescent="0.15">
      <c r="A5718" s="37" t="str">
        <f>Beers!C5733</f>
        <v>Frosted Frog Christmas Ale</v>
      </c>
      <c r="B5718" t="str">
        <f>VLOOKUP(C5718,Breweries!$A$3:$B$1416,2,FALSE)</f>
        <v>Hoppin Frog Brewery</v>
      </c>
      <c r="C5718">
        <f>Beers!B5733</f>
        <v>673</v>
      </c>
      <c r="E5718" t="str">
        <f t="shared" si="89"/>
        <v>INSERT INTO beers (beername,manufacturer) VALUES (N'Frosted Frog Christmas Ale',N'Hoppin Frog Brewery');</v>
      </c>
    </row>
    <row r="5719" spans="1:5" ht="14" x14ac:dyDescent="0.15">
      <c r="A5719" s="37" t="str">
        <f>Beers!C5734</f>
        <v>Fresh Frog Raw Hop Imperial Pale Ale</v>
      </c>
      <c r="B5719" t="str">
        <f>VLOOKUP(C5719,Breweries!$A$3:$B$1416,2,FALSE)</f>
        <v>Hoppin Frog Brewery</v>
      </c>
      <c r="C5719">
        <f>Beers!B5734</f>
        <v>673</v>
      </c>
      <c r="E5719" t="str">
        <f t="shared" si="89"/>
        <v>INSERT INTO beers (beername,manufacturer) VALUES (N'Fresh Frog Raw Hop Imperial Pale Ale',N'Hoppin Frog Brewery');</v>
      </c>
    </row>
    <row r="5720" spans="1:5" ht="14" x14ac:dyDescent="0.15">
      <c r="A5720" s="37" t="str">
        <f>Beers!C5735</f>
        <v>Frog's Hollow Double Pumpkin Ale</v>
      </c>
      <c r="B5720" t="str">
        <f>VLOOKUP(C5720,Breweries!$A$3:$B$1416,2,FALSE)</f>
        <v>Hoppin Frog Brewery</v>
      </c>
      <c r="C5720">
        <f>Beers!B5735</f>
        <v>673</v>
      </c>
      <c r="E5720" t="str">
        <f t="shared" si="89"/>
        <v>INSERT INTO beers (beername,manufacturer) VALUES (N'Frog's Hollow Double Pumpkin Ale',N'Hoppin Frog Brewery');</v>
      </c>
    </row>
    <row r="5721" spans="1:5" ht="14" x14ac:dyDescent="0.15">
      <c r="A5721" s="37" t="str">
        <f>Beers!C5736</f>
        <v>Outta Kilter Wee-Heavy Scotch Red Ale</v>
      </c>
      <c r="B5721" t="str">
        <f>VLOOKUP(C5721,Breweries!$A$3:$B$1416,2,FALSE)</f>
        <v>Hoppin Frog Brewery</v>
      </c>
      <c r="C5721">
        <f>Beers!B5736</f>
        <v>673</v>
      </c>
      <c r="E5721" t="str">
        <f t="shared" si="89"/>
        <v>INSERT INTO beers (beername,manufacturer) VALUES (N'Outta Kilter Wee-Heavy Scotch Red Ale',N'Hoppin Frog Brewery');</v>
      </c>
    </row>
    <row r="5722" spans="1:5" ht="14" x14ac:dyDescent="0.15">
      <c r="A5722" s="37" t="str">
        <f>Beers!C5737</f>
        <v>Barrel-Aged B.O.R.I.S. Imperial Stout</v>
      </c>
      <c r="B5722" t="str">
        <f>VLOOKUP(C5722,Breweries!$A$3:$B$1416,2,FALSE)</f>
        <v>Hoppin Frog Brewery</v>
      </c>
      <c r="C5722">
        <f>Beers!B5737</f>
        <v>673</v>
      </c>
      <c r="E5722" t="str">
        <f t="shared" si="89"/>
        <v>INSERT INTO beers (beername,manufacturer) VALUES (N'Barrel-Aged B.O.R.I.S. Imperial Stout',N'Hoppin Frog Brewery');</v>
      </c>
    </row>
    <row r="5723" spans="1:5" ht="14" x14ac:dyDescent="0.15">
      <c r="A5723" s="37" t="str">
        <f>Beers!C5738</f>
        <v>Hop Master's Abbey Belgian-style Double IPA</v>
      </c>
      <c r="B5723" t="str">
        <f>VLOOKUP(C5723,Breweries!$A$3:$B$1416,2,FALSE)</f>
        <v>Hoppin Frog Brewery</v>
      </c>
      <c r="C5723">
        <f>Beers!B5738</f>
        <v>673</v>
      </c>
      <c r="E5723" t="str">
        <f t="shared" si="89"/>
        <v>INSERT INTO beers (beername,manufacturer) VALUES (N'Hop Master's Abbey Belgian-style Double IPA',N'Hoppin Frog Brewery');</v>
      </c>
    </row>
    <row r="5724" spans="1:5" ht="14" x14ac:dyDescent="0.15">
      <c r="A5724" s="37" t="str">
        <f>Beers!C5739</f>
        <v>Mean Manalishi Double I.P.A.</v>
      </c>
      <c r="B5724" t="str">
        <f>VLOOKUP(C5724,Breweries!$A$3:$B$1416,2,FALSE)</f>
        <v>Hoppin Frog Brewery</v>
      </c>
      <c r="C5724">
        <f>Beers!B5739</f>
        <v>673</v>
      </c>
      <c r="E5724" t="str">
        <f t="shared" si="89"/>
        <v>INSERT INTO beers (beername,manufacturer) VALUES (N'Mean Manalishi Double I.P.A.',N'Hoppin Frog Brewery');</v>
      </c>
    </row>
    <row r="5725" spans="1:5" ht="14" x14ac:dyDescent="0.15">
      <c r="A5725" s="37" t="str">
        <f>Beers!C5740</f>
        <v>Hoppin' To Heaven IPA</v>
      </c>
      <c r="B5725" t="str">
        <f>VLOOKUP(C5725,Breweries!$A$3:$B$1416,2,FALSE)</f>
        <v>Hoppin Frog Brewery</v>
      </c>
      <c r="C5725">
        <f>Beers!B5740</f>
        <v>673</v>
      </c>
      <c r="E5725" t="str">
        <f t="shared" si="89"/>
        <v>INSERT INTO beers (beername,manufacturer) VALUES (N'Hoppin' To Heaven IPA',N'Hoppin Frog Brewery');</v>
      </c>
    </row>
    <row r="5726" spans="1:5" ht="14" x14ac:dyDescent="0.15">
      <c r="A5726" s="37" t="str">
        <f>Beers!C5741</f>
        <v>Silk Porter</v>
      </c>
      <c r="B5726" t="str">
        <f>VLOOKUP(C5726,Breweries!$A$3:$B$1416,2,FALSE)</f>
        <v>Hoppin Frog Brewery</v>
      </c>
      <c r="C5726">
        <f>Beers!B5741</f>
        <v>673</v>
      </c>
      <c r="E5726" t="str">
        <f t="shared" si="89"/>
        <v>INSERT INTO beers (beername,manufacturer) VALUES (N'Silk Porter',N'Hoppin Frog Brewery');</v>
      </c>
    </row>
    <row r="5727" spans="1:5" ht="14" x14ac:dyDescent="0.15">
      <c r="A5727" s="37" t="str">
        <f>Beers!C5742</f>
        <v>Bodacious Black and Tan</v>
      </c>
      <c r="B5727" t="str">
        <f>VLOOKUP(C5727,Breweries!$A$3:$B$1416,2,FALSE)</f>
        <v>Hoppin Frog Brewery</v>
      </c>
      <c r="C5727">
        <f>Beers!B5742</f>
        <v>673</v>
      </c>
      <c r="E5727" t="str">
        <f t="shared" si="89"/>
        <v>INSERT INTO beers (beername,manufacturer) VALUES (N'Bodacious Black and Tan',N'Hoppin Frog Brewery');</v>
      </c>
    </row>
    <row r="5728" spans="1:5" ht="14" x14ac:dyDescent="0.15">
      <c r="A5728" s="37" t="str">
        <f>Beers!C5743</f>
        <v>Gulden Fraug Belgian Ale</v>
      </c>
      <c r="B5728" t="str">
        <f>VLOOKUP(C5728,Breweries!$A$3:$B$1416,2,FALSE)</f>
        <v>Hoppin Frog Brewery</v>
      </c>
      <c r="C5728">
        <f>Beers!B5743</f>
        <v>673</v>
      </c>
      <c r="E5728" t="str">
        <f t="shared" si="89"/>
        <v>INSERT INTO beers (beername,manufacturer) VALUES (N'Gulden Fraug Belgian Ale',N'Hoppin Frog Brewery');</v>
      </c>
    </row>
    <row r="5729" spans="1:5" ht="14" x14ac:dyDescent="0.15">
      <c r="A5729" s="37" t="str">
        <f>Beers!C5744</f>
        <v>Wild Frog Wheat</v>
      </c>
      <c r="B5729" t="str">
        <f>VLOOKUP(C5729,Breweries!$A$3:$B$1416,2,FALSE)</f>
        <v>Hoppin Frog Brewery</v>
      </c>
      <c r="C5729">
        <f>Beers!B5744</f>
        <v>673</v>
      </c>
      <c r="E5729" t="str">
        <f t="shared" si="89"/>
        <v>INSERT INTO beers (beername,manufacturer) VALUES (N'Wild Frog Wheat',N'Hoppin Frog Brewery');</v>
      </c>
    </row>
    <row r="5730" spans="1:5" ht="14" x14ac:dyDescent="0.15">
      <c r="A5730" s="37" t="str">
        <f>Beers!C5745</f>
        <v>Smashing Berry Ale</v>
      </c>
      <c r="B5730" t="str">
        <f>VLOOKUP(C5730,Breweries!$A$3:$B$1416,2,FALSE)</f>
        <v>Hoppin Frog Brewery</v>
      </c>
      <c r="C5730">
        <f>Beers!B5745</f>
        <v>673</v>
      </c>
      <c r="E5730" t="str">
        <f t="shared" si="89"/>
        <v>INSERT INTO beers (beername,manufacturer) VALUES (N'Smashing Berry Ale',N'Hoppin Frog Brewery');</v>
      </c>
    </row>
    <row r="5731" spans="1:5" ht="14" x14ac:dyDescent="0.15">
      <c r="A5731" s="37" t="str">
        <f>Beers!C5746</f>
        <v>Smashing Berry Dark</v>
      </c>
      <c r="B5731" t="str">
        <f>VLOOKUP(C5731,Breweries!$A$3:$B$1416,2,FALSE)</f>
        <v>Hoppin Frog Brewery</v>
      </c>
      <c r="C5731">
        <f>Beers!B5746</f>
        <v>673</v>
      </c>
      <c r="E5731" t="str">
        <f t="shared" si="89"/>
        <v>INSERT INTO beers (beername,manufacturer) VALUES (N'Smashing Berry Dark',N'Hoppin Frog Brewery');</v>
      </c>
    </row>
    <row r="5732" spans="1:5" ht="14" x14ac:dyDescent="0.15">
      <c r="A5732" s="37" t="str">
        <f>Beers!C5747</f>
        <v>Blackout Stout</v>
      </c>
      <c r="B5732" t="str">
        <f>VLOOKUP(C5732,Breweries!$A$3:$B$1416,2,FALSE)</f>
        <v>Great Lakes Brewing</v>
      </c>
      <c r="C5732">
        <f>Beers!B5747</f>
        <v>605</v>
      </c>
      <c r="E5732" t="str">
        <f t="shared" si="89"/>
        <v>INSERT INTO beers (beername,manufacturer) VALUES (N'Blackout Stout',N'Great Lakes Brewing');</v>
      </c>
    </row>
    <row r="5733" spans="1:5" ht="14" x14ac:dyDescent="0.15">
      <c r="A5733" s="37" t="str">
        <f>Beers!C5748</f>
        <v>Apex</v>
      </c>
      <c r="B5733" t="str">
        <f>VLOOKUP(C5733,Breweries!$A$3:$B$1416,2,FALSE)</f>
        <v>Bear Republic Brewery</v>
      </c>
      <c r="C5733">
        <f>Beers!B5748</f>
        <v>94</v>
      </c>
      <c r="E5733" t="str">
        <f t="shared" si="89"/>
        <v>INSERT INTO beers (beername,manufacturer) VALUES (N'Apex',N'Bear Republic Brewery');</v>
      </c>
    </row>
    <row r="5734" spans="1:5" ht="14" x14ac:dyDescent="0.15">
      <c r="A5734" s="37" t="str">
        <f>Beers!C5749</f>
        <v>Old Salty</v>
      </c>
      <c r="B5734" t="str">
        <f>VLOOKUP(C5734,Breweries!$A$3:$B$1416,2,FALSE)</f>
        <v>Heavyweight Brewing</v>
      </c>
      <c r="C5734">
        <f>Beers!B5749</f>
        <v>645</v>
      </c>
      <c r="E5734" t="str">
        <f t="shared" si="89"/>
        <v>INSERT INTO beers (beername,manufacturer) VALUES (N'Old Salty',N'Heavyweight Brewing');</v>
      </c>
    </row>
    <row r="5735" spans="1:5" ht="14" x14ac:dyDescent="0.15">
      <c r="A5735" s="37" t="str">
        <f>Beers!C5750</f>
        <v>Paradise Porter</v>
      </c>
      <c r="B5735" t="str">
        <f>VLOOKUP(C5735,Breweries!$A$3:$B$1416,2,FALSE)</f>
        <v>Diamond Bear Brewing Co.</v>
      </c>
      <c r="C5735">
        <f>Beers!B5750</f>
        <v>444</v>
      </c>
      <c r="E5735" t="str">
        <f t="shared" si="89"/>
        <v>INSERT INTO beers (beername,manufacturer) VALUES (N'Paradise Porter',N'Diamond Bear Brewing Co.');</v>
      </c>
    </row>
    <row r="5736" spans="1:5" ht="14" x14ac:dyDescent="0.15">
      <c r="A5736" s="37" t="str">
        <f>Beers!C5751</f>
        <v>Iron Thistle</v>
      </c>
      <c r="B5736" t="str">
        <f>VLOOKUP(C5736,Breweries!$A$3:$B$1416,2,FALSE)</f>
        <v>Rahr &amp; Sons Brewing Company</v>
      </c>
      <c r="C5736">
        <f>Beers!B5751</f>
        <v>1038</v>
      </c>
      <c r="E5736" t="str">
        <f t="shared" si="89"/>
        <v>INSERT INTO beers (beername,manufacturer) VALUES (N'Iron Thistle',N'Rahr &amp; Sons Brewing Company');</v>
      </c>
    </row>
    <row r="5737" spans="1:5" ht="14" x14ac:dyDescent="0.15">
      <c r="A5737" s="37" t="str">
        <f>Beers!C5752</f>
        <v>Tres Blueberry Stout</v>
      </c>
      <c r="B5737" t="str">
        <f>VLOOKUP(C5737,Breweries!$A$3:$B$1416,2,FALSE)</f>
        <v>Dark Horse Brewing Co.</v>
      </c>
      <c r="C5737">
        <f>Beers!B5752</f>
        <v>426</v>
      </c>
      <c r="E5737" t="str">
        <f t="shared" si="89"/>
        <v>INSERT INTO beers (beername,manufacturer) VALUES (N'Tres Blueberry Stout',N'Dark Horse Brewing Co.');</v>
      </c>
    </row>
    <row r="5738" spans="1:5" ht="14" x14ac:dyDescent="0.15">
      <c r="A5738" s="37" t="str">
        <f>Beers!C5753</f>
        <v>Fore Smoked Stout</v>
      </c>
      <c r="B5738" t="str">
        <f>VLOOKUP(C5738,Breweries!$A$3:$B$1416,2,FALSE)</f>
        <v>Dark Horse Brewing Co.</v>
      </c>
      <c r="C5738">
        <f>Beers!B5753</f>
        <v>426</v>
      </c>
      <c r="E5738" t="str">
        <f t="shared" si="89"/>
        <v>INSERT INTO beers (beername,manufacturer) VALUES (N'Fore Smoked Stout',N'Dark Horse Brewing Co.');</v>
      </c>
    </row>
    <row r="5739" spans="1:5" ht="14" x14ac:dyDescent="0.15">
      <c r="A5739" s="37" t="str">
        <f>Beers!C5754</f>
        <v>One Oatmeal Stout</v>
      </c>
      <c r="B5739" t="str">
        <f>VLOOKUP(C5739,Breweries!$A$3:$B$1416,2,FALSE)</f>
        <v>Dark Horse Brewing Co.</v>
      </c>
      <c r="C5739">
        <f>Beers!B5754</f>
        <v>426</v>
      </c>
      <c r="E5739" t="str">
        <f t="shared" si="89"/>
        <v>INSERT INTO beers (beername,manufacturer) VALUES (N'One Oatmeal Stout',N'Dark Horse Brewing Co.');</v>
      </c>
    </row>
    <row r="5740" spans="1:5" ht="14" x14ac:dyDescent="0.15">
      <c r="A5740" s="37" t="str">
        <f>Beers!C5755</f>
        <v>Too Cream Stout</v>
      </c>
      <c r="B5740" t="str">
        <f>VLOOKUP(C5740,Breweries!$A$3:$B$1416,2,FALSE)</f>
        <v>Dark Horse Brewing Co.</v>
      </c>
      <c r="C5740">
        <f>Beers!B5755</f>
        <v>426</v>
      </c>
      <c r="E5740" t="str">
        <f t="shared" si="89"/>
        <v>INSERT INTO beers (beername,manufacturer) VALUES (N'Too Cream Stout',N'Dark Horse Brewing Co.');</v>
      </c>
    </row>
    <row r="5741" spans="1:5" ht="14" x14ac:dyDescent="0.15">
      <c r="A5741" s="37" t="str">
        <f>Beers!C5756</f>
        <v>Three Guy Off The Scale Barley Wine</v>
      </c>
      <c r="B5741" t="str">
        <f>VLOOKUP(C5741,Breweries!$A$3:$B$1416,2,FALSE)</f>
        <v>Dark Horse Brewing Co.</v>
      </c>
      <c r="C5741">
        <f>Beers!B5756</f>
        <v>426</v>
      </c>
      <c r="E5741" t="str">
        <f t="shared" si="89"/>
        <v>INSERT INTO beers (beername,manufacturer) VALUES (N'Three Guy Off The Scale Barley Wine',N'Dark Horse Brewing Co.');</v>
      </c>
    </row>
    <row r="5742" spans="1:5" ht="14" x14ac:dyDescent="0.15">
      <c r="A5742" s="37" t="str">
        <f>Beers!C5757</f>
        <v>Duet</v>
      </c>
      <c r="B5742" t="str">
        <f>VLOOKUP(C5742,Breweries!$A$3:$B$1416,2,FALSE)</f>
        <v>Alpine Beer Company</v>
      </c>
      <c r="C5742">
        <f>Beers!B5757</f>
        <v>29</v>
      </c>
      <c r="E5742" t="str">
        <f t="shared" si="89"/>
        <v>INSERT INTO beers (beername,manufacturer) VALUES (N'Duet',N'Alpine Beer Company');</v>
      </c>
    </row>
    <row r="5743" spans="1:5" ht="14" x14ac:dyDescent="0.15">
      <c r="A5743" s="37" t="str">
        <f>Beers!C5758</f>
        <v>Nelson</v>
      </c>
      <c r="B5743" t="str">
        <f>VLOOKUP(C5743,Breweries!$A$3:$B$1416,2,FALSE)</f>
        <v>Alpine Beer Company</v>
      </c>
      <c r="C5743">
        <f>Beers!B5758</f>
        <v>29</v>
      </c>
      <c r="E5743" t="str">
        <f t="shared" si="89"/>
        <v>INSERT INTO beers (beername,manufacturer) VALUES (N'Nelson',N'Alpine Beer Company');</v>
      </c>
    </row>
    <row r="5744" spans="1:5" ht="14" x14ac:dyDescent="0.15">
      <c r="A5744" s="37" t="str">
        <f>Beers!C5759</f>
        <v>Secession Black India Pale Ale (CDA)</v>
      </c>
      <c r="B5744" t="str">
        <f>VLOOKUP(C5744,Breweries!$A$3:$B$1416,2,FALSE)</f>
        <v>Hopworks Urban Brewery</v>
      </c>
      <c r="C5744">
        <f>Beers!B5759</f>
        <v>678</v>
      </c>
      <c r="E5744" t="str">
        <f t="shared" si="89"/>
        <v>INSERT INTO beers (beername,manufacturer) VALUES (N'Secession Black India Pale Ale (CDA)',N'Hopworks Urban Brewery');</v>
      </c>
    </row>
    <row r="5745" spans="1:5" ht="14" x14ac:dyDescent="0.15">
      <c r="A5745" s="37" t="str">
        <f>Beers!C5760</f>
        <v>Humidor Series Jai Alai Cedar Aged India Pale Ale</v>
      </c>
      <c r="B5745" t="str">
        <f>VLOOKUP(C5745,Breweries!$A$3:$B$1416,2,FALSE)</f>
        <v>Cigar City Brewing</v>
      </c>
      <c r="C5745">
        <f>Beers!B5760</f>
        <v>379</v>
      </c>
      <c r="E5745" t="str">
        <f t="shared" si="89"/>
        <v>INSERT INTO beers (beername,manufacturer) VALUES (N'Humidor Series Jai Alai Cedar Aged India Pale Ale',N'Cigar City Brewing');</v>
      </c>
    </row>
    <row r="5746" spans="1:5" ht="14" x14ac:dyDescent="0.15">
      <c r="A5746" s="37" t="str">
        <f>Beers!C5761</f>
        <v>Marble India Pale Ale</v>
      </c>
      <c r="B5746" t="str">
        <f>VLOOKUP(C5746,Breweries!$A$3:$B$1416,2,FALSE)</f>
        <v>Marble Brewery</v>
      </c>
      <c r="C5746">
        <f>Beers!B5761</f>
        <v>825</v>
      </c>
      <c r="E5746" t="str">
        <f t="shared" si="89"/>
        <v>INSERT INTO beers (beername,manufacturer) VALUES (N'Marble India Pale Ale',N'Marble Brewery');</v>
      </c>
    </row>
    <row r="5747" spans="1:5" ht="14" x14ac:dyDescent="0.15">
      <c r="A5747" s="37" t="str">
        <f>Beers!C5762</f>
        <v>Mongo Double IPA</v>
      </c>
      <c r="B5747" t="str">
        <f>VLOOKUP(C5747,Breweries!$A$3:$B$1416,2,FALSE)</f>
        <v>Port Brewing Company</v>
      </c>
      <c r="C5747">
        <f>Beers!B5762</f>
        <v>1009</v>
      </c>
      <c r="E5747" t="str">
        <f t="shared" si="89"/>
        <v>INSERT INTO beers (beername,manufacturer) VALUES (N'Mongo Double IPA',N'Port Brewing Company');</v>
      </c>
    </row>
    <row r="5748" spans="1:5" ht="14" x14ac:dyDescent="0.15">
      <c r="A5748" s="37" t="str">
        <f>Beers!C5763</f>
        <v>Hopportunity Knocks Ale</v>
      </c>
      <c r="B5748" t="str">
        <f>VLOOKUP(C5748,Breweries!$A$3:$B$1416,2,FALSE)</f>
        <v>Caldera Brewing</v>
      </c>
      <c r="C5748">
        <f>Beers!B5763</f>
        <v>328</v>
      </c>
      <c r="E5748" t="str">
        <f t="shared" si="89"/>
        <v>INSERT INTO beers (beername,manufacturer) VALUES (N'Hopportunity Knocks Ale',N'Caldera Brewing');</v>
      </c>
    </row>
    <row r="5749" spans="1:5" ht="28" x14ac:dyDescent="0.15">
      <c r="A5749" s="37" t="str">
        <f>Beers!C5764</f>
        <v>Legbiter Ale</v>
      </c>
      <c r="B5749" t="str">
        <f>VLOOKUP(C5749,Breweries!$A$3:$B$1416,2,FALSE)</f>
        <v>Strangford Lough Brewing Company Ltd</v>
      </c>
      <c r="C5749">
        <f>Beers!B5764</f>
        <v>1213</v>
      </c>
      <c r="E5749" t="str">
        <f t="shared" si="89"/>
        <v>INSERT INTO beers (beername,manufacturer) VALUES (N'Legbiter Ale',N'Strangford Lough Brewing Company Ltd');</v>
      </c>
    </row>
    <row r="5750" spans="1:5" ht="28" x14ac:dyDescent="0.15">
      <c r="A5750" s="37" t="str">
        <f>Beers!C5765</f>
        <v>St. Patrick's Best</v>
      </c>
      <c r="B5750" t="str">
        <f>VLOOKUP(C5750,Breweries!$A$3:$B$1416,2,FALSE)</f>
        <v>Strangford Lough Brewing Company Ltd</v>
      </c>
      <c r="C5750">
        <f>Beers!B5765</f>
        <v>1213</v>
      </c>
      <c r="E5750" t="str">
        <f t="shared" si="89"/>
        <v>INSERT INTO beers (beername,manufacturer) VALUES (N'St. Patrick's Best',N'Strangford Lough Brewing Company Ltd');</v>
      </c>
    </row>
    <row r="5751" spans="1:5" ht="28" x14ac:dyDescent="0.15">
      <c r="A5751" s="37" t="str">
        <f>Beers!C5766</f>
        <v>Barelegs Brew</v>
      </c>
      <c r="B5751" t="str">
        <f>VLOOKUP(C5751,Breweries!$A$3:$B$1416,2,FALSE)</f>
        <v>Strangford Lough Brewing Company Ltd</v>
      </c>
      <c r="C5751">
        <f>Beers!B5766</f>
        <v>1213</v>
      </c>
      <c r="E5751" t="str">
        <f t="shared" si="89"/>
        <v>INSERT INTO beers (beername,manufacturer) VALUES (N'Barelegs Brew',N'Strangford Lough Brewing Company Ltd');</v>
      </c>
    </row>
    <row r="5752" spans="1:5" ht="28" x14ac:dyDescent="0.15">
      <c r="A5752" s="37" t="str">
        <f>Beers!C5767</f>
        <v>St. Patrick's Gold</v>
      </c>
      <c r="B5752" t="str">
        <f>VLOOKUP(C5752,Breweries!$A$3:$B$1416,2,FALSE)</f>
        <v>Strangford Lough Brewing Company Ltd</v>
      </c>
      <c r="C5752">
        <f>Beers!B5767</f>
        <v>1213</v>
      </c>
      <c r="E5752" t="str">
        <f t="shared" si="89"/>
        <v>INSERT INTO beers (beername,manufacturer) VALUES (N'St. Patrick's Gold',N'Strangford Lough Brewing Company Ltd');</v>
      </c>
    </row>
    <row r="5753" spans="1:5" ht="28" x14ac:dyDescent="0.15">
      <c r="A5753" s="37" t="str">
        <f>Beers!C5768</f>
        <v>St Patrick's Ale</v>
      </c>
      <c r="B5753" t="str">
        <f>VLOOKUP(C5753,Breweries!$A$3:$B$1416,2,FALSE)</f>
        <v>Strangford Lough Brewing Company Ltd</v>
      </c>
      <c r="C5753">
        <f>Beers!B5768</f>
        <v>1213</v>
      </c>
      <c r="E5753" t="str">
        <f t="shared" si="89"/>
        <v>INSERT INTO beers (beername,manufacturer) VALUES (N'St Patrick's Ale',N'Strangford Lough Brewing Company Ltd');</v>
      </c>
    </row>
    <row r="5754" spans="1:5" ht="14" x14ac:dyDescent="0.15">
      <c r="A5754" s="37" t="str">
        <f>Beers!C5769</f>
        <v>Manheim Red</v>
      </c>
      <c r="B5754" t="str">
        <f>VLOOKUP(C5754,Breweries!$A$3:$B$1416,2,FALSE)</f>
        <v>JoBoy's Brew Pub</v>
      </c>
      <c r="C5754">
        <f>Beers!B5769</f>
        <v>718</v>
      </c>
      <c r="E5754" t="str">
        <f t="shared" si="89"/>
        <v>INSERT INTO beers (beername,manufacturer) VALUES (N'Manheim Red',N'JoBoy's Brew Pub');</v>
      </c>
    </row>
    <row r="5755" spans="1:5" ht="28" x14ac:dyDescent="0.15">
      <c r="A5755" s="37" t="str">
        <f>Beers!C5770</f>
        <v>Bourbon County Brand Coffee Stout</v>
      </c>
      <c r="B5755" t="str">
        <f>VLOOKUP(C5755,Breweries!$A$3:$B$1416,2,FALSE)</f>
        <v>Goose Island Beer Company - Clybourn</v>
      </c>
      <c r="C5755">
        <f>Beers!B5770</f>
        <v>585</v>
      </c>
      <c r="E5755" t="str">
        <f t="shared" si="89"/>
        <v>INSERT INTO beers (beername,manufacturer) VALUES (N'Bourbon County Brand Coffee Stout',N'Goose Island Beer Company - Clybourn');</v>
      </c>
    </row>
    <row r="5756" spans="1:5" ht="14" x14ac:dyDescent="0.15">
      <c r="A5756" s="37" t="str">
        <f>Beers!C5771</f>
        <v>The Angel's Share - Bourbon Barrel Aged</v>
      </c>
      <c r="B5756" t="str">
        <f>VLOOKUP(C5756,Breweries!$A$3:$B$1416,2,FALSE)</f>
        <v>The Lost Abbey</v>
      </c>
      <c r="C5756">
        <f>Beers!B5771</f>
        <v>1251</v>
      </c>
      <c r="E5756" t="str">
        <f t="shared" si="89"/>
        <v>INSERT INTO beers (beername,manufacturer) VALUES (N'The Angel's Share - Bourbon Barrel Aged',N'The Lost Abbey');</v>
      </c>
    </row>
    <row r="5757" spans="1:5" ht="14" x14ac:dyDescent="0.15">
      <c r="A5757" s="37" t="str">
        <f>Beers!C5772</f>
        <v>Weyerbacher Juliet</v>
      </c>
      <c r="B5757" t="str">
        <f>VLOOKUP(C5757,Breweries!$A$3:$B$1416,2,FALSE)</f>
        <v>Weyerbacher Brewing Company</v>
      </c>
      <c r="C5757">
        <f>Beers!B5772</f>
        <v>1352</v>
      </c>
      <c r="E5757" t="str">
        <f t="shared" si="89"/>
        <v>INSERT INTO beers (beername,manufacturer) VALUES (N'Weyerbacher Juliet',N'Weyerbacher Brewing Company');</v>
      </c>
    </row>
    <row r="5758" spans="1:5" ht="28" x14ac:dyDescent="0.15">
      <c r="A5758" s="37" t="str">
        <f>Beers!C5773</f>
        <v>2x4 India Pale Ale</v>
      </c>
      <c r="B5758" t="str">
        <f>VLOOKUP(C5758,Breweries!$A$3:$B$1416,2,FALSE)</f>
        <v>Bavarian Barbarian Brewing Company</v>
      </c>
      <c r="C5758">
        <f>Beers!B5773</f>
        <v>87</v>
      </c>
      <c r="E5758" t="str">
        <f t="shared" si="89"/>
        <v>INSERT INTO beers (beername,manufacturer) VALUES (N'2x4 India Pale Ale',N'Bavarian Barbarian Brewing Company');</v>
      </c>
    </row>
    <row r="5759" spans="1:5" ht="28" x14ac:dyDescent="0.15">
      <c r="A5759" s="37" t="str">
        <f>Beers!C5774</f>
        <v>Brewhouse Coffee Stout</v>
      </c>
      <c r="B5759" t="str">
        <f>VLOOKUP(C5759,Breweries!$A$3:$B$1416,2,FALSE)</f>
        <v>Central Waters Brewing Company</v>
      </c>
      <c r="C5759">
        <f>Beers!B5774</f>
        <v>358</v>
      </c>
      <c r="E5759" t="str">
        <f t="shared" si="89"/>
        <v>INSERT INTO beers (beername,manufacturer) VALUES (N'Brewhouse Coffee Stout',N'Central Waters Brewing Company');</v>
      </c>
    </row>
    <row r="5760" spans="1:5" ht="14" x14ac:dyDescent="0.15">
      <c r="A5760" s="37" t="str">
        <f>Beers!C5775</f>
        <v>Dundee KÃ¶lsch-Style Ale</v>
      </c>
      <c r="B5760" t="str">
        <f>VLOOKUP(C5760,Breweries!$A$3:$B$1416,2,FALSE)</f>
        <v>High Falls Brewing</v>
      </c>
      <c r="C5760">
        <f>Beers!B5775</f>
        <v>656</v>
      </c>
      <c r="E5760" t="str">
        <f t="shared" si="89"/>
        <v>INSERT INTO beers (beername,manufacturer) VALUES (N'Dundee KÃ¶lsch-Style Ale',N'High Falls Brewing');</v>
      </c>
    </row>
    <row r="5761" spans="1:5" ht="14" x14ac:dyDescent="0.15">
      <c r="A5761" s="37" t="str">
        <f>Beers!C5776</f>
        <v>Dundee Stout</v>
      </c>
      <c r="B5761" t="str">
        <f>VLOOKUP(C5761,Breweries!$A$3:$B$1416,2,FALSE)</f>
        <v>High Falls Brewing</v>
      </c>
      <c r="C5761">
        <f>Beers!B5776</f>
        <v>656</v>
      </c>
      <c r="E5761" t="str">
        <f t="shared" si="89"/>
        <v>INSERT INTO beers (beername,manufacturer) VALUES (N'Dundee Stout',N'High Falls Brewing');</v>
      </c>
    </row>
    <row r="5762" spans="1:5" ht="14" x14ac:dyDescent="0.15">
      <c r="A5762" s="37" t="str">
        <f>Beers!C5777</f>
        <v>Simcoe Single Hop IPA</v>
      </c>
      <c r="B5762" t="str">
        <f>VLOOKUP(C5762,Breweries!$A$3:$B$1416,2,FALSE)</f>
        <v>Mikkeller</v>
      </c>
      <c r="C5762">
        <f>Beers!B5777</f>
        <v>859</v>
      </c>
      <c r="E5762" t="str">
        <f t="shared" si="89"/>
        <v>INSERT INTO beers (beername,manufacturer) VALUES (N'Simcoe Single Hop IPA',N'Mikkeller');</v>
      </c>
    </row>
    <row r="5763" spans="1:5" ht="14" x14ac:dyDescent="0.15">
      <c r="A5763" s="37" t="str">
        <f>Beers!C5778</f>
        <v>Kryptonite Imperial IPA</v>
      </c>
      <c r="B5763" t="str">
        <f>VLOOKUP(C5763,Breweries!$A$3:$B$1416,2,FALSE)</f>
        <v>Iron Hill Brewery - Wilmingon</v>
      </c>
      <c r="C5763">
        <f>Beers!B5778</f>
        <v>700</v>
      </c>
      <c r="E5763" t="str">
        <f t="shared" ref="E5763:E5826" si="90">"INSERT INTO beers (beername,manufacturer) VALUES (N'"&amp;A5763&amp;"',N'"&amp;B5763&amp;"');"</f>
        <v>INSERT INTO beers (beername,manufacturer) VALUES (N'Kryptonite Imperial IPA',N'Iron Hill Brewery - Wilmingon');</v>
      </c>
    </row>
    <row r="5764" spans="1:5" ht="28" x14ac:dyDescent="0.15">
      <c r="A5764" s="37" t="str">
        <f>Beers!C5779</f>
        <v>Pine Belt Pale Ale</v>
      </c>
      <c r="B5764" t="str">
        <f>VLOOKUP(C5764,Breweries!$A$3:$B$1416,2,FALSE)</f>
        <v>Southern Star Brewing Company</v>
      </c>
      <c r="C5764">
        <f>Beers!B5779</f>
        <v>1172</v>
      </c>
      <c r="E5764" t="str">
        <f t="shared" si="90"/>
        <v>INSERT INTO beers (beername,manufacturer) VALUES (N'Pine Belt Pale Ale',N'Southern Star Brewing Company');</v>
      </c>
    </row>
    <row r="5765" spans="1:5" ht="14" x14ac:dyDescent="0.15">
      <c r="A5765" s="37" t="str">
        <f>Beers!C5780</f>
        <v>Batch 666</v>
      </c>
      <c r="B5765" t="str">
        <f>VLOOKUP(C5765,Breweries!$A$3:$B$1416,2,FALSE)</f>
        <v>Appalachian Brewing Company</v>
      </c>
      <c r="C5765">
        <f>Beers!B5780</f>
        <v>45</v>
      </c>
      <c r="E5765" t="str">
        <f t="shared" si="90"/>
        <v>INSERT INTO beers (beername,manufacturer) VALUES (N'Batch 666',N'Appalachian Brewing Company');</v>
      </c>
    </row>
    <row r="5766" spans="1:5" ht="14" x14ac:dyDescent="0.15">
      <c r="A5766" s="37" t="str">
        <f>Beers!C5781</f>
        <v>471 IPA</v>
      </c>
      <c r="B5766" t="str">
        <f>VLOOKUP(C5766,Breweries!$A$3:$B$1416,2,FALSE)</f>
        <v>Breckenridge Brewery</v>
      </c>
      <c r="C5766">
        <f>Beers!B5781</f>
        <v>236</v>
      </c>
      <c r="E5766" t="str">
        <f t="shared" si="90"/>
        <v>INSERT INTO beers (beername,manufacturer) VALUES (N'471 IPA',N'Breckenridge Brewery');</v>
      </c>
    </row>
    <row r="5767" spans="1:5" ht="14" x14ac:dyDescent="0.15">
      <c r="A5767" s="37" t="str">
        <f>Beers!C5782</f>
        <v>IPA Series (Simcoe)</v>
      </c>
      <c r="B5767" t="str">
        <f>VLOOKUP(C5767,Breweries!$A$3:$B$1416,2,FALSE)</f>
        <v>Appalachian Brewing Company</v>
      </c>
      <c r="C5767">
        <f>Beers!B5782</f>
        <v>45</v>
      </c>
      <c r="E5767" t="str">
        <f t="shared" si="90"/>
        <v>INSERT INTO beers (beername,manufacturer) VALUES (N'IPA Series (Simcoe)',N'Appalachian Brewing Company');</v>
      </c>
    </row>
    <row r="5768" spans="1:5" ht="14" x14ac:dyDescent="0.15">
      <c r="A5768" s="37" t="str">
        <f>Beers!C5783</f>
        <v>IPA Series (Zeus)</v>
      </c>
      <c r="B5768" t="str">
        <f>VLOOKUP(C5768,Breweries!$A$3:$B$1416,2,FALSE)</f>
        <v>Appalachian Brewing Company</v>
      </c>
      <c r="C5768">
        <f>Beers!B5783</f>
        <v>45</v>
      </c>
      <c r="E5768" t="str">
        <f t="shared" si="90"/>
        <v>INSERT INTO beers (beername,manufacturer) VALUES (N'IPA Series (Zeus)',N'Appalachian Brewing Company');</v>
      </c>
    </row>
    <row r="5769" spans="1:5" ht="14" x14ac:dyDescent="0.15">
      <c r="A5769" s="37" t="str">
        <f>Beers!C5784</f>
        <v>IPA Series (Horizon)</v>
      </c>
      <c r="B5769" t="str">
        <f>VLOOKUP(C5769,Breweries!$A$3:$B$1416,2,FALSE)</f>
        <v>Appalachian Brewing Company</v>
      </c>
      <c r="C5769">
        <f>Beers!B5784</f>
        <v>45</v>
      </c>
      <c r="E5769" t="str">
        <f t="shared" si="90"/>
        <v>INSERT INTO beers (beername,manufacturer) VALUES (N'IPA Series (Horizon)',N'Appalachian Brewing Company');</v>
      </c>
    </row>
    <row r="5770" spans="1:5" ht="14" x14ac:dyDescent="0.15">
      <c r="A5770" s="37" t="str">
        <f>Beers!C5785</f>
        <v>Nit Wit</v>
      </c>
      <c r="B5770" t="str">
        <f>VLOOKUP(C5770,Breweries!$A$3:$B$1416,2,FALSE)</f>
        <v>BJ's Restaurant and Brewery</v>
      </c>
      <c r="C5770">
        <f>Beers!B5785</f>
        <v>133</v>
      </c>
      <c r="E5770" t="str">
        <f t="shared" si="90"/>
        <v>INSERT INTO beers (beername,manufacturer) VALUES (N'Nit Wit',N'BJ's Restaurant and Brewery');</v>
      </c>
    </row>
    <row r="5771" spans="1:5" ht="14" x14ac:dyDescent="0.15">
      <c r="A5771" s="37" t="str">
        <f>Beers!C5786</f>
        <v>Scratch Beer 31 - 2010 Citra Of Brotherly Love IPA</v>
      </c>
      <c r="B5771" t="str">
        <f>VLOOKUP(C5771,Breweries!$A$3:$B$1416,2,FALSE)</f>
        <v>Troegs Brewing</v>
      </c>
      <c r="C5771">
        <f>Beers!B5786</f>
        <v>1286</v>
      </c>
      <c r="E5771" t="str">
        <f t="shared" si="90"/>
        <v>INSERT INTO beers (beername,manufacturer) VALUES (N'Scratch Beer 31 - 2010 Citra Of Brotherly Love IPA',N'Troegs Brewing');</v>
      </c>
    </row>
    <row r="5772" spans="1:5" ht="14" x14ac:dyDescent="0.15">
      <c r="A5772" s="37" t="str">
        <f>Beers!C5787</f>
        <v>Harpoon Leviathan</v>
      </c>
      <c r="B5772" t="str">
        <f>VLOOKUP(C5772,Breweries!$A$3:$B$1416,2,FALSE)</f>
        <v>Harpoon Brewery - Boston</v>
      </c>
      <c r="C5772">
        <f>Beers!B5787</f>
        <v>634</v>
      </c>
      <c r="E5772" t="str">
        <f t="shared" si="90"/>
        <v>INSERT INTO beers (beername,manufacturer) VALUES (N'Harpoon Leviathan',N'Harpoon Brewery - Boston');</v>
      </c>
    </row>
    <row r="5773" spans="1:5" ht="14" x14ac:dyDescent="0.15">
      <c r="A5773" s="37" t="str">
        <f>Beers!C5788</f>
        <v>Full Moon Pale Rye Ale</v>
      </c>
      <c r="B5773" t="str">
        <f>VLOOKUP(C5773,Breweries!$A$3:$B$1416,2,FALSE)</f>
        <v>Real Ale Brewing Company</v>
      </c>
      <c r="C5773">
        <f>Beers!B5788</f>
        <v>1044</v>
      </c>
      <c r="E5773" t="str">
        <f t="shared" si="90"/>
        <v>INSERT INTO beers (beername,manufacturer) VALUES (N'Full Moon Pale Rye Ale',N'Real Ale Brewing Company');</v>
      </c>
    </row>
    <row r="5774" spans="1:5" ht="14" x14ac:dyDescent="0.15">
      <c r="A5774" s="37" t="str">
        <f>Beers!C5789</f>
        <v>Rio Blanco Pale Ale</v>
      </c>
      <c r="B5774" t="str">
        <f>VLOOKUP(C5774,Breweries!$A$3:$B$1416,2,FALSE)</f>
        <v>Real Ale Brewing Company</v>
      </c>
      <c r="C5774">
        <f>Beers!B5789</f>
        <v>1044</v>
      </c>
      <c r="E5774" t="str">
        <f t="shared" si="90"/>
        <v>INSERT INTO beers (beername,manufacturer) VALUES (N'Rio Blanco Pale Ale',N'Real Ale Brewing Company');</v>
      </c>
    </row>
    <row r="5775" spans="1:5" ht="14" x14ac:dyDescent="0.15">
      <c r="A5775" s="37" t="str">
        <f>Beers!C5790</f>
        <v>Hitachino Nest XH</v>
      </c>
      <c r="B5775" t="str">
        <f>VLOOKUP(C5775,Breweries!$A$3:$B$1416,2,FALSE)</f>
        <v>Kiuchi Shuzou Goushi Kaisya</v>
      </c>
      <c r="C5775">
        <f>Beers!B5790</f>
        <v>742</v>
      </c>
      <c r="E5775" t="str">
        <f t="shared" si="90"/>
        <v>INSERT INTO beers (beername,manufacturer) VALUES (N'Hitachino Nest XH',N'Kiuchi Shuzou Goushi Kaisya');</v>
      </c>
    </row>
    <row r="5776" spans="1:5" ht="28" x14ac:dyDescent="0.15">
      <c r="A5776" s="37" t="str">
        <f>Beers!C5791</f>
        <v>Ise Kadoya Stout</v>
      </c>
      <c r="B5776" t="str">
        <f>VLOOKUP(C5776,Breweries!$A$3:$B$1416,2,FALSE)</f>
        <v>Nikenjayamochi Kadoya Honten Co.</v>
      </c>
      <c r="C5776">
        <f>Beers!B5791</f>
        <v>914</v>
      </c>
      <c r="E5776" t="str">
        <f t="shared" si="90"/>
        <v>INSERT INTO beers (beername,manufacturer) VALUES (N'Ise Kadoya Stout',N'Nikenjayamochi Kadoya Honten Co.');</v>
      </c>
    </row>
    <row r="5777" spans="1:5" ht="28" x14ac:dyDescent="0.15">
      <c r="A5777" s="37" t="str">
        <f>Beers!C5792</f>
        <v>Wells Banana Bread Beer</v>
      </c>
      <c r="B5777" t="str">
        <f>VLOOKUP(C5777,Breweries!$A$3:$B$1416,2,FALSE)</f>
        <v>Wells and (&amp;) Youngs Brewing Company Ltd.</v>
      </c>
      <c r="C5777">
        <f>Beers!B5792</f>
        <v>1348</v>
      </c>
      <c r="E5777" t="str">
        <f t="shared" si="90"/>
        <v>INSERT INTO beers (beername,manufacturer) VALUES (N'Wells Banana Bread Beer',N'Wells and (&amp;) Youngs Brewing Company Ltd.');</v>
      </c>
    </row>
    <row r="5778" spans="1:5" ht="14" x14ac:dyDescent="0.15">
      <c r="A5778" s="37" t="str">
        <f>Beers!C5793</f>
        <v>Allagash Fluxus 09</v>
      </c>
      <c r="B5778" t="str">
        <f>VLOOKUP(C5778,Breweries!$A$3:$B$1416,2,FALSE)</f>
        <v>Allagash Brewing</v>
      </c>
      <c r="C5778">
        <f>Beers!B5793</f>
        <v>23</v>
      </c>
      <c r="E5778" t="str">
        <f t="shared" si="90"/>
        <v>INSERT INTO beers (beername,manufacturer) VALUES (N'Allagash Fluxus 09',N'Allagash Brewing');</v>
      </c>
    </row>
    <row r="5779" spans="1:5" ht="14" x14ac:dyDescent="0.15">
      <c r="A5779" s="37" t="str">
        <f>Beers!C5794</f>
        <v>HotRod Red</v>
      </c>
      <c r="B5779" t="str">
        <f>VLOOKUP(C5779,Breweries!$A$3:$B$1416,2,FALSE)</f>
        <v>Aviator Brewing Company</v>
      </c>
      <c r="C5779">
        <f>Beers!B5794</f>
        <v>1394</v>
      </c>
      <c r="E5779" t="str">
        <f t="shared" si="90"/>
        <v>INSERT INTO beers (beername,manufacturer) VALUES (N'HotRod Red',N'Aviator Brewing Company');</v>
      </c>
    </row>
    <row r="5780" spans="1:5" ht="14" x14ac:dyDescent="0.15">
      <c r="A5780" s="37" t="str">
        <f>Beers!C5795</f>
        <v>Old BullDog Extra Special</v>
      </c>
      <c r="B5780" t="str">
        <f>VLOOKUP(C5780,Breweries!$A$3:$B$1416,2,FALSE)</f>
        <v>Aviator Brewing Company</v>
      </c>
      <c r="C5780">
        <f>Beers!B5795</f>
        <v>1394</v>
      </c>
      <c r="E5780" t="str">
        <f t="shared" si="90"/>
        <v>INSERT INTO beers (beername,manufacturer) VALUES (N'Old BullDog Extra Special',N'Aviator Brewing Company');</v>
      </c>
    </row>
    <row r="5781" spans="1:5" ht="14" x14ac:dyDescent="0.15">
      <c r="A5781" s="37" t="str">
        <f>Beers!C5796</f>
        <v>One</v>
      </c>
      <c r="B5781" t="str">
        <f>VLOOKUP(C5781,Breweries!$A$3:$B$1416,2,FALSE)</f>
        <v>(512) Brewing Company</v>
      </c>
      <c r="C5781">
        <f>Beers!B5796</f>
        <v>1</v>
      </c>
      <c r="E5781" t="str">
        <f t="shared" si="90"/>
        <v>INSERT INTO beers (beername,manufacturer) VALUES (N'One',N'(512) Brewing Company');</v>
      </c>
    </row>
    <row r="5782" spans="1:5" ht="14" x14ac:dyDescent="0.15">
      <c r="A5782" s="37" t="str">
        <f>Beers!C5797</f>
        <v>Conundrum Red Ale</v>
      </c>
      <c r="B5782" t="str">
        <f>VLOOKUP(C5782,Breweries!$A$3:$B$1416,2,FALSE)</f>
        <v>Aspen Brewing Company</v>
      </c>
      <c r="C5782">
        <f>Beers!B5797</f>
        <v>1396</v>
      </c>
      <c r="E5782" t="str">
        <f t="shared" si="90"/>
        <v>INSERT INTO beers (beername,manufacturer) VALUES (N'Conundrum Red Ale',N'Aspen Brewing Company');</v>
      </c>
    </row>
    <row r="5783" spans="1:5" ht="14" x14ac:dyDescent="0.15">
      <c r="A5783" s="37" t="str">
        <f>Beers!C5798</f>
        <v>Oasis</v>
      </c>
      <c r="B5783" t="str">
        <f>VLOOKUP(C5783,Breweries!$A$3:$B$1416,2,FALSE)</f>
        <v>Tallgrass Brewing Co.</v>
      </c>
      <c r="C5783">
        <f>Beers!B5798</f>
        <v>1397</v>
      </c>
      <c r="E5783" t="str">
        <f t="shared" si="90"/>
        <v>INSERT INTO beers (beername,manufacturer) VALUES (N'Oasis',N'Tallgrass Brewing Co.');</v>
      </c>
    </row>
    <row r="5784" spans="1:5" ht="14" x14ac:dyDescent="0.15">
      <c r="A5784" s="37" t="str">
        <f>Beers!C5799</f>
        <v>Hudson Pale Ale</v>
      </c>
      <c r="B5784" t="str">
        <f>VLOOKUP(C5784,Breweries!$A$3:$B$1416,2,FALSE)</f>
        <v>New Jersey Beer Company</v>
      </c>
      <c r="C5784">
        <f>Beers!B5799</f>
        <v>1399</v>
      </c>
      <c r="E5784" t="str">
        <f t="shared" si="90"/>
        <v>INSERT INTO beers (beername,manufacturer) VALUES (N'Hudson Pale Ale',N'New Jersey Beer Company');</v>
      </c>
    </row>
    <row r="5785" spans="1:5" ht="14" x14ac:dyDescent="0.15">
      <c r="A5785" s="37" t="str">
        <f>Beers!C5800</f>
        <v>Yakima Glory</v>
      </c>
      <c r="B5785" t="str">
        <f>VLOOKUP(C5785,Breweries!$A$3:$B$1416,2,FALSE)</f>
        <v>Victory Brewing</v>
      </c>
      <c r="C5785">
        <f>Beers!B5800</f>
        <v>1326</v>
      </c>
      <c r="E5785" t="str">
        <f t="shared" si="90"/>
        <v>INSERT INTO beers (beername,manufacturer) VALUES (N'Yakima Glory',N'Victory Brewing');</v>
      </c>
    </row>
    <row r="5786" spans="1:5" ht="14" x14ac:dyDescent="0.15">
      <c r="A5786" s="37" t="str">
        <f>Beers!C5801</f>
        <v>Irish Amber</v>
      </c>
      <c r="B5786" t="str">
        <f>VLOOKUP(C5786,Breweries!$A$3:$B$1416,2,FALSE)</f>
        <v>FINNEGANS</v>
      </c>
      <c r="C5786">
        <f>Beers!B5801</f>
        <v>1400</v>
      </c>
      <c r="E5786" t="str">
        <f t="shared" si="90"/>
        <v>INSERT INTO beers (beername,manufacturer) VALUES (N'Irish Amber',N'FINNEGANS');</v>
      </c>
    </row>
    <row r="5787" spans="1:5" ht="14" x14ac:dyDescent="0.15">
      <c r="A5787" s="37" t="str">
        <f>Beers!C5802</f>
        <v>Colonel Blide's Cask Ale</v>
      </c>
      <c r="B5787" t="str">
        <f>VLOOKUP(C5787,Breweries!$A$3:$B$1416,2,FALSE)</f>
        <v>Cricket Hill</v>
      </c>
      <c r="C5787">
        <f>Beers!B5802</f>
        <v>415</v>
      </c>
      <c r="E5787" t="str">
        <f t="shared" si="90"/>
        <v>INSERT INTO beers (beername,manufacturer) VALUES (N'Colonel Blide's Cask Ale',N'Cricket Hill');</v>
      </c>
    </row>
    <row r="5788" spans="1:5" ht="14" x14ac:dyDescent="0.15">
      <c r="A5788" s="37" t="str">
        <f>Beers!C5803</f>
        <v>Cricket's Nocturne</v>
      </c>
      <c r="B5788" t="str">
        <f>VLOOKUP(C5788,Breweries!$A$3:$B$1416,2,FALSE)</f>
        <v>Cricket Hill</v>
      </c>
      <c r="C5788">
        <f>Beers!B5803</f>
        <v>415</v>
      </c>
      <c r="E5788" t="str">
        <f t="shared" si="90"/>
        <v>INSERT INTO beers (beername,manufacturer) VALUES (N'Cricket's Nocturne',N'Cricket Hill');</v>
      </c>
    </row>
    <row r="5789" spans="1:5" ht="14" x14ac:dyDescent="0.15">
      <c r="A5789" s="37" t="str">
        <f>Beers!C5804</f>
        <v>Fall Festivus Ale</v>
      </c>
      <c r="B5789" t="str">
        <f>VLOOKUP(C5789,Breweries!$A$3:$B$1416,2,FALSE)</f>
        <v>Cricket Hill</v>
      </c>
      <c r="C5789">
        <f>Beers!B5804</f>
        <v>415</v>
      </c>
      <c r="E5789" t="str">
        <f t="shared" si="90"/>
        <v>INSERT INTO beers (beername,manufacturer) VALUES (N'Fall Festivus Ale',N'Cricket Hill');</v>
      </c>
    </row>
    <row r="5790" spans="1:5" ht="14" x14ac:dyDescent="0.15">
      <c r="A5790" s="37" t="str">
        <f>Beers!C5805</f>
        <v>Little Scrapper IPA</v>
      </c>
      <c r="B5790" t="str">
        <f>VLOOKUP(C5790,Breweries!$A$3:$B$1416,2,FALSE)</f>
        <v>Half Pints Brewing Company</v>
      </c>
      <c r="C5790">
        <f>Beers!B5805</f>
        <v>1401</v>
      </c>
      <c r="E5790" t="str">
        <f t="shared" si="90"/>
        <v>INSERT INTO beers (beername,manufacturer) VALUES (N'Little Scrapper IPA',N'Half Pints Brewing Company');</v>
      </c>
    </row>
    <row r="5791" spans="1:5" ht="14" x14ac:dyDescent="0.15">
      <c r="A5791" s="37" t="str">
        <f>Beers!C5806</f>
        <v>Christmas Ale</v>
      </c>
      <c r="B5791" t="str">
        <f>VLOOKUP(C5791,Breweries!$A$3:$B$1416,2,FALSE)</f>
        <v>Abita Brewing Company</v>
      </c>
      <c r="C5791">
        <f>Beers!B5806</f>
        <v>10</v>
      </c>
      <c r="E5791" t="str">
        <f t="shared" si="90"/>
        <v>INSERT INTO beers (beername,manufacturer) VALUES (N'Christmas Ale',N'Abita Brewing Company');</v>
      </c>
    </row>
    <row r="5792" spans="1:5" ht="14" x14ac:dyDescent="0.15">
      <c r="A5792" s="37" t="str">
        <f>Beers!C5807</f>
        <v>Samael's Oak-aged Ale</v>
      </c>
      <c r="B5792" t="str">
        <f>VLOOKUP(C5792,Breweries!$A$3:$B$1416,2,FALSE)</f>
        <v>Avery Brewing Company</v>
      </c>
      <c r="C5792">
        <f>Beers!B5807</f>
        <v>62</v>
      </c>
      <c r="E5792" t="str">
        <f t="shared" si="90"/>
        <v>INSERT INTO beers (beername,manufacturer) VALUES (N'Samael's Oak-aged Ale',N'Avery Brewing Company');</v>
      </c>
    </row>
    <row r="5793" spans="1:5" ht="14" x14ac:dyDescent="0.15">
      <c r="A5793" s="37" t="str">
        <f>Beers!C5808</f>
        <v>Old Jubilation Ale</v>
      </c>
      <c r="B5793" t="str">
        <f>VLOOKUP(C5793,Breweries!$A$3:$B$1416,2,FALSE)</f>
        <v>Avery Brewing Company</v>
      </c>
      <c r="C5793">
        <f>Beers!B5808</f>
        <v>62</v>
      </c>
      <c r="E5793" t="str">
        <f t="shared" si="90"/>
        <v>INSERT INTO beers (beername,manufacturer) VALUES (N'Old Jubilation Ale',N'Avery Brewing Company');</v>
      </c>
    </row>
    <row r="5794" spans="1:5" ht="14" x14ac:dyDescent="0.15">
      <c r="A5794" s="37" t="str">
        <f>Beers!C5809</f>
        <v>Fresh Hops Pale Ale</v>
      </c>
      <c r="B5794" t="str">
        <f>VLOOKUP(C5794,Breweries!$A$3:$B$1416,2,FALSE)</f>
        <v>Blue Point Brewing</v>
      </c>
      <c r="C5794">
        <f>Beers!B5809</f>
        <v>144</v>
      </c>
      <c r="E5794" t="str">
        <f t="shared" si="90"/>
        <v>INSERT INTO beers (beername,manufacturer) VALUES (N'Fresh Hops Pale Ale',N'Blue Point Brewing');</v>
      </c>
    </row>
    <row r="5795" spans="1:5" ht="14" x14ac:dyDescent="0.15">
      <c r="A5795" s="37" t="str">
        <f>Beers!C5810</f>
        <v>Oktoberfest</v>
      </c>
      <c r="B5795" t="str">
        <f>VLOOKUP(C5795,Breweries!$A$3:$B$1416,2,FALSE)</f>
        <v>Blue Point Brewing</v>
      </c>
      <c r="C5795">
        <f>Beers!B5810</f>
        <v>144</v>
      </c>
      <c r="E5795" t="str">
        <f t="shared" si="90"/>
        <v>INSERT INTO beers (beername,manufacturer) VALUES (N'Oktoberfest',N'Blue Point Brewing');</v>
      </c>
    </row>
    <row r="5796" spans="1:5" ht="14" x14ac:dyDescent="0.15">
      <c r="A5796" s="37" t="str">
        <f>Beers!C5811</f>
        <v>Sour Cherry Imperial Stout</v>
      </c>
      <c r="B5796" t="str">
        <f>VLOOKUP(C5796,Breweries!$A$3:$B$1416,2,FALSE)</f>
        <v>Blue Point Brewing</v>
      </c>
      <c r="C5796">
        <f>Beers!B5811</f>
        <v>144</v>
      </c>
      <c r="E5796" t="str">
        <f t="shared" si="90"/>
        <v>INSERT INTO beers (beername,manufacturer) VALUES (N'Sour Cherry Imperial Stout',N'Blue Point Brewing');</v>
      </c>
    </row>
    <row r="5797" spans="1:5" ht="14" x14ac:dyDescent="0.15">
      <c r="A5797" s="37" t="str">
        <f>Beers!C5812</f>
        <v>Foreign Extra Stout</v>
      </c>
      <c r="B5797" t="str">
        <f>VLOOKUP(C5797,Breweries!$A$3:$B$1416,2,FALSE)</f>
        <v>Arthur Guinness &amp; Son</v>
      </c>
      <c r="C5797">
        <f>Beers!B5812</f>
        <v>49</v>
      </c>
      <c r="E5797" t="str">
        <f t="shared" si="90"/>
        <v>INSERT INTO beers (beername,manufacturer) VALUES (N'Foreign Extra Stout',N'Arthur Guinness &amp; Son');</v>
      </c>
    </row>
    <row r="5798" spans="1:5" ht="14" x14ac:dyDescent="0.15">
      <c r="A5798" s="37" t="str">
        <f>Beers!C5813</f>
        <v>Sweet Action</v>
      </c>
      <c r="B5798" t="str">
        <f>VLOOKUP(C5798,Breweries!$A$3:$B$1416,2,FALSE)</f>
        <v>Sixpoint Craft Ales</v>
      </c>
      <c r="C5798">
        <f>Beers!B5813</f>
        <v>1149</v>
      </c>
      <c r="E5798" t="str">
        <f t="shared" si="90"/>
        <v>INSERT INTO beers (beername,manufacturer) VALUES (N'Sweet Action',N'Sixpoint Craft Ales');</v>
      </c>
    </row>
    <row r="5799" spans="1:5" ht="14" x14ac:dyDescent="0.15">
      <c r="A5799" s="37" t="str">
        <f>Beers!C5814</f>
        <v>Vertical Epic 10.10.10</v>
      </c>
      <c r="B5799" t="str">
        <f>VLOOKUP(C5799,Breweries!$A$3:$B$1416,2,FALSE)</f>
        <v>Stone Brewing Co.</v>
      </c>
      <c r="C5799">
        <f>Beers!B5814</f>
        <v>1204</v>
      </c>
      <c r="E5799" t="str">
        <f t="shared" si="90"/>
        <v>INSERT INTO beers (beername,manufacturer) VALUES (N'Vertical Epic 10.10.10',N'Stone Brewing Co.');</v>
      </c>
    </row>
    <row r="5800" spans="1:5" ht="28" x14ac:dyDescent="0.15">
      <c r="A5800" s="37" t="str">
        <f>Beers!C5815</f>
        <v>Imperial Nut Brown</v>
      </c>
      <c r="B5800" t="str">
        <f>VLOOKUP(C5800,Breweries!$A$3:$B$1416,2,FALSE)</f>
        <v>Tommyknocker Brewery and Pub</v>
      </c>
      <c r="C5800">
        <f>Beers!B5815</f>
        <v>1271</v>
      </c>
      <c r="E5800" t="str">
        <f t="shared" si="90"/>
        <v>INSERT INTO beers (beername,manufacturer) VALUES (N'Imperial Nut Brown',N'Tommyknocker Brewery and Pub');</v>
      </c>
    </row>
    <row r="5801" spans="1:5" ht="28" x14ac:dyDescent="0.15">
      <c r="A5801" s="37" t="str">
        <f>Beers!C5816</f>
        <v>Alta Gracia Coffee Porter</v>
      </c>
      <c r="B5801" t="str">
        <f>VLOOKUP(C5801,Breweries!$A$3:$B$1416,2,FALSE)</f>
        <v>Otter Creek Brewing &amp; Wolaver's Organic Ales</v>
      </c>
      <c r="C5801">
        <f>Beers!B5816</f>
        <v>959</v>
      </c>
      <c r="E5801" t="str">
        <f t="shared" si="90"/>
        <v>INSERT INTO beers (beername,manufacturer) VALUES (N'Alta Gracia Coffee Porter',N'Otter Creek Brewing &amp; Wolaver's Organic Ales');</v>
      </c>
    </row>
    <row r="5802" spans="1:5" ht="14" x14ac:dyDescent="0.15">
      <c r="A5802" s="37" t="str">
        <f>Beers!C5817</f>
        <v>Beck's Light</v>
      </c>
      <c r="B5802" t="str">
        <f>VLOOKUP(C5802,Breweries!$A$3:$B$1416,2,FALSE)</f>
        <v>Brauerei Beck</v>
      </c>
      <c r="C5802">
        <f>Beers!B5817</f>
        <v>206</v>
      </c>
      <c r="E5802" t="str">
        <f t="shared" si="90"/>
        <v>INSERT INTO beers (beername,manufacturer) VALUES (N'Beck's Light',N'Brauerei Beck');</v>
      </c>
    </row>
    <row r="5803" spans="1:5" ht="14" x14ac:dyDescent="0.15">
      <c r="A5803" s="37" t="str">
        <f>Beers!C5818</f>
        <v>Triple</v>
      </c>
      <c r="B5803" t="str">
        <f>VLOOKUP(C5803,Breweries!$A$3:$B$1416,2,FALSE)</f>
        <v>Brasserie Artisanale de Rulles</v>
      </c>
      <c r="C5803">
        <f>Beers!B5818</f>
        <v>164</v>
      </c>
      <c r="E5803" t="str">
        <f t="shared" si="90"/>
        <v>INSERT INTO beers (beername,manufacturer) VALUES (N'Triple',N'Brasserie Artisanale de Rulles');</v>
      </c>
    </row>
    <row r="5804" spans="1:5" ht="14" x14ac:dyDescent="0.15">
      <c r="A5804" s="37" t="str">
        <f>Beers!C5819</f>
        <v>Corona Light</v>
      </c>
      <c r="B5804" t="str">
        <f>VLOOKUP(C5804,Breweries!$A$3:$B$1416,2,FALSE)</f>
        <v>Grupo Modelo</v>
      </c>
      <c r="C5804">
        <f>Beers!B5819</f>
        <v>618</v>
      </c>
      <c r="E5804" t="str">
        <f t="shared" si="90"/>
        <v>INSERT INTO beers (beername,manufacturer) VALUES (N'Corona Light',N'Grupo Modelo');</v>
      </c>
    </row>
    <row r="5805" spans="1:5" ht="14" x14ac:dyDescent="0.15">
      <c r="A5805" s="37" t="str">
        <f>Beers!C5820</f>
        <v>Doc's Hard Apple Cider</v>
      </c>
      <c r="B5805" t="str">
        <f>VLOOKUP(C5805,Breweries!$A$3:$B$1416,2,FALSE)</f>
        <v>Warwick Valley Wine Co.</v>
      </c>
      <c r="C5805">
        <f>Beers!B5820</f>
        <v>1402</v>
      </c>
      <c r="E5805" t="str">
        <f t="shared" si="90"/>
        <v>INSERT INTO beers (beername,manufacturer) VALUES (N'Doc's Hard Apple Cider',N'Warwick Valley Wine Co.');</v>
      </c>
    </row>
    <row r="5806" spans="1:5" ht="14" x14ac:dyDescent="0.15">
      <c r="A5806" s="37" t="str">
        <f>Beers!C5821</f>
        <v>Loakal Red</v>
      </c>
      <c r="B5806" t="str">
        <f>VLOOKUP(C5806,Breweries!$A$3:$B$1416,2,FALSE)</f>
        <v>The Bruery</v>
      </c>
      <c r="C5806">
        <f>Beers!B5821</f>
        <v>1246</v>
      </c>
      <c r="E5806" t="str">
        <f t="shared" si="90"/>
        <v>INSERT INTO beers (beername,manufacturer) VALUES (N'Loakal Red',N'The Bruery');</v>
      </c>
    </row>
    <row r="5807" spans="1:5" ht="14" x14ac:dyDescent="0.15">
      <c r="A5807" s="37" t="str">
        <f>Beers!C5822</f>
        <v>Kingfisher Premium</v>
      </c>
      <c r="B5807" t="str">
        <f>VLOOKUP(C5807,Breweries!$A$3:$B$1416,2,FALSE)</f>
        <v>United Breweries Limited</v>
      </c>
      <c r="C5807">
        <f>Beers!B5822</f>
        <v>1312</v>
      </c>
      <c r="E5807" t="str">
        <f t="shared" si="90"/>
        <v>INSERT INTO beers (beername,manufacturer) VALUES (N'Kingfisher Premium',N'United Breweries Limited');</v>
      </c>
    </row>
    <row r="5808" spans="1:5" ht="28" x14ac:dyDescent="0.15">
      <c r="A5808" s="37" t="str">
        <f>Beers!C5823</f>
        <v>Dry-Hopped APA</v>
      </c>
      <c r="B5808" t="str">
        <f>VLOOKUP(C5808,Breweries!$A$3:$B$1416,2,FALSE)</f>
        <v>Saint Louis Brewery / Schlafy Tap Room</v>
      </c>
      <c r="C5808">
        <f>Beers!B5823</f>
        <v>1092</v>
      </c>
      <c r="E5808" t="str">
        <f t="shared" si="90"/>
        <v>INSERT INTO beers (beername,manufacturer) VALUES (N'Dry-Hopped APA',N'Saint Louis Brewery / Schlafy Tap Room');</v>
      </c>
    </row>
    <row r="5809" spans="1:5" ht="28" x14ac:dyDescent="0.15">
      <c r="A5809" s="37" t="str">
        <f>Beers!C5824</f>
        <v>Coffee Stout</v>
      </c>
      <c r="B5809" t="str">
        <f>VLOOKUP(C5809,Breweries!$A$3:$B$1416,2,FALSE)</f>
        <v>Saint Louis Brewery / Schlafy Tap Room</v>
      </c>
      <c r="C5809">
        <f>Beers!B5824</f>
        <v>1092</v>
      </c>
      <c r="E5809" t="str">
        <f t="shared" si="90"/>
        <v>INSERT INTO beers (beername,manufacturer) VALUES (N'Coffee Stout',N'Saint Louis Brewery / Schlafy Tap Room');</v>
      </c>
    </row>
    <row r="5810" spans="1:5" ht="14" x14ac:dyDescent="0.15">
      <c r="A5810" s="37" t="str">
        <f>Beers!C5825</f>
        <v>Pale Ale</v>
      </c>
      <c r="B5810" t="str">
        <f>VLOOKUP(C5810,Breweries!$A$3:$B$1416,2,FALSE)</f>
        <v>The St. Louis Brewrey</v>
      </c>
      <c r="C5810">
        <f>Beers!B5825</f>
        <v>1404</v>
      </c>
      <c r="E5810" t="str">
        <f t="shared" si="90"/>
        <v>INSERT INTO beers (beername,manufacturer) VALUES (N'Pale Ale',N'The St. Louis Brewrey');</v>
      </c>
    </row>
    <row r="5811" spans="1:5" ht="14" x14ac:dyDescent="0.15">
      <c r="A5811" s="37" t="str">
        <f>Beers!C5826</f>
        <v>Baltika 6</v>
      </c>
      <c r="B5811" t="str">
        <f>VLOOKUP(C5811,Breweries!$A$3:$B$1416,2,FALSE)</f>
        <v>Baltika Breweries</v>
      </c>
      <c r="C5811">
        <f>Beers!B5826</f>
        <v>1405</v>
      </c>
      <c r="E5811" t="str">
        <f t="shared" si="90"/>
        <v>INSERT INTO beers (beername,manufacturer) VALUES (N'Baltika 6',N'Baltika Breweries');</v>
      </c>
    </row>
    <row r="5812" spans="1:5" ht="28" x14ac:dyDescent="0.15">
      <c r="A5812" s="37" t="str">
        <f>Beers!C5827</f>
        <v>Firewater Indian Pale Ale</v>
      </c>
      <c r="B5812" t="str">
        <f>VLOOKUP(C5812,Breweries!$A$3:$B$1416,2,FALSE)</f>
        <v>Catawba Valley Brewing Company</v>
      </c>
      <c r="C5812">
        <f>Beers!B5827</f>
        <v>1407</v>
      </c>
      <c r="E5812" t="str">
        <f t="shared" si="90"/>
        <v>INSERT INTO beers (beername,manufacturer) VALUES (N'Firewater Indian Pale Ale',N'Catawba Valley Brewing Company');</v>
      </c>
    </row>
    <row r="5813" spans="1:5" ht="14" x14ac:dyDescent="0.15">
      <c r="A5813" s="37" t="str">
        <f>Beers!C5828</f>
        <v>Guinness Draught</v>
      </c>
      <c r="B5813" t="str">
        <f>VLOOKUP(C5813,Breweries!$A$3:$B$1416,2,FALSE)</f>
        <v>Arthur Guinness &amp; Son</v>
      </c>
      <c r="C5813">
        <f>Beers!B5828</f>
        <v>49</v>
      </c>
      <c r="E5813" t="str">
        <f t="shared" si="90"/>
        <v>INSERT INTO beers (beername,manufacturer) VALUES (N'Guinness Draught',N'Arthur Guinness &amp; Son');</v>
      </c>
    </row>
    <row r="5814" spans="1:5" ht="14" x14ac:dyDescent="0.15">
      <c r="A5814" s="37" t="str">
        <f>Beers!C5829</f>
        <v>Summer Teeth</v>
      </c>
      <c r="B5814" t="str">
        <f>VLOOKUP(C5814,Breweries!$A$3:$B$1416,2,FALSE)</f>
        <v>Columbus Brewing Company</v>
      </c>
      <c r="C5814">
        <f>Beers!B5829</f>
        <v>1409</v>
      </c>
      <c r="E5814" t="str">
        <f t="shared" si="90"/>
        <v>INSERT INTO beers (beername,manufacturer) VALUES (N'Summer Teeth',N'Columbus Brewing Company');</v>
      </c>
    </row>
    <row r="5815" spans="1:5" ht="14" x14ac:dyDescent="0.15">
      <c r="A5815" s="37" t="str">
        <f>Beers!C5830</f>
        <v>Dank</v>
      </c>
      <c r="B5815" t="str">
        <f>VLOOKUP(C5815,Breweries!$A$3:$B$1416,2,FALSE)</f>
        <v>Oso</v>
      </c>
      <c r="C5815">
        <f>Beers!B5830</f>
        <v>1410</v>
      </c>
      <c r="E5815" t="str">
        <f t="shared" si="90"/>
        <v>INSERT INTO beers (beername,manufacturer) VALUES (N'Dank',N'Oso');</v>
      </c>
    </row>
    <row r="5816" spans="1:5" ht="14" x14ac:dyDescent="0.15">
      <c r="A5816" s="37" t="str">
        <f>Beers!C5831</f>
        <v>Dos Perros</v>
      </c>
      <c r="B5816" t="str">
        <f>VLOOKUP(C5816,Breweries!$A$3:$B$1416,2,FALSE)</f>
        <v>Yazoo Brewing</v>
      </c>
      <c r="C5816">
        <f>Beers!B5831</f>
        <v>1391</v>
      </c>
      <c r="E5816" t="str">
        <f t="shared" si="90"/>
        <v>INSERT INTO beers (beername,manufacturer) VALUES (N'Dos Perros',N'Yazoo Brewing');</v>
      </c>
    </row>
    <row r="5817" spans="1:5" ht="14" x14ac:dyDescent="0.15">
      <c r="A5817" s="37" t="str">
        <f>Beers!C5832</f>
        <v>Pale Ale</v>
      </c>
      <c r="B5817" t="str">
        <f>VLOOKUP(C5817,Breweries!$A$3:$B$1416,2,FALSE)</f>
        <v>Yazoo Brewing</v>
      </c>
      <c r="C5817">
        <f>Beers!B5832</f>
        <v>1391</v>
      </c>
      <c r="E5817" t="str">
        <f t="shared" si="90"/>
        <v>INSERT INTO beers (beername,manufacturer) VALUES (N'Pale Ale',N'Yazoo Brewing');</v>
      </c>
    </row>
    <row r="5818" spans="1:5" ht="14" x14ac:dyDescent="0.15">
      <c r="A5818" s="37" t="str">
        <f>Beers!C5833</f>
        <v>Hefeweizen</v>
      </c>
      <c r="B5818" t="str">
        <f>VLOOKUP(C5818,Breweries!$A$3:$B$1416,2,FALSE)</f>
        <v>Yazoo Brewing</v>
      </c>
      <c r="C5818">
        <f>Beers!B5833</f>
        <v>1391</v>
      </c>
      <c r="E5818" t="str">
        <f t="shared" si="90"/>
        <v>INSERT INTO beers (beername,manufacturer) VALUES (N'Hefeweizen',N'Yazoo Brewing');</v>
      </c>
    </row>
    <row r="5819" spans="1:5" ht="14" x14ac:dyDescent="0.15">
      <c r="A5819" s="37" t="str">
        <f>Beers!C5834</f>
        <v>Sly Rye Porter</v>
      </c>
      <c r="B5819" t="str">
        <f>VLOOKUP(C5819,Breweries!$A$3:$B$1416,2,FALSE)</f>
        <v>Yazoo Brewing</v>
      </c>
      <c r="C5819">
        <f>Beers!B5834</f>
        <v>1391</v>
      </c>
      <c r="E5819" t="str">
        <f t="shared" si="90"/>
        <v>INSERT INTO beers (beername,manufacturer) VALUES (N'Sly Rye Porter',N'Yazoo Brewing');</v>
      </c>
    </row>
    <row r="5820" spans="1:5" ht="14" x14ac:dyDescent="0.15">
      <c r="A5820" s="37" t="str">
        <f>Beers!C5835</f>
        <v>Onward Stout</v>
      </c>
      <c r="B5820" t="str">
        <f>VLOOKUP(C5820,Breweries!$A$3:$B$1416,2,FALSE)</f>
        <v>Yazoo Brewing</v>
      </c>
      <c r="C5820">
        <f>Beers!B5835</f>
        <v>1391</v>
      </c>
      <c r="E5820" t="str">
        <f t="shared" si="90"/>
        <v>INSERT INTO beers (beername,manufacturer) VALUES (N'Onward Stout',N'Yazoo Brewing');</v>
      </c>
    </row>
    <row r="5821" spans="1:5" ht="14" x14ac:dyDescent="0.15">
      <c r="A5821" s="37" t="str">
        <f>Beers!C5836</f>
        <v>Dark Element</v>
      </c>
      <c r="B5821" t="str">
        <f>VLOOKUP(C5821,Breweries!$A$3:$B$1416,2,FALSE)</f>
        <v>Element Brewing Company</v>
      </c>
      <c r="C5821">
        <f>Beers!B5836</f>
        <v>1411</v>
      </c>
      <c r="E5821" t="str">
        <f t="shared" si="90"/>
        <v>INSERT INTO beers (beername,manufacturer) VALUES (N'Dark Element',N'Element Brewing Company');</v>
      </c>
    </row>
    <row r="5822" spans="1:5" ht="14" x14ac:dyDescent="0.15">
      <c r="A5822" s="37" t="str">
        <f>Beers!C5837</f>
        <v>Finest Bitter</v>
      </c>
      <c r="B5822" t="str">
        <f>VLOOKUP(C5822,Breweries!$A$3:$B$1416,2,FALSE)</f>
        <v>Cains</v>
      </c>
      <c r="C5822">
        <f>Beers!B5837</f>
        <v>1412</v>
      </c>
      <c r="E5822" t="str">
        <f t="shared" si="90"/>
        <v>INSERT INTO beers (beername,manufacturer) VALUES (N'Finest Bitter',N'Cains');</v>
      </c>
    </row>
    <row r="5823" spans="1:5" ht="14" x14ac:dyDescent="0.15">
      <c r="A5823" s="37" t="str">
        <f>Beers!C5838</f>
        <v>FA</v>
      </c>
      <c r="B5823" t="str">
        <f>VLOOKUP(C5823,Breweries!$A$3:$B$1416,2,FALSE)</f>
        <v>Cains</v>
      </c>
      <c r="C5823">
        <f>Beers!B5838</f>
        <v>1412</v>
      </c>
      <c r="E5823" t="str">
        <f t="shared" si="90"/>
        <v>INSERT INTO beers (beername,manufacturer) VALUES (N'FA',N'Cains');</v>
      </c>
    </row>
    <row r="5824" spans="1:5" ht="14" x14ac:dyDescent="0.15">
      <c r="A5824" s="37" t="str">
        <f>Beers!C5839</f>
        <v>IPA</v>
      </c>
      <c r="B5824" t="str">
        <f>VLOOKUP(C5824,Breweries!$A$3:$B$1416,2,FALSE)</f>
        <v>Cains</v>
      </c>
      <c r="C5824">
        <f>Beers!B5839</f>
        <v>1412</v>
      </c>
      <c r="E5824" t="str">
        <f t="shared" si="90"/>
        <v>INSERT INTO beers (beername,manufacturer) VALUES (N'IPA',N'Cains');</v>
      </c>
    </row>
    <row r="5825" spans="1:5" ht="14" x14ac:dyDescent="0.15">
      <c r="A5825" s="37" t="str">
        <f>Beers!C5840</f>
        <v>Dark Mild</v>
      </c>
      <c r="B5825" t="str">
        <f>VLOOKUP(C5825,Breweries!$A$3:$B$1416,2,FALSE)</f>
        <v>Cains</v>
      </c>
      <c r="C5825">
        <f>Beers!B5840</f>
        <v>1412</v>
      </c>
      <c r="E5825" t="str">
        <f t="shared" si="90"/>
        <v>INSERT INTO beers (beername,manufacturer) VALUES (N'Dark Mild',N'Cains');</v>
      </c>
    </row>
    <row r="5826" spans="1:5" ht="14" x14ac:dyDescent="0.15">
      <c r="A5826" s="37" t="str">
        <f>Beers!C5841</f>
        <v>2008 Culture Beer</v>
      </c>
      <c r="B5826" t="str">
        <f>VLOOKUP(C5826,Breweries!$A$3:$B$1416,2,FALSE)</f>
        <v>Cains</v>
      </c>
      <c r="C5826">
        <f>Beers!B5841</f>
        <v>1412</v>
      </c>
      <c r="E5826" t="str">
        <f t="shared" si="90"/>
        <v>INSERT INTO beers (beername,manufacturer) VALUES (N'2008 Culture Beer',N'Cains');</v>
      </c>
    </row>
    <row r="5827" spans="1:5" ht="14" x14ac:dyDescent="0.15">
      <c r="A5827" s="37" t="str">
        <f>Beers!C5842</f>
        <v>Iron Rail IPA</v>
      </c>
      <c r="B5827" t="str">
        <f>VLOOKUP(C5827,Breweries!$A$3:$B$1416,2,FALSE)</f>
        <v>Wedge Brewery</v>
      </c>
      <c r="C5827">
        <f>Beers!B5842</f>
        <v>1413</v>
      </c>
      <c r="E5827" t="str">
        <f t="shared" ref="E5827:E5848" si="91">"INSERT INTO beers (beername,manufacturer) VALUES (N'"&amp;A5827&amp;"',N'"&amp;B5827&amp;"');"</f>
        <v>INSERT INTO beers (beername,manufacturer) VALUES (N'Iron Rail IPA',N'Wedge Brewery');</v>
      </c>
    </row>
    <row r="5828" spans="1:5" ht="14" x14ac:dyDescent="0.15">
      <c r="A5828" s="37" t="str">
        <f>Beers!C5843</f>
        <v>Black Creek Porter</v>
      </c>
      <c r="B5828" t="str">
        <f>VLOOKUP(C5828,Breweries!$A$3:$B$1416,2,FALSE)</f>
        <v>Black Creek Historic Brewery</v>
      </c>
      <c r="C5828">
        <f>Beers!B5843</f>
        <v>1414</v>
      </c>
      <c r="E5828" t="str">
        <f t="shared" si="91"/>
        <v>INSERT INTO beers (beername,manufacturer) VALUES (N'Black Creek Porter',N'Black Creek Historic Brewery');</v>
      </c>
    </row>
    <row r="5829" spans="1:5" ht="14" x14ac:dyDescent="0.15">
      <c r="A5829" s="37" t="str">
        <f>Beers!C5844</f>
        <v>Vivant Tripel</v>
      </c>
      <c r="B5829" t="str">
        <f>VLOOKUP(C5829,Breweries!$A$3:$B$1416,2,FALSE)</f>
        <v>Brewery Vivant</v>
      </c>
      <c r="C5829">
        <f>Beers!B5844</f>
        <v>1416</v>
      </c>
      <c r="E5829" t="str">
        <f t="shared" si="91"/>
        <v>INSERT INTO beers (beername,manufacturer) VALUES (N'Vivant Tripel',N'Brewery Vivant');</v>
      </c>
    </row>
    <row r="5830" spans="1:5" ht="14" x14ac:dyDescent="0.15">
      <c r="A5830" s="37" t="str">
        <f>Beers!C5845</f>
        <v>Watershed IPA</v>
      </c>
      <c r="B5830" t="str">
        <f>VLOOKUP(C5830,Breweries!$A$3:$B$1416,2,FALSE)</f>
        <v>Oakshire</v>
      </c>
      <c r="C5830">
        <f>Beers!B5845</f>
        <v>1417</v>
      </c>
      <c r="E5830" t="str">
        <f t="shared" si="91"/>
        <v>INSERT INTO beers (beername,manufacturer) VALUES (N'Watershed IPA',N'Oakshire');</v>
      </c>
    </row>
    <row r="5831" spans="1:5" ht="14" x14ac:dyDescent="0.15">
      <c r="A5831" s="37" t="str">
        <f>Beers!C5846</f>
        <v>Watershed IPA</v>
      </c>
      <c r="B5831" t="str">
        <f>VLOOKUP(C5831,Breweries!$A$3:$B$1416,2,FALSE)</f>
        <v>Oakshire</v>
      </c>
      <c r="C5831">
        <f>Beers!B5846</f>
        <v>1417</v>
      </c>
      <c r="E5831" t="str">
        <f t="shared" si="91"/>
        <v>INSERT INTO beers (beername,manufacturer) VALUES (N'Watershed IPA',N'Oakshire');</v>
      </c>
    </row>
    <row r="5832" spans="1:5" ht="14" x14ac:dyDescent="0.15">
      <c r="A5832" s="37" t="str">
        <f>Beers!C5847</f>
        <v>Estrella Levante Especial</v>
      </c>
      <c r="B5832" t="str">
        <f>VLOOKUP(C5832,Breweries!$A$3:$B$1416,2,FALSE)</f>
        <v>S.A. Damm</v>
      </c>
      <c r="C5832">
        <f>Beers!B5847</f>
        <v>1087</v>
      </c>
      <c r="E5832" t="str">
        <f t="shared" si="91"/>
        <v>INSERT INTO beers (beername,manufacturer) VALUES (N'Estrella Levante Especial',N'S.A. Damm');</v>
      </c>
    </row>
    <row r="5833" spans="1:5" ht="14" x14ac:dyDescent="0.15">
      <c r="A5833" s="37" t="str">
        <f>Beers!C5848</f>
        <v>Estrella Levante Sin 0.0% Alcohol</v>
      </c>
      <c r="B5833" t="str">
        <f>VLOOKUP(C5833,Breweries!$A$3:$B$1416,2,FALSE)</f>
        <v>S.A. Damm</v>
      </c>
      <c r="C5833">
        <f>Beers!B5848</f>
        <v>1087</v>
      </c>
      <c r="E5833" t="str">
        <f t="shared" si="91"/>
        <v>INSERT INTO beers (beername,manufacturer) VALUES (N'Estrella Levante Sin 0.0% Alcohol',N'S.A. Damm');</v>
      </c>
    </row>
    <row r="5834" spans="1:5" ht="28" x14ac:dyDescent="0.15">
      <c r="A5834" s="37" t="str">
        <f>Beers!C5849</f>
        <v>Koshihikari Echigo Beer</v>
      </c>
      <c r="B5834" t="str">
        <f>VLOOKUP(C5834,Breweries!$A$3:$B$1416,2,FALSE)</f>
        <v>Uehara Shuzou Co. Ltd. / Echigo Beer Pub</v>
      </c>
      <c r="C5834">
        <f>Beers!B5849</f>
        <v>1419</v>
      </c>
      <c r="E5834" t="str">
        <f t="shared" si="91"/>
        <v>INSERT INTO beers (beername,manufacturer) VALUES (N'Koshihikari Echigo Beer',N'Uehara Shuzou Co. Ltd. / Echigo Beer Pub');</v>
      </c>
    </row>
    <row r="5835" spans="1:5" ht="14" x14ac:dyDescent="0.15">
      <c r="A5835" s="37" t="str">
        <f>Beers!C5850</f>
        <v>Full Boar</v>
      </c>
      <c r="B5835" t="str">
        <f>VLOOKUP(C5835,Breweries!$A$3:$B$1416,2,FALSE)</f>
        <v>Devil's Canyon</v>
      </c>
      <c r="C5835">
        <f>Beers!B5850</f>
        <v>1420</v>
      </c>
      <c r="E5835" t="str">
        <f t="shared" si="91"/>
        <v>INSERT INTO beers (beername,manufacturer) VALUES (N'Full Boar',N'Devil's Canyon');</v>
      </c>
    </row>
    <row r="5836" spans="1:5" ht="14" x14ac:dyDescent="0.15">
      <c r="A5836" s="37" t="str">
        <f>Beers!C5851</f>
        <v>The Public</v>
      </c>
      <c r="B5836" t="str">
        <f>VLOOKUP(C5836,Breweries!$A$3:$B$1416,2,FALSE)</f>
        <v>DC Brau</v>
      </c>
      <c r="C5836">
        <f>Beers!B5851</f>
        <v>1421</v>
      </c>
      <c r="E5836" t="str">
        <f t="shared" si="91"/>
        <v>INSERT INTO beers (beername,manufacturer) VALUES (N'The Public',N'DC Brau');</v>
      </c>
    </row>
    <row r="5837" spans="1:5" ht="14" x14ac:dyDescent="0.15">
      <c r="A5837" s="37" t="str">
        <f>Beers!C5852</f>
        <v>Abita Amber</v>
      </c>
      <c r="B5837" t="str">
        <f>VLOOKUP(C5837,Breweries!$A$3:$B$1416,2,FALSE)</f>
        <v>Abita Brewing Company</v>
      </c>
      <c r="C5837">
        <f>Beers!B5852</f>
        <v>10</v>
      </c>
      <c r="E5837" t="str">
        <f t="shared" si="91"/>
        <v>INSERT INTO beers (beername,manufacturer) VALUES (N'Abita Amber',N'Abita Brewing Company');</v>
      </c>
    </row>
    <row r="5838" spans="1:5" ht="14" x14ac:dyDescent="0.15">
      <c r="A5838" s="37" t="str">
        <f>Beers!C5853</f>
        <v>S.O.S</v>
      </c>
      <c r="B5838" t="str">
        <f>VLOOKUP(C5838,Breweries!$A$3:$B$1416,2,FALSE)</f>
        <v>Abita Brewing Company</v>
      </c>
      <c r="C5838">
        <f>Beers!B5853</f>
        <v>10</v>
      </c>
      <c r="E5838" t="str">
        <f t="shared" si="91"/>
        <v>INSERT INTO beers (beername,manufacturer) VALUES (N'S.O.S',N'Abita Brewing Company');</v>
      </c>
    </row>
    <row r="5839" spans="1:5" ht="14" x14ac:dyDescent="0.15">
      <c r="A5839" s="37" t="str">
        <f>Beers!C5854</f>
        <v>Abita Golden</v>
      </c>
      <c r="B5839" t="str">
        <f>VLOOKUP(C5839,Breweries!$A$3:$B$1416,2,FALSE)</f>
        <v>Abita Brewing Company</v>
      </c>
      <c r="C5839">
        <f>Beers!B5854</f>
        <v>10</v>
      </c>
      <c r="E5839" t="str">
        <f t="shared" si="91"/>
        <v>INSERT INTO beers (beername,manufacturer) VALUES (N'Abita Golden',N'Abita Brewing Company');</v>
      </c>
    </row>
    <row r="5840" spans="1:5" ht="14" x14ac:dyDescent="0.15">
      <c r="A5840" s="37" t="str">
        <f>Beers!C5855</f>
        <v>Abita Light Beer</v>
      </c>
      <c r="B5840" t="str">
        <f>VLOOKUP(C5840,Breweries!$A$3:$B$1416,2,FALSE)</f>
        <v>Abita Brewing Company</v>
      </c>
      <c r="C5840">
        <f>Beers!B5855</f>
        <v>10</v>
      </c>
      <c r="E5840" t="str">
        <f t="shared" si="91"/>
        <v>INSERT INTO beers (beername,manufacturer) VALUES (N'Abita Light Beer',N'Abita Brewing Company');</v>
      </c>
    </row>
    <row r="5841" spans="1:5" ht="14" x14ac:dyDescent="0.15">
      <c r="A5841" s="37" t="str">
        <f>Beers!C5856</f>
        <v>Abbey Ale</v>
      </c>
      <c r="B5841" t="str">
        <f>VLOOKUP(C5841,Breweries!$A$3:$B$1416,2,FALSE)</f>
        <v>Abita Brewing Company</v>
      </c>
      <c r="C5841">
        <f>Beers!B5856</f>
        <v>10</v>
      </c>
      <c r="E5841" t="str">
        <f t="shared" si="91"/>
        <v>INSERT INTO beers (beername,manufacturer) VALUES (N'Abbey Ale',N'Abita Brewing Company');</v>
      </c>
    </row>
    <row r="5842" spans="1:5" ht="14" x14ac:dyDescent="0.15">
      <c r="A5842" s="37" t="str">
        <f>Beers!C5857</f>
        <v>Wheat</v>
      </c>
      <c r="B5842" t="str">
        <f>VLOOKUP(C5842,Breweries!$A$3:$B$1416,2,FALSE)</f>
        <v>Abita Brewing Company</v>
      </c>
      <c r="C5842">
        <f>Beers!B5857</f>
        <v>10</v>
      </c>
      <c r="E5842" t="str">
        <f t="shared" si="91"/>
        <v>INSERT INTO beers (beername,manufacturer) VALUES (N'Wheat',N'Abita Brewing Company');</v>
      </c>
    </row>
    <row r="5843" spans="1:5" ht="14" x14ac:dyDescent="0.15">
      <c r="A5843" s="37" t="str">
        <f>Beers!C5858</f>
        <v>Triple Citra Hopped Satsuma Wit</v>
      </c>
      <c r="B5843" t="str">
        <f>VLOOKUP(C5843,Breweries!$A$3:$B$1416,2,FALSE)</f>
        <v>Abita Brewing Company</v>
      </c>
      <c r="C5843">
        <f>Beers!B5858</f>
        <v>10</v>
      </c>
      <c r="E5843" t="str">
        <f t="shared" si="91"/>
        <v>INSERT INTO beers (beername,manufacturer) VALUES (N'Triple Citra Hopped Satsuma Wit',N'Abita Brewing Company');</v>
      </c>
    </row>
    <row r="5844" spans="1:5" ht="14" x14ac:dyDescent="0.15">
      <c r="A5844" s="37" t="str">
        <f>Beers!C5859</f>
        <v>Honey Rye Ale</v>
      </c>
      <c r="B5844" t="str">
        <f>VLOOKUP(C5844,Breweries!$A$3:$B$1416,2,FALSE)</f>
        <v>Abita Brewing Company</v>
      </c>
      <c r="C5844">
        <f>Beers!B5859</f>
        <v>10</v>
      </c>
      <c r="E5844" t="str">
        <f t="shared" si="91"/>
        <v>INSERT INTO beers (beername,manufacturer) VALUES (N'Honey Rye Ale',N'Abita Brewing Company');</v>
      </c>
    </row>
    <row r="5845" spans="1:5" ht="14" x14ac:dyDescent="0.15">
      <c r="A5845" s="37" t="str">
        <f>Beers!C5860</f>
        <v>Strawberry</v>
      </c>
      <c r="B5845" t="str">
        <f>VLOOKUP(C5845,Breweries!$A$3:$B$1416,2,FALSE)</f>
        <v>Abita Brewing Company</v>
      </c>
      <c r="C5845">
        <f>Beers!B5860</f>
        <v>10</v>
      </c>
      <c r="E5845" t="str">
        <f t="shared" si="91"/>
        <v>INSERT INTO beers (beername,manufacturer) VALUES (N'Strawberry',N'Abita Brewing Company');</v>
      </c>
    </row>
    <row r="5846" spans="1:5" ht="14" x14ac:dyDescent="0.15">
      <c r="A5846" s="37" t="str">
        <f>Beers!C5861</f>
        <v>Satsuma Wit</v>
      </c>
      <c r="B5846" t="str">
        <f>VLOOKUP(C5846,Breweries!$A$3:$B$1416,2,FALSE)</f>
        <v>Abita Brewing Company</v>
      </c>
      <c r="C5846">
        <f>Beers!B5861</f>
        <v>10</v>
      </c>
      <c r="E5846" t="str">
        <f t="shared" si="91"/>
        <v>INSERT INTO beers (beername,manufacturer) VALUES (N'Satsuma Wit',N'Abita Brewing Company');</v>
      </c>
    </row>
    <row r="5847" spans="1:5" ht="14" x14ac:dyDescent="0.15">
      <c r="A5847" s="37" t="str">
        <f>Beers!C5862</f>
        <v>Abhi beer</v>
      </c>
      <c r="B5847" t="str">
        <f>VLOOKUP(C5847,Breweries!$A$3:$B$1416,2,FALSE)</f>
        <v>Abhi Brewery</v>
      </c>
      <c r="C5847">
        <f>Beers!B5862</f>
        <v>1422</v>
      </c>
      <c r="E5847" t="str">
        <f t="shared" si="91"/>
        <v>INSERT INTO beers (beername,manufacturer) VALUES (N'Abhi beer',N'Abhi Brewery');</v>
      </c>
    </row>
    <row r="5848" spans="1:5" ht="14" x14ac:dyDescent="0.15">
      <c r="A5848" s="37" t="str">
        <f>Beers!C5863</f>
        <v>Ambr</v>
      </c>
      <c r="B5848" t="str">
        <f>VLOOKUP(C5848,Breweries!$A$3:$B$1416,2,FALSE)</f>
        <v>Brasserie du Bouffay</v>
      </c>
      <c r="C5848">
        <f>Beers!B5863</f>
        <v>1423</v>
      </c>
      <c r="E5848" t="str">
        <f t="shared" si="91"/>
        <v>INSERT INTO beers (beername,manufacturer) VALUES (N'Ambr',N'Brasserie du Bouffay');</v>
      </c>
    </row>
    <row r="5849" spans="1:5" x14ac:dyDescent="0.15">
      <c r="A5849" s="37"/>
    </row>
    <row r="5850" spans="1:5" x14ac:dyDescent="0.15">
      <c r="A5850"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4BC68-7661-2045-9FD7-17C00FDD7C73}">
  <sheetPr>
    <pageSetUpPr fitToPage="1"/>
  </sheetPr>
  <dimension ref="A1:IV32"/>
  <sheetViews>
    <sheetView showGridLines="0" workbookViewId="0">
      <selection sqref="A1:X1"/>
    </sheetView>
  </sheetViews>
  <sheetFormatPr baseColWidth="10" defaultColWidth="8.33203125" defaultRowHeight="20" customHeight="1" x14ac:dyDescent="0.15"/>
  <cols>
    <col min="1" max="1" width="3.33203125" style="39" customWidth="1"/>
    <col min="2" max="2" width="35" style="39" customWidth="1"/>
    <col min="3" max="3" width="22" style="39" customWidth="1"/>
    <col min="4" max="4" width="11" style="39" customWidth="1"/>
    <col min="5" max="5" width="7.1640625" style="39" customWidth="1"/>
    <col min="6" max="6" width="8.1640625" style="39" customWidth="1"/>
    <col min="7" max="7" width="10.5" style="39" customWidth="1"/>
    <col min="8" max="8" width="9.33203125" style="39" customWidth="1"/>
    <col min="9" max="9" width="11" style="39" customWidth="1"/>
    <col min="10" max="10" width="13" style="39" customWidth="1"/>
    <col min="11" max="11" width="8.33203125" style="39" customWidth="1"/>
    <col min="12" max="12" width="8.5" style="39" customWidth="1"/>
    <col min="13" max="13" width="9.5" style="39" customWidth="1"/>
    <col min="14" max="14" width="6.83203125" style="39" customWidth="1"/>
    <col min="15" max="15" width="8" style="39" customWidth="1"/>
    <col min="16" max="16" width="15.1640625" style="39" customWidth="1"/>
    <col min="17" max="17" width="11.83203125" style="39" customWidth="1"/>
    <col min="18" max="18" width="16.83203125" style="39" customWidth="1"/>
    <col min="19" max="19" width="13.6640625" style="39" customWidth="1"/>
    <col min="20" max="20" width="31.6640625" style="39" customWidth="1"/>
    <col min="21" max="21" width="51.33203125" style="39" customWidth="1"/>
    <col min="22" max="22" width="65.33203125" style="39" customWidth="1"/>
    <col min="23" max="23" width="14.1640625" style="39" customWidth="1"/>
    <col min="24" max="24" width="12.6640625" style="39" customWidth="1"/>
    <col min="25" max="256" width="8.33203125" style="39" customWidth="1"/>
    <col min="257" max="16384" width="8.33203125" style="51"/>
  </cols>
  <sheetData>
    <row r="1" spans="1:24" ht="27.75" customHeight="1" x14ac:dyDescent="0.15">
      <c r="A1" s="38" t="s">
        <v>13530</v>
      </c>
      <c r="B1" s="38"/>
      <c r="C1" s="38"/>
      <c r="D1" s="38"/>
      <c r="E1" s="38"/>
      <c r="F1" s="38"/>
      <c r="G1" s="38"/>
      <c r="H1" s="38"/>
      <c r="I1" s="38"/>
      <c r="J1" s="38"/>
      <c r="K1" s="38"/>
      <c r="L1" s="38"/>
      <c r="M1" s="38"/>
      <c r="N1" s="38"/>
      <c r="O1" s="38"/>
      <c r="P1" s="38"/>
      <c r="Q1" s="38"/>
      <c r="R1" s="38"/>
      <c r="S1" s="38"/>
      <c r="T1" s="38"/>
      <c r="U1" s="38"/>
      <c r="V1" s="38"/>
      <c r="W1" s="38"/>
      <c r="X1" s="38"/>
    </row>
    <row r="2" spans="1:24" ht="20.25" customHeight="1" x14ac:dyDescent="0.15">
      <c r="A2" s="40" t="s">
        <v>1</v>
      </c>
      <c r="B2" s="40" t="s">
        <v>13531</v>
      </c>
      <c r="C2" s="40" t="s">
        <v>13532</v>
      </c>
      <c r="D2" s="40" t="s">
        <v>13533</v>
      </c>
      <c r="E2" s="40" t="s">
        <v>13534</v>
      </c>
      <c r="F2" s="40" t="s">
        <v>13535</v>
      </c>
      <c r="G2" s="40" t="s">
        <v>13536</v>
      </c>
      <c r="H2" s="40" t="s">
        <v>13537</v>
      </c>
      <c r="I2" s="40" t="s">
        <v>13538</v>
      </c>
      <c r="J2" s="40" t="s">
        <v>13539</v>
      </c>
      <c r="K2" s="40" t="s">
        <v>13540</v>
      </c>
      <c r="L2" s="40" t="s">
        <v>13541</v>
      </c>
      <c r="M2" s="40" t="s">
        <v>13542</v>
      </c>
      <c r="N2" s="40" t="s">
        <v>13543</v>
      </c>
      <c r="O2" s="40" t="s">
        <v>13544</v>
      </c>
      <c r="P2" s="40" t="s">
        <v>13545</v>
      </c>
      <c r="Q2" s="40" t="s">
        <v>13546</v>
      </c>
      <c r="R2" s="40" t="s">
        <v>13547</v>
      </c>
      <c r="S2" s="40" t="s">
        <v>13548</v>
      </c>
      <c r="T2" s="40" t="s">
        <v>13549</v>
      </c>
      <c r="U2" s="40" t="s">
        <v>13550</v>
      </c>
      <c r="V2" s="40" t="s">
        <v>13551</v>
      </c>
      <c r="W2" s="40" t="s">
        <v>13552</v>
      </c>
      <c r="X2" s="40" t="s">
        <v>13553</v>
      </c>
    </row>
    <row r="3" spans="1:24" ht="20.25" customHeight="1" x14ac:dyDescent="0.15">
      <c r="A3" s="41">
        <v>1</v>
      </c>
      <c r="B3" s="42" t="s">
        <v>13554</v>
      </c>
      <c r="C3" s="43" t="s">
        <v>13555</v>
      </c>
      <c r="D3" s="43" t="s">
        <v>13556</v>
      </c>
      <c r="E3" s="43" t="s">
        <v>13557</v>
      </c>
      <c r="F3" s="44">
        <v>35459</v>
      </c>
      <c r="G3" s="43" t="s">
        <v>13558</v>
      </c>
      <c r="H3" s="43" t="s">
        <v>13559</v>
      </c>
      <c r="I3" s="43" t="s">
        <v>13560</v>
      </c>
      <c r="J3" s="44">
        <v>205</v>
      </c>
      <c r="K3" s="44">
        <v>1119</v>
      </c>
      <c r="L3" s="45"/>
      <c r="M3" s="45"/>
      <c r="N3" s="43" t="s">
        <v>13561</v>
      </c>
      <c r="O3" s="43" t="s">
        <v>13562</v>
      </c>
      <c r="P3" s="43" t="s">
        <v>13563</v>
      </c>
      <c r="Q3" s="43" t="s">
        <v>13564</v>
      </c>
      <c r="R3" s="43" t="s">
        <v>13565</v>
      </c>
      <c r="S3" s="43" t="s">
        <v>13566</v>
      </c>
      <c r="T3" s="45"/>
      <c r="U3" s="45"/>
      <c r="V3" s="45"/>
      <c r="W3" s="45"/>
      <c r="X3" s="43" t="s">
        <v>13567</v>
      </c>
    </row>
    <row r="4" spans="1:24" ht="20" customHeight="1" x14ac:dyDescent="0.15">
      <c r="A4" s="46">
        <v>2</v>
      </c>
      <c r="B4" s="47" t="s">
        <v>13568</v>
      </c>
      <c r="C4" s="48" t="s">
        <v>13569</v>
      </c>
      <c r="D4" s="48" t="s">
        <v>13570</v>
      </c>
      <c r="E4" s="48" t="s">
        <v>13557</v>
      </c>
      <c r="F4" s="49">
        <v>36526</v>
      </c>
      <c r="G4" s="48" t="s">
        <v>13571</v>
      </c>
      <c r="H4" s="48" t="s">
        <v>13559</v>
      </c>
      <c r="I4" s="48" t="s">
        <v>13572</v>
      </c>
      <c r="J4" s="49">
        <v>251</v>
      </c>
      <c r="K4" s="49">
        <v>1003</v>
      </c>
      <c r="L4" s="49">
        <v>5160</v>
      </c>
      <c r="M4" s="50"/>
      <c r="N4" s="48" t="s">
        <v>13561</v>
      </c>
      <c r="O4" s="48" t="s">
        <v>13562</v>
      </c>
      <c r="P4" s="48" t="s">
        <v>13573</v>
      </c>
      <c r="Q4" s="48" t="s">
        <v>13574</v>
      </c>
      <c r="R4" s="48" t="s">
        <v>13575</v>
      </c>
      <c r="S4" s="48" t="s">
        <v>13576</v>
      </c>
      <c r="T4" s="50"/>
      <c r="U4" s="50"/>
      <c r="V4" s="50"/>
      <c r="W4" s="50"/>
      <c r="X4" s="48" t="s">
        <v>13577</v>
      </c>
    </row>
    <row r="5" spans="1:24" ht="20" customHeight="1" x14ac:dyDescent="0.15">
      <c r="A5" s="46">
        <v>3</v>
      </c>
      <c r="B5" s="47" t="s">
        <v>13578</v>
      </c>
      <c r="C5" s="48" t="s">
        <v>13579</v>
      </c>
      <c r="D5" s="48" t="s">
        <v>13580</v>
      </c>
      <c r="E5" s="48" t="s">
        <v>13557</v>
      </c>
      <c r="F5" s="49">
        <v>36606</v>
      </c>
      <c r="G5" s="48" t="s">
        <v>13581</v>
      </c>
      <c r="H5" s="48" t="s">
        <v>13559</v>
      </c>
      <c r="I5" s="48" t="s">
        <v>13580</v>
      </c>
      <c r="J5" s="49">
        <v>251</v>
      </c>
      <c r="K5" s="49">
        <v>1097</v>
      </c>
      <c r="L5" s="49">
        <v>5160</v>
      </c>
      <c r="M5" s="50"/>
      <c r="N5" s="48" t="s">
        <v>13561</v>
      </c>
      <c r="O5" s="48" t="s">
        <v>13562</v>
      </c>
      <c r="P5" s="48" t="s">
        <v>13582</v>
      </c>
      <c r="Q5" s="48" t="s">
        <v>13583</v>
      </c>
      <c r="R5" s="48" t="s">
        <v>13584</v>
      </c>
      <c r="S5" s="48" t="s">
        <v>13585</v>
      </c>
      <c r="T5" s="50"/>
      <c r="U5" s="50"/>
      <c r="V5" s="50"/>
      <c r="W5" s="50"/>
      <c r="X5" s="48" t="s">
        <v>13586</v>
      </c>
    </row>
    <row r="6" spans="1:24" ht="20" customHeight="1" x14ac:dyDescent="0.15">
      <c r="A6" s="46">
        <v>4</v>
      </c>
      <c r="B6" s="47" t="s">
        <v>13587</v>
      </c>
      <c r="C6" s="48" t="s">
        <v>13588</v>
      </c>
      <c r="D6" s="48" t="s">
        <v>13580</v>
      </c>
      <c r="E6" s="48" t="s">
        <v>13557</v>
      </c>
      <c r="F6" s="49">
        <v>36606</v>
      </c>
      <c r="G6" s="48" t="s">
        <v>13589</v>
      </c>
      <c r="H6" s="48" t="s">
        <v>13559</v>
      </c>
      <c r="I6" s="48" t="s">
        <v>13580</v>
      </c>
      <c r="J6" s="49">
        <v>251</v>
      </c>
      <c r="K6" s="49">
        <v>1097</v>
      </c>
      <c r="L6" s="49">
        <v>5160</v>
      </c>
      <c r="M6" s="50"/>
      <c r="N6" s="48" t="s">
        <v>13561</v>
      </c>
      <c r="O6" s="48" t="s">
        <v>13562</v>
      </c>
      <c r="P6" s="48" t="s">
        <v>13582</v>
      </c>
      <c r="Q6" s="48" t="s">
        <v>13590</v>
      </c>
      <c r="R6" s="48" t="s">
        <v>13584</v>
      </c>
      <c r="S6" s="48" t="s">
        <v>13591</v>
      </c>
      <c r="T6" s="50"/>
      <c r="U6" s="50"/>
      <c r="V6" s="50"/>
      <c r="W6" s="50"/>
      <c r="X6" s="48" t="s">
        <v>13592</v>
      </c>
    </row>
    <row r="7" spans="1:24" ht="20" customHeight="1" x14ac:dyDescent="0.15">
      <c r="A7" s="46">
        <v>5</v>
      </c>
      <c r="B7" s="47" t="s">
        <v>13593</v>
      </c>
      <c r="C7" s="48" t="s">
        <v>13594</v>
      </c>
      <c r="D7" s="48" t="s">
        <v>13580</v>
      </c>
      <c r="E7" s="48" t="s">
        <v>13557</v>
      </c>
      <c r="F7" s="49">
        <v>36607</v>
      </c>
      <c r="G7" s="48" t="s">
        <v>13595</v>
      </c>
      <c r="H7" s="48" t="s">
        <v>13559</v>
      </c>
      <c r="I7" s="48" t="s">
        <v>13580</v>
      </c>
      <c r="J7" s="49">
        <v>251</v>
      </c>
      <c r="K7" s="49">
        <v>1097</v>
      </c>
      <c r="L7" s="49">
        <v>5160</v>
      </c>
      <c r="M7" s="50"/>
      <c r="N7" s="48" t="s">
        <v>13561</v>
      </c>
      <c r="O7" s="48" t="s">
        <v>13562</v>
      </c>
      <c r="P7" s="48" t="s">
        <v>13596</v>
      </c>
      <c r="Q7" s="48" t="s">
        <v>13597</v>
      </c>
      <c r="R7" s="48" t="s">
        <v>13598</v>
      </c>
      <c r="S7" s="48" t="s">
        <v>13599</v>
      </c>
      <c r="T7" s="50"/>
      <c r="U7" s="50"/>
      <c r="V7" s="50"/>
      <c r="W7" s="50"/>
      <c r="X7" s="48" t="s">
        <v>13600</v>
      </c>
    </row>
    <row r="8" spans="1:24" ht="20" customHeight="1" x14ac:dyDescent="0.15">
      <c r="A8" s="46">
        <v>6</v>
      </c>
      <c r="B8" s="47" t="s">
        <v>13601</v>
      </c>
      <c r="C8" s="48" t="s">
        <v>13602</v>
      </c>
      <c r="D8" s="48" t="s">
        <v>13580</v>
      </c>
      <c r="E8" s="48" t="s">
        <v>13557</v>
      </c>
      <c r="F8" s="49">
        <v>36609</v>
      </c>
      <c r="G8" s="48" t="s">
        <v>13603</v>
      </c>
      <c r="H8" s="48" t="s">
        <v>13559</v>
      </c>
      <c r="I8" s="48" t="s">
        <v>13580</v>
      </c>
      <c r="J8" s="49">
        <v>251</v>
      </c>
      <c r="K8" s="49">
        <v>1097</v>
      </c>
      <c r="L8" s="49">
        <v>5160</v>
      </c>
      <c r="M8" s="50"/>
      <c r="N8" s="48" t="s">
        <v>13561</v>
      </c>
      <c r="O8" s="48" t="s">
        <v>13562</v>
      </c>
      <c r="P8" s="48" t="s">
        <v>13604</v>
      </c>
      <c r="Q8" s="48" t="s">
        <v>13605</v>
      </c>
      <c r="R8" s="48" t="s">
        <v>13606</v>
      </c>
      <c r="S8" s="48" t="s">
        <v>13607</v>
      </c>
      <c r="T8" s="50"/>
      <c r="U8" s="50"/>
      <c r="V8" s="50"/>
      <c r="W8" s="50"/>
      <c r="X8" s="48" t="s">
        <v>13608</v>
      </c>
    </row>
    <row r="9" spans="1:24" ht="20" customHeight="1" x14ac:dyDescent="0.15">
      <c r="A9" s="46">
        <v>7</v>
      </c>
      <c r="B9" s="47" t="s">
        <v>13609</v>
      </c>
      <c r="C9" s="48" t="s">
        <v>13610</v>
      </c>
      <c r="D9" s="48" t="s">
        <v>13611</v>
      </c>
      <c r="E9" s="48" t="s">
        <v>13557</v>
      </c>
      <c r="F9" s="49">
        <v>35040</v>
      </c>
      <c r="G9" s="50"/>
      <c r="H9" s="48" t="s">
        <v>13559</v>
      </c>
      <c r="I9" s="48" t="s">
        <v>13612</v>
      </c>
      <c r="J9" s="49">
        <v>205</v>
      </c>
      <c r="K9" s="49">
        <v>1117</v>
      </c>
      <c r="L9" s="49">
        <v>1000</v>
      </c>
      <c r="M9" s="50"/>
      <c r="N9" s="48" t="s">
        <v>13561</v>
      </c>
      <c r="O9" s="48" t="s">
        <v>13562</v>
      </c>
      <c r="P9" s="48" t="s">
        <v>13613</v>
      </c>
      <c r="Q9" s="48" t="s">
        <v>13614</v>
      </c>
      <c r="R9" s="48" t="s">
        <v>13615</v>
      </c>
      <c r="S9" s="48" t="s">
        <v>13616</v>
      </c>
      <c r="T9" s="50"/>
      <c r="U9" s="50"/>
      <c r="V9" s="50"/>
      <c r="W9" s="50"/>
      <c r="X9" s="48" t="s">
        <v>13617</v>
      </c>
    </row>
    <row r="10" spans="1:24" ht="20" customHeight="1" x14ac:dyDescent="0.15">
      <c r="A10" s="46">
        <v>8</v>
      </c>
      <c r="B10" s="47" t="s">
        <v>13618</v>
      </c>
      <c r="C10" s="48" t="s">
        <v>13619</v>
      </c>
      <c r="D10" s="48" t="s">
        <v>189</v>
      </c>
      <c r="E10" s="48" t="s">
        <v>13557</v>
      </c>
      <c r="F10" s="49">
        <v>36830</v>
      </c>
      <c r="G10" s="48" t="s">
        <v>13620</v>
      </c>
      <c r="H10" s="48" t="s">
        <v>13559</v>
      </c>
      <c r="I10" s="48" t="s">
        <v>13621</v>
      </c>
      <c r="J10" s="49">
        <v>334</v>
      </c>
      <c r="K10" s="49">
        <v>1081</v>
      </c>
      <c r="L10" s="49">
        <v>580</v>
      </c>
      <c r="M10" s="50"/>
      <c r="N10" s="48" t="s">
        <v>13561</v>
      </c>
      <c r="O10" s="48" t="s">
        <v>13562</v>
      </c>
      <c r="P10" s="48" t="s">
        <v>13622</v>
      </c>
      <c r="Q10" s="48" t="s">
        <v>13623</v>
      </c>
      <c r="R10" s="48" t="s">
        <v>13624</v>
      </c>
      <c r="S10" s="48" t="s">
        <v>13625</v>
      </c>
      <c r="T10" s="50"/>
      <c r="U10" s="50"/>
      <c r="V10" s="50"/>
      <c r="W10" s="50"/>
      <c r="X10" s="48" t="s">
        <v>13626</v>
      </c>
    </row>
    <row r="11" spans="1:24" ht="20" customHeight="1" x14ac:dyDescent="0.15">
      <c r="A11" s="46">
        <v>9</v>
      </c>
      <c r="B11" s="47" t="s">
        <v>13627</v>
      </c>
      <c r="C11" s="48" t="s">
        <v>13628</v>
      </c>
      <c r="D11" s="48" t="s">
        <v>13629</v>
      </c>
      <c r="E11" s="48" t="s">
        <v>13557</v>
      </c>
      <c r="F11" s="49">
        <v>35405</v>
      </c>
      <c r="G11" s="48" t="s">
        <v>13630</v>
      </c>
      <c r="H11" s="48" t="s">
        <v>13559</v>
      </c>
      <c r="I11" s="48" t="s">
        <v>13629</v>
      </c>
      <c r="J11" s="49">
        <v>205</v>
      </c>
      <c r="K11" s="49">
        <v>1125</v>
      </c>
      <c r="L11" s="49">
        <v>8600</v>
      </c>
      <c r="M11" s="50"/>
      <c r="N11" s="48" t="s">
        <v>13561</v>
      </c>
      <c r="O11" s="48" t="s">
        <v>13562</v>
      </c>
      <c r="P11" s="48" t="s">
        <v>13631</v>
      </c>
      <c r="Q11" s="48" t="s">
        <v>13632</v>
      </c>
      <c r="R11" s="48" t="s">
        <v>13633</v>
      </c>
      <c r="S11" s="48" t="s">
        <v>13634</v>
      </c>
      <c r="T11" s="50"/>
      <c r="U11" s="50"/>
      <c r="V11" s="50"/>
      <c r="W11" s="50"/>
      <c r="X11" s="48" t="s">
        <v>13635</v>
      </c>
    </row>
    <row r="12" spans="1:24" ht="20" customHeight="1" x14ac:dyDescent="0.15">
      <c r="A12" s="46">
        <v>10</v>
      </c>
      <c r="B12" s="47" t="s">
        <v>13636</v>
      </c>
      <c r="C12" s="48" t="s">
        <v>13637</v>
      </c>
      <c r="D12" s="48" t="s">
        <v>13629</v>
      </c>
      <c r="E12" s="48" t="s">
        <v>13557</v>
      </c>
      <c r="F12" s="49">
        <v>35401</v>
      </c>
      <c r="G12" s="48" t="s">
        <v>13638</v>
      </c>
      <c r="H12" s="48" t="s">
        <v>13559</v>
      </c>
      <c r="I12" s="48" t="s">
        <v>13629</v>
      </c>
      <c r="J12" s="49">
        <v>205</v>
      </c>
      <c r="K12" s="49">
        <v>1125</v>
      </c>
      <c r="L12" s="49">
        <v>8600</v>
      </c>
      <c r="M12" s="50"/>
      <c r="N12" s="48" t="s">
        <v>13561</v>
      </c>
      <c r="O12" s="48" t="s">
        <v>13562</v>
      </c>
      <c r="P12" s="48" t="s">
        <v>13639</v>
      </c>
      <c r="Q12" s="48" t="s">
        <v>13640</v>
      </c>
      <c r="R12" s="48" t="s">
        <v>13641</v>
      </c>
      <c r="S12" s="48" t="s">
        <v>13642</v>
      </c>
      <c r="T12" s="50"/>
      <c r="U12" s="50"/>
      <c r="V12" s="50"/>
      <c r="W12" s="50"/>
      <c r="X12" s="48" t="s">
        <v>13643</v>
      </c>
    </row>
    <row r="13" spans="1:24" ht="20" customHeight="1" x14ac:dyDescent="0.15">
      <c r="A13" s="46">
        <v>11</v>
      </c>
      <c r="B13" s="47" t="s">
        <v>13644</v>
      </c>
      <c r="C13" s="48" t="s">
        <v>13645</v>
      </c>
      <c r="D13" s="48" t="s">
        <v>13646</v>
      </c>
      <c r="E13" s="48" t="s">
        <v>13557</v>
      </c>
      <c r="F13" s="49">
        <v>35976</v>
      </c>
      <c r="G13" s="48" t="s">
        <v>13647</v>
      </c>
      <c r="H13" s="48" t="s">
        <v>13559</v>
      </c>
      <c r="I13" s="48" t="s">
        <v>1833</v>
      </c>
      <c r="J13" s="49">
        <v>256</v>
      </c>
      <c r="K13" s="49">
        <v>1095</v>
      </c>
      <c r="L13" s="50"/>
      <c r="M13" s="50"/>
      <c r="N13" s="48" t="s">
        <v>13561</v>
      </c>
      <c r="O13" s="48" t="s">
        <v>13562</v>
      </c>
      <c r="P13" s="48" t="s">
        <v>13648</v>
      </c>
      <c r="Q13" s="48" t="s">
        <v>13649</v>
      </c>
      <c r="R13" s="48" t="s">
        <v>13650</v>
      </c>
      <c r="S13" s="48" t="s">
        <v>13651</v>
      </c>
      <c r="T13" s="50"/>
      <c r="U13" s="50"/>
      <c r="V13" s="50"/>
      <c r="W13" s="50"/>
      <c r="X13" s="48" t="s">
        <v>13652</v>
      </c>
    </row>
    <row r="14" spans="1:24" ht="20" customHeight="1" x14ac:dyDescent="0.15">
      <c r="A14" s="46">
        <v>12</v>
      </c>
      <c r="B14" s="47" t="s">
        <v>13653</v>
      </c>
      <c r="C14" s="48" t="s">
        <v>13654</v>
      </c>
      <c r="D14" s="48" t="s">
        <v>13655</v>
      </c>
      <c r="E14" s="48" t="s">
        <v>13557</v>
      </c>
      <c r="F14" s="49">
        <v>35206</v>
      </c>
      <c r="G14" s="48" t="s">
        <v>13656</v>
      </c>
      <c r="H14" s="48" t="s">
        <v>13559</v>
      </c>
      <c r="I14" s="48" t="s">
        <v>13657</v>
      </c>
      <c r="J14" s="49">
        <v>205</v>
      </c>
      <c r="K14" s="49">
        <v>1073</v>
      </c>
      <c r="L14" s="49">
        <v>1000</v>
      </c>
      <c r="M14" s="50"/>
      <c r="N14" s="48" t="s">
        <v>13561</v>
      </c>
      <c r="O14" s="48" t="s">
        <v>13562</v>
      </c>
      <c r="P14" s="48" t="s">
        <v>13658</v>
      </c>
      <c r="Q14" s="48" t="s">
        <v>13659</v>
      </c>
      <c r="R14" s="48" t="s">
        <v>13660</v>
      </c>
      <c r="S14" s="48" t="s">
        <v>13661</v>
      </c>
      <c r="T14" s="50"/>
      <c r="U14" s="50"/>
      <c r="V14" s="50"/>
      <c r="W14" s="50"/>
      <c r="X14" s="48" t="s">
        <v>13662</v>
      </c>
    </row>
    <row r="15" spans="1:24" ht="20" customHeight="1" x14ac:dyDescent="0.15">
      <c r="A15" s="46">
        <v>13</v>
      </c>
      <c r="B15" s="47" t="s">
        <v>13663</v>
      </c>
      <c r="C15" s="48" t="s">
        <v>13664</v>
      </c>
      <c r="D15" s="48" t="s">
        <v>13580</v>
      </c>
      <c r="E15" s="48" t="s">
        <v>13557</v>
      </c>
      <c r="F15" s="49">
        <v>36609</v>
      </c>
      <c r="G15" s="48" t="s">
        <v>13665</v>
      </c>
      <c r="H15" s="48" t="s">
        <v>13559</v>
      </c>
      <c r="I15" s="48" t="s">
        <v>13580</v>
      </c>
      <c r="J15" s="49">
        <v>251</v>
      </c>
      <c r="K15" s="49">
        <v>1097</v>
      </c>
      <c r="L15" s="49">
        <v>5160</v>
      </c>
      <c r="M15" s="50"/>
      <c r="N15" s="48" t="s">
        <v>13561</v>
      </c>
      <c r="O15" s="48" t="s">
        <v>13562</v>
      </c>
      <c r="P15" s="48" t="s">
        <v>13604</v>
      </c>
      <c r="Q15" s="48" t="s">
        <v>13666</v>
      </c>
      <c r="R15" s="48" t="s">
        <v>13606</v>
      </c>
      <c r="S15" s="48" t="s">
        <v>13667</v>
      </c>
      <c r="T15" s="50"/>
      <c r="U15" s="50"/>
      <c r="V15" s="50"/>
      <c r="W15" s="50"/>
      <c r="X15" s="48" t="s">
        <v>13668</v>
      </c>
    </row>
    <row r="16" spans="1:24" ht="20" customHeight="1" x14ac:dyDescent="0.15">
      <c r="A16" s="46">
        <v>14</v>
      </c>
      <c r="B16" s="47" t="s">
        <v>13669</v>
      </c>
      <c r="C16" s="48" t="s">
        <v>13670</v>
      </c>
      <c r="D16" s="48" t="s">
        <v>13629</v>
      </c>
      <c r="E16" s="48" t="s">
        <v>13557</v>
      </c>
      <c r="F16" s="49">
        <v>35401</v>
      </c>
      <c r="G16" s="48" t="s">
        <v>13671</v>
      </c>
      <c r="H16" s="48" t="s">
        <v>13559</v>
      </c>
      <c r="I16" s="48" t="s">
        <v>13629</v>
      </c>
      <c r="J16" s="49">
        <v>205</v>
      </c>
      <c r="K16" s="49">
        <v>1125</v>
      </c>
      <c r="L16" s="49">
        <v>8600</v>
      </c>
      <c r="M16" s="50"/>
      <c r="N16" s="48" t="s">
        <v>13561</v>
      </c>
      <c r="O16" s="48" t="s">
        <v>13562</v>
      </c>
      <c r="P16" s="48" t="s">
        <v>13639</v>
      </c>
      <c r="Q16" s="48" t="s">
        <v>13672</v>
      </c>
      <c r="R16" s="48" t="s">
        <v>13641</v>
      </c>
      <c r="S16" s="48" t="s">
        <v>13673</v>
      </c>
      <c r="T16" s="50"/>
      <c r="U16" s="50"/>
      <c r="V16" s="50"/>
      <c r="W16" s="50"/>
      <c r="X16" s="48" t="s">
        <v>13674</v>
      </c>
    </row>
    <row r="17" spans="1:24" ht="20" customHeight="1" x14ac:dyDescent="0.15">
      <c r="A17" s="46">
        <v>15</v>
      </c>
      <c r="B17" s="47" t="s">
        <v>13675</v>
      </c>
      <c r="C17" s="48" t="s">
        <v>13676</v>
      </c>
      <c r="D17" s="48" t="s">
        <v>13580</v>
      </c>
      <c r="E17" s="48" t="s">
        <v>13557</v>
      </c>
      <c r="F17" s="49">
        <v>36606</v>
      </c>
      <c r="G17" s="48" t="s">
        <v>13677</v>
      </c>
      <c r="H17" s="48" t="s">
        <v>13559</v>
      </c>
      <c r="I17" s="48" t="s">
        <v>13580</v>
      </c>
      <c r="J17" s="49">
        <v>251</v>
      </c>
      <c r="K17" s="49">
        <v>1097</v>
      </c>
      <c r="L17" s="49">
        <v>5160</v>
      </c>
      <c r="M17" s="50"/>
      <c r="N17" s="48" t="s">
        <v>13561</v>
      </c>
      <c r="O17" s="48" t="s">
        <v>13562</v>
      </c>
      <c r="P17" s="48" t="s">
        <v>13582</v>
      </c>
      <c r="Q17" s="48" t="s">
        <v>13678</v>
      </c>
      <c r="R17" s="48" t="s">
        <v>13584</v>
      </c>
      <c r="S17" s="48" t="s">
        <v>13679</v>
      </c>
      <c r="T17" s="48" t="s">
        <v>13680</v>
      </c>
      <c r="U17" s="48" t="s">
        <v>13681</v>
      </c>
      <c r="V17" s="48" t="s">
        <v>13682</v>
      </c>
      <c r="W17" s="50"/>
      <c r="X17" s="48" t="s">
        <v>13683</v>
      </c>
    </row>
    <row r="18" spans="1:24" ht="20" customHeight="1" x14ac:dyDescent="0.15">
      <c r="A18" s="46">
        <v>16</v>
      </c>
      <c r="B18" s="47" t="s">
        <v>13684</v>
      </c>
      <c r="C18" s="48" t="s">
        <v>13685</v>
      </c>
      <c r="D18" s="48" t="s">
        <v>13686</v>
      </c>
      <c r="E18" s="48" t="s">
        <v>13557</v>
      </c>
      <c r="F18" s="49">
        <v>35801</v>
      </c>
      <c r="G18" s="48" t="s">
        <v>13687</v>
      </c>
      <c r="H18" s="48" t="s">
        <v>13559</v>
      </c>
      <c r="I18" s="48" t="s">
        <v>129</v>
      </c>
      <c r="J18" s="49">
        <v>256</v>
      </c>
      <c r="K18" s="49">
        <v>1089</v>
      </c>
      <c r="L18" s="49">
        <v>3440</v>
      </c>
      <c r="M18" s="50"/>
      <c r="N18" s="48" t="s">
        <v>13561</v>
      </c>
      <c r="O18" s="48" t="s">
        <v>13562</v>
      </c>
      <c r="P18" s="48" t="s">
        <v>13688</v>
      </c>
      <c r="Q18" s="48" t="s">
        <v>13689</v>
      </c>
      <c r="R18" s="48" t="s">
        <v>13690</v>
      </c>
      <c r="S18" s="48" t="s">
        <v>13691</v>
      </c>
      <c r="T18" s="48" t="s">
        <v>13680</v>
      </c>
      <c r="U18" s="48" t="s">
        <v>13681</v>
      </c>
      <c r="V18" s="48" t="s">
        <v>13682</v>
      </c>
      <c r="W18" s="50"/>
      <c r="X18" s="48" t="s">
        <v>13692</v>
      </c>
    </row>
    <row r="19" spans="1:24" ht="20" customHeight="1" x14ac:dyDescent="0.15">
      <c r="A19" s="46">
        <v>17</v>
      </c>
      <c r="B19" s="47" t="s">
        <v>13693</v>
      </c>
      <c r="C19" s="48" t="s">
        <v>13694</v>
      </c>
      <c r="D19" s="48" t="s">
        <v>13686</v>
      </c>
      <c r="E19" s="48" t="s">
        <v>13557</v>
      </c>
      <c r="F19" s="49">
        <v>35816</v>
      </c>
      <c r="G19" s="48" t="s">
        <v>13695</v>
      </c>
      <c r="H19" s="48" t="s">
        <v>13559</v>
      </c>
      <c r="I19" s="48" t="s">
        <v>129</v>
      </c>
      <c r="J19" s="49">
        <v>256</v>
      </c>
      <c r="K19" s="49">
        <v>1089</v>
      </c>
      <c r="L19" s="49">
        <v>3440</v>
      </c>
      <c r="M19" s="50"/>
      <c r="N19" s="48" t="s">
        <v>13561</v>
      </c>
      <c r="O19" s="48" t="s">
        <v>13562</v>
      </c>
      <c r="P19" s="48" t="s">
        <v>13696</v>
      </c>
      <c r="Q19" s="48" t="s">
        <v>13697</v>
      </c>
      <c r="R19" s="48" t="s">
        <v>13698</v>
      </c>
      <c r="S19" s="48" t="s">
        <v>13699</v>
      </c>
      <c r="T19" s="48" t="s">
        <v>13680</v>
      </c>
      <c r="U19" s="48" t="s">
        <v>13681</v>
      </c>
      <c r="V19" s="48" t="s">
        <v>13682</v>
      </c>
      <c r="W19" s="50"/>
      <c r="X19" s="48" t="s">
        <v>13700</v>
      </c>
    </row>
    <row r="20" spans="1:24" ht="20" customHeight="1" x14ac:dyDescent="0.15">
      <c r="A20" s="46">
        <v>18</v>
      </c>
      <c r="B20" s="47" t="s">
        <v>13701</v>
      </c>
      <c r="C20" s="48" t="s">
        <v>13702</v>
      </c>
      <c r="D20" s="48" t="s">
        <v>13580</v>
      </c>
      <c r="E20" s="48" t="s">
        <v>13557</v>
      </c>
      <c r="F20" s="49">
        <v>36608</v>
      </c>
      <c r="G20" s="48" t="s">
        <v>13703</v>
      </c>
      <c r="H20" s="48" t="s">
        <v>13559</v>
      </c>
      <c r="I20" s="48" t="s">
        <v>13580</v>
      </c>
      <c r="J20" s="49">
        <v>251</v>
      </c>
      <c r="K20" s="49">
        <v>1097</v>
      </c>
      <c r="L20" s="49">
        <v>5160</v>
      </c>
      <c r="M20" s="50"/>
      <c r="N20" s="48" t="s">
        <v>13561</v>
      </c>
      <c r="O20" s="48" t="s">
        <v>13562</v>
      </c>
      <c r="P20" s="48" t="s">
        <v>13704</v>
      </c>
      <c r="Q20" s="48" t="s">
        <v>13705</v>
      </c>
      <c r="R20" s="48" t="s">
        <v>13706</v>
      </c>
      <c r="S20" s="48" t="s">
        <v>13707</v>
      </c>
      <c r="T20" s="50"/>
      <c r="U20" s="50"/>
      <c r="V20" s="50"/>
      <c r="W20" s="50"/>
      <c r="X20" s="48" t="s">
        <v>13708</v>
      </c>
    </row>
    <row r="21" spans="1:24" ht="20" customHeight="1" x14ac:dyDescent="0.15">
      <c r="A21" s="46">
        <v>19</v>
      </c>
      <c r="B21" s="47" t="s">
        <v>13709</v>
      </c>
      <c r="C21" s="48" t="s">
        <v>13710</v>
      </c>
      <c r="D21" s="48" t="s">
        <v>13711</v>
      </c>
      <c r="E21" s="48" t="s">
        <v>13557</v>
      </c>
      <c r="F21" s="49">
        <v>35603</v>
      </c>
      <c r="G21" s="48" t="s">
        <v>13712</v>
      </c>
      <c r="H21" s="48" t="s">
        <v>13559</v>
      </c>
      <c r="I21" s="48" t="s">
        <v>13713</v>
      </c>
      <c r="J21" s="49">
        <v>256</v>
      </c>
      <c r="K21" s="49">
        <v>1103</v>
      </c>
      <c r="L21" s="49">
        <v>2030</v>
      </c>
      <c r="M21" s="50"/>
      <c r="N21" s="48" t="s">
        <v>13561</v>
      </c>
      <c r="O21" s="48" t="s">
        <v>13562</v>
      </c>
      <c r="P21" s="48" t="s">
        <v>13714</v>
      </c>
      <c r="Q21" s="48" t="s">
        <v>13715</v>
      </c>
      <c r="R21" s="48" t="s">
        <v>13716</v>
      </c>
      <c r="S21" s="48" t="s">
        <v>13717</v>
      </c>
      <c r="T21" s="50"/>
      <c r="U21" s="50"/>
      <c r="V21" s="50"/>
      <c r="W21" s="50"/>
      <c r="X21" s="48" t="s">
        <v>13718</v>
      </c>
    </row>
    <row r="22" spans="1:24" ht="20" customHeight="1" x14ac:dyDescent="0.15">
      <c r="A22" s="46">
        <v>20</v>
      </c>
      <c r="B22" s="47" t="s">
        <v>13719</v>
      </c>
      <c r="C22" s="48" t="s">
        <v>13720</v>
      </c>
      <c r="D22" s="48" t="s">
        <v>13580</v>
      </c>
      <c r="E22" s="48" t="s">
        <v>13557</v>
      </c>
      <c r="F22" s="49">
        <v>36693</v>
      </c>
      <c r="G22" s="48" t="s">
        <v>13721</v>
      </c>
      <c r="H22" s="48" t="s">
        <v>13559</v>
      </c>
      <c r="I22" s="48" t="s">
        <v>13580</v>
      </c>
      <c r="J22" s="49">
        <v>251</v>
      </c>
      <c r="K22" s="49">
        <v>1097</v>
      </c>
      <c r="L22" s="49">
        <v>5160</v>
      </c>
      <c r="M22" s="50"/>
      <c r="N22" s="48" t="s">
        <v>13561</v>
      </c>
      <c r="O22" s="48" t="s">
        <v>13562</v>
      </c>
      <c r="P22" s="48" t="s">
        <v>13722</v>
      </c>
      <c r="Q22" s="48" t="s">
        <v>13723</v>
      </c>
      <c r="R22" s="48" t="s">
        <v>13724</v>
      </c>
      <c r="S22" s="48" t="s">
        <v>13725</v>
      </c>
      <c r="T22" s="48" t="s">
        <v>13726</v>
      </c>
      <c r="U22" s="50"/>
      <c r="V22" s="50"/>
      <c r="W22" s="50"/>
      <c r="X22" s="48" t="s">
        <v>13727</v>
      </c>
    </row>
    <row r="23" spans="1:24" ht="20" customHeight="1" x14ac:dyDescent="0.15">
      <c r="A23" s="46">
        <v>21</v>
      </c>
      <c r="B23" s="47" t="s">
        <v>13728</v>
      </c>
      <c r="C23" s="48" t="s">
        <v>13729</v>
      </c>
      <c r="D23" s="48" t="s">
        <v>13730</v>
      </c>
      <c r="E23" s="48" t="s">
        <v>13557</v>
      </c>
      <c r="F23" s="49">
        <v>35020</v>
      </c>
      <c r="G23" s="50"/>
      <c r="H23" s="48" t="s">
        <v>13559</v>
      </c>
      <c r="I23" s="48" t="s">
        <v>13657</v>
      </c>
      <c r="J23" s="49">
        <v>205</v>
      </c>
      <c r="K23" s="49">
        <v>1073</v>
      </c>
      <c r="L23" s="49">
        <v>1000</v>
      </c>
      <c r="M23" s="50"/>
      <c r="N23" s="48" t="s">
        <v>13561</v>
      </c>
      <c r="O23" s="48" t="s">
        <v>13562</v>
      </c>
      <c r="P23" s="48" t="s">
        <v>13731</v>
      </c>
      <c r="Q23" s="48" t="s">
        <v>13732</v>
      </c>
      <c r="R23" s="48" t="s">
        <v>13733</v>
      </c>
      <c r="S23" s="48" t="s">
        <v>13734</v>
      </c>
      <c r="T23" s="50"/>
      <c r="U23" s="50"/>
      <c r="V23" s="50"/>
      <c r="W23" s="50"/>
      <c r="X23" s="48" t="s">
        <v>13735</v>
      </c>
    </row>
    <row r="24" spans="1:24" ht="20" customHeight="1" x14ac:dyDescent="0.15">
      <c r="A24" s="46">
        <v>22</v>
      </c>
      <c r="B24" s="47" t="s">
        <v>13736</v>
      </c>
      <c r="C24" s="48" t="s">
        <v>13737</v>
      </c>
      <c r="D24" s="48" t="s">
        <v>13738</v>
      </c>
      <c r="E24" s="48" t="s">
        <v>13557</v>
      </c>
      <c r="F24" s="49">
        <v>36867</v>
      </c>
      <c r="G24" s="48" t="s">
        <v>13739</v>
      </c>
      <c r="H24" s="48" t="s">
        <v>13559</v>
      </c>
      <c r="I24" s="48" t="s">
        <v>13740</v>
      </c>
      <c r="J24" s="49">
        <v>334</v>
      </c>
      <c r="K24" s="49">
        <v>1113</v>
      </c>
      <c r="L24" s="49">
        <v>1800</v>
      </c>
      <c r="M24" s="50"/>
      <c r="N24" s="48" t="s">
        <v>13561</v>
      </c>
      <c r="O24" s="48" t="s">
        <v>13562</v>
      </c>
      <c r="P24" s="48" t="s">
        <v>13741</v>
      </c>
      <c r="Q24" s="48" t="s">
        <v>13742</v>
      </c>
      <c r="R24" s="48" t="s">
        <v>13743</v>
      </c>
      <c r="S24" s="48" t="s">
        <v>13744</v>
      </c>
      <c r="T24" s="50"/>
      <c r="U24" s="50"/>
      <c r="V24" s="50"/>
      <c r="W24" s="50"/>
      <c r="X24" s="48" t="s">
        <v>13745</v>
      </c>
    </row>
    <row r="25" spans="1:24" ht="20" customHeight="1" x14ac:dyDescent="0.15">
      <c r="A25" s="46">
        <v>23</v>
      </c>
      <c r="B25" s="47" t="s">
        <v>13746</v>
      </c>
      <c r="C25" s="48" t="s">
        <v>13747</v>
      </c>
      <c r="D25" s="48" t="s">
        <v>13580</v>
      </c>
      <c r="E25" s="48" t="s">
        <v>13557</v>
      </c>
      <c r="F25" s="49">
        <v>36602</v>
      </c>
      <c r="G25" s="48" t="s">
        <v>13748</v>
      </c>
      <c r="H25" s="48" t="s">
        <v>13559</v>
      </c>
      <c r="I25" s="48" t="s">
        <v>13580</v>
      </c>
      <c r="J25" s="49">
        <v>251</v>
      </c>
      <c r="K25" s="49">
        <v>1097</v>
      </c>
      <c r="L25" s="49">
        <v>5160</v>
      </c>
      <c r="M25" s="50"/>
      <c r="N25" s="48" t="s">
        <v>13561</v>
      </c>
      <c r="O25" s="48" t="s">
        <v>13562</v>
      </c>
      <c r="P25" s="48" t="s">
        <v>13749</v>
      </c>
      <c r="Q25" s="48" t="s">
        <v>13750</v>
      </c>
      <c r="R25" s="48" t="s">
        <v>13751</v>
      </c>
      <c r="S25" s="48" t="s">
        <v>13752</v>
      </c>
      <c r="T25" s="50"/>
      <c r="U25" s="50"/>
      <c r="V25" s="50"/>
      <c r="W25" s="50"/>
      <c r="X25" s="48" t="s">
        <v>13753</v>
      </c>
    </row>
    <row r="26" spans="1:24" ht="20" customHeight="1" x14ac:dyDescent="0.15">
      <c r="A26" s="46">
        <v>24</v>
      </c>
      <c r="B26" s="47" t="s">
        <v>13754</v>
      </c>
      <c r="C26" s="48" t="s">
        <v>13755</v>
      </c>
      <c r="D26" s="48" t="s">
        <v>13629</v>
      </c>
      <c r="E26" s="48" t="s">
        <v>13557</v>
      </c>
      <c r="F26" s="49">
        <v>35401</v>
      </c>
      <c r="G26" s="48" t="s">
        <v>13756</v>
      </c>
      <c r="H26" s="48" t="s">
        <v>13559</v>
      </c>
      <c r="I26" s="48" t="s">
        <v>13629</v>
      </c>
      <c r="J26" s="49">
        <v>205</v>
      </c>
      <c r="K26" s="49">
        <v>1125</v>
      </c>
      <c r="L26" s="49">
        <v>8600</v>
      </c>
      <c r="M26" s="50"/>
      <c r="N26" s="48" t="s">
        <v>13561</v>
      </c>
      <c r="O26" s="48" t="s">
        <v>13562</v>
      </c>
      <c r="P26" s="48" t="s">
        <v>13639</v>
      </c>
      <c r="Q26" s="48" t="s">
        <v>13757</v>
      </c>
      <c r="R26" s="48" t="s">
        <v>13641</v>
      </c>
      <c r="S26" s="48" t="s">
        <v>13758</v>
      </c>
      <c r="T26" s="50"/>
      <c r="U26" s="50"/>
      <c r="V26" s="50"/>
      <c r="W26" s="50"/>
      <c r="X26" s="48" t="s">
        <v>13759</v>
      </c>
    </row>
    <row r="27" spans="1:24" ht="20" customHeight="1" x14ac:dyDescent="0.15">
      <c r="A27" s="46">
        <v>25</v>
      </c>
      <c r="B27" s="47" t="s">
        <v>13760</v>
      </c>
      <c r="C27" s="48" t="s">
        <v>13761</v>
      </c>
      <c r="D27" s="48" t="s">
        <v>13730</v>
      </c>
      <c r="E27" s="48" t="s">
        <v>13557</v>
      </c>
      <c r="F27" s="49">
        <v>35020</v>
      </c>
      <c r="G27" s="48" t="s">
        <v>13762</v>
      </c>
      <c r="H27" s="48" t="s">
        <v>13559</v>
      </c>
      <c r="I27" s="48" t="s">
        <v>13657</v>
      </c>
      <c r="J27" s="49">
        <v>205</v>
      </c>
      <c r="K27" s="49">
        <v>1073</v>
      </c>
      <c r="L27" s="49">
        <v>1000</v>
      </c>
      <c r="M27" s="50"/>
      <c r="N27" s="48" t="s">
        <v>13561</v>
      </c>
      <c r="O27" s="48" t="s">
        <v>13562</v>
      </c>
      <c r="P27" s="48" t="s">
        <v>13731</v>
      </c>
      <c r="Q27" s="48" t="s">
        <v>13763</v>
      </c>
      <c r="R27" s="48" t="s">
        <v>13733</v>
      </c>
      <c r="S27" s="48" t="s">
        <v>13764</v>
      </c>
      <c r="T27" s="50"/>
      <c r="U27" s="50"/>
      <c r="V27" s="50"/>
      <c r="W27" s="50"/>
      <c r="X27" s="48" t="s">
        <v>13765</v>
      </c>
    </row>
    <row r="28" spans="1:24" ht="20" customHeight="1" x14ac:dyDescent="0.15">
      <c r="A28" s="46">
        <v>26</v>
      </c>
      <c r="B28" s="47" t="s">
        <v>13766</v>
      </c>
      <c r="C28" s="48" t="s">
        <v>13767</v>
      </c>
      <c r="D28" s="48" t="s">
        <v>13768</v>
      </c>
      <c r="E28" s="48" t="s">
        <v>13557</v>
      </c>
      <c r="F28" s="49">
        <v>35124</v>
      </c>
      <c r="G28" s="48" t="s">
        <v>13769</v>
      </c>
      <c r="H28" s="48" t="s">
        <v>13559</v>
      </c>
      <c r="I28" s="48" t="s">
        <v>13612</v>
      </c>
      <c r="J28" s="49">
        <v>205</v>
      </c>
      <c r="K28" s="49">
        <v>1117</v>
      </c>
      <c r="L28" s="49">
        <v>1000</v>
      </c>
      <c r="M28" s="50"/>
      <c r="N28" s="48" t="s">
        <v>13561</v>
      </c>
      <c r="O28" s="48" t="s">
        <v>13562</v>
      </c>
      <c r="P28" s="48" t="s">
        <v>13770</v>
      </c>
      <c r="Q28" s="48" t="s">
        <v>13771</v>
      </c>
      <c r="R28" s="48" t="s">
        <v>13772</v>
      </c>
      <c r="S28" s="48" t="s">
        <v>13773</v>
      </c>
      <c r="T28" s="50"/>
      <c r="U28" s="50"/>
      <c r="V28" s="50"/>
      <c r="W28" s="50"/>
      <c r="X28" s="48" t="s">
        <v>13774</v>
      </c>
    </row>
    <row r="29" spans="1:24" ht="20" customHeight="1" x14ac:dyDescent="0.15">
      <c r="A29" s="46">
        <v>27</v>
      </c>
      <c r="B29" s="47" t="s">
        <v>13775</v>
      </c>
      <c r="C29" s="48" t="s">
        <v>13776</v>
      </c>
      <c r="D29" s="48" t="s">
        <v>13655</v>
      </c>
      <c r="E29" s="48" t="s">
        <v>13557</v>
      </c>
      <c r="F29" s="49">
        <v>35205</v>
      </c>
      <c r="G29" s="48" t="s">
        <v>13777</v>
      </c>
      <c r="H29" s="48" t="s">
        <v>13559</v>
      </c>
      <c r="I29" s="48" t="s">
        <v>13657</v>
      </c>
      <c r="J29" s="49">
        <v>205</v>
      </c>
      <c r="K29" s="49">
        <v>1073</v>
      </c>
      <c r="L29" s="49">
        <v>1000</v>
      </c>
      <c r="M29" s="50"/>
      <c r="N29" s="48" t="s">
        <v>13561</v>
      </c>
      <c r="O29" s="48" t="s">
        <v>13562</v>
      </c>
      <c r="P29" s="48" t="s">
        <v>13778</v>
      </c>
      <c r="Q29" s="48" t="s">
        <v>13779</v>
      </c>
      <c r="R29" s="48" t="s">
        <v>13780</v>
      </c>
      <c r="S29" s="48" t="s">
        <v>13781</v>
      </c>
      <c r="T29" s="50"/>
      <c r="U29" s="50"/>
      <c r="V29" s="50"/>
      <c r="W29" s="50"/>
      <c r="X29" s="48" t="s">
        <v>13782</v>
      </c>
    </row>
    <row r="30" spans="1:24" ht="20" customHeight="1" x14ac:dyDescent="0.15">
      <c r="A30" s="46">
        <v>28</v>
      </c>
      <c r="B30" s="47" t="s">
        <v>13783</v>
      </c>
      <c r="C30" s="48" t="s">
        <v>13784</v>
      </c>
      <c r="D30" s="48" t="s">
        <v>13785</v>
      </c>
      <c r="E30" s="48" t="s">
        <v>13557</v>
      </c>
      <c r="F30" s="49">
        <v>36110</v>
      </c>
      <c r="G30" s="50"/>
      <c r="H30" s="48" t="s">
        <v>13559</v>
      </c>
      <c r="I30" s="48" t="s">
        <v>13785</v>
      </c>
      <c r="J30" s="49">
        <v>334</v>
      </c>
      <c r="K30" s="49">
        <v>1101</v>
      </c>
      <c r="L30" s="49">
        <v>5240</v>
      </c>
      <c r="M30" s="50"/>
      <c r="N30" s="48" t="s">
        <v>13561</v>
      </c>
      <c r="O30" s="48" t="s">
        <v>13562</v>
      </c>
      <c r="P30" s="48" t="s">
        <v>13786</v>
      </c>
      <c r="Q30" s="48" t="s">
        <v>13787</v>
      </c>
      <c r="R30" s="48" t="s">
        <v>13788</v>
      </c>
      <c r="S30" s="48" t="s">
        <v>13789</v>
      </c>
      <c r="T30" s="50"/>
      <c r="U30" s="50"/>
      <c r="V30" s="50"/>
      <c r="W30" s="50"/>
      <c r="X30" s="48" t="s">
        <v>13790</v>
      </c>
    </row>
    <row r="31" spans="1:24" ht="20" customHeight="1" x14ac:dyDescent="0.15">
      <c r="A31" s="46">
        <v>29</v>
      </c>
      <c r="B31" s="47" t="s">
        <v>13791</v>
      </c>
      <c r="C31" s="48" t="s">
        <v>13792</v>
      </c>
      <c r="D31" s="48" t="s">
        <v>13793</v>
      </c>
      <c r="E31" s="48" t="s">
        <v>13557</v>
      </c>
      <c r="F31" s="49">
        <v>36582</v>
      </c>
      <c r="G31" s="48" t="s">
        <v>13794</v>
      </c>
      <c r="H31" s="48" t="s">
        <v>13559</v>
      </c>
      <c r="I31" s="48" t="s">
        <v>13580</v>
      </c>
      <c r="J31" s="49">
        <v>251</v>
      </c>
      <c r="K31" s="49">
        <v>1097</v>
      </c>
      <c r="L31" s="49">
        <v>5160</v>
      </c>
      <c r="M31" s="50"/>
      <c r="N31" s="48" t="s">
        <v>13561</v>
      </c>
      <c r="O31" s="48" t="s">
        <v>13562</v>
      </c>
      <c r="P31" s="48" t="s">
        <v>13795</v>
      </c>
      <c r="Q31" s="48" t="s">
        <v>13796</v>
      </c>
      <c r="R31" s="48" t="s">
        <v>13797</v>
      </c>
      <c r="S31" s="48" t="s">
        <v>13798</v>
      </c>
      <c r="T31" s="50"/>
      <c r="U31" s="50"/>
      <c r="V31" s="50"/>
      <c r="W31" s="50"/>
      <c r="X31" s="48" t="s">
        <v>13799</v>
      </c>
    </row>
    <row r="32" spans="1:24" ht="20" customHeight="1" x14ac:dyDescent="0.15">
      <c r="A32" s="46">
        <v>30</v>
      </c>
      <c r="B32" s="47" t="s">
        <v>13800</v>
      </c>
      <c r="C32" s="48" t="s">
        <v>13801</v>
      </c>
      <c r="D32" s="48" t="s">
        <v>13655</v>
      </c>
      <c r="E32" s="48" t="s">
        <v>13557</v>
      </c>
      <c r="F32" s="49">
        <v>35205</v>
      </c>
      <c r="G32" s="48" t="s">
        <v>13802</v>
      </c>
      <c r="H32" s="48" t="s">
        <v>13559</v>
      </c>
      <c r="I32" s="48" t="s">
        <v>13657</v>
      </c>
      <c r="J32" s="49">
        <v>205</v>
      </c>
      <c r="K32" s="49">
        <v>1073</v>
      </c>
      <c r="L32" s="49">
        <v>1000</v>
      </c>
      <c r="M32" s="50"/>
      <c r="N32" s="48" t="s">
        <v>13561</v>
      </c>
      <c r="O32" s="48" t="s">
        <v>13562</v>
      </c>
      <c r="P32" s="48" t="s">
        <v>13778</v>
      </c>
      <c r="Q32" s="48" t="s">
        <v>13803</v>
      </c>
      <c r="R32" s="48" t="s">
        <v>13780</v>
      </c>
      <c r="S32" s="48" t="s">
        <v>13804</v>
      </c>
      <c r="T32" s="50"/>
      <c r="U32" s="50"/>
      <c r="V32" s="50"/>
      <c r="W32" s="50"/>
      <c r="X32" s="48" t="s">
        <v>13805</v>
      </c>
    </row>
  </sheetData>
  <mergeCells count="1">
    <mergeCell ref="A1:X1"/>
  </mergeCells>
  <hyperlinks>
    <hyperlink ref="T17" r:id="rId1" xr:uid="{0FE28F3F-664C-FD47-A114-340521379843}"/>
    <hyperlink ref="T18" r:id="rId2" xr:uid="{E4A85D7B-52BF-C846-A555-54E53A3BA469}"/>
    <hyperlink ref="T19" r:id="rId3" xr:uid="{672695B7-8220-DA4E-B681-20DFEFC61F45}"/>
    <hyperlink ref="T22" r:id="rId4" xr:uid="{87838433-981C-B741-A5D4-223896575BDE}"/>
  </hyperlink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80CE-8DAD-3441-ACA6-E2B0750E888D}">
  <dimension ref="A1:E32"/>
  <sheetViews>
    <sheetView topLeftCell="A8" workbookViewId="0">
      <selection activeCell="E21" sqref="E21"/>
    </sheetView>
  </sheetViews>
  <sheetFormatPr baseColWidth="10" defaultRowHeight="13" x14ac:dyDescent="0.15"/>
  <cols>
    <col min="1" max="1" width="31" customWidth="1"/>
    <col min="2" max="2" width="26.6640625" customWidth="1"/>
    <col min="3" max="3" width="16.5" customWidth="1"/>
    <col min="5" max="5" width="66.33203125" customWidth="1"/>
  </cols>
  <sheetData>
    <row r="1" spans="1:5" ht="28" x14ac:dyDescent="0.15">
      <c r="A1" s="37" t="str">
        <f>Bars!B3</f>
        <v>Anthony's Lounge</v>
      </c>
      <c r="B1" s="37" t="str">
        <f>Bars!C3</f>
        <v>41861 AL-17</v>
      </c>
      <c r="C1" s="37" t="str">
        <f>Bars!G3</f>
        <v>35459-2011</v>
      </c>
      <c r="E1" t="str">
        <f>"INSERT INTO bars (barname,address,license) VALUES (N'"&amp;A1&amp;"', N'"&amp;B1&amp;"', N'"&amp;C1&amp;"');"</f>
        <v>INSERT INTO bars (barname,address,license) VALUES (N'Anthony's Lounge', N'41861 AL-17', N'35459-2011');</v>
      </c>
    </row>
    <row r="2" spans="1:5" ht="28" x14ac:dyDescent="0.15">
      <c r="A2" s="37" t="str">
        <f>Bars!B4</f>
        <v>Bay House Pub</v>
      </c>
      <c r="B2" s="37" t="str">
        <f>Bars!C4</f>
        <v>28850 US-98</v>
      </c>
      <c r="C2" s="37" t="str">
        <f>Bars!G4</f>
        <v>36526-7239</v>
      </c>
      <c r="E2" t="str">
        <f t="shared" ref="E2:E30" si="0">"INSERT INTO bars (barname,address,license) VALUES (N'"&amp;A2&amp;"', N'"&amp;B2&amp;"', N'"&amp;C2&amp;"');"</f>
        <v>INSERT INTO bars (barname,address,license) VALUES (N'Bay House Pub', N'28850 US-98', N'36526-7239');</v>
      </c>
    </row>
    <row r="3" spans="1:5" ht="28" x14ac:dyDescent="0.15">
      <c r="A3" s="37" t="str">
        <f>Bars!B5</f>
        <v>Blue's Tavern</v>
      </c>
      <c r="B3" s="37" t="str">
        <f>Bars!C5</f>
        <v>2818 Government Blvd</v>
      </c>
      <c r="C3" s="37" t="str">
        <f>Bars!G5</f>
        <v>36606-2616</v>
      </c>
      <c r="E3" t="str">
        <f t="shared" si="0"/>
        <v>INSERT INTO bars (barname,address,license) VALUES (N'Blue's Tavern', N'2818 Government Blvd', N'36606-2616');</v>
      </c>
    </row>
    <row r="4" spans="1:5" ht="28" x14ac:dyDescent="0.15">
      <c r="A4" s="37" t="str">
        <f>Bars!B6</f>
        <v>Frequency Breaker Club</v>
      </c>
      <c r="B4" s="37" t="str">
        <f>Bars!C6</f>
        <v>1856 Duval St</v>
      </c>
      <c r="C4" s="37" t="str">
        <f>Bars!G6</f>
        <v>36606-1106</v>
      </c>
      <c r="E4" t="str">
        <f t="shared" si="0"/>
        <v>INSERT INTO bars (barname,address,license) VALUES (N'Frequency Breaker Club', N'1856 Duval St', N'36606-1106');</v>
      </c>
    </row>
    <row r="5" spans="1:5" ht="28" x14ac:dyDescent="0.15">
      <c r="A5" s="37" t="str">
        <f>Bars!B7</f>
        <v>M &amp; P Lounge</v>
      </c>
      <c r="B5" s="37" t="str">
        <f>Bars!C7</f>
        <v>453 Bay Shore Ave</v>
      </c>
      <c r="C5" s="37" t="str">
        <f>Bars!G7</f>
        <v>36607-1501</v>
      </c>
      <c r="E5" t="str">
        <f t="shared" si="0"/>
        <v>INSERT INTO bars (barname,address,license) VALUES (N'M &amp; P Lounge', N'453 Bay Shore Ave', N'36607-1501');</v>
      </c>
    </row>
    <row r="6" spans="1:5" ht="28" x14ac:dyDescent="0.15">
      <c r="A6" s="37" t="str">
        <f>Bars!B8</f>
        <v>Patches Lounge</v>
      </c>
      <c r="B6" s="37" t="str">
        <f>Bars!C8</f>
        <v>6368 Cottage Hill Rd</v>
      </c>
      <c r="C6" s="37" t="str">
        <f>Bars!G8</f>
        <v>36609-3111</v>
      </c>
      <c r="E6" t="str">
        <f t="shared" si="0"/>
        <v>INSERT INTO bars (barname,address,license) VALUES (N'Patches Lounge', N'6368 Cottage Hill Rd', N'36609-3111');</v>
      </c>
    </row>
    <row r="7" spans="1:5" ht="28" x14ac:dyDescent="0.15">
      <c r="A7" s="37" t="str">
        <f>Bars!B9</f>
        <v>19th Hole Pub &amp; Package Store</v>
      </c>
      <c r="B7" s="37" t="str">
        <f>Bars!C9</f>
        <v>Alabama 25</v>
      </c>
      <c r="C7" s="37">
        <f>Bars!G9</f>
        <v>0</v>
      </c>
      <c r="E7" t="str">
        <f t="shared" si="0"/>
        <v>INSERT INTO bars (barname,address,license) VALUES (N'19th Hole Pub &amp; Package Store', N'Alabama 25', N'0');</v>
      </c>
    </row>
    <row r="8" spans="1:5" ht="28" x14ac:dyDescent="0.15">
      <c r="A8" s="37" t="str">
        <f>Bars!B10</f>
        <v>1st and 10 Restaurant and Bar</v>
      </c>
      <c r="B8" s="37" t="str">
        <f>Bars!C10</f>
        <v>236 S Gay St</v>
      </c>
      <c r="C8" s="37" t="str">
        <f>Bars!G10</f>
        <v>36830-5422</v>
      </c>
      <c r="E8" t="str">
        <f t="shared" si="0"/>
        <v>INSERT INTO bars (barname,address,license) VALUES (N'1st and 10 Restaurant and Bar', N'236 S Gay St', N'36830-5422');</v>
      </c>
    </row>
    <row r="9" spans="1:5" ht="28" x14ac:dyDescent="0.15">
      <c r="A9" s="37" t="str">
        <f>Bars!B11</f>
        <v>4 Play</v>
      </c>
      <c r="B9" s="37" t="str">
        <f>Bars!C11</f>
        <v>5911 Old Montgomery Hwy</v>
      </c>
      <c r="C9" s="37" t="str">
        <f>Bars!G11</f>
        <v>35405-4126</v>
      </c>
      <c r="E9" t="str">
        <f t="shared" si="0"/>
        <v>INSERT INTO bars (barname,address,license) VALUES (N'4 Play', N'5911 Old Montgomery Hwy', N'35405-4126');</v>
      </c>
    </row>
    <row r="10" spans="1:5" ht="28" x14ac:dyDescent="0.15">
      <c r="A10" s="37" t="str">
        <f>Bars!B12</f>
        <v>4th &amp; 23rd</v>
      </c>
      <c r="B10" s="37" t="str">
        <f>Bars!C12</f>
        <v>401 23rd Ave</v>
      </c>
      <c r="C10" s="37" t="str">
        <f>Bars!G12</f>
        <v>35401-1058</v>
      </c>
      <c r="E10" t="str">
        <f t="shared" si="0"/>
        <v>INSERT INTO bars (barname,address,license) VALUES (N'4th &amp; 23rd', N'401 23rd Ave', N'35401-1058');</v>
      </c>
    </row>
    <row r="11" spans="1:5" ht="28" x14ac:dyDescent="0.15">
      <c r="A11" s="37" t="str">
        <f>Bars!B13</f>
        <v>Adrian's Restaurant</v>
      </c>
      <c r="B11" s="37" t="str">
        <f>Bars!C13</f>
        <v>1405 Sunset Dr</v>
      </c>
      <c r="C11" s="37" t="str">
        <f>Bars!G13</f>
        <v>35976-1628</v>
      </c>
      <c r="E11" t="str">
        <f t="shared" si="0"/>
        <v>INSERT INTO bars (barname,address,license) VALUES (N'Adrian's Restaurant', N'1405 Sunset Dr', N'35976-1628');</v>
      </c>
    </row>
    <row r="12" spans="1:5" ht="28" x14ac:dyDescent="0.15">
      <c r="A12" s="37" t="str">
        <f>Bars!B14</f>
        <v>Airport Inn</v>
      </c>
      <c r="B12" s="37" t="str">
        <f>Bars!C14</f>
        <v>7502 5th Ave N</v>
      </c>
      <c r="C12" s="37" t="str">
        <f>Bars!G14</f>
        <v>35206-3607</v>
      </c>
      <c r="E12" t="str">
        <f t="shared" si="0"/>
        <v>INSERT INTO bars (barname,address,license) VALUES (N'Airport Inn', N'7502 5th Ave N', N'35206-3607');</v>
      </c>
    </row>
    <row r="13" spans="1:5" ht="28" x14ac:dyDescent="0.15">
      <c r="A13" s="37" t="str">
        <f>Bars!B15</f>
        <v>All Sports Bar &amp; Grill</v>
      </c>
      <c r="B13" s="37" t="str">
        <f>Bars!C15</f>
        <v>3408 Pleasant Valley Rd</v>
      </c>
      <c r="C13" s="37" t="str">
        <f>Bars!G15</f>
        <v>36609-2010</v>
      </c>
      <c r="E13" t="str">
        <f t="shared" si="0"/>
        <v>INSERT INTO bars (barname,address,license) VALUES (N'All Sports Bar &amp; Grill', N'3408 Pleasant Valley Rd', N'36609-2010');</v>
      </c>
    </row>
    <row r="14" spans="1:5" ht="28" x14ac:dyDescent="0.15">
      <c r="A14" s="37" t="str">
        <f>Bars!B16</f>
        <v>Amf BAMA Lanes</v>
      </c>
      <c r="B14" s="37" t="str">
        <f>Bars!C16</f>
        <v>520 15th St</v>
      </c>
      <c r="C14" s="37" t="str">
        <f>Bars!G16</f>
        <v>35401-4708</v>
      </c>
      <c r="E14" t="str">
        <f t="shared" si="0"/>
        <v>INSERT INTO bars (barname,address,license) VALUES (N'Amf BAMA Lanes', N'520 15th St', N'35401-4708');</v>
      </c>
    </row>
    <row r="15" spans="1:5" ht="28" x14ac:dyDescent="0.15">
      <c r="A15" s="37" t="str">
        <f>Bars!B17</f>
        <v>Amf Bowling Centers</v>
      </c>
      <c r="B15" s="37" t="str">
        <f>Bars!C17</f>
        <v>170 S Florida St</v>
      </c>
      <c r="C15" s="37" t="str">
        <f>Bars!G17</f>
        <v>36606-1836</v>
      </c>
      <c r="E15" t="str">
        <f t="shared" si="0"/>
        <v>INSERT INTO bars (barname,address,license) VALUES (N'Amf Bowling Centers', N'170 S Florida St', N'36606-1836');</v>
      </c>
    </row>
    <row r="16" spans="1:5" ht="28" x14ac:dyDescent="0.15">
      <c r="A16" s="37" t="str">
        <f>Bars!B18</f>
        <v>Amf Bowling Centers - Amf Parkway Lanes</v>
      </c>
      <c r="B16" s="37" t="str">
        <f>Bars!C18</f>
        <v>2309 Memorial Pky SW</v>
      </c>
      <c r="C16" s="37" t="str">
        <f>Bars!G18</f>
        <v>35801-5623</v>
      </c>
      <c r="E16" t="str">
        <f t="shared" si="0"/>
        <v>INSERT INTO bars (barname,address,license) VALUES (N'Amf Bowling Centers - Amf Parkway Lanes', N'2309 Memorial Pky SW', N'35801-5623');</v>
      </c>
    </row>
    <row r="17" spans="1:5" ht="28" x14ac:dyDescent="0.15">
      <c r="A17" s="37" t="str">
        <f>Bars!B19</f>
        <v>Amf Bowling Centers - Amf Pin Palace Lanes</v>
      </c>
      <c r="B17" s="37" t="str">
        <f>Bars!C19</f>
        <v>2006 Country Club Ave NW</v>
      </c>
      <c r="C17" s="37" t="str">
        <f>Bars!G19</f>
        <v>35816-1718</v>
      </c>
      <c r="E17" t="str">
        <f t="shared" si="0"/>
        <v>INSERT INTO bars (barname,address,license) VALUES (N'Amf Bowling Centers - Amf Pin Palace Lanes', N'2006 Country Club Ave NW', N'35816-1718');</v>
      </c>
    </row>
    <row r="18" spans="1:5" ht="28" x14ac:dyDescent="0.15">
      <c r="A18" s="37" t="str">
        <f>Bars!B20</f>
        <v>Amf Camellia Lanes</v>
      </c>
      <c r="B18" s="37" t="str">
        <f>Bars!C20</f>
        <v>125 Schillinger Rd N</v>
      </c>
      <c r="C18" s="37" t="str">
        <f>Bars!G20</f>
        <v>36608-5019</v>
      </c>
      <c r="E18" t="str">
        <f t="shared" si="0"/>
        <v>INSERT INTO bars (barname,address,license) VALUES (N'Amf Camellia Lanes', N'125 Schillinger Rd N', N'36608-5019');</v>
      </c>
    </row>
    <row r="19" spans="1:5" ht="28" x14ac:dyDescent="0.15">
      <c r="A19" s="37" t="str">
        <f>Bars!B21</f>
        <v>Amf River City Lanes</v>
      </c>
      <c r="B19" s="37" t="str">
        <f>Bars!C21</f>
        <v>3117 Highway 31 S</v>
      </c>
      <c r="C19" s="37" t="str">
        <f>Bars!G21</f>
        <v>35603-1405</v>
      </c>
      <c r="E19" t="str">
        <f t="shared" si="0"/>
        <v>INSERT INTO bars (barname,address,license) VALUES (N'Amf River City Lanes', N'3117 Highway 31 S', N'35603-1405');</v>
      </c>
    </row>
    <row r="20" spans="1:5" ht="28" x14ac:dyDescent="0.15">
      <c r="A20" s="37" t="str">
        <f>Bars!B22</f>
        <v>Amf Skyline Lanes</v>
      </c>
      <c r="B20" s="37" t="str">
        <f>Bars!C22</f>
        <v>4120 Government Blvd</v>
      </c>
      <c r="C20" s="37" t="str">
        <f>Bars!G22</f>
        <v>36693-4806</v>
      </c>
      <c r="E20" t="str">
        <f t="shared" si="0"/>
        <v>INSERT INTO bars (barname,address,license) VALUES (N'Amf Skyline Lanes', N'4120 Government Blvd', N'36693-4806');</v>
      </c>
    </row>
    <row r="21" spans="1:5" ht="28" x14ac:dyDescent="0.15">
      <c r="A21" s="37" t="str">
        <f>Bars!B23</f>
        <v>Ann's Place</v>
      </c>
      <c r="B21" s="37" t="str">
        <f>Bars!C23</f>
        <v>505 8th St S</v>
      </c>
      <c r="C21" s="37">
        <f>Bars!G23</f>
        <v>0</v>
      </c>
      <c r="E21" t="str">
        <f t="shared" si="0"/>
        <v>INSERT INTO bars (barname,address,license) VALUES (N'Ann's Place', N'505 8th St S', N'0');</v>
      </c>
    </row>
    <row r="22" spans="1:5" ht="28" x14ac:dyDescent="0.15">
      <c r="A22" s="37" t="str">
        <f>Bars!B24</f>
        <v>Ann's Sports Bar</v>
      </c>
      <c r="B22" s="37" t="str">
        <f>Bars!C24</f>
        <v>1313 3rd Ave</v>
      </c>
      <c r="C22" s="37" t="str">
        <f>Bars!G24</f>
        <v>36867-5108</v>
      </c>
      <c r="E22" t="str">
        <f t="shared" si="0"/>
        <v>INSERT INTO bars (barname,address,license) VALUES (N'Ann's Sports Bar', N'1313 3rd Ave', N'36867-5108');</v>
      </c>
    </row>
    <row r="23" spans="1:5" ht="28" x14ac:dyDescent="0.15">
      <c r="A23" s="37" t="str">
        <f>Bars!B25</f>
        <v>B-Bob'S</v>
      </c>
      <c r="B23" s="37" t="str">
        <f>Bars!C25</f>
        <v>213 Conti St</v>
      </c>
      <c r="C23" s="37" t="str">
        <f>Bars!G25</f>
        <v>36602-2711</v>
      </c>
      <c r="E23" t="str">
        <f t="shared" si="0"/>
        <v>INSERT INTO bars (barname,address,license) VALUES (N'B-Bob'S', N'213 Conti St', N'36602-2711');</v>
      </c>
    </row>
    <row r="24" spans="1:5" ht="28" x14ac:dyDescent="0.15">
      <c r="A24" s="37" t="str">
        <f>Bars!B26</f>
        <v>Back Porch</v>
      </c>
      <c r="B24" s="37" t="str">
        <f>Bars!C26</f>
        <v>1211 University Blvd</v>
      </c>
      <c r="C24" s="37" t="str">
        <f>Bars!G26</f>
        <v>35401-1629</v>
      </c>
      <c r="E24" t="str">
        <f t="shared" si="0"/>
        <v>INSERT INTO bars (barname,address,license) VALUES (N'Back Porch', N'1211 University Blvd', N'35401-1629');</v>
      </c>
    </row>
    <row r="25" spans="1:5" ht="28" x14ac:dyDescent="0.15">
      <c r="A25" s="37" t="str">
        <f>Bars!B27</f>
        <v>Backstreet Lounge</v>
      </c>
      <c r="B25" s="37" t="str">
        <f>Bars!C27</f>
        <v>810 14th Ave N</v>
      </c>
      <c r="C25" s="37" t="str">
        <f>Bars!G27</f>
        <v>35020-4601</v>
      </c>
      <c r="E25" t="str">
        <f t="shared" si="0"/>
        <v>INSERT INTO bars (barname,address,license) VALUES (N'Backstreet Lounge', N'810 14th Ave N', N'35020-4601');</v>
      </c>
    </row>
    <row r="26" spans="1:5" ht="28" x14ac:dyDescent="0.15">
      <c r="A26" s="37" t="str">
        <f>Bars!B28</f>
        <v>Backstreet Railside</v>
      </c>
      <c r="B26" s="37" t="str">
        <f>Bars!C28</f>
        <v>500 Keystone Ct</v>
      </c>
      <c r="C26" s="37" t="str">
        <f>Bars!G28</f>
        <v>35124-2003</v>
      </c>
      <c r="E26" t="str">
        <f t="shared" si="0"/>
        <v>INSERT INTO bars (barname,address,license) VALUES (N'Backstreet Railside', N'500 Keystone Ct', N'35124-2003');</v>
      </c>
    </row>
    <row r="27" spans="1:5" ht="28" x14ac:dyDescent="0.15">
      <c r="A27" s="37" t="str">
        <f>Bars!B29</f>
        <v>Bailey's Pub</v>
      </c>
      <c r="B27" s="37" t="str">
        <f>Bars!C29</f>
        <v>1926 12th Ave S</v>
      </c>
      <c r="C27" s="37" t="str">
        <f>Bars!G29</f>
        <v>35205-3804</v>
      </c>
      <c r="E27" t="str">
        <f t="shared" si="0"/>
        <v>INSERT INTO bars (barname,address,license) VALUES (N'Bailey's Pub', N'1926 12th Ave S', N'35205-3804');</v>
      </c>
    </row>
    <row r="28" spans="1:5" ht="28" x14ac:dyDescent="0.15">
      <c r="A28" s="37" t="str">
        <f>Bars!B30</f>
        <v>Bait Shop Lounge</v>
      </c>
      <c r="B28" s="37" t="str">
        <f>Bars!C30</f>
        <v>Wetumpka Hwy</v>
      </c>
      <c r="C28" s="37">
        <f>Bars!G30</f>
        <v>0</v>
      </c>
      <c r="E28" t="str">
        <f t="shared" si="0"/>
        <v>INSERT INTO bars (barname,address,license) VALUES (N'Bait Shop Lounge', N'Wetumpka Hwy', N'0');</v>
      </c>
    </row>
    <row r="29" spans="1:5" ht="28" x14ac:dyDescent="0.15">
      <c r="A29" s="37" t="str">
        <f>Bars!B31</f>
        <v>BAMA Barn</v>
      </c>
      <c r="B29" s="37" t="str">
        <f>Bars!C31</f>
        <v>11470 Bellingrath Rd</v>
      </c>
      <c r="C29" s="37" t="str">
        <f>Bars!G31</f>
        <v>36582-8409</v>
      </c>
      <c r="E29" t="str">
        <f t="shared" si="0"/>
        <v>INSERT INTO bars (barname,address,license) VALUES (N'BAMA Barn', N'11470 Bellingrath Rd', N'36582-8409');</v>
      </c>
    </row>
    <row r="30" spans="1:5" ht="28" x14ac:dyDescent="0.15">
      <c r="A30" s="37" t="str">
        <f>Bars!B32</f>
        <v>Banana Joe's</v>
      </c>
      <c r="B30" s="37" t="str">
        <f>Bars!C32</f>
        <v>1016 20th St S</v>
      </c>
      <c r="C30" s="37" t="str">
        <f>Bars!G32</f>
        <v>35205-2606</v>
      </c>
      <c r="E30" t="str">
        <f t="shared" si="0"/>
        <v>INSERT INTO bars (barname,address,license) VALUES (N'Banana Joe's', N'1016 20th St S', N'35205-2606');</v>
      </c>
    </row>
    <row r="31" spans="1:5" x14ac:dyDescent="0.15">
      <c r="A31" s="37"/>
      <c r="B31" s="37"/>
      <c r="C31" s="37"/>
    </row>
    <row r="32" spans="1:5" x14ac:dyDescent="0.15">
      <c r="A32" s="37"/>
      <c r="B32" s="37"/>
      <c r="C32" s="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77BE-A2DD-3540-991C-29E10BE4D51C}">
  <sheetPr>
    <pageSetUpPr fitToPage="1"/>
  </sheetPr>
  <dimension ref="A1:IS66"/>
  <sheetViews>
    <sheetView showGridLines="0" topLeftCell="A59" workbookViewId="0">
      <selection activeCell="G3" sqref="G3"/>
    </sheetView>
  </sheetViews>
  <sheetFormatPr baseColWidth="10" defaultColWidth="8.33203125" defaultRowHeight="20" customHeight="1" x14ac:dyDescent="0.15"/>
  <cols>
    <col min="1" max="1" width="3.33203125" style="39" customWidth="1"/>
    <col min="2" max="2" width="8.1640625" style="39" customWidth="1"/>
    <col min="3" max="3" width="10.83203125" style="39" customWidth="1"/>
    <col min="4" max="4" width="9.83203125" style="39" customWidth="1"/>
    <col min="5" max="253" width="8.33203125" style="39" customWidth="1"/>
    <col min="254" max="16384" width="8.33203125" style="51"/>
  </cols>
  <sheetData>
    <row r="1" spans="1:4" ht="27.75" customHeight="1" x14ac:dyDescent="0.15">
      <c r="A1" s="38"/>
      <c r="B1" s="38"/>
      <c r="C1" s="38"/>
      <c r="D1" s="38"/>
    </row>
    <row r="2" spans="1:4" ht="20.25" customHeight="1" x14ac:dyDescent="0.15">
      <c r="A2" s="41">
        <v>1</v>
      </c>
      <c r="B2" s="43" t="s">
        <v>13806</v>
      </c>
      <c r="C2" s="43" t="s">
        <v>13807</v>
      </c>
      <c r="D2" s="44">
        <v>912297504</v>
      </c>
    </row>
    <row r="3" spans="1:4" ht="20.25" customHeight="1" x14ac:dyDescent="0.15">
      <c r="A3" s="41">
        <v>2</v>
      </c>
      <c r="B3" s="43" t="s">
        <v>3008</v>
      </c>
      <c r="C3" s="43" t="s">
        <v>13808</v>
      </c>
      <c r="D3" s="44">
        <v>918920771</v>
      </c>
    </row>
    <row r="4" spans="1:4" ht="20" customHeight="1" x14ac:dyDescent="0.15">
      <c r="A4" s="46">
        <v>3</v>
      </c>
      <c r="B4" s="48" t="s">
        <v>13809</v>
      </c>
      <c r="C4" s="48" t="s">
        <v>13810</v>
      </c>
      <c r="D4" s="49">
        <v>963202058</v>
      </c>
    </row>
    <row r="5" spans="1:4" ht="20" customHeight="1" x14ac:dyDescent="0.15">
      <c r="A5" s="46">
        <v>4</v>
      </c>
      <c r="B5" s="48" t="s">
        <v>13811</v>
      </c>
      <c r="C5" s="48" t="s">
        <v>13810</v>
      </c>
      <c r="D5" s="49">
        <v>969800917</v>
      </c>
    </row>
    <row r="6" spans="1:4" ht="20" customHeight="1" x14ac:dyDescent="0.15">
      <c r="A6" s="46">
        <v>5</v>
      </c>
      <c r="B6" s="48" t="s">
        <v>13812</v>
      </c>
      <c r="C6" s="48" t="s">
        <v>13813</v>
      </c>
      <c r="D6" s="49">
        <v>936483738</v>
      </c>
    </row>
    <row r="7" spans="1:4" ht="20" customHeight="1" x14ac:dyDescent="0.15">
      <c r="A7" s="46">
        <v>6</v>
      </c>
      <c r="B7" s="48" t="s">
        <v>13814</v>
      </c>
      <c r="C7" s="48" t="s">
        <v>13808</v>
      </c>
      <c r="D7" s="49">
        <v>910228538</v>
      </c>
    </row>
    <row r="8" spans="1:4" ht="20" customHeight="1" x14ac:dyDescent="0.15">
      <c r="A8" s="46">
        <v>7</v>
      </c>
      <c r="B8" s="48" t="s">
        <v>13815</v>
      </c>
      <c r="C8" s="48" t="s">
        <v>13810</v>
      </c>
      <c r="D8" s="49">
        <v>964232531</v>
      </c>
    </row>
    <row r="9" spans="1:4" ht="20" customHeight="1" x14ac:dyDescent="0.15">
      <c r="A9" s="46">
        <v>8</v>
      </c>
      <c r="B9" s="48" t="s">
        <v>13816</v>
      </c>
      <c r="C9" s="48" t="s">
        <v>13817</v>
      </c>
      <c r="D9" s="49">
        <v>961773483</v>
      </c>
    </row>
    <row r="10" spans="1:4" ht="20" customHeight="1" x14ac:dyDescent="0.15">
      <c r="A10" s="46">
        <v>9</v>
      </c>
      <c r="B10" s="48" t="s">
        <v>13818</v>
      </c>
      <c r="C10" s="48" t="s">
        <v>13819</v>
      </c>
      <c r="D10" s="49">
        <v>922801091</v>
      </c>
    </row>
    <row r="11" spans="1:4" ht="20" customHeight="1" x14ac:dyDescent="0.15">
      <c r="A11" s="46">
        <v>10</v>
      </c>
      <c r="B11" s="48" t="s">
        <v>13820</v>
      </c>
      <c r="C11" s="48" t="s">
        <v>13821</v>
      </c>
      <c r="D11" s="49">
        <v>936655037</v>
      </c>
    </row>
    <row r="12" spans="1:4" ht="20" customHeight="1" x14ac:dyDescent="0.15">
      <c r="A12" s="46">
        <v>11</v>
      </c>
      <c r="B12" s="48" t="s">
        <v>13822</v>
      </c>
      <c r="C12" s="48" t="s">
        <v>13823</v>
      </c>
      <c r="D12" s="49">
        <v>912149768</v>
      </c>
    </row>
    <row r="13" spans="1:4" ht="20" customHeight="1" x14ac:dyDescent="0.15">
      <c r="A13" s="46">
        <v>12</v>
      </c>
      <c r="B13" s="48" t="s">
        <v>13824</v>
      </c>
      <c r="C13" s="48" t="s">
        <v>13810</v>
      </c>
      <c r="D13" s="49">
        <v>939044184</v>
      </c>
    </row>
    <row r="14" spans="1:4" ht="20" customHeight="1" x14ac:dyDescent="0.15">
      <c r="A14" s="46">
        <v>13</v>
      </c>
      <c r="B14" s="48" t="s">
        <v>13825</v>
      </c>
      <c r="C14" s="48" t="s">
        <v>13819</v>
      </c>
      <c r="D14" s="49">
        <v>965502023</v>
      </c>
    </row>
    <row r="15" spans="1:4" ht="20" customHeight="1" x14ac:dyDescent="0.15">
      <c r="A15" s="46">
        <v>14</v>
      </c>
      <c r="B15" s="48" t="s">
        <v>13826</v>
      </c>
      <c r="C15" s="48" t="s">
        <v>13823</v>
      </c>
      <c r="D15" s="49">
        <v>938534681</v>
      </c>
    </row>
    <row r="16" spans="1:4" ht="20" customHeight="1" x14ac:dyDescent="0.15">
      <c r="A16" s="46">
        <v>15</v>
      </c>
      <c r="B16" s="48" t="s">
        <v>13811</v>
      </c>
      <c r="C16" s="48" t="s">
        <v>13807</v>
      </c>
      <c r="D16" s="49">
        <v>936911173</v>
      </c>
    </row>
    <row r="17" spans="1:4" ht="20" customHeight="1" x14ac:dyDescent="0.15">
      <c r="A17" s="46">
        <v>16</v>
      </c>
      <c r="B17" s="48" t="s">
        <v>13827</v>
      </c>
      <c r="C17" s="48" t="s">
        <v>13828</v>
      </c>
      <c r="D17" s="49">
        <v>962926137</v>
      </c>
    </row>
    <row r="18" spans="1:4" ht="20" customHeight="1" x14ac:dyDescent="0.15">
      <c r="A18" s="46">
        <v>17</v>
      </c>
      <c r="B18" s="48" t="s">
        <v>13829</v>
      </c>
      <c r="C18" s="48" t="s">
        <v>13819</v>
      </c>
      <c r="D18" s="49">
        <v>914465732</v>
      </c>
    </row>
    <row r="19" spans="1:4" ht="20" customHeight="1" x14ac:dyDescent="0.15">
      <c r="A19" s="46">
        <v>18</v>
      </c>
      <c r="B19" s="48" t="s">
        <v>13830</v>
      </c>
      <c r="C19" s="48" t="s">
        <v>13807</v>
      </c>
      <c r="D19" s="49">
        <v>967416278</v>
      </c>
    </row>
    <row r="20" spans="1:4" ht="20" customHeight="1" x14ac:dyDescent="0.15">
      <c r="A20" s="46">
        <v>19</v>
      </c>
      <c r="B20" s="48" t="s">
        <v>13831</v>
      </c>
      <c r="C20" s="48" t="s">
        <v>13832</v>
      </c>
      <c r="D20" s="49">
        <v>932926586</v>
      </c>
    </row>
    <row r="21" spans="1:4" ht="20" customHeight="1" x14ac:dyDescent="0.15">
      <c r="A21" s="46">
        <v>20</v>
      </c>
      <c r="B21" s="48" t="s">
        <v>13833</v>
      </c>
      <c r="C21" s="48" t="s">
        <v>13823</v>
      </c>
      <c r="D21" s="49">
        <v>919937006</v>
      </c>
    </row>
    <row r="22" spans="1:4" ht="20" customHeight="1" x14ac:dyDescent="0.15">
      <c r="A22" s="46">
        <v>21</v>
      </c>
      <c r="B22" s="48" t="s">
        <v>13834</v>
      </c>
      <c r="C22" s="48" t="s">
        <v>13810</v>
      </c>
      <c r="D22" s="49">
        <v>913832349</v>
      </c>
    </row>
    <row r="23" spans="1:4" ht="20" customHeight="1" x14ac:dyDescent="0.15">
      <c r="A23" s="46">
        <v>22</v>
      </c>
      <c r="B23" s="48" t="s">
        <v>13835</v>
      </c>
      <c r="C23" s="48" t="s">
        <v>13813</v>
      </c>
      <c r="D23" s="49">
        <v>936724436</v>
      </c>
    </row>
    <row r="24" spans="1:4" ht="20" customHeight="1" x14ac:dyDescent="0.15">
      <c r="A24" s="46">
        <v>23</v>
      </c>
      <c r="B24" s="48" t="s">
        <v>13836</v>
      </c>
      <c r="C24" s="48" t="s">
        <v>13807</v>
      </c>
      <c r="D24" s="49">
        <v>935329722</v>
      </c>
    </row>
    <row r="25" spans="1:4" ht="20" customHeight="1" x14ac:dyDescent="0.15">
      <c r="A25" s="46">
        <v>24</v>
      </c>
      <c r="B25" s="48" t="s">
        <v>13837</v>
      </c>
      <c r="C25" s="48" t="s">
        <v>13819</v>
      </c>
      <c r="D25" s="49">
        <v>965303403</v>
      </c>
    </row>
    <row r="26" spans="1:4" ht="20" customHeight="1" x14ac:dyDescent="0.15">
      <c r="A26" s="46">
        <v>25</v>
      </c>
      <c r="B26" s="48" t="s">
        <v>13838</v>
      </c>
      <c r="C26" s="48" t="s">
        <v>13808</v>
      </c>
      <c r="D26" s="49">
        <v>911327079</v>
      </c>
    </row>
    <row r="27" spans="1:4" ht="20" customHeight="1" x14ac:dyDescent="0.15">
      <c r="A27" s="46">
        <v>26</v>
      </c>
      <c r="B27" s="48" t="s">
        <v>13836</v>
      </c>
      <c r="C27" s="48" t="s">
        <v>13823</v>
      </c>
      <c r="D27" s="49">
        <v>934052874</v>
      </c>
    </row>
    <row r="28" spans="1:4" ht="20" customHeight="1" x14ac:dyDescent="0.15">
      <c r="A28" s="46">
        <v>27</v>
      </c>
      <c r="B28" s="48" t="s">
        <v>13839</v>
      </c>
      <c r="C28" s="48" t="s">
        <v>13810</v>
      </c>
      <c r="D28" s="49">
        <v>935939786</v>
      </c>
    </row>
    <row r="29" spans="1:4" ht="20" customHeight="1" x14ac:dyDescent="0.15">
      <c r="A29" s="46">
        <v>28</v>
      </c>
      <c r="B29" s="48" t="s">
        <v>13809</v>
      </c>
      <c r="C29" s="48" t="s">
        <v>13808</v>
      </c>
      <c r="D29" s="49">
        <v>911536460</v>
      </c>
    </row>
    <row r="30" spans="1:4" ht="20" customHeight="1" x14ac:dyDescent="0.15">
      <c r="A30" s="46">
        <v>29</v>
      </c>
      <c r="B30" s="48" t="s">
        <v>13835</v>
      </c>
      <c r="C30" s="48" t="s">
        <v>13840</v>
      </c>
      <c r="D30" s="49">
        <v>966179626</v>
      </c>
    </row>
    <row r="31" spans="1:4" ht="20" customHeight="1" x14ac:dyDescent="0.15">
      <c r="A31" s="46">
        <v>30</v>
      </c>
      <c r="B31" s="48" t="s">
        <v>13829</v>
      </c>
      <c r="C31" s="48" t="s">
        <v>13810</v>
      </c>
      <c r="D31" s="49">
        <v>916057284</v>
      </c>
    </row>
    <row r="32" spans="1:4" ht="20" customHeight="1" x14ac:dyDescent="0.15">
      <c r="A32" s="46">
        <v>31</v>
      </c>
      <c r="B32" s="48" t="s">
        <v>13820</v>
      </c>
      <c r="C32" s="48" t="s">
        <v>13832</v>
      </c>
      <c r="D32" s="49">
        <v>927655371</v>
      </c>
    </row>
    <row r="33" spans="1:4" ht="20" customHeight="1" x14ac:dyDescent="0.15">
      <c r="A33" s="46">
        <v>32</v>
      </c>
      <c r="B33" s="48" t="s">
        <v>13811</v>
      </c>
      <c r="C33" s="48" t="s">
        <v>13807</v>
      </c>
      <c r="D33" s="49">
        <v>936296630</v>
      </c>
    </row>
    <row r="34" spans="1:4" ht="20" customHeight="1" x14ac:dyDescent="0.15">
      <c r="A34" s="46">
        <v>33</v>
      </c>
      <c r="B34" s="48" t="s">
        <v>13827</v>
      </c>
      <c r="C34" s="48" t="s">
        <v>13841</v>
      </c>
      <c r="D34" s="49">
        <v>911865090</v>
      </c>
    </row>
    <row r="35" spans="1:4" ht="20" customHeight="1" x14ac:dyDescent="0.15">
      <c r="A35" s="46">
        <v>34</v>
      </c>
      <c r="B35" s="48" t="s">
        <v>13842</v>
      </c>
      <c r="C35" s="48" t="s">
        <v>13810</v>
      </c>
      <c r="D35" s="49">
        <v>911825743</v>
      </c>
    </row>
    <row r="36" spans="1:4" ht="20" customHeight="1" x14ac:dyDescent="0.15">
      <c r="A36" s="46">
        <v>35</v>
      </c>
      <c r="B36" s="48" t="s">
        <v>13839</v>
      </c>
      <c r="C36" s="48" t="s">
        <v>13819</v>
      </c>
      <c r="D36" s="49">
        <v>960136093</v>
      </c>
    </row>
    <row r="37" spans="1:4" ht="20" customHeight="1" x14ac:dyDescent="0.15">
      <c r="A37" s="46">
        <v>36</v>
      </c>
      <c r="B37" s="48" t="s">
        <v>13843</v>
      </c>
      <c r="C37" s="48" t="s">
        <v>13844</v>
      </c>
      <c r="D37" s="49">
        <v>937569384</v>
      </c>
    </row>
    <row r="38" spans="1:4" ht="20" customHeight="1" x14ac:dyDescent="0.15">
      <c r="A38" s="46">
        <v>37</v>
      </c>
      <c r="B38" s="48" t="s">
        <v>13845</v>
      </c>
      <c r="C38" s="48" t="s">
        <v>13819</v>
      </c>
      <c r="D38" s="49">
        <v>961660678</v>
      </c>
    </row>
    <row r="39" spans="1:4" ht="20" customHeight="1" x14ac:dyDescent="0.15">
      <c r="A39" s="46">
        <v>38</v>
      </c>
      <c r="B39" s="48" t="s">
        <v>13846</v>
      </c>
      <c r="C39" s="48" t="s">
        <v>13808</v>
      </c>
      <c r="D39" s="49">
        <v>964783049</v>
      </c>
    </row>
    <row r="40" spans="1:4" ht="20" customHeight="1" x14ac:dyDescent="0.15">
      <c r="A40" s="46">
        <v>39</v>
      </c>
      <c r="B40" s="48" t="s">
        <v>13830</v>
      </c>
      <c r="C40" s="48" t="s">
        <v>13832</v>
      </c>
      <c r="D40" s="49">
        <v>935126575</v>
      </c>
    </row>
    <row r="41" spans="1:4" ht="20" customHeight="1" x14ac:dyDescent="0.15">
      <c r="A41" s="46">
        <v>40</v>
      </c>
      <c r="B41" s="48" t="s">
        <v>13847</v>
      </c>
      <c r="C41" s="48" t="s">
        <v>13821</v>
      </c>
      <c r="D41" s="49">
        <v>961860051</v>
      </c>
    </row>
    <row r="42" spans="1:4" ht="20" customHeight="1" x14ac:dyDescent="0.15">
      <c r="A42" s="46">
        <v>41</v>
      </c>
      <c r="B42" s="48" t="s">
        <v>13848</v>
      </c>
      <c r="C42" s="48" t="s">
        <v>13819</v>
      </c>
      <c r="D42" s="49">
        <v>928679877</v>
      </c>
    </row>
    <row r="43" spans="1:4" ht="20" customHeight="1" x14ac:dyDescent="0.15">
      <c r="A43" s="46">
        <v>42</v>
      </c>
      <c r="B43" s="48" t="s">
        <v>13849</v>
      </c>
      <c r="C43" s="48" t="s">
        <v>13810</v>
      </c>
      <c r="D43" s="49">
        <v>912337566</v>
      </c>
    </row>
    <row r="44" spans="1:4" ht="20" customHeight="1" x14ac:dyDescent="0.15">
      <c r="A44" s="46">
        <v>43</v>
      </c>
      <c r="B44" s="48" t="s">
        <v>13850</v>
      </c>
      <c r="C44" s="48" t="s">
        <v>13813</v>
      </c>
      <c r="D44" s="49">
        <v>968599013</v>
      </c>
    </row>
    <row r="45" spans="1:4" ht="20" customHeight="1" x14ac:dyDescent="0.15">
      <c r="A45" s="46">
        <v>44</v>
      </c>
      <c r="B45" s="48" t="s">
        <v>13815</v>
      </c>
      <c r="C45" s="48" t="s">
        <v>13817</v>
      </c>
      <c r="D45" s="49">
        <v>928073579</v>
      </c>
    </row>
    <row r="46" spans="1:4" ht="20" customHeight="1" x14ac:dyDescent="0.15">
      <c r="A46" s="46">
        <v>45</v>
      </c>
      <c r="B46" s="48" t="s">
        <v>13816</v>
      </c>
      <c r="C46" s="48" t="s">
        <v>13851</v>
      </c>
      <c r="D46" s="49">
        <v>937309985</v>
      </c>
    </row>
    <row r="47" spans="1:4" ht="20" customHeight="1" x14ac:dyDescent="0.15">
      <c r="A47" s="46">
        <v>46</v>
      </c>
      <c r="B47" s="48" t="s">
        <v>13852</v>
      </c>
      <c r="C47" s="48" t="s">
        <v>13844</v>
      </c>
      <c r="D47" s="49">
        <v>912089292</v>
      </c>
    </row>
    <row r="48" spans="1:4" ht="20" customHeight="1" x14ac:dyDescent="0.15">
      <c r="A48" s="46">
        <v>47</v>
      </c>
      <c r="B48" s="48" t="s">
        <v>13845</v>
      </c>
      <c r="C48" s="48" t="s">
        <v>13810</v>
      </c>
      <c r="D48" s="49">
        <v>916491673</v>
      </c>
    </row>
    <row r="49" spans="1:4" ht="20" customHeight="1" x14ac:dyDescent="0.15">
      <c r="A49" s="46">
        <v>48</v>
      </c>
      <c r="B49" s="48" t="s">
        <v>13842</v>
      </c>
      <c r="C49" s="48" t="s">
        <v>13832</v>
      </c>
      <c r="D49" s="49">
        <v>924749172</v>
      </c>
    </row>
    <row r="50" spans="1:4" ht="20" customHeight="1" x14ac:dyDescent="0.15">
      <c r="A50" s="46">
        <v>49</v>
      </c>
      <c r="B50" s="48" t="s">
        <v>13827</v>
      </c>
      <c r="C50" s="48" t="s">
        <v>13853</v>
      </c>
      <c r="D50" s="49">
        <v>924025756</v>
      </c>
    </row>
    <row r="51" spans="1:4" ht="20" customHeight="1" x14ac:dyDescent="0.15">
      <c r="A51" s="46">
        <v>50</v>
      </c>
      <c r="B51" s="48" t="s">
        <v>13814</v>
      </c>
      <c r="C51" s="48" t="s">
        <v>13810</v>
      </c>
      <c r="D51" s="49">
        <v>911615879</v>
      </c>
    </row>
    <row r="52" spans="1:4" ht="20" customHeight="1" x14ac:dyDescent="0.15">
      <c r="A52" s="46">
        <v>51</v>
      </c>
      <c r="B52" s="48" t="s">
        <v>13846</v>
      </c>
      <c r="C52" s="48" t="s">
        <v>13810</v>
      </c>
      <c r="D52" s="49">
        <v>968063891</v>
      </c>
    </row>
    <row r="53" spans="1:4" ht="20" customHeight="1" x14ac:dyDescent="0.15">
      <c r="A53" s="46">
        <v>52</v>
      </c>
      <c r="B53" s="48" t="s">
        <v>13824</v>
      </c>
      <c r="C53" s="48" t="s">
        <v>13813</v>
      </c>
      <c r="D53" s="49">
        <v>962721724</v>
      </c>
    </row>
    <row r="54" spans="1:4" ht="20" customHeight="1" x14ac:dyDescent="0.15">
      <c r="A54" s="46">
        <v>53</v>
      </c>
      <c r="B54" s="48" t="s">
        <v>13847</v>
      </c>
      <c r="C54" s="48" t="s">
        <v>13854</v>
      </c>
      <c r="D54" s="49">
        <v>929433950</v>
      </c>
    </row>
    <row r="55" spans="1:4" ht="20" customHeight="1" x14ac:dyDescent="0.15">
      <c r="A55" s="46">
        <v>54</v>
      </c>
      <c r="B55" s="48" t="s">
        <v>13837</v>
      </c>
      <c r="C55" s="48" t="s">
        <v>13810</v>
      </c>
      <c r="D55" s="49">
        <v>967799957</v>
      </c>
    </row>
    <row r="56" spans="1:4" ht="20" customHeight="1" x14ac:dyDescent="0.15">
      <c r="A56" s="46">
        <v>55</v>
      </c>
      <c r="B56" s="48" t="s">
        <v>13848</v>
      </c>
      <c r="C56" s="48" t="s">
        <v>13810</v>
      </c>
      <c r="D56" s="49">
        <v>917024054</v>
      </c>
    </row>
    <row r="57" spans="1:4" ht="20" customHeight="1" x14ac:dyDescent="0.15">
      <c r="A57" s="46">
        <v>56</v>
      </c>
      <c r="B57" s="48" t="s">
        <v>13839</v>
      </c>
      <c r="C57" s="48" t="s">
        <v>13817</v>
      </c>
      <c r="D57" s="49">
        <v>966265386</v>
      </c>
    </row>
    <row r="58" spans="1:4" ht="20" customHeight="1" x14ac:dyDescent="0.15">
      <c r="A58" s="46">
        <v>57</v>
      </c>
      <c r="B58" s="48" t="s">
        <v>13812</v>
      </c>
      <c r="C58" s="48" t="s">
        <v>13813</v>
      </c>
      <c r="D58" s="49">
        <v>934220698</v>
      </c>
    </row>
    <row r="59" spans="1:4" ht="20" customHeight="1" x14ac:dyDescent="0.15">
      <c r="A59" s="46">
        <v>58</v>
      </c>
      <c r="B59" s="48" t="s">
        <v>13815</v>
      </c>
      <c r="C59" s="48" t="s">
        <v>13807</v>
      </c>
      <c r="D59" s="49">
        <v>935786928</v>
      </c>
    </row>
    <row r="60" spans="1:4" ht="20" customHeight="1" x14ac:dyDescent="0.15">
      <c r="A60" s="46">
        <v>59</v>
      </c>
      <c r="B60" s="48" t="s">
        <v>13827</v>
      </c>
      <c r="C60" s="48" t="s">
        <v>13821</v>
      </c>
      <c r="D60" s="49">
        <v>920842748</v>
      </c>
    </row>
    <row r="61" spans="1:4" ht="20" customHeight="1" x14ac:dyDescent="0.15">
      <c r="A61" s="46">
        <v>60</v>
      </c>
      <c r="B61" s="48" t="s">
        <v>13834</v>
      </c>
      <c r="C61" s="48" t="s">
        <v>13854</v>
      </c>
      <c r="D61" s="49">
        <v>935598049</v>
      </c>
    </row>
    <row r="62" spans="1:4" ht="20" customHeight="1" x14ac:dyDescent="0.15">
      <c r="A62" s="46">
        <v>61</v>
      </c>
      <c r="B62" s="48" t="s">
        <v>13852</v>
      </c>
      <c r="C62" s="48" t="s">
        <v>13813</v>
      </c>
      <c r="D62" s="49">
        <v>930528093</v>
      </c>
    </row>
    <row r="63" spans="1:4" ht="20" customHeight="1" x14ac:dyDescent="0.15">
      <c r="A63" s="46">
        <v>62</v>
      </c>
      <c r="B63" s="48" t="s">
        <v>13826</v>
      </c>
      <c r="C63" s="48" t="s">
        <v>13813</v>
      </c>
      <c r="D63" s="49">
        <v>933891724</v>
      </c>
    </row>
    <row r="64" spans="1:4" ht="20" customHeight="1" x14ac:dyDescent="0.15">
      <c r="A64" s="46">
        <v>63</v>
      </c>
      <c r="B64" s="48" t="s">
        <v>13824</v>
      </c>
      <c r="C64" s="48" t="s">
        <v>13810</v>
      </c>
      <c r="D64" s="49">
        <v>967746151</v>
      </c>
    </row>
    <row r="65" spans="1:4" ht="20" customHeight="1" x14ac:dyDescent="0.15">
      <c r="A65" s="46">
        <v>64</v>
      </c>
      <c r="B65" s="48" t="s">
        <v>13806</v>
      </c>
      <c r="C65" s="48" t="s">
        <v>13810</v>
      </c>
      <c r="D65" s="49">
        <v>928240894</v>
      </c>
    </row>
    <row r="66" spans="1:4" ht="20" customHeight="1" x14ac:dyDescent="0.15">
      <c r="A66" s="46">
        <v>65</v>
      </c>
      <c r="B66" s="48" t="s">
        <v>13848</v>
      </c>
      <c r="C66" s="48" t="s">
        <v>13810</v>
      </c>
      <c r="D66" s="49">
        <v>962821406</v>
      </c>
    </row>
  </sheetData>
  <mergeCells count="1">
    <mergeCell ref="A1:D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5E248-20CD-C540-8914-69BD171C721C}">
  <dimension ref="A1:E68"/>
  <sheetViews>
    <sheetView tabSelected="1" workbookViewId="0">
      <selection activeCell="E44" sqref="E44"/>
    </sheetView>
  </sheetViews>
  <sheetFormatPr baseColWidth="10" defaultRowHeight="13" x14ac:dyDescent="0.15"/>
  <cols>
    <col min="1" max="1" width="21.1640625" customWidth="1"/>
    <col min="2" max="2" width="21" customWidth="1"/>
    <col min="5" max="5" width="101.6640625" customWidth="1"/>
  </cols>
  <sheetData>
    <row r="1" spans="1:5" ht="14" x14ac:dyDescent="0.15">
      <c r="A1" t="str">
        <f>Drinkers!B2&amp;" "&amp;Drinkers!C2</f>
        <v>Caio Penedos</v>
      </c>
      <c r="B1" t="str">
        <f>Breweries!E3&amp;", "&amp;Breweries!F3</f>
        <v>Austin, Texas</v>
      </c>
      <c r="C1" s="52">
        <f>Drinkers!D2</f>
        <v>912297504</v>
      </c>
      <c r="E1" t="str">
        <f>"INSERT INTO drinkers (drinkername,address,phone) VALUES (N'"&amp;A1&amp;"', N'"&amp;B1&amp;"', N'"&amp;C1&amp;"');"</f>
        <v>INSERT INTO drinkers (drinkername,address,phone) VALUES (N'Caio Penedos', N'Austin, Texas', N'912297504');</v>
      </c>
    </row>
    <row r="2" spans="1:5" ht="14" x14ac:dyDescent="0.15">
      <c r="A2" t="str">
        <f>Drinkers!B3&amp;" "&amp;Drinkers!C3</f>
        <v>Helena Silva</v>
      </c>
      <c r="B2" t="str">
        <f>Breweries!E4&amp;", "&amp;Breweries!F4</f>
        <v>San Francisco, California</v>
      </c>
      <c r="C2" s="52">
        <f>Drinkers!D3</f>
        <v>918920771</v>
      </c>
      <c r="E2" t="str">
        <f t="shared" ref="E2:E65" si="0">"INSERT INTO drinkers (drinkername,address,phone) VALUES (N'"&amp;A2&amp;"', N'"&amp;B2&amp;"', N'"&amp;C2&amp;"');"</f>
        <v>INSERT INTO drinkers (drinkername,address,phone) VALUES (N'Helena Silva', N'San Francisco, California', N'918920771');</v>
      </c>
    </row>
    <row r="3" spans="1:5" ht="14" x14ac:dyDescent="0.15">
      <c r="A3" t="str">
        <f>Drinkers!B4&amp;" "&amp;Drinkers!C4</f>
        <v>Leonor Santos</v>
      </c>
      <c r="B3" t="str">
        <f>Breweries!E5&amp;", "&amp;Breweries!F5</f>
        <v>Beersel, Vlaams Brabant</v>
      </c>
      <c r="C3" s="52">
        <f>Drinkers!D4</f>
        <v>963202058</v>
      </c>
      <c r="E3" t="str">
        <f t="shared" si="0"/>
        <v>INSERT INTO drinkers (drinkername,address,phone) VALUES (N'Leonor Santos', N'Beersel, Vlaams Brabant', N'963202058');</v>
      </c>
    </row>
    <row r="4" spans="1:5" ht="14" x14ac:dyDescent="0.15">
      <c r="A4" t="str">
        <f>Drinkers!B5&amp;" "&amp;Drinkers!C5</f>
        <v>Miguel Santos</v>
      </c>
      <c r="B4" t="str">
        <f>Breweries!E6&amp;", "&amp;Breweries!F6</f>
        <v xml:space="preserve">Drammen, </v>
      </c>
      <c r="C4" s="52">
        <f>Drinkers!D5</f>
        <v>969800917</v>
      </c>
      <c r="E4" t="str">
        <f t="shared" si="0"/>
        <v>INSERT INTO drinkers (drinkername,address,phone) VALUES (N'Miguel Santos', N'Drammen, ', N'969800917');</v>
      </c>
    </row>
    <row r="5" spans="1:5" ht="14" x14ac:dyDescent="0.15">
      <c r="A5" t="str">
        <f>Drinkers!B6&amp;" "&amp;Drinkers!C6</f>
        <v>Tatiana Moreira</v>
      </c>
      <c r="B5" t="str">
        <f>Breweries!E7&amp;", "&amp;Breweries!F7</f>
        <v>Dinant, Namur</v>
      </c>
      <c r="C5" s="52">
        <f>Drinkers!D6</f>
        <v>936483738</v>
      </c>
      <c r="E5" t="str">
        <f t="shared" si="0"/>
        <v>INSERT INTO drinkers (drinkername,address,phone) VALUES (N'Tatiana Moreira', N'Dinant, Namur', N'936483738');</v>
      </c>
    </row>
    <row r="6" spans="1:5" ht="14" x14ac:dyDescent="0.15">
      <c r="A6" t="str">
        <f>Drinkers!B7&amp;" "&amp;Drinkers!C7</f>
        <v>Céu Silva</v>
      </c>
      <c r="B6" t="str">
        <f>Breweries!E8&amp;", "&amp;Breweries!F8</f>
        <v>Dene, Namur</v>
      </c>
      <c r="C6" s="52">
        <f>Drinkers!D7</f>
        <v>910228538</v>
      </c>
      <c r="E6" t="str">
        <f t="shared" si="0"/>
        <v>INSERT INTO drinkers (drinkername,address,phone) VALUES (N'Céu Silva', N'Dene, Namur', N'910228538');</v>
      </c>
    </row>
    <row r="7" spans="1:5" ht="14" x14ac:dyDescent="0.15">
      <c r="A7" t="str">
        <f>Drinkers!B8&amp;" "&amp;Drinkers!C8</f>
        <v>Sandra Santos</v>
      </c>
      <c r="B7" t="str">
        <f>Breweries!E9&amp;", "&amp;Breweries!F9</f>
        <v>Rochefort, Namur</v>
      </c>
      <c r="C7" s="52">
        <f>Drinkers!D8</f>
        <v>964232531</v>
      </c>
      <c r="E7" t="str">
        <f t="shared" si="0"/>
        <v>INSERT INTO drinkers (drinkername,address,phone) VALUES (N'Sandra Santos', N'Rochefort, Namur', N'964232531');</v>
      </c>
    </row>
    <row r="8" spans="1:5" ht="14" x14ac:dyDescent="0.15">
      <c r="A8" t="str">
        <f>Drinkers!B9&amp;" "&amp;Drinkers!C9</f>
        <v>Filipa Tejo</v>
      </c>
      <c r="B8" t="str">
        <f>Breweries!E10&amp;", "&amp;Breweries!F10</f>
        <v>Williamsport, Pennsylvania</v>
      </c>
      <c r="C8" s="52">
        <f>Drinkers!D9</f>
        <v>961773483</v>
      </c>
      <c r="E8" t="str">
        <f t="shared" si="0"/>
        <v>INSERT INTO drinkers (drinkername,address,phone) VALUES (N'Filipa Tejo', N'Williamsport, Pennsylvania', N'961773483');</v>
      </c>
    </row>
    <row r="9" spans="1:5" ht="14" x14ac:dyDescent="0.15">
      <c r="A9" t="str">
        <f>Drinkers!B10&amp;" "&amp;Drinkers!C10</f>
        <v>Elvira Rodrigues</v>
      </c>
      <c r="B9" t="str">
        <f>Breweries!E11&amp;", "&amp;Breweries!F11</f>
        <v>Valparaiso, Indiana</v>
      </c>
      <c r="C9" s="52">
        <f>Drinkers!D10</f>
        <v>922801091</v>
      </c>
      <c r="E9" t="str">
        <f t="shared" si="0"/>
        <v>INSERT INTO drinkers (drinkername,address,phone) VALUES (N'Elvira Rodrigues', N'Valparaiso, Indiana', N'922801091');</v>
      </c>
    </row>
    <row r="10" spans="1:5" ht="14" x14ac:dyDescent="0.15">
      <c r="A10" t="str">
        <f>Drinkers!B11&amp;" "&amp;Drinkers!C11</f>
        <v>Florinda Sousa</v>
      </c>
      <c r="B10" t="str">
        <f>Breweries!E12&amp;", "&amp;Breweries!F12</f>
        <v>Abita Springs, Louisiana</v>
      </c>
      <c r="C10" s="52">
        <f>Drinkers!D11</f>
        <v>936655037</v>
      </c>
      <c r="E10" t="str">
        <f t="shared" si="0"/>
        <v>INSERT INTO drinkers (drinkername,address,phone) VALUES (N'Florinda Sousa', N'Abita Springs, Louisiana', N'936655037');</v>
      </c>
    </row>
    <row r="11" spans="1:5" ht="14" x14ac:dyDescent="0.15">
      <c r="A11" t="str">
        <f>Drinkers!B12&amp;" "&amp;Drinkers!C12</f>
        <v>David Pereira</v>
      </c>
      <c r="B11" t="str">
        <f>Breweries!E13&amp;", "&amp;Breweries!F13</f>
        <v>Southwold, Suffolk</v>
      </c>
      <c r="C11" s="52">
        <f>Drinkers!D12</f>
        <v>912149768</v>
      </c>
      <c r="E11" t="str">
        <f t="shared" si="0"/>
        <v>INSERT INTO drinkers (drinkername,address,phone) VALUES (N'David Pereira', N'Southwold, Suffolk', N'912149768');</v>
      </c>
    </row>
    <row r="12" spans="1:5" ht="14" x14ac:dyDescent="0.15">
      <c r="A12" t="str">
        <f>Drinkers!B13&amp;" "&amp;Drinkers!C13</f>
        <v>Mafalda Santos</v>
      </c>
      <c r="B12" t="str">
        <f>Breweries!E14&amp;", "&amp;Breweries!F14</f>
        <v xml:space="preserve">Opwijk, </v>
      </c>
      <c r="C12" s="52">
        <f>Drinkers!D13</f>
        <v>939044184</v>
      </c>
      <c r="E12" t="str">
        <f t="shared" si="0"/>
        <v>INSERT INTO drinkers (drinkername,address,phone) VALUES (N'Mafalda Santos', N'Opwijk, ', N'939044184');</v>
      </c>
    </row>
    <row r="13" spans="1:5" ht="14" x14ac:dyDescent="0.15">
      <c r="A13" t="str">
        <f>Drinkers!B14&amp;" "&amp;Drinkers!C14</f>
        <v>Tânia Rodrigues</v>
      </c>
      <c r="B13" t="str">
        <f>Breweries!E15&amp;", "&amp;Breweries!F15</f>
        <v>Winnipeg, Manitoba</v>
      </c>
      <c r="C13" s="52">
        <f>Drinkers!D14</f>
        <v>965502023</v>
      </c>
      <c r="E13" t="str">
        <f t="shared" si="0"/>
        <v>INSERT INTO drinkers (drinkername,address,phone) VALUES (N'Tânia Rodrigues', N'Winnipeg, Manitoba', N'965502023');</v>
      </c>
    </row>
    <row r="14" spans="1:5" ht="14" x14ac:dyDescent="0.15">
      <c r="A14" t="str">
        <f>Drinkers!B15&amp;" "&amp;Drinkers!C15</f>
        <v>Myriam Pereira</v>
      </c>
      <c r="B14" t="str">
        <f>Breweries!E16&amp;", "&amp;Breweries!F16</f>
        <v>Omaha, Nebraska</v>
      </c>
      <c r="C14" s="52">
        <f>Drinkers!D15</f>
        <v>938534681</v>
      </c>
      <c r="E14" t="str">
        <f t="shared" si="0"/>
        <v>INSERT INTO drinkers (drinkername,address,phone) VALUES (N'Myriam Pereira', N'Omaha, Nebraska', N'938534681');</v>
      </c>
    </row>
    <row r="15" spans="1:5" ht="14" x14ac:dyDescent="0.15">
      <c r="A15" t="str">
        <f>Drinkers!B16&amp;" "&amp;Drinkers!C16</f>
        <v>Miguel Penedos</v>
      </c>
      <c r="B15" t="str">
        <f>Breweries!E17&amp;", "&amp;Breweries!F17</f>
        <v>Kaufbeuren, Bayern</v>
      </c>
      <c r="C15" s="52">
        <f>Drinkers!D16</f>
        <v>936911173</v>
      </c>
      <c r="E15" t="str">
        <f t="shared" si="0"/>
        <v>INSERT INTO drinkers (drinkername,address,phone) VALUES (N'Miguel Penedos', N'Kaufbeuren, Bayern', N'936911173');</v>
      </c>
    </row>
    <row r="16" spans="1:5" ht="14" x14ac:dyDescent="0.15">
      <c r="A16" t="str">
        <f>Drinkers!B17&amp;" "&amp;Drinkers!C17</f>
        <v>Ana Alves</v>
      </c>
      <c r="B16" t="str">
        <f>Breweries!E18&amp;", "&amp;Breweries!F18</f>
        <v>Portland, Oregon</v>
      </c>
      <c r="C16" s="52">
        <f>Drinkers!D17</f>
        <v>962926137</v>
      </c>
      <c r="E16" t="str">
        <f t="shared" si="0"/>
        <v>INSERT INTO drinkers (drinkername,address,phone) VALUES (N'Ana Alves', N'Portland, Oregon', N'962926137');</v>
      </c>
    </row>
    <row r="17" spans="1:5" ht="14" x14ac:dyDescent="0.15">
      <c r="A17" t="str">
        <f>Drinkers!B18&amp;" "&amp;Drinkers!C18</f>
        <v>Fátima Rodrigues</v>
      </c>
      <c r="B17" t="str">
        <f>Breweries!E19&amp;", "&amp;Breweries!F19</f>
        <v>Juneau, Alaska</v>
      </c>
      <c r="C17" s="52">
        <f>Drinkers!D18</f>
        <v>914465732</v>
      </c>
      <c r="E17" t="str">
        <f t="shared" si="0"/>
        <v>INSERT INTO drinkers (drinkername,address,phone) VALUES (N'Fátima Rodrigues', N'Juneau, Alaska', N'914465732');</v>
      </c>
    </row>
    <row r="18" spans="1:5" ht="14" x14ac:dyDescent="0.15">
      <c r="A18" t="str">
        <f>Drinkers!B19&amp;" "&amp;Drinkers!C19</f>
        <v>Luís Penedos</v>
      </c>
      <c r="B18" t="str">
        <f>Breweries!E20&amp;", "&amp;Breweries!F20</f>
        <v xml:space="preserve">Panevys, </v>
      </c>
      <c r="C18" s="52">
        <f>Drinkers!D19</f>
        <v>967416278</v>
      </c>
      <c r="E18" t="str">
        <f t="shared" si="0"/>
        <v>INSERT INTO drinkers (drinkername,address,phone) VALUES (N'Luís Penedos', N'Panevys, ', N'967416278');</v>
      </c>
    </row>
    <row r="19" spans="1:5" ht="14" x14ac:dyDescent="0.15">
      <c r="A19" t="str">
        <f>Drinkers!B20&amp;" "&amp;Drinkers!C20</f>
        <v>João Malheiro</v>
      </c>
      <c r="B19" t="str">
        <f>Breweries!E21&amp;", "&amp;Breweries!F21</f>
        <v xml:space="preserve">Rga, </v>
      </c>
      <c r="C19" s="52">
        <f>Drinkers!D20</f>
        <v>932926586</v>
      </c>
      <c r="E19" t="str">
        <f t="shared" si="0"/>
        <v>INSERT INTO drinkers (drinkername,address,phone) VALUES (N'João Malheiro', N'Rga, ', N'932926586');</v>
      </c>
    </row>
    <row r="20" spans="1:5" ht="14" x14ac:dyDescent="0.15">
      <c r="A20" t="str">
        <f>Drinkers!B21&amp;" "&amp;Drinkers!C21</f>
        <v>Tomás Pereira</v>
      </c>
      <c r="B20" t="str">
        <f>Breweries!E22&amp;", "&amp;Breweries!F22</f>
        <v>Madison, Wisconsin</v>
      </c>
      <c r="C20" s="52">
        <f>Drinkers!D21</f>
        <v>919937006</v>
      </c>
      <c r="E20" t="str">
        <f t="shared" si="0"/>
        <v>INSERT INTO drinkers (drinkername,address,phone) VALUES (N'Tomás Pereira', N'Madison, Wisconsin', N'919937006');</v>
      </c>
    </row>
    <row r="21" spans="1:5" ht="14" x14ac:dyDescent="0.15">
      <c r="A21" t="str">
        <f>Drinkers!B22&amp;" "&amp;Drinkers!C22</f>
        <v>Artur Santos</v>
      </c>
      <c r="B21" t="str">
        <f>Breweries!E23&amp;", "&amp;Breweries!F23</f>
        <v>San Diego, California</v>
      </c>
      <c r="C21" s="52">
        <f>Drinkers!D22</f>
        <v>913832349</v>
      </c>
      <c r="E21" t="str">
        <f t="shared" si="0"/>
        <v>INSERT INTO drinkers (drinkername,address,phone) VALUES (N'Artur Santos', N'San Diego, California', N'913832349');</v>
      </c>
    </row>
    <row r="22" spans="1:5" ht="14" x14ac:dyDescent="0.15">
      <c r="A22" t="str">
        <f>Drinkers!B23&amp;" "&amp;Drinkers!C23</f>
        <v>Daniel Moreira</v>
      </c>
      <c r="B22" t="str">
        <f>Breweries!E24&amp;", "&amp;Breweries!F24</f>
        <v>Honolulu, Hawaii</v>
      </c>
      <c r="C22" s="52">
        <f>Drinkers!D23</f>
        <v>936724436</v>
      </c>
      <c r="E22" t="str">
        <f t="shared" si="0"/>
        <v>INSERT INTO drinkers (drinkername,address,phone) VALUES (N'Daniel Moreira', N'Honolulu, Hawaii', N'936724436');</v>
      </c>
    </row>
    <row r="23" spans="1:5" ht="14" x14ac:dyDescent="0.15">
      <c r="A23" t="str">
        <f>Drinkers!B24&amp;" "&amp;Drinkers!C24</f>
        <v>Tiago Penedos</v>
      </c>
      <c r="B23" t="str">
        <f>Breweries!E25&amp;", "&amp;Breweries!F25</f>
        <v>Portland, Maine</v>
      </c>
      <c r="C23" s="52">
        <f>Drinkers!D24</f>
        <v>935329722</v>
      </c>
      <c r="E23" t="str">
        <f t="shared" si="0"/>
        <v>INSERT INTO drinkers (drinkername,address,phone) VALUES (N'Tiago Penedos', N'Portland, Maine', N'935329722');</v>
      </c>
    </row>
    <row r="24" spans="1:5" ht="14" x14ac:dyDescent="0.15">
      <c r="A24" t="str">
        <f>Drinkers!B25&amp;" "&amp;Drinkers!C25</f>
        <v>Benedita Rodrigues</v>
      </c>
      <c r="B24" t="str">
        <f>Breweries!E26&amp;", "&amp;Breweries!F26</f>
        <v>Allentown, Pennsylvania</v>
      </c>
      <c r="C24" s="52">
        <f>Drinkers!D25</f>
        <v>965303403</v>
      </c>
      <c r="E24" t="str">
        <f t="shared" si="0"/>
        <v>INSERT INTO drinkers (drinkername,address,phone) VALUES (N'Benedita Rodrigues', N'Allentown, Pennsylvania', N'965303403');</v>
      </c>
    </row>
    <row r="25" spans="1:5" ht="14" x14ac:dyDescent="0.15">
      <c r="A25" t="str">
        <f>Drinkers!B26&amp;" "&amp;Drinkers!C26</f>
        <v>Vera Silva</v>
      </c>
      <c r="B25" t="str">
        <f>Breweries!E27&amp;", "&amp;Breweries!F27</f>
        <v>Kempten, Bayern</v>
      </c>
      <c r="C25" s="52">
        <f>Drinkers!D26</f>
        <v>911327079</v>
      </c>
      <c r="E25" t="str">
        <f t="shared" si="0"/>
        <v>INSERT INTO drinkers (drinkername,address,phone) VALUES (N'Vera Silva', N'Kempten, Bayern', N'911327079');</v>
      </c>
    </row>
    <row r="26" spans="1:5" ht="14" x14ac:dyDescent="0.15">
      <c r="A26" t="str">
        <f>Drinkers!B27&amp;" "&amp;Drinkers!C27</f>
        <v>Tiago Pereira</v>
      </c>
      <c r="B26" t="str">
        <f>Breweries!E28&amp;", "&amp;Breweries!F28</f>
        <v>Marktoberdorf, Bayern</v>
      </c>
      <c r="C26" s="52">
        <f>Drinkers!D27</f>
        <v>934052874</v>
      </c>
      <c r="E26" t="str">
        <f t="shared" si="0"/>
        <v>INSERT INTO drinkers (drinkername,address,phone) VALUES (N'Tiago Pereira', N'Marktoberdorf, Bayern', N'934052874');</v>
      </c>
    </row>
    <row r="27" spans="1:5" ht="14" x14ac:dyDescent="0.15">
      <c r="A27" t="str">
        <f>Drinkers!B28&amp;" "&amp;Drinkers!C28</f>
        <v>Beatriz Santos</v>
      </c>
      <c r="B27" t="str">
        <f>Breweries!E29&amp;", "&amp;Breweries!F29</f>
        <v>Lexington, Kentucky</v>
      </c>
      <c r="C27" s="52">
        <f>Drinkers!D28</f>
        <v>935939786</v>
      </c>
      <c r="E27" t="str">
        <f t="shared" si="0"/>
        <v>INSERT INTO drinkers (drinkername,address,phone) VALUES (N'Beatriz Santos', N'Lexington, Kentucky', N'935939786');</v>
      </c>
    </row>
    <row r="28" spans="1:5" ht="14" x14ac:dyDescent="0.15">
      <c r="A28" t="str">
        <f>Drinkers!B29&amp;" "&amp;Drinkers!C29</f>
        <v>Leonor Silva</v>
      </c>
      <c r="B28" t="str">
        <f>Breweries!E30&amp;", "&amp;Breweries!F30</f>
        <v>Alpine, California</v>
      </c>
      <c r="C28" s="52">
        <f>Drinkers!D29</f>
        <v>911536460</v>
      </c>
      <c r="E28" t="str">
        <f t="shared" si="0"/>
        <v>INSERT INTO drinkers (drinkername,address,phone) VALUES (N'Leonor Silva', N'Alpine, California', N'911536460');</v>
      </c>
    </row>
    <row r="29" spans="1:5" ht="28" x14ac:dyDescent="0.15">
      <c r="A29" t="str">
        <f>Drinkers!B30&amp;" "&amp;Drinkers!C30</f>
        <v>Daniel Teles</v>
      </c>
      <c r="B29" t="str">
        <f>Breweries!E31&amp;", "&amp;Breweries!F31</f>
        <v>Alpirsbach, Baden-Wrttemberg</v>
      </c>
      <c r="C29" s="52">
        <f>Drinkers!D30</f>
        <v>966179626</v>
      </c>
      <c r="E29" t="str">
        <f t="shared" si="0"/>
        <v>INSERT INTO drinkers (drinkername,address,phone) VALUES (N'Daniel Teles', N'Alpirsbach, Baden-Wrttemberg', N'966179626');</v>
      </c>
    </row>
    <row r="30" spans="1:5" ht="28" x14ac:dyDescent="0.15">
      <c r="A30" t="str">
        <f>Drinkers!B31&amp;" "&amp;Drinkers!C31</f>
        <v>Fátima Santos</v>
      </c>
      <c r="B30" t="str">
        <f>Breweries!E32&amp;", "&amp;Breweries!F32</f>
        <v>Ingelmunster, West-Vlaanderen</v>
      </c>
      <c r="C30" s="52">
        <f>Drinkers!D31</f>
        <v>916057284</v>
      </c>
      <c r="E30" t="str">
        <f t="shared" si="0"/>
        <v>INSERT INTO drinkers (drinkername,address,phone) VALUES (N'Fátima Santos', N'Ingelmunster, West-Vlaanderen', N'916057284');</v>
      </c>
    </row>
    <row r="31" spans="1:5" ht="14" x14ac:dyDescent="0.15">
      <c r="A31" t="str">
        <f>Drinkers!B32&amp;" "&amp;Drinkers!C32</f>
        <v>Florinda Malheiro</v>
      </c>
      <c r="B31" t="str">
        <f>Breweries!E33&amp;", "&amp;Breweries!F33</f>
        <v>Aurora, Illinois</v>
      </c>
      <c r="C31" s="52">
        <f>Drinkers!D32</f>
        <v>927655371</v>
      </c>
      <c r="E31" t="str">
        <f t="shared" si="0"/>
        <v>INSERT INTO drinkers (drinkername,address,phone) VALUES (N'Florinda Malheiro', N'Aurora, Illinois', N'927655371');</v>
      </c>
    </row>
    <row r="32" spans="1:5" ht="14" x14ac:dyDescent="0.15">
      <c r="A32" t="str">
        <f>Drinkers!B33&amp;" "&amp;Drinkers!C33</f>
        <v>Miguel Penedos</v>
      </c>
      <c r="B32" t="str">
        <f>Breweries!E34&amp;", "&amp;Breweries!F34</f>
        <v>Auburn, California</v>
      </c>
      <c r="C32" s="52">
        <f>Drinkers!D33</f>
        <v>936296630</v>
      </c>
      <c r="E32" t="str">
        <f t="shared" si="0"/>
        <v>INSERT INTO drinkers (drinkername,address,phone) VALUES (N'Miguel Penedos', N'Auburn, California', N'936296630');</v>
      </c>
    </row>
    <row r="33" spans="1:5" ht="14" x14ac:dyDescent="0.15">
      <c r="A33" t="str">
        <f>Drinkers!B34&amp;" "&amp;Drinkers!C34</f>
        <v>Ana Fonseca</v>
      </c>
      <c r="B33" t="str">
        <f>Breweries!E35&amp;", "&amp;Breweries!F35</f>
        <v>Kansas City, Missouri</v>
      </c>
      <c r="C33" s="52">
        <f>Drinkers!D34</f>
        <v>911865090</v>
      </c>
      <c r="E33" t="str">
        <f t="shared" si="0"/>
        <v>INSERT INTO drinkers (drinkername,address,phone) VALUES (N'Ana Fonseca', N'Kansas City, Missouri', N'911865090');</v>
      </c>
    </row>
    <row r="34" spans="1:5" ht="14" x14ac:dyDescent="0.15">
      <c r="A34" t="str">
        <f>Drinkers!B35&amp;" "&amp;Drinkers!C35</f>
        <v>Bruno Santos</v>
      </c>
      <c r="B34" t="str">
        <f>Breweries!E36&amp;", "&amp;Breweries!F36</f>
        <v>Amherst, Massachusetts</v>
      </c>
      <c r="C34" s="52">
        <f>Drinkers!D35</f>
        <v>911825743</v>
      </c>
      <c r="E34" t="str">
        <f t="shared" si="0"/>
        <v>INSERT INTO drinkers (drinkername,address,phone) VALUES (N'Bruno Santos', N'Amherst, Massachusetts', N'911825743');</v>
      </c>
    </row>
    <row r="35" spans="1:5" ht="14" x14ac:dyDescent="0.15">
      <c r="A35" t="str">
        <f>Drinkers!B36&amp;" "&amp;Drinkers!C36</f>
        <v>Beatriz Rodrigues</v>
      </c>
      <c r="B35" t="str">
        <f>Breweries!E37&amp;", "&amp;Breweries!F37</f>
        <v>Salida, Colorado</v>
      </c>
      <c r="C35" s="52">
        <f>Drinkers!D36</f>
        <v>960136093</v>
      </c>
      <c r="E35" t="str">
        <f t="shared" si="0"/>
        <v>INSERT INTO drinkers (drinkername,address,phone) VALUES (N'Beatriz Rodrigues', N'Salida, Colorado', N'960136093');</v>
      </c>
    </row>
    <row r="36" spans="1:5" ht="14" x14ac:dyDescent="0.15">
      <c r="A36" t="str">
        <f>Drinkers!B37&amp;" "&amp;Drinkers!C37</f>
        <v>Nuno Malafaia</v>
      </c>
      <c r="B36" t="str">
        <f>Breweries!E38&amp;", "&amp;Breweries!F38</f>
        <v xml:space="preserve">Amsterdam, </v>
      </c>
      <c r="C36" s="52">
        <f>Drinkers!D37</f>
        <v>937569384</v>
      </c>
      <c r="E36" t="str">
        <f t="shared" si="0"/>
        <v>INSERT INTO drinkers (drinkername,address,phone) VALUES (N'Nuno Malafaia', N'Amsterdam, ', N'937569384');</v>
      </c>
    </row>
    <row r="37" spans="1:5" ht="14" x14ac:dyDescent="0.15">
      <c r="A37" t="str">
        <f>Drinkers!B38&amp;" "&amp;Drinkers!C38</f>
        <v>Goretti Rodrigues</v>
      </c>
      <c r="B37" t="str">
        <f>Breweries!E39&amp;", "&amp;Breweries!F39</f>
        <v>Anacortes, Washington</v>
      </c>
      <c r="C37" s="52">
        <f>Drinkers!D38</f>
        <v>961660678</v>
      </c>
      <c r="E37" t="str">
        <f t="shared" si="0"/>
        <v>INSERT INTO drinkers (drinkername,address,phone) VALUES (N'Goretti Rodrigues', N'Anacortes, Washington', N'961660678');</v>
      </c>
    </row>
    <row r="38" spans="1:5" ht="14" x14ac:dyDescent="0.15">
      <c r="A38" t="str">
        <f>Drinkers!B39&amp;" "&amp;Drinkers!C39</f>
        <v>Rosa Silva</v>
      </c>
      <c r="B38" t="str">
        <f>Breweries!E40&amp;", "&amp;Breweries!F40</f>
        <v>San Francisco, California</v>
      </c>
      <c r="C38" s="52">
        <f>Drinkers!D39</f>
        <v>964783049</v>
      </c>
      <c r="E38" t="str">
        <f t="shared" si="0"/>
        <v>INSERT INTO drinkers (drinkername,address,phone) VALUES (N'Rosa Silva', N'San Francisco, California', N'964783049');</v>
      </c>
    </row>
    <row r="39" spans="1:5" ht="14" x14ac:dyDescent="0.15">
      <c r="A39" t="str">
        <f>Drinkers!B40&amp;" "&amp;Drinkers!C40</f>
        <v>Luís Malheiro</v>
      </c>
      <c r="B39" t="str">
        <f>Breweries!E41&amp;", "&amp;Breweries!F41</f>
        <v>Andechs, Bayern</v>
      </c>
      <c r="C39" s="52">
        <f>Drinkers!D40</f>
        <v>935126575</v>
      </c>
      <c r="E39" t="str">
        <f t="shared" si="0"/>
        <v>INSERT INTO drinkers (drinkername,address,phone) VALUES (N'Luís Malheiro', N'Andechs, Bayern', N'935126575');</v>
      </c>
    </row>
    <row r="40" spans="1:5" ht="14" x14ac:dyDescent="0.15">
      <c r="A40" t="str">
        <f>Drinkers!B41&amp;" "&amp;Drinkers!C41</f>
        <v>Cátia Sousa</v>
      </c>
      <c r="B40" t="str">
        <f>Breweries!E42&amp;", "&amp;Breweries!F42</f>
        <v>Boonville, California</v>
      </c>
      <c r="C40" s="52">
        <f>Drinkers!D41</f>
        <v>961860051</v>
      </c>
      <c r="E40" t="str">
        <f t="shared" si="0"/>
        <v>INSERT INTO drinkers (drinkername,address,phone) VALUES (N'Cátia Sousa', N'Boonville, California', N'961860051');</v>
      </c>
    </row>
    <row r="41" spans="1:5" ht="14" x14ac:dyDescent="0.15">
      <c r="A41" t="str">
        <f>Drinkers!B42&amp;" "&amp;Drinkers!C42</f>
        <v>Mariana Rodrigues</v>
      </c>
      <c r="B41" t="str">
        <f>Breweries!E43&amp;", "&amp;Breweries!F43</f>
        <v>Lincolnville, Maine</v>
      </c>
      <c r="C41" s="52">
        <f>Drinkers!D42</f>
        <v>928679877</v>
      </c>
      <c r="E41" t="str">
        <f t="shared" si="0"/>
        <v>INSERT INTO drinkers (drinkername,address,phone) VALUES (N'Mariana Rodrigues', N'Lincolnville, Maine', N'928679877');</v>
      </c>
    </row>
    <row r="42" spans="1:5" ht="14" x14ac:dyDescent="0.15">
      <c r="A42" t="str">
        <f>Drinkers!B43&amp;" "&amp;Drinkers!C43</f>
        <v>Hugo Santos</v>
      </c>
      <c r="B42" t="str">
        <f>Breweries!E44&amp;", "&amp;Breweries!F44</f>
        <v>Madison, Wisconsin</v>
      </c>
      <c r="C42" s="52">
        <f>Drinkers!D43</f>
        <v>912337566</v>
      </c>
      <c r="E42" t="str">
        <f t="shared" si="0"/>
        <v>INSERT INTO drinkers (drinkername,address,phone) VALUES (N'Hugo Santos', N'Madison, Wisconsin', N'912337566');</v>
      </c>
    </row>
    <row r="43" spans="1:5" ht="14" x14ac:dyDescent="0.15">
      <c r="A43" t="str">
        <f>Drinkers!B44&amp;" "&amp;Drinkers!C44</f>
        <v>André Moreira</v>
      </c>
      <c r="B43" t="str">
        <f>Breweries!E45&amp;", "&amp;Breweries!F45</f>
        <v>Saint Louis, Missouri</v>
      </c>
      <c r="C43" s="52">
        <f>Drinkers!D44</f>
        <v>968599013</v>
      </c>
      <c r="E43" t="str">
        <f t="shared" si="0"/>
        <v>INSERT INTO drinkers (drinkername,address,phone) VALUES (N'André Moreira', N'Saint Louis, Missouri', N'968599013');</v>
      </c>
    </row>
    <row r="44" spans="1:5" ht="14" x14ac:dyDescent="0.15">
      <c r="A44" t="str">
        <f>Drinkers!B45&amp;" "&amp;Drinkers!C45</f>
        <v>Sandra Tejo</v>
      </c>
      <c r="B44" t="str">
        <f>Breweries!E46&amp;", "&amp;Breweries!F46</f>
        <v>Harrisburg, Pennsylvania</v>
      </c>
      <c r="C44" s="52">
        <f>Drinkers!D45</f>
        <v>928073579</v>
      </c>
      <c r="E44" t="str">
        <f t="shared" si="0"/>
        <v>INSERT INTO drinkers (drinkername,address,phone) VALUES (N'Sandra Tejo', N'Harrisburg, Pennsylvania', N'928073579');</v>
      </c>
    </row>
    <row r="45" spans="1:5" ht="14" x14ac:dyDescent="0.15">
      <c r="A45" t="str">
        <f>Drinkers!B46&amp;" "&amp;Drinkers!C46</f>
        <v>Filipa Araújo</v>
      </c>
      <c r="B45" t="str">
        <f>Breweries!E47&amp;", "&amp;Breweries!F47</f>
        <v>Appleton, Wisconsin</v>
      </c>
      <c r="C45" s="52">
        <f>Drinkers!D46</f>
        <v>937309985</v>
      </c>
      <c r="E45" t="str">
        <f t="shared" si="0"/>
        <v>INSERT INTO drinkers (drinkername,address,phone) VALUES (N'Filipa Araújo', N'Appleton, Wisconsin', N'937309985');</v>
      </c>
    </row>
    <row r="46" spans="1:5" ht="14" x14ac:dyDescent="0.15">
      <c r="A46" t="str">
        <f>Drinkers!B47&amp;" "&amp;Drinkers!C47</f>
        <v>Soraia Malafaia</v>
      </c>
      <c r="B46" t="str">
        <f>Breweries!E48&amp;", "&amp;Breweries!F48</f>
        <v>Battle Creek, Michigan</v>
      </c>
      <c r="C46" s="52">
        <f>Drinkers!D47</f>
        <v>912089292</v>
      </c>
      <c r="E46" t="str">
        <f t="shared" si="0"/>
        <v>INSERT INTO drinkers (drinkername,address,phone) VALUES (N'Soraia Malafaia', N'Battle Creek, Michigan', N'912089292');</v>
      </c>
    </row>
    <row r="47" spans="1:5" ht="28" x14ac:dyDescent="0.15">
      <c r="A47" t="str">
        <f>Drinkers!B48&amp;" "&amp;Drinkers!C48</f>
        <v>Goretti Santos</v>
      </c>
      <c r="B47" t="str">
        <f>Breweries!E49&amp;", "&amp;Breweries!F49</f>
        <v>Moos, Baden-Wurttemberg</v>
      </c>
      <c r="C47" s="52">
        <f>Drinkers!D48</f>
        <v>916491673</v>
      </c>
      <c r="E47" t="str">
        <f t="shared" si="0"/>
        <v>INSERT INTO drinkers (drinkername,address,phone) VALUES (N'Goretti Santos', N'Moos, Baden-Wurttemberg', N'916491673');</v>
      </c>
    </row>
    <row r="48" spans="1:5" ht="14" x14ac:dyDescent="0.15">
      <c r="A48" t="str">
        <f>Drinkers!B49&amp;" "&amp;Drinkers!C49</f>
        <v>Bruno Malheiro</v>
      </c>
      <c r="B48" t="str">
        <f>Breweries!E50&amp;", "&amp;Breweries!F50</f>
        <v xml:space="preserve">Dublin, </v>
      </c>
      <c r="C48" s="52">
        <f>Drinkers!D49</f>
        <v>924749172</v>
      </c>
      <c r="E48" t="str">
        <f t="shared" si="0"/>
        <v>INSERT INTO drinkers (drinkername,address,phone) VALUES (N'Bruno Malheiro', N'Dublin, ', N'924749172');</v>
      </c>
    </row>
    <row r="49" spans="1:5" ht="14" x14ac:dyDescent="0.15">
      <c r="A49" t="str">
        <f>Drinkers!B50&amp;" "&amp;Drinkers!C50</f>
        <v>Ana Peres</v>
      </c>
      <c r="B49" t="str">
        <f>Breweries!E51&amp;", "&amp;Breweries!F51</f>
        <v>Tokyo, Kanto</v>
      </c>
      <c r="C49" s="52">
        <f>Drinkers!D50</f>
        <v>924025756</v>
      </c>
      <c r="E49" t="str">
        <f t="shared" si="0"/>
        <v>INSERT INTO drinkers (drinkername,address,phone) VALUES (N'Ana Peres', N'Tokyo, Kanto', N'924025756');</v>
      </c>
    </row>
    <row r="50" spans="1:5" ht="14" x14ac:dyDescent="0.15">
      <c r="A50" t="str">
        <f>Drinkers!B51&amp;" "&amp;Drinkers!C51</f>
        <v>Céu Santos</v>
      </c>
      <c r="B50" t="str">
        <f>Breweries!E52&amp;", "&amp;Breweries!F52</f>
        <v>Asheville, North Carolina</v>
      </c>
      <c r="C50" s="52">
        <f>Drinkers!D51</f>
        <v>911615879</v>
      </c>
      <c r="E50" t="str">
        <f t="shared" si="0"/>
        <v>INSERT INTO drinkers (drinkername,address,phone) VALUES (N'Céu Santos', N'Asheville, North Carolina', N'911615879');</v>
      </c>
    </row>
    <row r="51" spans="1:5" ht="14" x14ac:dyDescent="0.15">
      <c r="A51" t="str">
        <f>Drinkers!B52&amp;" "&amp;Drinkers!C52</f>
        <v>Rosa Santos</v>
      </c>
      <c r="B51" t="str">
        <f>Breweries!E53&amp;", "&amp;Breweries!F53</f>
        <v xml:space="preserve">atec, </v>
      </c>
      <c r="C51" s="52">
        <f>Drinkers!D52</f>
        <v>968063891</v>
      </c>
      <c r="E51" t="str">
        <f t="shared" si="0"/>
        <v>INSERT INTO drinkers (drinkername,address,phone) VALUES (N'Rosa Santos', N'atec, ', N'968063891');</v>
      </c>
    </row>
    <row r="52" spans="1:5" ht="14" x14ac:dyDescent="0.15">
      <c r="A52" t="str">
        <f>Drinkers!B53&amp;" "&amp;Drinkers!C53</f>
        <v>Mafalda Moreira</v>
      </c>
      <c r="B52" t="str">
        <f>Breweries!E54&amp;", "&amp;Breweries!F54</f>
        <v xml:space="preserve">Athens, </v>
      </c>
      <c r="C52" s="52">
        <f>Drinkers!D53</f>
        <v>962721724</v>
      </c>
      <c r="E52" t="str">
        <f t="shared" si="0"/>
        <v>INSERT INTO drinkers (drinkername,address,phone) VALUES (N'Mafalda Moreira', N'Athens, ', N'962721724');</v>
      </c>
    </row>
    <row r="53" spans="1:5" ht="14" x14ac:dyDescent="0.15">
      <c r="A53" t="str">
        <f>Drinkers!B54&amp;" "&amp;Drinkers!C54</f>
        <v>Cátia Rosmaninho</v>
      </c>
      <c r="B53" t="str">
        <f>Breweries!E55&amp;", "&amp;Breweries!F55</f>
        <v>Atlanta, Georgia</v>
      </c>
      <c r="C53" s="52">
        <f>Drinkers!D54</f>
        <v>929433950</v>
      </c>
      <c r="E53" t="str">
        <f t="shared" si="0"/>
        <v>INSERT INTO drinkers (drinkername,address,phone) VALUES (N'Cátia Rosmaninho', N'Atlanta, Georgia', N'929433950');</v>
      </c>
    </row>
    <row r="54" spans="1:5" ht="14" x14ac:dyDescent="0.15">
      <c r="A54" t="str">
        <f>Drinkers!B55&amp;" "&amp;Drinkers!C55</f>
        <v>Benedita Santos</v>
      </c>
      <c r="B54" t="str">
        <f>Breweries!E56&amp;", "&amp;Breweries!F56</f>
        <v>Bar Harbor, Maine</v>
      </c>
      <c r="C54" s="52">
        <f>Drinkers!D55</f>
        <v>967799957</v>
      </c>
      <c r="E54" t="str">
        <f t="shared" si="0"/>
        <v>INSERT INTO drinkers (drinkername,address,phone) VALUES (N'Benedita Santos', N'Bar Harbor, Maine', N'967799957');</v>
      </c>
    </row>
    <row r="55" spans="1:5" ht="14" x14ac:dyDescent="0.15">
      <c r="A55" t="str">
        <f>Drinkers!B56&amp;" "&amp;Drinkers!C56</f>
        <v>Mariana Santos</v>
      </c>
      <c r="B55" t="str">
        <f>Breweries!E57&amp;", "&amp;Breweries!F57</f>
        <v>Detroit, Michigan</v>
      </c>
      <c r="C55" s="52">
        <f>Drinkers!D56</f>
        <v>917024054</v>
      </c>
      <c r="E55" t="str">
        <f t="shared" si="0"/>
        <v>INSERT INTO drinkers (drinkername,address,phone) VALUES (N'Mariana Santos', N'Detroit, Michigan', N'917024054');</v>
      </c>
    </row>
    <row r="56" spans="1:5" ht="14" x14ac:dyDescent="0.15">
      <c r="A56" t="str">
        <f>Drinkers!B57&amp;" "&amp;Drinkers!C57</f>
        <v>Beatriz Tejo</v>
      </c>
      <c r="B56" t="str">
        <f>Breweries!E58&amp;", "&amp;Breweries!F58</f>
        <v>New Ulm, Minnesota</v>
      </c>
      <c r="C56" s="52">
        <f>Drinkers!D57</f>
        <v>966265386</v>
      </c>
      <c r="E56" t="str">
        <f t="shared" si="0"/>
        <v>INSERT INTO drinkers (drinkername,address,phone) VALUES (N'Beatriz Tejo', N'New Ulm, Minnesota', N'966265386');</v>
      </c>
    </row>
    <row r="57" spans="1:5" ht="14" x14ac:dyDescent="0.15">
      <c r="A57" t="str">
        <f>Drinkers!B58&amp;" "&amp;Drinkers!C58</f>
        <v>Tatiana Moreira</v>
      </c>
      <c r="B57" t="str">
        <f>Breweries!E59&amp;", "&amp;Breweries!F59</f>
        <v>Augusta, Missouri</v>
      </c>
      <c r="C57" s="52">
        <f>Drinkers!D58</f>
        <v>934220698</v>
      </c>
      <c r="E57" t="str">
        <f t="shared" si="0"/>
        <v>INSERT INTO drinkers (drinkername,address,phone) VALUES (N'Tatiana Moreira', N'Augusta, Missouri', N'934220698');</v>
      </c>
    </row>
    <row r="58" spans="1:5" ht="14" x14ac:dyDescent="0.15">
      <c r="A58" t="str">
        <f>Drinkers!B59&amp;" "&amp;Drinkers!C59</f>
        <v>Sandra Penedos</v>
      </c>
      <c r="B58" t="str">
        <f>Breweries!E60&amp;", "&amp;Breweries!F60</f>
        <v>MÃ¼nchen, Bayern</v>
      </c>
      <c r="C58" s="52">
        <f>Drinkers!D59</f>
        <v>935786928</v>
      </c>
      <c r="E58" t="str">
        <f t="shared" si="0"/>
        <v>INSERT INTO drinkers (drinkername,address,phone) VALUES (N'Sandra Penedos', N'MÃ¼nchen, Bayern', N'935786928');</v>
      </c>
    </row>
    <row r="59" spans="1:5" ht="14" x14ac:dyDescent="0.15">
      <c r="A59" t="str">
        <f>Drinkers!B60&amp;" "&amp;Drinkers!C60</f>
        <v>Ana Sousa</v>
      </c>
      <c r="B59" t="str">
        <f>Breweries!E61&amp;", "&amp;Breweries!F61</f>
        <v>Little River, Victoria</v>
      </c>
      <c r="C59" s="52">
        <f>Drinkers!D60</f>
        <v>920842748</v>
      </c>
      <c r="E59" t="str">
        <f t="shared" si="0"/>
        <v>INSERT INTO drinkers (drinkername,address,phone) VALUES (N'Ana Sousa', N'Little River, Victoria', N'920842748');</v>
      </c>
    </row>
    <row r="60" spans="1:5" ht="14" x14ac:dyDescent="0.15">
      <c r="A60" t="str">
        <f>Drinkers!B61&amp;" "&amp;Drinkers!C61</f>
        <v>Artur Rosmaninho</v>
      </c>
      <c r="B60" t="str">
        <f>Breweries!E62&amp;", "&amp;Breweries!F62</f>
        <v>Boulder, Colorado</v>
      </c>
      <c r="C60" s="52">
        <f>Drinkers!D61</f>
        <v>935598049</v>
      </c>
      <c r="E60" t="str">
        <f t="shared" si="0"/>
        <v>INSERT INTO drinkers (drinkername,address,phone) VALUES (N'Artur Rosmaninho', N'Boulder, Colorado', N'935598049');</v>
      </c>
    </row>
    <row r="61" spans="1:5" ht="14" x14ac:dyDescent="0.15">
      <c r="A61" t="str">
        <f>Drinkers!B62&amp;" "&amp;Drinkers!C62</f>
        <v>Soraia Moreira</v>
      </c>
      <c r="B61" t="str">
        <f>Breweries!E63&amp;", "&amp;Breweries!F63</f>
        <v>LaPorte, Indiana</v>
      </c>
      <c r="C61" s="52">
        <f>Drinkers!D62</f>
        <v>930528093</v>
      </c>
      <c r="E61" t="str">
        <f t="shared" si="0"/>
        <v>INSERT INTO drinkers (drinkername,address,phone) VALUES (N'Soraia Moreira', N'LaPorte, Indiana', N'930528093');</v>
      </c>
    </row>
    <row r="62" spans="1:5" ht="14" x14ac:dyDescent="0.15">
      <c r="A62" t="str">
        <f>Drinkers!B63&amp;" "&amp;Drinkers!C63</f>
        <v>Myriam Moreira</v>
      </c>
      <c r="B62" t="str">
        <f>Breweries!E64&amp;", "&amp;Breweries!F64</f>
        <v>Frisco, Colorado</v>
      </c>
      <c r="C62" s="52">
        <f>Drinkers!D63</f>
        <v>933891724</v>
      </c>
      <c r="E62" t="str">
        <f t="shared" si="0"/>
        <v>INSERT INTO drinkers (drinkername,address,phone) VALUES (N'Myriam Moreira', N'Frisco, Colorado', N'933891724');</v>
      </c>
    </row>
    <row r="63" spans="1:5" ht="14" x14ac:dyDescent="0.15">
      <c r="A63" t="str">
        <f>Drinkers!B64&amp;" "&amp;Drinkers!C64</f>
        <v>Mafalda Santos</v>
      </c>
      <c r="B63" t="str">
        <f>Breweries!E65&amp;", "&amp;Breweries!F65</f>
        <v>Winona, Minnesota</v>
      </c>
      <c r="C63" s="52">
        <f>Drinkers!D64</f>
        <v>967746151</v>
      </c>
      <c r="E63" t="str">
        <f t="shared" si="0"/>
        <v>INSERT INTO drinkers (drinkername,address,phone) VALUES (N'Mafalda Santos', N'Winona, Minnesota', N'967746151');</v>
      </c>
    </row>
    <row r="64" spans="1:5" ht="14" x14ac:dyDescent="0.15">
      <c r="A64" t="str">
        <f>Drinkers!B65&amp;" "&amp;Drinkers!C65</f>
        <v>Caio Santos</v>
      </c>
      <c r="B64" t="str">
        <f>Breweries!E66&amp;", "&amp;Breweries!F66</f>
        <v>Rose City, Michigan</v>
      </c>
      <c r="C64" s="52">
        <f>Drinkers!D65</f>
        <v>928240894</v>
      </c>
      <c r="E64" t="str">
        <f t="shared" si="0"/>
        <v>INSERT INTO drinkers (drinkername,address,phone) VALUES (N'Caio Santos', N'Rose City, Michigan', N'928240894');</v>
      </c>
    </row>
    <row r="65" spans="1:5" ht="14" x14ac:dyDescent="0.15">
      <c r="A65" t="str">
        <f>Drinkers!B66&amp;" "&amp;Drinkers!C66</f>
        <v>Mariana Santos</v>
      </c>
      <c r="B65" t="str">
        <f>Breweries!E67&amp;", "&amp;Breweries!F67</f>
        <v>Dresden, Sachsen</v>
      </c>
      <c r="C65" s="52">
        <f>Drinkers!D66</f>
        <v>962821406</v>
      </c>
      <c r="E65" t="str">
        <f t="shared" si="0"/>
        <v>INSERT INTO drinkers (drinkername,address,phone) VALUES (N'Mariana Santos', N'Dresden, Sachsen', N'962821406');</v>
      </c>
    </row>
    <row r="66" spans="1:5" x14ac:dyDescent="0.15">
      <c r="C66" s="52"/>
    </row>
    <row r="67" spans="1:5" x14ac:dyDescent="0.15">
      <c r="C67" s="52"/>
    </row>
    <row r="68" spans="1:5" x14ac:dyDescent="0.15">
      <c r="C68" s="5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7B2FE-518D-8147-98D3-A4D810C9D7FA}">
  <dimension ref="A1"/>
  <sheetViews>
    <sheetView workbookViewId="0"/>
  </sheetViews>
  <sheetFormatPr baseColWidth="10" defaultRowHeight="13" x14ac:dyDescent="0.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F2E9-6A5F-F94F-8D2A-4D76124C5B27}">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Beers</vt:lpstr>
      <vt:lpstr>Breweries</vt:lpstr>
      <vt:lpstr>beersdb</vt:lpstr>
      <vt:lpstr>Bars</vt:lpstr>
      <vt:lpstr>barsdb</vt:lpstr>
      <vt:lpstr>Drinkers</vt:lpstr>
      <vt:lpstr>drinkersdb</vt:lpstr>
      <vt:lpstr>frequentsDB</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 Gonçalves</cp:lastModifiedBy>
  <dcterms:created xsi:type="dcterms:W3CDTF">2019-04-29T22:40:04Z</dcterms:created>
  <dcterms:modified xsi:type="dcterms:W3CDTF">2019-04-30T09:14:10Z</dcterms:modified>
</cp:coreProperties>
</file>